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A_PTM 2.0\PTM 2.0 Video Series\Resources\Video 38\"/>
    </mc:Choice>
  </mc:AlternateContent>
  <xr:revisionPtr revIDLastSave="0" documentId="8_{DA6927CB-550E-4B74-A766-3D68AB2C337E}" xr6:coauthVersionLast="47" xr6:coauthVersionMax="47" xr10:uidLastSave="{00000000-0000-0000-0000-000000000000}"/>
  <bookViews>
    <workbookView xWindow="28680" yWindow="-120" windowWidth="29040" windowHeight="15840" xr2:uid="{25EAE08B-6DC8-4F62-9665-F542BB7708AF}"/>
  </bookViews>
  <sheets>
    <sheet name="TREX Daily DoR" sheetId="1" r:id="rId1"/>
    <sheet name="TREX Weekly DoR" sheetId="2" r:id="rId2"/>
    <sheet name="TREX Monthly DoR" sheetId="3" r:id="rId3"/>
    <sheet name="STZ Daily DoR" sheetId="5" r:id="rId4"/>
    <sheet name="STZ Weekly DoR" sheetId="6" r:id="rId5"/>
    <sheet name="STX Monthly DoR" sheetId="7" r:id="rId6"/>
  </sheets>
  <externalReferences>
    <externalReference r:id="rId7"/>
    <externalReference r:id="rId8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46" i="7" l="1"/>
  <c r="H345" i="7"/>
  <c r="G345" i="7"/>
  <c r="H344" i="7"/>
  <c r="G344" i="7"/>
  <c r="H343" i="7"/>
  <c r="G343" i="7"/>
  <c r="H342" i="7"/>
  <c r="G342" i="7"/>
  <c r="H341" i="7"/>
  <c r="G341" i="7"/>
  <c r="H340" i="7"/>
  <c r="G340" i="7"/>
  <c r="H339" i="7"/>
  <c r="G339" i="7"/>
  <c r="H338" i="7"/>
  <c r="G338" i="7"/>
  <c r="H337" i="7"/>
  <c r="G337" i="7"/>
  <c r="H336" i="7"/>
  <c r="G336" i="7"/>
  <c r="H335" i="7"/>
  <c r="G335" i="7"/>
  <c r="H334" i="7"/>
  <c r="G334" i="7"/>
  <c r="H333" i="7"/>
  <c r="G333" i="7"/>
  <c r="H332" i="7"/>
  <c r="G332" i="7"/>
  <c r="H331" i="7"/>
  <c r="G331" i="7"/>
  <c r="H330" i="7"/>
  <c r="G330" i="7"/>
  <c r="H329" i="7"/>
  <c r="G329" i="7"/>
  <c r="H328" i="7"/>
  <c r="G328" i="7"/>
  <c r="H327" i="7"/>
  <c r="G327" i="7"/>
  <c r="H326" i="7"/>
  <c r="G326" i="7"/>
  <c r="H325" i="7"/>
  <c r="G325" i="7"/>
  <c r="H324" i="7"/>
  <c r="G324" i="7"/>
  <c r="H323" i="7"/>
  <c r="G323" i="7"/>
  <c r="H322" i="7"/>
  <c r="G322" i="7"/>
  <c r="H321" i="7"/>
  <c r="G321" i="7"/>
  <c r="H320" i="7"/>
  <c r="G320" i="7"/>
  <c r="H319" i="7"/>
  <c r="G319" i="7"/>
  <c r="H318" i="7"/>
  <c r="G318" i="7"/>
  <c r="H317" i="7"/>
  <c r="G317" i="7"/>
  <c r="H316" i="7"/>
  <c r="G316" i="7"/>
  <c r="H315" i="7"/>
  <c r="G315" i="7"/>
  <c r="H314" i="7"/>
  <c r="G314" i="7"/>
  <c r="H313" i="7"/>
  <c r="G313" i="7"/>
  <c r="H312" i="7"/>
  <c r="G312" i="7"/>
  <c r="H311" i="7"/>
  <c r="G311" i="7"/>
  <c r="H310" i="7"/>
  <c r="G310" i="7"/>
  <c r="H309" i="7"/>
  <c r="G309" i="7"/>
  <c r="H308" i="7"/>
  <c r="G308" i="7"/>
  <c r="H307" i="7"/>
  <c r="G307" i="7"/>
  <c r="H306" i="7"/>
  <c r="G306" i="7"/>
  <c r="H305" i="7"/>
  <c r="G305" i="7"/>
  <c r="H304" i="7"/>
  <c r="G304" i="7"/>
  <c r="H303" i="7"/>
  <c r="G303" i="7"/>
  <c r="H302" i="7"/>
  <c r="G302" i="7"/>
  <c r="H301" i="7"/>
  <c r="G301" i="7"/>
  <c r="H300" i="7"/>
  <c r="G300" i="7"/>
  <c r="H299" i="7"/>
  <c r="G299" i="7"/>
  <c r="H298" i="7"/>
  <c r="G298" i="7"/>
  <c r="H297" i="7"/>
  <c r="G297" i="7"/>
  <c r="H296" i="7"/>
  <c r="G296" i="7"/>
  <c r="H295" i="7"/>
  <c r="G295" i="7"/>
  <c r="H294" i="7"/>
  <c r="G294" i="7"/>
  <c r="H293" i="7"/>
  <c r="G293" i="7"/>
  <c r="H292" i="7"/>
  <c r="G292" i="7"/>
  <c r="H291" i="7"/>
  <c r="G291" i="7"/>
  <c r="H290" i="7"/>
  <c r="G290" i="7"/>
  <c r="H289" i="7"/>
  <c r="G289" i="7"/>
  <c r="H288" i="7"/>
  <c r="G288" i="7"/>
  <c r="H287" i="7"/>
  <c r="G287" i="7"/>
  <c r="H286" i="7"/>
  <c r="G286" i="7"/>
  <c r="H285" i="7"/>
  <c r="G285" i="7"/>
  <c r="H284" i="7"/>
  <c r="G284" i="7"/>
  <c r="H283" i="7"/>
  <c r="G283" i="7"/>
  <c r="H282" i="7"/>
  <c r="G282" i="7"/>
  <c r="H281" i="7"/>
  <c r="G281" i="7"/>
  <c r="H280" i="7"/>
  <c r="G280" i="7"/>
  <c r="H279" i="7"/>
  <c r="G279" i="7"/>
  <c r="H278" i="7"/>
  <c r="G278" i="7"/>
  <c r="H277" i="7"/>
  <c r="G277" i="7"/>
  <c r="H276" i="7"/>
  <c r="G276" i="7"/>
  <c r="H275" i="7"/>
  <c r="G275" i="7"/>
  <c r="H274" i="7"/>
  <c r="G274" i="7"/>
  <c r="H273" i="7"/>
  <c r="G273" i="7"/>
  <c r="H272" i="7"/>
  <c r="G272" i="7"/>
  <c r="H271" i="7"/>
  <c r="G271" i="7"/>
  <c r="H270" i="7"/>
  <c r="G270" i="7"/>
  <c r="H269" i="7"/>
  <c r="G269" i="7"/>
  <c r="H268" i="7"/>
  <c r="G268" i="7"/>
  <c r="H267" i="7"/>
  <c r="G267" i="7"/>
  <c r="H266" i="7"/>
  <c r="G266" i="7"/>
  <c r="H265" i="7"/>
  <c r="G265" i="7"/>
  <c r="H264" i="7"/>
  <c r="G264" i="7"/>
  <c r="H263" i="7"/>
  <c r="G263" i="7"/>
  <c r="H262" i="7"/>
  <c r="G262" i="7"/>
  <c r="H261" i="7"/>
  <c r="G261" i="7"/>
  <c r="H260" i="7"/>
  <c r="G260" i="7"/>
  <c r="H259" i="7"/>
  <c r="G259" i="7"/>
  <c r="H258" i="7"/>
  <c r="G258" i="7"/>
  <c r="H257" i="7"/>
  <c r="G257" i="7"/>
  <c r="H256" i="7"/>
  <c r="G256" i="7"/>
  <c r="H255" i="7"/>
  <c r="G255" i="7"/>
  <c r="H254" i="7"/>
  <c r="G254" i="7"/>
  <c r="H253" i="7"/>
  <c r="G253" i="7"/>
  <c r="H252" i="7"/>
  <c r="G252" i="7"/>
  <c r="H251" i="7"/>
  <c r="G251" i="7"/>
  <c r="H250" i="7"/>
  <c r="G250" i="7"/>
  <c r="H249" i="7"/>
  <c r="G249" i="7"/>
  <c r="H248" i="7"/>
  <c r="G248" i="7"/>
  <c r="H247" i="7"/>
  <c r="G247" i="7"/>
  <c r="H246" i="7"/>
  <c r="G246" i="7"/>
  <c r="H245" i="7"/>
  <c r="G245" i="7"/>
  <c r="H244" i="7"/>
  <c r="G244" i="7"/>
  <c r="H243" i="7"/>
  <c r="G243" i="7"/>
  <c r="H242" i="7"/>
  <c r="G242" i="7"/>
  <c r="H241" i="7"/>
  <c r="G241" i="7"/>
  <c r="H240" i="7"/>
  <c r="G240" i="7"/>
  <c r="H239" i="7"/>
  <c r="G239" i="7"/>
  <c r="H238" i="7"/>
  <c r="G238" i="7"/>
  <c r="H237" i="7"/>
  <c r="G237" i="7"/>
  <c r="H236" i="7"/>
  <c r="G236" i="7"/>
  <c r="H235" i="7"/>
  <c r="G235" i="7"/>
  <c r="H234" i="7"/>
  <c r="G234" i="7"/>
  <c r="H233" i="7"/>
  <c r="G233" i="7"/>
  <c r="H232" i="7"/>
  <c r="G232" i="7"/>
  <c r="H231" i="7"/>
  <c r="G231" i="7"/>
  <c r="H230" i="7"/>
  <c r="G230" i="7"/>
  <c r="H229" i="7"/>
  <c r="G229" i="7"/>
  <c r="H228" i="7"/>
  <c r="G228" i="7"/>
  <c r="H227" i="7"/>
  <c r="G227" i="7"/>
  <c r="H226" i="7"/>
  <c r="G226" i="7"/>
  <c r="H225" i="7"/>
  <c r="G225" i="7"/>
  <c r="H224" i="7"/>
  <c r="G224" i="7"/>
  <c r="H223" i="7"/>
  <c r="G223" i="7"/>
  <c r="H222" i="7"/>
  <c r="G222" i="7"/>
  <c r="H221" i="7"/>
  <c r="G221" i="7"/>
  <c r="H220" i="7"/>
  <c r="G220" i="7"/>
  <c r="H219" i="7"/>
  <c r="G219" i="7"/>
  <c r="H218" i="7"/>
  <c r="G218" i="7"/>
  <c r="H217" i="7"/>
  <c r="G217" i="7"/>
  <c r="H216" i="7"/>
  <c r="G216" i="7"/>
  <c r="H215" i="7"/>
  <c r="G215" i="7"/>
  <c r="H214" i="7"/>
  <c r="G214" i="7"/>
  <c r="H213" i="7"/>
  <c r="G213" i="7"/>
  <c r="H212" i="7"/>
  <c r="G212" i="7"/>
  <c r="H211" i="7"/>
  <c r="G211" i="7"/>
  <c r="H210" i="7"/>
  <c r="G210" i="7"/>
  <c r="H209" i="7"/>
  <c r="G209" i="7"/>
  <c r="H208" i="7"/>
  <c r="G208" i="7"/>
  <c r="H207" i="7"/>
  <c r="G207" i="7"/>
  <c r="H206" i="7"/>
  <c r="G206" i="7"/>
  <c r="H205" i="7"/>
  <c r="G205" i="7"/>
  <c r="H204" i="7"/>
  <c r="G204" i="7"/>
  <c r="H203" i="7"/>
  <c r="G203" i="7"/>
  <c r="H202" i="7"/>
  <c r="G202" i="7"/>
  <c r="H201" i="7"/>
  <c r="G201" i="7"/>
  <c r="H200" i="7"/>
  <c r="G200" i="7"/>
  <c r="H199" i="7"/>
  <c r="G199" i="7"/>
  <c r="H198" i="7"/>
  <c r="G198" i="7"/>
  <c r="H197" i="7"/>
  <c r="G197" i="7"/>
  <c r="H196" i="7"/>
  <c r="G196" i="7"/>
  <c r="H195" i="7"/>
  <c r="G195" i="7"/>
  <c r="H194" i="7"/>
  <c r="G194" i="7"/>
  <c r="H193" i="7"/>
  <c r="G193" i="7"/>
  <c r="H192" i="7"/>
  <c r="G192" i="7"/>
  <c r="H191" i="7"/>
  <c r="G191" i="7"/>
  <c r="H190" i="7"/>
  <c r="G190" i="7"/>
  <c r="H189" i="7"/>
  <c r="G189" i="7"/>
  <c r="H188" i="7"/>
  <c r="G188" i="7"/>
  <c r="H187" i="7"/>
  <c r="G187" i="7"/>
  <c r="H186" i="7"/>
  <c r="G186" i="7"/>
  <c r="H185" i="7"/>
  <c r="G185" i="7"/>
  <c r="H184" i="7"/>
  <c r="G184" i="7"/>
  <c r="H183" i="7"/>
  <c r="G183" i="7"/>
  <c r="H182" i="7"/>
  <c r="G182" i="7"/>
  <c r="H181" i="7"/>
  <c r="G181" i="7"/>
  <c r="H180" i="7"/>
  <c r="G180" i="7"/>
  <c r="H179" i="7"/>
  <c r="G179" i="7"/>
  <c r="H178" i="7"/>
  <c r="G178" i="7"/>
  <c r="H177" i="7"/>
  <c r="G177" i="7"/>
  <c r="H176" i="7"/>
  <c r="G176" i="7"/>
  <c r="H175" i="7"/>
  <c r="G175" i="7"/>
  <c r="H174" i="7"/>
  <c r="G174" i="7"/>
  <c r="H173" i="7"/>
  <c r="G173" i="7"/>
  <c r="H172" i="7"/>
  <c r="G172" i="7"/>
  <c r="H171" i="7"/>
  <c r="G171" i="7"/>
  <c r="H170" i="7"/>
  <c r="G170" i="7"/>
  <c r="H169" i="7"/>
  <c r="G169" i="7"/>
  <c r="H168" i="7"/>
  <c r="G168" i="7"/>
  <c r="H167" i="7"/>
  <c r="G167" i="7"/>
  <c r="H166" i="7"/>
  <c r="G166" i="7"/>
  <c r="H165" i="7"/>
  <c r="G165" i="7"/>
  <c r="H164" i="7"/>
  <c r="G164" i="7"/>
  <c r="H163" i="7"/>
  <c r="G163" i="7"/>
  <c r="H162" i="7"/>
  <c r="G162" i="7"/>
  <c r="H161" i="7"/>
  <c r="G161" i="7"/>
  <c r="H160" i="7"/>
  <c r="G160" i="7"/>
  <c r="H159" i="7"/>
  <c r="G159" i="7"/>
  <c r="H158" i="7"/>
  <c r="G158" i="7"/>
  <c r="H157" i="7"/>
  <c r="G157" i="7"/>
  <c r="H156" i="7"/>
  <c r="G156" i="7"/>
  <c r="H155" i="7"/>
  <c r="G155" i="7"/>
  <c r="H154" i="7"/>
  <c r="G154" i="7"/>
  <c r="H153" i="7"/>
  <c r="G153" i="7"/>
  <c r="H152" i="7"/>
  <c r="G152" i="7"/>
  <c r="H151" i="7"/>
  <c r="G151" i="7"/>
  <c r="H150" i="7"/>
  <c r="G150" i="7"/>
  <c r="H149" i="7"/>
  <c r="G149" i="7"/>
  <c r="H148" i="7"/>
  <c r="G148" i="7"/>
  <c r="H147" i="7"/>
  <c r="G147" i="7"/>
  <c r="H146" i="7"/>
  <c r="G146" i="7"/>
  <c r="H145" i="7"/>
  <c r="G145" i="7"/>
  <c r="H144" i="7"/>
  <c r="G144" i="7"/>
  <c r="H143" i="7"/>
  <c r="G143" i="7"/>
  <c r="H142" i="7"/>
  <c r="G142" i="7"/>
  <c r="H141" i="7"/>
  <c r="G141" i="7"/>
  <c r="H140" i="7"/>
  <c r="G140" i="7"/>
  <c r="H139" i="7"/>
  <c r="G139" i="7"/>
  <c r="H138" i="7"/>
  <c r="G138" i="7"/>
  <c r="H137" i="7"/>
  <c r="G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9" i="7"/>
  <c r="G129" i="7"/>
  <c r="H128" i="7"/>
  <c r="G128" i="7"/>
  <c r="H127" i="7"/>
  <c r="G127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6" i="7"/>
  <c r="G116" i="7"/>
  <c r="H115" i="7"/>
  <c r="G115" i="7"/>
  <c r="H114" i="7"/>
  <c r="G114" i="7"/>
  <c r="H113" i="7"/>
  <c r="G113" i="7"/>
  <c r="H112" i="7"/>
  <c r="G112" i="7"/>
  <c r="H111" i="7"/>
  <c r="G111" i="7"/>
  <c r="H110" i="7"/>
  <c r="G110" i="7"/>
  <c r="H109" i="7"/>
  <c r="G109" i="7"/>
  <c r="H108" i="7"/>
  <c r="G108" i="7"/>
  <c r="H107" i="7"/>
  <c r="G107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6" i="7"/>
  <c r="G86" i="7"/>
  <c r="H85" i="7"/>
  <c r="G85" i="7"/>
  <c r="H84" i="7"/>
  <c r="G84" i="7"/>
  <c r="H83" i="7"/>
  <c r="G83" i="7"/>
  <c r="H82" i="7"/>
  <c r="G82" i="7"/>
  <c r="H81" i="7"/>
  <c r="G81" i="7"/>
  <c r="H80" i="7"/>
  <c r="G80" i="7"/>
  <c r="H79" i="7"/>
  <c r="G79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H67" i="7"/>
  <c r="G67" i="7"/>
  <c r="H66" i="7"/>
  <c r="G66" i="7"/>
  <c r="H65" i="7"/>
  <c r="G65" i="7"/>
  <c r="H64" i="7"/>
  <c r="G64" i="7"/>
  <c r="H63" i="7"/>
  <c r="G63" i="7"/>
  <c r="H62" i="7"/>
  <c r="G62" i="7"/>
  <c r="H61" i="7"/>
  <c r="G61" i="7"/>
  <c r="H60" i="7"/>
  <c r="G60" i="7"/>
  <c r="H59" i="7"/>
  <c r="G59" i="7"/>
  <c r="H58" i="7"/>
  <c r="G58" i="7"/>
  <c r="H57" i="7"/>
  <c r="G57" i="7"/>
  <c r="H56" i="7"/>
  <c r="G56" i="7"/>
  <c r="H55" i="7"/>
  <c r="G55" i="7"/>
  <c r="H54" i="7"/>
  <c r="G54" i="7"/>
  <c r="H53" i="7"/>
  <c r="G53" i="7"/>
  <c r="H52" i="7"/>
  <c r="G52" i="7"/>
  <c r="H51" i="7"/>
  <c r="G51" i="7"/>
  <c r="H50" i="7"/>
  <c r="G50" i="7"/>
  <c r="H49" i="7"/>
  <c r="G49" i="7"/>
  <c r="H48" i="7"/>
  <c r="G48" i="7"/>
  <c r="H47" i="7"/>
  <c r="G47" i="7"/>
  <c r="H46" i="7"/>
  <c r="G46" i="7"/>
  <c r="H45" i="7"/>
  <c r="G45" i="7"/>
  <c r="H44" i="7"/>
  <c r="G44" i="7"/>
  <c r="H43" i="7"/>
  <c r="G43" i="7"/>
  <c r="H42" i="7"/>
  <c r="G42" i="7"/>
  <c r="S41" i="7"/>
  <c r="R41" i="7"/>
  <c r="T41" i="7" s="1"/>
  <c r="U41" i="7" s="1"/>
  <c r="L41" i="7"/>
  <c r="K41" i="7"/>
  <c r="M41" i="7" s="1"/>
  <c r="N41" i="7" s="1"/>
  <c r="H41" i="7"/>
  <c r="G41" i="7"/>
  <c r="S40" i="7"/>
  <c r="R40" i="7"/>
  <c r="L40" i="7"/>
  <c r="K40" i="7"/>
  <c r="M40" i="7" s="1"/>
  <c r="N40" i="7" s="1"/>
  <c r="H40" i="7"/>
  <c r="G40" i="7"/>
  <c r="S39" i="7"/>
  <c r="R39" i="7"/>
  <c r="T39" i="7" s="1"/>
  <c r="U39" i="7" s="1"/>
  <c r="L39" i="7"/>
  <c r="K39" i="7"/>
  <c r="M39" i="7" s="1"/>
  <c r="N39" i="7" s="1"/>
  <c r="H39" i="7"/>
  <c r="G39" i="7"/>
  <c r="H38" i="7"/>
  <c r="G38" i="7"/>
  <c r="H37" i="7"/>
  <c r="G37" i="7"/>
  <c r="H36" i="7"/>
  <c r="G36" i="7"/>
  <c r="L35" i="7"/>
  <c r="M35" i="7" s="1"/>
  <c r="H35" i="7"/>
  <c r="G35" i="7"/>
  <c r="H34" i="7"/>
  <c r="G34" i="7"/>
  <c r="H33" i="7"/>
  <c r="G33" i="7"/>
  <c r="H32" i="7"/>
  <c r="G32" i="7"/>
  <c r="H31" i="7"/>
  <c r="G31" i="7"/>
  <c r="H30" i="7"/>
  <c r="G30" i="7"/>
  <c r="H29" i="7"/>
  <c r="G29" i="7"/>
  <c r="H28" i="7"/>
  <c r="G28" i="7"/>
  <c r="H27" i="7"/>
  <c r="G27" i="7"/>
  <c r="H26" i="7"/>
  <c r="G26" i="7"/>
  <c r="H25" i="7"/>
  <c r="G25" i="7"/>
  <c r="H24" i="7"/>
  <c r="G24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U15" i="7"/>
  <c r="N15" i="7"/>
  <c r="H15" i="7"/>
  <c r="G15" i="7"/>
  <c r="U14" i="7"/>
  <c r="N14" i="7"/>
  <c r="H14" i="7"/>
  <c r="G14" i="7"/>
  <c r="U13" i="7"/>
  <c r="N13" i="7"/>
  <c r="H13" i="7"/>
  <c r="G13" i="7"/>
  <c r="U12" i="7"/>
  <c r="N12" i="7"/>
  <c r="H12" i="7"/>
  <c r="G12" i="7"/>
  <c r="U11" i="7"/>
  <c r="N11" i="7"/>
  <c r="H11" i="7"/>
  <c r="G11" i="7"/>
  <c r="U10" i="7"/>
  <c r="N10" i="7"/>
  <c r="H10" i="7"/>
  <c r="G10" i="7"/>
  <c r="U9" i="7"/>
  <c r="N9" i="7"/>
  <c r="H9" i="7"/>
  <c r="G9" i="7"/>
  <c r="U8" i="7"/>
  <c r="N8" i="7"/>
  <c r="H8" i="7"/>
  <c r="G8" i="7"/>
  <c r="U7" i="7"/>
  <c r="N7" i="7"/>
  <c r="H7" i="7"/>
  <c r="G7" i="7"/>
  <c r="U6" i="7"/>
  <c r="N6" i="7"/>
  <c r="H6" i="7"/>
  <c r="G6" i="7"/>
  <c r="U5" i="7"/>
  <c r="N5" i="7"/>
  <c r="H5" i="7"/>
  <c r="G5" i="7"/>
  <c r="U4" i="7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N4" i="7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H4" i="7"/>
  <c r="R34" i="7" s="1"/>
  <c r="G4" i="7"/>
  <c r="K35" i="7" s="1"/>
  <c r="H3" i="7"/>
  <c r="G3" i="7"/>
  <c r="L36" i="7" s="1"/>
  <c r="M36" i="7" s="1"/>
  <c r="N36" i="7" s="1"/>
  <c r="H2" i="7"/>
  <c r="S36" i="7" s="1"/>
  <c r="T36" i="7" s="1"/>
  <c r="U36" i="7" s="1"/>
  <c r="G2" i="7"/>
  <c r="H1496" i="6"/>
  <c r="H1495" i="6"/>
  <c r="G1495" i="6"/>
  <c r="H1494" i="6"/>
  <c r="G1494" i="6"/>
  <c r="H1493" i="6"/>
  <c r="G1493" i="6"/>
  <c r="H1492" i="6"/>
  <c r="G1492" i="6"/>
  <c r="H1491" i="6"/>
  <c r="G1491" i="6"/>
  <c r="H1490" i="6"/>
  <c r="G1490" i="6"/>
  <c r="H1489" i="6"/>
  <c r="G1489" i="6"/>
  <c r="H1488" i="6"/>
  <c r="G1488" i="6"/>
  <c r="H1487" i="6"/>
  <c r="G1487" i="6"/>
  <c r="H1486" i="6"/>
  <c r="G1486" i="6"/>
  <c r="H1485" i="6"/>
  <c r="G1485" i="6"/>
  <c r="H1484" i="6"/>
  <c r="G1484" i="6"/>
  <c r="H1483" i="6"/>
  <c r="G1483" i="6"/>
  <c r="H1482" i="6"/>
  <c r="G1482" i="6"/>
  <c r="H1481" i="6"/>
  <c r="G1481" i="6"/>
  <c r="H1480" i="6"/>
  <c r="G1480" i="6"/>
  <c r="H1479" i="6"/>
  <c r="G1479" i="6"/>
  <c r="H1478" i="6"/>
  <c r="G1478" i="6"/>
  <c r="H1477" i="6"/>
  <c r="G1477" i="6"/>
  <c r="H1476" i="6"/>
  <c r="G1476" i="6"/>
  <c r="H1475" i="6"/>
  <c r="G1475" i="6"/>
  <c r="H1474" i="6"/>
  <c r="G1474" i="6"/>
  <c r="H1473" i="6"/>
  <c r="G1473" i="6"/>
  <c r="H1472" i="6"/>
  <c r="G1472" i="6"/>
  <c r="H1471" i="6"/>
  <c r="G1471" i="6"/>
  <c r="H1470" i="6"/>
  <c r="G1470" i="6"/>
  <c r="H1469" i="6"/>
  <c r="G1469" i="6"/>
  <c r="H1468" i="6"/>
  <c r="G1468" i="6"/>
  <c r="H1467" i="6"/>
  <c r="G1467" i="6"/>
  <c r="H1466" i="6"/>
  <c r="G1466" i="6"/>
  <c r="H1465" i="6"/>
  <c r="G1465" i="6"/>
  <c r="H1464" i="6"/>
  <c r="G1464" i="6"/>
  <c r="H1463" i="6"/>
  <c r="G1463" i="6"/>
  <c r="H1462" i="6"/>
  <c r="G1462" i="6"/>
  <c r="H1461" i="6"/>
  <c r="G1461" i="6"/>
  <c r="H1460" i="6"/>
  <c r="G1460" i="6"/>
  <c r="H1459" i="6"/>
  <c r="G1459" i="6"/>
  <c r="H1458" i="6"/>
  <c r="G1458" i="6"/>
  <c r="H1457" i="6"/>
  <c r="G1457" i="6"/>
  <c r="H1456" i="6"/>
  <c r="G1456" i="6"/>
  <c r="H1455" i="6"/>
  <c r="G1455" i="6"/>
  <c r="H1454" i="6"/>
  <c r="G1454" i="6"/>
  <c r="H1453" i="6"/>
  <c r="G1453" i="6"/>
  <c r="H1452" i="6"/>
  <c r="G1452" i="6"/>
  <c r="H1451" i="6"/>
  <c r="G1451" i="6"/>
  <c r="H1450" i="6"/>
  <c r="G1450" i="6"/>
  <c r="H1449" i="6"/>
  <c r="G1449" i="6"/>
  <c r="H1448" i="6"/>
  <c r="G1448" i="6"/>
  <c r="H1447" i="6"/>
  <c r="G1447" i="6"/>
  <c r="H1446" i="6"/>
  <c r="G1446" i="6"/>
  <c r="H1445" i="6"/>
  <c r="G1445" i="6"/>
  <c r="H1444" i="6"/>
  <c r="G1444" i="6"/>
  <c r="H1443" i="6"/>
  <c r="G1443" i="6"/>
  <c r="H1442" i="6"/>
  <c r="G1442" i="6"/>
  <c r="H1441" i="6"/>
  <c r="G1441" i="6"/>
  <c r="H1440" i="6"/>
  <c r="G1440" i="6"/>
  <c r="H1439" i="6"/>
  <c r="G1439" i="6"/>
  <c r="H1438" i="6"/>
  <c r="G1438" i="6"/>
  <c r="H1437" i="6"/>
  <c r="G1437" i="6"/>
  <c r="H1436" i="6"/>
  <c r="G1436" i="6"/>
  <c r="H1435" i="6"/>
  <c r="G1435" i="6"/>
  <c r="H1434" i="6"/>
  <c r="G1434" i="6"/>
  <c r="H1433" i="6"/>
  <c r="G1433" i="6"/>
  <c r="H1432" i="6"/>
  <c r="G1432" i="6"/>
  <c r="H1431" i="6"/>
  <c r="G1431" i="6"/>
  <c r="H1430" i="6"/>
  <c r="G1430" i="6"/>
  <c r="H1429" i="6"/>
  <c r="G1429" i="6"/>
  <c r="H1428" i="6"/>
  <c r="G1428" i="6"/>
  <c r="H1427" i="6"/>
  <c r="G1427" i="6"/>
  <c r="H1426" i="6"/>
  <c r="G1426" i="6"/>
  <c r="H1425" i="6"/>
  <c r="G1425" i="6"/>
  <c r="H1424" i="6"/>
  <c r="G1424" i="6"/>
  <c r="H1423" i="6"/>
  <c r="G1423" i="6"/>
  <c r="H1422" i="6"/>
  <c r="G1422" i="6"/>
  <c r="H1421" i="6"/>
  <c r="G1421" i="6"/>
  <c r="H1420" i="6"/>
  <c r="G1420" i="6"/>
  <c r="H1419" i="6"/>
  <c r="G1419" i="6"/>
  <c r="H1418" i="6"/>
  <c r="G1418" i="6"/>
  <c r="H1417" i="6"/>
  <c r="G1417" i="6"/>
  <c r="H1416" i="6"/>
  <c r="G1416" i="6"/>
  <c r="H1415" i="6"/>
  <c r="G1415" i="6"/>
  <c r="H1414" i="6"/>
  <c r="G1414" i="6"/>
  <c r="H1413" i="6"/>
  <c r="G1413" i="6"/>
  <c r="H1412" i="6"/>
  <c r="G1412" i="6"/>
  <c r="H1411" i="6"/>
  <c r="G1411" i="6"/>
  <c r="H1410" i="6"/>
  <c r="G1410" i="6"/>
  <c r="H1409" i="6"/>
  <c r="G1409" i="6"/>
  <c r="H1408" i="6"/>
  <c r="G1408" i="6"/>
  <c r="H1407" i="6"/>
  <c r="G1407" i="6"/>
  <c r="H1406" i="6"/>
  <c r="G1406" i="6"/>
  <c r="H1405" i="6"/>
  <c r="G1405" i="6"/>
  <c r="H1404" i="6"/>
  <c r="G1404" i="6"/>
  <c r="H1403" i="6"/>
  <c r="G1403" i="6"/>
  <c r="H1402" i="6"/>
  <c r="G1402" i="6"/>
  <c r="H1401" i="6"/>
  <c r="G1401" i="6"/>
  <c r="H1400" i="6"/>
  <c r="G1400" i="6"/>
  <c r="H1399" i="6"/>
  <c r="G1399" i="6"/>
  <c r="H1398" i="6"/>
  <c r="G1398" i="6"/>
  <c r="H1397" i="6"/>
  <c r="G1397" i="6"/>
  <c r="H1396" i="6"/>
  <c r="G1396" i="6"/>
  <c r="H1395" i="6"/>
  <c r="G1395" i="6"/>
  <c r="H1394" i="6"/>
  <c r="G1394" i="6"/>
  <c r="H1393" i="6"/>
  <c r="G1393" i="6"/>
  <c r="H1392" i="6"/>
  <c r="G1392" i="6"/>
  <c r="H1391" i="6"/>
  <c r="G1391" i="6"/>
  <c r="H1390" i="6"/>
  <c r="G1390" i="6"/>
  <c r="H1389" i="6"/>
  <c r="G1389" i="6"/>
  <c r="H1388" i="6"/>
  <c r="G1388" i="6"/>
  <c r="H1387" i="6"/>
  <c r="G1387" i="6"/>
  <c r="H1386" i="6"/>
  <c r="G1386" i="6"/>
  <c r="H1385" i="6"/>
  <c r="G1385" i="6"/>
  <c r="H1384" i="6"/>
  <c r="G1384" i="6"/>
  <c r="H1383" i="6"/>
  <c r="G1383" i="6"/>
  <c r="H1382" i="6"/>
  <c r="G1382" i="6"/>
  <c r="H1381" i="6"/>
  <c r="G1381" i="6"/>
  <c r="H1380" i="6"/>
  <c r="G1380" i="6"/>
  <c r="H1379" i="6"/>
  <c r="G1379" i="6"/>
  <c r="H1378" i="6"/>
  <c r="G1378" i="6"/>
  <c r="H1377" i="6"/>
  <c r="G1377" i="6"/>
  <c r="H1376" i="6"/>
  <c r="G1376" i="6"/>
  <c r="H1375" i="6"/>
  <c r="G1375" i="6"/>
  <c r="H1374" i="6"/>
  <c r="G1374" i="6"/>
  <c r="H1373" i="6"/>
  <c r="G1373" i="6"/>
  <c r="H1372" i="6"/>
  <c r="G1372" i="6"/>
  <c r="H1371" i="6"/>
  <c r="G1371" i="6"/>
  <c r="H1370" i="6"/>
  <c r="G1370" i="6"/>
  <c r="H1369" i="6"/>
  <c r="G1369" i="6"/>
  <c r="H1368" i="6"/>
  <c r="G1368" i="6"/>
  <c r="H1367" i="6"/>
  <c r="G1367" i="6"/>
  <c r="H1366" i="6"/>
  <c r="G1366" i="6"/>
  <c r="H1365" i="6"/>
  <c r="G1365" i="6"/>
  <c r="H1364" i="6"/>
  <c r="G1364" i="6"/>
  <c r="H1363" i="6"/>
  <c r="G1363" i="6"/>
  <c r="H1362" i="6"/>
  <c r="G1362" i="6"/>
  <c r="H1361" i="6"/>
  <c r="G1361" i="6"/>
  <c r="H1360" i="6"/>
  <c r="G1360" i="6"/>
  <c r="H1359" i="6"/>
  <c r="G1359" i="6"/>
  <c r="H1358" i="6"/>
  <c r="G1358" i="6"/>
  <c r="H1357" i="6"/>
  <c r="G1357" i="6"/>
  <c r="H1356" i="6"/>
  <c r="G1356" i="6"/>
  <c r="H1355" i="6"/>
  <c r="G1355" i="6"/>
  <c r="H1354" i="6"/>
  <c r="G1354" i="6"/>
  <c r="H1353" i="6"/>
  <c r="G1353" i="6"/>
  <c r="H1352" i="6"/>
  <c r="G1352" i="6"/>
  <c r="H1351" i="6"/>
  <c r="G1351" i="6"/>
  <c r="H1350" i="6"/>
  <c r="G1350" i="6"/>
  <c r="H1349" i="6"/>
  <c r="G1349" i="6"/>
  <c r="H1348" i="6"/>
  <c r="G1348" i="6"/>
  <c r="H1347" i="6"/>
  <c r="G1347" i="6"/>
  <c r="H1346" i="6"/>
  <c r="G1346" i="6"/>
  <c r="H1345" i="6"/>
  <c r="G1345" i="6"/>
  <c r="H1344" i="6"/>
  <c r="G1344" i="6"/>
  <c r="H1343" i="6"/>
  <c r="G1343" i="6"/>
  <c r="H1342" i="6"/>
  <c r="G1342" i="6"/>
  <c r="H1341" i="6"/>
  <c r="G1341" i="6"/>
  <c r="H1340" i="6"/>
  <c r="G1340" i="6"/>
  <c r="H1339" i="6"/>
  <c r="G1339" i="6"/>
  <c r="H1338" i="6"/>
  <c r="G1338" i="6"/>
  <c r="H1337" i="6"/>
  <c r="G1337" i="6"/>
  <c r="H1336" i="6"/>
  <c r="G1336" i="6"/>
  <c r="H1335" i="6"/>
  <c r="G1335" i="6"/>
  <c r="H1334" i="6"/>
  <c r="G1334" i="6"/>
  <c r="H1333" i="6"/>
  <c r="G1333" i="6"/>
  <c r="H1332" i="6"/>
  <c r="G1332" i="6"/>
  <c r="H1331" i="6"/>
  <c r="G1331" i="6"/>
  <c r="H1330" i="6"/>
  <c r="G1330" i="6"/>
  <c r="H1329" i="6"/>
  <c r="G1329" i="6"/>
  <c r="H1328" i="6"/>
  <c r="G1328" i="6"/>
  <c r="H1327" i="6"/>
  <c r="G1327" i="6"/>
  <c r="H1326" i="6"/>
  <c r="G1326" i="6"/>
  <c r="H1325" i="6"/>
  <c r="G1325" i="6"/>
  <c r="H1324" i="6"/>
  <c r="G1324" i="6"/>
  <c r="H1323" i="6"/>
  <c r="G1323" i="6"/>
  <c r="H1322" i="6"/>
  <c r="G1322" i="6"/>
  <c r="H1321" i="6"/>
  <c r="G1321" i="6"/>
  <c r="H1320" i="6"/>
  <c r="G1320" i="6"/>
  <c r="H1319" i="6"/>
  <c r="G1319" i="6"/>
  <c r="H1318" i="6"/>
  <c r="G1318" i="6"/>
  <c r="H1317" i="6"/>
  <c r="G1317" i="6"/>
  <c r="H1316" i="6"/>
  <c r="G1316" i="6"/>
  <c r="H1315" i="6"/>
  <c r="G1315" i="6"/>
  <c r="H1314" i="6"/>
  <c r="G1314" i="6"/>
  <c r="H1313" i="6"/>
  <c r="G1313" i="6"/>
  <c r="H1312" i="6"/>
  <c r="G1312" i="6"/>
  <c r="H1311" i="6"/>
  <c r="G1311" i="6"/>
  <c r="H1310" i="6"/>
  <c r="G1310" i="6"/>
  <c r="H1309" i="6"/>
  <c r="G1309" i="6"/>
  <c r="H1308" i="6"/>
  <c r="G1308" i="6"/>
  <c r="H1307" i="6"/>
  <c r="G1307" i="6"/>
  <c r="H1306" i="6"/>
  <c r="G1306" i="6"/>
  <c r="H1305" i="6"/>
  <c r="G1305" i="6"/>
  <c r="H1304" i="6"/>
  <c r="G1304" i="6"/>
  <c r="H1303" i="6"/>
  <c r="G1303" i="6"/>
  <c r="H1302" i="6"/>
  <c r="G1302" i="6"/>
  <c r="H1301" i="6"/>
  <c r="G1301" i="6"/>
  <c r="H1300" i="6"/>
  <c r="G1300" i="6"/>
  <c r="H1299" i="6"/>
  <c r="G1299" i="6"/>
  <c r="H1298" i="6"/>
  <c r="G1298" i="6"/>
  <c r="H1297" i="6"/>
  <c r="G1297" i="6"/>
  <c r="H1296" i="6"/>
  <c r="G1296" i="6"/>
  <c r="H1295" i="6"/>
  <c r="G1295" i="6"/>
  <c r="H1294" i="6"/>
  <c r="G1294" i="6"/>
  <c r="H1293" i="6"/>
  <c r="G1293" i="6"/>
  <c r="H1292" i="6"/>
  <c r="G1292" i="6"/>
  <c r="H1291" i="6"/>
  <c r="G1291" i="6"/>
  <c r="H1290" i="6"/>
  <c r="G1290" i="6"/>
  <c r="H1289" i="6"/>
  <c r="G1289" i="6"/>
  <c r="H1288" i="6"/>
  <c r="G1288" i="6"/>
  <c r="H1287" i="6"/>
  <c r="G1287" i="6"/>
  <c r="H1286" i="6"/>
  <c r="G1286" i="6"/>
  <c r="H1285" i="6"/>
  <c r="G1285" i="6"/>
  <c r="H1284" i="6"/>
  <c r="G1284" i="6"/>
  <c r="H1283" i="6"/>
  <c r="G1283" i="6"/>
  <c r="H1282" i="6"/>
  <c r="G1282" i="6"/>
  <c r="H1281" i="6"/>
  <c r="G1281" i="6"/>
  <c r="H1280" i="6"/>
  <c r="G1280" i="6"/>
  <c r="H1279" i="6"/>
  <c r="G1279" i="6"/>
  <c r="H1278" i="6"/>
  <c r="G1278" i="6"/>
  <c r="H1277" i="6"/>
  <c r="G1277" i="6"/>
  <c r="H1276" i="6"/>
  <c r="G1276" i="6"/>
  <c r="H1275" i="6"/>
  <c r="G1275" i="6"/>
  <c r="H1274" i="6"/>
  <c r="G1274" i="6"/>
  <c r="H1273" i="6"/>
  <c r="G1273" i="6"/>
  <c r="H1272" i="6"/>
  <c r="G1272" i="6"/>
  <c r="H1271" i="6"/>
  <c r="G1271" i="6"/>
  <c r="H1270" i="6"/>
  <c r="G1270" i="6"/>
  <c r="H1269" i="6"/>
  <c r="G1269" i="6"/>
  <c r="H1268" i="6"/>
  <c r="G1268" i="6"/>
  <c r="H1267" i="6"/>
  <c r="G1267" i="6"/>
  <c r="H1266" i="6"/>
  <c r="G1266" i="6"/>
  <c r="H1265" i="6"/>
  <c r="G1265" i="6"/>
  <c r="H1264" i="6"/>
  <c r="G1264" i="6"/>
  <c r="H1263" i="6"/>
  <c r="G1263" i="6"/>
  <c r="H1262" i="6"/>
  <c r="G1262" i="6"/>
  <c r="H1261" i="6"/>
  <c r="G1261" i="6"/>
  <c r="H1260" i="6"/>
  <c r="G1260" i="6"/>
  <c r="H1259" i="6"/>
  <c r="G1259" i="6"/>
  <c r="H1258" i="6"/>
  <c r="G1258" i="6"/>
  <c r="H1257" i="6"/>
  <c r="G1257" i="6"/>
  <c r="H1256" i="6"/>
  <c r="G1256" i="6"/>
  <c r="H1255" i="6"/>
  <c r="G1255" i="6"/>
  <c r="H1254" i="6"/>
  <c r="G1254" i="6"/>
  <c r="H1253" i="6"/>
  <c r="G1253" i="6"/>
  <c r="H1252" i="6"/>
  <c r="G1252" i="6"/>
  <c r="H1251" i="6"/>
  <c r="G1251" i="6"/>
  <c r="H1250" i="6"/>
  <c r="G1250" i="6"/>
  <c r="H1249" i="6"/>
  <c r="G1249" i="6"/>
  <c r="H1248" i="6"/>
  <c r="G1248" i="6"/>
  <c r="H1247" i="6"/>
  <c r="G1247" i="6"/>
  <c r="H1246" i="6"/>
  <c r="G1246" i="6"/>
  <c r="H1245" i="6"/>
  <c r="G1245" i="6"/>
  <c r="H1244" i="6"/>
  <c r="G1244" i="6"/>
  <c r="H1243" i="6"/>
  <c r="G1243" i="6"/>
  <c r="H1242" i="6"/>
  <c r="G1242" i="6"/>
  <c r="H1241" i="6"/>
  <c r="G1241" i="6"/>
  <c r="H1240" i="6"/>
  <c r="G1240" i="6"/>
  <c r="H1239" i="6"/>
  <c r="G1239" i="6"/>
  <c r="H1238" i="6"/>
  <c r="G1238" i="6"/>
  <c r="H1237" i="6"/>
  <c r="G1237" i="6"/>
  <c r="H1236" i="6"/>
  <c r="G1236" i="6"/>
  <c r="H1235" i="6"/>
  <c r="G1235" i="6"/>
  <c r="H1234" i="6"/>
  <c r="G1234" i="6"/>
  <c r="H1233" i="6"/>
  <c r="G1233" i="6"/>
  <c r="H1232" i="6"/>
  <c r="G1232" i="6"/>
  <c r="H1231" i="6"/>
  <c r="G1231" i="6"/>
  <c r="H1230" i="6"/>
  <c r="G1230" i="6"/>
  <c r="H1229" i="6"/>
  <c r="G1229" i="6"/>
  <c r="H1228" i="6"/>
  <c r="G1228" i="6"/>
  <c r="H1227" i="6"/>
  <c r="G1227" i="6"/>
  <c r="H1226" i="6"/>
  <c r="G1226" i="6"/>
  <c r="H1225" i="6"/>
  <c r="G1225" i="6"/>
  <c r="H1224" i="6"/>
  <c r="G1224" i="6"/>
  <c r="H1223" i="6"/>
  <c r="G1223" i="6"/>
  <c r="H1222" i="6"/>
  <c r="G1222" i="6"/>
  <c r="H1221" i="6"/>
  <c r="G1221" i="6"/>
  <c r="H1220" i="6"/>
  <c r="G1220" i="6"/>
  <c r="H1219" i="6"/>
  <c r="G1219" i="6"/>
  <c r="H1218" i="6"/>
  <c r="G1218" i="6"/>
  <c r="H1217" i="6"/>
  <c r="G1217" i="6"/>
  <c r="H1216" i="6"/>
  <c r="G1216" i="6"/>
  <c r="H1215" i="6"/>
  <c r="G1215" i="6"/>
  <c r="H1214" i="6"/>
  <c r="G1214" i="6"/>
  <c r="H1213" i="6"/>
  <c r="G1213" i="6"/>
  <c r="H1212" i="6"/>
  <c r="G1212" i="6"/>
  <c r="H1211" i="6"/>
  <c r="G1211" i="6"/>
  <c r="H1210" i="6"/>
  <c r="G1210" i="6"/>
  <c r="H1209" i="6"/>
  <c r="G1209" i="6"/>
  <c r="H1208" i="6"/>
  <c r="G1208" i="6"/>
  <c r="H1207" i="6"/>
  <c r="G1207" i="6"/>
  <c r="H1206" i="6"/>
  <c r="G1206" i="6"/>
  <c r="H1205" i="6"/>
  <c r="G1205" i="6"/>
  <c r="H1204" i="6"/>
  <c r="G1204" i="6"/>
  <c r="H1203" i="6"/>
  <c r="G1203" i="6"/>
  <c r="H1202" i="6"/>
  <c r="G1202" i="6"/>
  <c r="H1201" i="6"/>
  <c r="G1201" i="6"/>
  <c r="H1200" i="6"/>
  <c r="G1200" i="6"/>
  <c r="H1199" i="6"/>
  <c r="G1199" i="6"/>
  <c r="H1198" i="6"/>
  <c r="G1198" i="6"/>
  <c r="H1197" i="6"/>
  <c r="G1197" i="6"/>
  <c r="H1196" i="6"/>
  <c r="G1196" i="6"/>
  <c r="H1195" i="6"/>
  <c r="G1195" i="6"/>
  <c r="H1194" i="6"/>
  <c r="G1194" i="6"/>
  <c r="H1193" i="6"/>
  <c r="G1193" i="6"/>
  <c r="H1192" i="6"/>
  <c r="G1192" i="6"/>
  <c r="H1191" i="6"/>
  <c r="G1191" i="6"/>
  <c r="H1190" i="6"/>
  <c r="G1190" i="6"/>
  <c r="H1189" i="6"/>
  <c r="G1189" i="6"/>
  <c r="H1188" i="6"/>
  <c r="G1188" i="6"/>
  <c r="H1187" i="6"/>
  <c r="G1187" i="6"/>
  <c r="H1186" i="6"/>
  <c r="G1186" i="6"/>
  <c r="H1185" i="6"/>
  <c r="G1185" i="6"/>
  <c r="H1184" i="6"/>
  <c r="G1184" i="6"/>
  <c r="H1183" i="6"/>
  <c r="G1183" i="6"/>
  <c r="H1182" i="6"/>
  <c r="G1182" i="6"/>
  <c r="H1181" i="6"/>
  <c r="G1181" i="6"/>
  <c r="H1180" i="6"/>
  <c r="G1180" i="6"/>
  <c r="H1179" i="6"/>
  <c r="G1179" i="6"/>
  <c r="H1178" i="6"/>
  <c r="G1178" i="6"/>
  <c r="H1177" i="6"/>
  <c r="G1177" i="6"/>
  <c r="H1176" i="6"/>
  <c r="G1176" i="6"/>
  <c r="H1175" i="6"/>
  <c r="G1175" i="6"/>
  <c r="H1174" i="6"/>
  <c r="G1174" i="6"/>
  <c r="H1173" i="6"/>
  <c r="G1173" i="6"/>
  <c r="H1172" i="6"/>
  <c r="G1172" i="6"/>
  <c r="H1171" i="6"/>
  <c r="G1171" i="6"/>
  <c r="H1170" i="6"/>
  <c r="G1170" i="6"/>
  <c r="H1169" i="6"/>
  <c r="G1169" i="6"/>
  <c r="H1168" i="6"/>
  <c r="G1168" i="6"/>
  <c r="H1167" i="6"/>
  <c r="G1167" i="6"/>
  <c r="H1166" i="6"/>
  <c r="G1166" i="6"/>
  <c r="H1165" i="6"/>
  <c r="G1165" i="6"/>
  <c r="H1164" i="6"/>
  <c r="G1164" i="6"/>
  <c r="H1163" i="6"/>
  <c r="G1163" i="6"/>
  <c r="H1162" i="6"/>
  <c r="G1162" i="6"/>
  <c r="H1161" i="6"/>
  <c r="G1161" i="6"/>
  <c r="H1160" i="6"/>
  <c r="G1160" i="6"/>
  <c r="H1159" i="6"/>
  <c r="G1159" i="6"/>
  <c r="H1158" i="6"/>
  <c r="G1158" i="6"/>
  <c r="H1157" i="6"/>
  <c r="G1157" i="6"/>
  <c r="H1156" i="6"/>
  <c r="G1156" i="6"/>
  <c r="H1155" i="6"/>
  <c r="G1155" i="6"/>
  <c r="H1154" i="6"/>
  <c r="G1154" i="6"/>
  <c r="H1153" i="6"/>
  <c r="G1153" i="6"/>
  <c r="H1152" i="6"/>
  <c r="G1152" i="6"/>
  <c r="H1151" i="6"/>
  <c r="G1151" i="6"/>
  <c r="H1150" i="6"/>
  <c r="G1150" i="6"/>
  <c r="H1149" i="6"/>
  <c r="G1149" i="6"/>
  <c r="H1148" i="6"/>
  <c r="G1148" i="6"/>
  <c r="H1147" i="6"/>
  <c r="G1147" i="6"/>
  <c r="H1146" i="6"/>
  <c r="G1146" i="6"/>
  <c r="H1145" i="6"/>
  <c r="G1145" i="6"/>
  <c r="H1144" i="6"/>
  <c r="G1144" i="6"/>
  <c r="H1143" i="6"/>
  <c r="G1143" i="6"/>
  <c r="H1142" i="6"/>
  <c r="G1142" i="6"/>
  <c r="H1141" i="6"/>
  <c r="G1141" i="6"/>
  <c r="H1140" i="6"/>
  <c r="G1140" i="6"/>
  <c r="H1139" i="6"/>
  <c r="G1139" i="6"/>
  <c r="H1138" i="6"/>
  <c r="G1138" i="6"/>
  <c r="H1137" i="6"/>
  <c r="G1137" i="6"/>
  <c r="H1136" i="6"/>
  <c r="G1136" i="6"/>
  <c r="H1135" i="6"/>
  <c r="G1135" i="6"/>
  <c r="H1134" i="6"/>
  <c r="G1134" i="6"/>
  <c r="H1133" i="6"/>
  <c r="G1133" i="6"/>
  <c r="H1132" i="6"/>
  <c r="G1132" i="6"/>
  <c r="H1131" i="6"/>
  <c r="G1131" i="6"/>
  <c r="H1130" i="6"/>
  <c r="G1130" i="6"/>
  <c r="H1129" i="6"/>
  <c r="G1129" i="6"/>
  <c r="H1128" i="6"/>
  <c r="G1128" i="6"/>
  <c r="H1127" i="6"/>
  <c r="G1127" i="6"/>
  <c r="H1126" i="6"/>
  <c r="G1126" i="6"/>
  <c r="H1125" i="6"/>
  <c r="G1125" i="6"/>
  <c r="H1124" i="6"/>
  <c r="G1124" i="6"/>
  <c r="H1123" i="6"/>
  <c r="G1123" i="6"/>
  <c r="H1122" i="6"/>
  <c r="G1122" i="6"/>
  <c r="H1121" i="6"/>
  <c r="G1121" i="6"/>
  <c r="H1120" i="6"/>
  <c r="G1120" i="6"/>
  <c r="H1119" i="6"/>
  <c r="G1119" i="6"/>
  <c r="H1118" i="6"/>
  <c r="G1118" i="6"/>
  <c r="H1117" i="6"/>
  <c r="G1117" i="6"/>
  <c r="H1116" i="6"/>
  <c r="G1116" i="6"/>
  <c r="H1115" i="6"/>
  <c r="G1115" i="6"/>
  <c r="H1114" i="6"/>
  <c r="G1114" i="6"/>
  <c r="H1113" i="6"/>
  <c r="G1113" i="6"/>
  <c r="H1112" i="6"/>
  <c r="G1112" i="6"/>
  <c r="H1111" i="6"/>
  <c r="G1111" i="6"/>
  <c r="H1110" i="6"/>
  <c r="G1110" i="6"/>
  <c r="H1109" i="6"/>
  <c r="G1109" i="6"/>
  <c r="H1108" i="6"/>
  <c r="G1108" i="6"/>
  <c r="H1107" i="6"/>
  <c r="G1107" i="6"/>
  <c r="H1106" i="6"/>
  <c r="G1106" i="6"/>
  <c r="H1105" i="6"/>
  <c r="G1105" i="6"/>
  <c r="H1104" i="6"/>
  <c r="G1104" i="6"/>
  <c r="H1103" i="6"/>
  <c r="G1103" i="6"/>
  <c r="H1102" i="6"/>
  <c r="G1102" i="6"/>
  <c r="H1101" i="6"/>
  <c r="G1101" i="6"/>
  <c r="H1100" i="6"/>
  <c r="G1100" i="6"/>
  <c r="H1099" i="6"/>
  <c r="G1099" i="6"/>
  <c r="H1098" i="6"/>
  <c r="G1098" i="6"/>
  <c r="H1097" i="6"/>
  <c r="G1097" i="6"/>
  <c r="H1096" i="6"/>
  <c r="G1096" i="6"/>
  <c r="H1095" i="6"/>
  <c r="G1095" i="6"/>
  <c r="H1094" i="6"/>
  <c r="G1094" i="6"/>
  <c r="H1093" i="6"/>
  <c r="G1093" i="6"/>
  <c r="H1092" i="6"/>
  <c r="G1092" i="6"/>
  <c r="H1091" i="6"/>
  <c r="G1091" i="6"/>
  <c r="H1090" i="6"/>
  <c r="G1090" i="6"/>
  <c r="H1089" i="6"/>
  <c r="G1089" i="6"/>
  <c r="H1088" i="6"/>
  <c r="G1088" i="6"/>
  <c r="H1087" i="6"/>
  <c r="G1087" i="6"/>
  <c r="H1086" i="6"/>
  <c r="G1086" i="6"/>
  <c r="H1085" i="6"/>
  <c r="G1085" i="6"/>
  <c r="H1084" i="6"/>
  <c r="G1084" i="6"/>
  <c r="H1083" i="6"/>
  <c r="G1083" i="6"/>
  <c r="H1082" i="6"/>
  <c r="G1082" i="6"/>
  <c r="H1081" i="6"/>
  <c r="G1081" i="6"/>
  <c r="H1080" i="6"/>
  <c r="G1080" i="6"/>
  <c r="H1079" i="6"/>
  <c r="G1079" i="6"/>
  <c r="H1078" i="6"/>
  <c r="G1078" i="6"/>
  <c r="H1077" i="6"/>
  <c r="G1077" i="6"/>
  <c r="H1076" i="6"/>
  <c r="G1076" i="6"/>
  <c r="H1075" i="6"/>
  <c r="G1075" i="6"/>
  <c r="H1074" i="6"/>
  <c r="G1074" i="6"/>
  <c r="H1073" i="6"/>
  <c r="G1073" i="6"/>
  <c r="H1072" i="6"/>
  <c r="G1072" i="6"/>
  <c r="H1071" i="6"/>
  <c r="G1071" i="6"/>
  <c r="H1070" i="6"/>
  <c r="G1070" i="6"/>
  <c r="H1069" i="6"/>
  <c r="G1069" i="6"/>
  <c r="H1068" i="6"/>
  <c r="G1068" i="6"/>
  <c r="H1067" i="6"/>
  <c r="G1067" i="6"/>
  <c r="H1066" i="6"/>
  <c r="G1066" i="6"/>
  <c r="H1065" i="6"/>
  <c r="G1065" i="6"/>
  <c r="H1064" i="6"/>
  <c r="G1064" i="6"/>
  <c r="H1063" i="6"/>
  <c r="G1063" i="6"/>
  <c r="H1062" i="6"/>
  <c r="G1062" i="6"/>
  <c r="H1061" i="6"/>
  <c r="G1061" i="6"/>
  <c r="H1060" i="6"/>
  <c r="G1060" i="6"/>
  <c r="H1059" i="6"/>
  <c r="G1059" i="6"/>
  <c r="H1058" i="6"/>
  <c r="G1058" i="6"/>
  <c r="H1057" i="6"/>
  <c r="G1057" i="6"/>
  <c r="H1056" i="6"/>
  <c r="G1056" i="6"/>
  <c r="H1055" i="6"/>
  <c r="G1055" i="6"/>
  <c r="H1054" i="6"/>
  <c r="G1054" i="6"/>
  <c r="H1053" i="6"/>
  <c r="G1053" i="6"/>
  <c r="H1052" i="6"/>
  <c r="G1052" i="6"/>
  <c r="H1051" i="6"/>
  <c r="G1051" i="6"/>
  <c r="H1050" i="6"/>
  <c r="G1050" i="6"/>
  <c r="H1049" i="6"/>
  <c r="G1049" i="6"/>
  <c r="H1048" i="6"/>
  <c r="G1048" i="6"/>
  <c r="H1047" i="6"/>
  <c r="G1047" i="6"/>
  <c r="H1046" i="6"/>
  <c r="G1046" i="6"/>
  <c r="H1045" i="6"/>
  <c r="G1045" i="6"/>
  <c r="H1044" i="6"/>
  <c r="G1044" i="6"/>
  <c r="H1043" i="6"/>
  <c r="G1043" i="6"/>
  <c r="H1042" i="6"/>
  <c r="G1042" i="6"/>
  <c r="H1041" i="6"/>
  <c r="G1041" i="6"/>
  <c r="H1040" i="6"/>
  <c r="G1040" i="6"/>
  <c r="H1039" i="6"/>
  <c r="G1039" i="6"/>
  <c r="H1038" i="6"/>
  <c r="G1038" i="6"/>
  <c r="H1037" i="6"/>
  <c r="G1037" i="6"/>
  <c r="H1036" i="6"/>
  <c r="G1036" i="6"/>
  <c r="H1035" i="6"/>
  <c r="G1035" i="6"/>
  <c r="H1034" i="6"/>
  <c r="G1034" i="6"/>
  <c r="H1033" i="6"/>
  <c r="G1033" i="6"/>
  <c r="H1032" i="6"/>
  <c r="G1032" i="6"/>
  <c r="H1031" i="6"/>
  <c r="G1031" i="6"/>
  <c r="H1030" i="6"/>
  <c r="G1030" i="6"/>
  <c r="H1029" i="6"/>
  <c r="G1029" i="6"/>
  <c r="H1028" i="6"/>
  <c r="G1028" i="6"/>
  <c r="H1027" i="6"/>
  <c r="G1027" i="6"/>
  <c r="H1026" i="6"/>
  <c r="G1026" i="6"/>
  <c r="H1025" i="6"/>
  <c r="G1025" i="6"/>
  <c r="H1024" i="6"/>
  <c r="G1024" i="6"/>
  <c r="H1023" i="6"/>
  <c r="G1023" i="6"/>
  <c r="H1022" i="6"/>
  <c r="G1022" i="6"/>
  <c r="H1021" i="6"/>
  <c r="G1021" i="6"/>
  <c r="H1020" i="6"/>
  <c r="G1020" i="6"/>
  <c r="H1019" i="6"/>
  <c r="G1019" i="6"/>
  <c r="H1018" i="6"/>
  <c r="G1018" i="6"/>
  <c r="H1017" i="6"/>
  <c r="G1017" i="6"/>
  <c r="H1016" i="6"/>
  <c r="G1016" i="6"/>
  <c r="H1015" i="6"/>
  <c r="G1015" i="6"/>
  <c r="H1014" i="6"/>
  <c r="G1014" i="6"/>
  <c r="H1013" i="6"/>
  <c r="G1013" i="6"/>
  <c r="H1012" i="6"/>
  <c r="G1012" i="6"/>
  <c r="H1011" i="6"/>
  <c r="G1011" i="6"/>
  <c r="H1010" i="6"/>
  <c r="G1010" i="6"/>
  <c r="H1009" i="6"/>
  <c r="G1009" i="6"/>
  <c r="H1008" i="6"/>
  <c r="G1008" i="6"/>
  <c r="H1007" i="6"/>
  <c r="G1007" i="6"/>
  <c r="H1006" i="6"/>
  <c r="G1006" i="6"/>
  <c r="H1005" i="6"/>
  <c r="G1005" i="6"/>
  <c r="H1004" i="6"/>
  <c r="G1004" i="6"/>
  <c r="H1003" i="6"/>
  <c r="G1003" i="6"/>
  <c r="H1002" i="6"/>
  <c r="G1002" i="6"/>
  <c r="H1001" i="6"/>
  <c r="G1001" i="6"/>
  <c r="H1000" i="6"/>
  <c r="G1000" i="6"/>
  <c r="H999" i="6"/>
  <c r="G999" i="6"/>
  <c r="H998" i="6"/>
  <c r="G998" i="6"/>
  <c r="H997" i="6"/>
  <c r="G997" i="6"/>
  <c r="H996" i="6"/>
  <c r="G996" i="6"/>
  <c r="H995" i="6"/>
  <c r="G995" i="6"/>
  <c r="H994" i="6"/>
  <c r="G994" i="6"/>
  <c r="H993" i="6"/>
  <c r="G993" i="6"/>
  <c r="H992" i="6"/>
  <c r="G992" i="6"/>
  <c r="H991" i="6"/>
  <c r="G991" i="6"/>
  <c r="H990" i="6"/>
  <c r="G990" i="6"/>
  <c r="H989" i="6"/>
  <c r="G989" i="6"/>
  <c r="H988" i="6"/>
  <c r="G988" i="6"/>
  <c r="H987" i="6"/>
  <c r="G987" i="6"/>
  <c r="H986" i="6"/>
  <c r="G986" i="6"/>
  <c r="H985" i="6"/>
  <c r="G985" i="6"/>
  <c r="H984" i="6"/>
  <c r="G984" i="6"/>
  <c r="H983" i="6"/>
  <c r="G983" i="6"/>
  <c r="H982" i="6"/>
  <c r="G982" i="6"/>
  <c r="H981" i="6"/>
  <c r="G981" i="6"/>
  <c r="H980" i="6"/>
  <c r="G980" i="6"/>
  <c r="H979" i="6"/>
  <c r="G979" i="6"/>
  <c r="H978" i="6"/>
  <c r="G978" i="6"/>
  <c r="H977" i="6"/>
  <c r="G977" i="6"/>
  <c r="H976" i="6"/>
  <c r="G976" i="6"/>
  <c r="H975" i="6"/>
  <c r="G975" i="6"/>
  <c r="H974" i="6"/>
  <c r="G974" i="6"/>
  <c r="H973" i="6"/>
  <c r="G973" i="6"/>
  <c r="H972" i="6"/>
  <c r="G972" i="6"/>
  <c r="H971" i="6"/>
  <c r="G971" i="6"/>
  <c r="H970" i="6"/>
  <c r="G970" i="6"/>
  <c r="H969" i="6"/>
  <c r="G969" i="6"/>
  <c r="H968" i="6"/>
  <c r="G968" i="6"/>
  <c r="H967" i="6"/>
  <c r="G967" i="6"/>
  <c r="H966" i="6"/>
  <c r="G966" i="6"/>
  <c r="H965" i="6"/>
  <c r="G965" i="6"/>
  <c r="H964" i="6"/>
  <c r="G964" i="6"/>
  <c r="H963" i="6"/>
  <c r="G963" i="6"/>
  <c r="H962" i="6"/>
  <c r="G962" i="6"/>
  <c r="H961" i="6"/>
  <c r="G961" i="6"/>
  <c r="H960" i="6"/>
  <c r="G960" i="6"/>
  <c r="H959" i="6"/>
  <c r="G959" i="6"/>
  <c r="H958" i="6"/>
  <c r="G958" i="6"/>
  <c r="H957" i="6"/>
  <c r="G957" i="6"/>
  <c r="H956" i="6"/>
  <c r="G956" i="6"/>
  <c r="H955" i="6"/>
  <c r="G955" i="6"/>
  <c r="H954" i="6"/>
  <c r="G954" i="6"/>
  <c r="H953" i="6"/>
  <c r="G953" i="6"/>
  <c r="H952" i="6"/>
  <c r="G952" i="6"/>
  <c r="H951" i="6"/>
  <c r="G951" i="6"/>
  <c r="H950" i="6"/>
  <c r="G950" i="6"/>
  <c r="H949" i="6"/>
  <c r="G949" i="6"/>
  <c r="H948" i="6"/>
  <c r="G948" i="6"/>
  <c r="H947" i="6"/>
  <c r="G947" i="6"/>
  <c r="H946" i="6"/>
  <c r="G946" i="6"/>
  <c r="H945" i="6"/>
  <c r="G945" i="6"/>
  <c r="H944" i="6"/>
  <c r="G944" i="6"/>
  <c r="H943" i="6"/>
  <c r="G943" i="6"/>
  <c r="H942" i="6"/>
  <c r="G942" i="6"/>
  <c r="H941" i="6"/>
  <c r="G941" i="6"/>
  <c r="H940" i="6"/>
  <c r="G940" i="6"/>
  <c r="H939" i="6"/>
  <c r="G939" i="6"/>
  <c r="H938" i="6"/>
  <c r="G938" i="6"/>
  <c r="H937" i="6"/>
  <c r="G937" i="6"/>
  <c r="H936" i="6"/>
  <c r="G936" i="6"/>
  <c r="H935" i="6"/>
  <c r="G935" i="6"/>
  <c r="H934" i="6"/>
  <c r="G934" i="6"/>
  <c r="H933" i="6"/>
  <c r="G933" i="6"/>
  <c r="H932" i="6"/>
  <c r="G932" i="6"/>
  <c r="H931" i="6"/>
  <c r="G931" i="6"/>
  <c r="H930" i="6"/>
  <c r="G930" i="6"/>
  <c r="H929" i="6"/>
  <c r="G929" i="6"/>
  <c r="H928" i="6"/>
  <c r="G928" i="6"/>
  <c r="H927" i="6"/>
  <c r="G927" i="6"/>
  <c r="H926" i="6"/>
  <c r="G926" i="6"/>
  <c r="H925" i="6"/>
  <c r="G925" i="6"/>
  <c r="H924" i="6"/>
  <c r="G924" i="6"/>
  <c r="H923" i="6"/>
  <c r="G923" i="6"/>
  <c r="H922" i="6"/>
  <c r="G922" i="6"/>
  <c r="H921" i="6"/>
  <c r="G921" i="6"/>
  <c r="H920" i="6"/>
  <c r="G920" i="6"/>
  <c r="H919" i="6"/>
  <c r="G919" i="6"/>
  <c r="H918" i="6"/>
  <c r="G918" i="6"/>
  <c r="H917" i="6"/>
  <c r="G917" i="6"/>
  <c r="H916" i="6"/>
  <c r="G916" i="6"/>
  <c r="H915" i="6"/>
  <c r="G915" i="6"/>
  <c r="H914" i="6"/>
  <c r="G914" i="6"/>
  <c r="H913" i="6"/>
  <c r="G913" i="6"/>
  <c r="H912" i="6"/>
  <c r="G912" i="6"/>
  <c r="H911" i="6"/>
  <c r="G911" i="6"/>
  <c r="H910" i="6"/>
  <c r="G910" i="6"/>
  <c r="H909" i="6"/>
  <c r="G909" i="6"/>
  <c r="H908" i="6"/>
  <c r="G908" i="6"/>
  <c r="H907" i="6"/>
  <c r="G907" i="6"/>
  <c r="H906" i="6"/>
  <c r="G906" i="6"/>
  <c r="H905" i="6"/>
  <c r="G905" i="6"/>
  <c r="H904" i="6"/>
  <c r="G904" i="6"/>
  <c r="H903" i="6"/>
  <c r="G903" i="6"/>
  <c r="H902" i="6"/>
  <c r="G902" i="6"/>
  <c r="H901" i="6"/>
  <c r="G901" i="6"/>
  <c r="H900" i="6"/>
  <c r="G900" i="6"/>
  <c r="H899" i="6"/>
  <c r="G899" i="6"/>
  <c r="H898" i="6"/>
  <c r="G898" i="6"/>
  <c r="H897" i="6"/>
  <c r="G897" i="6"/>
  <c r="H896" i="6"/>
  <c r="G896" i="6"/>
  <c r="H895" i="6"/>
  <c r="G895" i="6"/>
  <c r="H894" i="6"/>
  <c r="G894" i="6"/>
  <c r="H893" i="6"/>
  <c r="G893" i="6"/>
  <c r="H892" i="6"/>
  <c r="G892" i="6"/>
  <c r="H891" i="6"/>
  <c r="G891" i="6"/>
  <c r="H890" i="6"/>
  <c r="G890" i="6"/>
  <c r="H889" i="6"/>
  <c r="G889" i="6"/>
  <c r="H888" i="6"/>
  <c r="G888" i="6"/>
  <c r="H887" i="6"/>
  <c r="G887" i="6"/>
  <c r="H886" i="6"/>
  <c r="G886" i="6"/>
  <c r="H885" i="6"/>
  <c r="G885" i="6"/>
  <c r="H884" i="6"/>
  <c r="G884" i="6"/>
  <c r="H883" i="6"/>
  <c r="G883" i="6"/>
  <c r="H882" i="6"/>
  <c r="G882" i="6"/>
  <c r="H881" i="6"/>
  <c r="G881" i="6"/>
  <c r="H880" i="6"/>
  <c r="G880" i="6"/>
  <c r="H879" i="6"/>
  <c r="G879" i="6"/>
  <c r="H878" i="6"/>
  <c r="G878" i="6"/>
  <c r="H877" i="6"/>
  <c r="G877" i="6"/>
  <c r="H876" i="6"/>
  <c r="G876" i="6"/>
  <c r="H875" i="6"/>
  <c r="G875" i="6"/>
  <c r="H874" i="6"/>
  <c r="G874" i="6"/>
  <c r="H873" i="6"/>
  <c r="G873" i="6"/>
  <c r="H872" i="6"/>
  <c r="G872" i="6"/>
  <c r="H871" i="6"/>
  <c r="G871" i="6"/>
  <c r="H870" i="6"/>
  <c r="G870" i="6"/>
  <c r="H869" i="6"/>
  <c r="G869" i="6"/>
  <c r="H868" i="6"/>
  <c r="G868" i="6"/>
  <c r="H867" i="6"/>
  <c r="G867" i="6"/>
  <c r="H866" i="6"/>
  <c r="G866" i="6"/>
  <c r="H865" i="6"/>
  <c r="G865" i="6"/>
  <c r="H864" i="6"/>
  <c r="G864" i="6"/>
  <c r="H863" i="6"/>
  <c r="G863" i="6"/>
  <c r="H862" i="6"/>
  <c r="G862" i="6"/>
  <c r="H861" i="6"/>
  <c r="G861" i="6"/>
  <c r="H860" i="6"/>
  <c r="G860" i="6"/>
  <c r="H859" i="6"/>
  <c r="G859" i="6"/>
  <c r="H858" i="6"/>
  <c r="G858" i="6"/>
  <c r="H857" i="6"/>
  <c r="G857" i="6"/>
  <c r="H856" i="6"/>
  <c r="G856" i="6"/>
  <c r="H855" i="6"/>
  <c r="G855" i="6"/>
  <c r="H854" i="6"/>
  <c r="G854" i="6"/>
  <c r="H853" i="6"/>
  <c r="G853" i="6"/>
  <c r="H852" i="6"/>
  <c r="G852" i="6"/>
  <c r="H851" i="6"/>
  <c r="G851" i="6"/>
  <c r="H850" i="6"/>
  <c r="G850" i="6"/>
  <c r="H849" i="6"/>
  <c r="G849" i="6"/>
  <c r="H848" i="6"/>
  <c r="G848" i="6"/>
  <c r="H847" i="6"/>
  <c r="G847" i="6"/>
  <c r="H846" i="6"/>
  <c r="G846" i="6"/>
  <c r="H845" i="6"/>
  <c r="G845" i="6"/>
  <c r="H844" i="6"/>
  <c r="G844" i="6"/>
  <c r="H843" i="6"/>
  <c r="G843" i="6"/>
  <c r="H842" i="6"/>
  <c r="G842" i="6"/>
  <c r="H841" i="6"/>
  <c r="G841" i="6"/>
  <c r="H840" i="6"/>
  <c r="G840" i="6"/>
  <c r="H839" i="6"/>
  <c r="G839" i="6"/>
  <c r="H838" i="6"/>
  <c r="G838" i="6"/>
  <c r="H837" i="6"/>
  <c r="G837" i="6"/>
  <c r="H836" i="6"/>
  <c r="G836" i="6"/>
  <c r="H835" i="6"/>
  <c r="G835" i="6"/>
  <c r="H834" i="6"/>
  <c r="G834" i="6"/>
  <c r="H833" i="6"/>
  <c r="G833" i="6"/>
  <c r="H832" i="6"/>
  <c r="G832" i="6"/>
  <c r="H831" i="6"/>
  <c r="G831" i="6"/>
  <c r="H830" i="6"/>
  <c r="G830" i="6"/>
  <c r="H829" i="6"/>
  <c r="G829" i="6"/>
  <c r="H828" i="6"/>
  <c r="G828" i="6"/>
  <c r="H827" i="6"/>
  <c r="G827" i="6"/>
  <c r="H826" i="6"/>
  <c r="G826" i="6"/>
  <c r="H825" i="6"/>
  <c r="G825" i="6"/>
  <c r="H824" i="6"/>
  <c r="G824" i="6"/>
  <c r="H823" i="6"/>
  <c r="G823" i="6"/>
  <c r="H822" i="6"/>
  <c r="G822" i="6"/>
  <c r="H821" i="6"/>
  <c r="G821" i="6"/>
  <c r="H820" i="6"/>
  <c r="G820" i="6"/>
  <c r="H819" i="6"/>
  <c r="G819" i="6"/>
  <c r="H818" i="6"/>
  <c r="G818" i="6"/>
  <c r="H817" i="6"/>
  <c r="G817" i="6"/>
  <c r="H816" i="6"/>
  <c r="G816" i="6"/>
  <c r="H815" i="6"/>
  <c r="G815" i="6"/>
  <c r="H814" i="6"/>
  <c r="G814" i="6"/>
  <c r="H813" i="6"/>
  <c r="G813" i="6"/>
  <c r="H812" i="6"/>
  <c r="G812" i="6"/>
  <c r="H811" i="6"/>
  <c r="G811" i="6"/>
  <c r="H810" i="6"/>
  <c r="G810" i="6"/>
  <c r="H809" i="6"/>
  <c r="G809" i="6"/>
  <c r="H808" i="6"/>
  <c r="G808" i="6"/>
  <c r="H807" i="6"/>
  <c r="G807" i="6"/>
  <c r="H806" i="6"/>
  <c r="G806" i="6"/>
  <c r="H805" i="6"/>
  <c r="G805" i="6"/>
  <c r="H804" i="6"/>
  <c r="G804" i="6"/>
  <c r="H803" i="6"/>
  <c r="G803" i="6"/>
  <c r="H802" i="6"/>
  <c r="G802" i="6"/>
  <c r="H801" i="6"/>
  <c r="G801" i="6"/>
  <c r="H800" i="6"/>
  <c r="G800" i="6"/>
  <c r="H799" i="6"/>
  <c r="G799" i="6"/>
  <c r="H798" i="6"/>
  <c r="G798" i="6"/>
  <c r="H797" i="6"/>
  <c r="G797" i="6"/>
  <c r="H796" i="6"/>
  <c r="G796" i="6"/>
  <c r="H795" i="6"/>
  <c r="G795" i="6"/>
  <c r="H794" i="6"/>
  <c r="G794" i="6"/>
  <c r="H793" i="6"/>
  <c r="G793" i="6"/>
  <c r="H792" i="6"/>
  <c r="G792" i="6"/>
  <c r="H791" i="6"/>
  <c r="G791" i="6"/>
  <c r="H790" i="6"/>
  <c r="G790" i="6"/>
  <c r="H789" i="6"/>
  <c r="G789" i="6"/>
  <c r="H788" i="6"/>
  <c r="G788" i="6"/>
  <c r="H787" i="6"/>
  <c r="G787" i="6"/>
  <c r="H786" i="6"/>
  <c r="G786" i="6"/>
  <c r="H785" i="6"/>
  <c r="G785" i="6"/>
  <c r="H784" i="6"/>
  <c r="G784" i="6"/>
  <c r="H783" i="6"/>
  <c r="G783" i="6"/>
  <c r="H782" i="6"/>
  <c r="G782" i="6"/>
  <c r="H781" i="6"/>
  <c r="G781" i="6"/>
  <c r="H780" i="6"/>
  <c r="G780" i="6"/>
  <c r="H779" i="6"/>
  <c r="G779" i="6"/>
  <c r="H778" i="6"/>
  <c r="G778" i="6"/>
  <c r="H777" i="6"/>
  <c r="G777" i="6"/>
  <c r="H776" i="6"/>
  <c r="G776" i="6"/>
  <c r="H775" i="6"/>
  <c r="G775" i="6"/>
  <c r="H774" i="6"/>
  <c r="G774" i="6"/>
  <c r="H773" i="6"/>
  <c r="G773" i="6"/>
  <c r="H772" i="6"/>
  <c r="G772" i="6"/>
  <c r="H771" i="6"/>
  <c r="G771" i="6"/>
  <c r="H770" i="6"/>
  <c r="G770" i="6"/>
  <c r="H769" i="6"/>
  <c r="G769" i="6"/>
  <c r="H768" i="6"/>
  <c r="G768" i="6"/>
  <c r="H767" i="6"/>
  <c r="G767" i="6"/>
  <c r="H766" i="6"/>
  <c r="G766" i="6"/>
  <c r="H765" i="6"/>
  <c r="G765" i="6"/>
  <c r="H764" i="6"/>
  <c r="G764" i="6"/>
  <c r="H763" i="6"/>
  <c r="G763" i="6"/>
  <c r="H762" i="6"/>
  <c r="G762" i="6"/>
  <c r="H761" i="6"/>
  <c r="G761" i="6"/>
  <c r="H760" i="6"/>
  <c r="G760" i="6"/>
  <c r="H759" i="6"/>
  <c r="G759" i="6"/>
  <c r="H758" i="6"/>
  <c r="G758" i="6"/>
  <c r="H757" i="6"/>
  <c r="G757" i="6"/>
  <c r="H756" i="6"/>
  <c r="G756" i="6"/>
  <c r="H755" i="6"/>
  <c r="G755" i="6"/>
  <c r="H754" i="6"/>
  <c r="G754" i="6"/>
  <c r="H753" i="6"/>
  <c r="G753" i="6"/>
  <c r="H752" i="6"/>
  <c r="G752" i="6"/>
  <c r="H751" i="6"/>
  <c r="G751" i="6"/>
  <c r="H750" i="6"/>
  <c r="G750" i="6"/>
  <c r="H749" i="6"/>
  <c r="G749" i="6"/>
  <c r="H748" i="6"/>
  <c r="G748" i="6"/>
  <c r="H747" i="6"/>
  <c r="G747" i="6"/>
  <c r="H746" i="6"/>
  <c r="G746" i="6"/>
  <c r="H745" i="6"/>
  <c r="G745" i="6"/>
  <c r="H744" i="6"/>
  <c r="G744" i="6"/>
  <c r="H743" i="6"/>
  <c r="G743" i="6"/>
  <c r="H742" i="6"/>
  <c r="G742" i="6"/>
  <c r="H741" i="6"/>
  <c r="G741" i="6"/>
  <c r="H740" i="6"/>
  <c r="G740" i="6"/>
  <c r="H739" i="6"/>
  <c r="G739" i="6"/>
  <c r="H738" i="6"/>
  <c r="G738" i="6"/>
  <c r="H737" i="6"/>
  <c r="G737" i="6"/>
  <c r="H736" i="6"/>
  <c r="G736" i="6"/>
  <c r="H735" i="6"/>
  <c r="G735" i="6"/>
  <c r="H734" i="6"/>
  <c r="G734" i="6"/>
  <c r="H733" i="6"/>
  <c r="G733" i="6"/>
  <c r="H732" i="6"/>
  <c r="G732" i="6"/>
  <c r="H731" i="6"/>
  <c r="G731" i="6"/>
  <c r="H730" i="6"/>
  <c r="G730" i="6"/>
  <c r="H729" i="6"/>
  <c r="G729" i="6"/>
  <c r="H728" i="6"/>
  <c r="G728" i="6"/>
  <c r="H727" i="6"/>
  <c r="G727" i="6"/>
  <c r="H726" i="6"/>
  <c r="G726" i="6"/>
  <c r="H725" i="6"/>
  <c r="G725" i="6"/>
  <c r="H724" i="6"/>
  <c r="G724" i="6"/>
  <c r="H723" i="6"/>
  <c r="G723" i="6"/>
  <c r="H722" i="6"/>
  <c r="G722" i="6"/>
  <c r="H721" i="6"/>
  <c r="G721" i="6"/>
  <c r="H720" i="6"/>
  <c r="G720" i="6"/>
  <c r="H719" i="6"/>
  <c r="G719" i="6"/>
  <c r="H718" i="6"/>
  <c r="G718" i="6"/>
  <c r="H717" i="6"/>
  <c r="G717" i="6"/>
  <c r="H716" i="6"/>
  <c r="G716" i="6"/>
  <c r="H715" i="6"/>
  <c r="G715" i="6"/>
  <c r="H714" i="6"/>
  <c r="G714" i="6"/>
  <c r="H713" i="6"/>
  <c r="G713" i="6"/>
  <c r="H712" i="6"/>
  <c r="G712" i="6"/>
  <c r="H711" i="6"/>
  <c r="G711" i="6"/>
  <c r="H710" i="6"/>
  <c r="G710" i="6"/>
  <c r="H709" i="6"/>
  <c r="G709" i="6"/>
  <c r="H708" i="6"/>
  <c r="G708" i="6"/>
  <c r="H707" i="6"/>
  <c r="G707" i="6"/>
  <c r="H706" i="6"/>
  <c r="G706" i="6"/>
  <c r="H705" i="6"/>
  <c r="G705" i="6"/>
  <c r="H704" i="6"/>
  <c r="G704" i="6"/>
  <c r="H703" i="6"/>
  <c r="G703" i="6"/>
  <c r="H702" i="6"/>
  <c r="G702" i="6"/>
  <c r="H701" i="6"/>
  <c r="G701" i="6"/>
  <c r="H700" i="6"/>
  <c r="G700" i="6"/>
  <c r="H699" i="6"/>
  <c r="G699" i="6"/>
  <c r="H698" i="6"/>
  <c r="G698" i="6"/>
  <c r="H697" i="6"/>
  <c r="G697" i="6"/>
  <c r="H696" i="6"/>
  <c r="G696" i="6"/>
  <c r="H695" i="6"/>
  <c r="G695" i="6"/>
  <c r="H694" i="6"/>
  <c r="G694" i="6"/>
  <c r="H693" i="6"/>
  <c r="G693" i="6"/>
  <c r="H692" i="6"/>
  <c r="G692" i="6"/>
  <c r="H691" i="6"/>
  <c r="G691" i="6"/>
  <c r="H690" i="6"/>
  <c r="G690" i="6"/>
  <c r="H689" i="6"/>
  <c r="G689" i="6"/>
  <c r="H688" i="6"/>
  <c r="G688" i="6"/>
  <c r="H687" i="6"/>
  <c r="G687" i="6"/>
  <c r="H686" i="6"/>
  <c r="G686" i="6"/>
  <c r="H685" i="6"/>
  <c r="G685" i="6"/>
  <c r="H684" i="6"/>
  <c r="G684" i="6"/>
  <c r="H683" i="6"/>
  <c r="G683" i="6"/>
  <c r="H682" i="6"/>
  <c r="G682" i="6"/>
  <c r="H681" i="6"/>
  <c r="G681" i="6"/>
  <c r="H680" i="6"/>
  <c r="G680" i="6"/>
  <c r="H679" i="6"/>
  <c r="G679" i="6"/>
  <c r="H678" i="6"/>
  <c r="G678" i="6"/>
  <c r="H677" i="6"/>
  <c r="G677" i="6"/>
  <c r="H676" i="6"/>
  <c r="G676" i="6"/>
  <c r="H675" i="6"/>
  <c r="G675" i="6"/>
  <c r="H674" i="6"/>
  <c r="G674" i="6"/>
  <c r="H673" i="6"/>
  <c r="G673" i="6"/>
  <c r="H672" i="6"/>
  <c r="G672" i="6"/>
  <c r="H671" i="6"/>
  <c r="G671" i="6"/>
  <c r="H670" i="6"/>
  <c r="G670" i="6"/>
  <c r="H669" i="6"/>
  <c r="G669" i="6"/>
  <c r="H668" i="6"/>
  <c r="G668" i="6"/>
  <c r="H667" i="6"/>
  <c r="G667" i="6"/>
  <c r="H666" i="6"/>
  <c r="G666" i="6"/>
  <c r="H665" i="6"/>
  <c r="G665" i="6"/>
  <c r="H664" i="6"/>
  <c r="G664" i="6"/>
  <c r="H663" i="6"/>
  <c r="G663" i="6"/>
  <c r="H662" i="6"/>
  <c r="G662" i="6"/>
  <c r="H661" i="6"/>
  <c r="G661" i="6"/>
  <c r="H660" i="6"/>
  <c r="G660" i="6"/>
  <c r="H659" i="6"/>
  <c r="G659" i="6"/>
  <c r="H658" i="6"/>
  <c r="G658" i="6"/>
  <c r="H657" i="6"/>
  <c r="G657" i="6"/>
  <c r="H656" i="6"/>
  <c r="G656" i="6"/>
  <c r="H655" i="6"/>
  <c r="G655" i="6"/>
  <c r="H654" i="6"/>
  <c r="G654" i="6"/>
  <c r="H653" i="6"/>
  <c r="G653" i="6"/>
  <c r="H652" i="6"/>
  <c r="G652" i="6"/>
  <c r="H651" i="6"/>
  <c r="G651" i="6"/>
  <c r="H650" i="6"/>
  <c r="G650" i="6"/>
  <c r="H649" i="6"/>
  <c r="G649" i="6"/>
  <c r="H648" i="6"/>
  <c r="G648" i="6"/>
  <c r="H647" i="6"/>
  <c r="G647" i="6"/>
  <c r="H646" i="6"/>
  <c r="G646" i="6"/>
  <c r="H645" i="6"/>
  <c r="G645" i="6"/>
  <c r="H644" i="6"/>
  <c r="G644" i="6"/>
  <c r="H643" i="6"/>
  <c r="G643" i="6"/>
  <c r="H642" i="6"/>
  <c r="G642" i="6"/>
  <c r="H641" i="6"/>
  <c r="G641" i="6"/>
  <c r="H640" i="6"/>
  <c r="G640" i="6"/>
  <c r="H639" i="6"/>
  <c r="G639" i="6"/>
  <c r="H638" i="6"/>
  <c r="G638" i="6"/>
  <c r="H637" i="6"/>
  <c r="G637" i="6"/>
  <c r="H636" i="6"/>
  <c r="G636" i="6"/>
  <c r="H635" i="6"/>
  <c r="G635" i="6"/>
  <c r="H634" i="6"/>
  <c r="G634" i="6"/>
  <c r="H633" i="6"/>
  <c r="G633" i="6"/>
  <c r="H632" i="6"/>
  <c r="G632" i="6"/>
  <c r="H631" i="6"/>
  <c r="G631" i="6"/>
  <c r="H630" i="6"/>
  <c r="G630" i="6"/>
  <c r="H629" i="6"/>
  <c r="G629" i="6"/>
  <c r="H628" i="6"/>
  <c r="G628" i="6"/>
  <c r="H627" i="6"/>
  <c r="G627" i="6"/>
  <c r="H626" i="6"/>
  <c r="G626" i="6"/>
  <c r="H625" i="6"/>
  <c r="G625" i="6"/>
  <c r="H624" i="6"/>
  <c r="G624" i="6"/>
  <c r="H623" i="6"/>
  <c r="G623" i="6"/>
  <c r="H622" i="6"/>
  <c r="G622" i="6"/>
  <c r="H621" i="6"/>
  <c r="G621" i="6"/>
  <c r="H620" i="6"/>
  <c r="G620" i="6"/>
  <c r="H619" i="6"/>
  <c r="G619" i="6"/>
  <c r="H618" i="6"/>
  <c r="G618" i="6"/>
  <c r="H617" i="6"/>
  <c r="G617" i="6"/>
  <c r="H616" i="6"/>
  <c r="G616" i="6"/>
  <c r="H615" i="6"/>
  <c r="G615" i="6"/>
  <c r="H614" i="6"/>
  <c r="G614" i="6"/>
  <c r="H613" i="6"/>
  <c r="G613" i="6"/>
  <c r="H612" i="6"/>
  <c r="G612" i="6"/>
  <c r="H611" i="6"/>
  <c r="G611" i="6"/>
  <c r="H610" i="6"/>
  <c r="G610" i="6"/>
  <c r="H609" i="6"/>
  <c r="G609" i="6"/>
  <c r="H608" i="6"/>
  <c r="G608" i="6"/>
  <c r="H607" i="6"/>
  <c r="G607" i="6"/>
  <c r="H606" i="6"/>
  <c r="G606" i="6"/>
  <c r="H605" i="6"/>
  <c r="G605" i="6"/>
  <c r="H604" i="6"/>
  <c r="G604" i="6"/>
  <c r="H603" i="6"/>
  <c r="G603" i="6"/>
  <c r="H602" i="6"/>
  <c r="G602" i="6"/>
  <c r="H601" i="6"/>
  <c r="G601" i="6"/>
  <c r="H600" i="6"/>
  <c r="G600" i="6"/>
  <c r="H599" i="6"/>
  <c r="G599" i="6"/>
  <c r="H598" i="6"/>
  <c r="G598" i="6"/>
  <c r="H597" i="6"/>
  <c r="G597" i="6"/>
  <c r="H596" i="6"/>
  <c r="G596" i="6"/>
  <c r="H595" i="6"/>
  <c r="G595" i="6"/>
  <c r="H594" i="6"/>
  <c r="G594" i="6"/>
  <c r="H593" i="6"/>
  <c r="G593" i="6"/>
  <c r="H592" i="6"/>
  <c r="G592" i="6"/>
  <c r="H591" i="6"/>
  <c r="G591" i="6"/>
  <c r="H590" i="6"/>
  <c r="G590" i="6"/>
  <c r="H589" i="6"/>
  <c r="G589" i="6"/>
  <c r="H588" i="6"/>
  <c r="G588" i="6"/>
  <c r="H587" i="6"/>
  <c r="G587" i="6"/>
  <c r="H586" i="6"/>
  <c r="G586" i="6"/>
  <c r="H585" i="6"/>
  <c r="G585" i="6"/>
  <c r="H584" i="6"/>
  <c r="G584" i="6"/>
  <c r="H583" i="6"/>
  <c r="G583" i="6"/>
  <c r="H582" i="6"/>
  <c r="G582" i="6"/>
  <c r="H581" i="6"/>
  <c r="G581" i="6"/>
  <c r="H580" i="6"/>
  <c r="G580" i="6"/>
  <c r="H579" i="6"/>
  <c r="G579" i="6"/>
  <c r="H578" i="6"/>
  <c r="G578" i="6"/>
  <c r="H577" i="6"/>
  <c r="G577" i="6"/>
  <c r="H576" i="6"/>
  <c r="G576" i="6"/>
  <c r="H575" i="6"/>
  <c r="G575" i="6"/>
  <c r="H574" i="6"/>
  <c r="G574" i="6"/>
  <c r="H573" i="6"/>
  <c r="G573" i="6"/>
  <c r="H572" i="6"/>
  <c r="G572" i="6"/>
  <c r="H571" i="6"/>
  <c r="G571" i="6"/>
  <c r="H570" i="6"/>
  <c r="G570" i="6"/>
  <c r="H569" i="6"/>
  <c r="G569" i="6"/>
  <c r="H568" i="6"/>
  <c r="G568" i="6"/>
  <c r="H567" i="6"/>
  <c r="G567" i="6"/>
  <c r="H566" i="6"/>
  <c r="G566" i="6"/>
  <c r="H565" i="6"/>
  <c r="G565" i="6"/>
  <c r="H564" i="6"/>
  <c r="G564" i="6"/>
  <c r="H563" i="6"/>
  <c r="G563" i="6"/>
  <c r="H562" i="6"/>
  <c r="G562" i="6"/>
  <c r="H561" i="6"/>
  <c r="G561" i="6"/>
  <c r="H560" i="6"/>
  <c r="G560" i="6"/>
  <c r="H559" i="6"/>
  <c r="G559" i="6"/>
  <c r="H558" i="6"/>
  <c r="G558" i="6"/>
  <c r="H557" i="6"/>
  <c r="G557" i="6"/>
  <c r="H556" i="6"/>
  <c r="G556" i="6"/>
  <c r="H555" i="6"/>
  <c r="G555" i="6"/>
  <c r="H554" i="6"/>
  <c r="G554" i="6"/>
  <c r="H553" i="6"/>
  <c r="G553" i="6"/>
  <c r="H552" i="6"/>
  <c r="G552" i="6"/>
  <c r="H551" i="6"/>
  <c r="G551" i="6"/>
  <c r="H550" i="6"/>
  <c r="G550" i="6"/>
  <c r="H549" i="6"/>
  <c r="G549" i="6"/>
  <c r="H548" i="6"/>
  <c r="G548" i="6"/>
  <c r="H547" i="6"/>
  <c r="G547" i="6"/>
  <c r="H546" i="6"/>
  <c r="G546" i="6"/>
  <c r="H545" i="6"/>
  <c r="G545" i="6"/>
  <c r="H544" i="6"/>
  <c r="G544" i="6"/>
  <c r="H543" i="6"/>
  <c r="G543" i="6"/>
  <c r="H542" i="6"/>
  <c r="G542" i="6"/>
  <c r="H541" i="6"/>
  <c r="G541" i="6"/>
  <c r="H540" i="6"/>
  <c r="G540" i="6"/>
  <c r="H539" i="6"/>
  <c r="G539" i="6"/>
  <c r="K33" i="6" s="1"/>
  <c r="H538" i="6"/>
  <c r="G538" i="6"/>
  <c r="H537" i="6"/>
  <c r="G537" i="6"/>
  <c r="H536" i="6"/>
  <c r="G536" i="6"/>
  <c r="H535" i="6"/>
  <c r="G535" i="6"/>
  <c r="H534" i="6"/>
  <c r="G534" i="6"/>
  <c r="H533" i="6"/>
  <c r="G533" i="6"/>
  <c r="H532" i="6"/>
  <c r="G532" i="6"/>
  <c r="H531" i="6"/>
  <c r="G531" i="6"/>
  <c r="H530" i="6"/>
  <c r="G530" i="6"/>
  <c r="H529" i="6"/>
  <c r="G529" i="6"/>
  <c r="H528" i="6"/>
  <c r="G528" i="6"/>
  <c r="H527" i="6"/>
  <c r="G527" i="6"/>
  <c r="H526" i="6"/>
  <c r="G526" i="6"/>
  <c r="H525" i="6"/>
  <c r="G525" i="6"/>
  <c r="H524" i="6"/>
  <c r="G524" i="6"/>
  <c r="H523" i="6"/>
  <c r="G523" i="6"/>
  <c r="H522" i="6"/>
  <c r="G522" i="6"/>
  <c r="H521" i="6"/>
  <c r="G521" i="6"/>
  <c r="H520" i="6"/>
  <c r="G520" i="6"/>
  <c r="H519" i="6"/>
  <c r="G519" i="6"/>
  <c r="H518" i="6"/>
  <c r="G518" i="6"/>
  <c r="H517" i="6"/>
  <c r="G517" i="6"/>
  <c r="H516" i="6"/>
  <c r="G516" i="6"/>
  <c r="H515" i="6"/>
  <c r="G515" i="6"/>
  <c r="H514" i="6"/>
  <c r="G514" i="6"/>
  <c r="H513" i="6"/>
  <c r="G513" i="6"/>
  <c r="H512" i="6"/>
  <c r="G512" i="6"/>
  <c r="H511" i="6"/>
  <c r="G511" i="6"/>
  <c r="H510" i="6"/>
  <c r="G510" i="6"/>
  <c r="H509" i="6"/>
  <c r="G509" i="6"/>
  <c r="H508" i="6"/>
  <c r="G508" i="6"/>
  <c r="H507" i="6"/>
  <c r="G507" i="6"/>
  <c r="H506" i="6"/>
  <c r="G506" i="6"/>
  <c r="H505" i="6"/>
  <c r="G505" i="6"/>
  <c r="H504" i="6"/>
  <c r="G504" i="6"/>
  <c r="H503" i="6"/>
  <c r="G503" i="6"/>
  <c r="H502" i="6"/>
  <c r="G502" i="6"/>
  <c r="H501" i="6"/>
  <c r="G501" i="6"/>
  <c r="H500" i="6"/>
  <c r="G500" i="6"/>
  <c r="H499" i="6"/>
  <c r="G499" i="6"/>
  <c r="H498" i="6"/>
  <c r="G498" i="6"/>
  <c r="H497" i="6"/>
  <c r="G497" i="6"/>
  <c r="H496" i="6"/>
  <c r="G496" i="6"/>
  <c r="H495" i="6"/>
  <c r="G495" i="6"/>
  <c r="H494" i="6"/>
  <c r="G494" i="6"/>
  <c r="H493" i="6"/>
  <c r="G493" i="6"/>
  <c r="H492" i="6"/>
  <c r="G492" i="6"/>
  <c r="H491" i="6"/>
  <c r="G491" i="6"/>
  <c r="H490" i="6"/>
  <c r="G490" i="6"/>
  <c r="H489" i="6"/>
  <c r="G489" i="6"/>
  <c r="H488" i="6"/>
  <c r="G488" i="6"/>
  <c r="H487" i="6"/>
  <c r="G487" i="6"/>
  <c r="H486" i="6"/>
  <c r="G486" i="6"/>
  <c r="H485" i="6"/>
  <c r="G485" i="6"/>
  <c r="H484" i="6"/>
  <c r="G484" i="6"/>
  <c r="H483" i="6"/>
  <c r="G483" i="6"/>
  <c r="H482" i="6"/>
  <c r="G482" i="6"/>
  <c r="H481" i="6"/>
  <c r="G481" i="6"/>
  <c r="H480" i="6"/>
  <c r="G480" i="6"/>
  <c r="H479" i="6"/>
  <c r="G479" i="6"/>
  <c r="H478" i="6"/>
  <c r="G478" i="6"/>
  <c r="H477" i="6"/>
  <c r="G477" i="6"/>
  <c r="H476" i="6"/>
  <c r="G476" i="6"/>
  <c r="H475" i="6"/>
  <c r="G475" i="6"/>
  <c r="H474" i="6"/>
  <c r="G474" i="6"/>
  <c r="H473" i="6"/>
  <c r="G473" i="6"/>
  <c r="H472" i="6"/>
  <c r="G472" i="6"/>
  <c r="H471" i="6"/>
  <c r="G471" i="6"/>
  <c r="H470" i="6"/>
  <c r="G470" i="6"/>
  <c r="H469" i="6"/>
  <c r="G469" i="6"/>
  <c r="H468" i="6"/>
  <c r="G468" i="6"/>
  <c r="H467" i="6"/>
  <c r="G467" i="6"/>
  <c r="H466" i="6"/>
  <c r="G466" i="6"/>
  <c r="H465" i="6"/>
  <c r="G465" i="6"/>
  <c r="H464" i="6"/>
  <c r="G464" i="6"/>
  <c r="H463" i="6"/>
  <c r="G463" i="6"/>
  <c r="H462" i="6"/>
  <c r="G462" i="6"/>
  <c r="H461" i="6"/>
  <c r="G461" i="6"/>
  <c r="H460" i="6"/>
  <c r="G460" i="6"/>
  <c r="H459" i="6"/>
  <c r="G459" i="6"/>
  <c r="H458" i="6"/>
  <c r="G458" i="6"/>
  <c r="H457" i="6"/>
  <c r="G457" i="6"/>
  <c r="H456" i="6"/>
  <c r="G456" i="6"/>
  <c r="H455" i="6"/>
  <c r="G455" i="6"/>
  <c r="H454" i="6"/>
  <c r="G454" i="6"/>
  <c r="H453" i="6"/>
  <c r="G453" i="6"/>
  <c r="H452" i="6"/>
  <c r="G452" i="6"/>
  <c r="H451" i="6"/>
  <c r="G451" i="6"/>
  <c r="H450" i="6"/>
  <c r="G450" i="6"/>
  <c r="H449" i="6"/>
  <c r="G449" i="6"/>
  <c r="H448" i="6"/>
  <c r="G448" i="6"/>
  <c r="H447" i="6"/>
  <c r="G447" i="6"/>
  <c r="H446" i="6"/>
  <c r="G446" i="6"/>
  <c r="H445" i="6"/>
  <c r="G445" i="6"/>
  <c r="H444" i="6"/>
  <c r="G444" i="6"/>
  <c r="H443" i="6"/>
  <c r="G443" i="6"/>
  <c r="H442" i="6"/>
  <c r="G442" i="6"/>
  <c r="H441" i="6"/>
  <c r="G441" i="6"/>
  <c r="H440" i="6"/>
  <c r="G440" i="6"/>
  <c r="H439" i="6"/>
  <c r="G439" i="6"/>
  <c r="H438" i="6"/>
  <c r="G438" i="6"/>
  <c r="H437" i="6"/>
  <c r="G437" i="6"/>
  <c r="H436" i="6"/>
  <c r="G436" i="6"/>
  <c r="H435" i="6"/>
  <c r="G435" i="6"/>
  <c r="H434" i="6"/>
  <c r="G434" i="6"/>
  <c r="H433" i="6"/>
  <c r="G433" i="6"/>
  <c r="H432" i="6"/>
  <c r="G432" i="6"/>
  <c r="H431" i="6"/>
  <c r="G431" i="6"/>
  <c r="H430" i="6"/>
  <c r="G430" i="6"/>
  <c r="H429" i="6"/>
  <c r="G429" i="6"/>
  <c r="H428" i="6"/>
  <c r="G428" i="6"/>
  <c r="H427" i="6"/>
  <c r="G427" i="6"/>
  <c r="H426" i="6"/>
  <c r="G426" i="6"/>
  <c r="H425" i="6"/>
  <c r="G425" i="6"/>
  <c r="H424" i="6"/>
  <c r="G424" i="6"/>
  <c r="H423" i="6"/>
  <c r="G423" i="6"/>
  <c r="H422" i="6"/>
  <c r="G422" i="6"/>
  <c r="H421" i="6"/>
  <c r="G421" i="6"/>
  <c r="H420" i="6"/>
  <c r="G420" i="6"/>
  <c r="H419" i="6"/>
  <c r="G419" i="6"/>
  <c r="H418" i="6"/>
  <c r="G418" i="6"/>
  <c r="H417" i="6"/>
  <c r="G417" i="6"/>
  <c r="H416" i="6"/>
  <c r="G416" i="6"/>
  <c r="H415" i="6"/>
  <c r="G415" i="6"/>
  <c r="H414" i="6"/>
  <c r="G414" i="6"/>
  <c r="H413" i="6"/>
  <c r="G413" i="6"/>
  <c r="H412" i="6"/>
  <c r="G412" i="6"/>
  <c r="H411" i="6"/>
  <c r="G411" i="6"/>
  <c r="H410" i="6"/>
  <c r="G410" i="6"/>
  <c r="H409" i="6"/>
  <c r="G409" i="6"/>
  <c r="H408" i="6"/>
  <c r="G408" i="6"/>
  <c r="H407" i="6"/>
  <c r="G407" i="6"/>
  <c r="H406" i="6"/>
  <c r="G406" i="6"/>
  <c r="H405" i="6"/>
  <c r="G405" i="6"/>
  <c r="H404" i="6"/>
  <c r="G404" i="6"/>
  <c r="H403" i="6"/>
  <c r="G403" i="6"/>
  <c r="H402" i="6"/>
  <c r="G402" i="6"/>
  <c r="H401" i="6"/>
  <c r="G401" i="6"/>
  <c r="H400" i="6"/>
  <c r="G400" i="6"/>
  <c r="H399" i="6"/>
  <c r="G399" i="6"/>
  <c r="H398" i="6"/>
  <c r="G398" i="6"/>
  <c r="H397" i="6"/>
  <c r="G397" i="6"/>
  <c r="H396" i="6"/>
  <c r="G396" i="6"/>
  <c r="H395" i="6"/>
  <c r="G395" i="6"/>
  <c r="H394" i="6"/>
  <c r="G394" i="6"/>
  <c r="H393" i="6"/>
  <c r="G393" i="6"/>
  <c r="H392" i="6"/>
  <c r="G392" i="6"/>
  <c r="H391" i="6"/>
  <c r="G391" i="6"/>
  <c r="H390" i="6"/>
  <c r="G390" i="6"/>
  <c r="H389" i="6"/>
  <c r="G389" i="6"/>
  <c r="H388" i="6"/>
  <c r="G388" i="6"/>
  <c r="H387" i="6"/>
  <c r="G387" i="6"/>
  <c r="H386" i="6"/>
  <c r="G386" i="6"/>
  <c r="H385" i="6"/>
  <c r="G385" i="6"/>
  <c r="H384" i="6"/>
  <c r="G384" i="6"/>
  <c r="H383" i="6"/>
  <c r="G383" i="6"/>
  <c r="H382" i="6"/>
  <c r="G382" i="6"/>
  <c r="H381" i="6"/>
  <c r="G381" i="6"/>
  <c r="H380" i="6"/>
  <c r="G380" i="6"/>
  <c r="H379" i="6"/>
  <c r="G379" i="6"/>
  <c r="H378" i="6"/>
  <c r="G378" i="6"/>
  <c r="H377" i="6"/>
  <c r="G377" i="6"/>
  <c r="H376" i="6"/>
  <c r="G376" i="6"/>
  <c r="H375" i="6"/>
  <c r="G375" i="6"/>
  <c r="H374" i="6"/>
  <c r="G374" i="6"/>
  <c r="H373" i="6"/>
  <c r="G373" i="6"/>
  <c r="H372" i="6"/>
  <c r="G372" i="6"/>
  <c r="H371" i="6"/>
  <c r="G371" i="6"/>
  <c r="H370" i="6"/>
  <c r="G370" i="6"/>
  <c r="H369" i="6"/>
  <c r="G369" i="6"/>
  <c r="H368" i="6"/>
  <c r="G368" i="6"/>
  <c r="H367" i="6"/>
  <c r="G367" i="6"/>
  <c r="H366" i="6"/>
  <c r="G366" i="6"/>
  <c r="H365" i="6"/>
  <c r="G365" i="6"/>
  <c r="H364" i="6"/>
  <c r="G364" i="6"/>
  <c r="H363" i="6"/>
  <c r="G363" i="6"/>
  <c r="H362" i="6"/>
  <c r="G362" i="6"/>
  <c r="H361" i="6"/>
  <c r="G361" i="6"/>
  <c r="H360" i="6"/>
  <c r="G360" i="6"/>
  <c r="H359" i="6"/>
  <c r="G359" i="6"/>
  <c r="H358" i="6"/>
  <c r="G358" i="6"/>
  <c r="H357" i="6"/>
  <c r="G357" i="6"/>
  <c r="H356" i="6"/>
  <c r="G356" i="6"/>
  <c r="H355" i="6"/>
  <c r="G355" i="6"/>
  <c r="H354" i="6"/>
  <c r="G354" i="6"/>
  <c r="H353" i="6"/>
  <c r="G353" i="6"/>
  <c r="H352" i="6"/>
  <c r="G352" i="6"/>
  <c r="H351" i="6"/>
  <c r="G351" i="6"/>
  <c r="H350" i="6"/>
  <c r="G350" i="6"/>
  <c r="H349" i="6"/>
  <c r="G349" i="6"/>
  <c r="H348" i="6"/>
  <c r="G348" i="6"/>
  <c r="H347" i="6"/>
  <c r="G347" i="6"/>
  <c r="H346" i="6"/>
  <c r="G346" i="6"/>
  <c r="H345" i="6"/>
  <c r="G345" i="6"/>
  <c r="H344" i="6"/>
  <c r="G344" i="6"/>
  <c r="H343" i="6"/>
  <c r="G343" i="6"/>
  <c r="H342" i="6"/>
  <c r="G342" i="6"/>
  <c r="H341" i="6"/>
  <c r="G341" i="6"/>
  <c r="H340" i="6"/>
  <c r="G340" i="6"/>
  <c r="H339" i="6"/>
  <c r="G339" i="6"/>
  <c r="H338" i="6"/>
  <c r="G338" i="6"/>
  <c r="H337" i="6"/>
  <c r="G337" i="6"/>
  <c r="H336" i="6"/>
  <c r="G336" i="6"/>
  <c r="H335" i="6"/>
  <c r="G335" i="6"/>
  <c r="H334" i="6"/>
  <c r="G334" i="6"/>
  <c r="H333" i="6"/>
  <c r="G333" i="6"/>
  <c r="H332" i="6"/>
  <c r="G332" i="6"/>
  <c r="H331" i="6"/>
  <c r="G331" i="6"/>
  <c r="H330" i="6"/>
  <c r="G330" i="6"/>
  <c r="H329" i="6"/>
  <c r="G329" i="6"/>
  <c r="H328" i="6"/>
  <c r="G328" i="6"/>
  <c r="H327" i="6"/>
  <c r="G327" i="6"/>
  <c r="H326" i="6"/>
  <c r="G326" i="6"/>
  <c r="H325" i="6"/>
  <c r="G325" i="6"/>
  <c r="H324" i="6"/>
  <c r="G324" i="6"/>
  <c r="H323" i="6"/>
  <c r="G323" i="6"/>
  <c r="H322" i="6"/>
  <c r="G322" i="6"/>
  <c r="H321" i="6"/>
  <c r="G321" i="6"/>
  <c r="H320" i="6"/>
  <c r="G320" i="6"/>
  <c r="H319" i="6"/>
  <c r="G319" i="6"/>
  <c r="H318" i="6"/>
  <c r="G318" i="6"/>
  <c r="H317" i="6"/>
  <c r="G317" i="6"/>
  <c r="H316" i="6"/>
  <c r="G316" i="6"/>
  <c r="H315" i="6"/>
  <c r="G315" i="6"/>
  <c r="H314" i="6"/>
  <c r="G314" i="6"/>
  <c r="H313" i="6"/>
  <c r="G313" i="6"/>
  <c r="H312" i="6"/>
  <c r="G312" i="6"/>
  <c r="H311" i="6"/>
  <c r="G311" i="6"/>
  <c r="H310" i="6"/>
  <c r="G310" i="6"/>
  <c r="H309" i="6"/>
  <c r="G309" i="6"/>
  <c r="H308" i="6"/>
  <c r="G308" i="6"/>
  <c r="H307" i="6"/>
  <c r="G307" i="6"/>
  <c r="H306" i="6"/>
  <c r="G306" i="6"/>
  <c r="H305" i="6"/>
  <c r="G305" i="6"/>
  <c r="H304" i="6"/>
  <c r="G304" i="6"/>
  <c r="H303" i="6"/>
  <c r="G303" i="6"/>
  <c r="H302" i="6"/>
  <c r="G302" i="6"/>
  <c r="H301" i="6"/>
  <c r="G301" i="6"/>
  <c r="H300" i="6"/>
  <c r="G300" i="6"/>
  <c r="H299" i="6"/>
  <c r="G299" i="6"/>
  <c r="H298" i="6"/>
  <c r="G298" i="6"/>
  <c r="H297" i="6"/>
  <c r="G297" i="6"/>
  <c r="H296" i="6"/>
  <c r="G296" i="6"/>
  <c r="H295" i="6"/>
  <c r="G295" i="6"/>
  <c r="H294" i="6"/>
  <c r="G294" i="6"/>
  <c r="H293" i="6"/>
  <c r="G293" i="6"/>
  <c r="H292" i="6"/>
  <c r="G292" i="6"/>
  <c r="H291" i="6"/>
  <c r="G291" i="6"/>
  <c r="H290" i="6"/>
  <c r="G290" i="6"/>
  <c r="H289" i="6"/>
  <c r="G289" i="6"/>
  <c r="H288" i="6"/>
  <c r="G288" i="6"/>
  <c r="H287" i="6"/>
  <c r="G287" i="6"/>
  <c r="H286" i="6"/>
  <c r="G286" i="6"/>
  <c r="H285" i="6"/>
  <c r="G285" i="6"/>
  <c r="H284" i="6"/>
  <c r="G284" i="6"/>
  <c r="H283" i="6"/>
  <c r="G283" i="6"/>
  <c r="H282" i="6"/>
  <c r="G282" i="6"/>
  <c r="H281" i="6"/>
  <c r="G281" i="6"/>
  <c r="H280" i="6"/>
  <c r="G280" i="6"/>
  <c r="H279" i="6"/>
  <c r="G279" i="6"/>
  <c r="H278" i="6"/>
  <c r="G278" i="6"/>
  <c r="H277" i="6"/>
  <c r="G277" i="6"/>
  <c r="H276" i="6"/>
  <c r="G276" i="6"/>
  <c r="H275" i="6"/>
  <c r="G275" i="6"/>
  <c r="H274" i="6"/>
  <c r="G274" i="6"/>
  <c r="H273" i="6"/>
  <c r="G273" i="6"/>
  <c r="H272" i="6"/>
  <c r="G272" i="6"/>
  <c r="H271" i="6"/>
  <c r="G271" i="6"/>
  <c r="H270" i="6"/>
  <c r="G270" i="6"/>
  <c r="H269" i="6"/>
  <c r="G269" i="6"/>
  <c r="H268" i="6"/>
  <c r="G268" i="6"/>
  <c r="H267" i="6"/>
  <c r="G267" i="6"/>
  <c r="H266" i="6"/>
  <c r="G266" i="6"/>
  <c r="H265" i="6"/>
  <c r="G265" i="6"/>
  <c r="H264" i="6"/>
  <c r="G264" i="6"/>
  <c r="H263" i="6"/>
  <c r="G263" i="6"/>
  <c r="H262" i="6"/>
  <c r="G262" i="6"/>
  <c r="H261" i="6"/>
  <c r="G261" i="6"/>
  <c r="H260" i="6"/>
  <c r="G260" i="6"/>
  <c r="H259" i="6"/>
  <c r="G259" i="6"/>
  <c r="H258" i="6"/>
  <c r="G258" i="6"/>
  <c r="H257" i="6"/>
  <c r="G257" i="6"/>
  <c r="H256" i="6"/>
  <c r="G256" i="6"/>
  <c r="H255" i="6"/>
  <c r="G255" i="6"/>
  <c r="H254" i="6"/>
  <c r="G254" i="6"/>
  <c r="H253" i="6"/>
  <c r="G253" i="6"/>
  <c r="H252" i="6"/>
  <c r="G252" i="6"/>
  <c r="H251" i="6"/>
  <c r="G251" i="6"/>
  <c r="H250" i="6"/>
  <c r="G250" i="6"/>
  <c r="H249" i="6"/>
  <c r="G249" i="6"/>
  <c r="H248" i="6"/>
  <c r="G248" i="6"/>
  <c r="H247" i="6"/>
  <c r="G247" i="6"/>
  <c r="H246" i="6"/>
  <c r="G246" i="6"/>
  <c r="H245" i="6"/>
  <c r="G245" i="6"/>
  <c r="H244" i="6"/>
  <c r="G244" i="6"/>
  <c r="H243" i="6"/>
  <c r="G243" i="6"/>
  <c r="H242" i="6"/>
  <c r="G242" i="6"/>
  <c r="H241" i="6"/>
  <c r="G241" i="6"/>
  <c r="H240" i="6"/>
  <c r="G240" i="6"/>
  <c r="H239" i="6"/>
  <c r="G239" i="6"/>
  <c r="H238" i="6"/>
  <c r="G238" i="6"/>
  <c r="H237" i="6"/>
  <c r="G237" i="6"/>
  <c r="H236" i="6"/>
  <c r="G236" i="6"/>
  <c r="H235" i="6"/>
  <c r="G235" i="6"/>
  <c r="H234" i="6"/>
  <c r="G234" i="6"/>
  <c r="H233" i="6"/>
  <c r="G233" i="6"/>
  <c r="H232" i="6"/>
  <c r="G232" i="6"/>
  <c r="H231" i="6"/>
  <c r="G231" i="6"/>
  <c r="H230" i="6"/>
  <c r="G230" i="6"/>
  <c r="H229" i="6"/>
  <c r="G229" i="6"/>
  <c r="H228" i="6"/>
  <c r="G228" i="6"/>
  <c r="H227" i="6"/>
  <c r="G227" i="6"/>
  <c r="H226" i="6"/>
  <c r="G226" i="6"/>
  <c r="H225" i="6"/>
  <c r="G225" i="6"/>
  <c r="H224" i="6"/>
  <c r="G224" i="6"/>
  <c r="H223" i="6"/>
  <c r="G223" i="6"/>
  <c r="H222" i="6"/>
  <c r="G222" i="6"/>
  <c r="H221" i="6"/>
  <c r="G221" i="6"/>
  <c r="H220" i="6"/>
  <c r="G220" i="6"/>
  <c r="H219" i="6"/>
  <c r="G219" i="6"/>
  <c r="H218" i="6"/>
  <c r="G218" i="6"/>
  <c r="H217" i="6"/>
  <c r="G217" i="6"/>
  <c r="H216" i="6"/>
  <c r="G216" i="6"/>
  <c r="H215" i="6"/>
  <c r="G215" i="6"/>
  <c r="H214" i="6"/>
  <c r="G214" i="6"/>
  <c r="H213" i="6"/>
  <c r="G213" i="6"/>
  <c r="H212" i="6"/>
  <c r="G212" i="6"/>
  <c r="H211" i="6"/>
  <c r="G211" i="6"/>
  <c r="H210" i="6"/>
  <c r="G210" i="6"/>
  <c r="H209" i="6"/>
  <c r="G209" i="6"/>
  <c r="H208" i="6"/>
  <c r="G208" i="6"/>
  <c r="H207" i="6"/>
  <c r="G207" i="6"/>
  <c r="H206" i="6"/>
  <c r="G206" i="6"/>
  <c r="H205" i="6"/>
  <c r="G205" i="6"/>
  <c r="H204" i="6"/>
  <c r="G204" i="6"/>
  <c r="H203" i="6"/>
  <c r="G203" i="6"/>
  <c r="H202" i="6"/>
  <c r="G202" i="6"/>
  <c r="H201" i="6"/>
  <c r="G201" i="6"/>
  <c r="H200" i="6"/>
  <c r="G200" i="6"/>
  <c r="H199" i="6"/>
  <c r="G199" i="6"/>
  <c r="H198" i="6"/>
  <c r="G198" i="6"/>
  <c r="H197" i="6"/>
  <c r="G197" i="6"/>
  <c r="H196" i="6"/>
  <c r="G196" i="6"/>
  <c r="H195" i="6"/>
  <c r="G195" i="6"/>
  <c r="H194" i="6"/>
  <c r="G194" i="6"/>
  <c r="H193" i="6"/>
  <c r="G193" i="6"/>
  <c r="H192" i="6"/>
  <c r="G192" i="6"/>
  <c r="H191" i="6"/>
  <c r="G191" i="6"/>
  <c r="H190" i="6"/>
  <c r="G190" i="6"/>
  <c r="H189" i="6"/>
  <c r="G189" i="6"/>
  <c r="H188" i="6"/>
  <c r="G188" i="6"/>
  <c r="H187" i="6"/>
  <c r="G187" i="6"/>
  <c r="H186" i="6"/>
  <c r="G186" i="6"/>
  <c r="H185" i="6"/>
  <c r="G185" i="6"/>
  <c r="H184" i="6"/>
  <c r="G184" i="6"/>
  <c r="H183" i="6"/>
  <c r="G183" i="6"/>
  <c r="H182" i="6"/>
  <c r="G182" i="6"/>
  <c r="H181" i="6"/>
  <c r="G181" i="6"/>
  <c r="H180" i="6"/>
  <c r="G180" i="6"/>
  <c r="H179" i="6"/>
  <c r="G179" i="6"/>
  <c r="H178" i="6"/>
  <c r="G178" i="6"/>
  <c r="H177" i="6"/>
  <c r="G177" i="6"/>
  <c r="H176" i="6"/>
  <c r="G176" i="6"/>
  <c r="H175" i="6"/>
  <c r="G175" i="6"/>
  <c r="H174" i="6"/>
  <c r="G174" i="6"/>
  <c r="H173" i="6"/>
  <c r="G173" i="6"/>
  <c r="H172" i="6"/>
  <c r="G172" i="6"/>
  <c r="H171" i="6"/>
  <c r="G171" i="6"/>
  <c r="H170" i="6"/>
  <c r="G170" i="6"/>
  <c r="H169" i="6"/>
  <c r="G169" i="6"/>
  <c r="H168" i="6"/>
  <c r="G168" i="6"/>
  <c r="H167" i="6"/>
  <c r="G167" i="6"/>
  <c r="H166" i="6"/>
  <c r="G166" i="6"/>
  <c r="H165" i="6"/>
  <c r="G165" i="6"/>
  <c r="H164" i="6"/>
  <c r="G164" i="6"/>
  <c r="H163" i="6"/>
  <c r="G163" i="6"/>
  <c r="H162" i="6"/>
  <c r="G162" i="6"/>
  <c r="H161" i="6"/>
  <c r="G161" i="6"/>
  <c r="H160" i="6"/>
  <c r="G160" i="6"/>
  <c r="H159" i="6"/>
  <c r="G159" i="6"/>
  <c r="H158" i="6"/>
  <c r="G158" i="6"/>
  <c r="H157" i="6"/>
  <c r="G157" i="6"/>
  <c r="H156" i="6"/>
  <c r="G156" i="6"/>
  <c r="H155" i="6"/>
  <c r="G155" i="6"/>
  <c r="H154" i="6"/>
  <c r="G154" i="6"/>
  <c r="H153" i="6"/>
  <c r="G153" i="6"/>
  <c r="H152" i="6"/>
  <c r="G152" i="6"/>
  <c r="H151" i="6"/>
  <c r="G151" i="6"/>
  <c r="H150" i="6"/>
  <c r="G150" i="6"/>
  <c r="H149" i="6"/>
  <c r="G149" i="6"/>
  <c r="H148" i="6"/>
  <c r="G148" i="6"/>
  <c r="H147" i="6"/>
  <c r="G147" i="6"/>
  <c r="H146" i="6"/>
  <c r="G146" i="6"/>
  <c r="H145" i="6"/>
  <c r="G145" i="6"/>
  <c r="H144" i="6"/>
  <c r="G144" i="6"/>
  <c r="H143" i="6"/>
  <c r="G143" i="6"/>
  <c r="H142" i="6"/>
  <c r="G142" i="6"/>
  <c r="H141" i="6"/>
  <c r="G141" i="6"/>
  <c r="H140" i="6"/>
  <c r="G140" i="6"/>
  <c r="H139" i="6"/>
  <c r="G139" i="6"/>
  <c r="H138" i="6"/>
  <c r="G138" i="6"/>
  <c r="H137" i="6"/>
  <c r="G137" i="6"/>
  <c r="H136" i="6"/>
  <c r="G136" i="6"/>
  <c r="H135" i="6"/>
  <c r="G135" i="6"/>
  <c r="H134" i="6"/>
  <c r="G134" i="6"/>
  <c r="H133" i="6"/>
  <c r="G133" i="6"/>
  <c r="H132" i="6"/>
  <c r="G132" i="6"/>
  <c r="H131" i="6"/>
  <c r="G131" i="6"/>
  <c r="H130" i="6"/>
  <c r="G130" i="6"/>
  <c r="H129" i="6"/>
  <c r="G129" i="6"/>
  <c r="H128" i="6"/>
  <c r="G128" i="6"/>
  <c r="H127" i="6"/>
  <c r="G127" i="6"/>
  <c r="H126" i="6"/>
  <c r="G126" i="6"/>
  <c r="H125" i="6"/>
  <c r="G125" i="6"/>
  <c r="H124" i="6"/>
  <c r="G124" i="6"/>
  <c r="H123" i="6"/>
  <c r="G123" i="6"/>
  <c r="H122" i="6"/>
  <c r="G122" i="6"/>
  <c r="H121" i="6"/>
  <c r="G121" i="6"/>
  <c r="H120" i="6"/>
  <c r="G120" i="6"/>
  <c r="H119" i="6"/>
  <c r="G119" i="6"/>
  <c r="H118" i="6"/>
  <c r="G118" i="6"/>
  <c r="H117" i="6"/>
  <c r="G117" i="6"/>
  <c r="H116" i="6"/>
  <c r="G116" i="6"/>
  <c r="H115" i="6"/>
  <c r="G115" i="6"/>
  <c r="H114" i="6"/>
  <c r="G114" i="6"/>
  <c r="H113" i="6"/>
  <c r="G113" i="6"/>
  <c r="H112" i="6"/>
  <c r="G112" i="6"/>
  <c r="H111" i="6"/>
  <c r="G111" i="6"/>
  <c r="H110" i="6"/>
  <c r="G110" i="6"/>
  <c r="H109" i="6"/>
  <c r="G109" i="6"/>
  <c r="H108" i="6"/>
  <c r="G108" i="6"/>
  <c r="H107" i="6"/>
  <c r="G107" i="6"/>
  <c r="H106" i="6"/>
  <c r="G106" i="6"/>
  <c r="H105" i="6"/>
  <c r="G105" i="6"/>
  <c r="H104" i="6"/>
  <c r="G104" i="6"/>
  <c r="H103" i="6"/>
  <c r="G103" i="6"/>
  <c r="H102" i="6"/>
  <c r="G102" i="6"/>
  <c r="H101" i="6"/>
  <c r="G101" i="6"/>
  <c r="H100" i="6"/>
  <c r="G100" i="6"/>
  <c r="H99" i="6"/>
  <c r="G99" i="6"/>
  <c r="H98" i="6"/>
  <c r="G98" i="6"/>
  <c r="H97" i="6"/>
  <c r="G97" i="6"/>
  <c r="H96" i="6"/>
  <c r="G96" i="6"/>
  <c r="H95" i="6"/>
  <c r="G95" i="6"/>
  <c r="H94" i="6"/>
  <c r="G94" i="6"/>
  <c r="H93" i="6"/>
  <c r="G93" i="6"/>
  <c r="H92" i="6"/>
  <c r="G92" i="6"/>
  <c r="H91" i="6"/>
  <c r="G91" i="6"/>
  <c r="H90" i="6"/>
  <c r="G90" i="6"/>
  <c r="H89" i="6"/>
  <c r="G89" i="6"/>
  <c r="H88" i="6"/>
  <c r="G88" i="6"/>
  <c r="H87" i="6"/>
  <c r="G87" i="6"/>
  <c r="H86" i="6"/>
  <c r="G86" i="6"/>
  <c r="H85" i="6"/>
  <c r="G85" i="6"/>
  <c r="H84" i="6"/>
  <c r="G84" i="6"/>
  <c r="H83" i="6"/>
  <c r="G83" i="6"/>
  <c r="H82" i="6"/>
  <c r="G82" i="6"/>
  <c r="H81" i="6"/>
  <c r="G81" i="6"/>
  <c r="H80" i="6"/>
  <c r="G80" i="6"/>
  <c r="H79" i="6"/>
  <c r="G79" i="6"/>
  <c r="H78" i="6"/>
  <c r="G78" i="6"/>
  <c r="H77" i="6"/>
  <c r="G77" i="6"/>
  <c r="H76" i="6"/>
  <c r="G76" i="6"/>
  <c r="H75" i="6"/>
  <c r="G75" i="6"/>
  <c r="H74" i="6"/>
  <c r="G74" i="6"/>
  <c r="H73" i="6"/>
  <c r="G73" i="6"/>
  <c r="H72" i="6"/>
  <c r="G72" i="6"/>
  <c r="H71" i="6"/>
  <c r="G71" i="6"/>
  <c r="H70" i="6"/>
  <c r="G70" i="6"/>
  <c r="H69" i="6"/>
  <c r="G69" i="6"/>
  <c r="H68" i="6"/>
  <c r="G68" i="6"/>
  <c r="H67" i="6"/>
  <c r="G67" i="6"/>
  <c r="H66" i="6"/>
  <c r="G66" i="6"/>
  <c r="H65" i="6"/>
  <c r="G65" i="6"/>
  <c r="H64" i="6"/>
  <c r="G64" i="6"/>
  <c r="H63" i="6"/>
  <c r="G63" i="6"/>
  <c r="H62" i="6"/>
  <c r="G62" i="6"/>
  <c r="H61" i="6"/>
  <c r="G61" i="6"/>
  <c r="H60" i="6"/>
  <c r="G60" i="6"/>
  <c r="H59" i="6"/>
  <c r="G59" i="6"/>
  <c r="H58" i="6"/>
  <c r="G58" i="6"/>
  <c r="H57" i="6"/>
  <c r="G57" i="6"/>
  <c r="H56" i="6"/>
  <c r="G56" i="6"/>
  <c r="H55" i="6"/>
  <c r="G55" i="6"/>
  <c r="H54" i="6"/>
  <c r="G54" i="6"/>
  <c r="H53" i="6"/>
  <c r="G53" i="6"/>
  <c r="H52" i="6"/>
  <c r="G52" i="6"/>
  <c r="H51" i="6"/>
  <c r="G51" i="6"/>
  <c r="H50" i="6"/>
  <c r="G50" i="6"/>
  <c r="H49" i="6"/>
  <c r="G49" i="6"/>
  <c r="H48" i="6"/>
  <c r="G48" i="6"/>
  <c r="H47" i="6"/>
  <c r="G47" i="6"/>
  <c r="H46" i="6"/>
  <c r="G46" i="6"/>
  <c r="H45" i="6"/>
  <c r="G45" i="6"/>
  <c r="H44" i="6"/>
  <c r="G44" i="6"/>
  <c r="H43" i="6"/>
  <c r="G43" i="6"/>
  <c r="H42" i="6"/>
  <c r="G42" i="6"/>
  <c r="H41" i="6"/>
  <c r="G41" i="6"/>
  <c r="H40" i="6"/>
  <c r="G40" i="6"/>
  <c r="S39" i="6"/>
  <c r="R39" i="6"/>
  <c r="L39" i="6"/>
  <c r="K39" i="6"/>
  <c r="M39" i="6" s="1"/>
  <c r="N39" i="6" s="1"/>
  <c r="H39" i="6"/>
  <c r="G39" i="6"/>
  <c r="S38" i="6"/>
  <c r="R38" i="6"/>
  <c r="T38" i="6" s="1"/>
  <c r="U38" i="6" s="1"/>
  <c r="L38" i="6"/>
  <c r="M38" i="6" s="1"/>
  <c r="N38" i="6" s="1"/>
  <c r="K38" i="6"/>
  <c r="H38" i="6"/>
  <c r="G38" i="6"/>
  <c r="T37" i="6"/>
  <c r="U37" i="6" s="1"/>
  <c r="S37" i="6"/>
  <c r="R37" i="6"/>
  <c r="L37" i="6"/>
  <c r="K37" i="6"/>
  <c r="H37" i="6"/>
  <c r="G37" i="6"/>
  <c r="H36" i="6"/>
  <c r="G36" i="6"/>
  <c r="H35" i="6"/>
  <c r="G35" i="6"/>
  <c r="H34" i="6"/>
  <c r="G34" i="6"/>
  <c r="H33" i="6"/>
  <c r="G33" i="6"/>
  <c r="H32" i="6"/>
  <c r="G32" i="6"/>
  <c r="H31" i="6"/>
  <c r="G31" i="6"/>
  <c r="H30" i="6"/>
  <c r="G30" i="6"/>
  <c r="H29" i="6"/>
  <c r="G29" i="6"/>
  <c r="H28" i="6"/>
  <c r="G28" i="6"/>
  <c r="H27" i="6"/>
  <c r="G27" i="6"/>
  <c r="H26" i="6"/>
  <c r="G26" i="6"/>
  <c r="H25" i="6"/>
  <c r="G25" i="6"/>
  <c r="H24" i="6"/>
  <c r="G24" i="6"/>
  <c r="H23" i="6"/>
  <c r="G23" i="6"/>
  <c r="H22" i="6"/>
  <c r="G22" i="6"/>
  <c r="H21" i="6"/>
  <c r="G21" i="6"/>
  <c r="H20" i="6"/>
  <c r="G20" i="6"/>
  <c r="H19" i="6"/>
  <c r="G19" i="6"/>
  <c r="H18" i="6"/>
  <c r="G18" i="6"/>
  <c r="H17" i="6"/>
  <c r="G17" i="6"/>
  <c r="H16" i="6"/>
  <c r="G16" i="6"/>
  <c r="H15" i="6"/>
  <c r="G15" i="6"/>
  <c r="H14" i="6"/>
  <c r="G14" i="6"/>
  <c r="U13" i="6"/>
  <c r="N13" i="6"/>
  <c r="H13" i="6"/>
  <c r="G13" i="6"/>
  <c r="U12" i="6"/>
  <c r="N12" i="6"/>
  <c r="H12" i="6"/>
  <c r="G12" i="6"/>
  <c r="U11" i="6"/>
  <c r="N11" i="6"/>
  <c r="H11" i="6"/>
  <c r="G11" i="6"/>
  <c r="U10" i="6"/>
  <c r="N10" i="6"/>
  <c r="H10" i="6"/>
  <c r="G10" i="6"/>
  <c r="U9" i="6"/>
  <c r="N9" i="6"/>
  <c r="H9" i="6"/>
  <c r="G9" i="6"/>
  <c r="U8" i="6"/>
  <c r="N8" i="6"/>
  <c r="H8" i="6"/>
  <c r="G8" i="6"/>
  <c r="U7" i="6"/>
  <c r="N7" i="6"/>
  <c r="H7" i="6"/>
  <c r="G7" i="6"/>
  <c r="U6" i="6"/>
  <c r="N6" i="6"/>
  <c r="H6" i="6"/>
  <c r="G6" i="6"/>
  <c r="V5" i="6"/>
  <c r="V6" i="6" s="1"/>
  <c r="V7" i="6" s="1"/>
  <c r="V8" i="6" s="1"/>
  <c r="V9" i="6" s="1"/>
  <c r="V10" i="6" s="1"/>
  <c r="V11" i="6" s="1"/>
  <c r="V12" i="6" s="1"/>
  <c r="V13" i="6" s="1"/>
  <c r="U5" i="6"/>
  <c r="N5" i="6"/>
  <c r="H5" i="6"/>
  <c r="G5" i="6"/>
  <c r="V4" i="6"/>
  <c r="U4" i="6"/>
  <c r="N4" i="6"/>
  <c r="O4" i="6" s="1"/>
  <c r="O5" i="6" s="1"/>
  <c r="O6" i="6" s="1"/>
  <c r="O7" i="6" s="1"/>
  <c r="O8" i="6" s="1"/>
  <c r="O9" i="6" s="1"/>
  <c r="O10" i="6" s="1"/>
  <c r="O11" i="6" s="1"/>
  <c r="O12" i="6" s="1"/>
  <c r="O13" i="6" s="1"/>
  <c r="H4" i="6"/>
  <c r="G4" i="6"/>
  <c r="H3" i="6"/>
  <c r="G3" i="6"/>
  <c r="H2" i="6"/>
  <c r="S34" i="6" s="1"/>
  <c r="T34" i="6" s="1"/>
  <c r="U34" i="6" s="1"/>
  <c r="G2" i="6"/>
  <c r="L32" i="6" s="1"/>
  <c r="M32" i="6" s="1"/>
  <c r="I7216" i="5"/>
  <c r="H7216" i="5"/>
  <c r="I7215" i="5"/>
  <c r="H7215" i="5"/>
  <c r="G7215" i="5"/>
  <c r="I7214" i="5"/>
  <c r="H7214" i="5"/>
  <c r="G7214" i="5"/>
  <c r="I7213" i="5"/>
  <c r="H7213" i="5"/>
  <c r="G7213" i="5"/>
  <c r="I7212" i="5"/>
  <c r="H7212" i="5"/>
  <c r="G7212" i="5"/>
  <c r="I7211" i="5"/>
  <c r="H7211" i="5"/>
  <c r="G7211" i="5"/>
  <c r="I7210" i="5"/>
  <c r="H7210" i="5"/>
  <c r="G7210" i="5"/>
  <c r="I7209" i="5"/>
  <c r="H7209" i="5"/>
  <c r="G7209" i="5"/>
  <c r="I7208" i="5"/>
  <c r="H7208" i="5"/>
  <c r="G7208" i="5"/>
  <c r="I7207" i="5"/>
  <c r="H7207" i="5"/>
  <c r="G7207" i="5"/>
  <c r="I7206" i="5"/>
  <c r="H7206" i="5"/>
  <c r="G7206" i="5"/>
  <c r="I7205" i="5"/>
  <c r="H7205" i="5"/>
  <c r="G7205" i="5"/>
  <c r="I7204" i="5"/>
  <c r="H7204" i="5"/>
  <c r="G7204" i="5"/>
  <c r="I7203" i="5"/>
  <c r="H7203" i="5"/>
  <c r="G7203" i="5"/>
  <c r="I7202" i="5"/>
  <c r="H7202" i="5"/>
  <c r="G7202" i="5"/>
  <c r="I7201" i="5"/>
  <c r="H7201" i="5"/>
  <c r="G7201" i="5"/>
  <c r="I7200" i="5"/>
  <c r="H7200" i="5"/>
  <c r="G7200" i="5"/>
  <c r="I7199" i="5"/>
  <c r="H7199" i="5"/>
  <c r="G7199" i="5"/>
  <c r="I7198" i="5"/>
  <c r="H7198" i="5"/>
  <c r="G7198" i="5"/>
  <c r="I7197" i="5"/>
  <c r="H7197" i="5"/>
  <c r="G7197" i="5"/>
  <c r="I7196" i="5"/>
  <c r="H7196" i="5"/>
  <c r="G7196" i="5"/>
  <c r="I7195" i="5"/>
  <c r="H7195" i="5"/>
  <c r="G7195" i="5"/>
  <c r="I7194" i="5"/>
  <c r="H7194" i="5"/>
  <c r="G7194" i="5"/>
  <c r="I7193" i="5"/>
  <c r="H7193" i="5"/>
  <c r="G7193" i="5"/>
  <c r="I7192" i="5"/>
  <c r="H7192" i="5"/>
  <c r="G7192" i="5"/>
  <c r="I7191" i="5"/>
  <c r="H7191" i="5"/>
  <c r="G7191" i="5"/>
  <c r="I7190" i="5"/>
  <c r="H7190" i="5"/>
  <c r="G7190" i="5"/>
  <c r="I7189" i="5"/>
  <c r="H7189" i="5"/>
  <c r="G7189" i="5"/>
  <c r="I7188" i="5"/>
  <c r="H7188" i="5"/>
  <c r="G7188" i="5"/>
  <c r="I7187" i="5"/>
  <c r="H7187" i="5"/>
  <c r="G7187" i="5"/>
  <c r="I7186" i="5"/>
  <c r="H7186" i="5"/>
  <c r="G7186" i="5"/>
  <c r="I7185" i="5"/>
  <c r="H7185" i="5"/>
  <c r="G7185" i="5"/>
  <c r="I7184" i="5"/>
  <c r="H7184" i="5"/>
  <c r="G7184" i="5"/>
  <c r="I7183" i="5"/>
  <c r="H7183" i="5"/>
  <c r="G7183" i="5"/>
  <c r="I7182" i="5"/>
  <c r="H7182" i="5"/>
  <c r="G7182" i="5"/>
  <c r="I7181" i="5"/>
  <c r="H7181" i="5"/>
  <c r="G7181" i="5"/>
  <c r="I7180" i="5"/>
  <c r="H7180" i="5"/>
  <c r="G7180" i="5"/>
  <c r="I7179" i="5"/>
  <c r="H7179" i="5"/>
  <c r="G7179" i="5"/>
  <c r="I7178" i="5"/>
  <c r="H7178" i="5"/>
  <c r="G7178" i="5"/>
  <c r="I7177" i="5"/>
  <c r="H7177" i="5"/>
  <c r="G7177" i="5"/>
  <c r="I7176" i="5"/>
  <c r="H7176" i="5"/>
  <c r="G7176" i="5"/>
  <c r="I7175" i="5"/>
  <c r="H7175" i="5"/>
  <c r="G7175" i="5"/>
  <c r="I7174" i="5"/>
  <c r="H7174" i="5"/>
  <c r="G7174" i="5"/>
  <c r="I7173" i="5"/>
  <c r="H7173" i="5"/>
  <c r="G7173" i="5"/>
  <c r="I7172" i="5"/>
  <c r="H7172" i="5"/>
  <c r="G7172" i="5"/>
  <c r="I7171" i="5"/>
  <c r="H7171" i="5"/>
  <c r="G7171" i="5"/>
  <c r="I7170" i="5"/>
  <c r="H7170" i="5"/>
  <c r="G7170" i="5"/>
  <c r="I7169" i="5"/>
  <c r="H7169" i="5"/>
  <c r="G7169" i="5"/>
  <c r="I7168" i="5"/>
  <c r="H7168" i="5"/>
  <c r="G7168" i="5"/>
  <c r="I7167" i="5"/>
  <c r="H7167" i="5"/>
  <c r="G7167" i="5"/>
  <c r="I7166" i="5"/>
  <c r="H7166" i="5"/>
  <c r="G7166" i="5"/>
  <c r="I7165" i="5"/>
  <c r="H7165" i="5"/>
  <c r="G7165" i="5"/>
  <c r="I7164" i="5"/>
  <c r="H7164" i="5"/>
  <c r="G7164" i="5"/>
  <c r="I7163" i="5"/>
  <c r="H7163" i="5"/>
  <c r="G7163" i="5"/>
  <c r="I7162" i="5"/>
  <c r="H7162" i="5"/>
  <c r="G7162" i="5"/>
  <c r="I7161" i="5"/>
  <c r="H7161" i="5"/>
  <c r="G7161" i="5"/>
  <c r="I7160" i="5"/>
  <c r="H7160" i="5"/>
  <c r="G7160" i="5"/>
  <c r="I7159" i="5"/>
  <c r="H7159" i="5"/>
  <c r="G7159" i="5"/>
  <c r="I7158" i="5"/>
  <c r="H7158" i="5"/>
  <c r="G7158" i="5"/>
  <c r="I7157" i="5"/>
  <c r="H7157" i="5"/>
  <c r="G7157" i="5"/>
  <c r="I7156" i="5"/>
  <c r="H7156" i="5"/>
  <c r="G7156" i="5"/>
  <c r="I7155" i="5"/>
  <c r="H7155" i="5"/>
  <c r="G7155" i="5"/>
  <c r="I7154" i="5"/>
  <c r="H7154" i="5"/>
  <c r="G7154" i="5"/>
  <c r="I7153" i="5"/>
  <c r="H7153" i="5"/>
  <c r="G7153" i="5"/>
  <c r="I7152" i="5"/>
  <c r="H7152" i="5"/>
  <c r="G7152" i="5"/>
  <c r="I7151" i="5"/>
  <c r="H7151" i="5"/>
  <c r="G7151" i="5"/>
  <c r="I7150" i="5"/>
  <c r="H7150" i="5"/>
  <c r="G7150" i="5"/>
  <c r="I7149" i="5"/>
  <c r="H7149" i="5"/>
  <c r="G7149" i="5"/>
  <c r="I7148" i="5"/>
  <c r="H7148" i="5"/>
  <c r="G7148" i="5"/>
  <c r="I7147" i="5"/>
  <c r="H7147" i="5"/>
  <c r="G7147" i="5"/>
  <c r="I7146" i="5"/>
  <c r="H7146" i="5"/>
  <c r="G7146" i="5"/>
  <c r="I7145" i="5"/>
  <c r="H7145" i="5"/>
  <c r="G7145" i="5"/>
  <c r="I7144" i="5"/>
  <c r="H7144" i="5"/>
  <c r="G7144" i="5"/>
  <c r="I7143" i="5"/>
  <c r="H7143" i="5"/>
  <c r="G7143" i="5"/>
  <c r="I7142" i="5"/>
  <c r="H7142" i="5"/>
  <c r="G7142" i="5"/>
  <c r="I7141" i="5"/>
  <c r="H7141" i="5"/>
  <c r="G7141" i="5"/>
  <c r="I7140" i="5"/>
  <c r="H7140" i="5"/>
  <c r="G7140" i="5"/>
  <c r="I7139" i="5"/>
  <c r="H7139" i="5"/>
  <c r="G7139" i="5"/>
  <c r="I7138" i="5"/>
  <c r="H7138" i="5"/>
  <c r="G7138" i="5"/>
  <c r="I7137" i="5"/>
  <c r="H7137" i="5"/>
  <c r="G7137" i="5"/>
  <c r="I7136" i="5"/>
  <c r="H7136" i="5"/>
  <c r="G7136" i="5"/>
  <c r="I7135" i="5"/>
  <c r="H7135" i="5"/>
  <c r="G7135" i="5"/>
  <c r="I7134" i="5"/>
  <c r="H7134" i="5"/>
  <c r="G7134" i="5"/>
  <c r="I7133" i="5"/>
  <c r="H7133" i="5"/>
  <c r="G7133" i="5"/>
  <c r="I7132" i="5"/>
  <c r="H7132" i="5"/>
  <c r="G7132" i="5"/>
  <c r="I7131" i="5"/>
  <c r="H7131" i="5"/>
  <c r="G7131" i="5"/>
  <c r="I7130" i="5"/>
  <c r="H7130" i="5"/>
  <c r="G7130" i="5"/>
  <c r="I7129" i="5"/>
  <c r="H7129" i="5"/>
  <c r="G7129" i="5"/>
  <c r="I7128" i="5"/>
  <c r="H7128" i="5"/>
  <c r="G7128" i="5"/>
  <c r="I7127" i="5"/>
  <c r="H7127" i="5"/>
  <c r="G7127" i="5"/>
  <c r="I7126" i="5"/>
  <c r="H7126" i="5"/>
  <c r="G7126" i="5"/>
  <c r="I7125" i="5"/>
  <c r="H7125" i="5"/>
  <c r="G7125" i="5"/>
  <c r="I7124" i="5"/>
  <c r="H7124" i="5"/>
  <c r="G7124" i="5"/>
  <c r="I7123" i="5"/>
  <c r="H7123" i="5"/>
  <c r="G7123" i="5"/>
  <c r="I7122" i="5"/>
  <c r="H7122" i="5"/>
  <c r="G7122" i="5"/>
  <c r="I7121" i="5"/>
  <c r="H7121" i="5"/>
  <c r="G7121" i="5"/>
  <c r="I7120" i="5"/>
  <c r="H7120" i="5"/>
  <c r="G7120" i="5"/>
  <c r="I7119" i="5"/>
  <c r="H7119" i="5"/>
  <c r="G7119" i="5"/>
  <c r="I7118" i="5"/>
  <c r="H7118" i="5"/>
  <c r="G7118" i="5"/>
  <c r="I7117" i="5"/>
  <c r="H7117" i="5"/>
  <c r="G7117" i="5"/>
  <c r="I7116" i="5"/>
  <c r="H7116" i="5"/>
  <c r="G7116" i="5"/>
  <c r="I7115" i="5"/>
  <c r="H7115" i="5"/>
  <c r="G7115" i="5"/>
  <c r="I7114" i="5"/>
  <c r="H7114" i="5"/>
  <c r="G7114" i="5"/>
  <c r="I7113" i="5"/>
  <c r="H7113" i="5"/>
  <c r="G7113" i="5"/>
  <c r="I7112" i="5"/>
  <c r="H7112" i="5"/>
  <c r="G7112" i="5"/>
  <c r="I7111" i="5"/>
  <c r="H7111" i="5"/>
  <c r="G7111" i="5"/>
  <c r="I7110" i="5"/>
  <c r="H7110" i="5"/>
  <c r="G7110" i="5"/>
  <c r="I7109" i="5"/>
  <c r="H7109" i="5"/>
  <c r="G7109" i="5"/>
  <c r="I7108" i="5"/>
  <c r="H7108" i="5"/>
  <c r="G7108" i="5"/>
  <c r="I7107" i="5"/>
  <c r="H7107" i="5"/>
  <c r="G7107" i="5"/>
  <c r="I7106" i="5"/>
  <c r="H7106" i="5"/>
  <c r="G7106" i="5"/>
  <c r="I7105" i="5"/>
  <c r="H7105" i="5"/>
  <c r="G7105" i="5"/>
  <c r="I7104" i="5"/>
  <c r="H7104" i="5"/>
  <c r="G7104" i="5"/>
  <c r="I7103" i="5"/>
  <c r="H7103" i="5"/>
  <c r="G7103" i="5"/>
  <c r="I7102" i="5"/>
  <c r="H7102" i="5"/>
  <c r="G7102" i="5"/>
  <c r="I7101" i="5"/>
  <c r="H7101" i="5"/>
  <c r="G7101" i="5"/>
  <c r="I7100" i="5"/>
  <c r="H7100" i="5"/>
  <c r="G7100" i="5"/>
  <c r="I7099" i="5"/>
  <c r="H7099" i="5"/>
  <c r="G7099" i="5"/>
  <c r="I7098" i="5"/>
  <c r="H7098" i="5"/>
  <c r="G7098" i="5"/>
  <c r="I7097" i="5"/>
  <c r="H7097" i="5"/>
  <c r="G7097" i="5"/>
  <c r="I7096" i="5"/>
  <c r="H7096" i="5"/>
  <c r="G7096" i="5"/>
  <c r="I7095" i="5"/>
  <c r="H7095" i="5"/>
  <c r="G7095" i="5"/>
  <c r="I7094" i="5"/>
  <c r="H7094" i="5"/>
  <c r="G7094" i="5"/>
  <c r="I7093" i="5"/>
  <c r="H7093" i="5"/>
  <c r="G7093" i="5"/>
  <c r="I7092" i="5"/>
  <c r="H7092" i="5"/>
  <c r="G7092" i="5"/>
  <c r="I7091" i="5"/>
  <c r="H7091" i="5"/>
  <c r="G7091" i="5"/>
  <c r="I7090" i="5"/>
  <c r="H7090" i="5"/>
  <c r="G7090" i="5"/>
  <c r="I7089" i="5"/>
  <c r="H7089" i="5"/>
  <c r="G7089" i="5"/>
  <c r="I7088" i="5"/>
  <c r="H7088" i="5"/>
  <c r="G7088" i="5"/>
  <c r="I7087" i="5"/>
  <c r="H7087" i="5"/>
  <c r="G7087" i="5"/>
  <c r="I7086" i="5"/>
  <c r="H7086" i="5"/>
  <c r="G7086" i="5"/>
  <c r="I7085" i="5"/>
  <c r="H7085" i="5"/>
  <c r="G7085" i="5"/>
  <c r="I7084" i="5"/>
  <c r="H7084" i="5"/>
  <c r="G7084" i="5"/>
  <c r="I7083" i="5"/>
  <c r="H7083" i="5"/>
  <c r="G7083" i="5"/>
  <c r="I7082" i="5"/>
  <c r="H7082" i="5"/>
  <c r="G7082" i="5"/>
  <c r="I7081" i="5"/>
  <c r="H7081" i="5"/>
  <c r="G7081" i="5"/>
  <c r="I7080" i="5"/>
  <c r="H7080" i="5"/>
  <c r="G7080" i="5"/>
  <c r="I7079" i="5"/>
  <c r="H7079" i="5"/>
  <c r="G7079" i="5"/>
  <c r="I7078" i="5"/>
  <c r="H7078" i="5"/>
  <c r="G7078" i="5"/>
  <c r="I7077" i="5"/>
  <c r="H7077" i="5"/>
  <c r="G7077" i="5"/>
  <c r="I7076" i="5"/>
  <c r="H7076" i="5"/>
  <c r="G7076" i="5"/>
  <c r="I7075" i="5"/>
  <c r="H7075" i="5"/>
  <c r="G7075" i="5"/>
  <c r="I7074" i="5"/>
  <c r="H7074" i="5"/>
  <c r="G7074" i="5"/>
  <c r="I7073" i="5"/>
  <c r="H7073" i="5"/>
  <c r="G7073" i="5"/>
  <c r="I7072" i="5"/>
  <c r="H7072" i="5"/>
  <c r="G7072" i="5"/>
  <c r="I7071" i="5"/>
  <c r="H7071" i="5"/>
  <c r="G7071" i="5"/>
  <c r="I7070" i="5"/>
  <c r="H7070" i="5"/>
  <c r="G7070" i="5"/>
  <c r="I7069" i="5"/>
  <c r="H7069" i="5"/>
  <c r="G7069" i="5"/>
  <c r="I7068" i="5"/>
  <c r="H7068" i="5"/>
  <c r="G7068" i="5"/>
  <c r="I7067" i="5"/>
  <c r="H7067" i="5"/>
  <c r="G7067" i="5"/>
  <c r="I7066" i="5"/>
  <c r="H7066" i="5"/>
  <c r="G7066" i="5"/>
  <c r="I7065" i="5"/>
  <c r="H7065" i="5"/>
  <c r="G7065" i="5"/>
  <c r="I7064" i="5"/>
  <c r="H7064" i="5"/>
  <c r="G7064" i="5"/>
  <c r="I7063" i="5"/>
  <c r="H7063" i="5"/>
  <c r="G7063" i="5"/>
  <c r="I7062" i="5"/>
  <c r="H7062" i="5"/>
  <c r="G7062" i="5"/>
  <c r="I7061" i="5"/>
  <c r="H7061" i="5"/>
  <c r="G7061" i="5"/>
  <c r="I7060" i="5"/>
  <c r="H7060" i="5"/>
  <c r="G7060" i="5"/>
  <c r="I7059" i="5"/>
  <c r="H7059" i="5"/>
  <c r="G7059" i="5"/>
  <c r="I7058" i="5"/>
  <c r="H7058" i="5"/>
  <c r="G7058" i="5"/>
  <c r="I7057" i="5"/>
  <c r="H7057" i="5"/>
  <c r="G7057" i="5"/>
  <c r="I7056" i="5"/>
  <c r="H7056" i="5"/>
  <c r="G7056" i="5"/>
  <c r="I7055" i="5"/>
  <c r="H7055" i="5"/>
  <c r="G7055" i="5"/>
  <c r="I7054" i="5"/>
  <c r="H7054" i="5"/>
  <c r="G7054" i="5"/>
  <c r="I7053" i="5"/>
  <c r="H7053" i="5"/>
  <c r="G7053" i="5"/>
  <c r="I7052" i="5"/>
  <c r="H7052" i="5"/>
  <c r="G7052" i="5"/>
  <c r="I7051" i="5"/>
  <c r="H7051" i="5"/>
  <c r="G7051" i="5"/>
  <c r="I7050" i="5"/>
  <c r="H7050" i="5"/>
  <c r="G7050" i="5"/>
  <c r="I7049" i="5"/>
  <c r="H7049" i="5"/>
  <c r="G7049" i="5"/>
  <c r="I7048" i="5"/>
  <c r="H7048" i="5"/>
  <c r="G7048" i="5"/>
  <c r="I7047" i="5"/>
  <c r="H7047" i="5"/>
  <c r="G7047" i="5"/>
  <c r="I7046" i="5"/>
  <c r="H7046" i="5"/>
  <c r="G7046" i="5"/>
  <c r="I7045" i="5"/>
  <c r="H7045" i="5"/>
  <c r="G7045" i="5"/>
  <c r="I7044" i="5"/>
  <c r="H7044" i="5"/>
  <c r="G7044" i="5"/>
  <c r="I7043" i="5"/>
  <c r="H7043" i="5"/>
  <c r="G7043" i="5"/>
  <c r="I7042" i="5"/>
  <c r="H7042" i="5"/>
  <c r="G7042" i="5"/>
  <c r="I7041" i="5"/>
  <c r="H7041" i="5"/>
  <c r="G7041" i="5"/>
  <c r="I7040" i="5"/>
  <c r="H7040" i="5"/>
  <c r="G7040" i="5"/>
  <c r="I7039" i="5"/>
  <c r="H7039" i="5"/>
  <c r="G7039" i="5"/>
  <c r="I7038" i="5"/>
  <c r="H7038" i="5"/>
  <c r="G7038" i="5"/>
  <c r="I7037" i="5"/>
  <c r="H7037" i="5"/>
  <c r="G7037" i="5"/>
  <c r="I7036" i="5"/>
  <c r="H7036" i="5"/>
  <c r="G7036" i="5"/>
  <c r="I7035" i="5"/>
  <c r="H7035" i="5"/>
  <c r="G7035" i="5"/>
  <c r="I7034" i="5"/>
  <c r="H7034" i="5"/>
  <c r="G7034" i="5"/>
  <c r="I7033" i="5"/>
  <c r="H7033" i="5"/>
  <c r="G7033" i="5"/>
  <c r="I7032" i="5"/>
  <c r="H7032" i="5"/>
  <c r="G7032" i="5"/>
  <c r="I7031" i="5"/>
  <c r="H7031" i="5"/>
  <c r="G7031" i="5"/>
  <c r="I7030" i="5"/>
  <c r="H7030" i="5"/>
  <c r="G7030" i="5"/>
  <c r="I7029" i="5"/>
  <c r="H7029" i="5"/>
  <c r="G7029" i="5"/>
  <c r="I7028" i="5"/>
  <c r="H7028" i="5"/>
  <c r="G7028" i="5"/>
  <c r="I7027" i="5"/>
  <c r="H7027" i="5"/>
  <c r="G7027" i="5"/>
  <c r="I7026" i="5"/>
  <c r="H7026" i="5"/>
  <c r="G7026" i="5"/>
  <c r="I7025" i="5"/>
  <c r="H7025" i="5"/>
  <c r="G7025" i="5"/>
  <c r="I7024" i="5"/>
  <c r="H7024" i="5"/>
  <c r="G7024" i="5"/>
  <c r="I7023" i="5"/>
  <c r="H7023" i="5"/>
  <c r="G7023" i="5"/>
  <c r="I7022" i="5"/>
  <c r="H7022" i="5"/>
  <c r="G7022" i="5"/>
  <c r="I7021" i="5"/>
  <c r="H7021" i="5"/>
  <c r="G7021" i="5"/>
  <c r="I7020" i="5"/>
  <c r="H7020" i="5"/>
  <c r="G7020" i="5"/>
  <c r="I7019" i="5"/>
  <c r="H7019" i="5"/>
  <c r="G7019" i="5"/>
  <c r="I7018" i="5"/>
  <c r="H7018" i="5"/>
  <c r="G7018" i="5"/>
  <c r="I7017" i="5"/>
  <c r="H7017" i="5"/>
  <c r="G7017" i="5"/>
  <c r="I7016" i="5"/>
  <c r="H7016" i="5"/>
  <c r="G7016" i="5"/>
  <c r="I7015" i="5"/>
  <c r="H7015" i="5"/>
  <c r="G7015" i="5"/>
  <c r="I7014" i="5"/>
  <c r="H7014" i="5"/>
  <c r="G7014" i="5"/>
  <c r="I7013" i="5"/>
  <c r="H7013" i="5"/>
  <c r="G7013" i="5"/>
  <c r="I7012" i="5"/>
  <c r="H7012" i="5"/>
  <c r="G7012" i="5"/>
  <c r="I7011" i="5"/>
  <c r="H7011" i="5"/>
  <c r="G7011" i="5"/>
  <c r="I7010" i="5"/>
  <c r="H7010" i="5"/>
  <c r="G7010" i="5"/>
  <c r="I7009" i="5"/>
  <c r="H7009" i="5"/>
  <c r="G7009" i="5"/>
  <c r="I7008" i="5"/>
  <c r="H7008" i="5"/>
  <c r="G7008" i="5"/>
  <c r="I7007" i="5"/>
  <c r="H7007" i="5"/>
  <c r="G7007" i="5"/>
  <c r="I7006" i="5"/>
  <c r="H7006" i="5"/>
  <c r="G7006" i="5"/>
  <c r="I7005" i="5"/>
  <c r="H7005" i="5"/>
  <c r="G7005" i="5"/>
  <c r="I7004" i="5"/>
  <c r="H7004" i="5"/>
  <c r="G7004" i="5"/>
  <c r="I7003" i="5"/>
  <c r="H7003" i="5"/>
  <c r="G7003" i="5"/>
  <c r="I7002" i="5"/>
  <c r="H7002" i="5"/>
  <c r="G7002" i="5"/>
  <c r="I7001" i="5"/>
  <c r="H7001" i="5"/>
  <c r="G7001" i="5"/>
  <c r="I7000" i="5"/>
  <c r="H7000" i="5"/>
  <c r="G7000" i="5"/>
  <c r="I6999" i="5"/>
  <c r="H6999" i="5"/>
  <c r="G6999" i="5"/>
  <c r="I6998" i="5"/>
  <c r="H6998" i="5"/>
  <c r="G6998" i="5"/>
  <c r="I6997" i="5"/>
  <c r="H6997" i="5"/>
  <c r="G6997" i="5"/>
  <c r="I6996" i="5"/>
  <c r="H6996" i="5"/>
  <c r="G6996" i="5"/>
  <c r="I6995" i="5"/>
  <c r="H6995" i="5"/>
  <c r="G6995" i="5"/>
  <c r="I6994" i="5"/>
  <c r="H6994" i="5"/>
  <c r="G6994" i="5"/>
  <c r="I6993" i="5"/>
  <c r="H6993" i="5"/>
  <c r="G6993" i="5"/>
  <c r="I6992" i="5"/>
  <c r="H6992" i="5"/>
  <c r="G6992" i="5"/>
  <c r="I6991" i="5"/>
  <c r="H6991" i="5"/>
  <c r="G6991" i="5"/>
  <c r="I6990" i="5"/>
  <c r="H6990" i="5"/>
  <c r="G6990" i="5"/>
  <c r="I6989" i="5"/>
  <c r="H6989" i="5"/>
  <c r="G6989" i="5"/>
  <c r="I6988" i="5"/>
  <c r="H6988" i="5"/>
  <c r="G6988" i="5"/>
  <c r="I6987" i="5"/>
  <c r="H6987" i="5"/>
  <c r="G6987" i="5"/>
  <c r="I6986" i="5"/>
  <c r="H6986" i="5"/>
  <c r="G6986" i="5"/>
  <c r="I6985" i="5"/>
  <c r="H6985" i="5"/>
  <c r="G6985" i="5"/>
  <c r="I6984" i="5"/>
  <c r="H6984" i="5"/>
  <c r="G6984" i="5"/>
  <c r="I6983" i="5"/>
  <c r="H6983" i="5"/>
  <c r="G6983" i="5"/>
  <c r="I6982" i="5"/>
  <c r="H6982" i="5"/>
  <c r="G6982" i="5"/>
  <c r="I6981" i="5"/>
  <c r="H6981" i="5"/>
  <c r="G6981" i="5"/>
  <c r="I6980" i="5"/>
  <c r="H6980" i="5"/>
  <c r="G6980" i="5"/>
  <c r="I6979" i="5"/>
  <c r="H6979" i="5"/>
  <c r="G6979" i="5"/>
  <c r="I6978" i="5"/>
  <c r="H6978" i="5"/>
  <c r="G6978" i="5"/>
  <c r="I6977" i="5"/>
  <c r="H6977" i="5"/>
  <c r="G6977" i="5"/>
  <c r="I6976" i="5"/>
  <c r="H6976" i="5"/>
  <c r="G6976" i="5"/>
  <c r="I6975" i="5"/>
  <c r="H6975" i="5"/>
  <c r="G6975" i="5"/>
  <c r="I6974" i="5"/>
  <c r="H6974" i="5"/>
  <c r="G6974" i="5"/>
  <c r="I6973" i="5"/>
  <c r="H6973" i="5"/>
  <c r="G6973" i="5"/>
  <c r="I6972" i="5"/>
  <c r="H6972" i="5"/>
  <c r="G6972" i="5"/>
  <c r="I6971" i="5"/>
  <c r="H6971" i="5"/>
  <c r="G6971" i="5"/>
  <c r="I6970" i="5"/>
  <c r="H6970" i="5"/>
  <c r="G6970" i="5"/>
  <c r="I6969" i="5"/>
  <c r="H6969" i="5"/>
  <c r="G6969" i="5"/>
  <c r="I6968" i="5"/>
  <c r="H6968" i="5"/>
  <c r="G6968" i="5"/>
  <c r="I6967" i="5"/>
  <c r="H6967" i="5"/>
  <c r="G6967" i="5"/>
  <c r="I6966" i="5"/>
  <c r="H6966" i="5"/>
  <c r="G6966" i="5"/>
  <c r="I6965" i="5"/>
  <c r="H6965" i="5"/>
  <c r="G6965" i="5"/>
  <c r="I6964" i="5"/>
  <c r="H6964" i="5"/>
  <c r="G6964" i="5"/>
  <c r="I6963" i="5"/>
  <c r="H6963" i="5"/>
  <c r="G6963" i="5"/>
  <c r="I6962" i="5"/>
  <c r="H6962" i="5"/>
  <c r="G6962" i="5"/>
  <c r="I6961" i="5"/>
  <c r="H6961" i="5"/>
  <c r="G6961" i="5"/>
  <c r="I6960" i="5"/>
  <c r="H6960" i="5"/>
  <c r="G6960" i="5"/>
  <c r="I6959" i="5"/>
  <c r="H6959" i="5"/>
  <c r="G6959" i="5"/>
  <c r="I6958" i="5"/>
  <c r="H6958" i="5"/>
  <c r="G6958" i="5"/>
  <c r="I6957" i="5"/>
  <c r="H6957" i="5"/>
  <c r="G6957" i="5"/>
  <c r="I6956" i="5"/>
  <c r="H6956" i="5"/>
  <c r="G6956" i="5"/>
  <c r="I6955" i="5"/>
  <c r="H6955" i="5"/>
  <c r="G6955" i="5"/>
  <c r="I6954" i="5"/>
  <c r="H6954" i="5"/>
  <c r="G6954" i="5"/>
  <c r="I6953" i="5"/>
  <c r="H6953" i="5"/>
  <c r="G6953" i="5"/>
  <c r="I6952" i="5"/>
  <c r="H6952" i="5"/>
  <c r="G6952" i="5"/>
  <c r="I6951" i="5"/>
  <c r="H6951" i="5"/>
  <c r="G6951" i="5"/>
  <c r="I6950" i="5"/>
  <c r="H6950" i="5"/>
  <c r="G6950" i="5"/>
  <c r="I6949" i="5"/>
  <c r="H6949" i="5"/>
  <c r="G6949" i="5"/>
  <c r="I6948" i="5"/>
  <c r="H6948" i="5"/>
  <c r="G6948" i="5"/>
  <c r="I6947" i="5"/>
  <c r="H6947" i="5"/>
  <c r="G6947" i="5"/>
  <c r="I6946" i="5"/>
  <c r="H6946" i="5"/>
  <c r="G6946" i="5"/>
  <c r="I6945" i="5"/>
  <c r="H6945" i="5"/>
  <c r="G6945" i="5"/>
  <c r="I6944" i="5"/>
  <c r="H6944" i="5"/>
  <c r="G6944" i="5"/>
  <c r="I6943" i="5"/>
  <c r="H6943" i="5"/>
  <c r="G6943" i="5"/>
  <c r="I6942" i="5"/>
  <c r="H6942" i="5"/>
  <c r="G6942" i="5"/>
  <c r="I6941" i="5"/>
  <c r="H6941" i="5"/>
  <c r="G6941" i="5"/>
  <c r="I6940" i="5"/>
  <c r="H6940" i="5"/>
  <c r="G6940" i="5"/>
  <c r="I6939" i="5"/>
  <c r="H6939" i="5"/>
  <c r="G6939" i="5"/>
  <c r="I6938" i="5"/>
  <c r="H6938" i="5"/>
  <c r="G6938" i="5"/>
  <c r="I6937" i="5"/>
  <c r="H6937" i="5"/>
  <c r="G6937" i="5"/>
  <c r="I6936" i="5"/>
  <c r="H6936" i="5"/>
  <c r="G6936" i="5"/>
  <c r="I6935" i="5"/>
  <c r="H6935" i="5"/>
  <c r="G6935" i="5"/>
  <c r="I6934" i="5"/>
  <c r="H6934" i="5"/>
  <c r="G6934" i="5"/>
  <c r="I6933" i="5"/>
  <c r="H6933" i="5"/>
  <c r="G6933" i="5"/>
  <c r="I6932" i="5"/>
  <c r="H6932" i="5"/>
  <c r="G6932" i="5"/>
  <c r="I6931" i="5"/>
  <c r="H6931" i="5"/>
  <c r="G6931" i="5"/>
  <c r="I6930" i="5"/>
  <c r="H6930" i="5"/>
  <c r="G6930" i="5"/>
  <c r="I6929" i="5"/>
  <c r="H6929" i="5"/>
  <c r="G6929" i="5"/>
  <c r="I6928" i="5"/>
  <c r="H6928" i="5"/>
  <c r="G6928" i="5"/>
  <c r="I6927" i="5"/>
  <c r="H6927" i="5"/>
  <c r="G6927" i="5"/>
  <c r="I6926" i="5"/>
  <c r="H6926" i="5"/>
  <c r="G6926" i="5"/>
  <c r="I6925" i="5"/>
  <c r="H6925" i="5"/>
  <c r="G6925" i="5"/>
  <c r="I6924" i="5"/>
  <c r="H6924" i="5"/>
  <c r="G6924" i="5"/>
  <c r="I6923" i="5"/>
  <c r="H6923" i="5"/>
  <c r="G6923" i="5"/>
  <c r="I6922" i="5"/>
  <c r="H6922" i="5"/>
  <c r="G6922" i="5"/>
  <c r="I6921" i="5"/>
  <c r="H6921" i="5"/>
  <c r="G6921" i="5"/>
  <c r="I6920" i="5"/>
  <c r="H6920" i="5"/>
  <c r="G6920" i="5"/>
  <c r="I6919" i="5"/>
  <c r="H6919" i="5"/>
  <c r="G6919" i="5"/>
  <c r="I6918" i="5"/>
  <c r="H6918" i="5"/>
  <c r="G6918" i="5"/>
  <c r="I6917" i="5"/>
  <c r="H6917" i="5"/>
  <c r="G6917" i="5"/>
  <c r="I6916" i="5"/>
  <c r="H6916" i="5"/>
  <c r="G6916" i="5"/>
  <c r="I6915" i="5"/>
  <c r="H6915" i="5"/>
  <c r="G6915" i="5"/>
  <c r="I6914" i="5"/>
  <c r="H6914" i="5"/>
  <c r="G6914" i="5"/>
  <c r="I6913" i="5"/>
  <c r="H6913" i="5"/>
  <c r="G6913" i="5"/>
  <c r="I6912" i="5"/>
  <c r="H6912" i="5"/>
  <c r="G6912" i="5"/>
  <c r="I6911" i="5"/>
  <c r="H6911" i="5"/>
  <c r="G6911" i="5"/>
  <c r="I6910" i="5"/>
  <c r="H6910" i="5"/>
  <c r="G6910" i="5"/>
  <c r="I6909" i="5"/>
  <c r="H6909" i="5"/>
  <c r="G6909" i="5"/>
  <c r="I6908" i="5"/>
  <c r="H6908" i="5"/>
  <c r="G6908" i="5"/>
  <c r="I6907" i="5"/>
  <c r="H6907" i="5"/>
  <c r="G6907" i="5"/>
  <c r="I6906" i="5"/>
  <c r="H6906" i="5"/>
  <c r="G6906" i="5"/>
  <c r="I6905" i="5"/>
  <c r="H6905" i="5"/>
  <c r="G6905" i="5"/>
  <c r="I6904" i="5"/>
  <c r="H6904" i="5"/>
  <c r="G6904" i="5"/>
  <c r="I6903" i="5"/>
  <c r="H6903" i="5"/>
  <c r="G6903" i="5"/>
  <c r="I6902" i="5"/>
  <c r="H6902" i="5"/>
  <c r="G6902" i="5"/>
  <c r="I6901" i="5"/>
  <c r="H6901" i="5"/>
  <c r="G6901" i="5"/>
  <c r="I6900" i="5"/>
  <c r="H6900" i="5"/>
  <c r="G6900" i="5"/>
  <c r="I6899" i="5"/>
  <c r="H6899" i="5"/>
  <c r="G6899" i="5"/>
  <c r="I6898" i="5"/>
  <c r="H6898" i="5"/>
  <c r="G6898" i="5"/>
  <c r="I6897" i="5"/>
  <c r="H6897" i="5"/>
  <c r="G6897" i="5"/>
  <c r="I6896" i="5"/>
  <c r="H6896" i="5"/>
  <c r="G6896" i="5"/>
  <c r="I6895" i="5"/>
  <c r="H6895" i="5"/>
  <c r="G6895" i="5"/>
  <c r="I6894" i="5"/>
  <c r="H6894" i="5"/>
  <c r="G6894" i="5"/>
  <c r="I6893" i="5"/>
  <c r="H6893" i="5"/>
  <c r="G6893" i="5"/>
  <c r="I6892" i="5"/>
  <c r="H6892" i="5"/>
  <c r="G6892" i="5"/>
  <c r="I6891" i="5"/>
  <c r="H6891" i="5"/>
  <c r="G6891" i="5"/>
  <c r="I6890" i="5"/>
  <c r="H6890" i="5"/>
  <c r="G6890" i="5"/>
  <c r="I6889" i="5"/>
  <c r="H6889" i="5"/>
  <c r="G6889" i="5"/>
  <c r="I6888" i="5"/>
  <c r="H6888" i="5"/>
  <c r="G6888" i="5"/>
  <c r="I6887" i="5"/>
  <c r="H6887" i="5"/>
  <c r="G6887" i="5"/>
  <c r="I6886" i="5"/>
  <c r="H6886" i="5"/>
  <c r="G6886" i="5"/>
  <c r="I6885" i="5"/>
  <c r="H6885" i="5"/>
  <c r="G6885" i="5"/>
  <c r="I6884" i="5"/>
  <c r="H6884" i="5"/>
  <c r="G6884" i="5"/>
  <c r="I6883" i="5"/>
  <c r="H6883" i="5"/>
  <c r="G6883" i="5"/>
  <c r="I6882" i="5"/>
  <c r="H6882" i="5"/>
  <c r="G6882" i="5"/>
  <c r="I6881" i="5"/>
  <c r="H6881" i="5"/>
  <c r="G6881" i="5"/>
  <c r="I6880" i="5"/>
  <c r="H6880" i="5"/>
  <c r="G6880" i="5"/>
  <c r="I6879" i="5"/>
  <c r="H6879" i="5"/>
  <c r="G6879" i="5"/>
  <c r="I6878" i="5"/>
  <c r="H6878" i="5"/>
  <c r="G6878" i="5"/>
  <c r="I6877" i="5"/>
  <c r="H6877" i="5"/>
  <c r="G6877" i="5"/>
  <c r="I6876" i="5"/>
  <c r="H6876" i="5"/>
  <c r="G6876" i="5"/>
  <c r="I6875" i="5"/>
  <c r="H6875" i="5"/>
  <c r="G6875" i="5"/>
  <c r="I6874" i="5"/>
  <c r="H6874" i="5"/>
  <c r="G6874" i="5"/>
  <c r="I6873" i="5"/>
  <c r="H6873" i="5"/>
  <c r="G6873" i="5"/>
  <c r="I6872" i="5"/>
  <c r="H6872" i="5"/>
  <c r="G6872" i="5"/>
  <c r="I6871" i="5"/>
  <c r="H6871" i="5"/>
  <c r="G6871" i="5"/>
  <c r="I6870" i="5"/>
  <c r="H6870" i="5"/>
  <c r="G6870" i="5"/>
  <c r="I6869" i="5"/>
  <c r="H6869" i="5"/>
  <c r="G6869" i="5"/>
  <c r="I6868" i="5"/>
  <c r="H6868" i="5"/>
  <c r="G6868" i="5"/>
  <c r="I6867" i="5"/>
  <c r="H6867" i="5"/>
  <c r="G6867" i="5"/>
  <c r="I6866" i="5"/>
  <c r="H6866" i="5"/>
  <c r="G6866" i="5"/>
  <c r="I6865" i="5"/>
  <c r="H6865" i="5"/>
  <c r="G6865" i="5"/>
  <c r="I6864" i="5"/>
  <c r="H6864" i="5"/>
  <c r="G6864" i="5"/>
  <c r="I6863" i="5"/>
  <c r="H6863" i="5"/>
  <c r="G6863" i="5"/>
  <c r="I6862" i="5"/>
  <c r="H6862" i="5"/>
  <c r="G6862" i="5"/>
  <c r="I6861" i="5"/>
  <c r="H6861" i="5"/>
  <c r="G6861" i="5"/>
  <c r="I6860" i="5"/>
  <c r="H6860" i="5"/>
  <c r="G6860" i="5"/>
  <c r="I6859" i="5"/>
  <c r="H6859" i="5"/>
  <c r="G6859" i="5"/>
  <c r="I6858" i="5"/>
  <c r="H6858" i="5"/>
  <c r="G6858" i="5"/>
  <c r="I6857" i="5"/>
  <c r="H6857" i="5"/>
  <c r="G6857" i="5"/>
  <c r="I6856" i="5"/>
  <c r="H6856" i="5"/>
  <c r="G6856" i="5"/>
  <c r="I6855" i="5"/>
  <c r="H6855" i="5"/>
  <c r="G6855" i="5"/>
  <c r="I6854" i="5"/>
  <c r="H6854" i="5"/>
  <c r="G6854" i="5"/>
  <c r="I6853" i="5"/>
  <c r="H6853" i="5"/>
  <c r="G6853" i="5"/>
  <c r="I6852" i="5"/>
  <c r="H6852" i="5"/>
  <c r="G6852" i="5"/>
  <c r="I6851" i="5"/>
  <c r="H6851" i="5"/>
  <c r="G6851" i="5"/>
  <c r="I6850" i="5"/>
  <c r="H6850" i="5"/>
  <c r="G6850" i="5"/>
  <c r="I6849" i="5"/>
  <c r="H6849" i="5"/>
  <c r="G6849" i="5"/>
  <c r="I6848" i="5"/>
  <c r="H6848" i="5"/>
  <c r="G6848" i="5"/>
  <c r="I6847" i="5"/>
  <c r="H6847" i="5"/>
  <c r="G6847" i="5"/>
  <c r="I6846" i="5"/>
  <c r="H6846" i="5"/>
  <c r="G6846" i="5"/>
  <c r="I6845" i="5"/>
  <c r="H6845" i="5"/>
  <c r="G6845" i="5"/>
  <c r="I6844" i="5"/>
  <c r="H6844" i="5"/>
  <c r="G6844" i="5"/>
  <c r="I6843" i="5"/>
  <c r="H6843" i="5"/>
  <c r="G6843" i="5"/>
  <c r="I6842" i="5"/>
  <c r="H6842" i="5"/>
  <c r="G6842" i="5"/>
  <c r="I6841" i="5"/>
  <c r="H6841" i="5"/>
  <c r="G6841" i="5"/>
  <c r="I6840" i="5"/>
  <c r="H6840" i="5"/>
  <c r="G6840" i="5"/>
  <c r="I6839" i="5"/>
  <c r="H6839" i="5"/>
  <c r="G6839" i="5"/>
  <c r="I6838" i="5"/>
  <c r="H6838" i="5"/>
  <c r="G6838" i="5"/>
  <c r="I6837" i="5"/>
  <c r="H6837" i="5"/>
  <c r="G6837" i="5"/>
  <c r="I6836" i="5"/>
  <c r="H6836" i="5"/>
  <c r="G6836" i="5"/>
  <c r="I6835" i="5"/>
  <c r="H6835" i="5"/>
  <c r="G6835" i="5"/>
  <c r="I6834" i="5"/>
  <c r="H6834" i="5"/>
  <c r="G6834" i="5"/>
  <c r="I6833" i="5"/>
  <c r="H6833" i="5"/>
  <c r="G6833" i="5"/>
  <c r="I6832" i="5"/>
  <c r="H6832" i="5"/>
  <c r="G6832" i="5"/>
  <c r="I6831" i="5"/>
  <c r="H6831" i="5"/>
  <c r="G6831" i="5"/>
  <c r="I6830" i="5"/>
  <c r="H6830" i="5"/>
  <c r="G6830" i="5"/>
  <c r="I6829" i="5"/>
  <c r="H6829" i="5"/>
  <c r="G6829" i="5"/>
  <c r="I6828" i="5"/>
  <c r="H6828" i="5"/>
  <c r="G6828" i="5"/>
  <c r="I6827" i="5"/>
  <c r="H6827" i="5"/>
  <c r="G6827" i="5"/>
  <c r="I6826" i="5"/>
  <c r="H6826" i="5"/>
  <c r="G6826" i="5"/>
  <c r="I6825" i="5"/>
  <c r="H6825" i="5"/>
  <c r="G6825" i="5"/>
  <c r="I6824" i="5"/>
  <c r="H6824" i="5"/>
  <c r="G6824" i="5"/>
  <c r="I6823" i="5"/>
  <c r="H6823" i="5"/>
  <c r="G6823" i="5"/>
  <c r="I6822" i="5"/>
  <c r="H6822" i="5"/>
  <c r="G6822" i="5"/>
  <c r="I6821" i="5"/>
  <c r="H6821" i="5"/>
  <c r="G6821" i="5"/>
  <c r="I6820" i="5"/>
  <c r="H6820" i="5"/>
  <c r="G6820" i="5"/>
  <c r="I6819" i="5"/>
  <c r="H6819" i="5"/>
  <c r="G6819" i="5"/>
  <c r="I6818" i="5"/>
  <c r="H6818" i="5"/>
  <c r="G6818" i="5"/>
  <c r="I6817" i="5"/>
  <c r="H6817" i="5"/>
  <c r="G6817" i="5"/>
  <c r="I6816" i="5"/>
  <c r="H6816" i="5"/>
  <c r="G6816" i="5"/>
  <c r="I6815" i="5"/>
  <c r="H6815" i="5"/>
  <c r="G6815" i="5"/>
  <c r="I6814" i="5"/>
  <c r="H6814" i="5"/>
  <c r="G6814" i="5"/>
  <c r="I6813" i="5"/>
  <c r="H6813" i="5"/>
  <c r="G6813" i="5"/>
  <c r="I6812" i="5"/>
  <c r="H6812" i="5"/>
  <c r="G6812" i="5"/>
  <c r="I6811" i="5"/>
  <c r="H6811" i="5"/>
  <c r="G6811" i="5"/>
  <c r="I6810" i="5"/>
  <c r="H6810" i="5"/>
  <c r="G6810" i="5"/>
  <c r="I6809" i="5"/>
  <c r="H6809" i="5"/>
  <c r="G6809" i="5"/>
  <c r="I6808" i="5"/>
  <c r="H6808" i="5"/>
  <c r="G6808" i="5"/>
  <c r="I6807" i="5"/>
  <c r="H6807" i="5"/>
  <c r="G6807" i="5"/>
  <c r="I6806" i="5"/>
  <c r="H6806" i="5"/>
  <c r="G6806" i="5"/>
  <c r="I6805" i="5"/>
  <c r="H6805" i="5"/>
  <c r="G6805" i="5"/>
  <c r="I6804" i="5"/>
  <c r="H6804" i="5"/>
  <c r="G6804" i="5"/>
  <c r="I6803" i="5"/>
  <c r="H6803" i="5"/>
  <c r="G6803" i="5"/>
  <c r="I6802" i="5"/>
  <c r="H6802" i="5"/>
  <c r="G6802" i="5"/>
  <c r="I6801" i="5"/>
  <c r="H6801" i="5"/>
  <c r="G6801" i="5"/>
  <c r="I6800" i="5"/>
  <c r="H6800" i="5"/>
  <c r="G6800" i="5"/>
  <c r="I6799" i="5"/>
  <c r="H6799" i="5"/>
  <c r="G6799" i="5"/>
  <c r="I6798" i="5"/>
  <c r="H6798" i="5"/>
  <c r="G6798" i="5"/>
  <c r="I6797" i="5"/>
  <c r="H6797" i="5"/>
  <c r="G6797" i="5"/>
  <c r="I6796" i="5"/>
  <c r="H6796" i="5"/>
  <c r="G6796" i="5"/>
  <c r="I6795" i="5"/>
  <c r="H6795" i="5"/>
  <c r="G6795" i="5"/>
  <c r="I6794" i="5"/>
  <c r="H6794" i="5"/>
  <c r="G6794" i="5"/>
  <c r="I6793" i="5"/>
  <c r="H6793" i="5"/>
  <c r="G6793" i="5"/>
  <c r="I6792" i="5"/>
  <c r="H6792" i="5"/>
  <c r="G6792" i="5"/>
  <c r="I6791" i="5"/>
  <c r="H6791" i="5"/>
  <c r="G6791" i="5"/>
  <c r="I6790" i="5"/>
  <c r="H6790" i="5"/>
  <c r="G6790" i="5"/>
  <c r="I6789" i="5"/>
  <c r="H6789" i="5"/>
  <c r="G6789" i="5"/>
  <c r="I6788" i="5"/>
  <c r="H6788" i="5"/>
  <c r="G6788" i="5"/>
  <c r="I6787" i="5"/>
  <c r="H6787" i="5"/>
  <c r="G6787" i="5"/>
  <c r="I6786" i="5"/>
  <c r="H6786" i="5"/>
  <c r="G6786" i="5"/>
  <c r="I6785" i="5"/>
  <c r="H6785" i="5"/>
  <c r="G6785" i="5"/>
  <c r="I6784" i="5"/>
  <c r="H6784" i="5"/>
  <c r="G6784" i="5"/>
  <c r="I6783" i="5"/>
  <c r="H6783" i="5"/>
  <c r="G6783" i="5"/>
  <c r="I6782" i="5"/>
  <c r="H6782" i="5"/>
  <c r="G6782" i="5"/>
  <c r="I6781" i="5"/>
  <c r="H6781" i="5"/>
  <c r="G6781" i="5"/>
  <c r="I6780" i="5"/>
  <c r="H6780" i="5"/>
  <c r="G6780" i="5"/>
  <c r="I6779" i="5"/>
  <c r="H6779" i="5"/>
  <c r="G6779" i="5"/>
  <c r="I6778" i="5"/>
  <c r="H6778" i="5"/>
  <c r="G6778" i="5"/>
  <c r="I6777" i="5"/>
  <c r="H6777" i="5"/>
  <c r="G6777" i="5"/>
  <c r="I6776" i="5"/>
  <c r="H6776" i="5"/>
  <c r="G6776" i="5"/>
  <c r="I6775" i="5"/>
  <c r="H6775" i="5"/>
  <c r="G6775" i="5"/>
  <c r="I6774" i="5"/>
  <c r="H6774" i="5"/>
  <c r="G6774" i="5"/>
  <c r="I6773" i="5"/>
  <c r="H6773" i="5"/>
  <c r="G6773" i="5"/>
  <c r="I6772" i="5"/>
  <c r="H6772" i="5"/>
  <c r="G6772" i="5"/>
  <c r="I6771" i="5"/>
  <c r="H6771" i="5"/>
  <c r="G6771" i="5"/>
  <c r="I6770" i="5"/>
  <c r="H6770" i="5"/>
  <c r="G6770" i="5"/>
  <c r="I6769" i="5"/>
  <c r="H6769" i="5"/>
  <c r="G6769" i="5"/>
  <c r="I6768" i="5"/>
  <c r="H6768" i="5"/>
  <c r="G6768" i="5"/>
  <c r="I6767" i="5"/>
  <c r="H6767" i="5"/>
  <c r="G6767" i="5"/>
  <c r="I6766" i="5"/>
  <c r="H6766" i="5"/>
  <c r="G6766" i="5"/>
  <c r="I6765" i="5"/>
  <c r="H6765" i="5"/>
  <c r="G6765" i="5"/>
  <c r="I6764" i="5"/>
  <c r="H6764" i="5"/>
  <c r="G6764" i="5"/>
  <c r="I6763" i="5"/>
  <c r="H6763" i="5"/>
  <c r="G6763" i="5"/>
  <c r="I6762" i="5"/>
  <c r="H6762" i="5"/>
  <c r="G6762" i="5"/>
  <c r="I6761" i="5"/>
  <c r="H6761" i="5"/>
  <c r="G6761" i="5"/>
  <c r="I6760" i="5"/>
  <c r="H6760" i="5"/>
  <c r="G6760" i="5"/>
  <c r="I6759" i="5"/>
  <c r="H6759" i="5"/>
  <c r="G6759" i="5"/>
  <c r="I6758" i="5"/>
  <c r="H6758" i="5"/>
  <c r="G6758" i="5"/>
  <c r="I6757" i="5"/>
  <c r="H6757" i="5"/>
  <c r="G6757" i="5"/>
  <c r="I6756" i="5"/>
  <c r="H6756" i="5"/>
  <c r="G6756" i="5"/>
  <c r="I6755" i="5"/>
  <c r="H6755" i="5"/>
  <c r="G6755" i="5"/>
  <c r="I6754" i="5"/>
  <c r="H6754" i="5"/>
  <c r="G6754" i="5"/>
  <c r="I6753" i="5"/>
  <c r="H6753" i="5"/>
  <c r="G6753" i="5"/>
  <c r="I6752" i="5"/>
  <c r="H6752" i="5"/>
  <c r="G6752" i="5"/>
  <c r="I6751" i="5"/>
  <c r="H6751" i="5"/>
  <c r="G6751" i="5"/>
  <c r="I6750" i="5"/>
  <c r="H6750" i="5"/>
  <c r="G6750" i="5"/>
  <c r="I6749" i="5"/>
  <c r="H6749" i="5"/>
  <c r="G6749" i="5"/>
  <c r="I6748" i="5"/>
  <c r="H6748" i="5"/>
  <c r="G6748" i="5"/>
  <c r="I6747" i="5"/>
  <c r="H6747" i="5"/>
  <c r="G6747" i="5"/>
  <c r="I6746" i="5"/>
  <c r="H6746" i="5"/>
  <c r="G6746" i="5"/>
  <c r="I6745" i="5"/>
  <c r="H6745" i="5"/>
  <c r="G6745" i="5"/>
  <c r="I6744" i="5"/>
  <c r="H6744" i="5"/>
  <c r="G6744" i="5"/>
  <c r="I6743" i="5"/>
  <c r="H6743" i="5"/>
  <c r="G6743" i="5"/>
  <c r="I6742" i="5"/>
  <c r="H6742" i="5"/>
  <c r="G6742" i="5"/>
  <c r="I6741" i="5"/>
  <c r="H6741" i="5"/>
  <c r="G6741" i="5"/>
  <c r="I6740" i="5"/>
  <c r="H6740" i="5"/>
  <c r="G6740" i="5"/>
  <c r="I6739" i="5"/>
  <c r="H6739" i="5"/>
  <c r="G6739" i="5"/>
  <c r="I6738" i="5"/>
  <c r="H6738" i="5"/>
  <c r="G6738" i="5"/>
  <c r="I6737" i="5"/>
  <c r="H6737" i="5"/>
  <c r="G6737" i="5"/>
  <c r="I6736" i="5"/>
  <c r="H6736" i="5"/>
  <c r="G6736" i="5"/>
  <c r="I6735" i="5"/>
  <c r="H6735" i="5"/>
  <c r="G6735" i="5"/>
  <c r="I6734" i="5"/>
  <c r="H6734" i="5"/>
  <c r="G6734" i="5"/>
  <c r="I6733" i="5"/>
  <c r="H6733" i="5"/>
  <c r="G6733" i="5"/>
  <c r="I6732" i="5"/>
  <c r="H6732" i="5"/>
  <c r="G6732" i="5"/>
  <c r="I6731" i="5"/>
  <c r="H6731" i="5"/>
  <c r="G6731" i="5"/>
  <c r="I6730" i="5"/>
  <c r="H6730" i="5"/>
  <c r="G6730" i="5"/>
  <c r="I6729" i="5"/>
  <c r="H6729" i="5"/>
  <c r="G6729" i="5"/>
  <c r="I6728" i="5"/>
  <c r="H6728" i="5"/>
  <c r="G6728" i="5"/>
  <c r="I6727" i="5"/>
  <c r="H6727" i="5"/>
  <c r="G6727" i="5"/>
  <c r="I6726" i="5"/>
  <c r="H6726" i="5"/>
  <c r="G6726" i="5"/>
  <c r="I6725" i="5"/>
  <c r="H6725" i="5"/>
  <c r="G6725" i="5"/>
  <c r="I6724" i="5"/>
  <c r="H6724" i="5"/>
  <c r="G6724" i="5"/>
  <c r="I6723" i="5"/>
  <c r="H6723" i="5"/>
  <c r="G6723" i="5"/>
  <c r="I6722" i="5"/>
  <c r="H6722" i="5"/>
  <c r="G6722" i="5"/>
  <c r="I6721" i="5"/>
  <c r="H6721" i="5"/>
  <c r="G6721" i="5"/>
  <c r="I6720" i="5"/>
  <c r="H6720" i="5"/>
  <c r="G6720" i="5"/>
  <c r="I6719" i="5"/>
  <c r="H6719" i="5"/>
  <c r="G6719" i="5"/>
  <c r="I6718" i="5"/>
  <c r="H6718" i="5"/>
  <c r="G6718" i="5"/>
  <c r="I6717" i="5"/>
  <c r="H6717" i="5"/>
  <c r="G6717" i="5"/>
  <c r="I6716" i="5"/>
  <c r="H6716" i="5"/>
  <c r="G6716" i="5"/>
  <c r="I6715" i="5"/>
  <c r="H6715" i="5"/>
  <c r="G6715" i="5"/>
  <c r="I6714" i="5"/>
  <c r="H6714" i="5"/>
  <c r="G6714" i="5"/>
  <c r="I6713" i="5"/>
  <c r="H6713" i="5"/>
  <c r="G6713" i="5"/>
  <c r="I6712" i="5"/>
  <c r="H6712" i="5"/>
  <c r="G6712" i="5"/>
  <c r="I6711" i="5"/>
  <c r="H6711" i="5"/>
  <c r="G6711" i="5"/>
  <c r="I6710" i="5"/>
  <c r="H6710" i="5"/>
  <c r="G6710" i="5"/>
  <c r="I6709" i="5"/>
  <c r="H6709" i="5"/>
  <c r="G6709" i="5"/>
  <c r="I6708" i="5"/>
  <c r="H6708" i="5"/>
  <c r="G6708" i="5"/>
  <c r="I6707" i="5"/>
  <c r="H6707" i="5"/>
  <c r="G6707" i="5"/>
  <c r="I6706" i="5"/>
  <c r="H6706" i="5"/>
  <c r="G6706" i="5"/>
  <c r="I6705" i="5"/>
  <c r="H6705" i="5"/>
  <c r="G6705" i="5"/>
  <c r="I6704" i="5"/>
  <c r="H6704" i="5"/>
  <c r="G6704" i="5"/>
  <c r="I6703" i="5"/>
  <c r="H6703" i="5"/>
  <c r="G6703" i="5"/>
  <c r="I6702" i="5"/>
  <c r="H6702" i="5"/>
  <c r="G6702" i="5"/>
  <c r="I6701" i="5"/>
  <c r="H6701" i="5"/>
  <c r="G6701" i="5"/>
  <c r="I6700" i="5"/>
  <c r="H6700" i="5"/>
  <c r="G6700" i="5"/>
  <c r="I6699" i="5"/>
  <c r="H6699" i="5"/>
  <c r="G6699" i="5"/>
  <c r="I6698" i="5"/>
  <c r="H6698" i="5"/>
  <c r="G6698" i="5"/>
  <c r="I6697" i="5"/>
  <c r="H6697" i="5"/>
  <c r="G6697" i="5"/>
  <c r="I6696" i="5"/>
  <c r="H6696" i="5"/>
  <c r="G6696" i="5"/>
  <c r="I6695" i="5"/>
  <c r="H6695" i="5"/>
  <c r="G6695" i="5"/>
  <c r="I6694" i="5"/>
  <c r="H6694" i="5"/>
  <c r="G6694" i="5"/>
  <c r="I6693" i="5"/>
  <c r="H6693" i="5"/>
  <c r="G6693" i="5"/>
  <c r="I6692" i="5"/>
  <c r="H6692" i="5"/>
  <c r="G6692" i="5"/>
  <c r="I6691" i="5"/>
  <c r="H6691" i="5"/>
  <c r="G6691" i="5"/>
  <c r="I6690" i="5"/>
  <c r="H6690" i="5"/>
  <c r="G6690" i="5"/>
  <c r="I6689" i="5"/>
  <c r="H6689" i="5"/>
  <c r="G6689" i="5"/>
  <c r="I6688" i="5"/>
  <c r="H6688" i="5"/>
  <c r="G6688" i="5"/>
  <c r="I6687" i="5"/>
  <c r="H6687" i="5"/>
  <c r="G6687" i="5"/>
  <c r="I6686" i="5"/>
  <c r="H6686" i="5"/>
  <c r="G6686" i="5"/>
  <c r="I6685" i="5"/>
  <c r="H6685" i="5"/>
  <c r="G6685" i="5"/>
  <c r="I6684" i="5"/>
  <c r="H6684" i="5"/>
  <c r="G6684" i="5"/>
  <c r="I6683" i="5"/>
  <c r="H6683" i="5"/>
  <c r="G6683" i="5"/>
  <c r="I6682" i="5"/>
  <c r="H6682" i="5"/>
  <c r="G6682" i="5"/>
  <c r="I6681" i="5"/>
  <c r="H6681" i="5"/>
  <c r="G6681" i="5"/>
  <c r="I6680" i="5"/>
  <c r="H6680" i="5"/>
  <c r="G6680" i="5"/>
  <c r="I6679" i="5"/>
  <c r="H6679" i="5"/>
  <c r="G6679" i="5"/>
  <c r="I6678" i="5"/>
  <c r="H6678" i="5"/>
  <c r="G6678" i="5"/>
  <c r="I6677" i="5"/>
  <c r="H6677" i="5"/>
  <c r="G6677" i="5"/>
  <c r="I6676" i="5"/>
  <c r="H6676" i="5"/>
  <c r="G6676" i="5"/>
  <c r="I6675" i="5"/>
  <c r="H6675" i="5"/>
  <c r="G6675" i="5"/>
  <c r="I6674" i="5"/>
  <c r="H6674" i="5"/>
  <c r="G6674" i="5"/>
  <c r="I6673" i="5"/>
  <c r="H6673" i="5"/>
  <c r="G6673" i="5"/>
  <c r="I6672" i="5"/>
  <c r="H6672" i="5"/>
  <c r="G6672" i="5"/>
  <c r="I6671" i="5"/>
  <c r="H6671" i="5"/>
  <c r="G6671" i="5"/>
  <c r="I6670" i="5"/>
  <c r="H6670" i="5"/>
  <c r="G6670" i="5"/>
  <c r="I6669" i="5"/>
  <c r="H6669" i="5"/>
  <c r="G6669" i="5"/>
  <c r="I6668" i="5"/>
  <c r="H6668" i="5"/>
  <c r="G6668" i="5"/>
  <c r="I6667" i="5"/>
  <c r="H6667" i="5"/>
  <c r="G6667" i="5"/>
  <c r="I6666" i="5"/>
  <c r="H6666" i="5"/>
  <c r="G6666" i="5"/>
  <c r="I6665" i="5"/>
  <c r="H6665" i="5"/>
  <c r="G6665" i="5"/>
  <c r="I6664" i="5"/>
  <c r="H6664" i="5"/>
  <c r="G6664" i="5"/>
  <c r="I6663" i="5"/>
  <c r="H6663" i="5"/>
  <c r="G6663" i="5"/>
  <c r="I6662" i="5"/>
  <c r="H6662" i="5"/>
  <c r="G6662" i="5"/>
  <c r="I6661" i="5"/>
  <c r="H6661" i="5"/>
  <c r="G6661" i="5"/>
  <c r="I6660" i="5"/>
  <c r="H6660" i="5"/>
  <c r="G6660" i="5"/>
  <c r="I6659" i="5"/>
  <c r="H6659" i="5"/>
  <c r="G6659" i="5"/>
  <c r="I6658" i="5"/>
  <c r="H6658" i="5"/>
  <c r="G6658" i="5"/>
  <c r="I6657" i="5"/>
  <c r="H6657" i="5"/>
  <c r="G6657" i="5"/>
  <c r="I6656" i="5"/>
  <c r="H6656" i="5"/>
  <c r="G6656" i="5"/>
  <c r="I6655" i="5"/>
  <c r="H6655" i="5"/>
  <c r="G6655" i="5"/>
  <c r="I6654" i="5"/>
  <c r="H6654" i="5"/>
  <c r="G6654" i="5"/>
  <c r="I6653" i="5"/>
  <c r="H6653" i="5"/>
  <c r="G6653" i="5"/>
  <c r="I6652" i="5"/>
  <c r="H6652" i="5"/>
  <c r="G6652" i="5"/>
  <c r="I6651" i="5"/>
  <c r="H6651" i="5"/>
  <c r="G6651" i="5"/>
  <c r="I6650" i="5"/>
  <c r="H6650" i="5"/>
  <c r="G6650" i="5"/>
  <c r="I6649" i="5"/>
  <c r="H6649" i="5"/>
  <c r="G6649" i="5"/>
  <c r="I6648" i="5"/>
  <c r="H6648" i="5"/>
  <c r="G6648" i="5"/>
  <c r="I6647" i="5"/>
  <c r="H6647" i="5"/>
  <c r="G6647" i="5"/>
  <c r="I6646" i="5"/>
  <c r="H6646" i="5"/>
  <c r="G6646" i="5"/>
  <c r="I6645" i="5"/>
  <c r="H6645" i="5"/>
  <c r="G6645" i="5"/>
  <c r="I6644" i="5"/>
  <c r="H6644" i="5"/>
  <c r="G6644" i="5"/>
  <c r="I6643" i="5"/>
  <c r="H6643" i="5"/>
  <c r="G6643" i="5"/>
  <c r="I6642" i="5"/>
  <c r="H6642" i="5"/>
  <c r="G6642" i="5"/>
  <c r="I6641" i="5"/>
  <c r="H6641" i="5"/>
  <c r="G6641" i="5"/>
  <c r="I6640" i="5"/>
  <c r="H6640" i="5"/>
  <c r="G6640" i="5"/>
  <c r="I6639" i="5"/>
  <c r="H6639" i="5"/>
  <c r="G6639" i="5"/>
  <c r="I6638" i="5"/>
  <c r="H6638" i="5"/>
  <c r="G6638" i="5"/>
  <c r="I6637" i="5"/>
  <c r="H6637" i="5"/>
  <c r="G6637" i="5"/>
  <c r="I6636" i="5"/>
  <c r="H6636" i="5"/>
  <c r="G6636" i="5"/>
  <c r="I6635" i="5"/>
  <c r="H6635" i="5"/>
  <c r="G6635" i="5"/>
  <c r="I6634" i="5"/>
  <c r="H6634" i="5"/>
  <c r="G6634" i="5"/>
  <c r="I6633" i="5"/>
  <c r="H6633" i="5"/>
  <c r="G6633" i="5"/>
  <c r="I6632" i="5"/>
  <c r="H6632" i="5"/>
  <c r="G6632" i="5"/>
  <c r="I6631" i="5"/>
  <c r="H6631" i="5"/>
  <c r="G6631" i="5"/>
  <c r="I6630" i="5"/>
  <c r="H6630" i="5"/>
  <c r="G6630" i="5"/>
  <c r="I6629" i="5"/>
  <c r="H6629" i="5"/>
  <c r="G6629" i="5"/>
  <c r="I6628" i="5"/>
  <c r="H6628" i="5"/>
  <c r="G6628" i="5"/>
  <c r="I6627" i="5"/>
  <c r="H6627" i="5"/>
  <c r="G6627" i="5"/>
  <c r="I6626" i="5"/>
  <c r="H6626" i="5"/>
  <c r="G6626" i="5"/>
  <c r="I6625" i="5"/>
  <c r="H6625" i="5"/>
  <c r="G6625" i="5"/>
  <c r="I6624" i="5"/>
  <c r="H6624" i="5"/>
  <c r="G6624" i="5"/>
  <c r="I6623" i="5"/>
  <c r="H6623" i="5"/>
  <c r="G6623" i="5"/>
  <c r="I6622" i="5"/>
  <c r="H6622" i="5"/>
  <c r="G6622" i="5"/>
  <c r="I6621" i="5"/>
  <c r="H6621" i="5"/>
  <c r="G6621" i="5"/>
  <c r="I6620" i="5"/>
  <c r="H6620" i="5"/>
  <c r="G6620" i="5"/>
  <c r="I6619" i="5"/>
  <c r="H6619" i="5"/>
  <c r="G6619" i="5"/>
  <c r="I6618" i="5"/>
  <c r="H6618" i="5"/>
  <c r="G6618" i="5"/>
  <c r="I6617" i="5"/>
  <c r="H6617" i="5"/>
  <c r="G6617" i="5"/>
  <c r="I6616" i="5"/>
  <c r="H6616" i="5"/>
  <c r="G6616" i="5"/>
  <c r="I6615" i="5"/>
  <c r="H6615" i="5"/>
  <c r="G6615" i="5"/>
  <c r="I6614" i="5"/>
  <c r="H6614" i="5"/>
  <c r="G6614" i="5"/>
  <c r="I6613" i="5"/>
  <c r="H6613" i="5"/>
  <c r="G6613" i="5"/>
  <c r="I6612" i="5"/>
  <c r="H6612" i="5"/>
  <c r="G6612" i="5"/>
  <c r="I6611" i="5"/>
  <c r="H6611" i="5"/>
  <c r="G6611" i="5"/>
  <c r="I6610" i="5"/>
  <c r="H6610" i="5"/>
  <c r="G6610" i="5"/>
  <c r="I6609" i="5"/>
  <c r="H6609" i="5"/>
  <c r="G6609" i="5"/>
  <c r="I6608" i="5"/>
  <c r="H6608" i="5"/>
  <c r="G6608" i="5"/>
  <c r="I6607" i="5"/>
  <c r="H6607" i="5"/>
  <c r="G6607" i="5"/>
  <c r="I6606" i="5"/>
  <c r="H6606" i="5"/>
  <c r="G6606" i="5"/>
  <c r="I6605" i="5"/>
  <c r="H6605" i="5"/>
  <c r="G6605" i="5"/>
  <c r="I6604" i="5"/>
  <c r="H6604" i="5"/>
  <c r="G6604" i="5"/>
  <c r="I6603" i="5"/>
  <c r="H6603" i="5"/>
  <c r="G6603" i="5"/>
  <c r="I6602" i="5"/>
  <c r="H6602" i="5"/>
  <c r="G6602" i="5"/>
  <c r="I6601" i="5"/>
  <c r="H6601" i="5"/>
  <c r="G6601" i="5"/>
  <c r="I6600" i="5"/>
  <c r="H6600" i="5"/>
  <c r="G6600" i="5"/>
  <c r="I6599" i="5"/>
  <c r="H6599" i="5"/>
  <c r="G6599" i="5"/>
  <c r="I6598" i="5"/>
  <c r="H6598" i="5"/>
  <c r="G6598" i="5"/>
  <c r="I6597" i="5"/>
  <c r="H6597" i="5"/>
  <c r="G6597" i="5"/>
  <c r="I6596" i="5"/>
  <c r="H6596" i="5"/>
  <c r="G6596" i="5"/>
  <c r="I6595" i="5"/>
  <c r="H6595" i="5"/>
  <c r="G6595" i="5"/>
  <c r="I6594" i="5"/>
  <c r="H6594" i="5"/>
  <c r="G6594" i="5"/>
  <c r="I6593" i="5"/>
  <c r="H6593" i="5"/>
  <c r="G6593" i="5"/>
  <c r="I6592" i="5"/>
  <c r="H6592" i="5"/>
  <c r="G6592" i="5"/>
  <c r="I6591" i="5"/>
  <c r="H6591" i="5"/>
  <c r="G6591" i="5"/>
  <c r="I6590" i="5"/>
  <c r="H6590" i="5"/>
  <c r="G6590" i="5"/>
  <c r="I6589" i="5"/>
  <c r="H6589" i="5"/>
  <c r="G6589" i="5"/>
  <c r="I6588" i="5"/>
  <c r="H6588" i="5"/>
  <c r="G6588" i="5"/>
  <c r="I6587" i="5"/>
  <c r="H6587" i="5"/>
  <c r="G6587" i="5"/>
  <c r="I6586" i="5"/>
  <c r="H6586" i="5"/>
  <c r="G6586" i="5"/>
  <c r="I6585" i="5"/>
  <c r="H6585" i="5"/>
  <c r="G6585" i="5"/>
  <c r="I6584" i="5"/>
  <c r="H6584" i="5"/>
  <c r="G6584" i="5"/>
  <c r="I6583" i="5"/>
  <c r="H6583" i="5"/>
  <c r="G6583" i="5"/>
  <c r="I6582" i="5"/>
  <c r="H6582" i="5"/>
  <c r="G6582" i="5"/>
  <c r="I6581" i="5"/>
  <c r="H6581" i="5"/>
  <c r="G6581" i="5"/>
  <c r="I6580" i="5"/>
  <c r="H6580" i="5"/>
  <c r="G6580" i="5"/>
  <c r="I6579" i="5"/>
  <c r="H6579" i="5"/>
  <c r="G6579" i="5"/>
  <c r="I6578" i="5"/>
  <c r="H6578" i="5"/>
  <c r="G6578" i="5"/>
  <c r="I6577" i="5"/>
  <c r="H6577" i="5"/>
  <c r="G6577" i="5"/>
  <c r="I6576" i="5"/>
  <c r="H6576" i="5"/>
  <c r="G6576" i="5"/>
  <c r="I6575" i="5"/>
  <c r="H6575" i="5"/>
  <c r="G6575" i="5"/>
  <c r="I6574" i="5"/>
  <c r="H6574" i="5"/>
  <c r="G6574" i="5"/>
  <c r="I6573" i="5"/>
  <c r="H6573" i="5"/>
  <c r="G6573" i="5"/>
  <c r="I6572" i="5"/>
  <c r="H6572" i="5"/>
  <c r="G6572" i="5"/>
  <c r="I6571" i="5"/>
  <c r="H6571" i="5"/>
  <c r="G6571" i="5"/>
  <c r="I6570" i="5"/>
  <c r="H6570" i="5"/>
  <c r="G6570" i="5"/>
  <c r="I6569" i="5"/>
  <c r="H6569" i="5"/>
  <c r="G6569" i="5"/>
  <c r="I6568" i="5"/>
  <c r="H6568" i="5"/>
  <c r="G6568" i="5"/>
  <c r="I6567" i="5"/>
  <c r="H6567" i="5"/>
  <c r="G6567" i="5"/>
  <c r="I6566" i="5"/>
  <c r="H6566" i="5"/>
  <c r="G6566" i="5"/>
  <c r="I6565" i="5"/>
  <c r="H6565" i="5"/>
  <c r="G6565" i="5"/>
  <c r="I6564" i="5"/>
  <c r="H6564" i="5"/>
  <c r="G6564" i="5"/>
  <c r="I6563" i="5"/>
  <c r="H6563" i="5"/>
  <c r="G6563" i="5"/>
  <c r="I6562" i="5"/>
  <c r="H6562" i="5"/>
  <c r="G6562" i="5"/>
  <c r="I6561" i="5"/>
  <c r="H6561" i="5"/>
  <c r="G6561" i="5"/>
  <c r="I6560" i="5"/>
  <c r="H6560" i="5"/>
  <c r="G6560" i="5"/>
  <c r="I6559" i="5"/>
  <c r="H6559" i="5"/>
  <c r="G6559" i="5"/>
  <c r="I6558" i="5"/>
  <c r="H6558" i="5"/>
  <c r="G6558" i="5"/>
  <c r="I6557" i="5"/>
  <c r="H6557" i="5"/>
  <c r="G6557" i="5"/>
  <c r="I6556" i="5"/>
  <c r="H6556" i="5"/>
  <c r="G6556" i="5"/>
  <c r="I6555" i="5"/>
  <c r="H6555" i="5"/>
  <c r="G6555" i="5"/>
  <c r="I6554" i="5"/>
  <c r="H6554" i="5"/>
  <c r="G6554" i="5"/>
  <c r="I6553" i="5"/>
  <c r="H6553" i="5"/>
  <c r="G6553" i="5"/>
  <c r="I6552" i="5"/>
  <c r="H6552" i="5"/>
  <c r="G6552" i="5"/>
  <c r="I6551" i="5"/>
  <c r="H6551" i="5"/>
  <c r="G6551" i="5"/>
  <c r="I6550" i="5"/>
  <c r="H6550" i="5"/>
  <c r="G6550" i="5"/>
  <c r="I6549" i="5"/>
  <c r="H6549" i="5"/>
  <c r="G6549" i="5"/>
  <c r="I6548" i="5"/>
  <c r="H6548" i="5"/>
  <c r="G6548" i="5"/>
  <c r="I6547" i="5"/>
  <c r="H6547" i="5"/>
  <c r="G6547" i="5"/>
  <c r="I6546" i="5"/>
  <c r="H6546" i="5"/>
  <c r="G6546" i="5"/>
  <c r="I6545" i="5"/>
  <c r="H6545" i="5"/>
  <c r="G6545" i="5"/>
  <c r="I6544" i="5"/>
  <c r="H6544" i="5"/>
  <c r="G6544" i="5"/>
  <c r="I6543" i="5"/>
  <c r="H6543" i="5"/>
  <c r="G6543" i="5"/>
  <c r="I6542" i="5"/>
  <c r="H6542" i="5"/>
  <c r="G6542" i="5"/>
  <c r="I6541" i="5"/>
  <c r="H6541" i="5"/>
  <c r="G6541" i="5"/>
  <c r="I6540" i="5"/>
  <c r="H6540" i="5"/>
  <c r="G6540" i="5"/>
  <c r="I6539" i="5"/>
  <c r="H6539" i="5"/>
  <c r="G6539" i="5"/>
  <c r="I6538" i="5"/>
  <c r="H6538" i="5"/>
  <c r="G6538" i="5"/>
  <c r="I6537" i="5"/>
  <c r="H6537" i="5"/>
  <c r="G6537" i="5"/>
  <c r="I6536" i="5"/>
  <c r="H6536" i="5"/>
  <c r="G6536" i="5"/>
  <c r="I6535" i="5"/>
  <c r="H6535" i="5"/>
  <c r="G6535" i="5"/>
  <c r="I6534" i="5"/>
  <c r="H6534" i="5"/>
  <c r="G6534" i="5"/>
  <c r="I6533" i="5"/>
  <c r="H6533" i="5"/>
  <c r="G6533" i="5"/>
  <c r="I6532" i="5"/>
  <c r="H6532" i="5"/>
  <c r="G6532" i="5"/>
  <c r="I6531" i="5"/>
  <c r="H6531" i="5"/>
  <c r="G6531" i="5"/>
  <c r="I6530" i="5"/>
  <c r="H6530" i="5"/>
  <c r="G6530" i="5"/>
  <c r="I6529" i="5"/>
  <c r="H6529" i="5"/>
  <c r="G6529" i="5"/>
  <c r="I6528" i="5"/>
  <c r="H6528" i="5"/>
  <c r="G6528" i="5"/>
  <c r="I6527" i="5"/>
  <c r="H6527" i="5"/>
  <c r="G6527" i="5"/>
  <c r="I6526" i="5"/>
  <c r="H6526" i="5"/>
  <c r="G6526" i="5"/>
  <c r="I6525" i="5"/>
  <c r="H6525" i="5"/>
  <c r="G6525" i="5"/>
  <c r="I6524" i="5"/>
  <c r="H6524" i="5"/>
  <c r="G6524" i="5"/>
  <c r="I6523" i="5"/>
  <c r="H6523" i="5"/>
  <c r="G6523" i="5"/>
  <c r="I6522" i="5"/>
  <c r="H6522" i="5"/>
  <c r="G6522" i="5"/>
  <c r="I6521" i="5"/>
  <c r="H6521" i="5"/>
  <c r="G6521" i="5"/>
  <c r="I6520" i="5"/>
  <c r="H6520" i="5"/>
  <c r="G6520" i="5"/>
  <c r="I6519" i="5"/>
  <c r="H6519" i="5"/>
  <c r="G6519" i="5"/>
  <c r="I6518" i="5"/>
  <c r="H6518" i="5"/>
  <c r="G6518" i="5"/>
  <c r="I6517" i="5"/>
  <c r="H6517" i="5"/>
  <c r="G6517" i="5"/>
  <c r="I6516" i="5"/>
  <c r="H6516" i="5"/>
  <c r="G6516" i="5"/>
  <c r="I6515" i="5"/>
  <c r="H6515" i="5"/>
  <c r="G6515" i="5"/>
  <c r="I6514" i="5"/>
  <c r="H6514" i="5"/>
  <c r="G6514" i="5"/>
  <c r="I6513" i="5"/>
  <c r="H6513" i="5"/>
  <c r="G6513" i="5"/>
  <c r="I6512" i="5"/>
  <c r="H6512" i="5"/>
  <c r="G6512" i="5"/>
  <c r="I6511" i="5"/>
  <c r="H6511" i="5"/>
  <c r="G6511" i="5"/>
  <c r="I6510" i="5"/>
  <c r="H6510" i="5"/>
  <c r="G6510" i="5"/>
  <c r="I6509" i="5"/>
  <c r="H6509" i="5"/>
  <c r="G6509" i="5"/>
  <c r="I6508" i="5"/>
  <c r="H6508" i="5"/>
  <c r="G6508" i="5"/>
  <c r="I6507" i="5"/>
  <c r="H6507" i="5"/>
  <c r="G6507" i="5"/>
  <c r="I6506" i="5"/>
  <c r="H6506" i="5"/>
  <c r="G6506" i="5"/>
  <c r="I6505" i="5"/>
  <c r="H6505" i="5"/>
  <c r="G6505" i="5"/>
  <c r="I6504" i="5"/>
  <c r="H6504" i="5"/>
  <c r="G6504" i="5"/>
  <c r="I6503" i="5"/>
  <c r="H6503" i="5"/>
  <c r="G6503" i="5"/>
  <c r="I6502" i="5"/>
  <c r="H6502" i="5"/>
  <c r="G6502" i="5"/>
  <c r="I6501" i="5"/>
  <c r="H6501" i="5"/>
  <c r="G6501" i="5"/>
  <c r="I6500" i="5"/>
  <c r="H6500" i="5"/>
  <c r="G6500" i="5"/>
  <c r="I6499" i="5"/>
  <c r="H6499" i="5"/>
  <c r="G6499" i="5"/>
  <c r="I6498" i="5"/>
  <c r="H6498" i="5"/>
  <c r="G6498" i="5"/>
  <c r="I6497" i="5"/>
  <c r="H6497" i="5"/>
  <c r="G6497" i="5"/>
  <c r="I6496" i="5"/>
  <c r="H6496" i="5"/>
  <c r="G6496" i="5"/>
  <c r="I6495" i="5"/>
  <c r="H6495" i="5"/>
  <c r="G6495" i="5"/>
  <c r="I6494" i="5"/>
  <c r="H6494" i="5"/>
  <c r="G6494" i="5"/>
  <c r="I6493" i="5"/>
  <c r="H6493" i="5"/>
  <c r="G6493" i="5"/>
  <c r="I6492" i="5"/>
  <c r="H6492" i="5"/>
  <c r="G6492" i="5"/>
  <c r="I6491" i="5"/>
  <c r="H6491" i="5"/>
  <c r="G6491" i="5"/>
  <c r="I6490" i="5"/>
  <c r="H6490" i="5"/>
  <c r="G6490" i="5"/>
  <c r="I6489" i="5"/>
  <c r="H6489" i="5"/>
  <c r="G6489" i="5"/>
  <c r="I6488" i="5"/>
  <c r="H6488" i="5"/>
  <c r="G6488" i="5"/>
  <c r="I6487" i="5"/>
  <c r="H6487" i="5"/>
  <c r="G6487" i="5"/>
  <c r="I6486" i="5"/>
  <c r="H6486" i="5"/>
  <c r="G6486" i="5"/>
  <c r="I6485" i="5"/>
  <c r="H6485" i="5"/>
  <c r="G6485" i="5"/>
  <c r="I6484" i="5"/>
  <c r="H6484" i="5"/>
  <c r="G6484" i="5"/>
  <c r="I6483" i="5"/>
  <c r="H6483" i="5"/>
  <c r="G6483" i="5"/>
  <c r="I6482" i="5"/>
  <c r="H6482" i="5"/>
  <c r="G6482" i="5"/>
  <c r="I6481" i="5"/>
  <c r="H6481" i="5"/>
  <c r="G6481" i="5"/>
  <c r="I6480" i="5"/>
  <c r="H6480" i="5"/>
  <c r="G6480" i="5"/>
  <c r="I6479" i="5"/>
  <c r="H6479" i="5"/>
  <c r="G6479" i="5"/>
  <c r="I6478" i="5"/>
  <c r="H6478" i="5"/>
  <c r="G6478" i="5"/>
  <c r="I6477" i="5"/>
  <c r="H6477" i="5"/>
  <c r="G6477" i="5"/>
  <c r="I6476" i="5"/>
  <c r="H6476" i="5"/>
  <c r="G6476" i="5"/>
  <c r="I6475" i="5"/>
  <c r="H6475" i="5"/>
  <c r="G6475" i="5"/>
  <c r="I6474" i="5"/>
  <c r="H6474" i="5"/>
  <c r="G6474" i="5"/>
  <c r="I6473" i="5"/>
  <c r="H6473" i="5"/>
  <c r="G6473" i="5"/>
  <c r="I6472" i="5"/>
  <c r="H6472" i="5"/>
  <c r="G6472" i="5"/>
  <c r="I6471" i="5"/>
  <c r="H6471" i="5"/>
  <c r="G6471" i="5"/>
  <c r="I6470" i="5"/>
  <c r="H6470" i="5"/>
  <c r="G6470" i="5"/>
  <c r="I6469" i="5"/>
  <c r="H6469" i="5"/>
  <c r="G6469" i="5"/>
  <c r="I6468" i="5"/>
  <c r="H6468" i="5"/>
  <c r="G6468" i="5"/>
  <c r="I6467" i="5"/>
  <c r="H6467" i="5"/>
  <c r="G6467" i="5"/>
  <c r="I6466" i="5"/>
  <c r="H6466" i="5"/>
  <c r="G6466" i="5"/>
  <c r="I6465" i="5"/>
  <c r="H6465" i="5"/>
  <c r="G6465" i="5"/>
  <c r="I6464" i="5"/>
  <c r="H6464" i="5"/>
  <c r="G6464" i="5"/>
  <c r="I6463" i="5"/>
  <c r="H6463" i="5"/>
  <c r="G6463" i="5"/>
  <c r="I6462" i="5"/>
  <c r="H6462" i="5"/>
  <c r="G6462" i="5"/>
  <c r="I6461" i="5"/>
  <c r="H6461" i="5"/>
  <c r="G6461" i="5"/>
  <c r="I6460" i="5"/>
  <c r="H6460" i="5"/>
  <c r="G6460" i="5"/>
  <c r="I6459" i="5"/>
  <c r="H6459" i="5"/>
  <c r="G6459" i="5"/>
  <c r="I6458" i="5"/>
  <c r="H6458" i="5"/>
  <c r="G6458" i="5"/>
  <c r="I6457" i="5"/>
  <c r="H6457" i="5"/>
  <c r="G6457" i="5"/>
  <c r="I6456" i="5"/>
  <c r="H6456" i="5"/>
  <c r="G6456" i="5"/>
  <c r="I6455" i="5"/>
  <c r="H6455" i="5"/>
  <c r="G6455" i="5"/>
  <c r="I6454" i="5"/>
  <c r="H6454" i="5"/>
  <c r="G6454" i="5"/>
  <c r="I6453" i="5"/>
  <c r="H6453" i="5"/>
  <c r="G6453" i="5"/>
  <c r="I6452" i="5"/>
  <c r="H6452" i="5"/>
  <c r="G6452" i="5"/>
  <c r="I6451" i="5"/>
  <c r="H6451" i="5"/>
  <c r="G6451" i="5"/>
  <c r="I6450" i="5"/>
  <c r="H6450" i="5"/>
  <c r="G6450" i="5"/>
  <c r="I6449" i="5"/>
  <c r="H6449" i="5"/>
  <c r="G6449" i="5"/>
  <c r="I6448" i="5"/>
  <c r="H6448" i="5"/>
  <c r="G6448" i="5"/>
  <c r="I6447" i="5"/>
  <c r="H6447" i="5"/>
  <c r="G6447" i="5"/>
  <c r="I6446" i="5"/>
  <c r="H6446" i="5"/>
  <c r="G6446" i="5"/>
  <c r="I6445" i="5"/>
  <c r="H6445" i="5"/>
  <c r="G6445" i="5"/>
  <c r="I6444" i="5"/>
  <c r="H6444" i="5"/>
  <c r="G6444" i="5"/>
  <c r="I6443" i="5"/>
  <c r="H6443" i="5"/>
  <c r="G6443" i="5"/>
  <c r="I6442" i="5"/>
  <c r="H6442" i="5"/>
  <c r="G6442" i="5"/>
  <c r="I6441" i="5"/>
  <c r="H6441" i="5"/>
  <c r="G6441" i="5"/>
  <c r="I6440" i="5"/>
  <c r="H6440" i="5"/>
  <c r="G6440" i="5"/>
  <c r="I6439" i="5"/>
  <c r="H6439" i="5"/>
  <c r="G6439" i="5"/>
  <c r="I6438" i="5"/>
  <c r="H6438" i="5"/>
  <c r="G6438" i="5"/>
  <c r="I6437" i="5"/>
  <c r="H6437" i="5"/>
  <c r="G6437" i="5"/>
  <c r="I6436" i="5"/>
  <c r="H6436" i="5"/>
  <c r="G6436" i="5"/>
  <c r="I6435" i="5"/>
  <c r="H6435" i="5"/>
  <c r="G6435" i="5"/>
  <c r="I6434" i="5"/>
  <c r="H6434" i="5"/>
  <c r="G6434" i="5"/>
  <c r="I6433" i="5"/>
  <c r="H6433" i="5"/>
  <c r="G6433" i="5"/>
  <c r="I6432" i="5"/>
  <c r="H6432" i="5"/>
  <c r="G6432" i="5"/>
  <c r="I6431" i="5"/>
  <c r="H6431" i="5"/>
  <c r="G6431" i="5"/>
  <c r="I6430" i="5"/>
  <c r="H6430" i="5"/>
  <c r="G6430" i="5"/>
  <c r="I6429" i="5"/>
  <c r="H6429" i="5"/>
  <c r="G6429" i="5"/>
  <c r="I6428" i="5"/>
  <c r="H6428" i="5"/>
  <c r="G6428" i="5"/>
  <c r="I6427" i="5"/>
  <c r="H6427" i="5"/>
  <c r="G6427" i="5"/>
  <c r="I6426" i="5"/>
  <c r="H6426" i="5"/>
  <c r="G6426" i="5"/>
  <c r="I6425" i="5"/>
  <c r="H6425" i="5"/>
  <c r="G6425" i="5"/>
  <c r="I6424" i="5"/>
  <c r="H6424" i="5"/>
  <c r="G6424" i="5"/>
  <c r="I6423" i="5"/>
  <c r="H6423" i="5"/>
  <c r="G6423" i="5"/>
  <c r="I6422" i="5"/>
  <c r="H6422" i="5"/>
  <c r="G6422" i="5"/>
  <c r="I6421" i="5"/>
  <c r="H6421" i="5"/>
  <c r="G6421" i="5"/>
  <c r="I6420" i="5"/>
  <c r="H6420" i="5"/>
  <c r="G6420" i="5"/>
  <c r="I6419" i="5"/>
  <c r="H6419" i="5"/>
  <c r="G6419" i="5"/>
  <c r="I6418" i="5"/>
  <c r="H6418" i="5"/>
  <c r="G6418" i="5"/>
  <c r="I6417" i="5"/>
  <c r="H6417" i="5"/>
  <c r="G6417" i="5"/>
  <c r="I6416" i="5"/>
  <c r="H6416" i="5"/>
  <c r="G6416" i="5"/>
  <c r="I6415" i="5"/>
  <c r="H6415" i="5"/>
  <c r="G6415" i="5"/>
  <c r="I6414" i="5"/>
  <c r="H6414" i="5"/>
  <c r="G6414" i="5"/>
  <c r="I6413" i="5"/>
  <c r="H6413" i="5"/>
  <c r="G6413" i="5"/>
  <c r="I6412" i="5"/>
  <c r="H6412" i="5"/>
  <c r="G6412" i="5"/>
  <c r="I6411" i="5"/>
  <c r="H6411" i="5"/>
  <c r="G6411" i="5"/>
  <c r="I6410" i="5"/>
  <c r="H6410" i="5"/>
  <c r="G6410" i="5"/>
  <c r="I6409" i="5"/>
  <c r="H6409" i="5"/>
  <c r="G6409" i="5"/>
  <c r="I6408" i="5"/>
  <c r="H6408" i="5"/>
  <c r="G6408" i="5"/>
  <c r="I6407" i="5"/>
  <c r="H6407" i="5"/>
  <c r="G6407" i="5"/>
  <c r="I6406" i="5"/>
  <c r="H6406" i="5"/>
  <c r="G6406" i="5"/>
  <c r="I6405" i="5"/>
  <c r="H6405" i="5"/>
  <c r="G6405" i="5"/>
  <c r="I6404" i="5"/>
  <c r="H6404" i="5"/>
  <c r="G6404" i="5"/>
  <c r="I6403" i="5"/>
  <c r="H6403" i="5"/>
  <c r="G6403" i="5"/>
  <c r="I6402" i="5"/>
  <c r="H6402" i="5"/>
  <c r="G6402" i="5"/>
  <c r="I6401" i="5"/>
  <c r="H6401" i="5"/>
  <c r="G6401" i="5"/>
  <c r="I6400" i="5"/>
  <c r="H6400" i="5"/>
  <c r="G6400" i="5"/>
  <c r="I6399" i="5"/>
  <c r="H6399" i="5"/>
  <c r="G6399" i="5"/>
  <c r="I6398" i="5"/>
  <c r="H6398" i="5"/>
  <c r="G6398" i="5"/>
  <c r="I6397" i="5"/>
  <c r="H6397" i="5"/>
  <c r="G6397" i="5"/>
  <c r="I6396" i="5"/>
  <c r="H6396" i="5"/>
  <c r="G6396" i="5"/>
  <c r="I6395" i="5"/>
  <c r="H6395" i="5"/>
  <c r="G6395" i="5"/>
  <c r="I6394" i="5"/>
  <c r="H6394" i="5"/>
  <c r="G6394" i="5"/>
  <c r="I6393" i="5"/>
  <c r="H6393" i="5"/>
  <c r="G6393" i="5"/>
  <c r="I6392" i="5"/>
  <c r="H6392" i="5"/>
  <c r="G6392" i="5"/>
  <c r="I6391" i="5"/>
  <c r="H6391" i="5"/>
  <c r="G6391" i="5"/>
  <c r="I6390" i="5"/>
  <c r="H6390" i="5"/>
  <c r="G6390" i="5"/>
  <c r="I6389" i="5"/>
  <c r="H6389" i="5"/>
  <c r="G6389" i="5"/>
  <c r="I6388" i="5"/>
  <c r="H6388" i="5"/>
  <c r="G6388" i="5"/>
  <c r="I6387" i="5"/>
  <c r="H6387" i="5"/>
  <c r="G6387" i="5"/>
  <c r="I6386" i="5"/>
  <c r="H6386" i="5"/>
  <c r="G6386" i="5"/>
  <c r="I6385" i="5"/>
  <c r="H6385" i="5"/>
  <c r="G6385" i="5"/>
  <c r="I6384" i="5"/>
  <c r="H6384" i="5"/>
  <c r="G6384" i="5"/>
  <c r="I6383" i="5"/>
  <c r="H6383" i="5"/>
  <c r="G6383" i="5"/>
  <c r="I6382" i="5"/>
  <c r="H6382" i="5"/>
  <c r="G6382" i="5"/>
  <c r="I6381" i="5"/>
  <c r="H6381" i="5"/>
  <c r="G6381" i="5"/>
  <c r="I6380" i="5"/>
  <c r="H6380" i="5"/>
  <c r="G6380" i="5"/>
  <c r="I6379" i="5"/>
  <c r="H6379" i="5"/>
  <c r="G6379" i="5"/>
  <c r="I6378" i="5"/>
  <c r="H6378" i="5"/>
  <c r="G6378" i="5"/>
  <c r="I6377" i="5"/>
  <c r="H6377" i="5"/>
  <c r="G6377" i="5"/>
  <c r="I6376" i="5"/>
  <c r="H6376" i="5"/>
  <c r="G6376" i="5"/>
  <c r="I6375" i="5"/>
  <c r="H6375" i="5"/>
  <c r="G6375" i="5"/>
  <c r="I6374" i="5"/>
  <c r="H6374" i="5"/>
  <c r="G6374" i="5"/>
  <c r="I6373" i="5"/>
  <c r="H6373" i="5"/>
  <c r="G6373" i="5"/>
  <c r="I6372" i="5"/>
  <c r="H6372" i="5"/>
  <c r="G6372" i="5"/>
  <c r="I6371" i="5"/>
  <c r="H6371" i="5"/>
  <c r="G6371" i="5"/>
  <c r="I6370" i="5"/>
  <c r="H6370" i="5"/>
  <c r="G6370" i="5"/>
  <c r="I6369" i="5"/>
  <c r="H6369" i="5"/>
  <c r="G6369" i="5"/>
  <c r="I6368" i="5"/>
  <c r="H6368" i="5"/>
  <c r="G6368" i="5"/>
  <c r="I6367" i="5"/>
  <c r="H6367" i="5"/>
  <c r="G6367" i="5"/>
  <c r="I6366" i="5"/>
  <c r="H6366" i="5"/>
  <c r="G6366" i="5"/>
  <c r="I6365" i="5"/>
  <c r="H6365" i="5"/>
  <c r="G6365" i="5"/>
  <c r="I6364" i="5"/>
  <c r="H6364" i="5"/>
  <c r="G6364" i="5"/>
  <c r="I6363" i="5"/>
  <c r="H6363" i="5"/>
  <c r="G6363" i="5"/>
  <c r="I6362" i="5"/>
  <c r="H6362" i="5"/>
  <c r="G6362" i="5"/>
  <c r="I6361" i="5"/>
  <c r="H6361" i="5"/>
  <c r="G6361" i="5"/>
  <c r="I6360" i="5"/>
  <c r="H6360" i="5"/>
  <c r="G6360" i="5"/>
  <c r="I6359" i="5"/>
  <c r="H6359" i="5"/>
  <c r="G6359" i="5"/>
  <c r="I6358" i="5"/>
  <c r="H6358" i="5"/>
  <c r="G6358" i="5"/>
  <c r="I6357" i="5"/>
  <c r="H6357" i="5"/>
  <c r="G6357" i="5"/>
  <c r="I6356" i="5"/>
  <c r="H6356" i="5"/>
  <c r="G6356" i="5"/>
  <c r="I6355" i="5"/>
  <c r="H6355" i="5"/>
  <c r="G6355" i="5"/>
  <c r="I6354" i="5"/>
  <c r="H6354" i="5"/>
  <c r="G6354" i="5"/>
  <c r="I6353" i="5"/>
  <c r="H6353" i="5"/>
  <c r="G6353" i="5"/>
  <c r="I6352" i="5"/>
  <c r="H6352" i="5"/>
  <c r="G6352" i="5"/>
  <c r="I6351" i="5"/>
  <c r="H6351" i="5"/>
  <c r="G6351" i="5"/>
  <c r="I6350" i="5"/>
  <c r="H6350" i="5"/>
  <c r="G6350" i="5"/>
  <c r="I6349" i="5"/>
  <c r="H6349" i="5"/>
  <c r="G6349" i="5"/>
  <c r="I6348" i="5"/>
  <c r="H6348" i="5"/>
  <c r="G6348" i="5"/>
  <c r="I6347" i="5"/>
  <c r="H6347" i="5"/>
  <c r="G6347" i="5"/>
  <c r="I6346" i="5"/>
  <c r="H6346" i="5"/>
  <c r="G6346" i="5"/>
  <c r="I6345" i="5"/>
  <c r="H6345" i="5"/>
  <c r="G6345" i="5"/>
  <c r="I6344" i="5"/>
  <c r="H6344" i="5"/>
  <c r="G6344" i="5"/>
  <c r="I6343" i="5"/>
  <c r="H6343" i="5"/>
  <c r="G6343" i="5"/>
  <c r="I6342" i="5"/>
  <c r="H6342" i="5"/>
  <c r="G6342" i="5"/>
  <c r="I6341" i="5"/>
  <c r="H6341" i="5"/>
  <c r="G6341" i="5"/>
  <c r="I6340" i="5"/>
  <c r="H6340" i="5"/>
  <c r="G6340" i="5"/>
  <c r="I6339" i="5"/>
  <c r="H6339" i="5"/>
  <c r="G6339" i="5"/>
  <c r="I6338" i="5"/>
  <c r="H6338" i="5"/>
  <c r="G6338" i="5"/>
  <c r="I6337" i="5"/>
  <c r="H6337" i="5"/>
  <c r="G6337" i="5"/>
  <c r="I6336" i="5"/>
  <c r="H6336" i="5"/>
  <c r="G6336" i="5"/>
  <c r="I6335" i="5"/>
  <c r="H6335" i="5"/>
  <c r="G6335" i="5"/>
  <c r="I6334" i="5"/>
  <c r="H6334" i="5"/>
  <c r="G6334" i="5"/>
  <c r="I6333" i="5"/>
  <c r="H6333" i="5"/>
  <c r="G6333" i="5"/>
  <c r="I6332" i="5"/>
  <c r="H6332" i="5"/>
  <c r="G6332" i="5"/>
  <c r="I6331" i="5"/>
  <c r="H6331" i="5"/>
  <c r="G6331" i="5"/>
  <c r="I6330" i="5"/>
  <c r="H6330" i="5"/>
  <c r="G6330" i="5"/>
  <c r="I6329" i="5"/>
  <c r="H6329" i="5"/>
  <c r="G6329" i="5"/>
  <c r="I6328" i="5"/>
  <c r="H6328" i="5"/>
  <c r="G6328" i="5"/>
  <c r="I6327" i="5"/>
  <c r="H6327" i="5"/>
  <c r="G6327" i="5"/>
  <c r="I6326" i="5"/>
  <c r="H6326" i="5"/>
  <c r="G6326" i="5"/>
  <c r="I6325" i="5"/>
  <c r="H6325" i="5"/>
  <c r="G6325" i="5"/>
  <c r="I6324" i="5"/>
  <c r="H6324" i="5"/>
  <c r="G6324" i="5"/>
  <c r="I6323" i="5"/>
  <c r="H6323" i="5"/>
  <c r="G6323" i="5"/>
  <c r="I6322" i="5"/>
  <c r="H6322" i="5"/>
  <c r="G6322" i="5"/>
  <c r="I6321" i="5"/>
  <c r="H6321" i="5"/>
  <c r="G6321" i="5"/>
  <c r="I6320" i="5"/>
  <c r="H6320" i="5"/>
  <c r="G6320" i="5"/>
  <c r="I6319" i="5"/>
  <c r="H6319" i="5"/>
  <c r="G6319" i="5"/>
  <c r="I6318" i="5"/>
  <c r="H6318" i="5"/>
  <c r="G6318" i="5"/>
  <c r="I6317" i="5"/>
  <c r="H6317" i="5"/>
  <c r="G6317" i="5"/>
  <c r="I6316" i="5"/>
  <c r="H6316" i="5"/>
  <c r="G6316" i="5"/>
  <c r="I6315" i="5"/>
  <c r="H6315" i="5"/>
  <c r="G6315" i="5"/>
  <c r="I6314" i="5"/>
  <c r="H6314" i="5"/>
  <c r="G6314" i="5"/>
  <c r="I6313" i="5"/>
  <c r="H6313" i="5"/>
  <c r="G6313" i="5"/>
  <c r="I6312" i="5"/>
  <c r="H6312" i="5"/>
  <c r="G6312" i="5"/>
  <c r="I6311" i="5"/>
  <c r="H6311" i="5"/>
  <c r="G6311" i="5"/>
  <c r="I6310" i="5"/>
  <c r="H6310" i="5"/>
  <c r="G6310" i="5"/>
  <c r="I6309" i="5"/>
  <c r="H6309" i="5"/>
  <c r="G6309" i="5"/>
  <c r="I6308" i="5"/>
  <c r="H6308" i="5"/>
  <c r="G6308" i="5"/>
  <c r="I6307" i="5"/>
  <c r="H6307" i="5"/>
  <c r="G6307" i="5"/>
  <c r="I6306" i="5"/>
  <c r="H6306" i="5"/>
  <c r="G6306" i="5"/>
  <c r="I6305" i="5"/>
  <c r="H6305" i="5"/>
  <c r="G6305" i="5"/>
  <c r="I6304" i="5"/>
  <c r="H6304" i="5"/>
  <c r="G6304" i="5"/>
  <c r="I6303" i="5"/>
  <c r="H6303" i="5"/>
  <c r="G6303" i="5"/>
  <c r="I6302" i="5"/>
  <c r="H6302" i="5"/>
  <c r="G6302" i="5"/>
  <c r="I6301" i="5"/>
  <c r="H6301" i="5"/>
  <c r="G6301" i="5"/>
  <c r="I6300" i="5"/>
  <c r="H6300" i="5"/>
  <c r="G6300" i="5"/>
  <c r="I6299" i="5"/>
  <c r="H6299" i="5"/>
  <c r="G6299" i="5"/>
  <c r="I6298" i="5"/>
  <c r="H6298" i="5"/>
  <c r="G6298" i="5"/>
  <c r="I6297" i="5"/>
  <c r="H6297" i="5"/>
  <c r="G6297" i="5"/>
  <c r="I6296" i="5"/>
  <c r="H6296" i="5"/>
  <c r="G6296" i="5"/>
  <c r="I6295" i="5"/>
  <c r="H6295" i="5"/>
  <c r="G6295" i="5"/>
  <c r="I6294" i="5"/>
  <c r="H6294" i="5"/>
  <c r="G6294" i="5"/>
  <c r="I6293" i="5"/>
  <c r="H6293" i="5"/>
  <c r="G6293" i="5"/>
  <c r="I6292" i="5"/>
  <c r="H6292" i="5"/>
  <c r="G6292" i="5"/>
  <c r="I6291" i="5"/>
  <c r="H6291" i="5"/>
  <c r="G6291" i="5"/>
  <c r="I6290" i="5"/>
  <c r="H6290" i="5"/>
  <c r="G6290" i="5"/>
  <c r="I6289" i="5"/>
  <c r="H6289" i="5"/>
  <c r="G6289" i="5"/>
  <c r="I6288" i="5"/>
  <c r="H6288" i="5"/>
  <c r="G6288" i="5"/>
  <c r="I6287" i="5"/>
  <c r="H6287" i="5"/>
  <c r="G6287" i="5"/>
  <c r="I6286" i="5"/>
  <c r="H6286" i="5"/>
  <c r="G6286" i="5"/>
  <c r="I6285" i="5"/>
  <c r="H6285" i="5"/>
  <c r="G6285" i="5"/>
  <c r="I6284" i="5"/>
  <c r="H6284" i="5"/>
  <c r="G6284" i="5"/>
  <c r="I6283" i="5"/>
  <c r="H6283" i="5"/>
  <c r="G6283" i="5"/>
  <c r="I6282" i="5"/>
  <c r="H6282" i="5"/>
  <c r="G6282" i="5"/>
  <c r="I6281" i="5"/>
  <c r="H6281" i="5"/>
  <c r="G6281" i="5"/>
  <c r="I6280" i="5"/>
  <c r="H6280" i="5"/>
  <c r="G6280" i="5"/>
  <c r="I6279" i="5"/>
  <c r="H6279" i="5"/>
  <c r="G6279" i="5"/>
  <c r="I6278" i="5"/>
  <c r="H6278" i="5"/>
  <c r="G6278" i="5"/>
  <c r="I6277" i="5"/>
  <c r="H6277" i="5"/>
  <c r="G6277" i="5"/>
  <c r="I6276" i="5"/>
  <c r="H6276" i="5"/>
  <c r="G6276" i="5"/>
  <c r="I6275" i="5"/>
  <c r="H6275" i="5"/>
  <c r="G6275" i="5"/>
  <c r="I6274" i="5"/>
  <c r="H6274" i="5"/>
  <c r="G6274" i="5"/>
  <c r="I6273" i="5"/>
  <c r="H6273" i="5"/>
  <c r="G6273" i="5"/>
  <c r="I6272" i="5"/>
  <c r="H6272" i="5"/>
  <c r="G6272" i="5"/>
  <c r="I6271" i="5"/>
  <c r="H6271" i="5"/>
  <c r="G6271" i="5"/>
  <c r="I6270" i="5"/>
  <c r="H6270" i="5"/>
  <c r="G6270" i="5"/>
  <c r="I6269" i="5"/>
  <c r="H6269" i="5"/>
  <c r="G6269" i="5"/>
  <c r="I6268" i="5"/>
  <c r="H6268" i="5"/>
  <c r="G6268" i="5"/>
  <c r="I6267" i="5"/>
  <c r="H6267" i="5"/>
  <c r="G6267" i="5"/>
  <c r="I6266" i="5"/>
  <c r="H6266" i="5"/>
  <c r="G6266" i="5"/>
  <c r="I6265" i="5"/>
  <c r="H6265" i="5"/>
  <c r="G6265" i="5"/>
  <c r="I6264" i="5"/>
  <c r="H6264" i="5"/>
  <c r="G6264" i="5"/>
  <c r="I6263" i="5"/>
  <c r="H6263" i="5"/>
  <c r="G6263" i="5"/>
  <c r="I6262" i="5"/>
  <c r="H6262" i="5"/>
  <c r="G6262" i="5"/>
  <c r="I6261" i="5"/>
  <c r="H6261" i="5"/>
  <c r="G6261" i="5"/>
  <c r="I6260" i="5"/>
  <c r="H6260" i="5"/>
  <c r="G6260" i="5"/>
  <c r="I6259" i="5"/>
  <c r="H6259" i="5"/>
  <c r="G6259" i="5"/>
  <c r="I6258" i="5"/>
  <c r="H6258" i="5"/>
  <c r="G6258" i="5"/>
  <c r="I6257" i="5"/>
  <c r="H6257" i="5"/>
  <c r="G6257" i="5"/>
  <c r="I6256" i="5"/>
  <c r="H6256" i="5"/>
  <c r="G6256" i="5"/>
  <c r="I6255" i="5"/>
  <c r="H6255" i="5"/>
  <c r="G6255" i="5"/>
  <c r="I6254" i="5"/>
  <c r="H6254" i="5"/>
  <c r="G6254" i="5"/>
  <c r="I6253" i="5"/>
  <c r="H6253" i="5"/>
  <c r="G6253" i="5"/>
  <c r="I6252" i="5"/>
  <c r="H6252" i="5"/>
  <c r="G6252" i="5"/>
  <c r="I6251" i="5"/>
  <c r="H6251" i="5"/>
  <c r="G6251" i="5"/>
  <c r="I6250" i="5"/>
  <c r="H6250" i="5"/>
  <c r="G6250" i="5"/>
  <c r="I6249" i="5"/>
  <c r="H6249" i="5"/>
  <c r="G6249" i="5"/>
  <c r="I6248" i="5"/>
  <c r="H6248" i="5"/>
  <c r="G6248" i="5"/>
  <c r="I6247" i="5"/>
  <c r="H6247" i="5"/>
  <c r="G6247" i="5"/>
  <c r="I6246" i="5"/>
  <c r="H6246" i="5"/>
  <c r="G6246" i="5"/>
  <c r="I6245" i="5"/>
  <c r="H6245" i="5"/>
  <c r="G6245" i="5"/>
  <c r="I6244" i="5"/>
  <c r="H6244" i="5"/>
  <c r="G6244" i="5"/>
  <c r="I6243" i="5"/>
  <c r="H6243" i="5"/>
  <c r="G6243" i="5"/>
  <c r="I6242" i="5"/>
  <c r="H6242" i="5"/>
  <c r="G6242" i="5"/>
  <c r="I6241" i="5"/>
  <c r="H6241" i="5"/>
  <c r="G6241" i="5"/>
  <c r="I6240" i="5"/>
  <c r="H6240" i="5"/>
  <c r="G6240" i="5"/>
  <c r="I6239" i="5"/>
  <c r="H6239" i="5"/>
  <c r="G6239" i="5"/>
  <c r="I6238" i="5"/>
  <c r="H6238" i="5"/>
  <c r="G6238" i="5"/>
  <c r="I6237" i="5"/>
  <c r="H6237" i="5"/>
  <c r="G6237" i="5"/>
  <c r="I6236" i="5"/>
  <c r="H6236" i="5"/>
  <c r="G6236" i="5"/>
  <c r="I6235" i="5"/>
  <c r="H6235" i="5"/>
  <c r="G6235" i="5"/>
  <c r="I6234" i="5"/>
  <c r="H6234" i="5"/>
  <c r="G6234" i="5"/>
  <c r="I6233" i="5"/>
  <c r="H6233" i="5"/>
  <c r="G6233" i="5"/>
  <c r="I6232" i="5"/>
  <c r="H6232" i="5"/>
  <c r="G6232" i="5"/>
  <c r="I6231" i="5"/>
  <c r="H6231" i="5"/>
  <c r="G6231" i="5"/>
  <c r="I6230" i="5"/>
  <c r="H6230" i="5"/>
  <c r="G6230" i="5"/>
  <c r="I6229" i="5"/>
  <c r="H6229" i="5"/>
  <c r="G6229" i="5"/>
  <c r="I6228" i="5"/>
  <c r="H6228" i="5"/>
  <c r="G6228" i="5"/>
  <c r="I6227" i="5"/>
  <c r="H6227" i="5"/>
  <c r="G6227" i="5"/>
  <c r="I6226" i="5"/>
  <c r="H6226" i="5"/>
  <c r="G6226" i="5"/>
  <c r="I6225" i="5"/>
  <c r="H6225" i="5"/>
  <c r="G6225" i="5"/>
  <c r="I6224" i="5"/>
  <c r="H6224" i="5"/>
  <c r="G6224" i="5"/>
  <c r="I6223" i="5"/>
  <c r="H6223" i="5"/>
  <c r="G6223" i="5"/>
  <c r="I6222" i="5"/>
  <c r="H6222" i="5"/>
  <c r="G6222" i="5"/>
  <c r="I6221" i="5"/>
  <c r="H6221" i="5"/>
  <c r="G6221" i="5"/>
  <c r="I6220" i="5"/>
  <c r="H6220" i="5"/>
  <c r="G6220" i="5"/>
  <c r="I6219" i="5"/>
  <c r="H6219" i="5"/>
  <c r="G6219" i="5"/>
  <c r="I6218" i="5"/>
  <c r="H6218" i="5"/>
  <c r="G6218" i="5"/>
  <c r="I6217" i="5"/>
  <c r="H6217" i="5"/>
  <c r="G6217" i="5"/>
  <c r="I6216" i="5"/>
  <c r="H6216" i="5"/>
  <c r="G6216" i="5"/>
  <c r="I6215" i="5"/>
  <c r="H6215" i="5"/>
  <c r="G6215" i="5"/>
  <c r="I6214" i="5"/>
  <c r="H6214" i="5"/>
  <c r="G6214" i="5"/>
  <c r="I6213" i="5"/>
  <c r="H6213" i="5"/>
  <c r="G6213" i="5"/>
  <c r="I6212" i="5"/>
  <c r="H6212" i="5"/>
  <c r="G6212" i="5"/>
  <c r="I6211" i="5"/>
  <c r="H6211" i="5"/>
  <c r="G6211" i="5"/>
  <c r="I6210" i="5"/>
  <c r="H6210" i="5"/>
  <c r="G6210" i="5"/>
  <c r="I6209" i="5"/>
  <c r="H6209" i="5"/>
  <c r="G6209" i="5"/>
  <c r="I6208" i="5"/>
  <c r="H6208" i="5"/>
  <c r="G6208" i="5"/>
  <c r="I6207" i="5"/>
  <c r="H6207" i="5"/>
  <c r="G6207" i="5"/>
  <c r="I6206" i="5"/>
  <c r="H6206" i="5"/>
  <c r="G6206" i="5"/>
  <c r="I6205" i="5"/>
  <c r="H6205" i="5"/>
  <c r="G6205" i="5"/>
  <c r="I6204" i="5"/>
  <c r="H6204" i="5"/>
  <c r="G6204" i="5"/>
  <c r="I6203" i="5"/>
  <c r="H6203" i="5"/>
  <c r="G6203" i="5"/>
  <c r="I6202" i="5"/>
  <c r="H6202" i="5"/>
  <c r="G6202" i="5"/>
  <c r="I6201" i="5"/>
  <c r="H6201" i="5"/>
  <c r="G6201" i="5"/>
  <c r="I6200" i="5"/>
  <c r="H6200" i="5"/>
  <c r="G6200" i="5"/>
  <c r="I6199" i="5"/>
  <c r="H6199" i="5"/>
  <c r="G6199" i="5"/>
  <c r="I6198" i="5"/>
  <c r="H6198" i="5"/>
  <c r="G6198" i="5"/>
  <c r="I6197" i="5"/>
  <c r="H6197" i="5"/>
  <c r="G6197" i="5"/>
  <c r="I6196" i="5"/>
  <c r="H6196" i="5"/>
  <c r="G6196" i="5"/>
  <c r="I6195" i="5"/>
  <c r="H6195" i="5"/>
  <c r="G6195" i="5"/>
  <c r="I6194" i="5"/>
  <c r="H6194" i="5"/>
  <c r="G6194" i="5"/>
  <c r="I6193" i="5"/>
  <c r="H6193" i="5"/>
  <c r="G6193" i="5"/>
  <c r="I6192" i="5"/>
  <c r="H6192" i="5"/>
  <c r="G6192" i="5"/>
  <c r="I6191" i="5"/>
  <c r="H6191" i="5"/>
  <c r="G6191" i="5"/>
  <c r="I6190" i="5"/>
  <c r="H6190" i="5"/>
  <c r="G6190" i="5"/>
  <c r="I6189" i="5"/>
  <c r="H6189" i="5"/>
  <c r="G6189" i="5"/>
  <c r="I6188" i="5"/>
  <c r="H6188" i="5"/>
  <c r="G6188" i="5"/>
  <c r="I6187" i="5"/>
  <c r="H6187" i="5"/>
  <c r="G6187" i="5"/>
  <c r="I6186" i="5"/>
  <c r="H6186" i="5"/>
  <c r="G6186" i="5"/>
  <c r="I6185" i="5"/>
  <c r="H6185" i="5"/>
  <c r="G6185" i="5"/>
  <c r="I6184" i="5"/>
  <c r="H6184" i="5"/>
  <c r="G6184" i="5"/>
  <c r="I6183" i="5"/>
  <c r="H6183" i="5"/>
  <c r="G6183" i="5"/>
  <c r="I6182" i="5"/>
  <c r="H6182" i="5"/>
  <c r="G6182" i="5"/>
  <c r="I6181" i="5"/>
  <c r="H6181" i="5"/>
  <c r="G6181" i="5"/>
  <c r="I6180" i="5"/>
  <c r="H6180" i="5"/>
  <c r="G6180" i="5"/>
  <c r="I6179" i="5"/>
  <c r="H6179" i="5"/>
  <c r="G6179" i="5"/>
  <c r="I6178" i="5"/>
  <c r="H6178" i="5"/>
  <c r="G6178" i="5"/>
  <c r="I6177" i="5"/>
  <c r="H6177" i="5"/>
  <c r="G6177" i="5"/>
  <c r="I6176" i="5"/>
  <c r="H6176" i="5"/>
  <c r="G6176" i="5"/>
  <c r="I6175" i="5"/>
  <c r="H6175" i="5"/>
  <c r="G6175" i="5"/>
  <c r="I6174" i="5"/>
  <c r="H6174" i="5"/>
  <c r="G6174" i="5"/>
  <c r="I6173" i="5"/>
  <c r="H6173" i="5"/>
  <c r="G6173" i="5"/>
  <c r="I6172" i="5"/>
  <c r="H6172" i="5"/>
  <c r="G6172" i="5"/>
  <c r="I6171" i="5"/>
  <c r="H6171" i="5"/>
  <c r="G6171" i="5"/>
  <c r="I6170" i="5"/>
  <c r="H6170" i="5"/>
  <c r="G6170" i="5"/>
  <c r="I6169" i="5"/>
  <c r="H6169" i="5"/>
  <c r="G6169" i="5"/>
  <c r="I6168" i="5"/>
  <c r="H6168" i="5"/>
  <c r="G6168" i="5"/>
  <c r="I6167" i="5"/>
  <c r="H6167" i="5"/>
  <c r="G6167" i="5"/>
  <c r="I6166" i="5"/>
  <c r="H6166" i="5"/>
  <c r="G6166" i="5"/>
  <c r="I6165" i="5"/>
  <c r="H6165" i="5"/>
  <c r="G6165" i="5"/>
  <c r="I6164" i="5"/>
  <c r="H6164" i="5"/>
  <c r="G6164" i="5"/>
  <c r="I6163" i="5"/>
  <c r="H6163" i="5"/>
  <c r="G6163" i="5"/>
  <c r="I6162" i="5"/>
  <c r="H6162" i="5"/>
  <c r="G6162" i="5"/>
  <c r="I6161" i="5"/>
  <c r="H6161" i="5"/>
  <c r="G6161" i="5"/>
  <c r="I6160" i="5"/>
  <c r="H6160" i="5"/>
  <c r="G6160" i="5"/>
  <c r="I6159" i="5"/>
  <c r="H6159" i="5"/>
  <c r="G6159" i="5"/>
  <c r="I6158" i="5"/>
  <c r="H6158" i="5"/>
  <c r="G6158" i="5"/>
  <c r="I6157" i="5"/>
  <c r="H6157" i="5"/>
  <c r="G6157" i="5"/>
  <c r="I6156" i="5"/>
  <c r="H6156" i="5"/>
  <c r="G6156" i="5"/>
  <c r="I6155" i="5"/>
  <c r="H6155" i="5"/>
  <c r="G6155" i="5"/>
  <c r="I6154" i="5"/>
  <c r="H6154" i="5"/>
  <c r="G6154" i="5"/>
  <c r="I6153" i="5"/>
  <c r="H6153" i="5"/>
  <c r="G6153" i="5"/>
  <c r="I6152" i="5"/>
  <c r="H6152" i="5"/>
  <c r="G6152" i="5"/>
  <c r="I6151" i="5"/>
  <c r="H6151" i="5"/>
  <c r="G6151" i="5"/>
  <c r="I6150" i="5"/>
  <c r="H6150" i="5"/>
  <c r="G6150" i="5"/>
  <c r="I6149" i="5"/>
  <c r="H6149" i="5"/>
  <c r="G6149" i="5"/>
  <c r="I6148" i="5"/>
  <c r="H6148" i="5"/>
  <c r="G6148" i="5"/>
  <c r="I6147" i="5"/>
  <c r="H6147" i="5"/>
  <c r="G6147" i="5"/>
  <c r="I6146" i="5"/>
  <c r="H6146" i="5"/>
  <c r="G6146" i="5"/>
  <c r="I6145" i="5"/>
  <c r="H6145" i="5"/>
  <c r="G6145" i="5"/>
  <c r="I6144" i="5"/>
  <c r="H6144" i="5"/>
  <c r="G6144" i="5"/>
  <c r="I6143" i="5"/>
  <c r="H6143" i="5"/>
  <c r="G6143" i="5"/>
  <c r="I6142" i="5"/>
  <c r="H6142" i="5"/>
  <c r="G6142" i="5"/>
  <c r="I6141" i="5"/>
  <c r="H6141" i="5"/>
  <c r="G6141" i="5"/>
  <c r="I6140" i="5"/>
  <c r="H6140" i="5"/>
  <c r="G6140" i="5"/>
  <c r="I6139" i="5"/>
  <c r="H6139" i="5"/>
  <c r="G6139" i="5"/>
  <c r="I6138" i="5"/>
  <c r="H6138" i="5"/>
  <c r="G6138" i="5"/>
  <c r="I6137" i="5"/>
  <c r="H6137" i="5"/>
  <c r="G6137" i="5"/>
  <c r="I6136" i="5"/>
  <c r="H6136" i="5"/>
  <c r="G6136" i="5"/>
  <c r="I6135" i="5"/>
  <c r="H6135" i="5"/>
  <c r="G6135" i="5"/>
  <c r="I6134" i="5"/>
  <c r="H6134" i="5"/>
  <c r="G6134" i="5"/>
  <c r="I6133" i="5"/>
  <c r="H6133" i="5"/>
  <c r="G6133" i="5"/>
  <c r="I6132" i="5"/>
  <c r="H6132" i="5"/>
  <c r="G6132" i="5"/>
  <c r="I6131" i="5"/>
  <c r="H6131" i="5"/>
  <c r="G6131" i="5"/>
  <c r="I6130" i="5"/>
  <c r="H6130" i="5"/>
  <c r="G6130" i="5"/>
  <c r="I6129" i="5"/>
  <c r="H6129" i="5"/>
  <c r="G6129" i="5"/>
  <c r="I6128" i="5"/>
  <c r="H6128" i="5"/>
  <c r="G6128" i="5"/>
  <c r="I6127" i="5"/>
  <c r="H6127" i="5"/>
  <c r="G6127" i="5"/>
  <c r="I6126" i="5"/>
  <c r="H6126" i="5"/>
  <c r="G6126" i="5"/>
  <c r="I6125" i="5"/>
  <c r="H6125" i="5"/>
  <c r="G6125" i="5"/>
  <c r="I6124" i="5"/>
  <c r="H6124" i="5"/>
  <c r="G6124" i="5"/>
  <c r="I6123" i="5"/>
  <c r="H6123" i="5"/>
  <c r="G6123" i="5"/>
  <c r="I6122" i="5"/>
  <c r="H6122" i="5"/>
  <c r="G6122" i="5"/>
  <c r="I6121" i="5"/>
  <c r="H6121" i="5"/>
  <c r="G6121" i="5"/>
  <c r="I6120" i="5"/>
  <c r="H6120" i="5"/>
  <c r="G6120" i="5"/>
  <c r="I6119" i="5"/>
  <c r="H6119" i="5"/>
  <c r="G6119" i="5"/>
  <c r="I6118" i="5"/>
  <c r="H6118" i="5"/>
  <c r="G6118" i="5"/>
  <c r="I6117" i="5"/>
  <c r="H6117" i="5"/>
  <c r="G6117" i="5"/>
  <c r="I6116" i="5"/>
  <c r="H6116" i="5"/>
  <c r="G6116" i="5"/>
  <c r="I6115" i="5"/>
  <c r="H6115" i="5"/>
  <c r="G6115" i="5"/>
  <c r="I6114" i="5"/>
  <c r="H6114" i="5"/>
  <c r="G6114" i="5"/>
  <c r="I6113" i="5"/>
  <c r="H6113" i="5"/>
  <c r="G6113" i="5"/>
  <c r="I6112" i="5"/>
  <c r="H6112" i="5"/>
  <c r="G6112" i="5"/>
  <c r="I6111" i="5"/>
  <c r="H6111" i="5"/>
  <c r="G6111" i="5"/>
  <c r="I6110" i="5"/>
  <c r="H6110" i="5"/>
  <c r="G6110" i="5"/>
  <c r="I6109" i="5"/>
  <c r="H6109" i="5"/>
  <c r="G6109" i="5"/>
  <c r="I6108" i="5"/>
  <c r="H6108" i="5"/>
  <c r="G6108" i="5"/>
  <c r="I6107" i="5"/>
  <c r="H6107" i="5"/>
  <c r="G6107" i="5"/>
  <c r="I6106" i="5"/>
  <c r="H6106" i="5"/>
  <c r="G6106" i="5"/>
  <c r="I6105" i="5"/>
  <c r="H6105" i="5"/>
  <c r="G6105" i="5"/>
  <c r="I6104" i="5"/>
  <c r="H6104" i="5"/>
  <c r="G6104" i="5"/>
  <c r="I6103" i="5"/>
  <c r="H6103" i="5"/>
  <c r="G6103" i="5"/>
  <c r="I6102" i="5"/>
  <c r="H6102" i="5"/>
  <c r="G6102" i="5"/>
  <c r="I6101" i="5"/>
  <c r="H6101" i="5"/>
  <c r="G6101" i="5"/>
  <c r="I6100" i="5"/>
  <c r="H6100" i="5"/>
  <c r="G6100" i="5"/>
  <c r="I6099" i="5"/>
  <c r="H6099" i="5"/>
  <c r="G6099" i="5"/>
  <c r="I6098" i="5"/>
  <c r="H6098" i="5"/>
  <c r="G6098" i="5"/>
  <c r="I6097" i="5"/>
  <c r="H6097" i="5"/>
  <c r="G6097" i="5"/>
  <c r="I6096" i="5"/>
  <c r="H6096" i="5"/>
  <c r="G6096" i="5"/>
  <c r="I6095" i="5"/>
  <c r="H6095" i="5"/>
  <c r="G6095" i="5"/>
  <c r="I6094" i="5"/>
  <c r="H6094" i="5"/>
  <c r="G6094" i="5"/>
  <c r="I6093" i="5"/>
  <c r="H6093" i="5"/>
  <c r="G6093" i="5"/>
  <c r="I6092" i="5"/>
  <c r="H6092" i="5"/>
  <c r="G6092" i="5"/>
  <c r="I6091" i="5"/>
  <c r="H6091" i="5"/>
  <c r="G6091" i="5"/>
  <c r="I6090" i="5"/>
  <c r="H6090" i="5"/>
  <c r="G6090" i="5"/>
  <c r="I6089" i="5"/>
  <c r="H6089" i="5"/>
  <c r="G6089" i="5"/>
  <c r="I6088" i="5"/>
  <c r="H6088" i="5"/>
  <c r="G6088" i="5"/>
  <c r="I6087" i="5"/>
  <c r="H6087" i="5"/>
  <c r="G6087" i="5"/>
  <c r="I6086" i="5"/>
  <c r="H6086" i="5"/>
  <c r="G6086" i="5"/>
  <c r="I6085" i="5"/>
  <c r="H6085" i="5"/>
  <c r="G6085" i="5"/>
  <c r="I6084" i="5"/>
  <c r="H6084" i="5"/>
  <c r="G6084" i="5"/>
  <c r="I6083" i="5"/>
  <c r="H6083" i="5"/>
  <c r="G6083" i="5"/>
  <c r="I6082" i="5"/>
  <c r="H6082" i="5"/>
  <c r="G6082" i="5"/>
  <c r="I6081" i="5"/>
  <c r="H6081" i="5"/>
  <c r="G6081" i="5"/>
  <c r="I6080" i="5"/>
  <c r="H6080" i="5"/>
  <c r="G6080" i="5"/>
  <c r="I6079" i="5"/>
  <c r="H6079" i="5"/>
  <c r="G6079" i="5"/>
  <c r="I6078" i="5"/>
  <c r="H6078" i="5"/>
  <c r="G6078" i="5"/>
  <c r="I6077" i="5"/>
  <c r="H6077" i="5"/>
  <c r="G6077" i="5"/>
  <c r="I6076" i="5"/>
  <c r="H6076" i="5"/>
  <c r="G6076" i="5"/>
  <c r="I6075" i="5"/>
  <c r="H6075" i="5"/>
  <c r="G6075" i="5"/>
  <c r="I6074" i="5"/>
  <c r="H6074" i="5"/>
  <c r="G6074" i="5"/>
  <c r="I6073" i="5"/>
  <c r="H6073" i="5"/>
  <c r="G6073" i="5"/>
  <c r="I6072" i="5"/>
  <c r="H6072" i="5"/>
  <c r="G6072" i="5"/>
  <c r="I6071" i="5"/>
  <c r="H6071" i="5"/>
  <c r="G6071" i="5"/>
  <c r="I6070" i="5"/>
  <c r="H6070" i="5"/>
  <c r="G6070" i="5"/>
  <c r="I6069" i="5"/>
  <c r="H6069" i="5"/>
  <c r="G6069" i="5"/>
  <c r="I6068" i="5"/>
  <c r="H6068" i="5"/>
  <c r="G6068" i="5"/>
  <c r="I6067" i="5"/>
  <c r="H6067" i="5"/>
  <c r="G6067" i="5"/>
  <c r="I6066" i="5"/>
  <c r="H6066" i="5"/>
  <c r="G6066" i="5"/>
  <c r="I6065" i="5"/>
  <c r="H6065" i="5"/>
  <c r="G6065" i="5"/>
  <c r="I6064" i="5"/>
  <c r="H6064" i="5"/>
  <c r="G6064" i="5"/>
  <c r="I6063" i="5"/>
  <c r="H6063" i="5"/>
  <c r="G6063" i="5"/>
  <c r="I6062" i="5"/>
  <c r="H6062" i="5"/>
  <c r="G6062" i="5"/>
  <c r="I6061" i="5"/>
  <c r="H6061" i="5"/>
  <c r="G6061" i="5"/>
  <c r="I6060" i="5"/>
  <c r="H6060" i="5"/>
  <c r="G6060" i="5"/>
  <c r="I6059" i="5"/>
  <c r="H6059" i="5"/>
  <c r="G6059" i="5"/>
  <c r="I6058" i="5"/>
  <c r="H6058" i="5"/>
  <c r="G6058" i="5"/>
  <c r="I6057" i="5"/>
  <c r="H6057" i="5"/>
  <c r="G6057" i="5"/>
  <c r="I6056" i="5"/>
  <c r="H6056" i="5"/>
  <c r="G6056" i="5"/>
  <c r="I6055" i="5"/>
  <c r="H6055" i="5"/>
  <c r="G6055" i="5"/>
  <c r="I6054" i="5"/>
  <c r="H6054" i="5"/>
  <c r="G6054" i="5"/>
  <c r="I6053" i="5"/>
  <c r="H6053" i="5"/>
  <c r="G6053" i="5"/>
  <c r="I6052" i="5"/>
  <c r="H6052" i="5"/>
  <c r="G6052" i="5"/>
  <c r="I6051" i="5"/>
  <c r="H6051" i="5"/>
  <c r="G6051" i="5"/>
  <c r="I6050" i="5"/>
  <c r="H6050" i="5"/>
  <c r="G6050" i="5"/>
  <c r="I6049" i="5"/>
  <c r="H6049" i="5"/>
  <c r="G6049" i="5"/>
  <c r="I6048" i="5"/>
  <c r="H6048" i="5"/>
  <c r="G6048" i="5"/>
  <c r="I6047" i="5"/>
  <c r="H6047" i="5"/>
  <c r="G6047" i="5"/>
  <c r="I6046" i="5"/>
  <c r="H6046" i="5"/>
  <c r="G6046" i="5"/>
  <c r="I6045" i="5"/>
  <c r="H6045" i="5"/>
  <c r="G6045" i="5"/>
  <c r="I6044" i="5"/>
  <c r="H6044" i="5"/>
  <c r="G6044" i="5"/>
  <c r="I6043" i="5"/>
  <c r="H6043" i="5"/>
  <c r="G6043" i="5"/>
  <c r="I6042" i="5"/>
  <c r="H6042" i="5"/>
  <c r="G6042" i="5"/>
  <c r="I6041" i="5"/>
  <c r="H6041" i="5"/>
  <c r="G6041" i="5"/>
  <c r="I6040" i="5"/>
  <c r="H6040" i="5"/>
  <c r="G6040" i="5"/>
  <c r="I6039" i="5"/>
  <c r="H6039" i="5"/>
  <c r="G6039" i="5"/>
  <c r="I6038" i="5"/>
  <c r="H6038" i="5"/>
  <c r="G6038" i="5"/>
  <c r="I6037" i="5"/>
  <c r="H6037" i="5"/>
  <c r="G6037" i="5"/>
  <c r="I6036" i="5"/>
  <c r="H6036" i="5"/>
  <c r="G6036" i="5"/>
  <c r="I6035" i="5"/>
  <c r="H6035" i="5"/>
  <c r="G6035" i="5"/>
  <c r="I6034" i="5"/>
  <c r="H6034" i="5"/>
  <c r="G6034" i="5"/>
  <c r="I6033" i="5"/>
  <c r="H6033" i="5"/>
  <c r="G6033" i="5"/>
  <c r="I6032" i="5"/>
  <c r="H6032" i="5"/>
  <c r="G6032" i="5"/>
  <c r="I6031" i="5"/>
  <c r="H6031" i="5"/>
  <c r="G6031" i="5"/>
  <c r="I6030" i="5"/>
  <c r="H6030" i="5"/>
  <c r="G6030" i="5"/>
  <c r="I6029" i="5"/>
  <c r="H6029" i="5"/>
  <c r="G6029" i="5"/>
  <c r="I6028" i="5"/>
  <c r="H6028" i="5"/>
  <c r="G6028" i="5"/>
  <c r="I6027" i="5"/>
  <c r="H6027" i="5"/>
  <c r="G6027" i="5"/>
  <c r="I6026" i="5"/>
  <c r="H6026" i="5"/>
  <c r="G6026" i="5"/>
  <c r="I6025" i="5"/>
  <c r="H6025" i="5"/>
  <c r="G6025" i="5"/>
  <c r="I6024" i="5"/>
  <c r="H6024" i="5"/>
  <c r="G6024" i="5"/>
  <c r="I6023" i="5"/>
  <c r="H6023" i="5"/>
  <c r="G6023" i="5"/>
  <c r="I6022" i="5"/>
  <c r="H6022" i="5"/>
  <c r="G6022" i="5"/>
  <c r="I6021" i="5"/>
  <c r="H6021" i="5"/>
  <c r="G6021" i="5"/>
  <c r="I6020" i="5"/>
  <c r="H6020" i="5"/>
  <c r="G6020" i="5"/>
  <c r="I6019" i="5"/>
  <c r="H6019" i="5"/>
  <c r="G6019" i="5"/>
  <c r="I6018" i="5"/>
  <c r="H6018" i="5"/>
  <c r="G6018" i="5"/>
  <c r="I6017" i="5"/>
  <c r="H6017" i="5"/>
  <c r="G6017" i="5"/>
  <c r="I6016" i="5"/>
  <c r="H6016" i="5"/>
  <c r="G6016" i="5"/>
  <c r="I6015" i="5"/>
  <c r="H6015" i="5"/>
  <c r="G6015" i="5"/>
  <c r="I6014" i="5"/>
  <c r="H6014" i="5"/>
  <c r="G6014" i="5"/>
  <c r="I6013" i="5"/>
  <c r="H6013" i="5"/>
  <c r="G6013" i="5"/>
  <c r="I6012" i="5"/>
  <c r="H6012" i="5"/>
  <c r="G6012" i="5"/>
  <c r="I6011" i="5"/>
  <c r="H6011" i="5"/>
  <c r="G6011" i="5"/>
  <c r="I6010" i="5"/>
  <c r="H6010" i="5"/>
  <c r="G6010" i="5"/>
  <c r="I6009" i="5"/>
  <c r="H6009" i="5"/>
  <c r="G6009" i="5"/>
  <c r="I6008" i="5"/>
  <c r="H6008" i="5"/>
  <c r="G6008" i="5"/>
  <c r="I6007" i="5"/>
  <c r="H6007" i="5"/>
  <c r="G6007" i="5"/>
  <c r="I6006" i="5"/>
  <c r="H6006" i="5"/>
  <c r="G6006" i="5"/>
  <c r="I6005" i="5"/>
  <c r="H6005" i="5"/>
  <c r="G6005" i="5"/>
  <c r="I6004" i="5"/>
  <c r="H6004" i="5"/>
  <c r="G6004" i="5"/>
  <c r="I6003" i="5"/>
  <c r="H6003" i="5"/>
  <c r="G6003" i="5"/>
  <c r="I6002" i="5"/>
  <c r="H6002" i="5"/>
  <c r="G6002" i="5"/>
  <c r="I6001" i="5"/>
  <c r="H6001" i="5"/>
  <c r="G6001" i="5"/>
  <c r="I6000" i="5"/>
  <c r="H6000" i="5"/>
  <c r="G6000" i="5"/>
  <c r="I5999" i="5"/>
  <c r="H5999" i="5"/>
  <c r="G5999" i="5"/>
  <c r="I5998" i="5"/>
  <c r="H5998" i="5"/>
  <c r="G5998" i="5"/>
  <c r="I5997" i="5"/>
  <c r="H5997" i="5"/>
  <c r="G5997" i="5"/>
  <c r="I5996" i="5"/>
  <c r="H5996" i="5"/>
  <c r="G5996" i="5"/>
  <c r="I5995" i="5"/>
  <c r="H5995" i="5"/>
  <c r="G5995" i="5"/>
  <c r="I5994" i="5"/>
  <c r="H5994" i="5"/>
  <c r="G5994" i="5"/>
  <c r="I5993" i="5"/>
  <c r="H5993" i="5"/>
  <c r="G5993" i="5"/>
  <c r="I5992" i="5"/>
  <c r="H5992" i="5"/>
  <c r="G5992" i="5"/>
  <c r="I5991" i="5"/>
  <c r="H5991" i="5"/>
  <c r="G5991" i="5"/>
  <c r="I5990" i="5"/>
  <c r="H5990" i="5"/>
  <c r="G5990" i="5"/>
  <c r="I5989" i="5"/>
  <c r="H5989" i="5"/>
  <c r="G5989" i="5"/>
  <c r="I5988" i="5"/>
  <c r="H5988" i="5"/>
  <c r="G5988" i="5"/>
  <c r="I5987" i="5"/>
  <c r="H5987" i="5"/>
  <c r="G5987" i="5"/>
  <c r="I5986" i="5"/>
  <c r="H5986" i="5"/>
  <c r="G5986" i="5"/>
  <c r="I5985" i="5"/>
  <c r="H5985" i="5"/>
  <c r="G5985" i="5"/>
  <c r="I5984" i="5"/>
  <c r="H5984" i="5"/>
  <c r="G5984" i="5"/>
  <c r="I5983" i="5"/>
  <c r="H5983" i="5"/>
  <c r="G5983" i="5"/>
  <c r="I5982" i="5"/>
  <c r="H5982" i="5"/>
  <c r="G5982" i="5"/>
  <c r="I5981" i="5"/>
  <c r="H5981" i="5"/>
  <c r="G5981" i="5"/>
  <c r="I5980" i="5"/>
  <c r="H5980" i="5"/>
  <c r="G5980" i="5"/>
  <c r="I5979" i="5"/>
  <c r="H5979" i="5"/>
  <c r="G5979" i="5"/>
  <c r="I5978" i="5"/>
  <c r="H5978" i="5"/>
  <c r="G5978" i="5"/>
  <c r="I5977" i="5"/>
  <c r="H5977" i="5"/>
  <c r="G5977" i="5"/>
  <c r="I5976" i="5"/>
  <c r="H5976" i="5"/>
  <c r="G5976" i="5"/>
  <c r="I5975" i="5"/>
  <c r="H5975" i="5"/>
  <c r="G5975" i="5"/>
  <c r="I5974" i="5"/>
  <c r="H5974" i="5"/>
  <c r="G5974" i="5"/>
  <c r="I5973" i="5"/>
  <c r="H5973" i="5"/>
  <c r="G5973" i="5"/>
  <c r="I5972" i="5"/>
  <c r="H5972" i="5"/>
  <c r="G5972" i="5"/>
  <c r="I5971" i="5"/>
  <c r="H5971" i="5"/>
  <c r="G5971" i="5"/>
  <c r="I5970" i="5"/>
  <c r="H5970" i="5"/>
  <c r="G5970" i="5"/>
  <c r="I5969" i="5"/>
  <c r="H5969" i="5"/>
  <c r="G5969" i="5"/>
  <c r="I5968" i="5"/>
  <c r="H5968" i="5"/>
  <c r="G5968" i="5"/>
  <c r="I5967" i="5"/>
  <c r="H5967" i="5"/>
  <c r="G5967" i="5"/>
  <c r="I5966" i="5"/>
  <c r="H5966" i="5"/>
  <c r="G5966" i="5"/>
  <c r="I5965" i="5"/>
  <c r="H5965" i="5"/>
  <c r="G5965" i="5"/>
  <c r="I5964" i="5"/>
  <c r="H5964" i="5"/>
  <c r="G5964" i="5"/>
  <c r="I5963" i="5"/>
  <c r="H5963" i="5"/>
  <c r="G5963" i="5"/>
  <c r="I5962" i="5"/>
  <c r="H5962" i="5"/>
  <c r="G5962" i="5"/>
  <c r="I5961" i="5"/>
  <c r="H5961" i="5"/>
  <c r="G5961" i="5"/>
  <c r="I5960" i="5"/>
  <c r="H5960" i="5"/>
  <c r="G5960" i="5"/>
  <c r="I5959" i="5"/>
  <c r="H5959" i="5"/>
  <c r="G5959" i="5"/>
  <c r="I5958" i="5"/>
  <c r="H5958" i="5"/>
  <c r="G5958" i="5"/>
  <c r="I5957" i="5"/>
  <c r="H5957" i="5"/>
  <c r="G5957" i="5"/>
  <c r="I5956" i="5"/>
  <c r="H5956" i="5"/>
  <c r="G5956" i="5"/>
  <c r="I5955" i="5"/>
  <c r="H5955" i="5"/>
  <c r="G5955" i="5"/>
  <c r="I5954" i="5"/>
  <c r="H5954" i="5"/>
  <c r="G5954" i="5"/>
  <c r="I5953" i="5"/>
  <c r="H5953" i="5"/>
  <c r="G5953" i="5"/>
  <c r="I5952" i="5"/>
  <c r="H5952" i="5"/>
  <c r="G5952" i="5"/>
  <c r="I5951" i="5"/>
  <c r="H5951" i="5"/>
  <c r="G5951" i="5"/>
  <c r="I5950" i="5"/>
  <c r="H5950" i="5"/>
  <c r="G5950" i="5"/>
  <c r="I5949" i="5"/>
  <c r="H5949" i="5"/>
  <c r="G5949" i="5"/>
  <c r="I5948" i="5"/>
  <c r="H5948" i="5"/>
  <c r="G5948" i="5"/>
  <c r="I5947" i="5"/>
  <c r="H5947" i="5"/>
  <c r="G5947" i="5"/>
  <c r="I5946" i="5"/>
  <c r="H5946" i="5"/>
  <c r="G5946" i="5"/>
  <c r="I5945" i="5"/>
  <c r="H5945" i="5"/>
  <c r="G5945" i="5"/>
  <c r="I5944" i="5"/>
  <c r="H5944" i="5"/>
  <c r="G5944" i="5"/>
  <c r="I5943" i="5"/>
  <c r="H5943" i="5"/>
  <c r="G5943" i="5"/>
  <c r="I5942" i="5"/>
  <c r="H5942" i="5"/>
  <c r="G5942" i="5"/>
  <c r="I5941" i="5"/>
  <c r="H5941" i="5"/>
  <c r="G5941" i="5"/>
  <c r="I5940" i="5"/>
  <c r="H5940" i="5"/>
  <c r="G5940" i="5"/>
  <c r="I5939" i="5"/>
  <c r="H5939" i="5"/>
  <c r="G5939" i="5"/>
  <c r="I5938" i="5"/>
  <c r="H5938" i="5"/>
  <c r="G5938" i="5"/>
  <c r="I5937" i="5"/>
  <c r="H5937" i="5"/>
  <c r="G5937" i="5"/>
  <c r="I5936" i="5"/>
  <c r="H5936" i="5"/>
  <c r="G5936" i="5"/>
  <c r="I5935" i="5"/>
  <c r="H5935" i="5"/>
  <c r="G5935" i="5"/>
  <c r="I5934" i="5"/>
  <c r="H5934" i="5"/>
  <c r="G5934" i="5"/>
  <c r="I5933" i="5"/>
  <c r="H5933" i="5"/>
  <c r="G5933" i="5"/>
  <c r="I5932" i="5"/>
  <c r="H5932" i="5"/>
  <c r="G5932" i="5"/>
  <c r="I5931" i="5"/>
  <c r="H5931" i="5"/>
  <c r="G5931" i="5"/>
  <c r="I5930" i="5"/>
  <c r="H5930" i="5"/>
  <c r="G5930" i="5"/>
  <c r="I5929" i="5"/>
  <c r="H5929" i="5"/>
  <c r="G5929" i="5"/>
  <c r="I5928" i="5"/>
  <c r="H5928" i="5"/>
  <c r="G5928" i="5"/>
  <c r="I5927" i="5"/>
  <c r="H5927" i="5"/>
  <c r="G5927" i="5"/>
  <c r="I5926" i="5"/>
  <c r="H5926" i="5"/>
  <c r="G5926" i="5"/>
  <c r="I5925" i="5"/>
  <c r="H5925" i="5"/>
  <c r="G5925" i="5"/>
  <c r="I5924" i="5"/>
  <c r="H5924" i="5"/>
  <c r="G5924" i="5"/>
  <c r="I5923" i="5"/>
  <c r="H5923" i="5"/>
  <c r="G5923" i="5"/>
  <c r="I5922" i="5"/>
  <c r="H5922" i="5"/>
  <c r="G5922" i="5"/>
  <c r="I5921" i="5"/>
  <c r="H5921" i="5"/>
  <c r="G5921" i="5"/>
  <c r="I5920" i="5"/>
  <c r="H5920" i="5"/>
  <c r="G5920" i="5"/>
  <c r="I5919" i="5"/>
  <c r="H5919" i="5"/>
  <c r="G5919" i="5"/>
  <c r="I5918" i="5"/>
  <c r="H5918" i="5"/>
  <c r="G5918" i="5"/>
  <c r="I5917" i="5"/>
  <c r="H5917" i="5"/>
  <c r="G5917" i="5"/>
  <c r="I5916" i="5"/>
  <c r="H5916" i="5"/>
  <c r="G5916" i="5"/>
  <c r="I5915" i="5"/>
  <c r="H5915" i="5"/>
  <c r="G5915" i="5"/>
  <c r="I5914" i="5"/>
  <c r="H5914" i="5"/>
  <c r="G5914" i="5"/>
  <c r="I5913" i="5"/>
  <c r="H5913" i="5"/>
  <c r="G5913" i="5"/>
  <c r="I5912" i="5"/>
  <c r="H5912" i="5"/>
  <c r="G5912" i="5"/>
  <c r="I5911" i="5"/>
  <c r="H5911" i="5"/>
  <c r="G5911" i="5"/>
  <c r="I5910" i="5"/>
  <c r="H5910" i="5"/>
  <c r="G5910" i="5"/>
  <c r="I5909" i="5"/>
  <c r="H5909" i="5"/>
  <c r="G5909" i="5"/>
  <c r="I5908" i="5"/>
  <c r="H5908" i="5"/>
  <c r="G5908" i="5"/>
  <c r="I5907" i="5"/>
  <c r="H5907" i="5"/>
  <c r="G5907" i="5"/>
  <c r="I5906" i="5"/>
  <c r="H5906" i="5"/>
  <c r="G5906" i="5"/>
  <c r="I5905" i="5"/>
  <c r="H5905" i="5"/>
  <c r="G5905" i="5"/>
  <c r="I5904" i="5"/>
  <c r="H5904" i="5"/>
  <c r="G5904" i="5"/>
  <c r="I5903" i="5"/>
  <c r="H5903" i="5"/>
  <c r="G5903" i="5"/>
  <c r="I5902" i="5"/>
  <c r="H5902" i="5"/>
  <c r="G5902" i="5"/>
  <c r="I5901" i="5"/>
  <c r="H5901" i="5"/>
  <c r="G5901" i="5"/>
  <c r="I5900" i="5"/>
  <c r="H5900" i="5"/>
  <c r="G5900" i="5"/>
  <c r="I5899" i="5"/>
  <c r="H5899" i="5"/>
  <c r="G5899" i="5"/>
  <c r="I5898" i="5"/>
  <c r="H5898" i="5"/>
  <c r="G5898" i="5"/>
  <c r="I5897" i="5"/>
  <c r="H5897" i="5"/>
  <c r="G5897" i="5"/>
  <c r="I5896" i="5"/>
  <c r="H5896" i="5"/>
  <c r="G5896" i="5"/>
  <c r="I5895" i="5"/>
  <c r="H5895" i="5"/>
  <c r="G5895" i="5"/>
  <c r="I5894" i="5"/>
  <c r="H5894" i="5"/>
  <c r="G5894" i="5"/>
  <c r="I5893" i="5"/>
  <c r="H5893" i="5"/>
  <c r="G5893" i="5"/>
  <c r="I5892" i="5"/>
  <c r="H5892" i="5"/>
  <c r="G5892" i="5"/>
  <c r="I5891" i="5"/>
  <c r="H5891" i="5"/>
  <c r="G5891" i="5"/>
  <c r="I5890" i="5"/>
  <c r="H5890" i="5"/>
  <c r="G5890" i="5"/>
  <c r="I5889" i="5"/>
  <c r="H5889" i="5"/>
  <c r="G5889" i="5"/>
  <c r="I5888" i="5"/>
  <c r="H5888" i="5"/>
  <c r="G5888" i="5"/>
  <c r="I5887" i="5"/>
  <c r="H5887" i="5"/>
  <c r="G5887" i="5"/>
  <c r="I5886" i="5"/>
  <c r="H5886" i="5"/>
  <c r="G5886" i="5"/>
  <c r="I5885" i="5"/>
  <c r="H5885" i="5"/>
  <c r="G5885" i="5"/>
  <c r="I5884" i="5"/>
  <c r="H5884" i="5"/>
  <c r="G5884" i="5"/>
  <c r="I5883" i="5"/>
  <c r="H5883" i="5"/>
  <c r="G5883" i="5"/>
  <c r="I5882" i="5"/>
  <c r="H5882" i="5"/>
  <c r="G5882" i="5"/>
  <c r="I5881" i="5"/>
  <c r="H5881" i="5"/>
  <c r="G5881" i="5"/>
  <c r="I5880" i="5"/>
  <c r="H5880" i="5"/>
  <c r="G5880" i="5"/>
  <c r="I5879" i="5"/>
  <c r="H5879" i="5"/>
  <c r="G5879" i="5"/>
  <c r="I5878" i="5"/>
  <c r="H5878" i="5"/>
  <c r="G5878" i="5"/>
  <c r="I5877" i="5"/>
  <c r="H5877" i="5"/>
  <c r="G5877" i="5"/>
  <c r="I5876" i="5"/>
  <c r="H5876" i="5"/>
  <c r="G5876" i="5"/>
  <c r="I5875" i="5"/>
  <c r="H5875" i="5"/>
  <c r="G5875" i="5"/>
  <c r="I5874" i="5"/>
  <c r="H5874" i="5"/>
  <c r="G5874" i="5"/>
  <c r="I5873" i="5"/>
  <c r="H5873" i="5"/>
  <c r="G5873" i="5"/>
  <c r="I5872" i="5"/>
  <c r="H5872" i="5"/>
  <c r="G5872" i="5"/>
  <c r="I5871" i="5"/>
  <c r="H5871" i="5"/>
  <c r="G5871" i="5"/>
  <c r="I5870" i="5"/>
  <c r="H5870" i="5"/>
  <c r="G5870" i="5"/>
  <c r="I5869" i="5"/>
  <c r="H5869" i="5"/>
  <c r="G5869" i="5"/>
  <c r="I5868" i="5"/>
  <c r="H5868" i="5"/>
  <c r="G5868" i="5"/>
  <c r="I5867" i="5"/>
  <c r="H5867" i="5"/>
  <c r="G5867" i="5"/>
  <c r="I5866" i="5"/>
  <c r="H5866" i="5"/>
  <c r="G5866" i="5"/>
  <c r="I5865" i="5"/>
  <c r="H5865" i="5"/>
  <c r="G5865" i="5"/>
  <c r="I5864" i="5"/>
  <c r="H5864" i="5"/>
  <c r="G5864" i="5"/>
  <c r="I5863" i="5"/>
  <c r="H5863" i="5"/>
  <c r="G5863" i="5"/>
  <c r="I5862" i="5"/>
  <c r="H5862" i="5"/>
  <c r="G5862" i="5"/>
  <c r="I5861" i="5"/>
  <c r="H5861" i="5"/>
  <c r="G5861" i="5"/>
  <c r="I5860" i="5"/>
  <c r="H5860" i="5"/>
  <c r="G5860" i="5"/>
  <c r="I5859" i="5"/>
  <c r="H5859" i="5"/>
  <c r="G5859" i="5"/>
  <c r="I5858" i="5"/>
  <c r="H5858" i="5"/>
  <c r="G5858" i="5"/>
  <c r="I5857" i="5"/>
  <c r="H5857" i="5"/>
  <c r="G5857" i="5"/>
  <c r="I5856" i="5"/>
  <c r="H5856" i="5"/>
  <c r="G5856" i="5"/>
  <c r="I5855" i="5"/>
  <c r="H5855" i="5"/>
  <c r="G5855" i="5"/>
  <c r="I5854" i="5"/>
  <c r="H5854" i="5"/>
  <c r="G5854" i="5"/>
  <c r="I5853" i="5"/>
  <c r="H5853" i="5"/>
  <c r="G5853" i="5"/>
  <c r="I5852" i="5"/>
  <c r="H5852" i="5"/>
  <c r="G5852" i="5"/>
  <c r="I5851" i="5"/>
  <c r="H5851" i="5"/>
  <c r="G5851" i="5"/>
  <c r="I5850" i="5"/>
  <c r="H5850" i="5"/>
  <c r="G5850" i="5"/>
  <c r="I5849" i="5"/>
  <c r="H5849" i="5"/>
  <c r="G5849" i="5"/>
  <c r="I5848" i="5"/>
  <c r="H5848" i="5"/>
  <c r="G5848" i="5"/>
  <c r="I5847" i="5"/>
  <c r="H5847" i="5"/>
  <c r="G5847" i="5"/>
  <c r="I5846" i="5"/>
  <c r="H5846" i="5"/>
  <c r="G5846" i="5"/>
  <c r="I5845" i="5"/>
  <c r="H5845" i="5"/>
  <c r="G5845" i="5"/>
  <c r="I5844" i="5"/>
  <c r="H5844" i="5"/>
  <c r="G5844" i="5"/>
  <c r="I5843" i="5"/>
  <c r="H5843" i="5"/>
  <c r="G5843" i="5"/>
  <c r="I5842" i="5"/>
  <c r="H5842" i="5"/>
  <c r="G5842" i="5"/>
  <c r="I5841" i="5"/>
  <c r="H5841" i="5"/>
  <c r="G5841" i="5"/>
  <c r="I5840" i="5"/>
  <c r="H5840" i="5"/>
  <c r="G5840" i="5"/>
  <c r="I5839" i="5"/>
  <c r="H5839" i="5"/>
  <c r="G5839" i="5"/>
  <c r="I5838" i="5"/>
  <c r="H5838" i="5"/>
  <c r="G5838" i="5"/>
  <c r="I5837" i="5"/>
  <c r="H5837" i="5"/>
  <c r="G5837" i="5"/>
  <c r="I5836" i="5"/>
  <c r="H5836" i="5"/>
  <c r="G5836" i="5"/>
  <c r="I5835" i="5"/>
  <c r="H5835" i="5"/>
  <c r="G5835" i="5"/>
  <c r="I5834" i="5"/>
  <c r="H5834" i="5"/>
  <c r="G5834" i="5"/>
  <c r="I5833" i="5"/>
  <c r="H5833" i="5"/>
  <c r="G5833" i="5"/>
  <c r="I5832" i="5"/>
  <c r="H5832" i="5"/>
  <c r="G5832" i="5"/>
  <c r="I5831" i="5"/>
  <c r="H5831" i="5"/>
  <c r="G5831" i="5"/>
  <c r="I5830" i="5"/>
  <c r="H5830" i="5"/>
  <c r="G5830" i="5"/>
  <c r="I5829" i="5"/>
  <c r="H5829" i="5"/>
  <c r="G5829" i="5"/>
  <c r="I5828" i="5"/>
  <c r="H5828" i="5"/>
  <c r="G5828" i="5"/>
  <c r="I5827" i="5"/>
  <c r="H5827" i="5"/>
  <c r="G5827" i="5"/>
  <c r="I5826" i="5"/>
  <c r="H5826" i="5"/>
  <c r="G5826" i="5"/>
  <c r="I5825" i="5"/>
  <c r="H5825" i="5"/>
  <c r="G5825" i="5"/>
  <c r="I5824" i="5"/>
  <c r="H5824" i="5"/>
  <c r="G5824" i="5"/>
  <c r="I5823" i="5"/>
  <c r="H5823" i="5"/>
  <c r="G5823" i="5"/>
  <c r="I5822" i="5"/>
  <c r="H5822" i="5"/>
  <c r="G5822" i="5"/>
  <c r="I5821" i="5"/>
  <c r="H5821" i="5"/>
  <c r="G5821" i="5"/>
  <c r="I5820" i="5"/>
  <c r="H5820" i="5"/>
  <c r="G5820" i="5"/>
  <c r="I5819" i="5"/>
  <c r="H5819" i="5"/>
  <c r="G5819" i="5"/>
  <c r="I5818" i="5"/>
  <c r="H5818" i="5"/>
  <c r="G5818" i="5"/>
  <c r="I5817" i="5"/>
  <c r="H5817" i="5"/>
  <c r="G5817" i="5"/>
  <c r="I5816" i="5"/>
  <c r="H5816" i="5"/>
  <c r="G5816" i="5"/>
  <c r="I5815" i="5"/>
  <c r="H5815" i="5"/>
  <c r="G5815" i="5"/>
  <c r="I5814" i="5"/>
  <c r="H5814" i="5"/>
  <c r="G5814" i="5"/>
  <c r="I5813" i="5"/>
  <c r="H5813" i="5"/>
  <c r="G5813" i="5"/>
  <c r="I5812" i="5"/>
  <c r="H5812" i="5"/>
  <c r="G5812" i="5"/>
  <c r="I5811" i="5"/>
  <c r="H5811" i="5"/>
  <c r="G5811" i="5"/>
  <c r="I5810" i="5"/>
  <c r="H5810" i="5"/>
  <c r="G5810" i="5"/>
  <c r="I5809" i="5"/>
  <c r="H5809" i="5"/>
  <c r="G5809" i="5"/>
  <c r="I5808" i="5"/>
  <c r="H5808" i="5"/>
  <c r="G5808" i="5"/>
  <c r="I5807" i="5"/>
  <c r="H5807" i="5"/>
  <c r="G5807" i="5"/>
  <c r="I5806" i="5"/>
  <c r="H5806" i="5"/>
  <c r="G5806" i="5"/>
  <c r="I5805" i="5"/>
  <c r="H5805" i="5"/>
  <c r="G5805" i="5"/>
  <c r="I5804" i="5"/>
  <c r="H5804" i="5"/>
  <c r="G5804" i="5"/>
  <c r="I5803" i="5"/>
  <c r="H5803" i="5"/>
  <c r="G5803" i="5"/>
  <c r="I5802" i="5"/>
  <c r="H5802" i="5"/>
  <c r="G5802" i="5"/>
  <c r="I5801" i="5"/>
  <c r="H5801" i="5"/>
  <c r="G5801" i="5"/>
  <c r="I5800" i="5"/>
  <c r="H5800" i="5"/>
  <c r="G5800" i="5"/>
  <c r="I5799" i="5"/>
  <c r="H5799" i="5"/>
  <c r="G5799" i="5"/>
  <c r="I5798" i="5"/>
  <c r="H5798" i="5"/>
  <c r="G5798" i="5"/>
  <c r="I5797" i="5"/>
  <c r="H5797" i="5"/>
  <c r="G5797" i="5"/>
  <c r="I5796" i="5"/>
  <c r="H5796" i="5"/>
  <c r="G5796" i="5"/>
  <c r="I5795" i="5"/>
  <c r="H5795" i="5"/>
  <c r="G5795" i="5"/>
  <c r="I5794" i="5"/>
  <c r="H5794" i="5"/>
  <c r="G5794" i="5"/>
  <c r="I5793" i="5"/>
  <c r="H5793" i="5"/>
  <c r="G5793" i="5"/>
  <c r="I5792" i="5"/>
  <c r="H5792" i="5"/>
  <c r="G5792" i="5"/>
  <c r="I5791" i="5"/>
  <c r="H5791" i="5"/>
  <c r="G5791" i="5"/>
  <c r="I5790" i="5"/>
  <c r="H5790" i="5"/>
  <c r="G5790" i="5"/>
  <c r="I5789" i="5"/>
  <c r="H5789" i="5"/>
  <c r="G5789" i="5"/>
  <c r="I5788" i="5"/>
  <c r="H5788" i="5"/>
  <c r="G5788" i="5"/>
  <c r="I5787" i="5"/>
  <c r="H5787" i="5"/>
  <c r="G5787" i="5"/>
  <c r="I5786" i="5"/>
  <c r="H5786" i="5"/>
  <c r="G5786" i="5"/>
  <c r="I5785" i="5"/>
  <c r="H5785" i="5"/>
  <c r="G5785" i="5"/>
  <c r="I5784" i="5"/>
  <c r="H5784" i="5"/>
  <c r="G5784" i="5"/>
  <c r="I5783" i="5"/>
  <c r="H5783" i="5"/>
  <c r="G5783" i="5"/>
  <c r="I5782" i="5"/>
  <c r="H5782" i="5"/>
  <c r="G5782" i="5"/>
  <c r="I5781" i="5"/>
  <c r="H5781" i="5"/>
  <c r="G5781" i="5"/>
  <c r="I5780" i="5"/>
  <c r="H5780" i="5"/>
  <c r="G5780" i="5"/>
  <c r="I5779" i="5"/>
  <c r="H5779" i="5"/>
  <c r="G5779" i="5"/>
  <c r="I5778" i="5"/>
  <c r="H5778" i="5"/>
  <c r="G5778" i="5"/>
  <c r="I5777" i="5"/>
  <c r="H5777" i="5"/>
  <c r="G5777" i="5"/>
  <c r="I5776" i="5"/>
  <c r="H5776" i="5"/>
  <c r="G5776" i="5"/>
  <c r="I5775" i="5"/>
  <c r="H5775" i="5"/>
  <c r="G5775" i="5"/>
  <c r="I5774" i="5"/>
  <c r="H5774" i="5"/>
  <c r="G5774" i="5"/>
  <c r="I5773" i="5"/>
  <c r="H5773" i="5"/>
  <c r="G5773" i="5"/>
  <c r="I5772" i="5"/>
  <c r="H5772" i="5"/>
  <c r="G5772" i="5"/>
  <c r="I5771" i="5"/>
  <c r="H5771" i="5"/>
  <c r="G5771" i="5"/>
  <c r="I5770" i="5"/>
  <c r="H5770" i="5"/>
  <c r="G5770" i="5"/>
  <c r="I5769" i="5"/>
  <c r="H5769" i="5"/>
  <c r="G5769" i="5"/>
  <c r="I5768" i="5"/>
  <c r="H5768" i="5"/>
  <c r="G5768" i="5"/>
  <c r="I5767" i="5"/>
  <c r="H5767" i="5"/>
  <c r="G5767" i="5"/>
  <c r="I5766" i="5"/>
  <c r="H5766" i="5"/>
  <c r="G5766" i="5"/>
  <c r="I5765" i="5"/>
  <c r="H5765" i="5"/>
  <c r="G5765" i="5"/>
  <c r="I5764" i="5"/>
  <c r="H5764" i="5"/>
  <c r="G5764" i="5"/>
  <c r="I5763" i="5"/>
  <c r="H5763" i="5"/>
  <c r="G5763" i="5"/>
  <c r="I5762" i="5"/>
  <c r="H5762" i="5"/>
  <c r="G5762" i="5"/>
  <c r="I5761" i="5"/>
  <c r="H5761" i="5"/>
  <c r="G5761" i="5"/>
  <c r="I5760" i="5"/>
  <c r="H5760" i="5"/>
  <c r="G5760" i="5"/>
  <c r="I5759" i="5"/>
  <c r="H5759" i="5"/>
  <c r="G5759" i="5"/>
  <c r="I5758" i="5"/>
  <c r="H5758" i="5"/>
  <c r="G5758" i="5"/>
  <c r="I5757" i="5"/>
  <c r="H5757" i="5"/>
  <c r="G5757" i="5"/>
  <c r="I5756" i="5"/>
  <c r="H5756" i="5"/>
  <c r="G5756" i="5"/>
  <c r="I5755" i="5"/>
  <c r="H5755" i="5"/>
  <c r="G5755" i="5"/>
  <c r="I5754" i="5"/>
  <c r="H5754" i="5"/>
  <c r="G5754" i="5"/>
  <c r="I5753" i="5"/>
  <c r="H5753" i="5"/>
  <c r="G5753" i="5"/>
  <c r="I5752" i="5"/>
  <c r="H5752" i="5"/>
  <c r="G5752" i="5"/>
  <c r="I5751" i="5"/>
  <c r="H5751" i="5"/>
  <c r="G5751" i="5"/>
  <c r="I5750" i="5"/>
  <c r="H5750" i="5"/>
  <c r="G5750" i="5"/>
  <c r="I5749" i="5"/>
  <c r="H5749" i="5"/>
  <c r="G5749" i="5"/>
  <c r="I5748" i="5"/>
  <c r="H5748" i="5"/>
  <c r="G5748" i="5"/>
  <c r="I5747" i="5"/>
  <c r="H5747" i="5"/>
  <c r="G5747" i="5"/>
  <c r="I5746" i="5"/>
  <c r="H5746" i="5"/>
  <c r="G5746" i="5"/>
  <c r="I5745" i="5"/>
  <c r="H5745" i="5"/>
  <c r="G5745" i="5"/>
  <c r="I5744" i="5"/>
  <c r="H5744" i="5"/>
  <c r="G5744" i="5"/>
  <c r="I5743" i="5"/>
  <c r="H5743" i="5"/>
  <c r="G5743" i="5"/>
  <c r="I5742" i="5"/>
  <c r="H5742" i="5"/>
  <c r="G5742" i="5"/>
  <c r="I5741" i="5"/>
  <c r="H5741" i="5"/>
  <c r="G5741" i="5"/>
  <c r="I5740" i="5"/>
  <c r="H5740" i="5"/>
  <c r="G5740" i="5"/>
  <c r="I5739" i="5"/>
  <c r="H5739" i="5"/>
  <c r="G5739" i="5"/>
  <c r="I5738" i="5"/>
  <c r="H5738" i="5"/>
  <c r="G5738" i="5"/>
  <c r="I5737" i="5"/>
  <c r="H5737" i="5"/>
  <c r="G5737" i="5"/>
  <c r="I5736" i="5"/>
  <c r="H5736" i="5"/>
  <c r="G5736" i="5"/>
  <c r="I5735" i="5"/>
  <c r="H5735" i="5"/>
  <c r="G5735" i="5"/>
  <c r="I5734" i="5"/>
  <c r="H5734" i="5"/>
  <c r="G5734" i="5"/>
  <c r="I5733" i="5"/>
  <c r="H5733" i="5"/>
  <c r="G5733" i="5"/>
  <c r="I5732" i="5"/>
  <c r="H5732" i="5"/>
  <c r="G5732" i="5"/>
  <c r="I5731" i="5"/>
  <c r="H5731" i="5"/>
  <c r="G5731" i="5"/>
  <c r="I5730" i="5"/>
  <c r="H5730" i="5"/>
  <c r="G5730" i="5"/>
  <c r="I5729" i="5"/>
  <c r="H5729" i="5"/>
  <c r="G5729" i="5"/>
  <c r="I5728" i="5"/>
  <c r="H5728" i="5"/>
  <c r="G5728" i="5"/>
  <c r="I5727" i="5"/>
  <c r="H5727" i="5"/>
  <c r="G5727" i="5"/>
  <c r="I5726" i="5"/>
  <c r="H5726" i="5"/>
  <c r="G5726" i="5"/>
  <c r="I5725" i="5"/>
  <c r="H5725" i="5"/>
  <c r="G5725" i="5"/>
  <c r="I5724" i="5"/>
  <c r="H5724" i="5"/>
  <c r="G5724" i="5"/>
  <c r="I5723" i="5"/>
  <c r="H5723" i="5"/>
  <c r="G5723" i="5"/>
  <c r="I5722" i="5"/>
  <c r="H5722" i="5"/>
  <c r="G5722" i="5"/>
  <c r="I5721" i="5"/>
  <c r="H5721" i="5"/>
  <c r="G5721" i="5"/>
  <c r="I5720" i="5"/>
  <c r="H5720" i="5"/>
  <c r="G5720" i="5"/>
  <c r="I5719" i="5"/>
  <c r="H5719" i="5"/>
  <c r="G5719" i="5"/>
  <c r="I5718" i="5"/>
  <c r="H5718" i="5"/>
  <c r="G5718" i="5"/>
  <c r="I5717" i="5"/>
  <c r="H5717" i="5"/>
  <c r="G5717" i="5"/>
  <c r="I5716" i="5"/>
  <c r="H5716" i="5"/>
  <c r="G5716" i="5"/>
  <c r="I5715" i="5"/>
  <c r="H5715" i="5"/>
  <c r="G5715" i="5"/>
  <c r="I5714" i="5"/>
  <c r="H5714" i="5"/>
  <c r="G5714" i="5"/>
  <c r="I5713" i="5"/>
  <c r="H5713" i="5"/>
  <c r="G5713" i="5"/>
  <c r="I5712" i="5"/>
  <c r="H5712" i="5"/>
  <c r="G5712" i="5"/>
  <c r="I5711" i="5"/>
  <c r="H5711" i="5"/>
  <c r="G5711" i="5"/>
  <c r="I5710" i="5"/>
  <c r="H5710" i="5"/>
  <c r="G5710" i="5"/>
  <c r="I5709" i="5"/>
  <c r="H5709" i="5"/>
  <c r="G5709" i="5"/>
  <c r="I5708" i="5"/>
  <c r="H5708" i="5"/>
  <c r="G5708" i="5"/>
  <c r="I5707" i="5"/>
  <c r="H5707" i="5"/>
  <c r="G5707" i="5"/>
  <c r="I5706" i="5"/>
  <c r="H5706" i="5"/>
  <c r="G5706" i="5"/>
  <c r="I5705" i="5"/>
  <c r="H5705" i="5"/>
  <c r="G5705" i="5"/>
  <c r="I5704" i="5"/>
  <c r="H5704" i="5"/>
  <c r="G5704" i="5"/>
  <c r="I5703" i="5"/>
  <c r="H5703" i="5"/>
  <c r="G5703" i="5"/>
  <c r="I5702" i="5"/>
  <c r="H5702" i="5"/>
  <c r="G5702" i="5"/>
  <c r="I5701" i="5"/>
  <c r="H5701" i="5"/>
  <c r="G5701" i="5"/>
  <c r="I5700" i="5"/>
  <c r="H5700" i="5"/>
  <c r="G5700" i="5"/>
  <c r="I5699" i="5"/>
  <c r="H5699" i="5"/>
  <c r="G5699" i="5"/>
  <c r="I5698" i="5"/>
  <c r="H5698" i="5"/>
  <c r="G5698" i="5"/>
  <c r="I5697" i="5"/>
  <c r="H5697" i="5"/>
  <c r="G5697" i="5"/>
  <c r="I5696" i="5"/>
  <c r="H5696" i="5"/>
  <c r="G5696" i="5"/>
  <c r="I5695" i="5"/>
  <c r="H5695" i="5"/>
  <c r="G5695" i="5"/>
  <c r="I5694" i="5"/>
  <c r="H5694" i="5"/>
  <c r="G5694" i="5"/>
  <c r="I5693" i="5"/>
  <c r="H5693" i="5"/>
  <c r="G5693" i="5"/>
  <c r="I5692" i="5"/>
  <c r="H5692" i="5"/>
  <c r="G5692" i="5"/>
  <c r="I5691" i="5"/>
  <c r="H5691" i="5"/>
  <c r="G5691" i="5"/>
  <c r="I5690" i="5"/>
  <c r="H5690" i="5"/>
  <c r="G5690" i="5"/>
  <c r="I5689" i="5"/>
  <c r="H5689" i="5"/>
  <c r="G5689" i="5"/>
  <c r="I5688" i="5"/>
  <c r="H5688" i="5"/>
  <c r="G5688" i="5"/>
  <c r="I5687" i="5"/>
  <c r="H5687" i="5"/>
  <c r="G5687" i="5"/>
  <c r="I5686" i="5"/>
  <c r="H5686" i="5"/>
  <c r="G5686" i="5"/>
  <c r="I5685" i="5"/>
  <c r="H5685" i="5"/>
  <c r="G5685" i="5"/>
  <c r="I5684" i="5"/>
  <c r="H5684" i="5"/>
  <c r="G5684" i="5"/>
  <c r="I5683" i="5"/>
  <c r="H5683" i="5"/>
  <c r="G5683" i="5"/>
  <c r="I5682" i="5"/>
  <c r="H5682" i="5"/>
  <c r="G5682" i="5"/>
  <c r="I5681" i="5"/>
  <c r="H5681" i="5"/>
  <c r="G5681" i="5"/>
  <c r="I5680" i="5"/>
  <c r="H5680" i="5"/>
  <c r="G5680" i="5"/>
  <c r="I5679" i="5"/>
  <c r="H5679" i="5"/>
  <c r="G5679" i="5"/>
  <c r="I5678" i="5"/>
  <c r="H5678" i="5"/>
  <c r="G5678" i="5"/>
  <c r="I5677" i="5"/>
  <c r="H5677" i="5"/>
  <c r="G5677" i="5"/>
  <c r="I5676" i="5"/>
  <c r="H5676" i="5"/>
  <c r="G5676" i="5"/>
  <c r="I5675" i="5"/>
  <c r="H5675" i="5"/>
  <c r="G5675" i="5"/>
  <c r="I5674" i="5"/>
  <c r="H5674" i="5"/>
  <c r="G5674" i="5"/>
  <c r="I5673" i="5"/>
  <c r="H5673" i="5"/>
  <c r="G5673" i="5"/>
  <c r="I5672" i="5"/>
  <c r="H5672" i="5"/>
  <c r="G5672" i="5"/>
  <c r="I5671" i="5"/>
  <c r="H5671" i="5"/>
  <c r="G5671" i="5"/>
  <c r="I5670" i="5"/>
  <c r="H5670" i="5"/>
  <c r="G5670" i="5"/>
  <c r="I5669" i="5"/>
  <c r="H5669" i="5"/>
  <c r="G5669" i="5"/>
  <c r="I5668" i="5"/>
  <c r="H5668" i="5"/>
  <c r="G5668" i="5"/>
  <c r="I5667" i="5"/>
  <c r="H5667" i="5"/>
  <c r="G5667" i="5"/>
  <c r="I5666" i="5"/>
  <c r="H5666" i="5"/>
  <c r="G5666" i="5"/>
  <c r="I5665" i="5"/>
  <c r="H5665" i="5"/>
  <c r="G5665" i="5"/>
  <c r="I5664" i="5"/>
  <c r="H5664" i="5"/>
  <c r="G5664" i="5"/>
  <c r="I5663" i="5"/>
  <c r="H5663" i="5"/>
  <c r="G5663" i="5"/>
  <c r="I5662" i="5"/>
  <c r="H5662" i="5"/>
  <c r="G5662" i="5"/>
  <c r="I5661" i="5"/>
  <c r="H5661" i="5"/>
  <c r="G5661" i="5"/>
  <c r="I5660" i="5"/>
  <c r="H5660" i="5"/>
  <c r="G5660" i="5"/>
  <c r="I5659" i="5"/>
  <c r="H5659" i="5"/>
  <c r="G5659" i="5"/>
  <c r="I5658" i="5"/>
  <c r="H5658" i="5"/>
  <c r="G5658" i="5"/>
  <c r="I5657" i="5"/>
  <c r="H5657" i="5"/>
  <c r="G5657" i="5"/>
  <c r="I5656" i="5"/>
  <c r="H5656" i="5"/>
  <c r="G5656" i="5"/>
  <c r="I5655" i="5"/>
  <c r="H5655" i="5"/>
  <c r="G5655" i="5"/>
  <c r="I5654" i="5"/>
  <c r="H5654" i="5"/>
  <c r="G5654" i="5"/>
  <c r="I5653" i="5"/>
  <c r="H5653" i="5"/>
  <c r="G5653" i="5"/>
  <c r="I5652" i="5"/>
  <c r="H5652" i="5"/>
  <c r="G5652" i="5"/>
  <c r="I5651" i="5"/>
  <c r="H5651" i="5"/>
  <c r="G5651" i="5"/>
  <c r="I5650" i="5"/>
  <c r="H5650" i="5"/>
  <c r="G5650" i="5"/>
  <c r="I5649" i="5"/>
  <c r="H5649" i="5"/>
  <c r="G5649" i="5"/>
  <c r="I5648" i="5"/>
  <c r="H5648" i="5"/>
  <c r="G5648" i="5"/>
  <c r="I5647" i="5"/>
  <c r="H5647" i="5"/>
  <c r="G5647" i="5"/>
  <c r="I5646" i="5"/>
  <c r="H5646" i="5"/>
  <c r="G5646" i="5"/>
  <c r="I5645" i="5"/>
  <c r="H5645" i="5"/>
  <c r="G5645" i="5"/>
  <c r="I5644" i="5"/>
  <c r="H5644" i="5"/>
  <c r="G5644" i="5"/>
  <c r="I5643" i="5"/>
  <c r="H5643" i="5"/>
  <c r="G5643" i="5"/>
  <c r="I5642" i="5"/>
  <c r="H5642" i="5"/>
  <c r="G5642" i="5"/>
  <c r="I5641" i="5"/>
  <c r="H5641" i="5"/>
  <c r="G5641" i="5"/>
  <c r="I5640" i="5"/>
  <c r="H5640" i="5"/>
  <c r="G5640" i="5"/>
  <c r="I5639" i="5"/>
  <c r="H5639" i="5"/>
  <c r="G5639" i="5"/>
  <c r="I5638" i="5"/>
  <c r="H5638" i="5"/>
  <c r="G5638" i="5"/>
  <c r="I5637" i="5"/>
  <c r="H5637" i="5"/>
  <c r="G5637" i="5"/>
  <c r="I5636" i="5"/>
  <c r="H5636" i="5"/>
  <c r="G5636" i="5"/>
  <c r="I5635" i="5"/>
  <c r="H5635" i="5"/>
  <c r="G5635" i="5"/>
  <c r="I5634" i="5"/>
  <c r="H5634" i="5"/>
  <c r="G5634" i="5"/>
  <c r="I5633" i="5"/>
  <c r="H5633" i="5"/>
  <c r="G5633" i="5"/>
  <c r="I5632" i="5"/>
  <c r="H5632" i="5"/>
  <c r="G5632" i="5"/>
  <c r="I5631" i="5"/>
  <c r="H5631" i="5"/>
  <c r="G5631" i="5"/>
  <c r="I5630" i="5"/>
  <c r="H5630" i="5"/>
  <c r="G5630" i="5"/>
  <c r="I5629" i="5"/>
  <c r="H5629" i="5"/>
  <c r="G5629" i="5"/>
  <c r="I5628" i="5"/>
  <c r="H5628" i="5"/>
  <c r="G5628" i="5"/>
  <c r="I5627" i="5"/>
  <c r="H5627" i="5"/>
  <c r="G5627" i="5"/>
  <c r="I5626" i="5"/>
  <c r="H5626" i="5"/>
  <c r="G5626" i="5"/>
  <c r="I5625" i="5"/>
  <c r="H5625" i="5"/>
  <c r="G5625" i="5"/>
  <c r="I5624" i="5"/>
  <c r="H5624" i="5"/>
  <c r="G5624" i="5"/>
  <c r="I5623" i="5"/>
  <c r="H5623" i="5"/>
  <c r="G5623" i="5"/>
  <c r="I5622" i="5"/>
  <c r="H5622" i="5"/>
  <c r="G5622" i="5"/>
  <c r="I5621" i="5"/>
  <c r="H5621" i="5"/>
  <c r="G5621" i="5"/>
  <c r="I5620" i="5"/>
  <c r="H5620" i="5"/>
  <c r="G5620" i="5"/>
  <c r="I5619" i="5"/>
  <c r="H5619" i="5"/>
  <c r="G5619" i="5"/>
  <c r="I5618" i="5"/>
  <c r="H5618" i="5"/>
  <c r="G5618" i="5"/>
  <c r="I5617" i="5"/>
  <c r="H5617" i="5"/>
  <c r="G5617" i="5"/>
  <c r="I5616" i="5"/>
  <c r="H5616" i="5"/>
  <c r="G5616" i="5"/>
  <c r="I5615" i="5"/>
  <c r="H5615" i="5"/>
  <c r="G5615" i="5"/>
  <c r="I5614" i="5"/>
  <c r="H5614" i="5"/>
  <c r="G5614" i="5"/>
  <c r="I5613" i="5"/>
  <c r="H5613" i="5"/>
  <c r="G5613" i="5"/>
  <c r="I5612" i="5"/>
  <c r="H5612" i="5"/>
  <c r="G5612" i="5"/>
  <c r="I5611" i="5"/>
  <c r="H5611" i="5"/>
  <c r="G5611" i="5"/>
  <c r="I5610" i="5"/>
  <c r="H5610" i="5"/>
  <c r="G5610" i="5"/>
  <c r="I5609" i="5"/>
  <c r="H5609" i="5"/>
  <c r="G5609" i="5"/>
  <c r="I5608" i="5"/>
  <c r="H5608" i="5"/>
  <c r="G5608" i="5"/>
  <c r="I5607" i="5"/>
  <c r="H5607" i="5"/>
  <c r="G5607" i="5"/>
  <c r="I5606" i="5"/>
  <c r="H5606" i="5"/>
  <c r="G5606" i="5"/>
  <c r="I5605" i="5"/>
  <c r="H5605" i="5"/>
  <c r="G5605" i="5"/>
  <c r="I5604" i="5"/>
  <c r="H5604" i="5"/>
  <c r="G5604" i="5"/>
  <c r="I5603" i="5"/>
  <c r="H5603" i="5"/>
  <c r="G5603" i="5"/>
  <c r="I5602" i="5"/>
  <c r="H5602" i="5"/>
  <c r="G5602" i="5"/>
  <c r="I5601" i="5"/>
  <c r="H5601" i="5"/>
  <c r="G5601" i="5"/>
  <c r="I5600" i="5"/>
  <c r="H5600" i="5"/>
  <c r="G5600" i="5"/>
  <c r="I5599" i="5"/>
  <c r="H5599" i="5"/>
  <c r="G5599" i="5"/>
  <c r="I5598" i="5"/>
  <c r="H5598" i="5"/>
  <c r="G5598" i="5"/>
  <c r="I5597" i="5"/>
  <c r="H5597" i="5"/>
  <c r="G5597" i="5"/>
  <c r="I5596" i="5"/>
  <c r="H5596" i="5"/>
  <c r="G5596" i="5"/>
  <c r="I5595" i="5"/>
  <c r="H5595" i="5"/>
  <c r="G5595" i="5"/>
  <c r="I5594" i="5"/>
  <c r="H5594" i="5"/>
  <c r="G5594" i="5"/>
  <c r="I5593" i="5"/>
  <c r="H5593" i="5"/>
  <c r="G5593" i="5"/>
  <c r="I5592" i="5"/>
  <c r="H5592" i="5"/>
  <c r="G5592" i="5"/>
  <c r="I5591" i="5"/>
  <c r="H5591" i="5"/>
  <c r="G5591" i="5"/>
  <c r="I5590" i="5"/>
  <c r="H5590" i="5"/>
  <c r="G5590" i="5"/>
  <c r="I5589" i="5"/>
  <c r="H5589" i="5"/>
  <c r="G5589" i="5"/>
  <c r="I5588" i="5"/>
  <c r="H5588" i="5"/>
  <c r="G5588" i="5"/>
  <c r="I5587" i="5"/>
  <c r="H5587" i="5"/>
  <c r="G5587" i="5"/>
  <c r="I5586" i="5"/>
  <c r="H5586" i="5"/>
  <c r="G5586" i="5"/>
  <c r="I5585" i="5"/>
  <c r="H5585" i="5"/>
  <c r="G5585" i="5"/>
  <c r="I5584" i="5"/>
  <c r="H5584" i="5"/>
  <c r="G5584" i="5"/>
  <c r="I5583" i="5"/>
  <c r="H5583" i="5"/>
  <c r="G5583" i="5"/>
  <c r="I5582" i="5"/>
  <c r="H5582" i="5"/>
  <c r="G5582" i="5"/>
  <c r="I5581" i="5"/>
  <c r="H5581" i="5"/>
  <c r="G5581" i="5"/>
  <c r="I5580" i="5"/>
  <c r="H5580" i="5"/>
  <c r="G5580" i="5"/>
  <c r="I5579" i="5"/>
  <c r="H5579" i="5"/>
  <c r="G5579" i="5"/>
  <c r="I5578" i="5"/>
  <c r="H5578" i="5"/>
  <c r="G5578" i="5"/>
  <c r="I5577" i="5"/>
  <c r="H5577" i="5"/>
  <c r="G5577" i="5"/>
  <c r="I5576" i="5"/>
  <c r="H5576" i="5"/>
  <c r="G5576" i="5"/>
  <c r="I5575" i="5"/>
  <c r="H5575" i="5"/>
  <c r="G5575" i="5"/>
  <c r="I5574" i="5"/>
  <c r="H5574" i="5"/>
  <c r="G5574" i="5"/>
  <c r="I5573" i="5"/>
  <c r="H5573" i="5"/>
  <c r="G5573" i="5"/>
  <c r="I5572" i="5"/>
  <c r="H5572" i="5"/>
  <c r="G5572" i="5"/>
  <c r="I5571" i="5"/>
  <c r="H5571" i="5"/>
  <c r="G5571" i="5"/>
  <c r="I5570" i="5"/>
  <c r="H5570" i="5"/>
  <c r="G5570" i="5"/>
  <c r="I5569" i="5"/>
  <c r="H5569" i="5"/>
  <c r="G5569" i="5"/>
  <c r="I5568" i="5"/>
  <c r="H5568" i="5"/>
  <c r="G5568" i="5"/>
  <c r="I5567" i="5"/>
  <c r="H5567" i="5"/>
  <c r="G5567" i="5"/>
  <c r="I5566" i="5"/>
  <c r="H5566" i="5"/>
  <c r="G5566" i="5"/>
  <c r="I5565" i="5"/>
  <c r="H5565" i="5"/>
  <c r="G5565" i="5"/>
  <c r="I5564" i="5"/>
  <c r="H5564" i="5"/>
  <c r="G5564" i="5"/>
  <c r="I5563" i="5"/>
  <c r="H5563" i="5"/>
  <c r="G5563" i="5"/>
  <c r="I5562" i="5"/>
  <c r="H5562" i="5"/>
  <c r="G5562" i="5"/>
  <c r="I5561" i="5"/>
  <c r="H5561" i="5"/>
  <c r="G5561" i="5"/>
  <c r="I5560" i="5"/>
  <c r="H5560" i="5"/>
  <c r="G5560" i="5"/>
  <c r="I5559" i="5"/>
  <c r="H5559" i="5"/>
  <c r="G5559" i="5"/>
  <c r="I5558" i="5"/>
  <c r="H5558" i="5"/>
  <c r="G5558" i="5"/>
  <c r="I5557" i="5"/>
  <c r="H5557" i="5"/>
  <c r="G5557" i="5"/>
  <c r="I5556" i="5"/>
  <c r="H5556" i="5"/>
  <c r="G5556" i="5"/>
  <c r="I5555" i="5"/>
  <c r="H5555" i="5"/>
  <c r="G5555" i="5"/>
  <c r="I5554" i="5"/>
  <c r="H5554" i="5"/>
  <c r="G5554" i="5"/>
  <c r="I5553" i="5"/>
  <c r="H5553" i="5"/>
  <c r="G5553" i="5"/>
  <c r="I5552" i="5"/>
  <c r="H5552" i="5"/>
  <c r="G5552" i="5"/>
  <c r="I5551" i="5"/>
  <c r="H5551" i="5"/>
  <c r="G5551" i="5"/>
  <c r="I5550" i="5"/>
  <c r="H5550" i="5"/>
  <c r="G5550" i="5"/>
  <c r="I5549" i="5"/>
  <c r="H5549" i="5"/>
  <c r="G5549" i="5"/>
  <c r="I5548" i="5"/>
  <c r="H5548" i="5"/>
  <c r="G5548" i="5"/>
  <c r="I5547" i="5"/>
  <c r="H5547" i="5"/>
  <c r="G5547" i="5"/>
  <c r="I5546" i="5"/>
  <c r="H5546" i="5"/>
  <c r="G5546" i="5"/>
  <c r="I5545" i="5"/>
  <c r="H5545" i="5"/>
  <c r="G5545" i="5"/>
  <c r="I5544" i="5"/>
  <c r="H5544" i="5"/>
  <c r="G5544" i="5"/>
  <c r="I5543" i="5"/>
  <c r="H5543" i="5"/>
  <c r="G5543" i="5"/>
  <c r="I5542" i="5"/>
  <c r="H5542" i="5"/>
  <c r="G5542" i="5"/>
  <c r="I5541" i="5"/>
  <c r="H5541" i="5"/>
  <c r="G5541" i="5"/>
  <c r="I5540" i="5"/>
  <c r="H5540" i="5"/>
  <c r="G5540" i="5"/>
  <c r="I5539" i="5"/>
  <c r="H5539" i="5"/>
  <c r="G5539" i="5"/>
  <c r="I5538" i="5"/>
  <c r="H5538" i="5"/>
  <c r="G5538" i="5"/>
  <c r="I5537" i="5"/>
  <c r="H5537" i="5"/>
  <c r="G5537" i="5"/>
  <c r="I5536" i="5"/>
  <c r="H5536" i="5"/>
  <c r="G5536" i="5"/>
  <c r="I5535" i="5"/>
  <c r="H5535" i="5"/>
  <c r="G5535" i="5"/>
  <c r="I5534" i="5"/>
  <c r="H5534" i="5"/>
  <c r="G5534" i="5"/>
  <c r="I5533" i="5"/>
  <c r="H5533" i="5"/>
  <c r="G5533" i="5"/>
  <c r="I5532" i="5"/>
  <c r="H5532" i="5"/>
  <c r="G5532" i="5"/>
  <c r="I5531" i="5"/>
  <c r="H5531" i="5"/>
  <c r="G5531" i="5"/>
  <c r="I5530" i="5"/>
  <c r="H5530" i="5"/>
  <c r="G5530" i="5"/>
  <c r="I5529" i="5"/>
  <c r="H5529" i="5"/>
  <c r="G5529" i="5"/>
  <c r="I5528" i="5"/>
  <c r="H5528" i="5"/>
  <c r="G5528" i="5"/>
  <c r="I5527" i="5"/>
  <c r="H5527" i="5"/>
  <c r="G5527" i="5"/>
  <c r="I5526" i="5"/>
  <c r="H5526" i="5"/>
  <c r="G5526" i="5"/>
  <c r="I5525" i="5"/>
  <c r="H5525" i="5"/>
  <c r="G5525" i="5"/>
  <c r="I5524" i="5"/>
  <c r="H5524" i="5"/>
  <c r="G5524" i="5"/>
  <c r="I5523" i="5"/>
  <c r="H5523" i="5"/>
  <c r="G5523" i="5"/>
  <c r="I5522" i="5"/>
  <c r="H5522" i="5"/>
  <c r="G5522" i="5"/>
  <c r="I5521" i="5"/>
  <c r="H5521" i="5"/>
  <c r="G5521" i="5"/>
  <c r="I5520" i="5"/>
  <c r="H5520" i="5"/>
  <c r="G5520" i="5"/>
  <c r="I5519" i="5"/>
  <c r="H5519" i="5"/>
  <c r="G5519" i="5"/>
  <c r="I5518" i="5"/>
  <c r="H5518" i="5"/>
  <c r="G5518" i="5"/>
  <c r="I5517" i="5"/>
  <c r="H5517" i="5"/>
  <c r="G5517" i="5"/>
  <c r="I5516" i="5"/>
  <c r="H5516" i="5"/>
  <c r="G5516" i="5"/>
  <c r="I5515" i="5"/>
  <c r="H5515" i="5"/>
  <c r="G5515" i="5"/>
  <c r="I5514" i="5"/>
  <c r="H5514" i="5"/>
  <c r="G5514" i="5"/>
  <c r="I5513" i="5"/>
  <c r="H5513" i="5"/>
  <c r="G5513" i="5"/>
  <c r="I5512" i="5"/>
  <c r="H5512" i="5"/>
  <c r="G5512" i="5"/>
  <c r="I5511" i="5"/>
  <c r="H5511" i="5"/>
  <c r="G5511" i="5"/>
  <c r="I5510" i="5"/>
  <c r="H5510" i="5"/>
  <c r="G5510" i="5"/>
  <c r="I5509" i="5"/>
  <c r="H5509" i="5"/>
  <c r="G5509" i="5"/>
  <c r="I5508" i="5"/>
  <c r="H5508" i="5"/>
  <c r="G5508" i="5"/>
  <c r="I5507" i="5"/>
  <c r="H5507" i="5"/>
  <c r="G5507" i="5"/>
  <c r="I5506" i="5"/>
  <c r="H5506" i="5"/>
  <c r="G5506" i="5"/>
  <c r="I5505" i="5"/>
  <c r="H5505" i="5"/>
  <c r="G5505" i="5"/>
  <c r="I5504" i="5"/>
  <c r="H5504" i="5"/>
  <c r="G5504" i="5"/>
  <c r="I5503" i="5"/>
  <c r="H5503" i="5"/>
  <c r="G5503" i="5"/>
  <c r="I5502" i="5"/>
  <c r="H5502" i="5"/>
  <c r="G5502" i="5"/>
  <c r="I5501" i="5"/>
  <c r="H5501" i="5"/>
  <c r="G5501" i="5"/>
  <c r="I5500" i="5"/>
  <c r="H5500" i="5"/>
  <c r="G5500" i="5"/>
  <c r="I5499" i="5"/>
  <c r="H5499" i="5"/>
  <c r="G5499" i="5"/>
  <c r="I5498" i="5"/>
  <c r="H5498" i="5"/>
  <c r="G5498" i="5"/>
  <c r="I5497" i="5"/>
  <c r="H5497" i="5"/>
  <c r="G5497" i="5"/>
  <c r="I5496" i="5"/>
  <c r="H5496" i="5"/>
  <c r="G5496" i="5"/>
  <c r="I5495" i="5"/>
  <c r="H5495" i="5"/>
  <c r="G5495" i="5"/>
  <c r="I5494" i="5"/>
  <c r="H5494" i="5"/>
  <c r="G5494" i="5"/>
  <c r="I5493" i="5"/>
  <c r="H5493" i="5"/>
  <c r="G5493" i="5"/>
  <c r="I5492" i="5"/>
  <c r="H5492" i="5"/>
  <c r="G5492" i="5"/>
  <c r="I5491" i="5"/>
  <c r="H5491" i="5"/>
  <c r="G5491" i="5"/>
  <c r="I5490" i="5"/>
  <c r="H5490" i="5"/>
  <c r="G5490" i="5"/>
  <c r="I5489" i="5"/>
  <c r="H5489" i="5"/>
  <c r="G5489" i="5"/>
  <c r="I5488" i="5"/>
  <c r="H5488" i="5"/>
  <c r="G5488" i="5"/>
  <c r="I5487" i="5"/>
  <c r="H5487" i="5"/>
  <c r="G5487" i="5"/>
  <c r="I5486" i="5"/>
  <c r="H5486" i="5"/>
  <c r="G5486" i="5"/>
  <c r="I5485" i="5"/>
  <c r="H5485" i="5"/>
  <c r="G5485" i="5"/>
  <c r="I5484" i="5"/>
  <c r="H5484" i="5"/>
  <c r="G5484" i="5"/>
  <c r="I5483" i="5"/>
  <c r="H5483" i="5"/>
  <c r="G5483" i="5"/>
  <c r="I5482" i="5"/>
  <c r="H5482" i="5"/>
  <c r="G5482" i="5"/>
  <c r="I5481" i="5"/>
  <c r="H5481" i="5"/>
  <c r="G5481" i="5"/>
  <c r="I5480" i="5"/>
  <c r="H5480" i="5"/>
  <c r="G5480" i="5"/>
  <c r="I5479" i="5"/>
  <c r="H5479" i="5"/>
  <c r="G5479" i="5"/>
  <c r="I5478" i="5"/>
  <c r="H5478" i="5"/>
  <c r="G5478" i="5"/>
  <c r="I5477" i="5"/>
  <c r="H5477" i="5"/>
  <c r="G5477" i="5"/>
  <c r="I5476" i="5"/>
  <c r="H5476" i="5"/>
  <c r="G5476" i="5"/>
  <c r="I5475" i="5"/>
  <c r="H5475" i="5"/>
  <c r="G5475" i="5"/>
  <c r="I5474" i="5"/>
  <c r="H5474" i="5"/>
  <c r="G5474" i="5"/>
  <c r="I5473" i="5"/>
  <c r="H5473" i="5"/>
  <c r="G5473" i="5"/>
  <c r="I5472" i="5"/>
  <c r="H5472" i="5"/>
  <c r="G5472" i="5"/>
  <c r="I5471" i="5"/>
  <c r="H5471" i="5"/>
  <c r="G5471" i="5"/>
  <c r="I5470" i="5"/>
  <c r="H5470" i="5"/>
  <c r="G5470" i="5"/>
  <c r="I5469" i="5"/>
  <c r="H5469" i="5"/>
  <c r="G5469" i="5"/>
  <c r="I5468" i="5"/>
  <c r="H5468" i="5"/>
  <c r="G5468" i="5"/>
  <c r="I5467" i="5"/>
  <c r="H5467" i="5"/>
  <c r="G5467" i="5"/>
  <c r="I5466" i="5"/>
  <c r="H5466" i="5"/>
  <c r="G5466" i="5"/>
  <c r="I5465" i="5"/>
  <c r="H5465" i="5"/>
  <c r="G5465" i="5"/>
  <c r="I5464" i="5"/>
  <c r="H5464" i="5"/>
  <c r="G5464" i="5"/>
  <c r="I5463" i="5"/>
  <c r="H5463" i="5"/>
  <c r="G5463" i="5"/>
  <c r="I5462" i="5"/>
  <c r="H5462" i="5"/>
  <c r="G5462" i="5"/>
  <c r="I5461" i="5"/>
  <c r="H5461" i="5"/>
  <c r="G5461" i="5"/>
  <c r="I5460" i="5"/>
  <c r="H5460" i="5"/>
  <c r="G5460" i="5"/>
  <c r="I5459" i="5"/>
  <c r="H5459" i="5"/>
  <c r="G5459" i="5"/>
  <c r="I5458" i="5"/>
  <c r="H5458" i="5"/>
  <c r="G5458" i="5"/>
  <c r="I5457" i="5"/>
  <c r="H5457" i="5"/>
  <c r="G5457" i="5"/>
  <c r="I5456" i="5"/>
  <c r="H5456" i="5"/>
  <c r="G5456" i="5"/>
  <c r="I5455" i="5"/>
  <c r="H5455" i="5"/>
  <c r="G5455" i="5"/>
  <c r="I5454" i="5"/>
  <c r="H5454" i="5"/>
  <c r="G5454" i="5"/>
  <c r="I5453" i="5"/>
  <c r="H5453" i="5"/>
  <c r="G5453" i="5"/>
  <c r="I5452" i="5"/>
  <c r="H5452" i="5"/>
  <c r="G5452" i="5"/>
  <c r="I5451" i="5"/>
  <c r="H5451" i="5"/>
  <c r="G5451" i="5"/>
  <c r="I5450" i="5"/>
  <c r="H5450" i="5"/>
  <c r="G5450" i="5"/>
  <c r="I5449" i="5"/>
  <c r="H5449" i="5"/>
  <c r="G5449" i="5"/>
  <c r="I5448" i="5"/>
  <c r="H5448" i="5"/>
  <c r="G5448" i="5"/>
  <c r="I5447" i="5"/>
  <c r="H5447" i="5"/>
  <c r="G5447" i="5"/>
  <c r="I5446" i="5"/>
  <c r="H5446" i="5"/>
  <c r="G5446" i="5"/>
  <c r="I5445" i="5"/>
  <c r="H5445" i="5"/>
  <c r="G5445" i="5"/>
  <c r="I5444" i="5"/>
  <c r="H5444" i="5"/>
  <c r="G5444" i="5"/>
  <c r="I5443" i="5"/>
  <c r="H5443" i="5"/>
  <c r="G5443" i="5"/>
  <c r="I5442" i="5"/>
  <c r="H5442" i="5"/>
  <c r="G5442" i="5"/>
  <c r="I5441" i="5"/>
  <c r="H5441" i="5"/>
  <c r="G5441" i="5"/>
  <c r="I5440" i="5"/>
  <c r="H5440" i="5"/>
  <c r="G5440" i="5"/>
  <c r="I5439" i="5"/>
  <c r="H5439" i="5"/>
  <c r="G5439" i="5"/>
  <c r="I5438" i="5"/>
  <c r="H5438" i="5"/>
  <c r="G5438" i="5"/>
  <c r="I5437" i="5"/>
  <c r="H5437" i="5"/>
  <c r="G5437" i="5"/>
  <c r="I5436" i="5"/>
  <c r="H5436" i="5"/>
  <c r="G5436" i="5"/>
  <c r="I5435" i="5"/>
  <c r="H5435" i="5"/>
  <c r="G5435" i="5"/>
  <c r="I5434" i="5"/>
  <c r="H5434" i="5"/>
  <c r="G5434" i="5"/>
  <c r="I5433" i="5"/>
  <c r="H5433" i="5"/>
  <c r="G5433" i="5"/>
  <c r="I5432" i="5"/>
  <c r="H5432" i="5"/>
  <c r="G5432" i="5"/>
  <c r="I5431" i="5"/>
  <c r="H5431" i="5"/>
  <c r="G5431" i="5"/>
  <c r="I5430" i="5"/>
  <c r="H5430" i="5"/>
  <c r="G5430" i="5"/>
  <c r="I5429" i="5"/>
  <c r="H5429" i="5"/>
  <c r="G5429" i="5"/>
  <c r="I5428" i="5"/>
  <c r="H5428" i="5"/>
  <c r="G5428" i="5"/>
  <c r="I5427" i="5"/>
  <c r="H5427" i="5"/>
  <c r="G5427" i="5"/>
  <c r="I5426" i="5"/>
  <c r="H5426" i="5"/>
  <c r="G5426" i="5"/>
  <c r="I5425" i="5"/>
  <c r="H5425" i="5"/>
  <c r="G5425" i="5"/>
  <c r="I5424" i="5"/>
  <c r="H5424" i="5"/>
  <c r="G5424" i="5"/>
  <c r="I5423" i="5"/>
  <c r="H5423" i="5"/>
  <c r="G5423" i="5"/>
  <c r="I5422" i="5"/>
  <c r="H5422" i="5"/>
  <c r="G5422" i="5"/>
  <c r="I5421" i="5"/>
  <c r="H5421" i="5"/>
  <c r="G5421" i="5"/>
  <c r="I5420" i="5"/>
  <c r="H5420" i="5"/>
  <c r="G5420" i="5"/>
  <c r="I5419" i="5"/>
  <c r="H5419" i="5"/>
  <c r="G5419" i="5"/>
  <c r="I5418" i="5"/>
  <c r="H5418" i="5"/>
  <c r="G5418" i="5"/>
  <c r="I5417" i="5"/>
  <c r="H5417" i="5"/>
  <c r="G5417" i="5"/>
  <c r="I5416" i="5"/>
  <c r="H5416" i="5"/>
  <c r="G5416" i="5"/>
  <c r="I5415" i="5"/>
  <c r="H5415" i="5"/>
  <c r="G5415" i="5"/>
  <c r="I5414" i="5"/>
  <c r="H5414" i="5"/>
  <c r="G5414" i="5"/>
  <c r="I5413" i="5"/>
  <c r="H5413" i="5"/>
  <c r="G5413" i="5"/>
  <c r="I5412" i="5"/>
  <c r="H5412" i="5"/>
  <c r="G5412" i="5"/>
  <c r="I5411" i="5"/>
  <c r="H5411" i="5"/>
  <c r="G5411" i="5"/>
  <c r="I5410" i="5"/>
  <c r="H5410" i="5"/>
  <c r="G5410" i="5"/>
  <c r="I5409" i="5"/>
  <c r="H5409" i="5"/>
  <c r="G5409" i="5"/>
  <c r="I5408" i="5"/>
  <c r="H5408" i="5"/>
  <c r="G5408" i="5"/>
  <c r="I5407" i="5"/>
  <c r="H5407" i="5"/>
  <c r="G5407" i="5"/>
  <c r="I5406" i="5"/>
  <c r="H5406" i="5"/>
  <c r="G5406" i="5"/>
  <c r="I5405" i="5"/>
  <c r="H5405" i="5"/>
  <c r="G5405" i="5"/>
  <c r="I5404" i="5"/>
  <c r="H5404" i="5"/>
  <c r="G5404" i="5"/>
  <c r="I5403" i="5"/>
  <c r="H5403" i="5"/>
  <c r="G5403" i="5"/>
  <c r="I5402" i="5"/>
  <c r="H5402" i="5"/>
  <c r="G5402" i="5"/>
  <c r="I5401" i="5"/>
  <c r="H5401" i="5"/>
  <c r="G5401" i="5"/>
  <c r="I5400" i="5"/>
  <c r="H5400" i="5"/>
  <c r="G5400" i="5"/>
  <c r="I5399" i="5"/>
  <c r="H5399" i="5"/>
  <c r="G5399" i="5"/>
  <c r="I5398" i="5"/>
  <c r="H5398" i="5"/>
  <c r="G5398" i="5"/>
  <c r="I5397" i="5"/>
  <c r="H5397" i="5"/>
  <c r="G5397" i="5"/>
  <c r="I5396" i="5"/>
  <c r="H5396" i="5"/>
  <c r="G5396" i="5"/>
  <c r="I5395" i="5"/>
  <c r="H5395" i="5"/>
  <c r="G5395" i="5"/>
  <c r="I5394" i="5"/>
  <c r="H5394" i="5"/>
  <c r="G5394" i="5"/>
  <c r="I5393" i="5"/>
  <c r="H5393" i="5"/>
  <c r="G5393" i="5"/>
  <c r="I5392" i="5"/>
  <c r="H5392" i="5"/>
  <c r="G5392" i="5"/>
  <c r="I5391" i="5"/>
  <c r="H5391" i="5"/>
  <c r="G5391" i="5"/>
  <c r="I5390" i="5"/>
  <c r="H5390" i="5"/>
  <c r="G5390" i="5"/>
  <c r="I5389" i="5"/>
  <c r="H5389" i="5"/>
  <c r="G5389" i="5"/>
  <c r="I5388" i="5"/>
  <c r="H5388" i="5"/>
  <c r="G5388" i="5"/>
  <c r="I5387" i="5"/>
  <c r="H5387" i="5"/>
  <c r="G5387" i="5"/>
  <c r="I5386" i="5"/>
  <c r="H5386" i="5"/>
  <c r="G5386" i="5"/>
  <c r="I5385" i="5"/>
  <c r="H5385" i="5"/>
  <c r="G5385" i="5"/>
  <c r="I5384" i="5"/>
  <c r="H5384" i="5"/>
  <c r="G5384" i="5"/>
  <c r="I5383" i="5"/>
  <c r="H5383" i="5"/>
  <c r="G5383" i="5"/>
  <c r="I5382" i="5"/>
  <c r="H5382" i="5"/>
  <c r="G5382" i="5"/>
  <c r="I5381" i="5"/>
  <c r="H5381" i="5"/>
  <c r="G5381" i="5"/>
  <c r="I5380" i="5"/>
  <c r="H5380" i="5"/>
  <c r="G5380" i="5"/>
  <c r="I5379" i="5"/>
  <c r="H5379" i="5"/>
  <c r="G5379" i="5"/>
  <c r="I5378" i="5"/>
  <c r="H5378" i="5"/>
  <c r="G5378" i="5"/>
  <c r="I5377" i="5"/>
  <c r="H5377" i="5"/>
  <c r="G5377" i="5"/>
  <c r="I5376" i="5"/>
  <c r="H5376" i="5"/>
  <c r="G5376" i="5"/>
  <c r="I5375" i="5"/>
  <c r="H5375" i="5"/>
  <c r="G5375" i="5"/>
  <c r="I5374" i="5"/>
  <c r="H5374" i="5"/>
  <c r="G5374" i="5"/>
  <c r="I5373" i="5"/>
  <c r="H5373" i="5"/>
  <c r="G5373" i="5"/>
  <c r="I5372" i="5"/>
  <c r="H5372" i="5"/>
  <c r="G5372" i="5"/>
  <c r="I5371" i="5"/>
  <c r="H5371" i="5"/>
  <c r="G5371" i="5"/>
  <c r="I5370" i="5"/>
  <c r="H5370" i="5"/>
  <c r="G5370" i="5"/>
  <c r="I5369" i="5"/>
  <c r="H5369" i="5"/>
  <c r="G5369" i="5"/>
  <c r="I5368" i="5"/>
  <c r="H5368" i="5"/>
  <c r="G5368" i="5"/>
  <c r="I5367" i="5"/>
  <c r="H5367" i="5"/>
  <c r="G5367" i="5"/>
  <c r="I5366" i="5"/>
  <c r="H5366" i="5"/>
  <c r="G5366" i="5"/>
  <c r="I5365" i="5"/>
  <c r="H5365" i="5"/>
  <c r="G5365" i="5"/>
  <c r="I5364" i="5"/>
  <c r="H5364" i="5"/>
  <c r="G5364" i="5"/>
  <c r="I5363" i="5"/>
  <c r="H5363" i="5"/>
  <c r="G5363" i="5"/>
  <c r="I5362" i="5"/>
  <c r="H5362" i="5"/>
  <c r="G5362" i="5"/>
  <c r="I5361" i="5"/>
  <c r="H5361" i="5"/>
  <c r="G5361" i="5"/>
  <c r="I5360" i="5"/>
  <c r="H5360" i="5"/>
  <c r="G5360" i="5"/>
  <c r="I5359" i="5"/>
  <c r="H5359" i="5"/>
  <c r="G5359" i="5"/>
  <c r="I5358" i="5"/>
  <c r="H5358" i="5"/>
  <c r="G5358" i="5"/>
  <c r="I5357" i="5"/>
  <c r="H5357" i="5"/>
  <c r="G5357" i="5"/>
  <c r="I5356" i="5"/>
  <c r="H5356" i="5"/>
  <c r="G5356" i="5"/>
  <c r="I5355" i="5"/>
  <c r="H5355" i="5"/>
  <c r="G5355" i="5"/>
  <c r="I5354" i="5"/>
  <c r="H5354" i="5"/>
  <c r="G5354" i="5"/>
  <c r="I5353" i="5"/>
  <c r="H5353" i="5"/>
  <c r="G5353" i="5"/>
  <c r="I5352" i="5"/>
  <c r="H5352" i="5"/>
  <c r="G5352" i="5"/>
  <c r="I5351" i="5"/>
  <c r="H5351" i="5"/>
  <c r="G5351" i="5"/>
  <c r="I5350" i="5"/>
  <c r="H5350" i="5"/>
  <c r="G5350" i="5"/>
  <c r="I5349" i="5"/>
  <c r="H5349" i="5"/>
  <c r="G5349" i="5"/>
  <c r="I5348" i="5"/>
  <c r="H5348" i="5"/>
  <c r="G5348" i="5"/>
  <c r="I5347" i="5"/>
  <c r="H5347" i="5"/>
  <c r="G5347" i="5"/>
  <c r="I5346" i="5"/>
  <c r="H5346" i="5"/>
  <c r="G5346" i="5"/>
  <c r="I5345" i="5"/>
  <c r="H5345" i="5"/>
  <c r="G5345" i="5"/>
  <c r="I5344" i="5"/>
  <c r="H5344" i="5"/>
  <c r="G5344" i="5"/>
  <c r="I5343" i="5"/>
  <c r="H5343" i="5"/>
  <c r="G5343" i="5"/>
  <c r="I5342" i="5"/>
  <c r="H5342" i="5"/>
  <c r="G5342" i="5"/>
  <c r="I5341" i="5"/>
  <c r="H5341" i="5"/>
  <c r="G5341" i="5"/>
  <c r="I5340" i="5"/>
  <c r="H5340" i="5"/>
  <c r="G5340" i="5"/>
  <c r="I5339" i="5"/>
  <c r="H5339" i="5"/>
  <c r="G5339" i="5"/>
  <c r="I5338" i="5"/>
  <c r="H5338" i="5"/>
  <c r="G5338" i="5"/>
  <c r="I5337" i="5"/>
  <c r="H5337" i="5"/>
  <c r="G5337" i="5"/>
  <c r="I5336" i="5"/>
  <c r="H5336" i="5"/>
  <c r="G5336" i="5"/>
  <c r="I5335" i="5"/>
  <c r="H5335" i="5"/>
  <c r="G5335" i="5"/>
  <c r="I5334" i="5"/>
  <c r="H5334" i="5"/>
  <c r="G5334" i="5"/>
  <c r="I5333" i="5"/>
  <c r="H5333" i="5"/>
  <c r="G5333" i="5"/>
  <c r="I5332" i="5"/>
  <c r="H5332" i="5"/>
  <c r="G5332" i="5"/>
  <c r="I5331" i="5"/>
  <c r="H5331" i="5"/>
  <c r="G5331" i="5"/>
  <c r="I5330" i="5"/>
  <c r="H5330" i="5"/>
  <c r="G5330" i="5"/>
  <c r="I5329" i="5"/>
  <c r="H5329" i="5"/>
  <c r="G5329" i="5"/>
  <c r="I5328" i="5"/>
  <c r="H5328" i="5"/>
  <c r="G5328" i="5"/>
  <c r="I5327" i="5"/>
  <c r="H5327" i="5"/>
  <c r="G5327" i="5"/>
  <c r="I5326" i="5"/>
  <c r="H5326" i="5"/>
  <c r="G5326" i="5"/>
  <c r="I5325" i="5"/>
  <c r="H5325" i="5"/>
  <c r="G5325" i="5"/>
  <c r="I5324" i="5"/>
  <c r="H5324" i="5"/>
  <c r="G5324" i="5"/>
  <c r="I5323" i="5"/>
  <c r="H5323" i="5"/>
  <c r="G5323" i="5"/>
  <c r="I5322" i="5"/>
  <c r="H5322" i="5"/>
  <c r="G5322" i="5"/>
  <c r="I5321" i="5"/>
  <c r="H5321" i="5"/>
  <c r="G5321" i="5"/>
  <c r="I5320" i="5"/>
  <c r="H5320" i="5"/>
  <c r="G5320" i="5"/>
  <c r="I5319" i="5"/>
  <c r="H5319" i="5"/>
  <c r="G5319" i="5"/>
  <c r="I5318" i="5"/>
  <c r="H5318" i="5"/>
  <c r="G5318" i="5"/>
  <c r="I5317" i="5"/>
  <c r="H5317" i="5"/>
  <c r="G5317" i="5"/>
  <c r="I5316" i="5"/>
  <c r="H5316" i="5"/>
  <c r="G5316" i="5"/>
  <c r="I5315" i="5"/>
  <c r="H5315" i="5"/>
  <c r="G5315" i="5"/>
  <c r="I5314" i="5"/>
  <c r="H5314" i="5"/>
  <c r="G5314" i="5"/>
  <c r="I5313" i="5"/>
  <c r="H5313" i="5"/>
  <c r="G5313" i="5"/>
  <c r="I5312" i="5"/>
  <c r="H5312" i="5"/>
  <c r="G5312" i="5"/>
  <c r="I5311" i="5"/>
  <c r="H5311" i="5"/>
  <c r="G5311" i="5"/>
  <c r="I5310" i="5"/>
  <c r="H5310" i="5"/>
  <c r="G5310" i="5"/>
  <c r="I5309" i="5"/>
  <c r="H5309" i="5"/>
  <c r="G5309" i="5"/>
  <c r="I5308" i="5"/>
  <c r="H5308" i="5"/>
  <c r="G5308" i="5"/>
  <c r="I5307" i="5"/>
  <c r="H5307" i="5"/>
  <c r="G5307" i="5"/>
  <c r="I5306" i="5"/>
  <c r="H5306" i="5"/>
  <c r="G5306" i="5"/>
  <c r="I5305" i="5"/>
  <c r="H5305" i="5"/>
  <c r="G5305" i="5"/>
  <c r="I5304" i="5"/>
  <c r="H5304" i="5"/>
  <c r="G5304" i="5"/>
  <c r="I5303" i="5"/>
  <c r="H5303" i="5"/>
  <c r="G5303" i="5"/>
  <c r="I5302" i="5"/>
  <c r="H5302" i="5"/>
  <c r="G5302" i="5"/>
  <c r="I5301" i="5"/>
  <c r="H5301" i="5"/>
  <c r="G5301" i="5"/>
  <c r="I5300" i="5"/>
  <c r="H5300" i="5"/>
  <c r="G5300" i="5"/>
  <c r="I5299" i="5"/>
  <c r="H5299" i="5"/>
  <c r="G5299" i="5"/>
  <c r="I5298" i="5"/>
  <c r="H5298" i="5"/>
  <c r="G5298" i="5"/>
  <c r="I5297" i="5"/>
  <c r="H5297" i="5"/>
  <c r="G5297" i="5"/>
  <c r="I5296" i="5"/>
  <c r="H5296" i="5"/>
  <c r="G5296" i="5"/>
  <c r="I5295" i="5"/>
  <c r="H5295" i="5"/>
  <c r="G5295" i="5"/>
  <c r="I5294" i="5"/>
  <c r="H5294" i="5"/>
  <c r="G5294" i="5"/>
  <c r="I5293" i="5"/>
  <c r="H5293" i="5"/>
  <c r="G5293" i="5"/>
  <c r="I5292" i="5"/>
  <c r="H5292" i="5"/>
  <c r="G5292" i="5"/>
  <c r="I5291" i="5"/>
  <c r="H5291" i="5"/>
  <c r="G5291" i="5"/>
  <c r="I5290" i="5"/>
  <c r="H5290" i="5"/>
  <c r="G5290" i="5"/>
  <c r="I5289" i="5"/>
  <c r="H5289" i="5"/>
  <c r="G5289" i="5"/>
  <c r="I5288" i="5"/>
  <c r="H5288" i="5"/>
  <c r="G5288" i="5"/>
  <c r="I5287" i="5"/>
  <c r="H5287" i="5"/>
  <c r="G5287" i="5"/>
  <c r="I5286" i="5"/>
  <c r="H5286" i="5"/>
  <c r="G5286" i="5"/>
  <c r="I5285" i="5"/>
  <c r="H5285" i="5"/>
  <c r="G5285" i="5"/>
  <c r="I5284" i="5"/>
  <c r="H5284" i="5"/>
  <c r="G5284" i="5"/>
  <c r="I5283" i="5"/>
  <c r="H5283" i="5"/>
  <c r="G5283" i="5"/>
  <c r="I5282" i="5"/>
  <c r="H5282" i="5"/>
  <c r="G5282" i="5"/>
  <c r="I5281" i="5"/>
  <c r="H5281" i="5"/>
  <c r="G5281" i="5"/>
  <c r="I5280" i="5"/>
  <c r="H5280" i="5"/>
  <c r="G5280" i="5"/>
  <c r="I5279" i="5"/>
  <c r="H5279" i="5"/>
  <c r="G5279" i="5"/>
  <c r="I5278" i="5"/>
  <c r="H5278" i="5"/>
  <c r="G5278" i="5"/>
  <c r="I5277" i="5"/>
  <c r="H5277" i="5"/>
  <c r="G5277" i="5"/>
  <c r="I5276" i="5"/>
  <c r="H5276" i="5"/>
  <c r="G5276" i="5"/>
  <c r="I5275" i="5"/>
  <c r="H5275" i="5"/>
  <c r="G5275" i="5"/>
  <c r="I5274" i="5"/>
  <c r="H5274" i="5"/>
  <c r="G5274" i="5"/>
  <c r="I5273" i="5"/>
  <c r="H5273" i="5"/>
  <c r="G5273" i="5"/>
  <c r="I5272" i="5"/>
  <c r="H5272" i="5"/>
  <c r="G5272" i="5"/>
  <c r="I5271" i="5"/>
  <c r="H5271" i="5"/>
  <c r="G5271" i="5"/>
  <c r="I5270" i="5"/>
  <c r="H5270" i="5"/>
  <c r="G5270" i="5"/>
  <c r="I5269" i="5"/>
  <c r="H5269" i="5"/>
  <c r="G5269" i="5"/>
  <c r="I5268" i="5"/>
  <c r="H5268" i="5"/>
  <c r="G5268" i="5"/>
  <c r="I5267" i="5"/>
  <c r="H5267" i="5"/>
  <c r="G5267" i="5"/>
  <c r="I5266" i="5"/>
  <c r="H5266" i="5"/>
  <c r="G5266" i="5"/>
  <c r="I5265" i="5"/>
  <c r="H5265" i="5"/>
  <c r="G5265" i="5"/>
  <c r="I5264" i="5"/>
  <c r="H5264" i="5"/>
  <c r="G5264" i="5"/>
  <c r="I5263" i="5"/>
  <c r="H5263" i="5"/>
  <c r="G5263" i="5"/>
  <c r="I5262" i="5"/>
  <c r="H5262" i="5"/>
  <c r="G5262" i="5"/>
  <c r="I5261" i="5"/>
  <c r="H5261" i="5"/>
  <c r="G5261" i="5"/>
  <c r="I5260" i="5"/>
  <c r="H5260" i="5"/>
  <c r="G5260" i="5"/>
  <c r="I5259" i="5"/>
  <c r="H5259" i="5"/>
  <c r="G5259" i="5"/>
  <c r="I5258" i="5"/>
  <c r="H5258" i="5"/>
  <c r="G5258" i="5"/>
  <c r="I5257" i="5"/>
  <c r="H5257" i="5"/>
  <c r="G5257" i="5"/>
  <c r="I5256" i="5"/>
  <c r="H5256" i="5"/>
  <c r="G5256" i="5"/>
  <c r="I5255" i="5"/>
  <c r="H5255" i="5"/>
  <c r="G5255" i="5"/>
  <c r="I5254" i="5"/>
  <c r="H5254" i="5"/>
  <c r="G5254" i="5"/>
  <c r="I5253" i="5"/>
  <c r="H5253" i="5"/>
  <c r="G5253" i="5"/>
  <c r="I5252" i="5"/>
  <c r="H5252" i="5"/>
  <c r="G5252" i="5"/>
  <c r="I5251" i="5"/>
  <c r="H5251" i="5"/>
  <c r="G5251" i="5"/>
  <c r="I5250" i="5"/>
  <c r="H5250" i="5"/>
  <c r="G5250" i="5"/>
  <c r="I5249" i="5"/>
  <c r="H5249" i="5"/>
  <c r="G5249" i="5"/>
  <c r="I5248" i="5"/>
  <c r="H5248" i="5"/>
  <c r="G5248" i="5"/>
  <c r="I5247" i="5"/>
  <c r="H5247" i="5"/>
  <c r="G5247" i="5"/>
  <c r="I5246" i="5"/>
  <c r="H5246" i="5"/>
  <c r="G5246" i="5"/>
  <c r="I5245" i="5"/>
  <c r="H5245" i="5"/>
  <c r="G5245" i="5"/>
  <c r="I5244" i="5"/>
  <c r="H5244" i="5"/>
  <c r="G5244" i="5"/>
  <c r="I5243" i="5"/>
  <c r="H5243" i="5"/>
  <c r="G5243" i="5"/>
  <c r="I5242" i="5"/>
  <c r="H5242" i="5"/>
  <c r="G5242" i="5"/>
  <c r="I5241" i="5"/>
  <c r="H5241" i="5"/>
  <c r="G5241" i="5"/>
  <c r="I5240" i="5"/>
  <c r="H5240" i="5"/>
  <c r="G5240" i="5"/>
  <c r="I5239" i="5"/>
  <c r="H5239" i="5"/>
  <c r="G5239" i="5"/>
  <c r="I5238" i="5"/>
  <c r="H5238" i="5"/>
  <c r="G5238" i="5"/>
  <c r="I5237" i="5"/>
  <c r="H5237" i="5"/>
  <c r="G5237" i="5"/>
  <c r="I5236" i="5"/>
  <c r="H5236" i="5"/>
  <c r="G5236" i="5"/>
  <c r="I5235" i="5"/>
  <c r="H5235" i="5"/>
  <c r="G5235" i="5"/>
  <c r="I5234" i="5"/>
  <c r="H5234" i="5"/>
  <c r="G5234" i="5"/>
  <c r="I5233" i="5"/>
  <c r="H5233" i="5"/>
  <c r="G5233" i="5"/>
  <c r="I5232" i="5"/>
  <c r="H5232" i="5"/>
  <c r="G5232" i="5"/>
  <c r="I5231" i="5"/>
  <c r="H5231" i="5"/>
  <c r="G5231" i="5"/>
  <c r="I5230" i="5"/>
  <c r="H5230" i="5"/>
  <c r="G5230" i="5"/>
  <c r="I5229" i="5"/>
  <c r="H5229" i="5"/>
  <c r="G5229" i="5"/>
  <c r="I5228" i="5"/>
  <c r="H5228" i="5"/>
  <c r="G5228" i="5"/>
  <c r="I5227" i="5"/>
  <c r="H5227" i="5"/>
  <c r="G5227" i="5"/>
  <c r="I5226" i="5"/>
  <c r="H5226" i="5"/>
  <c r="G5226" i="5"/>
  <c r="I5225" i="5"/>
  <c r="H5225" i="5"/>
  <c r="G5225" i="5"/>
  <c r="I5224" i="5"/>
  <c r="H5224" i="5"/>
  <c r="G5224" i="5"/>
  <c r="I5223" i="5"/>
  <c r="H5223" i="5"/>
  <c r="G5223" i="5"/>
  <c r="I5222" i="5"/>
  <c r="H5222" i="5"/>
  <c r="G5222" i="5"/>
  <c r="I5221" i="5"/>
  <c r="H5221" i="5"/>
  <c r="G5221" i="5"/>
  <c r="I5220" i="5"/>
  <c r="H5220" i="5"/>
  <c r="G5220" i="5"/>
  <c r="I5219" i="5"/>
  <c r="H5219" i="5"/>
  <c r="G5219" i="5"/>
  <c r="I5218" i="5"/>
  <c r="H5218" i="5"/>
  <c r="G5218" i="5"/>
  <c r="I5217" i="5"/>
  <c r="H5217" i="5"/>
  <c r="G5217" i="5"/>
  <c r="I5216" i="5"/>
  <c r="H5216" i="5"/>
  <c r="G5216" i="5"/>
  <c r="I5215" i="5"/>
  <c r="H5215" i="5"/>
  <c r="G5215" i="5"/>
  <c r="I5214" i="5"/>
  <c r="H5214" i="5"/>
  <c r="G5214" i="5"/>
  <c r="I5213" i="5"/>
  <c r="H5213" i="5"/>
  <c r="G5213" i="5"/>
  <c r="I5212" i="5"/>
  <c r="H5212" i="5"/>
  <c r="G5212" i="5"/>
  <c r="I5211" i="5"/>
  <c r="H5211" i="5"/>
  <c r="G5211" i="5"/>
  <c r="I5210" i="5"/>
  <c r="H5210" i="5"/>
  <c r="G5210" i="5"/>
  <c r="I5209" i="5"/>
  <c r="H5209" i="5"/>
  <c r="G5209" i="5"/>
  <c r="I5208" i="5"/>
  <c r="H5208" i="5"/>
  <c r="G5208" i="5"/>
  <c r="I5207" i="5"/>
  <c r="H5207" i="5"/>
  <c r="G5207" i="5"/>
  <c r="I5206" i="5"/>
  <c r="H5206" i="5"/>
  <c r="G5206" i="5"/>
  <c r="I5205" i="5"/>
  <c r="H5205" i="5"/>
  <c r="G5205" i="5"/>
  <c r="I5204" i="5"/>
  <c r="H5204" i="5"/>
  <c r="G5204" i="5"/>
  <c r="I5203" i="5"/>
  <c r="H5203" i="5"/>
  <c r="G5203" i="5"/>
  <c r="I5202" i="5"/>
  <c r="H5202" i="5"/>
  <c r="G5202" i="5"/>
  <c r="I5201" i="5"/>
  <c r="H5201" i="5"/>
  <c r="G5201" i="5"/>
  <c r="I5200" i="5"/>
  <c r="H5200" i="5"/>
  <c r="G5200" i="5"/>
  <c r="I5199" i="5"/>
  <c r="H5199" i="5"/>
  <c r="G5199" i="5"/>
  <c r="I5198" i="5"/>
  <c r="H5198" i="5"/>
  <c r="G5198" i="5"/>
  <c r="I5197" i="5"/>
  <c r="H5197" i="5"/>
  <c r="G5197" i="5"/>
  <c r="I5196" i="5"/>
  <c r="H5196" i="5"/>
  <c r="G5196" i="5"/>
  <c r="I5195" i="5"/>
  <c r="H5195" i="5"/>
  <c r="G5195" i="5"/>
  <c r="I5194" i="5"/>
  <c r="H5194" i="5"/>
  <c r="G5194" i="5"/>
  <c r="I5193" i="5"/>
  <c r="H5193" i="5"/>
  <c r="G5193" i="5"/>
  <c r="I5192" i="5"/>
  <c r="H5192" i="5"/>
  <c r="G5192" i="5"/>
  <c r="I5191" i="5"/>
  <c r="H5191" i="5"/>
  <c r="G5191" i="5"/>
  <c r="I5190" i="5"/>
  <c r="H5190" i="5"/>
  <c r="G5190" i="5"/>
  <c r="I5189" i="5"/>
  <c r="H5189" i="5"/>
  <c r="G5189" i="5"/>
  <c r="I5188" i="5"/>
  <c r="H5188" i="5"/>
  <c r="G5188" i="5"/>
  <c r="I5187" i="5"/>
  <c r="H5187" i="5"/>
  <c r="G5187" i="5"/>
  <c r="I5186" i="5"/>
  <c r="H5186" i="5"/>
  <c r="G5186" i="5"/>
  <c r="I5185" i="5"/>
  <c r="H5185" i="5"/>
  <c r="G5185" i="5"/>
  <c r="I5184" i="5"/>
  <c r="H5184" i="5"/>
  <c r="G5184" i="5"/>
  <c r="I5183" i="5"/>
  <c r="H5183" i="5"/>
  <c r="G5183" i="5"/>
  <c r="I5182" i="5"/>
  <c r="H5182" i="5"/>
  <c r="G5182" i="5"/>
  <c r="I5181" i="5"/>
  <c r="H5181" i="5"/>
  <c r="G5181" i="5"/>
  <c r="I5180" i="5"/>
  <c r="H5180" i="5"/>
  <c r="G5180" i="5"/>
  <c r="I5179" i="5"/>
  <c r="H5179" i="5"/>
  <c r="G5179" i="5"/>
  <c r="I5178" i="5"/>
  <c r="H5178" i="5"/>
  <c r="G5178" i="5"/>
  <c r="I5177" i="5"/>
  <c r="H5177" i="5"/>
  <c r="G5177" i="5"/>
  <c r="I5176" i="5"/>
  <c r="H5176" i="5"/>
  <c r="G5176" i="5"/>
  <c r="I5175" i="5"/>
  <c r="H5175" i="5"/>
  <c r="G5175" i="5"/>
  <c r="I5174" i="5"/>
  <c r="H5174" i="5"/>
  <c r="G5174" i="5"/>
  <c r="I5173" i="5"/>
  <c r="H5173" i="5"/>
  <c r="G5173" i="5"/>
  <c r="I5172" i="5"/>
  <c r="H5172" i="5"/>
  <c r="G5172" i="5"/>
  <c r="I5171" i="5"/>
  <c r="H5171" i="5"/>
  <c r="G5171" i="5"/>
  <c r="I5170" i="5"/>
  <c r="H5170" i="5"/>
  <c r="G5170" i="5"/>
  <c r="I5169" i="5"/>
  <c r="H5169" i="5"/>
  <c r="G5169" i="5"/>
  <c r="I5168" i="5"/>
  <c r="H5168" i="5"/>
  <c r="G5168" i="5"/>
  <c r="I5167" i="5"/>
  <c r="H5167" i="5"/>
  <c r="G5167" i="5"/>
  <c r="I5166" i="5"/>
  <c r="H5166" i="5"/>
  <c r="G5166" i="5"/>
  <c r="I5165" i="5"/>
  <c r="H5165" i="5"/>
  <c r="G5165" i="5"/>
  <c r="I5164" i="5"/>
  <c r="H5164" i="5"/>
  <c r="G5164" i="5"/>
  <c r="I5163" i="5"/>
  <c r="H5163" i="5"/>
  <c r="G5163" i="5"/>
  <c r="I5162" i="5"/>
  <c r="H5162" i="5"/>
  <c r="G5162" i="5"/>
  <c r="I5161" i="5"/>
  <c r="H5161" i="5"/>
  <c r="G5161" i="5"/>
  <c r="I5160" i="5"/>
  <c r="H5160" i="5"/>
  <c r="G5160" i="5"/>
  <c r="I5159" i="5"/>
  <c r="H5159" i="5"/>
  <c r="G5159" i="5"/>
  <c r="I5158" i="5"/>
  <c r="H5158" i="5"/>
  <c r="G5158" i="5"/>
  <c r="I5157" i="5"/>
  <c r="H5157" i="5"/>
  <c r="G5157" i="5"/>
  <c r="I5156" i="5"/>
  <c r="H5156" i="5"/>
  <c r="G5156" i="5"/>
  <c r="I5155" i="5"/>
  <c r="H5155" i="5"/>
  <c r="G5155" i="5"/>
  <c r="I5154" i="5"/>
  <c r="H5154" i="5"/>
  <c r="G5154" i="5"/>
  <c r="I5153" i="5"/>
  <c r="H5153" i="5"/>
  <c r="G5153" i="5"/>
  <c r="I5152" i="5"/>
  <c r="H5152" i="5"/>
  <c r="G5152" i="5"/>
  <c r="I5151" i="5"/>
  <c r="H5151" i="5"/>
  <c r="G5151" i="5"/>
  <c r="I5150" i="5"/>
  <c r="H5150" i="5"/>
  <c r="G5150" i="5"/>
  <c r="I5149" i="5"/>
  <c r="H5149" i="5"/>
  <c r="G5149" i="5"/>
  <c r="I5148" i="5"/>
  <c r="H5148" i="5"/>
  <c r="G5148" i="5"/>
  <c r="I5147" i="5"/>
  <c r="H5147" i="5"/>
  <c r="G5147" i="5"/>
  <c r="I5146" i="5"/>
  <c r="H5146" i="5"/>
  <c r="G5146" i="5"/>
  <c r="I5145" i="5"/>
  <c r="H5145" i="5"/>
  <c r="G5145" i="5"/>
  <c r="I5144" i="5"/>
  <c r="H5144" i="5"/>
  <c r="G5144" i="5"/>
  <c r="I5143" i="5"/>
  <c r="H5143" i="5"/>
  <c r="G5143" i="5"/>
  <c r="I5142" i="5"/>
  <c r="H5142" i="5"/>
  <c r="G5142" i="5"/>
  <c r="I5141" i="5"/>
  <c r="H5141" i="5"/>
  <c r="G5141" i="5"/>
  <c r="I5140" i="5"/>
  <c r="H5140" i="5"/>
  <c r="G5140" i="5"/>
  <c r="I5139" i="5"/>
  <c r="H5139" i="5"/>
  <c r="G5139" i="5"/>
  <c r="I5138" i="5"/>
  <c r="H5138" i="5"/>
  <c r="G5138" i="5"/>
  <c r="I5137" i="5"/>
  <c r="H5137" i="5"/>
  <c r="G5137" i="5"/>
  <c r="I5136" i="5"/>
  <c r="H5136" i="5"/>
  <c r="G5136" i="5"/>
  <c r="I5135" i="5"/>
  <c r="H5135" i="5"/>
  <c r="G5135" i="5"/>
  <c r="I5134" i="5"/>
  <c r="H5134" i="5"/>
  <c r="G5134" i="5"/>
  <c r="I5133" i="5"/>
  <c r="H5133" i="5"/>
  <c r="G5133" i="5"/>
  <c r="I5132" i="5"/>
  <c r="H5132" i="5"/>
  <c r="G5132" i="5"/>
  <c r="I5131" i="5"/>
  <c r="H5131" i="5"/>
  <c r="G5131" i="5"/>
  <c r="I5130" i="5"/>
  <c r="H5130" i="5"/>
  <c r="G5130" i="5"/>
  <c r="I5129" i="5"/>
  <c r="H5129" i="5"/>
  <c r="G5129" i="5"/>
  <c r="I5128" i="5"/>
  <c r="H5128" i="5"/>
  <c r="G5128" i="5"/>
  <c r="I5127" i="5"/>
  <c r="H5127" i="5"/>
  <c r="G5127" i="5"/>
  <c r="I5126" i="5"/>
  <c r="H5126" i="5"/>
  <c r="G5126" i="5"/>
  <c r="I5125" i="5"/>
  <c r="H5125" i="5"/>
  <c r="G5125" i="5"/>
  <c r="I5124" i="5"/>
  <c r="H5124" i="5"/>
  <c r="G5124" i="5"/>
  <c r="I5123" i="5"/>
  <c r="H5123" i="5"/>
  <c r="G5123" i="5"/>
  <c r="I5122" i="5"/>
  <c r="H5122" i="5"/>
  <c r="G5122" i="5"/>
  <c r="I5121" i="5"/>
  <c r="H5121" i="5"/>
  <c r="G5121" i="5"/>
  <c r="I5120" i="5"/>
  <c r="H5120" i="5"/>
  <c r="G5120" i="5"/>
  <c r="I5119" i="5"/>
  <c r="H5119" i="5"/>
  <c r="G5119" i="5"/>
  <c r="I5118" i="5"/>
  <c r="H5118" i="5"/>
  <c r="G5118" i="5"/>
  <c r="I5117" i="5"/>
  <c r="H5117" i="5"/>
  <c r="G5117" i="5"/>
  <c r="I5116" i="5"/>
  <c r="H5116" i="5"/>
  <c r="G5116" i="5"/>
  <c r="I5115" i="5"/>
  <c r="H5115" i="5"/>
  <c r="G5115" i="5"/>
  <c r="I5114" i="5"/>
  <c r="H5114" i="5"/>
  <c r="G5114" i="5"/>
  <c r="I5113" i="5"/>
  <c r="H5113" i="5"/>
  <c r="G5113" i="5"/>
  <c r="I5112" i="5"/>
  <c r="H5112" i="5"/>
  <c r="G5112" i="5"/>
  <c r="I5111" i="5"/>
  <c r="H5111" i="5"/>
  <c r="G5111" i="5"/>
  <c r="I5110" i="5"/>
  <c r="H5110" i="5"/>
  <c r="G5110" i="5"/>
  <c r="I5109" i="5"/>
  <c r="H5109" i="5"/>
  <c r="G5109" i="5"/>
  <c r="I5108" i="5"/>
  <c r="H5108" i="5"/>
  <c r="G5108" i="5"/>
  <c r="I5107" i="5"/>
  <c r="H5107" i="5"/>
  <c r="G5107" i="5"/>
  <c r="I5106" i="5"/>
  <c r="H5106" i="5"/>
  <c r="G5106" i="5"/>
  <c r="I5105" i="5"/>
  <c r="H5105" i="5"/>
  <c r="G5105" i="5"/>
  <c r="I5104" i="5"/>
  <c r="H5104" i="5"/>
  <c r="G5104" i="5"/>
  <c r="I5103" i="5"/>
  <c r="H5103" i="5"/>
  <c r="G5103" i="5"/>
  <c r="I5102" i="5"/>
  <c r="H5102" i="5"/>
  <c r="G5102" i="5"/>
  <c r="I5101" i="5"/>
  <c r="H5101" i="5"/>
  <c r="G5101" i="5"/>
  <c r="I5100" i="5"/>
  <c r="H5100" i="5"/>
  <c r="G5100" i="5"/>
  <c r="I5099" i="5"/>
  <c r="H5099" i="5"/>
  <c r="G5099" i="5"/>
  <c r="I5098" i="5"/>
  <c r="H5098" i="5"/>
  <c r="G5098" i="5"/>
  <c r="I5097" i="5"/>
  <c r="H5097" i="5"/>
  <c r="G5097" i="5"/>
  <c r="I5096" i="5"/>
  <c r="H5096" i="5"/>
  <c r="G5096" i="5"/>
  <c r="I5095" i="5"/>
  <c r="H5095" i="5"/>
  <c r="G5095" i="5"/>
  <c r="I5094" i="5"/>
  <c r="H5094" i="5"/>
  <c r="G5094" i="5"/>
  <c r="I5093" i="5"/>
  <c r="H5093" i="5"/>
  <c r="G5093" i="5"/>
  <c r="I5092" i="5"/>
  <c r="H5092" i="5"/>
  <c r="G5092" i="5"/>
  <c r="I5091" i="5"/>
  <c r="H5091" i="5"/>
  <c r="G5091" i="5"/>
  <c r="I5090" i="5"/>
  <c r="H5090" i="5"/>
  <c r="G5090" i="5"/>
  <c r="I5089" i="5"/>
  <c r="H5089" i="5"/>
  <c r="G5089" i="5"/>
  <c r="I5088" i="5"/>
  <c r="H5088" i="5"/>
  <c r="G5088" i="5"/>
  <c r="I5087" i="5"/>
  <c r="H5087" i="5"/>
  <c r="G5087" i="5"/>
  <c r="I5086" i="5"/>
  <c r="H5086" i="5"/>
  <c r="G5086" i="5"/>
  <c r="I5085" i="5"/>
  <c r="H5085" i="5"/>
  <c r="G5085" i="5"/>
  <c r="I5084" i="5"/>
  <c r="H5084" i="5"/>
  <c r="G5084" i="5"/>
  <c r="I5083" i="5"/>
  <c r="H5083" i="5"/>
  <c r="G5083" i="5"/>
  <c r="I5082" i="5"/>
  <c r="H5082" i="5"/>
  <c r="G5082" i="5"/>
  <c r="I5081" i="5"/>
  <c r="H5081" i="5"/>
  <c r="G5081" i="5"/>
  <c r="I5080" i="5"/>
  <c r="H5080" i="5"/>
  <c r="G5080" i="5"/>
  <c r="I5079" i="5"/>
  <c r="H5079" i="5"/>
  <c r="G5079" i="5"/>
  <c r="I5078" i="5"/>
  <c r="H5078" i="5"/>
  <c r="G5078" i="5"/>
  <c r="I5077" i="5"/>
  <c r="H5077" i="5"/>
  <c r="G5077" i="5"/>
  <c r="I5076" i="5"/>
  <c r="H5076" i="5"/>
  <c r="G5076" i="5"/>
  <c r="I5075" i="5"/>
  <c r="H5075" i="5"/>
  <c r="G5075" i="5"/>
  <c r="I5074" i="5"/>
  <c r="H5074" i="5"/>
  <c r="G5074" i="5"/>
  <c r="I5073" i="5"/>
  <c r="H5073" i="5"/>
  <c r="G5073" i="5"/>
  <c r="I5072" i="5"/>
  <c r="H5072" i="5"/>
  <c r="G5072" i="5"/>
  <c r="I5071" i="5"/>
  <c r="H5071" i="5"/>
  <c r="G5071" i="5"/>
  <c r="I5070" i="5"/>
  <c r="H5070" i="5"/>
  <c r="G5070" i="5"/>
  <c r="I5069" i="5"/>
  <c r="H5069" i="5"/>
  <c r="G5069" i="5"/>
  <c r="I5068" i="5"/>
  <c r="H5068" i="5"/>
  <c r="G5068" i="5"/>
  <c r="I5067" i="5"/>
  <c r="H5067" i="5"/>
  <c r="G5067" i="5"/>
  <c r="I5066" i="5"/>
  <c r="H5066" i="5"/>
  <c r="G5066" i="5"/>
  <c r="I5065" i="5"/>
  <c r="H5065" i="5"/>
  <c r="G5065" i="5"/>
  <c r="I5064" i="5"/>
  <c r="H5064" i="5"/>
  <c r="G5064" i="5"/>
  <c r="I5063" i="5"/>
  <c r="H5063" i="5"/>
  <c r="G5063" i="5"/>
  <c r="I5062" i="5"/>
  <c r="H5062" i="5"/>
  <c r="G5062" i="5"/>
  <c r="I5061" i="5"/>
  <c r="H5061" i="5"/>
  <c r="G5061" i="5"/>
  <c r="I5060" i="5"/>
  <c r="H5060" i="5"/>
  <c r="G5060" i="5"/>
  <c r="I5059" i="5"/>
  <c r="H5059" i="5"/>
  <c r="G5059" i="5"/>
  <c r="I5058" i="5"/>
  <c r="H5058" i="5"/>
  <c r="G5058" i="5"/>
  <c r="I5057" i="5"/>
  <c r="H5057" i="5"/>
  <c r="G5057" i="5"/>
  <c r="I5056" i="5"/>
  <c r="H5056" i="5"/>
  <c r="G5056" i="5"/>
  <c r="I5055" i="5"/>
  <c r="H5055" i="5"/>
  <c r="G5055" i="5"/>
  <c r="I5054" i="5"/>
  <c r="H5054" i="5"/>
  <c r="G5054" i="5"/>
  <c r="I5053" i="5"/>
  <c r="H5053" i="5"/>
  <c r="G5053" i="5"/>
  <c r="I5052" i="5"/>
  <c r="H5052" i="5"/>
  <c r="G5052" i="5"/>
  <c r="I5051" i="5"/>
  <c r="H5051" i="5"/>
  <c r="G5051" i="5"/>
  <c r="I5050" i="5"/>
  <c r="H5050" i="5"/>
  <c r="G5050" i="5"/>
  <c r="I5049" i="5"/>
  <c r="H5049" i="5"/>
  <c r="G5049" i="5"/>
  <c r="I5048" i="5"/>
  <c r="H5048" i="5"/>
  <c r="G5048" i="5"/>
  <c r="I5047" i="5"/>
  <c r="H5047" i="5"/>
  <c r="G5047" i="5"/>
  <c r="I5046" i="5"/>
  <c r="H5046" i="5"/>
  <c r="G5046" i="5"/>
  <c r="I5045" i="5"/>
  <c r="H5045" i="5"/>
  <c r="G5045" i="5"/>
  <c r="I5044" i="5"/>
  <c r="H5044" i="5"/>
  <c r="G5044" i="5"/>
  <c r="I5043" i="5"/>
  <c r="H5043" i="5"/>
  <c r="G5043" i="5"/>
  <c r="I5042" i="5"/>
  <c r="H5042" i="5"/>
  <c r="G5042" i="5"/>
  <c r="I5041" i="5"/>
  <c r="H5041" i="5"/>
  <c r="G5041" i="5"/>
  <c r="I5040" i="5"/>
  <c r="H5040" i="5"/>
  <c r="G5040" i="5"/>
  <c r="I5039" i="5"/>
  <c r="H5039" i="5"/>
  <c r="G5039" i="5"/>
  <c r="I5038" i="5"/>
  <c r="H5038" i="5"/>
  <c r="G5038" i="5"/>
  <c r="I5037" i="5"/>
  <c r="H5037" i="5"/>
  <c r="G5037" i="5"/>
  <c r="I5036" i="5"/>
  <c r="H5036" i="5"/>
  <c r="G5036" i="5"/>
  <c r="I5035" i="5"/>
  <c r="H5035" i="5"/>
  <c r="G5035" i="5"/>
  <c r="I5034" i="5"/>
  <c r="H5034" i="5"/>
  <c r="G5034" i="5"/>
  <c r="I5033" i="5"/>
  <c r="H5033" i="5"/>
  <c r="G5033" i="5"/>
  <c r="I5032" i="5"/>
  <c r="H5032" i="5"/>
  <c r="G5032" i="5"/>
  <c r="I5031" i="5"/>
  <c r="H5031" i="5"/>
  <c r="G5031" i="5"/>
  <c r="I5030" i="5"/>
  <c r="H5030" i="5"/>
  <c r="G5030" i="5"/>
  <c r="I5029" i="5"/>
  <c r="H5029" i="5"/>
  <c r="G5029" i="5"/>
  <c r="I5028" i="5"/>
  <c r="H5028" i="5"/>
  <c r="G5028" i="5"/>
  <c r="I5027" i="5"/>
  <c r="H5027" i="5"/>
  <c r="G5027" i="5"/>
  <c r="I5026" i="5"/>
  <c r="H5026" i="5"/>
  <c r="G5026" i="5"/>
  <c r="I5025" i="5"/>
  <c r="H5025" i="5"/>
  <c r="G5025" i="5"/>
  <c r="I5024" i="5"/>
  <c r="H5024" i="5"/>
  <c r="G5024" i="5"/>
  <c r="I5023" i="5"/>
  <c r="H5023" i="5"/>
  <c r="G5023" i="5"/>
  <c r="I5022" i="5"/>
  <c r="H5022" i="5"/>
  <c r="G5022" i="5"/>
  <c r="I5021" i="5"/>
  <c r="H5021" i="5"/>
  <c r="G5021" i="5"/>
  <c r="I5020" i="5"/>
  <c r="H5020" i="5"/>
  <c r="G5020" i="5"/>
  <c r="I5019" i="5"/>
  <c r="H5019" i="5"/>
  <c r="G5019" i="5"/>
  <c r="I5018" i="5"/>
  <c r="H5018" i="5"/>
  <c r="G5018" i="5"/>
  <c r="I5017" i="5"/>
  <c r="H5017" i="5"/>
  <c r="G5017" i="5"/>
  <c r="I5016" i="5"/>
  <c r="H5016" i="5"/>
  <c r="G5016" i="5"/>
  <c r="I5015" i="5"/>
  <c r="H5015" i="5"/>
  <c r="G5015" i="5"/>
  <c r="I5014" i="5"/>
  <c r="H5014" i="5"/>
  <c r="G5014" i="5"/>
  <c r="I5013" i="5"/>
  <c r="H5013" i="5"/>
  <c r="G5013" i="5"/>
  <c r="I5012" i="5"/>
  <c r="H5012" i="5"/>
  <c r="G5012" i="5"/>
  <c r="I5011" i="5"/>
  <c r="H5011" i="5"/>
  <c r="G5011" i="5"/>
  <c r="I5010" i="5"/>
  <c r="H5010" i="5"/>
  <c r="G5010" i="5"/>
  <c r="I5009" i="5"/>
  <c r="H5009" i="5"/>
  <c r="G5009" i="5"/>
  <c r="I5008" i="5"/>
  <c r="H5008" i="5"/>
  <c r="G5008" i="5"/>
  <c r="I5007" i="5"/>
  <c r="H5007" i="5"/>
  <c r="G5007" i="5"/>
  <c r="I5006" i="5"/>
  <c r="H5006" i="5"/>
  <c r="G5006" i="5"/>
  <c r="I5005" i="5"/>
  <c r="H5005" i="5"/>
  <c r="G5005" i="5"/>
  <c r="I5004" i="5"/>
  <c r="H5004" i="5"/>
  <c r="G5004" i="5"/>
  <c r="I5003" i="5"/>
  <c r="H5003" i="5"/>
  <c r="G5003" i="5"/>
  <c r="I5002" i="5"/>
  <c r="H5002" i="5"/>
  <c r="G5002" i="5"/>
  <c r="I5001" i="5"/>
  <c r="H5001" i="5"/>
  <c r="G5001" i="5"/>
  <c r="I5000" i="5"/>
  <c r="H5000" i="5"/>
  <c r="G5000" i="5"/>
  <c r="I4999" i="5"/>
  <c r="H4999" i="5"/>
  <c r="G4999" i="5"/>
  <c r="I4998" i="5"/>
  <c r="H4998" i="5"/>
  <c r="G4998" i="5"/>
  <c r="I4997" i="5"/>
  <c r="H4997" i="5"/>
  <c r="G4997" i="5"/>
  <c r="I4996" i="5"/>
  <c r="H4996" i="5"/>
  <c r="G4996" i="5"/>
  <c r="I4995" i="5"/>
  <c r="H4995" i="5"/>
  <c r="G4995" i="5"/>
  <c r="I4994" i="5"/>
  <c r="H4994" i="5"/>
  <c r="G4994" i="5"/>
  <c r="I4993" i="5"/>
  <c r="H4993" i="5"/>
  <c r="G4993" i="5"/>
  <c r="I4992" i="5"/>
  <c r="H4992" i="5"/>
  <c r="G4992" i="5"/>
  <c r="I4991" i="5"/>
  <c r="H4991" i="5"/>
  <c r="G4991" i="5"/>
  <c r="I4990" i="5"/>
  <c r="H4990" i="5"/>
  <c r="G4990" i="5"/>
  <c r="I4989" i="5"/>
  <c r="H4989" i="5"/>
  <c r="G4989" i="5"/>
  <c r="I4988" i="5"/>
  <c r="H4988" i="5"/>
  <c r="G4988" i="5"/>
  <c r="I4987" i="5"/>
  <c r="H4987" i="5"/>
  <c r="G4987" i="5"/>
  <c r="I4986" i="5"/>
  <c r="H4986" i="5"/>
  <c r="G4986" i="5"/>
  <c r="I4985" i="5"/>
  <c r="H4985" i="5"/>
  <c r="G4985" i="5"/>
  <c r="I4984" i="5"/>
  <c r="H4984" i="5"/>
  <c r="G4984" i="5"/>
  <c r="I4983" i="5"/>
  <c r="H4983" i="5"/>
  <c r="G4983" i="5"/>
  <c r="I4982" i="5"/>
  <c r="H4982" i="5"/>
  <c r="G4982" i="5"/>
  <c r="I4981" i="5"/>
  <c r="H4981" i="5"/>
  <c r="G4981" i="5"/>
  <c r="I4980" i="5"/>
  <c r="H4980" i="5"/>
  <c r="G4980" i="5"/>
  <c r="I4979" i="5"/>
  <c r="H4979" i="5"/>
  <c r="G4979" i="5"/>
  <c r="I4978" i="5"/>
  <c r="H4978" i="5"/>
  <c r="G4978" i="5"/>
  <c r="I4977" i="5"/>
  <c r="H4977" i="5"/>
  <c r="G4977" i="5"/>
  <c r="I4976" i="5"/>
  <c r="H4976" i="5"/>
  <c r="G4976" i="5"/>
  <c r="I4975" i="5"/>
  <c r="H4975" i="5"/>
  <c r="G4975" i="5"/>
  <c r="I4974" i="5"/>
  <c r="H4974" i="5"/>
  <c r="G4974" i="5"/>
  <c r="I4973" i="5"/>
  <c r="H4973" i="5"/>
  <c r="G4973" i="5"/>
  <c r="I4972" i="5"/>
  <c r="H4972" i="5"/>
  <c r="G4972" i="5"/>
  <c r="I4971" i="5"/>
  <c r="H4971" i="5"/>
  <c r="G4971" i="5"/>
  <c r="I4970" i="5"/>
  <c r="H4970" i="5"/>
  <c r="G4970" i="5"/>
  <c r="I4969" i="5"/>
  <c r="H4969" i="5"/>
  <c r="G4969" i="5"/>
  <c r="I4968" i="5"/>
  <c r="H4968" i="5"/>
  <c r="G4968" i="5"/>
  <c r="I4967" i="5"/>
  <c r="H4967" i="5"/>
  <c r="G4967" i="5"/>
  <c r="I4966" i="5"/>
  <c r="H4966" i="5"/>
  <c r="G4966" i="5"/>
  <c r="I4965" i="5"/>
  <c r="H4965" i="5"/>
  <c r="G4965" i="5"/>
  <c r="I4964" i="5"/>
  <c r="H4964" i="5"/>
  <c r="G4964" i="5"/>
  <c r="I4963" i="5"/>
  <c r="H4963" i="5"/>
  <c r="G4963" i="5"/>
  <c r="I4962" i="5"/>
  <c r="H4962" i="5"/>
  <c r="G4962" i="5"/>
  <c r="I4961" i="5"/>
  <c r="H4961" i="5"/>
  <c r="G4961" i="5"/>
  <c r="I4960" i="5"/>
  <c r="H4960" i="5"/>
  <c r="G4960" i="5"/>
  <c r="I4959" i="5"/>
  <c r="H4959" i="5"/>
  <c r="G4959" i="5"/>
  <c r="I4958" i="5"/>
  <c r="H4958" i="5"/>
  <c r="G4958" i="5"/>
  <c r="I4957" i="5"/>
  <c r="H4957" i="5"/>
  <c r="G4957" i="5"/>
  <c r="I4956" i="5"/>
  <c r="H4956" i="5"/>
  <c r="G4956" i="5"/>
  <c r="I4955" i="5"/>
  <c r="H4955" i="5"/>
  <c r="G4955" i="5"/>
  <c r="I4954" i="5"/>
  <c r="H4954" i="5"/>
  <c r="G4954" i="5"/>
  <c r="I4953" i="5"/>
  <c r="H4953" i="5"/>
  <c r="G4953" i="5"/>
  <c r="I4952" i="5"/>
  <c r="H4952" i="5"/>
  <c r="G4952" i="5"/>
  <c r="I4951" i="5"/>
  <c r="H4951" i="5"/>
  <c r="G4951" i="5"/>
  <c r="I4950" i="5"/>
  <c r="H4950" i="5"/>
  <c r="G4950" i="5"/>
  <c r="I4949" i="5"/>
  <c r="H4949" i="5"/>
  <c r="G4949" i="5"/>
  <c r="I4948" i="5"/>
  <c r="H4948" i="5"/>
  <c r="G4948" i="5"/>
  <c r="I4947" i="5"/>
  <c r="H4947" i="5"/>
  <c r="G4947" i="5"/>
  <c r="I4946" i="5"/>
  <c r="H4946" i="5"/>
  <c r="G4946" i="5"/>
  <c r="I4945" i="5"/>
  <c r="H4945" i="5"/>
  <c r="G4945" i="5"/>
  <c r="I4944" i="5"/>
  <c r="H4944" i="5"/>
  <c r="G4944" i="5"/>
  <c r="I4943" i="5"/>
  <c r="H4943" i="5"/>
  <c r="G4943" i="5"/>
  <c r="I4942" i="5"/>
  <c r="H4942" i="5"/>
  <c r="G4942" i="5"/>
  <c r="I4941" i="5"/>
  <c r="H4941" i="5"/>
  <c r="G4941" i="5"/>
  <c r="I4940" i="5"/>
  <c r="H4940" i="5"/>
  <c r="G4940" i="5"/>
  <c r="I4939" i="5"/>
  <c r="H4939" i="5"/>
  <c r="G4939" i="5"/>
  <c r="I4938" i="5"/>
  <c r="H4938" i="5"/>
  <c r="G4938" i="5"/>
  <c r="I4937" i="5"/>
  <c r="H4937" i="5"/>
  <c r="G4937" i="5"/>
  <c r="I4936" i="5"/>
  <c r="H4936" i="5"/>
  <c r="G4936" i="5"/>
  <c r="I4935" i="5"/>
  <c r="H4935" i="5"/>
  <c r="G4935" i="5"/>
  <c r="I4934" i="5"/>
  <c r="H4934" i="5"/>
  <c r="G4934" i="5"/>
  <c r="I4933" i="5"/>
  <c r="H4933" i="5"/>
  <c r="G4933" i="5"/>
  <c r="I4932" i="5"/>
  <c r="H4932" i="5"/>
  <c r="G4932" i="5"/>
  <c r="I4931" i="5"/>
  <c r="H4931" i="5"/>
  <c r="G4931" i="5"/>
  <c r="I4930" i="5"/>
  <c r="H4930" i="5"/>
  <c r="G4930" i="5"/>
  <c r="I4929" i="5"/>
  <c r="H4929" i="5"/>
  <c r="G4929" i="5"/>
  <c r="I4928" i="5"/>
  <c r="H4928" i="5"/>
  <c r="G4928" i="5"/>
  <c r="I4927" i="5"/>
  <c r="H4927" i="5"/>
  <c r="G4927" i="5"/>
  <c r="I4926" i="5"/>
  <c r="H4926" i="5"/>
  <c r="G4926" i="5"/>
  <c r="I4925" i="5"/>
  <c r="H4925" i="5"/>
  <c r="G4925" i="5"/>
  <c r="I4924" i="5"/>
  <c r="H4924" i="5"/>
  <c r="G4924" i="5"/>
  <c r="I4923" i="5"/>
  <c r="H4923" i="5"/>
  <c r="G4923" i="5"/>
  <c r="I4922" i="5"/>
  <c r="H4922" i="5"/>
  <c r="G4922" i="5"/>
  <c r="I4921" i="5"/>
  <c r="H4921" i="5"/>
  <c r="G4921" i="5"/>
  <c r="I4920" i="5"/>
  <c r="H4920" i="5"/>
  <c r="G4920" i="5"/>
  <c r="I4919" i="5"/>
  <c r="H4919" i="5"/>
  <c r="G4919" i="5"/>
  <c r="I4918" i="5"/>
  <c r="H4918" i="5"/>
  <c r="G4918" i="5"/>
  <c r="I4917" i="5"/>
  <c r="H4917" i="5"/>
  <c r="G4917" i="5"/>
  <c r="I4916" i="5"/>
  <c r="H4916" i="5"/>
  <c r="G4916" i="5"/>
  <c r="I4915" i="5"/>
  <c r="H4915" i="5"/>
  <c r="G4915" i="5"/>
  <c r="I4914" i="5"/>
  <c r="H4914" i="5"/>
  <c r="G4914" i="5"/>
  <c r="I4913" i="5"/>
  <c r="H4913" i="5"/>
  <c r="G4913" i="5"/>
  <c r="I4912" i="5"/>
  <c r="H4912" i="5"/>
  <c r="G4912" i="5"/>
  <c r="I4911" i="5"/>
  <c r="H4911" i="5"/>
  <c r="G4911" i="5"/>
  <c r="I4910" i="5"/>
  <c r="H4910" i="5"/>
  <c r="G4910" i="5"/>
  <c r="I4909" i="5"/>
  <c r="H4909" i="5"/>
  <c r="G4909" i="5"/>
  <c r="I4908" i="5"/>
  <c r="H4908" i="5"/>
  <c r="G4908" i="5"/>
  <c r="I4907" i="5"/>
  <c r="H4907" i="5"/>
  <c r="G4907" i="5"/>
  <c r="I4906" i="5"/>
  <c r="H4906" i="5"/>
  <c r="G4906" i="5"/>
  <c r="I4905" i="5"/>
  <c r="H4905" i="5"/>
  <c r="G4905" i="5"/>
  <c r="I4904" i="5"/>
  <c r="H4904" i="5"/>
  <c r="G4904" i="5"/>
  <c r="I4903" i="5"/>
  <c r="H4903" i="5"/>
  <c r="G4903" i="5"/>
  <c r="I4902" i="5"/>
  <c r="H4902" i="5"/>
  <c r="G4902" i="5"/>
  <c r="I4901" i="5"/>
  <c r="H4901" i="5"/>
  <c r="G4901" i="5"/>
  <c r="I4900" i="5"/>
  <c r="H4900" i="5"/>
  <c r="G4900" i="5"/>
  <c r="I4899" i="5"/>
  <c r="H4899" i="5"/>
  <c r="G4899" i="5"/>
  <c r="I4898" i="5"/>
  <c r="H4898" i="5"/>
  <c r="G4898" i="5"/>
  <c r="I4897" i="5"/>
  <c r="H4897" i="5"/>
  <c r="G4897" i="5"/>
  <c r="I4896" i="5"/>
  <c r="H4896" i="5"/>
  <c r="G4896" i="5"/>
  <c r="I4895" i="5"/>
  <c r="H4895" i="5"/>
  <c r="G4895" i="5"/>
  <c r="I4894" i="5"/>
  <c r="H4894" i="5"/>
  <c r="G4894" i="5"/>
  <c r="I4893" i="5"/>
  <c r="H4893" i="5"/>
  <c r="G4893" i="5"/>
  <c r="I4892" i="5"/>
  <c r="H4892" i="5"/>
  <c r="G4892" i="5"/>
  <c r="I4891" i="5"/>
  <c r="H4891" i="5"/>
  <c r="G4891" i="5"/>
  <c r="I4890" i="5"/>
  <c r="H4890" i="5"/>
  <c r="G4890" i="5"/>
  <c r="I4889" i="5"/>
  <c r="H4889" i="5"/>
  <c r="G4889" i="5"/>
  <c r="I4888" i="5"/>
  <c r="H4888" i="5"/>
  <c r="G4888" i="5"/>
  <c r="I4887" i="5"/>
  <c r="H4887" i="5"/>
  <c r="G4887" i="5"/>
  <c r="I4886" i="5"/>
  <c r="H4886" i="5"/>
  <c r="G4886" i="5"/>
  <c r="I4885" i="5"/>
  <c r="H4885" i="5"/>
  <c r="G4885" i="5"/>
  <c r="I4884" i="5"/>
  <c r="H4884" i="5"/>
  <c r="G4884" i="5"/>
  <c r="I4883" i="5"/>
  <c r="H4883" i="5"/>
  <c r="G4883" i="5"/>
  <c r="I4882" i="5"/>
  <c r="H4882" i="5"/>
  <c r="G4882" i="5"/>
  <c r="I4881" i="5"/>
  <c r="H4881" i="5"/>
  <c r="G4881" i="5"/>
  <c r="I4880" i="5"/>
  <c r="H4880" i="5"/>
  <c r="G4880" i="5"/>
  <c r="I4879" i="5"/>
  <c r="H4879" i="5"/>
  <c r="G4879" i="5"/>
  <c r="I4878" i="5"/>
  <c r="H4878" i="5"/>
  <c r="G4878" i="5"/>
  <c r="I4877" i="5"/>
  <c r="H4877" i="5"/>
  <c r="G4877" i="5"/>
  <c r="I4876" i="5"/>
  <c r="H4876" i="5"/>
  <c r="G4876" i="5"/>
  <c r="I4875" i="5"/>
  <c r="H4875" i="5"/>
  <c r="G4875" i="5"/>
  <c r="I4874" i="5"/>
  <c r="H4874" i="5"/>
  <c r="G4874" i="5"/>
  <c r="I4873" i="5"/>
  <c r="H4873" i="5"/>
  <c r="G4873" i="5"/>
  <c r="I4872" i="5"/>
  <c r="H4872" i="5"/>
  <c r="G4872" i="5"/>
  <c r="I4871" i="5"/>
  <c r="H4871" i="5"/>
  <c r="G4871" i="5"/>
  <c r="I4870" i="5"/>
  <c r="H4870" i="5"/>
  <c r="G4870" i="5"/>
  <c r="I4869" i="5"/>
  <c r="H4869" i="5"/>
  <c r="G4869" i="5"/>
  <c r="I4868" i="5"/>
  <c r="H4868" i="5"/>
  <c r="G4868" i="5"/>
  <c r="I4867" i="5"/>
  <c r="H4867" i="5"/>
  <c r="G4867" i="5"/>
  <c r="I4866" i="5"/>
  <c r="H4866" i="5"/>
  <c r="G4866" i="5"/>
  <c r="I4865" i="5"/>
  <c r="H4865" i="5"/>
  <c r="G4865" i="5"/>
  <c r="I4864" i="5"/>
  <c r="H4864" i="5"/>
  <c r="G4864" i="5"/>
  <c r="I4863" i="5"/>
  <c r="H4863" i="5"/>
  <c r="G4863" i="5"/>
  <c r="I4862" i="5"/>
  <c r="H4862" i="5"/>
  <c r="G4862" i="5"/>
  <c r="I4861" i="5"/>
  <c r="H4861" i="5"/>
  <c r="G4861" i="5"/>
  <c r="I4860" i="5"/>
  <c r="H4860" i="5"/>
  <c r="G4860" i="5"/>
  <c r="I4859" i="5"/>
  <c r="H4859" i="5"/>
  <c r="G4859" i="5"/>
  <c r="I4858" i="5"/>
  <c r="H4858" i="5"/>
  <c r="G4858" i="5"/>
  <c r="I4857" i="5"/>
  <c r="H4857" i="5"/>
  <c r="G4857" i="5"/>
  <c r="I4856" i="5"/>
  <c r="H4856" i="5"/>
  <c r="G4856" i="5"/>
  <c r="I4855" i="5"/>
  <c r="H4855" i="5"/>
  <c r="G4855" i="5"/>
  <c r="I4854" i="5"/>
  <c r="H4854" i="5"/>
  <c r="G4854" i="5"/>
  <c r="I4853" i="5"/>
  <c r="H4853" i="5"/>
  <c r="G4853" i="5"/>
  <c r="I4852" i="5"/>
  <c r="H4852" i="5"/>
  <c r="G4852" i="5"/>
  <c r="I4851" i="5"/>
  <c r="H4851" i="5"/>
  <c r="G4851" i="5"/>
  <c r="I4850" i="5"/>
  <c r="H4850" i="5"/>
  <c r="G4850" i="5"/>
  <c r="I4849" i="5"/>
  <c r="H4849" i="5"/>
  <c r="G4849" i="5"/>
  <c r="I4848" i="5"/>
  <c r="H4848" i="5"/>
  <c r="G4848" i="5"/>
  <c r="I4847" i="5"/>
  <c r="H4847" i="5"/>
  <c r="G4847" i="5"/>
  <c r="I4846" i="5"/>
  <c r="H4846" i="5"/>
  <c r="G4846" i="5"/>
  <c r="I4845" i="5"/>
  <c r="H4845" i="5"/>
  <c r="G4845" i="5"/>
  <c r="I4844" i="5"/>
  <c r="H4844" i="5"/>
  <c r="G4844" i="5"/>
  <c r="I4843" i="5"/>
  <c r="H4843" i="5"/>
  <c r="G4843" i="5"/>
  <c r="I4842" i="5"/>
  <c r="H4842" i="5"/>
  <c r="G4842" i="5"/>
  <c r="I4841" i="5"/>
  <c r="H4841" i="5"/>
  <c r="G4841" i="5"/>
  <c r="I4840" i="5"/>
  <c r="H4840" i="5"/>
  <c r="G4840" i="5"/>
  <c r="I4839" i="5"/>
  <c r="H4839" i="5"/>
  <c r="G4839" i="5"/>
  <c r="I4838" i="5"/>
  <c r="H4838" i="5"/>
  <c r="G4838" i="5"/>
  <c r="I4837" i="5"/>
  <c r="H4837" i="5"/>
  <c r="G4837" i="5"/>
  <c r="I4836" i="5"/>
  <c r="H4836" i="5"/>
  <c r="G4836" i="5"/>
  <c r="I4835" i="5"/>
  <c r="H4835" i="5"/>
  <c r="G4835" i="5"/>
  <c r="I4834" i="5"/>
  <c r="H4834" i="5"/>
  <c r="G4834" i="5"/>
  <c r="I4833" i="5"/>
  <c r="H4833" i="5"/>
  <c r="G4833" i="5"/>
  <c r="I4832" i="5"/>
  <c r="H4832" i="5"/>
  <c r="G4832" i="5"/>
  <c r="I4831" i="5"/>
  <c r="H4831" i="5"/>
  <c r="G4831" i="5"/>
  <c r="I4830" i="5"/>
  <c r="H4830" i="5"/>
  <c r="G4830" i="5"/>
  <c r="I4829" i="5"/>
  <c r="H4829" i="5"/>
  <c r="G4829" i="5"/>
  <c r="I4828" i="5"/>
  <c r="H4828" i="5"/>
  <c r="G4828" i="5"/>
  <c r="I4827" i="5"/>
  <c r="H4827" i="5"/>
  <c r="G4827" i="5"/>
  <c r="I4826" i="5"/>
  <c r="H4826" i="5"/>
  <c r="G4826" i="5"/>
  <c r="I4825" i="5"/>
  <c r="H4825" i="5"/>
  <c r="G4825" i="5"/>
  <c r="I4824" i="5"/>
  <c r="H4824" i="5"/>
  <c r="G4824" i="5"/>
  <c r="I4823" i="5"/>
  <c r="H4823" i="5"/>
  <c r="G4823" i="5"/>
  <c r="I4822" i="5"/>
  <c r="H4822" i="5"/>
  <c r="G4822" i="5"/>
  <c r="I4821" i="5"/>
  <c r="H4821" i="5"/>
  <c r="G4821" i="5"/>
  <c r="I4820" i="5"/>
  <c r="H4820" i="5"/>
  <c r="G4820" i="5"/>
  <c r="I4819" i="5"/>
  <c r="H4819" i="5"/>
  <c r="G4819" i="5"/>
  <c r="I4818" i="5"/>
  <c r="H4818" i="5"/>
  <c r="G4818" i="5"/>
  <c r="I4817" i="5"/>
  <c r="H4817" i="5"/>
  <c r="G4817" i="5"/>
  <c r="I4816" i="5"/>
  <c r="H4816" i="5"/>
  <c r="G4816" i="5"/>
  <c r="I4815" i="5"/>
  <c r="H4815" i="5"/>
  <c r="G4815" i="5"/>
  <c r="I4814" i="5"/>
  <c r="H4814" i="5"/>
  <c r="G4814" i="5"/>
  <c r="I4813" i="5"/>
  <c r="H4813" i="5"/>
  <c r="G4813" i="5"/>
  <c r="I4812" i="5"/>
  <c r="H4812" i="5"/>
  <c r="G4812" i="5"/>
  <c r="I4811" i="5"/>
  <c r="H4811" i="5"/>
  <c r="G4811" i="5"/>
  <c r="I4810" i="5"/>
  <c r="H4810" i="5"/>
  <c r="G4810" i="5"/>
  <c r="I4809" i="5"/>
  <c r="H4809" i="5"/>
  <c r="G4809" i="5"/>
  <c r="I4808" i="5"/>
  <c r="H4808" i="5"/>
  <c r="G4808" i="5"/>
  <c r="I4807" i="5"/>
  <c r="H4807" i="5"/>
  <c r="G4807" i="5"/>
  <c r="I4806" i="5"/>
  <c r="H4806" i="5"/>
  <c r="G4806" i="5"/>
  <c r="I4805" i="5"/>
  <c r="H4805" i="5"/>
  <c r="G4805" i="5"/>
  <c r="I4804" i="5"/>
  <c r="H4804" i="5"/>
  <c r="G4804" i="5"/>
  <c r="I4803" i="5"/>
  <c r="H4803" i="5"/>
  <c r="G4803" i="5"/>
  <c r="I4802" i="5"/>
  <c r="H4802" i="5"/>
  <c r="G4802" i="5"/>
  <c r="I4801" i="5"/>
  <c r="H4801" i="5"/>
  <c r="G4801" i="5"/>
  <c r="I4800" i="5"/>
  <c r="H4800" i="5"/>
  <c r="G4800" i="5"/>
  <c r="I4799" i="5"/>
  <c r="H4799" i="5"/>
  <c r="G4799" i="5"/>
  <c r="I4798" i="5"/>
  <c r="H4798" i="5"/>
  <c r="G4798" i="5"/>
  <c r="I4797" i="5"/>
  <c r="H4797" i="5"/>
  <c r="G4797" i="5"/>
  <c r="I4796" i="5"/>
  <c r="H4796" i="5"/>
  <c r="G4796" i="5"/>
  <c r="I4795" i="5"/>
  <c r="H4795" i="5"/>
  <c r="G4795" i="5"/>
  <c r="I4794" i="5"/>
  <c r="H4794" i="5"/>
  <c r="G4794" i="5"/>
  <c r="I4793" i="5"/>
  <c r="H4793" i="5"/>
  <c r="G4793" i="5"/>
  <c r="I4792" i="5"/>
  <c r="H4792" i="5"/>
  <c r="G4792" i="5"/>
  <c r="I4791" i="5"/>
  <c r="H4791" i="5"/>
  <c r="G4791" i="5"/>
  <c r="I4790" i="5"/>
  <c r="H4790" i="5"/>
  <c r="G4790" i="5"/>
  <c r="I4789" i="5"/>
  <c r="H4789" i="5"/>
  <c r="G4789" i="5"/>
  <c r="I4788" i="5"/>
  <c r="H4788" i="5"/>
  <c r="G4788" i="5"/>
  <c r="I4787" i="5"/>
  <c r="H4787" i="5"/>
  <c r="G4787" i="5"/>
  <c r="I4786" i="5"/>
  <c r="H4786" i="5"/>
  <c r="G4786" i="5"/>
  <c r="I4785" i="5"/>
  <c r="H4785" i="5"/>
  <c r="G4785" i="5"/>
  <c r="I4784" i="5"/>
  <c r="H4784" i="5"/>
  <c r="G4784" i="5"/>
  <c r="I4783" i="5"/>
  <c r="H4783" i="5"/>
  <c r="G4783" i="5"/>
  <c r="I4782" i="5"/>
  <c r="H4782" i="5"/>
  <c r="G4782" i="5"/>
  <c r="I4781" i="5"/>
  <c r="H4781" i="5"/>
  <c r="G4781" i="5"/>
  <c r="I4780" i="5"/>
  <c r="H4780" i="5"/>
  <c r="G4780" i="5"/>
  <c r="I4779" i="5"/>
  <c r="H4779" i="5"/>
  <c r="G4779" i="5"/>
  <c r="I4778" i="5"/>
  <c r="H4778" i="5"/>
  <c r="G4778" i="5"/>
  <c r="I4777" i="5"/>
  <c r="H4777" i="5"/>
  <c r="G4777" i="5"/>
  <c r="I4776" i="5"/>
  <c r="H4776" i="5"/>
  <c r="G4776" i="5"/>
  <c r="I4775" i="5"/>
  <c r="H4775" i="5"/>
  <c r="G4775" i="5"/>
  <c r="I4774" i="5"/>
  <c r="H4774" i="5"/>
  <c r="G4774" i="5"/>
  <c r="I4773" i="5"/>
  <c r="H4773" i="5"/>
  <c r="G4773" i="5"/>
  <c r="I4772" i="5"/>
  <c r="H4772" i="5"/>
  <c r="G4772" i="5"/>
  <c r="I4771" i="5"/>
  <c r="H4771" i="5"/>
  <c r="G4771" i="5"/>
  <c r="I4770" i="5"/>
  <c r="H4770" i="5"/>
  <c r="G4770" i="5"/>
  <c r="I4769" i="5"/>
  <c r="H4769" i="5"/>
  <c r="G4769" i="5"/>
  <c r="I4768" i="5"/>
  <c r="H4768" i="5"/>
  <c r="G4768" i="5"/>
  <c r="I4767" i="5"/>
  <c r="H4767" i="5"/>
  <c r="G4767" i="5"/>
  <c r="I4766" i="5"/>
  <c r="H4766" i="5"/>
  <c r="G4766" i="5"/>
  <c r="I4765" i="5"/>
  <c r="H4765" i="5"/>
  <c r="G4765" i="5"/>
  <c r="I4764" i="5"/>
  <c r="H4764" i="5"/>
  <c r="G4764" i="5"/>
  <c r="I4763" i="5"/>
  <c r="H4763" i="5"/>
  <c r="G4763" i="5"/>
  <c r="I4762" i="5"/>
  <c r="H4762" i="5"/>
  <c r="G4762" i="5"/>
  <c r="I4761" i="5"/>
  <c r="H4761" i="5"/>
  <c r="G4761" i="5"/>
  <c r="I4760" i="5"/>
  <c r="H4760" i="5"/>
  <c r="G4760" i="5"/>
  <c r="I4759" i="5"/>
  <c r="H4759" i="5"/>
  <c r="G4759" i="5"/>
  <c r="I4758" i="5"/>
  <c r="H4758" i="5"/>
  <c r="G4758" i="5"/>
  <c r="I4757" i="5"/>
  <c r="H4757" i="5"/>
  <c r="G4757" i="5"/>
  <c r="I4756" i="5"/>
  <c r="H4756" i="5"/>
  <c r="G4756" i="5"/>
  <c r="I4755" i="5"/>
  <c r="H4755" i="5"/>
  <c r="G4755" i="5"/>
  <c r="I4754" i="5"/>
  <c r="H4754" i="5"/>
  <c r="G4754" i="5"/>
  <c r="I4753" i="5"/>
  <c r="H4753" i="5"/>
  <c r="G4753" i="5"/>
  <c r="I4752" i="5"/>
  <c r="H4752" i="5"/>
  <c r="G4752" i="5"/>
  <c r="I4751" i="5"/>
  <c r="H4751" i="5"/>
  <c r="G4751" i="5"/>
  <c r="I4750" i="5"/>
  <c r="H4750" i="5"/>
  <c r="G4750" i="5"/>
  <c r="I4749" i="5"/>
  <c r="H4749" i="5"/>
  <c r="G4749" i="5"/>
  <c r="I4748" i="5"/>
  <c r="H4748" i="5"/>
  <c r="G4748" i="5"/>
  <c r="I4747" i="5"/>
  <c r="H4747" i="5"/>
  <c r="G4747" i="5"/>
  <c r="I4746" i="5"/>
  <c r="H4746" i="5"/>
  <c r="G4746" i="5"/>
  <c r="I4745" i="5"/>
  <c r="H4745" i="5"/>
  <c r="G4745" i="5"/>
  <c r="I4744" i="5"/>
  <c r="H4744" i="5"/>
  <c r="G4744" i="5"/>
  <c r="I4743" i="5"/>
  <c r="H4743" i="5"/>
  <c r="G4743" i="5"/>
  <c r="I4742" i="5"/>
  <c r="H4742" i="5"/>
  <c r="G4742" i="5"/>
  <c r="I4741" i="5"/>
  <c r="H4741" i="5"/>
  <c r="G4741" i="5"/>
  <c r="I4740" i="5"/>
  <c r="H4740" i="5"/>
  <c r="G4740" i="5"/>
  <c r="I4739" i="5"/>
  <c r="H4739" i="5"/>
  <c r="G4739" i="5"/>
  <c r="I4738" i="5"/>
  <c r="H4738" i="5"/>
  <c r="G4738" i="5"/>
  <c r="I4737" i="5"/>
  <c r="H4737" i="5"/>
  <c r="G4737" i="5"/>
  <c r="I4736" i="5"/>
  <c r="H4736" i="5"/>
  <c r="G4736" i="5"/>
  <c r="I4735" i="5"/>
  <c r="H4735" i="5"/>
  <c r="G4735" i="5"/>
  <c r="I4734" i="5"/>
  <c r="H4734" i="5"/>
  <c r="G4734" i="5"/>
  <c r="I4733" i="5"/>
  <c r="H4733" i="5"/>
  <c r="G4733" i="5"/>
  <c r="I4732" i="5"/>
  <c r="H4732" i="5"/>
  <c r="G4732" i="5"/>
  <c r="I4731" i="5"/>
  <c r="H4731" i="5"/>
  <c r="G4731" i="5"/>
  <c r="I4730" i="5"/>
  <c r="H4730" i="5"/>
  <c r="G4730" i="5"/>
  <c r="I4729" i="5"/>
  <c r="H4729" i="5"/>
  <c r="G4729" i="5"/>
  <c r="I4728" i="5"/>
  <c r="H4728" i="5"/>
  <c r="G4728" i="5"/>
  <c r="I4727" i="5"/>
  <c r="H4727" i="5"/>
  <c r="G4727" i="5"/>
  <c r="I4726" i="5"/>
  <c r="H4726" i="5"/>
  <c r="G4726" i="5"/>
  <c r="I4725" i="5"/>
  <c r="H4725" i="5"/>
  <c r="G4725" i="5"/>
  <c r="I4724" i="5"/>
  <c r="H4724" i="5"/>
  <c r="G4724" i="5"/>
  <c r="I4723" i="5"/>
  <c r="H4723" i="5"/>
  <c r="G4723" i="5"/>
  <c r="I4722" i="5"/>
  <c r="H4722" i="5"/>
  <c r="G4722" i="5"/>
  <c r="I4721" i="5"/>
  <c r="H4721" i="5"/>
  <c r="G4721" i="5"/>
  <c r="I4720" i="5"/>
  <c r="H4720" i="5"/>
  <c r="G4720" i="5"/>
  <c r="I4719" i="5"/>
  <c r="H4719" i="5"/>
  <c r="G4719" i="5"/>
  <c r="I4718" i="5"/>
  <c r="H4718" i="5"/>
  <c r="G4718" i="5"/>
  <c r="I4717" i="5"/>
  <c r="H4717" i="5"/>
  <c r="G4717" i="5"/>
  <c r="I4716" i="5"/>
  <c r="H4716" i="5"/>
  <c r="G4716" i="5"/>
  <c r="I4715" i="5"/>
  <c r="H4715" i="5"/>
  <c r="G4715" i="5"/>
  <c r="I4714" i="5"/>
  <c r="H4714" i="5"/>
  <c r="G4714" i="5"/>
  <c r="I4713" i="5"/>
  <c r="H4713" i="5"/>
  <c r="G4713" i="5"/>
  <c r="I4712" i="5"/>
  <c r="H4712" i="5"/>
  <c r="G4712" i="5"/>
  <c r="I4711" i="5"/>
  <c r="H4711" i="5"/>
  <c r="G4711" i="5"/>
  <c r="I4710" i="5"/>
  <c r="H4710" i="5"/>
  <c r="G4710" i="5"/>
  <c r="I4709" i="5"/>
  <c r="H4709" i="5"/>
  <c r="G4709" i="5"/>
  <c r="I4708" i="5"/>
  <c r="H4708" i="5"/>
  <c r="G4708" i="5"/>
  <c r="I4707" i="5"/>
  <c r="H4707" i="5"/>
  <c r="G4707" i="5"/>
  <c r="I4706" i="5"/>
  <c r="H4706" i="5"/>
  <c r="G4706" i="5"/>
  <c r="I4705" i="5"/>
  <c r="H4705" i="5"/>
  <c r="G4705" i="5"/>
  <c r="I4704" i="5"/>
  <c r="H4704" i="5"/>
  <c r="G4704" i="5"/>
  <c r="I4703" i="5"/>
  <c r="H4703" i="5"/>
  <c r="G4703" i="5"/>
  <c r="I4702" i="5"/>
  <c r="H4702" i="5"/>
  <c r="G4702" i="5"/>
  <c r="I4701" i="5"/>
  <c r="H4701" i="5"/>
  <c r="G4701" i="5"/>
  <c r="I4700" i="5"/>
  <c r="H4700" i="5"/>
  <c r="G4700" i="5"/>
  <c r="I4699" i="5"/>
  <c r="H4699" i="5"/>
  <c r="G4699" i="5"/>
  <c r="I4698" i="5"/>
  <c r="H4698" i="5"/>
  <c r="G4698" i="5"/>
  <c r="I4697" i="5"/>
  <c r="H4697" i="5"/>
  <c r="G4697" i="5"/>
  <c r="I4696" i="5"/>
  <c r="H4696" i="5"/>
  <c r="G4696" i="5"/>
  <c r="I4695" i="5"/>
  <c r="H4695" i="5"/>
  <c r="G4695" i="5"/>
  <c r="I4694" i="5"/>
  <c r="H4694" i="5"/>
  <c r="G4694" i="5"/>
  <c r="I4693" i="5"/>
  <c r="H4693" i="5"/>
  <c r="G4693" i="5"/>
  <c r="I4692" i="5"/>
  <c r="H4692" i="5"/>
  <c r="G4692" i="5"/>
  <c r="I4691" i="5"/>
  <c r="H4691" i="5"/>
  <c r="G4691" i="5"/>
  <c r="I4690" i="5"/>
  <c r="H4690" i="5"/>
  <c r="G4690" i="5"/>
  <c r="I4689" i="5"/>
  <c r="H4689" i="5"/>
  <c r="G4689" i="5"/>
  <c r="I4688" i="5"/>
  <c r="H4688" i="5"/>
  <c r="G4688" i="5"/>
  <c r="I4687" i="5"/>
  <c r="H4687" i="5"/>
  <c r="G4687" i="5"/>
  <c r="I4686" i="5"/>
  <c r="H4686" i="5"/>
  <c r="G4686" i="5"/>
  <c r="I4685" i="5"/>
  <c r="H4685" i="5"/>
  <c r="G4685" i="5"/>
  <c r="I4684" i="5"/>
  <c r="H4684" i="5"/>
  <c r="G4684" i="5"/>
  <c r="I4683" i="5"/>
  <c r="H4683" i="5"/>
  <c r="G4683" i="5"/>
  <c r="I4682" i="5"/>
  <c r="H4682" i="5"/>
  <c r="G4682" i="5"/>
  <c r="I4681" i="5"/>
  <c r="H4681" i="5"/>
  <c r="G4681" i="5"/>
  <c r="I4680" i="5"/>
  <c r="H4680" i="5"/>
  <c r="G4680" i="5"/>
  <c r="I4679" i="5"/>
  <c r="H4679" i="5"/>
  <c r="G4679" i="5"/>
  <c r="I4678" i="5"/>
  <c r="H4678" i="5"/>
  <c r="G4678" i="5"/>
  <c r="I4677" i="5"/>
  <c r="H4677" i="5"/>
  <c r="G4677" i="5"/>
  <c r="I4676" i="5"/>
  <c r="H4676" i="5"/>
  <c r="G4676" i="5"/>
  <c r="I4675" i="5"/>
  <c r="H4675" i="5"/>
  <c r="G4675" i="5"/>
  <c r="I4674" i="5"/>
  <c r="H4674" i="5"/>
  <c r="G4674" i="5"/>
  <c r="I4673" i="5"/>
  <c r="H4673" i="5"/>
  <c r="G4673" i="5"/>
  <c r="I4672" i="5"/>
  <c r="H4672" i="5"/>
  <c r="G4672" i="5"/>
  <c r="I4671" i="5"/>
  <c r="H4671" i="5"/>
  <c r="G4671" i="5"/>
  <c r="I4670" i="5"/>
  <c r="H4670" i="5"/>
  <c r="G4670" i="5"/>
  <c r="I4669" i="5"/>
  <c r="H4669" i="5"/>
  <c r="G4669" i="5"/>
  <c r="I4668" i="5"/>
  <c r="H4668" i="5"/>
  <c r="G4668" i="5"/>
  <c r="I4667" i="5"/>
  <c r="H4667" i="5"/>
  <c r="G4667" i="5"/>
  <c r="I4666" i="5"/>
  <c r="H4666" i="5"/>
  <c r="G4666" i="5"/>
  <c r="I4665" i="5"/>
  <c r="H4665" i="5"/>
  <c r="G4665" i="5"/>
  <c r="I4664" i="5"/>
  <c r="H4664" i="5"/>
  <c r="G4664" i="5"/>
  <c r="I4663" i="5"/>
  <c r="H4663" i="5"/>
  <c r="G4663" i="5"/>
  <c r="I4662" i="5"/>
  <c r="H4662" i="5"/>
  <c r="G4662" i="5"/>
  <c r="I4661" i="5"/>
  <c r="H4661" i="5"/>
  <c r="G4661" i="5"/>
  <c r="I4660" i="5"/>
  <c r="H4660" i="5"/>
  <c r="G4660" i="5"/>
  <c r="I4659" i="5"/>
  <c r="H4659" i="5"/>
  <c r="G4659" i="5"/>
  <c r="I4658" i="5"/>
  <c r="H4658" i="5"/>
  <c r="G4658" i="5"/>
  <c r="I4657" i="5"/>
  <c r="H4657" i="5"/>
  <c r="G4657" i="5"/>
  <c r="I4656" i="5"/>
  <c r="H4656" i="5"/>
  <c r="G4656" i="5"/>
  <c r="I4655" i="5"/>
  <c r="H4655" i="5"/>
  <c r="G4655" i="5"/>
  <c r="I4654" i="5"/>
  <c r="H4654" i="5"/>
  <c r="G4654" i="5"/>
  <c r="I4653" i="5"/>
  <c r="H4653" i="5"/>
  <c r="G4653" i="5"/>
  <c r="I4652" i="5"/>
  <c r="H4652" i="5"/>
  <c r="G4652" i="5"/>
  <c r="I4651" i="5"/>
  <c r="H4651" i="5"/>
  <c r="G4651" i="5"/>
  <c r="I4650" i="5"/>
  <c r="H4650" i="5"/>
  <c r="G4650" i="5"/>
  <c r="I4649" i="5"/>
  <c r="H4649" i="5"/>
  <c r="G4649" i="5"/>
  <c r="I4648" i="5"/>
  <c r="H4648" i="5"/>
  <c r="G4648" i="5"/>
  <c r="I4647" i="5"/>
  <c r="H4647" i="5"/>
  <c r="G4647" i="5"/>
  <c r="I4646" i="5"/>
  <c r="H4646" i="5"/>
  <c r="G4646" i="5"/>
  <c r="I4645" i="5"/>
  <c r="H4645" i="5"/>
  <c r="G4645" i="5"/>
  <c r="I4644" i="5"/>
  <c r="H4644" i="5"/>
  <c r="G4644" i="5"/>
  <c r="I4643" i="5"/>
  <c r="H4643" i="5"/>
  <c r="G4643" i="5"/>
  <c r="I4642" i="5"/>
  <c r="H4642" i="5"/>
  <c r="G4642" i="5"/>
  <c r="I4641" i="5"/>
  <c r="H4641" i="5"/>
  <c r="G4641" i="5"/>
  <c r="I4640" i="5"/>
  <c r="H4640" i="5"/>
  <c r="G4640" i="5"/>
  <c r="I4639" i="5"/>
  <c r="H4639" i="5"/>
  <c r="G4639" i="5"/>
  <c r="I4638" i="5"/>
  <c r="H4638" i="5"/>
  <c r="G4638" i="5"/>
  <c r="I4637" i="5"/>
  <c r="H4637" i="5"/>
  <c r="G4637" i="5"/>
  <c r="I4636" i="5"/>
  <c r="H4636" i="5"/>
  <c r="G4636" i="5"/>
  <c r="I4635" i="5"/>
  <c r="H4635" i="5"/>
  <c r="G4635" i="5"/>
  <c r="I4634" i="5"/>
  <c r="H4634" i="5"/>
  <c r="G4634" i="5"/>
  <c r="I4633" i="5"/>
  <c r="H4633" i="5"/>
  <c r="G4633" i="5"/>
  <c r="I4632" i="5"/>
  <c r="H4632" i="5"/>
  <c r="G4632" i="5"/>
  <c r="I4631" i="5"/>
  <c r="H4631" i="5"/>
  <c r="G4631" i="5"/>
  <c r="I4630" i="5"/>
  <c r="H4630" i="5"/>
  <c r="G4630" i="5"/>
  <c r="I4629" i="5"/>
  <c r="H4629" i="5"/>
  <c r="G4629" i="5"/>
  <c r="I4628" i="5"/>
  <c r="H4628" i="5"/>
  <c r="G4628" i="5"/>
  <c r="I4627" i="5"/>
  <c r="H4627" i="5"/>
  <c r="G4627" i="5"/>
  <c r="I4626" i="5"/>
  <c r="H4626" i="5"/>
  <c r="G4626" i="5"/>
  <c r="I4625" i="5"/>
  <c r="H4625" i="5"/>
  <c r="G4625" i="5"/>
  <c r="I4624" i="5"/>
  <c r="H4624" i="5"/>
  <c r="G4624" i="5"/>
  <c r="I4623" i="5"/>
  <c r="H4623" i="5"/>
  <c r="G4623" i="5"/>
  <c r="I4622" i="5"/>
  <c r="H4622" i="5"/>
  <c r="G4622" i="5"/>
  <c r="I4621" i="5"/>
  <c r="H4621" i="5"/>
  <c r="G4621" i="5"/>
  <c r="I4620" i="5"/>
  <c r="H4620" i="5"/>
  <c r="G4620" i="5"/>
  <c r="I4619" i="5"/>
  <c r="H4619" i="5"/>
  <c r="G4619" i="5"/>
  <c r="I4618" i="5"/>
  <c r="H4618" i="5"/>
  <c r="G4618" i="5"/>
  <c r="I4617" i="5"/>
  <c r="H4617" i="5"/>
  <c r="G4617" i="5"/>
  <c r="I4616" i="5"/>
  <c r="H4616" i="5"/>
  <c r="G4616" i="5"/>
  <c r="I4615" i="5"/>
  <c r="H4615" i="5"/>
  <c r="G4615" i="5"/>
  <c r="I4614" i="5"/>
  <c r="H4614" i="5"/>
  <c r="G4614" i="5"/>
  <c r="I4613" i="5"/>
  <c r="H4613" i="5"/>
  <c r="G4613" i="5"/>
  <c r="I4612" i="5"/>
  <c r="H4612" i="5"/>
  <c r="G4612" i="5"/>
  <c r="I4611" i="5"/>
  <c r="H4611" i="5"/>
  <c r="G4611" i="5"/>
  <c r="I4610" i="5"/>
  <c r="H4610" i="5"/>
  <c r="G4610" i="5"/>
  <c r="I4609" i="5"/>
  <c r="H4609" i="5"/>
  <c r="G4609" i="5"/>
  <c r="I4608" i="5"/>
  <c r="H4608" i="5"/>
  <c r="G4608" i="5"/>
  <c r="I4607" i="5"/>
  <c r="H4607" i="5"/>
  <c r="G4607" i="5"/>
  <c r="I4606" i="5"/>
  <c r="H4606" i="5"/>
  <c r="G4606" i="5"/>
  <c r="I4605" i="5"/>
  <c r="H4605" i="5"/>
  <c r="G4605" i="5"/>
  <c r="I4604" i="5"/>
  <c r="H4604" i="5"/>
  <c r="G4604" i="5"/>
  <c r="I4603" i="5"/>
  <c r="H4603" i="5"/>
  <c r="G4603" i="5"/>
  <c r="I4602" i="5"/>
  <c r="H4602" i="5"/>
  <c r="G4602" i="5"/>
  <c r="I4601" i="5"/>
  <c r="H4601" i="5"/>
  <c r="G4601" i="5"/>
  <c r="I4600" i="5"/>
  <c r="H4600" i="5"/>
  <c r="G4600" i="5"/>
  <c r="I4599" i="5"/>
  <c r="H4599" i="5"/>
  <c r="G4599" i="5"/>
  <c r="I4598" i="5"/>
  <c r="H4598" i="5"/>
  <c r="G4598" i="5"/>
  <c r="I4597" i="5"/>
  <c r="H4597" i="5"/>
  <c r="G4597" i="5"/>
  <c r="I4596" i="5"/>
  <c r="H4596" i="5"/>
  <c r="G4596" i="5"/>
  <c r="I4595" i="5"/>
  <c r="H4595" i="5"/>
  <c r="G4595" i="5"/>
  <c r="I4594" i="5"/>
  <c r="H4594" i="5"/>
  <c r="G4594" i="5"/>
  <c r="I4593" i="5"/>
  <c r="H4593" i="5"/>
  <c r="G4593" i="5"/>
  <c r="I4592" i="5"/>
  <c r="H4592" i="5"/>
  <c r="G4592" i="5"/>
  <c r="I4591" i="5"/>
  <c r="H4591" i="5"/>
  <c r="G4591" i="5"/>
  <c r="I4590" i="5"/>
  <c r="H4590" i="5"/>
  <c r="G4590" i="5"/>
  <c r="I4589" i="5"/>
  <c r="H4589" i="5"/>
  <c r="G4589" i="5"/>
  <c r="I4588" i="5"/>
  <c r="H4588" i="5"/>
  <c r="G4588" i="5"/>
  <c r="I4587" i="5"/>
  <c r="H4587" i="5"/>
  <c r="G4587" i="5"/>
  <c r="I4586" i="5"/>
  <c r="H4586" i="5"/>
  <c r="G4586" i="5"/>
  <c r="I4585" i="5"/>
  <c r="H4585" i="5"/>
  <c r="G4585" i="5"/>
  <c r="I4584" i="5"/>
  <c r="H4584" i="5"/>
  <c r="G4584" i="5"/>
  <c r="I4583" i="5"/>
  <c r="H4583" i="5"/>
  <c r="G4583" i="5"/>
  <c r="I4582" i="5"/>
  <c r="H4582" i="5"/>
  <c r="G4582" i="5"/>
  <c r="I4581" i="5"/>
  <c r="H4581" i="5"/>
  <c r="G4581" i="5"/>
  <c r="I4580" i="5"/>
  <c r="H4580" i="5"/>
  <c r="G4580" i="5"/>
  <c r="I4579" i="5"/>
  <c r="H4579" i="5"/>
  <c r="G4579" i="5"/>
  <c r="I4578" i="5"/>
  <c r="H4578" i="5"/>
  <c r="G4578" i="5"/>
  <c r="I4577" i="5"/>
  <c r="H4577" i="5"/>
  <c r="G4577" i="5"/>
  <c r="I4576" i="5"/>
  <c r="H4576" i="5"/>
  <c r="G4576" i="5"/>
  <c r="I4575" i="5"/>
  <c r="H4575" i="5"/>
  <c r="G4575" i="5"/>
  <c r="I4574" i="5"/>
  <c r="H4574" i="5"/>
  <c r="G4574" i="5"/>
  <c r="I4573" i="5"/>
  <c r="H4573" i="5"/>
  <c r="G4573" i="5"/>
  <c r="I4572" i="5"/>
  <c r="H4572" i="5"/>
  <c r="G4572" i="5"/>
  <c r="I4571" i="5"/>
  <c r="H4571" i="5"/>
  <c r="G4571" i="5"/>
  <c r="I4570" i="5"/>
  <c r="H4570" i="5"/>
  <c r="G4570" i="5"/>
  <c r="I4569" i="5"/>
  <c r="H4569" i="5"/>
  <c r="G4569" i="5"/>
  <c r="I4568" i="5"/>
  <c r="H4568" i="5"/>
  <c r="G4568" i="5"/>
  <c r="I4567" i="5"/>
  <c r="H4567" i="5"/>
  <c r="G4567" i="5"/>
  <c r="I4566" i="5"/>
  <c r="H4566" i="5"/>
  <c r="G4566" i="5"/>
  <c r="I4565" i="5"/>
  <c r="H4565" i="5"/>
  <c r="G4565" i="5"/>
  <c r="I4564" i="5"/>
  <c r="H4564" i="5"/>
  <c r="G4564" i="5"/>
  <c r="I4563" i="5"/>
  <c r="H4563" i="5"/>
  <c r="G4563" i="5"/>
  <c r="I4562" i="5"/>
  <c r="H4562" i="5"/>
  <c r="G4562" i="5"/>
  <c r="I4561" i="5"/>
  <c r="H4561" i="5"/>
  <c r="G4561" i="5"/>
  <c r="I4560" i="5"/>
  <c r="H4560" i="5"/>
  <c r="G4560" i="5"/>
  <c r="I4559" i="5"/>
  <c r="H4559" i="5"/>
  <c r="G4559" i="5"/>
  <c r="I4558" i="5"/>
  <c r="H4558" i="5"/>
  <c r="G4558" i="5"/>
  <c r="I4557" i="5"/>
  <c r="H4557" i="5"/>
  <c r="G4557" i="5"/>
  <c r="I4556" i="5"/>
  <c r="H4556" i="5"/>
  <c r="G4556" i="5"/>
  <c r="I4555" i="5"/>
  <c r="H4555" i="5"/>
  <c r="G4555" i="5"/>
  <c r="I4554" i="5"/>
  <c r="H4554" i="5"/>
  <c r="G4554" i="5"/>
  <c r="I4553" i="5"/>
  <c r="H4553" i="5"/>
  <c r="G4553" i="5"/>
  <c r="I4552" i="5"/>
  <c r="H4552" i="5"/>
  <c r="G4552" i="5"/>
  <c r="I4551" i="5"/>
  <c r="H4551" i="5"/>
  <c r="G4551" i="5"/>
  <c r="I4550" i="5"/>
  <c r="H4550" i="5"/>
  <c r="G4550" i="5"/>
  <c r="I4549" i="5"/>
  <c r="H4549" i="5"/>
  <c r="G4549" i="5"/>
  <c r="I4548" i="5"/>
  <c r="H4548" i="5"/>
  <c r="G4548" i="5"/>
  <c r="I4547" i="5"/>
  <c r="H4547" i="5"/>
  <c r="G4547" i="5"/>
  <c r="I4546" i="5"/>
  <c r="H4546" i="5"/>
  <c r="G4546" i="5"/>
  <c r="I4545" i="5"/>
  <c r="H4545" i="5"/>
  <c r="G4545" i="5"/>
  <c r="I4544" i="5"/>
  <c r="H4544" i="5"/>
  <c r="G4544" i="5"/>
  <c r="I4543" i="5"/>
  <c r="H4543" i="5"/>
  <c r="G4543" i="5"/>
  <c r="I4542" i="5"/>
  <c r="H4542" i="5"/>
  <c r="G4542" i="5"/>
  <c r="I4541" i="5"/>
  <c r="H4541" i="5"/>
  <c r="G4541" i="5"/>
  <c r="I4540" i="5"/>
  <c r="H4540" i="5"/>
  <c r="G4540" i="5"/>
  <c r="I4539" i="5"/>
  <c r="H4539" i="5"/>
  <c r="G4539" i="5"/>
  <c r="I4538" i="5"/>
  <c r="H4538" i="5"/>
  <c r="G4538" i="5"/>
  <c r="I4537" i="5"/>
  <c r="H4537" i="5"/>
  <c r="G4537" i="5"/>
  <c r="I4536" i="5"/>
  <c r="H4536" i="5"/>
  <c r="G4536" i="5"/>
  <c r="I4535" i="5"/>
  <c r="H4535" i="5"/>
  <c r="G4535" i="5"/>
  <c r="I4534" i="5"/>
  <c r="H4534" i="5"/>
  <c r="G4534" i="5"/>
  <c r="I4533" i="5"/>
  <c r="H4533" i="5"/>
  <c r="G4533" i="5"/>
  <c r="I4532" i="5"/>
  <c r="H4532" i="5"/>
  <c r="G4532" i="5"/>
  <c r="I4531" i="5"/>
  <c r="H4531" i="5"/>
  <c r="G4531" i="5"/>
  <c r="I4530" i="5"/>
  <c r="H4530" i="5"/>
  <c r="G4530" i="5"/>
  <c r="I4529" i="5"/>
  <c r="H4529" i="5"/>
  <c r="G4529" i="5"/>
  <c r="I4528" i="5"/>
  <c r="H4528" i="5"/>
  <c r="G4528" i="5"/>
  <c r="I4527" i="5"/>
  <c r="H4527" i="5"/>
  <c r="G4527" i="5"/>
  <c r="I4526" i="5"/>
  <c r="H4526" i="5"/>
  <c r="G4526" i="5"/>
  <c r="I4525" i="5"/>
  <c r="H4525" i="5"/>
  <c r="G4525" i="5"/>
  <c r="I4524" i="5"/>
  <c r="H4524" i="5"/>
  <c r="G4524" i="5"/>
  <c r="I4523" i="5"/>
  <c r="H4523" i="5"/>
  <c r="G4523" i="5"/>
  <c r="I4522" i="5"/>
  <c r="H4522" i="5"/>
  <c r="G4522" i="5"/>
  <c r="I4521" i="5"/>
  <c r="H4521" i="5"/>
  <c r="G4521" i="5"/>
  <c r="I4520" i="5"/>
  <c r="H4520" i="5"/>
  <c r="G4520" i="5"/>
  <c r="I4519" i="5"/>
  <c r="H4519" i="5"/>
  <c r="G4519" i="5"/>
  <c r="I4518" i="5"/>
  <c r="H4518" i="5"/>
  <c r="G4518" i="5"/>
  <c r="I4517" i="5"/>
  <c r="H4517" i="5"/>
  <c r="G4517" i="5"/>
  <c r="I4516" i="5"/>
  <c r="H4516" i="5"/>
  <c r="G4516" i="5"/>
  <c r="I4515" i="5"/>
  <c r="H4515" i="5"/>
  <c r="G4515" i="5"/>
  <c r="I4514" i="5"/>
  <c r="H4514" i="5"/>
  <c r="G4514" i="5"/>
  <c r="I4513" i="5"/>
  <c r="H4513" i="5"/>
  <c r="G4513" i="5"/>
  <c r="I4512" i="5"/>
  <c r="H4512" i="5"/>
  <c r="G4512" i="5"/>
  <c r="I4511" i="5"/>
  <c r="H4511" i="5"/>
  <c r="G4511" i="5"/>
  <c r="I4510" i="5"/>
  <c r="H4510" i="5"/>
  <c r="G4510" i="5"/>
  <c r="I4509" i="5"/>
  <c r="H4509" i="5"/>
  <c r="G4509" i="5"/>
  <c r="I4508" i="5"/>
  <c r="H4508" i="5"/>
  <c r="G4508" i="5"/>
  <c r="I4507" i="5"/>
  <c r="H4507" i="5"/>
  <c r="G4507" i="5"/>
  <c r="I4506" i="5"/>
  <c r="H4506" i="5"/>
  <c r="G4506" i="5"/>
  <c r="I4505" i="5"/>
  <c r="H4505" i="5"/>
  <c r="G4505" i="5"/>
  <c r="I4504" i="5"/>
  <c r="H4504" i="5"/>
  <c r="G4504" i="5"/>
  <c r="I4503" i="5"/>
  <c r="H4503" i="5"/>
  <c r="G4503" i="5"/>
  <c r="I4502" i="5"/>
  <c r="H4502" i="5"/>
  <c r="G4502" i="5"/>
  <c r="I4501" i="5"/>
  <c r="H4501" i="5"/>
  <c r="G4501" i="5"/>
  <c r="I4500" i="5"/>
  <c r="H4500" i="5"/>
  <c r="G4500" i="5"/>
  <c r="I4499" i="5"/>
  <c r="H4499" i="5"/>
  <c r="G4499" i="5"/>
  <c r="I4498" i="5"/>
  <c r="H4498" i="5"/>
  <c r="G4498" i="5"/>
  <c r="I4497" i="5"/>
  <c r="H4497" i="5"/>
  <c r="G4497" i="5"/>
  <c r="I4496" i="5"/>
  <c r="H4496" i="5"/>
  <c r="G4496" i="5"/>
  <c r="I4495" i="5"/>
  <c r="H4495" i="5"/>
  <c r="G4495" i="5"/>
  <c r="I4494" i="5"/>
  <c r="H4494" i="5"/>
  <c r="G4494" i="5"/>
  <c r="I4493" i="5"/>
  <c r="H4493" i="5"/>
  <c r="G4493" i="5"/>
  <c r="I4492" i="5"/>
  <c r="H4492" i="5"/>
  <c r="G4492" i="5"/>
  <c r="I4491" i="5"/>
  <c r="H4491" i="5"/>
  <c r="G4491" i="5"/>
  <c r="I4490" i="5"/>
  <c r="H4490" i="5"/>
  <c r="G4490" i="5"/>
  <c r="I4489" i="5"/>
  <c r="H4489" i="5"/>
  <c r="G4489" i="5"/>
  <c r="I4488" i="5"/>
  <c r="H4488" i="5"/>
  <c r="G4488" i="5"/>
  <c r="I4487" i="5"/>
  <c r="H4487" i="5"/>
  <c r="G4487" i="5"/>
  <c r="I4486" i="5"/>
  <c r="H4486" i="5"/>
  <c r="G4486" i="5"/>
  <c r="I4485" i="5"/>
  <c r="H4485" i="5"/>
  <c r="G4485" i="5"/>
  <c r="I4484" i="5"/>
  <c r="H4484" i="5"/>
  <c r="G4484" i="5"/>
  <c r="I4483" i="5"/>
  <c r="H4483" i="5"/>
  <c r="G4483" i="5"/>
  <c r="I4482" i="5"/>
  <c r="H4482" i="5"/>
  <c r="G4482" i="5"/>
  <c r="I4481" i="5"/>
  <c r="H4481" i="5"/>
  <c r="G4481" i="5"/>
  <c r="I4480" i="5"/>
  <c r="H4480" i="5"/>
  <c r="G4480" i="5"/>
  <c r="I4479" i="5"/>
  <c r="H4479" i="5"/>
  <c r="G4479" i="5"/>
  <c r="I4478" i="5"/>
  <c r="H4478" i="5"/>
  <c r="G4478" i="5"/>
  <c r="I4477" i="5"/>
  <c r="H4477" i="5"/>
  <c r="G4477" i="5"/>
  <c r="I4476" i="5"/>
  <c r="H4476" i="5"/>
  <c r="G4476" i="5"/>
  <c r="I4475" i="5"/>
  <c r="H4475" i="5"/>
  <c r="G4475" i="5"/>
  <c r="I4474" i="5"/>
  <c r="H4474" i="5"/>
  <c r="G4474" i="5"/>
  <c r="I4473" i="5"/>
  <c r="H4473" i="5"/>
  <c r="G4473" i="5"/>
  <c r="I4472" i="5"/>
  <c r="H4472" i="5"/>
  <c r="G4472" i="5"/>
  <c r="I4471" i="5"/>
  <c r="H4471" i="5"/>
  <c r="G4471" i="5"/>
  <c r="I4470" i="5"/>
  <c r="H4470" i="5"/>
  <c r="G4470" i="5"/>
  <c r="I4469" i="5"/>
  <c r="H4469" i="5"/>
  <c r="G4469" i="5"/>
  <c r="I4468" i="5"/>
  <c r="H4468" i="5"/>
  <c r="G4468" i="5"/>
  <c r="I4467" i="5"/>
  <c r="H4467" i="5"/>
  <c r="G4467" i="5"/>
  <c r="I4466" i="5"/>
  <c r="H4466" i="5"/>
  <c r="G4466" i="5"/>
  <c r="I4465" i="5"/>
  <c r="H4465" i="5"/>
  <c r="G4465" i="5"/>
  <c r="I4464" i="5"/>
  <c r="H4464" i="5"/>
  <c r="G4464" i="5"/>
  <c r="I4463" i="5"/>
  <c r="H4463" i="5"/>
  <c r="G4463" i="5"/>
  <c r="I4462" i="5"/>
  <c r="H4462" i="5"/>
  <c r="G4462" i="5"/>
  <c r="I4461" i="5"/>
  <c r="H4461" i="5"/>
  <c r="G4461" i="5"/>
  <c r="I4460" i="5"/>
  <c r="H4460" i="5"/>
  <c r="G4460" i="5"/>
  <c r="I4459" i="5"/>
  <c r="H4459" i="5"/>
  <c r="G4459" i="5"/>
  <c r="I4458" i="5"/>
  <c r="H4458" i="5"/>
  <c r="G4458" i="5"/>
  <c r="I4457" i="5"/>
  <c r="H4457" i="5"/>
  <c r="G4457" i="5"/>
  <c r="I4456" i="5"/>
  <c r="H4456" i="5"/>
  <c r="G4456" i="5"/>
  <c r="I4455" i="5"/>
  <c r="H4455" i="5"/>
  <c r="G4455" i="5"/>
  <c r="I4454" i="5"/>
  <c r="H4454" i="5"/>
  <c r="G4454" i="5"/>
  <c r="I4453" i="5"/>
  <c r="H4453" i="5"/>
  <c r="G4453" i="5"/>
  <c r="I4452" i="5"/>
  <c r="H4452" i="5"/>
  <c r="G4452" i="5"/>
  <c r="I4451" i="5"/>
  <c r="H4451" i="5"/>
  <c r="G4451" i="5"/>
  <c r="I4450" i="5"/>
  <c r="H4450" i="5"/>
  <c r="G4450" i="5"/>
  <c r="I4449" i="5"/>
  <c r="H4449" i="5"/>
  <c r="G4449" i="5"/>
  <c r="I4448" i="5"/>
  <c r="H4448" i="5"/>
  <c r="G4448" i="5"/>
  <c r="I4447" i="5"/>
  <c r="H4447" i="5"/>
  <c r="G4447" i="5"/>
  <c r="I4446" i="5"/>
  <c r="H4446" i="5"/>
  <c r="G4446" i="5"/>
  <c r="I4445" i="5"/>
  <c r="H4445" i="5"/>
  <c r="G4445" i="5"/>
  <c r="I4444" i="5"/>
  <c r="H4444" i="5"/>
  <c r="G4444" i="5"/>
  <c r="I4443" i="5"/>
  <c r="H4443" i="5"/>
  <c r="G4443" i="5"/>
  <c r="I4442" i="5"/>
  <c r="H4442" i="5"/>
  <c r="G4442" i="5"/>
  <c r="I4441" i="5"/>
  <c r="H4441" i="5"/>
  <c r="G4441" i="5"/>
  <c r="I4440" i="5"/>
  <c r="H4440" i="5"/>
  <c r="G4440" i="5"/>
  <c r="I4439" i="5"/>
  <c r="H4439" i="5"/>
  <c r="G4439" i="5"/>
  <c r="I4438" i="5"/>
  <c r="H4438" i="5"/>
  <c r="G4438" i="5"/>
  <c r="I4437" i="5"/>
  <c r="H4437" i="5"/>
  <c r="G4437" i="5"/>
  <c r="I4436" i="5"/>
  <c r="H4436" i="5"/>
  <c r="G4436" i="5"/>
  <c r="I4435" i="5"/>
  <c r="H4435" i="5"/>
  <c r="G4435" i="5"/>
  <c r="I4434" i="5"/>
  <c r="H4434" i="5"/>
  <c r="G4434" i="5"/>
  <c r="I4433" i="5"/>
  <c r="H4433" i="5"/>
  <c r="G4433" i="5"/>
  <c r="I4432" i="5"/>
  <c r="H4432" i="5"/>
  <c r="G4432" i="5"/>
  <c r="I4431" i="5"/>
  <c r="H4431" i="5"/>
  <c r="G4431" i="5"/>
  <c r="I4430" i="5"/>
  <c r="H4430" i="5"/>
  <c r="G4430" i="5"/>
  <c r="I4429" i="5"/>
  <c r="H4429" i="5"/>
  <c r="G4429" i="5"/>
  <c r="I4428" i="5"/>
  <c r="H4428" i="5"/>
  <c r="G4428" i="5"/>
  <c r="I4427" i="5"/>
  <c r="H4427" i="5"/>
  <c r="G4427" i="5"/>
  <c r="I4426" i="5"/>
  <c r="H4426" i="5"/>
  <c r="G4426" i="5"/>
  <c r="I4425" i="5"/>
  <c r="H4425" i="5"/>
  <c r="G4425" i="5"/>
  <c r="I4424" i="5"/>
  <c r="H4424" i="5"/>
  <c r="G4424" i="5"/>
  <c r="I4423" i="5"/>
  <c r="H4423" i="5"/>
  <c r="G4423" i="5"/>
  <c r="I4422" i="5"/>
  <c r="H4422" i="5"/>
  <c r="G4422" i="5"/>
  <c r="I4421" i="5"/>
  <c r="H4421" i="5"/>
  <c r="G4421" i="5"/>
  <c r="I4420" i="5"/>
  <c r="H4420" i="5"/>
  <c r="G4420" i="5"/>
  <c r="I4419" i="5"/>
  <c r="H4419" i="5"/>
  <c r="G4419" i="5"/>
  <c r="I4418" i="5"/>
  <c r="H4418" i="5"/>
  <c r="G4418" i="5"/>
  <c r="I4417" i="5"/>
  <c r="H4417" i="5"/>
  <c r="G4417" i="5"/>
  <c r="I4416" i="5"/>
  <c r="H4416" i="5"/>
  <c r="G4416" i="5"/>
  <c r="I4415" i="5"/>
  <c r="H4415" i="5"/>
  <c r="G4415" i="5"/>
  <c r="I4414" i="5"/>
  <c r="H4414" i="5"/>
  <c r="G4414" i="5"/>
  <c r="I4413" i="5"/>
  <c r="H4413" i="5"/>
  <c r="G4413" i="5"/>
  <c r="I4412" i="5"/>
  <c r="H4412" i="5"/>
  <c r="G4412" i="5"/>
  <c r="I4411" i="5"/>
  <c r="H4411" i="5"/>
  <c r="G4411" i="5"/>
  <c r="I4410" i="5"/>
  <c r="H4410" i="5"/>
  <c r="G4410" i="5"/>
  <c r="I4409" i="5"/>
  <c r="H4409" i="5"/>
  <c r="G4409" i="5"/>
  <c r="I4408" i="5"/>
  <c r="H4408" i="5"/>
  <c r="G4408" i="5"/>
  <c r="I4407" i="5"/>
  <c r="H4407" i="5"/>
  <c r="G4407" i="5"/>
  <c r="I4406" i="5"/>
  <c r="H4406" i="5"/>
  <c r="G4406" i="5"/>
  <c r="I4405" i="5"/>
  <c r="H4405" i="5"/>
  <c r="G4405" i="5"/>
  <c r="I4404" i="5"/>
  <c r="H4404" i="5"/>
  <c r="G4404" i="5"/>
  <c r="I4403" i="5"/>
  <c r="H4403" i="5"/>
  <c r="G4403" i="5"/>
  <c r="I4402" i="5"/>
  <c r="H4402" i="5"/>
  <c r="G4402" i="5"/>
  <c r="I4401" i="5"/>
  <c r="H4401" i="5"/>
  <c r="G4401" i="5"/>
  <c r="I4400" i="5"/>
  <c r="H4400" i="5"/>
  <c r="G4400" i="5"/>
  <c r="I4399" i="5"/>
  <c r="H4399" i="5"/>
  <c r="G4399" i="5"/>
  <c r="I4398" i="5"/>
  <c r="H4398" i="5"/>
  <c r="G4398" i="5"/>
  <c r="I4397" i="5"/>
  <c r="H4397" i="5"/>
  <c r="G4397" i="5"/>
  <c r="I4396" i="5"/>
  <c r="H4396" i="5"/>
  <c r="G4396" i="5"/>
  <c r="I4395" i="5"/>
  <c r="H4395" i="5"/>
  <c r="G4395" i="5"/>
  <c r="I4394" i="5"/>
  <c r="H4394" i="5"/>
  <c r="G4394" i="5"/>
  <c r="I4393" i="5"/>
  <c r="H4393" i="5"/>
  <c r="G4393" i="5"/>
  <c r="I4392" i="5"/>
  <c r="H4392" i="5"/>
  <c r="G4392" i="5"/>
  <c r="I4391" i="5"/>
  <c r="H4391" i="5"/>
  <c r="G4391" i="5"/>
  <c r="I4390" i="5"/>
  <c r="H4390" i="5"/>
  <c r="G4390" i="5"/>
  <c r="I4389" i="5"/>
  <c r="H4389" i="5"/>
  <c r="G4389" i="5"/>
  <c r="I4388" i="5"/>
  <c r="H4388" i="5"/>
  <c r="G4388" i="5"/>
  <c r="I4387" i="5"/>
  <c r="H4387" i="5"/>
  <c r="G4387" i="5"/>
  <c r="I4386" i="5"/>
  <c r="H4386" i="5"/>
  <c r="G4386" i="5"/>
  <c r="I4385" i="5"/>
  <c r="H4385" i="5"/>
  <c r="G4385" i="5"/>
  <c r="I4384" i="5"/>
  <c r="H4384" i="5"/>
  <c r="G4384" i="5"/>
  <c r="I4383" i="5"/>
  <c r="H4383" i="5"/>
  <c r="G4383" i="5"/>
  <c r="I4382" i="5"/>
  <c r="H4382" i="5"/>
  <c r="G4382" i="5"/>
  <c r="I4381" i="5"/>
  <c r="H4381" i="5"/>
  <c r="G4381" i="5"/>
  <c r="I4380" i="5"/>
  <c r="H4380" i="5"/>
  <c r="G4380" i="5"/>
  <c r="I4379" i="5"/>
  <c r="H4379" i="5"/>
  <c r="G4379" i="5"/>
  <c r="I4378" i="5"/>
  <c r="H4378" i="5"/>
  <c r="G4378" i="5"/>
  <c r="I4377" i="5"/>
  <c r="H4377" i="5"/>
  <c r="G4377" i="5"/>
  <c r="I4376" i="5"/>
  <c r="H4376" i="5"/>
  <c r="G4376" i="5"/>
  <c r="I4375" i="5"/>
  <c r="H4375" i="5"/>
  <c r="G4375" i="5"/>
  <c r="I4374" i="5"/>
  <c r="H4374" i="5"/>
  <c r="G4374" i="5"/>
  <c r="I4373" i="5"/>
  <c r="H4373" i="5"/>
  <c r="G4373" i="5"/>
  <c r="I4372" i="5"/>
  <c r="H4372" i="5"/>
  <c r="G4372" i="5"/>
  <c r="I4371" i="5"/>
  <c r="H4371" i="5"/>
  <c r="G4371" i="5"/>
  <c r="I4370" i="5"/>
  <c r="H4370" i="5"/>
  <c r="G4370" i="5"/>
  <c r="I4369" i="5"/>
  <c r="H4369" i="5"/>
  <c r="G4369" i="5"/>
  <c r="I4368" i="5"/>
  <c r="H4368" i="5"/>
  <c r="G4368" i="5"/>
  <c r="I4367" i="5"/>
  <c r="H4367" i="5"/>
  <c r="G4367" i="5"/>
  <c r="I4366" i="5"/>
  <c r="H4366" i="5"/>
  <c r="G4366" i="5"/>
  <c r="I4365" i="5"/>
  <c r="H4365" i="5"/>
  <c r="G4365" i="5"/>
  <c r="I4364" i="5"/>
  <c r="H4364" i="5"/>
  <c r="G4364" i="5"/>
  <c r="I4363" i="5"/>
  <c r="H4363" i="5"/>
  <c r="G4363" i="5"/>
  <c r="I4362" i="5"/>
  <c r="H4362" i="5"/>
  <c r="G4362" i="5"/>
  <c r="I4361" i="5"/>
  <c r="H4361" i="5"/>
  <c r="G4361" i="5"/>
  <c r="I4360" i="5"/>
  <c r="H4360" i="5"/>
  <c r="G4360" i="5"/>
  <c r="I4359" i="5"/>
  <c r="H4359" i="5"/>
  <c r="G4359" i="5"/>
  <c r="I4358" i="5"/>
  <c r="H4358" i="5"/>
  <c r="G4358" i="5"/>
  <c r="I4357" i="5"/>
  <c r="H4357" i="5"/>
  <c r="G4357" i="5"/>
  <c r="I4356" i="5"/>
  <c r="H4356" i="5"/>
  <c r="G4356" i="5"/>
  <c r="I4355" i="5"/>
  <c r="H4355" i="5"/>
  <c r="G4355" i="5"/>
  <c r="I4354" i="5"/>
  <c r="H4354" i="5"/>
  <c r="G4354" i="5"/>
  <c r="I4353" i="5"/>
  <c r="H4353" i="5"/>
  <c r="G4353" i="5"/>
  <c r="I4352" i="5"/>
  <c r="H4352" i="5"/>
  <c r="G4352" i="5"/>
  <c r="I4351" i="5"/>
  <c r="H4351" i="5"/>
  <c r="G4351" i="5"/>
  <c r="I4350" i="5"/>
  <c r="H4350" i="5"/>
  <c r="G4350" i="5"/>
  <c r="I4349" i="5"/>
  <c r="H4349" i="5"/>
  <c r="G4349" i="5"/>
  <c r="I4348" i="5"/>
  <c r="H4348" i="5"/>
  <c r="G4348" i="5"/>
  <c r="I4347" i="5"/>
  <c r="H4347" i="5"/>
  <c r="G4347" i="5"/>
  <c r="I4346" i="5"/>
  <c r="H4346" i="5"/>
  <c r="G4346" i="5"/>
  <c r="I4345" i="5"/>
  <c r="H4345" i="5"/>
  <c r="G4345" i="5"/>
  <c r="I4344" i="5"/>
  <c r="H4344" i="5"/>
  <c r="G4344" i="5"/>
  <c r="I4343" i="5"/>
  <c r="H4343" i="5"/>
  <c r="G4343" i="5"/>
  <c r="I4342" i="5"/>
  <c r="H4342" i="5"/>
  <c r="G4342" i="5"/>
  <c r="I4341" i="5"/>
  <c r="H4341" i="5"/>
  <c r="G4341" i="5"/>
  <c r="I4340" i="5"/>
  <c r="H4340" i="5"/>
  <c r="G4340" i="5"/>
  <c r="I4339" i="5"/>
  <c r="H4339" i="5"/>
  <c r="G4339" i="5"/>
  <c r="I4338" i="5"/>
  <c r="H4338" i="5"/>
  <c r="G4338" i="5"/>
  <c r="I4337" i="5"/>
  <c r="H4337" i="5"/>
  <c r="G4337" i="5"/>
  <c r="I4336" i="5"/>
  <c r="H4336" i="5"/>
  <c r="G4336" i="5"/>
  <c r="I4335" i="5"/>
  <c r="H4335" i="5"/>
  <c r="G4335" i="5"/>
  <c r="I4334" i="5"/>
  <c r="H4334" i="5"/>
  <c r="G4334" i="5"/>
  <c r="I4333" i="5"/>
  <c r="H4333" i="5"/>
  <c r="G4333" i="5"/>
  <c r="I4332" i="5"/>
  <c r="H4332" i="5"/>
  <c r="G4332" i="5"/>
  <c r="I4331" i="5"/>
  <c r="H4331" i="5"/>
  <c r="G4331" i="5"/>
  <c r="I4330" i="5"/>
  <c r="H4330" i="5"/>
  <c r="G4330" i="5"/>
  <c r="I4329" i="5"/>
  <c r="H4329" i="5"/>
  <c r="G4329" i="5"/>
  <c r="I4328" i="5"/>
  <c r="H4328" i="5"/>
  <c r="G4328" i="5"/>
  <c r="I4327" i="5"/>
  <c r="H4327" i="5"/>
  <c r="G4327" i="5"/>
  <c r="I4326" i="5"/>
  <c r="H4326" i="5"/>
  <c r="G4326" i="5"/>
  <c r="I4325" i="5"/>
  <c r="H4325" i="5"/>
  <c r="G4325" i="5"/>
  <c r="I4324" i="5"/>
  <c r="H4324" i="5"/>
  <c r="G4324" i="5"/>
  <c r="I4323" i="5"/>
  <c r="H4323" i="5"/>
  <c r="G4323" i="5"/>
  <c r="I4322" i="5"/>
  <c r="H4322" i="5"/>
  <c r="G4322" i="5"/>
  <c r="I4321" i="5"/>
  <c r="H4321" i="5"/>
  <c r="G4321" i="5"/>
  <c r="I4320" i="5"/>
  <c r="H4320" i="5"/>
  <c r="G4320" i="5"/>
  <c r="I4319" i="5"/>
  <c r="H4319" i="5"/>
  <c r="G4319" i="5"/>
  <c r="I4318" i="5"/>
  <c r="H4318" i="5"/>
  <c r="G4318" i="5"/>
  <c r="I4317" i="5"/>
  <c r="H4317" i="5"/>
  <c r="G4317" i="5"/>
  <c r="I4316" i="5"/>
  <c r="H4316" i="5"/>
  <c r="G4316" i="5"/>
  <c r="I4315" i="5"/>
  <c r="H4315" i="5"/>
  <c r="G4315" i="5"/>
  <c r="I4314" i="5"/>
  <c r="H4314" i="5"/>
  <c r="G4314" i="5"/>
  <c r="I4313" i="5"/>
  <c r="H4313" i="5"/>
  <c r="G4313" i="5"/>
  <c r="I4312" i="5"/>
  <c r="H4312" i="5"/>
  <c r="G4312" i="5"/>
  <c r="I4311" i="5"/>
  <c r="H4311" i="5"/>
  <c r="G4311" i="5"/>
  <c r="I4310" i="5"/>
  <c r="H4310" i="5"/>
  <c r="G4310" i="5"/>
  <c r="I4309" i="5"/>
  <c r="H4309" i="5"/>
  <c r="G4309" i="5"/>
  <c r="I4308" i="5"/>
  <c r="H4308" i="5"/>
  <c r="G4308" i="5"/>
  <c r="I4307" i="5"/>
  <c r="H4307" i="5"/>
  <c r="G4307" i="5"/>
  <c r="I4306" i="5"/>
  <c r="H4306" i="5"/>
  <c r="G4306" i="5"/>
  <c r="I4305" i="5"/>
  <c r="H4305" i="5"/>
  <c r="G4305" i="5"/>
  <c r="I4304" i="5"/>
  <c r="H4304" i="5"/>
  <c r="G4304" i="5"/>
  <c r="I4303" i="5"/>
  <c r="H4303" i="5"/>
  <c r="G4303" i="5"/>
  <c r="I4302" i="5"/>
  <c r="H4302" i="5"/>
  <c r="G4302" i="5"/>
  <c r="I4301" i="5"/>
  <c r="H4301" i="5"/>
  <c r="G4301" i="5"/>
  <c r="I4300" i="5"/>
  <c r="H4300" i="5"/>
  <c r="G4300" i="5"/>
  <c r="I4299" i="5"/>
  <c r="H4299" i="5"/>
  <c r="G4299" i="5"/>
  <c r="I4298" i="5"/>
  <c r="H4298" i="5"/>
  <c r="G4298" i="5"/>
  <c r="I4297" i="5"/>
  <c r="H4297" i="5"/>
  <c r="G4297" i="5"/>
  <c r="I4296" i="5"/>
  <c r="H4296" i="5"/>
  <c r="G4296" i="5"/>
  <c r="I4295" i="5"/>
  <c r="H4295" i="5"/>
  <c r="G4295" i="5"/>
  <c r="I4294" i="5"/>
  <c r="H4294" i="5"/>
  <c r="G4294" i="5"/>
  <c r="I4293" i="5"/>
  <c r="H4293" i="5"/>
  <c r="G4293" i="5"/>
  <c r="I4292" i="5"/>
  <c r="H4292" i="5"/>
  <c r="G4292" i="5"/>
  <c r="I4291" i="5"/>
  <c r="H4291" i="5"/>
  <c r="G4291" i="5"/>
  <c r="I4290" i="5"/>
  <c r="H4290" i="5"/>
  <c r="G4290" i="5"/>
  <c r="I4289" i="5"/>
  <c r="H4289" i="5"/>
  <c r="G4289" i="5"/>
  <c r="I4288" i="5"/>
  <c r="H4288" i="5"/>
  <c r="G4288" i="5"/>
  <c r="I4287" i="5"/>
  <c r="H4287" i="5"/>
  <c r="G4287" i="5"/>
  <c r="I4286" i="5"/>
  <c r="H4286" i="5"/>
  <c r="G4286" i="5"/>
  <c r="I4285" i="5"/>
  <c r="H4285" i="5"/>
  <c r="G4285" i="5"/>
  <c r="I4284" i="5"/>
  <c r="H4284" i="5"/>
  <c r="G4284" i="5"/>
  <c r="I4283" i="5"/>
  <c r="H4283" i="5"/>
  <c r="G4283" i="5"/>
  <c r="I4282" i="5"/>
  <c r="H4282" i="5"/>
  <c r="G4282" i="5"/>
  <c r="I4281" i="5"/>
  <c r="H4281" i="5"/>
  <c r="G4281" i="5"/>
  <c r="I4280" i="5"/>
  <c r="H4280" i="5"/>
  <c r="G4280" i="5"/>
  <c r="I4279" i="5"/>
  <c r="H4279" i="5"/>
  <c r="G4279" i="5"/>
  <c r="I4278" i="5"/>
  <c r="H4278" i="5"/>
  <c r="G4278" i="5"/>
  <c r="I4277" i="5"/>
  <c r="H4277" i="5"/>
  <c r="G4277" i="5"/>
  <c r="I4276" i="5"/>
  <c r="H4276" i="5"/>
  <c r="G4276" i="5"/>
  <c r="I4275" i="5"/>
  <c r="H4275" i="5"/>
  <c r="G4275" i="5"/>
  <c r="I4274" i="5"/>
  <c r="H4274" i="5"/>
  <c r="G4274" i="5"/>
  <c r="I4273" i="5"/>
  <c r="H4273" i="5"/>
  <c r="G4273" i="5"/>
  <c r="I4272" i="5"/>
  <c r="H4272" i="5"/>
  <c r="G4272" i="5"/>
  <c r="I4271" i="5"/>
  <c r="H4271" i="5"/>
  <c r="G4271" i="5"/>
  <c r="I4270" i="5"/>
  <c r="H4270" i="5"/>
  <c r="G4270" i="5"/>
  <c r="I4269" i="5"/>
  <c r="H4269" i="5"/>
  <c r="G4269" i="5"/>
  <c r="I4268" i="5"/>
  <c r="H4268" i="5"/>
  <c r="G4268" i="5"/>
  <c r="I4267" i="5"/>
  <c r="H4267" i="5"/>
  <c r="G4267" i="5"/>
  <c r="I4266" i="5"/>
  <c r="H4266" i="5"/>
  <c r="G4266" i="5"/>
  <c r="I4265" i="5"/>
  <c r="H4265" i="5"/>
  <c r="G4265" i="5"/>
  <c r="I4264" i="5"/>
  <c r="H4264" i="5"/>
  <c r="G4264" i="5"/>
  <c r="I4263" i="5"/>
  <c r="H4263" i="5"/>
  <c r="G4263" i="5"/>
  <c r="I4262" i="5"/>
  <c r="H4262" i="5"/>
  <c r="G4262" i="5"/>
  <c r="I4261" i="5"/>
  <c r="H4261" i="5"/>
  <c r="G4261" i="5"/>
  <c r="I4260" i="5"/>
  <c r="H4260" i="5"/>
  <c r="G4260" i="5"/>
  <c r="I4259" i="5"/>
  <c r="H4259" i="5"/>
  <c r="G4259" i="5"/>
  <c r="I4258" i="5"/>
  <c r="H4258" i="5"/>
  <c r="G4258" i="5"/>
  <c r="I4257" i="5"/>
  <c r="H4257" i="5"/>
  <c r="G4257" i="5"/>
  <c r="I4256" i="5"/>
  <c r="H4256" i="5"/>
  <c r="G4256" i="5"/>
  <c r="I4255" i="5"/>
  <c r="H4255" i="5"/>
  <c r="G4255" i="5"/>
  <c r="I4254" i="5"/>
  <c r="H4254" i="5"/>
  <c r="G4254" i="5"/>
  <c r="I4253" i="5"/>
  <c r="H4253" i="5"/>
  <c r="G4253" i="5"/>
  <c r="I4252" i="5"/>
  <c r="H4252" i="5"/>
  <c r="G4252" i="5"/>
  <c r="I4251" i="5"/>
  <c r="H4251" i="5"/>
  <c r="G4251" i="5"/>
  <c r="I4250" i="5"/>
  <c r="H4250" i="5"/>
  <c r="G4250" i="5"/>
  <c r="I4249" i="5"/>
  <c r="H4249" i="5"/>
  <c r="G4249" i="5"/>
  <c r="I4248" i="5"/>
  <c r="H4248" i="5"/>
  <c r="G4248" i="5"/>
  <c r="I4247" i="5"/>
  <c r="H4247" i="5"/>
  <c r="G4247" i="5"/>
  <c r="I4246" i="5"/>
  <c r="H4246" i="5"/>
  <c r="G4246" i="5"/>
  <c r="I4245" i="5"/>
  <c r="H4245" i="5"/>
  <c r="G4245" i="5"/>
  <c r="I4244" i="5"/>
  <c r="H4244" i="5"/>
  <c r="G4244" i="5"/>
  <c r="I4243" i="5"/>
  <c r="H4243" i="5"/>
  <c r="G4243" i="5"/>
  <c r="I4242" i="5"/>
  <c r="H4242" i="5"/>
  <c r="G4242" i="5"/>
  <c r="I4241" i="5"/>
  <c r="H4241" i="5"/>
  <c r="G4241" i="5"/>
  <c r="I4240" i="5"/>
  <c r="H4240" i="5"/>
  <c r="G4240" i="5"/>
  <c r="I4239" i="5"/>
  <c r="H4239" i="5"/>
  <c r="G4239" i="5"/>
  <c r="I4238" i="5"/>
  <c r="H4238" i="5"/>
  <c r="G4238" i="5"/>
  <c r="I4237" i="5"/>
  <c r="H4237" i="5"/>
  <c r="G4237" i="5"/>
  <c r="I4236" i="5"/>
  <c r="H4236" i="5"/>
  <c r="G4236" i="5"/>
  <c r="I4235" i="5"/>
  <c r="H4235" i="5"/>
  <c r="G4235" i="5"/>
  <c r="I4234" i="5"/>
  <c r="H4234" i="5"/>
  <c r="G4234" i="5"/>
  <c r="I4233" i="5"/>
  <c r="H4233" i="5"/>
  <c r="G4233" i="5"/>
  <c r="I4232" i="5"/>
  <c r="H4232" i="5"/>
  <c r="G4232" i="5"/>
  <c r="I4231" i="5"/>
  <c r="H4231" i="5"/>
  <c r="G4231" i="5"/>
  <c r="I4230" i="5"/>
  <c r="H4230" i="5"/>
  <c r="G4230" i="5"/>
  <c r="I4229" i="5"/>
  <c r="H4229" i="5"/>
  <c r="G4229" i="5"/>
  <c r="I4228" i="5"/>
  <c r="H4228" i="5"/>
  <c r="G4228" i="5"/>
  <c r="I4227" i="5"/>
  <c r="H4227" i="5"/>
  <c r="G4227" i="5"/>
  <c r="I4226" i="5"/>
  <c r="H4226" i="5"/>
  <c r="G4226" i="5"/>
  <c r="I4225" i="5"/>
  <c r="H4225" i="5"/>
  <c r="G4225" i="5"/>
  <c r="I4224" i="5"/>
  <c r="H4224" i="5"/>
  <c r="G4224" i="5"/>
  <c r="I4223" i="5"/>
  <c r="H4223" i="5"/>
  <c r="G4223" i="5"/>
  <c r="I4222" i="5"/>
  <c r="H4222" i="5"/>
  <c r="G4222" i="5"/>
  <c r="I4221" i="5"/>
  <c r="H4221" i="5"/>
  <c r="G4221" i="5"/>
  <c r="I4220" i="5"/>
  <c r="H4220" i="5"/>
  <c r="G4220" i="5"/>
  <c r="I4219" i="5"/>
  <c r="H4219" i="5"/>
  <c r="G4219" i="5"/>
  <c r="I4218" i="5"/>
  <c r="H4218" i="5"/>
  <c r="G4218" i="5"/>
  <c r="I4217" i="5"/>
  <c r="H4217" i="5"/>
  <c r="G4217" i="5"/>
  <c r="I4216" i="5"/>
  <c r="H4216" i="5"/>
  <c r="G4216" i="5"/>
  <c r="I4215" i="5"/>
  <c r="H4215" i="5"/>
  <c r="G4215" i="5"/>
  <c r="I4214" i="5"/>
  <c r="H4214" i="5"/>
  <c r="G4214" i="5"/>
  <c r="I4213" i="5"/>
  <c r="H4213" i="5"/>
  <c r="G4213" i="5"/>
  <c r="I4212" i="5"/>
  <c r="H4212" i="5"/>
  <c r="G4212" i="5"/>
  <c r="I4211" i="5"/>
  <c r="H4211" i="5"/>
  <c r="G4211" i="5"/>
  <c r="I4210" i="5"/>
  <c r="H4210" i="5"/>
  <c r="G4210" i="5"/>
  <c r="I4209" i="5"/>
  <c r="H4209" i="5"/>
  <c r="G4209" i="5"/>
  <c r="I4208" i="5"/>
  <c r="H4208" i="5"/>
  <c r="G4208" i="5"/>
  <c r="I4207" i="5"/>
  <c r="H4207" i="5"/>
  <c r="G4207" i="5"/>
  <c r="I4206" i="5"/>
  <c r="H4206" i="5"/>
  <c r="G4206" i="5"/>
  <c r="I4205" i="5"/>
  <c r="H4205" i="5"/>
  <c r="G4205" i="5"/>
  <c r="I4204" i="5"/>
  <c r="H4204" i="5"/>
  <c r="G4204" i="5"/>
  <c r="I4203" i="5"/>
  <c r="H4203" i="5"/>
  <c r="G4203" i="5"/>
  <c r="I4202" i="5"/>
  <c r="H4202" i="5"/>
  <c r="G4202" i="5"/>
  <c r="I4201" i="5"/>
  <c r="H4201" i="5"/>
  <c r="G4201" i="5"/>
  <c r="I4200" i="5"/>
  <c r="H4200" i="5"/>
  <c r="G4200" i="5"/>
  <c r="I4199" i="5"/>
  <c r="H4199" i="5"/>
  <c r="G4199" i="5"/>
  <c r="I4198" i="5"/>
  <c r="H4198" i="5"/>
  <c r="G4198" i="5"/>
  <c r="I4197" i="5"/>
  <c r="H4197" i="5"/>
  <c r="G4197" i="5"/>
  <c r="I4196" i="5"/>
  <c r="H4196" i="5"/>
  <c r="G4196" i="5"/>
  <c r="I4195" i="5"/>
  <c r="H4195" i="5"/>
  <c r="G4195" i="5"/>
  <c r="I4194" i="5"/>
  <c r="H4194" i="5"/>
  <c r="G4194" i="5"/>
  <c r="I4193" i="5"/>
  <c r="H4193" i="5"/>
  <c r="G4193" i="5"/>
  <c r="I4192" i="5"/>
  <c r="H4192" i="5"/>
  <c r="G4192" i="5"/>
  <c r="I4191" i="5"/>
  <c r="H4191" i="5"/>
  <c r="G4191" i="5"/>
  <c r="I4190" i="5"/>
  <c r="H4190" i="5"/>
  <c r="G4190" i="5"/>
  <c r="I4189" i="5"/>
  <c r="H4189" i="5"/>
  <c r="G4189" i="5"/>
  <c r="I4188" i="5"/>
  <c r="H4188" i="5"/>
  <c r="G4188" i="5"/>
  <c r="I4187" i="5"/>
  <c r="H4187" i="5"/>
  <c r="G4187" i="5"/>
  <c r="I4186" i="5"/>
  <c r="H4186" i="5"/>
  <c r="G4186" i="5"/>
  <c r="I4185" i="5"/>
  <c r="H4185" i="5"/>
  <c r="G4185" i="5"/>
  <c r="I4184" i="5"/>
  <c r="H4184" i="5"/>
  <c r="G4184" i="5"/>
  <c r="I4183" i="5"/>
  <c r="H4183" i="5"/>
  <c r="G4183" i="5"/>
  <c r="I4182" i="5"/>
  <c r="H4182" i="5"/>
  <c r="G4182" i="5"/>
  <c r="I4181" i="5"/>
  <c r="H4181" i="5"/>
  <c r="G4181" i="5"/>
  <c r="I4180" i="5"/>
  <c r="H4180" i="5"/>
  <c r="G4180" i="5"/>
  <c r="I4179" i="5"/>
  <c r="H4179" i="5"/>
  <c r="G4179" i="5"/>
  <c r="I4178" i="5"/>
  <c r="H4178" i="5"/>
  <c r="G4178" i="5"/>
  <c r="I4177" i="5"/>
  <c r="H4177" i="5"/>
  <c r="G4177" i="5"/>
  <c r="I4176" i="5"/>
  <c r="H4176" i="5"/>
  <c r="G4176" i="5"/>
  <c r="I4175" i="5"/>
  <c r="H4175" i="5"/>
  <c r="G4175" i="5"/>
  <c r="I4174" i="5"/>
  <c r="H4174" i="5"/>
  <c r="G4174" i="5"/>
  <c r="I4173" i="5"/>
  <c r="H4173" i="5"/>
  <c r="G4173" i="5"/>
  <c r="I4172" i="5"/>
  <c r="H4172" i="5"/>
  <c r="G4172" i="5"/>
  <c r="I4171" i="5"/>
  <c r="H4171" i="5"/>
  <c r="G4171" i="5"/>
  <c r="I4170" i="5"/>
  <c r="H4170" i="5"/>
  <c r="G4170" i="5"/>
  <c r="I4169" i="5"/>
  <c r="H4169" i="5"/>
  <c r="G4169" i="5"/>
  <c r="I4168" i="5"/>
  <c r="H4168" i="5"/>
  <c r="G4168" i="5"/>
  <c r="I4167" i="5"/>
  <c r="H4167" i="5"/>
  <c r="G4167" i="5"/>
  <c r="I4166" i="5"/>
  <c r="H4166" i="5"/>
  <c r="G4166" i="5"/>
  <c r="I4165" i="5"/>
  <c r="H4165" i="5"/>
  <c r="G4165" i="5"/>
  <c r="I4164" i="5"/>
  <c r="H4164" i="5"/>
  <c r="G4164" i="5"/>
  <c r="I4163" i="5"/>
  <c r="H4163" i="5"/>
  <c r="G4163" i="5"/>
  <c r="I4162" i="5"/>
  <c r="H4162" i="5"/>
  <c r="G4162" i="5"/>
  <c r="I4161" i="5"/>
  <c r="H4161" i="5"/>
  <c r="G4161" i="5"/>
  <c r="I4160" i="5"/>
  <c r="H4160" i="5"/>
  <c r="G4160" i="5"/>
  <c r="I4159" i="5"/>
  <c r="H4159" i="5"/>
  <c r="G4159" i="5"/>
  <c r="I4158" i="5"/>
  <c r="H4158" i="5"/>
  <c r="G4158" i="5"/>
  <c r="I4157" i="5"/>
  <c r="H4157" i="5"/>
  <c r="G4157" i="5"/>
  <c r="I4156" i="5"/>
  <c r="H4156" i="5"/>
  <c r="G4156" i="5"/>
  <c r="I4155" i="5"/>
  <c r="H4155" i="5"/>
  <c r="G4155" i="5"/>
  <c r="I4154" i="5"/>
  <c r="H4154" i="5"/>
  <c r="G4154" i="5"/>
  <c r="I4153" i="5"/>
  <c r="H4153" i="5"/>
  <c r="G4153" i="5"/>
  <c r="I4152" i="5"/>
  <c r="H4152" i="5"/>
  <c r="G4152" i="5"/>
  <c r="I4151" i="5"/>
  <c r="H4151" i="5"/>
  <c r="G4151" i="5"/>
  <c r="I4150" i="5"/>
  <c r="H4150" i="5"/>
  <c r="G4150" i="5"/>
  <c r="I4149" i="5"/>
  <c r="H4149" i="5"/>
  <c r="G4149" i="5"/>
  <c r="I4148" i="5"/>
  <c r="H4148" i="5"/>
  <c r="G4148" i="5"/>
  <c r="I4147" i="5"/>
  <c r="H4147" i="5"/>
  <c r="G4147" i="5"/>
  <c r="I4146" i="5"/>
  <c r="H4146" i="5"/>
  <c r="G4146" i="5"/>
  <c r="I4145" i="5"/>
  <c r="H4145" i="5"/>
  <c r="G4145" i="5"/>
  <c r="I4144" i="5"/>
  <c r="H4144" i="5"/>
  <c r="G4144" i="5"/>
  <c r="I4143" i="5"/>
  <c r="H4143" i="5"/>
  <c r="G4143" i="5"/>
  <c r="I4142" i="5"/>
  <c r="H4142" i="5"/>
  <c r="G4142" i="5"/>
  <c r="I4141" i="5"/>
  <c r="H4141" i="5"/>
  <c r="G4141" i="5"/>
  <c r="I4140" i="5"/>
  <c r="H4140" i="5"/>
  <c r="G4140" i="5"/>
  <c r="I4139" i="5"/>
  <c r="H4139" i="5"/>
  <c r="G4139" i="5"/>
  <c r="I4138" i="5"/>
  <c r="H4138" i="5"/>
  <c r="G4138" i="5"/>
  <c r="I4137" i="5"/>
  <c r="H4137" i="5"/>
  <c r="G4137" i="5"/>
  <c r="I4136" i="5"/>
  <c r="H4136" i="5"/>
  <c r="G4136" i="5"/>
  <c r="I4135" i="5"/>
  <c r="H4135" i="5"/>
  <c r="G4135" i="5"/>
  <c r="I4134" i="5"/>
  <c r="H4134" i="5"/>
  <c r="G4134" i="5"/>
  <c r="I4133" i="5"/>
  <c r="H4133" i="5"/>
  <c r="G4133" i="5"/>
  <c r="I4132" i="5"/>
  <c r="H4132" i="5"/>
  <c r="G4132" i="5"/>
  <c r="I4131" i="5"/>
  <c r="H4131" i="5"/>
  <c r="G4131" i="5"/>
  <c r="I4130" i="5"/>
  <c r="H4130" i="5"/>
  <c r="G4130" i="5"/>
  <c r="I4129" i="5"/>
  <c r="H4129" i="5"/>
  <c r="G4129" i="5"/>
  <c r="I4128" i="5"/>
  <c r="H4128" i="5"/>
  <c r="G4128" i="5"/>
  <c r="I4127" i="5"/>
  <c r="H4127" i="5"/>
  <c r="G4127" i="5"/>
  <c r="I4126" i="5"/>
  <c r="H4126" i="5"/>
  <c r="G4126" i="5"/>
  <c r="I4125" i="5"/>
  <c r="H4125" i="5"/>
  <c r="G4125" i="5"/>
  <c r="I4124" i="5"/>
  <c r="H4124" i="5"/>
  <c r="G4124" i="5"/>
  <c r="I4123" i="5"/>
  <c r="H4123" i="5"/>
  <c r="G4123" i="5"/>
  <c r="I4122" i="5"/>
  <c r="H4122" i="5"/>
  <c r="G4122" i="5"/>
  <c r="I4121" i="5"/>
  <c r="H4121" i="5"/>
  <c r="G4121" i="5"/>
  <c r="I4120" i="5"/>
  <c r="H4120" i="5"/>
  <c r="G4120" i="5"/>
  <c r="I4119" i="5"/>
  <c r="H4119" i="5"/>
  <c r="G4119" i="5"/>
  <c r="I4118" i="5"/>
  <c r="H4118" i="5"/>
  <c r="G4118" i="5"/>
  <c r="I4117" i="5"/>
  <c r="H4117" i="5"/>
  <c r="G4117" i="5"/>
  <c r="I4116" i="5"/>
  <c r="H4116" i="5"/>
  <c r="G4116" i="5"/>
  <c r="I4115" i="5"/>
  <c r="H4115" i="5"/>
  <c r="G4115" i="5"/>
  <c r="I4114" i="5"/>
  <c r="H4114" i="5"/>
  <c r="G4114" i="5"/>
  <c r="I4113" i="5"/>
  <c r="H4113" i="5"/>
  <c r="G4113" i="5"/>
  <c r="I4112" i="5"/>
  <c r="H4112" i="5"/>
  <c r="G4112" i="5"/>
  <c r="I4111" i="5"/>
  <c r="H4111" i="5"/>
  <c r="G4111" i="5"/>
  <c r="I4110" i="5"/>
  <c r="H4110" i="5"/>
  <c r="G4110" i="5"/>
  <c r="I4109" i="5"/>
  <c r="H4109" i="5"/>
  <c r="G4109" i="5"/>
  <c r="I4108" i="5"/>
  <c r="H4108" i="5"/>
  <c r="G4108" i="5"/>
  <c r="I4107" i="5"/>
  <c r="H4107" i="5"/>
  <c r="G4107" i="5"/>
  <c r="I4106" i="5"/>
  <c r="H4106" i="5"/>
  <c r="G4106" i="5"/>
  <c r="I4105" i="5"/>
  <c r="H4105" i="5"/>
  <c r="G4105" i="5"/>
  <c r="I4104" i="5"/>
  <c r="H4104" i="5"/>
  <c r="G4104" i="5"/>
  <c r="I4103" i="5"/>
  <c r="H4103" i="5"/>
  <c r="G4103" i="5"/>
  <c r="I4102" i="5"/>
  <c r="H4102" i="5"/>
  <c r="G4102" i="5"/>
  <c r="I4101" i="5"/>
  <c r="H4101" i="5"/>
  <c r="G4101" i="5"/>
  <c r="I4100" i="5"/>
  <c r="H4100" i="5"/>
  <c r="G4100" i="5"/>
  <c r="I4099" i="5"/>
  <c r="H4099" i="5"/>
  <c r="G4099" i="5"/>
  <c r="I4098" i="5"/>
  <c r="H4098" i="5"/>
  <c r="G4098" i="5"/>
  <c r="I4097" i="5"/>
  <c r="H4097" i="5"/>
  <c r="G4097" i="5"/>
  <c r="I4096" i="5"/>
  <c r="H4096" i="5"/>
  <c r="G4096" i="5"/>
  <c r="I4095" i="5"/>
  <c r="H4095" i="5"/>
  <c r="G4095" i="5"/>
  <c r="I4094" i="5"/>
  <c r="H4094" i="5"/>
  <c r="G4094" i="5"/>
  <c r="I4093" i="5"/>
  <c r="H4093" i="5"/>
  <c r="G4093" i="5"/>
  <c r="I4092" i="5"/>
  <c r="H4092" i="5"/>
  <c r="G4092" i="5"/>
  <c r="I4091" i="5"/>
  <c r="H4091" i="5"/>
  <c r="G4091" i="5"/>
  <c r="I4090" i="5"/>
  <c r="H4090" i="5"/>
  <c r="G4090" i="5"/>
  <c r="I4089" i="5"/>
  <c r="H4089" i="5"/>
  <c r="G4089" i="5"/>
  <c r="I4088" i="5"/>
  <c r="H4088" i="5"/>
  <c r="G4088" i="5"/>
  <c r="I4087" i="5"/>
  <c r="H4087" i="5"/>
  <c r="G4087" i="5"/>
  <c r="I4086" i="5"/>
  <c r="H4086" i="5"/>
  <c r="G4086" i="5"/>
  <c r="I4085" i="5"/>
  <c r="H4085" i="5"/>
  <c r="G4085" i="5"/>
  <c r="I4084" i="5"/>
  <c r="H4084" i="5"/>
  <c r="G4084" i="5"/>
  <c r="I4083" i="5"/>
  <c r="H4083" i="5"/>
  <c r="G4083" i="5"/>
  <c r="I4082" i="5"/>
  <c r="H4082" i="5"/>
  <c r="G4082" i="5"/>
  <c r="I4081" i="5"/>
  <c r="H4081" i="5"/>
  <c r="G4081" i="5"/>
  <c r="I4080" i="5"/>
  <c r="H4080" i="5"/>
  <c r="G4080" i="5"/>
  <c r="I4079" i="5"/>
  <c r="H4079" i="5"/>
  <c r="G4079" i="5"/>
  <c r="I4078" i="5"/>
  <c r="H4078" i="5"/>
  <c r="G4078" i="5"/>
  <c r="I4077" i="5"/>
  <c r="H4077" i="5"/>
  <c r="G4077" i="5"/>
  <c r="I4076" i="5"/>
  <c r="H4076" i="5"/>
  <c r="G4076" i="5"/>
  <c r="I4075" i="5"/>
  <c r="H4075" i="5"/>
  <c r="G4075" i="5"/>
  <c r="I4074" i="5"/>
  <c r="H4074" i="5"/>
  <c r="G4074" i="5"/>
  <c r="I4073" i="5"/>
  <c r="H4073" i="5"/>
  <c r="G4073" i="5"/>
  <c r="I4072" i="5"/>
  <c r="H4072" i="5"/>
  <c r="G4072" i="5"/>
  <c r="I4071" i="5"/>
  <c r="H4071" i="5"/>
  <c r="G4071" i="5"/>
  <c r="I4070" i="5"/>
  <c r="H4070" i="5"/>
  <c r="G4070" i="5"/>
  <c r="I4069" i="5"/>
  <c r="H4069" i="5"/>
  <c r="G4069" i="5"/>
  <c r="I4068" i="5"/>
  <c r="H4068" i="5"/>
  <c r="G4068" i="5"/>
  <c r="I4067" i="5"/>
  <c r="H4067" i="5"/>
  <c r="G4067" i="5"/>
  <c r="I4066" i="5"/>
  <c r="H4066" i="5"/>
  <c r="G4066" i="5"/>
  <c r="I4065" i="5"/>
  <c r="H4065" i="5"/>
  <c r="G4065" i="5"/>
  <c r="I4064" i="5"/>
  <c r="H4064" i="5"/>
  <c r="G4064" i="5"/>
  <c r="I4063" i="5"/>
  <c r="H4063" i="5"/>
  <c r="G4063" i="5"/>
  <c r="I4062" i="5"/>
  <c r="H4062" i="5"/>
  <c r="G4062" i="5"/>
  <c r="I4061" i="5"/>
  <c r="H4061" i="5"/>
  <c r="G4061" i="5"/>
  <c r="I4060" i="5"/>
  <c r="H4060" i="5"/>
  <c r="G4060" i="5"/>
  <c r="I4059" i="5"/>
  <c r="H4059" i="5"/>
  <c r="G4059" i="5"/>
  <c r="I4058" i="5"/>
  <c r="H4058" i="5"/>
  <c r="G4058" i="5"/>
  <c r="I4057" i="5"/>
  <c r="H4057" i="5"/>
  <c r="G4057" i="5"/>
  <c r="I4056" i="5"/>
  <c r="H4056" i="5"/>
  <c r="G4056" i="5"/>
  <c r="I4055" i="5"/>
  <c r="H4055" i="5"/>
  <c r="G4055" i="5"/>
  <c r="I4054" i="5"/>
  <c r="H4054" i="5"/>
  <c r="G4054" i="5"/>
  <c r="I4053" i="5"/>
  <c r="H4053" i="5"/>
  <c r="G4053" i="5"/>
  <c r="I4052" i="5"/>
  <c r="H4052" i="5"/>
  <c r="G4052" i="5"/>
  <c r="I4051" i="5"/>
  <c r="H4051" i="5"/>
  <c r="G4051" i="5"/>
  <c r="I4050" i="5"/>
  <c r="H4050" i="5"/>
  <c r="G4050" i="5"/>
  <c r="I4049" i="5"/>
  <c r="H4049" i="5"/>
  <c r="G4049" i="5"/>
  <c r="I4048" i="5"/>
  <c r="H4048" i="5"/>
  <c r="G4048" i="5"/>
  <c r="I4047" i="5"/>
  <c r="H4047" i="5"/>
  <c r="G4047" i="5"/>
  <c r="I4046" i="5"/>
  <c r="H4046" i="5"/>
  <c r="G4046" i="5"/>
  <c r="I4045" i="5"/>
  <c r="H4045" i="5"/>
  <c r="G4045" i="5"/>
  <c r="I4044" i="5"/>
  <c r="H4044" i="5"/>
  <c r="G4044" i="5"/>
  <c r="I4043" i="5"/>
  <c r="H4043" i="5"/>
  <c r="G4043" i="5"/>
  <c r="I4042" i="5"/>
  <c r="H4042" i="5"/>
  <c r="G4042" i="5"/>
  <c r="I4041" i="5"/>
  <c r="H4041" i="5"/>
  <c r="G4041" i="5"/>
  <c r="I4040" i="5"/>
  <c r="H4040" i="5"/>
  <c r="G4040" i="5"/>
  <c r="I4039" i="5"/>
  <c r="H4039" i="5"/>
  <c r="G4039" i="5"/>
  <c r="I4038" i="5"/>
  <c r="H4038" i="5"/>
  <c r="G4038" i="5"/>
  <c r="I4037" i="5"/>
  <c r="H4037" i="5"/>
  <c r="G4037" i="5"/>
  <c r="I4036" i="5"/>
  <c r="H4036" i="5"/>
  <c r="G4036" i="5"/>
  <c r="I4035" i="5"/>
  <c r="H4035" i="5"/>
  <c r="G4035" i="5"/>
  <c r="I4034" i="5"/>
  <c r="H4034" i="5"/>
  <c r="G4034" i="5"/>
  <c r="I4033" i="5"/>
  <c r="H4033" i="5"/>
  <c r="G4033" i="5"/>
  <c r="I4032" i="5"/>
  <c r="H4032" i="5"/>
  <c r="G4032" i="5"/>
  <c r="I4031" i="5"/>
  <c r="H4031" i="5"/>
  <c r="G4031" i="5"/>
  <c r="I4030" i="5"/>
  <c r="H4030" i="5"/>
  <c r="G4030" i="5"/>
  <c r="I4029" i="5"/>
  <c r="H4029" i="5"/>
  <c r="G4029" i="5"/>
  <c r="I4028" i="5"/>
  <c r="H4028" i="5"/>
  <c r="G4028" i="5"/>
  <c r="I4027" i="5"/>
  <c r="H4027" i="5"/>
  <c r="G4027" i="5"/>
  <c r="I4026" i="5"/>
  <c r="H4026" i="5"/>
  <c r="G4026" i="5"/>
  <c r="I4025" i="5"/>
  <c r="H4025" i="5"/>
  <c r="G4025" i="5"/>
  <c r="I4024" i="5"/>
  <c r="H4024" i="5"/>
  <c r="G4024" i="5"/>
  <c r="I4023" i="5"/>
  <c r="H4023" i="5"/>
  <c r="G4023" i="5"/>
  <c r="I4022" i="5"/>
  <c r="H4022" i="5"/>
  <c r="G4022" i="5"/>
  <c r="I4021" i="5"/>
  <c r="H4021" i="5"/>
  <c r="G4021" i="5"/>
  <c r="I4020" i="5"/>
  <c r="H4020" i="5"/>
  <c r="G4020" i="5"/>
  <c r="I4019" i="5"/>
  <c r="H4019" i="5"/>
  <c r="G4019" i="5"/>
  <c r="I4018" i="5"/>
  <c r="H4018" i="5"/>
  <c r="G4018" i="5"/>
  <c r="I4017" i="5"/>
  <c r="H4017" i="5"/>
  <c r="G4017" i="5"/>
  <c r="I4016" i="5"/>
  <c r="H4016" i="5"/>
  <c r="G4016" i="5"/>
  <c r="I4015" i="5"/>
  <c r="H4015" i="5"/>
  <c r="G4015" i="5"/>
  <c r="I4014" i="5"/>
  <c r="H4014" i="5"/>
  <c r="G4014" i="5"/>
  <c r="I4013" i="5"/>
  <c r="H4013" i="5"/>
  <c r="G4013" i="5"/>
  <c r="I4012" i="5"/>
  <c r="H4012" i="5"/>
  <c r="G4012" i="5"/>
  <c r="I4011" i="5"/>
  <c r="H4011" i="5"/>
  <c r="G4011" i="5"/>
  <c r="I4010" i="5"/>
  <c r="H4010" i="5"/>
  <c r="G4010" i="5"/>
  <c r="I4009" i="5"/>
  <c r="H4009" i="5"/>
  <c r="G4009" i="5"/>
  <c r="I4008" i="5"/>
  <c r="H4008" i="5"/>
  <c r="G4008" i="5"/>
  <c r="I4007" i="5"/>
  <c r="H4007" i="5"/>
  <c r="G4007" i="5"/>
  <c r="I4006" i="5"/>
  <c r="H4006" i="5"/>
  <c r="G4006" i="5"/>
  <c r="I4005" i="5"/>
  <c r="H4005" i="5"/>
  <c r="G4005" i="5"/>
  <c r="I4004" i="5"/>
  <c r="H4004" i="5"/>
  <c r="G4004" i="5"/>
  <c r="I4003" i="5"/>
  <c r="H4003" i="5"/>
  <c r="G4003" i="5"/>
  <c r="I4002" i="5"/>
  <c r="H4002" i="5"/>
  <c r="G4002" i="5"/>
  <c r="I4001" i="5"/>
  <c r="H4001" i="5"/>
  <c r="G4001" i="5"/>
  <c r="I4000" i="5"/>
  <c r="H4000" i="5"/>
  <c r="G4000" i="5"/>
  <c r="I3999" i="5"/>
  <c r="H3999" i="5"/>
  <c r="G3999" i="5"/>
  <c r="I3998" i="5"/>
  <c r="H3998" i="5"/>
  <c r="G3998" i="5"/>
  <c r="I3997" i="5"/>
  <c r="H3997" i="5"/>
  <c r="G3997" i="5"/>
  <c r="I3996" i="5"/>
  <c r="H3996" i="5"/>
  <c r="G3996" i="5"/>
  <c r="I3995" i="5"/>
  <c r="H3995" i="5"/>
  <c r="G3995" i="5"/>
  <c r="I3994" i="5"/>
  <c r="H3994" i="5"/>
  <c r="G3994" i="5"/>
  <c r="I3993" i="5"/>
  <c r="H3993" i="5"/>
  <c r="G3993" i="5"/>
  <c r="I3992" i="5"/>
  <c r="H3992" i="5"/>
  <c r="G3992" i="5"/>
  <c r="I3991" i="5"/>
  <c r="H3991" i="5"/>
  <c r="G3991" i="5"/>
  <c r="I3990" i="5"/>
  <c r="H3990" i="5"/>
  <c r="G3990" i="5"/>
  <c r="I3989" i="5"/>
  <c r="H3989" i="5"/>
  <c r="G3989" i="5"/>
  <c r="I3988" i="5"/>
  <c r="H3988" i="5"/>
  <c r="G3988" i="5"/>
  <c r="I3987" i="5"/>
  <c r="H3987" i="5"/>
  <c r="G3987" i="5"/>
  <c r="I3986" i="5"/>
  <c r="H3986" i="5"/>
  <c r="G3986" i="5"/>
  <c r="I3985" i="5"/>
  <c r="H3985" i="5"/>
  <c r="G3985" i="5"/>
  <c r="I3984" i="5"/>
  <c r="H3984" i="5"/>
  <c r="G3984" i="5"/>
  <c r="I3983" i="5"/>
  <c r="H3983" i="5"/>
  <c r="G3983" i="5"/>
  <c r="I3982" i="5"/>
  <c r="H3982" i="5"/>
  <c r="G3982" i="5"/>
  <c r="I3981" i="5"/>
  <c r="H3981" i="5"/>
  <c r="G3981" i="5"/>
  <c r="I3980" i="5"/>
  <c r="H3980" i="5"/>
  <c r="G3980" i="5"/>
  <c r="I3979" i="5"/>
  <c r="H3979" i="5"/>
  <c r="G3979" i="5"/>
  <c r="I3978" i="5"/>
  <c r="H3978" i="5"/>
  <c r="G3978" i="5"/>
  <c r="I3977" i="5"/>
  <c r="H3977" i="5"/>
  <c r="G3977" i="5"/>
  <c r="I3976" i="5"/>
  <c r="H3976" i="5"/>
  <c r="G3976" i="5"/>
  <c r="I3975" i="5"/>
  <c r="H3975" i="5"/>
  <c r="G3975" i="5"/>
  <c r="I3974" i="5"/>
  <c r="H3974" i="5"/>
  <c r="G3974" i="5"/>
  <c r="I3973" i="5"/>
  <c r="H3973" i="5"/>
  <c r="G3973" i="5"/>
  <c r="I3972" i="5"/>
  <c r="H3972" i="5"/>
  <c r="G3972" i="5"/>
  <c r="I3971" i="5"/>
  <c r="H3971" i="5"/>
  <c r="G3971" i="5"/>
  <c r="I3970" i="5"/>
  <c r="H3970" i="5"/>
  <c r="G3970" i="5"/>
  <c r="I3969" i="5"/>
  <c r="H3969" i="5"/>
  <c r="G3969" i="5"/>
  <c r="I3968" i="5"/>
  <c r="H3968" i="5"/>
  <c r="G3968" i="5"/>
  <c r="I3967" i="5"/>
  <c r="H3967" i="5"/>
  <c r="G3967" i="5"/>
  <c r="I3966" i="5"/>
  <c r="H3966" i="5"/>
  <c r="G3966" i="5"/>
  <c r="I3965" i="5"/>
  <c r="H3965" i="5"/>
  <c r="G3965" i="5"/>
  <c r="I3964" i="5"/>
  <c r="H3964" i="5"/>
  <c r="G3964" i="5"/>
  <c r="I3963" i="5"/>
  <c r="H3963" i="5"/>
  <c r="G3963" i="5"/>
  <c r="I3962" i="5"/>
  <c r="H3962" i="5"/>
  <c r="G3962" i="5"/>
  <c r="I3961" i="5"/>
  <c r="H3961" i="5"/>
  <c r="G3961" i="5"/>
  <c r="I3960" i="5"/>
  <c r="H3960" i="5"/>
  <c r="G3960" i="5"/>
  <c r="I3959" i="5"/>
  <c r="H3959" i="5"/>
  <c r="G3959" i="5"/>
  <c r="I3958" i="5"/>
  <c r="H3958" i="5"/>
  <c r="G3958" i="5"/>
  <c r="I3957" i="5"/>
  <c r="H3957" i="5"/>
  <c r="G3957" i="5"/>
  <c r="I3956" i="5"/>
  <c r="H3956" i="5"/>
  <c r="G3956" i="5"/>
  <c r="I3955" i="5"/>
  <c r="H3955" i="5"/>
  <c r="G3955" i="5"/>
  <c r="I3954" i="5"/>
  <c r="H3954" i="5"/>
  <c r="G3954" i="5"/>
  <c r="I3953" i="5"/>
  <c r="H3953" i="5"/>
  <c r="G3953" i="5"/>
  <c r="I3952" i="5"/>
  <c r="H3952" i="5"/>
  <c r="G3952" i="5"/>
  <c r="I3951" i="5"/>
  <c r="H3951" i="5"/>
  <c r="G3951" i="5"/>
  <c r="I3950" i="5"/>
  <c r="H3950" i="5"/>
  <c r="G3950" i="5"/>
  <c r="I3949" i="5"/>
  <c r="H3949" i="5"/>
  <c r="G3949" i="5"/>
  <c r="I3948" i="5"/>
  <c r="H3948" i="5"/>
  <c r="G3948" i="5"/>
  <c r="I3947" i="5"/>
  <c r="H3947" i="5"/>
  <c r="G3947" i="5"/>
  <c r="I3946" i="5"/>
  <c r="H3946" i="5"/>
  <c r="G3946" i="5"/>
  <c r="I3945" i="5"/>
  <c r="H3945" i="5"/>
  <c r="G3945" i="5"/>
  <c r="I3944" i="5"/>
  <c r="H3944" i="5"/>
  <c r="G3944" i="5"/>
  <c r="I3943" i="5"/>
  <c r="H3943" i="5"/>
  <c r="G3943" i="5"/>
  <c r="I3942" i="5"/>
  <c r="H3942" i="5"/>
  <c r="G3942" i="5"/>
  <c r="I3941" i="5"/>
  <c r="H3941" i="5"/>
  <c r="G3941" i="5"/>
  <c r="I3940" i="5"/>
  <c r="H3940" i="5"/>
  <c r="G3940" i="5"/>
  <c r="I3939" i="5"/>
  <c r="H3939" i="5"/>
  <c r="G3939" i="5"/>
  <c r="I3938" i="5"/>
  <c r="H3938" i="5"/>
  <c r="G3938" i="5"/>
  <c r="I3937" i="5"/>
  <c r="H3937" i="5"/>
  <c r="G3937" i="5"/>
  <c r="I3936" i="5"/>
  <c r="H3936" i="5"/>
  <c r="G3936" i="5"/>
  <c r="I3935" i="5"/>
  <c r="H3935" i="5"/>
  <c r="G3935" i="5"/>
  <c r="I3934" i="5"/>
  <c r="H3934" i="5"/>
  <c r="G3934" i="5"/>
  <c r="I3933" i="5"/>
  <c r="H3933" i="5"/>
  <c r="G3933" i="5"/>
  <c r="I3932" i="5"/>
  <c r="H3932" i="5"/>
  <c r="G3932" i="5"/>
  <c r="I3931" i="5"/>
  <c r="H3931" i="5"/>
  <c r="G3931" i="5"/>
  <c r="I3930" i="5"/>
  <c r="H3930" i="5"/>
  <c r="G3930" i="5"/>
  <c r="I3929" i="5"/>
  <c r="H3929" i="5"/>
  <c r="G3929" i="5"/>
  <c r="I3928" i="5"/>
  <c r="H3928" i="5"/>
  <c r="G3928" i="5"/>
  <c r="I3927" i="5"/>
  <c r="H3927" i="5"/>
  <c r="G3927" i="5"/>
  <c r="I3926" i="5"/>
  <c r="H3926" i="5"/>
  <c r="G3926" i="5"/>
  <c r="I3925" i="5"/>
  <c r="H3925" i="5"/>
  <c r="G3925" i="5"/>
  <c r="I3924" i="5"/>
  <c r="H3924" i="5"/>
  <c r="G3924" i="5"/>
  <c r="I3923" i="5"/>
  <c r="H3923" i="5"/>
  <c r="G3923" i="5"/>
  <c r="I3922" i="5"/>
  <c r="H3922" i="5"/>
  <c r="G3922" i="5"/>
  <c r="I3921" i="5"/>
  <c r="H3921" i="5"/>
  <c r="G3921" i="5"/>
  <c r="I3920" i="5"/>
  <c r="H3920" i="5"/>
  <c r="G3920" i="5"/>
  <c r="I3919" i="5"/>
  <c r="H3919" i="5"/>
  <c r="G3919" i="5"/>
  <c r="I3918" i="5"/>
  <c r="H3918" i="5"/>
  <c r="G3918" i="5"/>
  <c r="I3917" i="5"/>
  <c r="H3917" i="5"/>
  <c r="G3917" i="5"/>
  <c r="I3916" i="5"/>
  <c r="H3916" i="5"/>
  <c r="G3916" i="5"/>
  <c r="I3915" i="5"/>
  <c r="H3915" i="5"/>
  <c r="G3915" i="5"/>
  <c r="I3914" i="5"/>
  <c r="H3914" i="5"/>
  <c r="G3914" i="5"/>
  <c r="I3913" i="5"/>
  <c r="H3913" i="5"/>
  <c r="G3913" i="5"/>
  <c r="I3912" i="5"/>
  <c r="H3912" i="5"/>
  <c r="G3912" i="5"/>
  <c r="I3911" i="5"/>
  <c r="H3911" i="5"/>
  <c r="G3911" i="5"/>
  <c r="I3910" i="5"/>
  <c r="H3910" i="5"/>
  <c r="G3910" i="5"/>
  <c r="I3909" i="5"/>
  <c r="H3909" i="5"/>
  <c r="G3909" i="5"/>
  <c r="I3908" i="5"/>
  <c r="H3908" i="5"/>
  <c r="G3908" i="5"/>
  <c r="I3907" i="5"/>
  <c r="H3907" i="5"/>
  <c r="G3907" i="5"/>
  <c r="I3906" i="5"/>
  <c r="H3906" i="5"/>
  <c r="G3906" i="5"/>
  <c r="I3905" i="5"/>
  <c r="H3905" i="5"/>
  <c r="G3905" i="5"/>
  <c r="I3904" i="5"/>
  <c r="H3904" i="5"/>
  <c r="G3904" i="5"/>
  <c r="I3903" i="5"/>
  <c r="H3903" i="5"/>
  <c r="G3903" i="5"/>
  <c r="I3902" i="5"/>
  <c r="H3902" i="5"/>
  <c r="G3902" i="5"/>
  <c r="I3901" i="5"/>
  <c r="H3901" i="5"/>
  <c r="G3901" i="5"/>
  <c r="I3900" i="5"/>
  <c r="H3900" i="5"/>
  <c r="G3900" i="5"/>
  <c r="I3899" i="5"/>
  <c r="H3899" i="5"/>
  <c r="G3899" i="5"/>
  <c r="I3898" i="5"/>
  <c r="H3898" i="5"/>
  <c r="G3898" i="5"/>
  <c r="I3897" i="5"/>
  <c r="H3897" i="5"/>
  <c r="G3897" i="5"/>
  <c r="I3896" i="5"/>
  <c r="H3896" i="5"/>
  <c r="G3896" i="5"/>
  <c r="I3895" i="5"/>
  <c r="H3895" i="5"/>
  <c r="G3895" i="5"/>
  <c r="I3894" i="5"/>
  <c r="H3894" i="5"/>
  <c r="G3894" i="5"/>
  <c r="I3893" i="5"/>
  <c r="H3893" i="5"/>
  <c r="G3893" i="5"/>
  <c r="I3892" i="5"/>
  <c r="H3892" i="5"/>
  <c r="G3892" i="5"/>
  <c r="I3891" i="5"/>
  <c r="H3891" i="5"/>
  <c r="G3891" i="5"/>
  <c r="I3890" i="5"/>
  <c r="H3890" i="5"/>
  <c r="G3890" i="5"/>
  <c r="I3889" i="5"/>
  <c r="H3889" i="5"/>
  <c r="G3889" i="5"/>
  <c r="I3888" i="5"/>
  <c r="H3888" i="5"/>
  <c r="G3888" i="5"/>
  <c r="I3887" i="5"/>
  <c r="H3887" i="5"/>
  <c r="G3887" i="5"/>
  <c r="I3886" i="5"/>
  <c r="H3886" i="5"/>
  <c r="G3886" i="5"/>
  <c r="I3885" i="5"/>
  <c r="H3885" i="5"/>
  <c r="G3885" i="5"/>
  <c r="I3884" i="5"/>
  <c r="H3884" i="5"/>
  <c r="G3884" i="5"/>
  <c r="I3883" i="5"/>
  <c r="H3883" i="5"/>
  <c r="G3883" i="5"/>
  <c r="I3882" i="5"/>
  <c r="H3882" i="5"/>
  <c r="G3882" i="5"/>
  <c r="I3881" i="5"/>
  <c r="H3881" i="5"/>
  <c r="G3881" i="5"/>
  <c r="I3880" i="5"/>
  <c r="H3880" i="5"/>
  <c r="G3880" i="5"/>
  <c r="I3879" i="5"/>
  <c r="H3879" i="5"/>
  <c r="G3879" i="5"/>
  <c r="I3878" i="5"/>
  <c r="H3878" i="5"/>
  <c r="G3878" i="5"/>
  <c r="I3877" i="5"/>
  <c r="H3877" i="5"/>
  <c r="G3877" i="5"/>
  <c r="I3876" i="5"/>
  <c r="H3876" i="5"/>
  <c r="G3876" i="5"/>
  <c r="I3875" i="5"/>
  <c r="H3875" i="5"/>
  <c r="G3875" i="5"/>
  <c r="I3874" i="5"/>
  <c r="H3874" i="5"/>
  <c r="G3874" i="5"/>
  <c r="I3873" i="5"/>
  <c r="H3873" i="5"/>
  <c r="G3873" i="5"/>
  <c r="I3872" i="5"/>
  <c r="H3872" i="5"/>
  <c r="G3872" i="5"/>
  <c r="I3871" i="5"/>
  <c r="H3871" i="5"/>
  <c r="G3871" i="5"/>
  <c r="I3870" i="5"/>
  <c r="H3870" i="5"/>
  <c r="G3870" i="5"/>
  <c r="I3869" i="5"/>
  <c r="H3869" i="5"/>
  <c r="G3869" i="5"/>
  <c r="I3868" i="5"/>
  <c r="H3868" i="5"/>
  <c r="G3868" i="5"/>
  <c r="I3867" i="5"/>
  <c r="H3867" i="5"/>
  <c r="G3867" i="5"/>
  <c r="I3866" i="5"/>
  <c r="H3866" i="5"/>
  <c r="G3866" i="5"/>
  <c r="I3865" i="5"/>
  <c r="H3865" i="5"/>
  <c r="G3865" i="5"/>
  <c r="I3864" i="5"/>
  <c r="H3864" i="5"/>
  <c r="G3864" i="5"/>
  <c r="I3863" i="5"/>
  <c r="H3863" i="5"/>
  <c r="G3863" i="5"/>
  <c r="I3862" i="5"/>
  <c r="H3862" i="5"/>
  <c r="G3862" i="5"/>
  <c r="I3861" i="5"/>
  <c r="H3861" i="5"/>
  <c r="G3861" i="5"/>
  <c r="I3860" i="5"/>
  <c r="H3860" i="5"/>
  <c r="G3860" i="5"/>
  <c r="I3859" i="5"/>
  <c r="H3859" i="5"/>
  <c r="G3859" i="5"/>
  <c r="I3858" i="5"/>
  <c r="H3858" i="5"/>
  <c r="G3858" i="5"/>
  <c r="I3857" i="5"/>
  <c r="H3857" i="5"/>
  <c r="G3857" i="5"/>
  <c r="I3856" i="5"/>
  <c r="H3856" i="5"/>
  <c r="G3856" i="5"/>
  <c r="I3855" i="5"/>
  <c r="H3855" i="5"/>
  <c r="G3855" i="5"/>
  <c r="I3854" i="5"/>
  <c r="H3854" i="5"/>
  <c r="G3854" i="5"/>
  <c r="I3853" i="5"/>
  <c r="H3853" i="5"/>
  <c r="G3853" i="5"/>
  <c r="I3852" i="5"/>
  <c r="H3852" i="5"/>
  <c r="G3852" i="5"/>
  <c r="I3851" i="5"/>
  <c r="H3851" i="5"/>
  <c r="G3851" i="5"/>
  <c r="I3850" i="5"/>
  <c r="H3850" i="5"/>
  <c r="G3850" i="5"/>
  <c r="I3849" i="5"/>
  <c r="H3849" i="5"/>
  <c r="G3849" i="5"/>
  <c r="I3848" i="5"/>
  <c r="H3848" i="5"/>
  <c r="G3848" i="5"/>
  <c r="I3847" i="5"/>
  <c r="H3847" i="5"/>
  <c r="G3847" i="5"/>
  <c r="I3846" i="5"/>
  <c r="H3846" i="5"/>
  <c r="G3846" i="5"/>
  <c r="I3845" i="5"/>
  <c r="H3845" i="5"/>
  <c r="G3845" i="5"/>
  <c r="I3844" i="5"/>
  <c r="H3844" i="5"/>
  <c r="G3844" i="5"/>
  <c r="I3843" i="5"/>
  <c r="H3843" i="5"/>
  <c r="G3843" i="5"/>
  <c r="I3842" i="5"/>
  <c r="H3842" i="5"/>
  <c r="G3842" i="5"/>
  <c r="I3841" i="5"/>
  <c r="H3841" i="5"/>
  <c r="G3841" i="5"/>
  <c r="I3840" i="5"/>
  <c r="H3840" i="5"/>
  <c r="G3840" i="5"/>
  <c r="I3839" i="5"/>
  <c r="H3839" i="5"/>
  <c r="G3839" i="5"/>
  <c r="I3838" i="5"/>
  <c r="H3838" i="5"/>
  <c r="G3838" i="5"/>
  <c r="I3837" i="5"/>
  <c r="H3837" i="5"/>
  <c r="G3837" i="5"/>
  <c r="I3836" i="5"/>
  <c r="H3836" i="5"/>
  <c r="G3836" i="5"/>
  <c r="I3835" i="5"/>
  <c r="H3835" i="5"/>
  <c r="G3835" i="5"/>
  <c r="I3834" i="5"/>
  <c r="H3834" i="5"/>
  <c r="G3834" i="5"/>
  <c r="I3833" i="5"/>
  <c r="H3833" i="5"/>
  <c r="G3833" i="5"/>
  <c r="I3832" i="5"/>
  <c r="H3832" i="5"/>
  <c r="G3832" i="5"/>
  <c r="I3831" i="5"/>
  <c r="H3831" i="5"/>
  <c r="G3831" i="5"/>
  <c r="I3830" i="5"/>
  <c r="H3830" i="5"/>
  <c r="G3830" i="5"/>
  <c r="I3829" i="5"/>
  <c r="H3829" i="5"/>
  <c r="G3829" i="5"/>
  <c r="I3828" i="5"/>
  <c r="H3828" i="5"/>
  <c r="G3828" i="5"/>
  <c r="I3827" i="5"/>
  <c r="H3827" i="5"/>
  <c r="G3827" i="5"/>
  <c r="I3826" i="5"/>
  <c r="H3826" i="5"/>
  <c r="G3826" i="5"/>
  <c r="I3825" i="5"/>
  <c r="H3825" i="5"/>
  <c r="G3825" i="5"/>
  <c r="I3824" i="5"/>
  <c r="H3824" i="5"/>
  <c r="G3824" i="5"/>
  <c r="I3823" i="5"/>
  <c r="H3823" i="5"/>
  <c r="G3823" i="5"/>
  <c r="I3822" i="5"/>
  <c r="H3822" i="5"/>
  <c r="G3822" i="5"/>
  <c r="I3821" i="5"/>
  <c r="H3821" i="5"/>
  <c r="G3821" i="5"/>
  <c r="I3820" i="5"/>
  <c r="H3820" i="5"/>
  <c r="G3820" i="5"/>
  <c r="I3819" i="5"/>
  <c r="H3819" i="5"/>
  <c r="G3819" i="5"/>
  <c r="I3818" i="5"/>
  <c r="H3818" i="5"/>
  <c r="G3818" i="5"/>
  <c r="I3817" i="5"/>
  <c r="H3817" i="5"/>
  <c r="G3817" i="5"/>
  <c r="I3816" i="5"/>
  <c r="H3816" i="5"/>
  <c r="G3816" i="5"/>
  <c r="I3815" i="5"/>
  <c r="H3815" i="5"/>
  <c r="G3815" i="5"/>
  <c r="I3814" i="5"/>
  <c r="H3814" i="5"/>
  <c r="G3814" i="5"/>
  <c r="I3813" i="5"/>
  <c r="H3813" i="5"/>
  <c r="G3813" i="5"/>
  <c r="I3812" i="5"/>
  <c r="H3812" i="5"/>
  <c r="G3812" i="5"/>
  <c r="I3811" i="5"/>
  <c r="H3811" i="5"/>
  <c r="G3811" i="5"/>
  <c r="I3810" i="5"/>
  <c r="H3810" i="5"/>
  <c r="G3810" i="5"/>
  <c r="I3809" i="5"/>
  <c r="H3809" i="5"/>
  <c r="G3809" i="5"/>
  <c r="I3808" i="5"/>
  <c r="H3808" i="5"/>
  <c r="G3808" i="5"/>
  <c r="I3807" i="5"/>
  <c r="H3807" i="5"/>
  <c r="G3807" i="5"/>
  <c r="I3806" i="5"/>
  <c r="H3806" i="5"/>
  <c r="G3806" i="5"/>
  <c r="I3805" i="5"/>
  <c r="H3805" i="5"/>
  <c r="G3805" i="5"/>
  <c r="I3804" i="5"/>
  <c r="H3804" i="5"/>
  <c r="G3804" i="5"/>
  <c r="I3803" i="5"/>
  <c r="H3803" i="5"/>
  <c r="G3803" i="5"/>
  <c r="I3802" i="5"/>
  <c r="H3802" i="5"/>
  <c r="G3802" i="5"/>
  <c r="I3801" i="5"/>
  <c r="H3801" i="5"/>
  <c r="G3801" i="5"/>
  <c r="I3800" i="5"/>
  <c r="H3800" i="5"/>
  <c r="G3800" i="5"/>
  <c r="I3799" i="5"/>
  <c r="H3799" i="5"/>
  <c r="G3799" i="5"/>
  <c r="I3798" i="5"/>
  <c r="H3798" i="5"/>
  <c r="G3798" i="5"/>
  <c r="I3797" i="5"/>
  <c r="H3797" i="5"/>
  <c r="G3797" i="5"/>
  <c r="I3796" i="5"/>
  <c r="H3796" i="5"/>
  <c r="G3796" i="5"/>
  <c r="I3795" i="5"/>
  <c r="H3795" i="5"/>
  <c r="G3795" i="5"/>
  <c r="I3794" i="5"/>
  <c r="H3794" i="5"/>
  <c r="G3794" i="5"/>
  <c r="I3793" i="5"/>
  <c r="H3793" i="5"/>
  <c r="G3793" i="5"/>
  <c r="I3792" i="5"/>
  <c r="H3792" i="5"/>
  <c r="G3792" i="5"/>
  <c r="I3791" i="5"/>
  <c r="H3791" i="5"/>
  <c r="G3791" i="5"/>
  <c r="I3790" i="5"/>
  <c r="H3790" i="5"/>
  <c r="G3790" i="5"/>
  <c r="I3789" i="5"/>
  <c r="H3789" i="5"/>
  <c r="G3789" i="5"/>
  <c r="I3788" i="5"/>
  <c r="H3788" i="5"/>
  <c r="G3788" i="5"/>
  <c r="I3787" i="5"/>
  <c r="H3787" i="5"/>
  <c r="G3787" i="5"/>
  <c r="I3786" i="5"/>
  <c r="H3786" i="5"/>
  <c r="G3786" i="5"/>
  <c r="I3785" i="5"/>
  <c r="H3785" i="5"/>
  <c r="G3785" i="5"/>
  <c r="I3784" i="5"/>
  <c r="H3784" i="5"/>
  <c r="G3784" i="5"/>
  <c r="I3783" i="5"/>
  <c r="H3783" i="5"/>
  <c r="G3783" i="5"/>
  <c r="I3782" i="5"/>
  <c r="H3782" i="5"/>
  <c r="G3782" i="5"/>
  <c r="I3781" i="5"/>
  <c r="H3781" i="5"/>
  <c r="G3781" i="5"/>
  <c r="I3780" i="5"/>
  <c r="H3780" i="5"/>
  <c r="G3780" i="5"/>
  <c r="I3779" i="5"/>
  <c r="H3779" i="5"/>
  <c r="G3779" i="5"/>
  <c r="I3778" i="5"/>
  <c r="H3778" i="5"/>
  <c r="G3778" i="5"/>
  <c r="I3777" i="5"/>
  <c r="H3777" i="5"/>
  <c r="G3777" i="5"/>
  <c r="I3776" i="5"/>
  <c r="H3776" i="5"/>
  <c r="G3776" i="5"/>
  <c r="I3775" i="5"/>
  <c r="H3775" i="5"/>
  <c r="G3775" i="5"/>
  <c r="I3774" i="5"/>
  <c r="H3774" i="5"/>
  <c r="G3774" i="5"/>
  <c r="I3773" i="5"/>
  <c r="H3773" i="5"/>
  <c r="G3773" i="5"/>
  <c r="I3772" i="5"/>
  <c r="H3772" i="5"/>
  <c r="G3772" i="5"/>
  <c r="I3771" i="5"/>
  <c r="H3771" i="5"/>
  <c r="G3771" i="5"/>
  <c r="I3770" i="5"/>
  <c r="H3770" i="5"/>
  <c r="G3770" i="5"/>
  <c r="I3769" i="5"/>
  <c r="H3769" i="5"/>
  <c r="G3769" i="5"/>
  <c r="I3768" i="5"/>
  <c r="H3768" i="5"/>
  <c r="G3768" i="5"/>
  <c r="I3767" i="5"/>
  <c r="H3767" i="5"/>
  <c r="G3767" i="5"/>
  <c r="I3766" i="5"/>
  <c r="H3766" i="5"/>
  <c r="G3766" i="5"/>
  <c r="I3765" i="5"/>
  <c r="H3765" i="5"/>
  <c r="G3765" i="5"/>
  <c r="I3764" i="5"/>
  <c r="H3764" i="5"/>
  <c r="G3764" i="5"/>
  <c r="I3763" i="5"/>
  <c r="H3763" i="5"/>
  <c r="G3763" i="5"/>
  <c r="I3762" i="5"/>
  <c r="H3762" i="5"/>
  <c r="G3762" i="5"/>
  <c r="I3761" i="5"/>
  <c r="H3761" i="5"/>
  <c r="G3761" i="5"/>
  <c r="I3760" i="5"/>
  <c r="H3760" i="5"/>
  <c r="G3760" i="5"/>
  <c r="I3759" i="5"/>
  <c r="H3759" i="5"/>
  <c r="G3759" i="5"/>
  <c r="I3758" i="5"/>
  <c r="H3758" i="5"/>
  <c r="G3758" i="5"/>
  <c r="I3757" i="5"/>
  <c r="H3757" i="5"/>
  <c r="G3757" i="5"/>
  <c r="I3756" i="5"/>
  <c r="H3756" i="5"/>
  <c r="G3756" i="5"/>
  <c r="I3755" i="5"/>
  <c r="H3755" i="5"/>
  <c r="G3755" i="5"/>
  <c r="I3754" i="5"/>
  <c r="H3754" i="5"/>
  <c r="G3754" i="5"/>
  <c r="I3753" i="5"/>
  <c r="H3753" i="5"/>
  <c r="G3753" i="5"/>
  <c r="I3752" i="5"/>
  <c r="H3752" i="5"/>
  <c r="G3752" i="5"/>
  <c r="I3751" i="5"/>
  <c r="H3751" i="5"/>
  <c r="G3751" i="5"/>
  <c r="I3750" i="5"/>
  <c r="H3750" i="5"/>
  <c r="G3750" i="5"/>
  <c r="I3749" i="5"/>
  <c r="H3749" i="5"/>
  <c r="G3749" i="5"/>
  <c r="I3748" i="5"/>
  <c r="H3748" i="5"/>
  <c r="G3748" i="5"/>
  <c r="I3747" i="5"/>
  <c r="H3747" i="5"/>
  <c r="G3747" i="5"/>
  <c r="I3746" i="5"/>
  <c r="H3746" i="5"/>
  <c r="G3746" i="5"/>
  <c r="I3745" i="5"/>
  <c r="H3745" i="5"/>
  <c r="G3745" i="5"/>
  <c r="I3744" i="5"/>
  <c r="H3744" i="5"/>
  <c r="G3744" i="5"/>
  <c r="I3743" i="5"/>
  <c r="H3743" i="5"/>
  <c r="G3743" i="5"/>
  <c r="I3742" i="5"/>
  <c r="H3742" i="5"/>
  <c r="G3742" i="5"/>
  <c r="I3741" i="5"/>
  <c r="H3741" i="5"/>
  <c r="G3741" i="5"/>
  <c r="I3740" i="5"/>
  <c r="H3740" i="5"/>
  <c r="G3740" i="5"/>
  <c r="I3739" i="5"/>
  <c r="H3739" i="5"/>
  <c r="G3739" i="5"/>
  <c r="I3738" i="5"/>
  <c r="H3738" i="5"/>
  <c r="G3738" i="5"/>
  <c r="I3737" i="5"/>
  <c r="H3737" i="5"/>
  <c r="G3737" i="5"/>
  <c r="I3736" i="5"/>
  <c r="H3736" i="5"/>
  <c r="G3736" i="5"/>
  <c r="I3735" i="5"/>
  <c r="H3735" i="5"/>
  <c r="G3735" i="5"/>
  <c r="I3734" i="5"/>
  <c r="H3734" i="5"/>
  <c r="G3734" i="5"/>
  <c r="I3733" i="5"/>
  <c r="H3733" i="5"/>
  <c r="G3733" i="5"/>
  <c r="I3732" i="5"/>
  <c r="H3732" i="5"/>
  <c r="G3732" i="5"/>
  <c r="I3731" i="5"/>
  <c r="H3731" i="5"/>
  <c r="G3731" i="5"/>
  <c r="I3730" i="5"/>
  <c r="H3730" i="5"/>
  <c r="G3730" i="5"/>
  <c r="I3729" i="5"/>
  <c r="H3729" i="5"/>
  <c r="G3729" i="5"/>
  <c r="I3728" i="5"/>
  <c r="H3728" i="5"/>
  <c r="G3728" i="5"/>
  <c r="I3727" i="5"/>
  <c r="H3727" i="5"/>
  <c r="G3727" i="5"/>
  <c r="I3726" i="5"/>
  <c r="H3726" i="5"/>
  <c r="G3726" i="5"/>
  <c r="I3725" i="5"/>
  <c r="H3725" i="5"/>
  <c r="G3725" i="5"/>
  <c r="I3724" i="5"/>
  <c r="H3724" i="5"/>
  <c r="G3724" i="5"/>
  <c r="I3723" i="5"/>
  <c r="H3723" i="5"/>
  <c r="G3723" i="5"/>
  <c r="I3722" i="5"/>
  <c r="H3722" i="5"/>
  <c r="G3722" i="5"/>
  <c r="I3721" i="5"/>
  <c r="H3721" i="5"/>
  <c r="G3721" i="5"/>
  <c r="I3720" i="5"/>
  <c r="H3720" i="5"/>
  <c r="G3720" i="5"/>
  <c r="I3719" i="5"/>
  <c r="H3719" i="5"/>
  <c r="G3719" i="5"/>
  <c r="I3718" i="5"/>
  <c r="H3718" i="5"/>
  <c r="G3718" i="5"/>
  <c r="I3717" i="5"/>
  <c r="H3717" i="5"/>
  <c r="G3717" i="5"/>
  <c r="I3716" i="5"/>
  <c r="H3716" i="5"/>
  <c r="G3716" i="5"/>
  <c r="I3715" i="5"/>
  <c r="H3715" i="5"/>
  <c r="G3715" i="5"/>
  <c r="I3714" i="5"/>
  <c r="H3714" i="5"/>
  <c r="G3714" i="5"/>
  <c r="I3713" i="5"/>
  <c r="H3713" i="5"/>
  <c r="G3713" i="5"/>
  <c r="I3712" i="5"/>
  <c r="H3712" i="5"/>
  <c r="G3712" i="5"/>
  <c r="I3711" i="5"/>
  <c r="H3711" i="5"/>
  <c r="G3711" i="5"/>
  <c r="I3710" i="5"/>
  <c r="H3710" i="5"/>
  <c r="G3710" i="5"/>
  <c r="I3709" i="5"/>
  <c r="H3709" i="5"/>
  <c r="G3709" i="5"/>
  <c r="I3708" i="5"/>
  <c r="H3708" i="5"/>
  <c r="G3708" i="5"/>
  <c r="I3707" i="5"/>
  <c r="H3707" i="5"/>
  <c r="G3707" i="5"/>
  <c r="I3706" i="5"/>
  <c r="H3706" i="5"/>
  <c r="G3706" i="5"/>
  <c r="I3705" i="5"/>
  <c r="H3705" i="5"/>
  <c r="G3705" i="5"/>
  <c r="I3704" i="5"/>
  <c r="H3704" i="5"/>
  <c r="G3704" i="5"/>
  <c r="I3703" i="5"/>
  <c r="H3703" i="5"/>
  <c r="G3703" i="5"/>
  <c r="I3702" i="5"/>
  <c r="H3702" i="5"/>
  <c r="G3702" i="5"/>
  <c r="I3701" i="5"/>
  <c r="H3701" i="5"/>
  <c r="G3701" i="5"/>
  <c r="I3700" i="5"/>
  <c r="H3700" i="5"/>
  <c r="G3700" i="5"/>
  <c r="I3699" i="5"/>
  <c r="H3699" i="5"/>
  <c r="G3699" i="5"/>
  <c r="I3698" i="5"/>
  <c r="H3698" i="5"/>
  <c r="G3698" i="5"/>
  <c r="I3697" i="5"/>
  <c r="H3697" i="5"/>
  <c r="G3697" i="5"/>
  <c r="I3696" i="5"/>
  <c r="H3696" i="5"/>
  <c r="G3696" i="5"/>
  <c r="I3695" i="5"/>
  <c r="H3695" i="5"/>
  <c r="G3695" i="5"/>
  <c r="I3694" i="5"/>
  <c r="H3694" i="5"/>
  <c r="G3694" i="5"/>
  <c r="I3693" i="5"/>
  <c r="H3693" i="5"/>
  <c r="G3693" i="5"/>
  <c r="I3692" i="5"/>
  <c r="H3692" i="5"/>
  <c r="G3692" i="5"/>
  <c r="I3691" i="5"/>
  <c r="H3691" i="5"/>
  <c r="G3691" i="5"/>
  <c r="I3690" i="5"/>
  <c r="H3690" i="5"/>
  <c r="G3690" i="5"/>
  <c r="I3689" i="5"/>
  <c r="H3689" i="5"/>
  <c r="G3689" i="5"/>
  <c r="I3688" i="5"/>
  <c r="H3688" i="5"/>
  <c r="G3688" i="5"/>
  <c r="I3687" i="5"/>
  <c r="H3687" i="5"/>
  <c r="G3687" i="5"/>
  <c r="I3686" i="5"/>
  <c r="H3686" i="5"/>
  <c r="G3686" i="5"/>
  <c r="I3685" i="5"/>
  <c r="H3685" i="5"/>
  <c r="G3685" i="5"/>
  <c r="I3684" i="5"/>
  <c r="H3684" i="5"/>
  <c r="G3684" i="5"/>
  <c r="I3683" i="5"/>
  <c r="H3683" i="5"/>
  <c r="G3683" i="5"/>
  <c r="I3682" i="5"/>
  <c r="H3682" i="5"/>
  <c r="G3682" i="5"/>
  <c r="I3681" i="5"/>
  <c r="H3681" i="5"/>
  <c r="G3681" i="5"/>
  <c r="I3680" i="5"/>
  <c r="H3680" i="5"/>
  <c r="G3680" i="5"/>
  <c r="I3679" i="5"/>
  <c r="H3679" i="5"/>
  <c r="G3679" i="5"/>
  <c r="I3678" i="5"/>
  <c r="H3678" i="5"/>
  <c r="G3678" i="5"/>
  <c r="I3677" i="5"/>
  <c r="H3677" i="5"/>
  <c r="G3677" i="5"/>
  <c r="I3676" i="5"/>
  <c r="H3676" i="5"/>
  <c r="G3676" i="5"/>
  <c r="I3675" i="5"/>
  <c r="H3675" i="5"/>
  <c r="G3675" i="5"/>
  <c r="I3674" i="5"/>
  <c r="H3674" i="5"/>
  <c r="G3674" i="5"/>
  <c r="I3673" i="5"/>
  <c r="H3673" i="5"/>
  <c r="G3673" i="5"/>
  <c r="I3672" i="5"/>
  <c r="H3672" i="5"/>
  <c r="G3672" i="5"/>
  <c r="I3671" i="5"/>
  <c r="H3671" i="5"/>
  <c r="G3671" i="5"/>
  <c r="I3670" i="5"/>
  <c r="H3670" i="5"/>
  <c r="G3670" i="5"/>
  <c r="I3669" i="5"/>
  <c r="H3669" i="5"/>
  <c r="G3669" i="5"/>
  <c r="I3668" i="5"/>
  <c r="H3668" i="5"/>
  <c r="G3668" i="5"/>
  <c r="I3667" i="5"/>
  <c r="H3667" i="5"/>
  <c r="G3667" i="5"/>
  <c r="I3666" i="5"/>
  <c r="H3666" i="5"/>
  <c r="G3666" i="5"/>
  <c r="I3665" i="5"/>
  <c r="H3665" i="5"/>
  <c r="G3665" i="5"/>
  <c r="I3664" i="5"/>
  <c r="H3664" i="5"/>
  <c r="G3664" i="5"/>
  <c r="I3663" i="5"/>
  <c r="H3663" i="5"/>
  <c r="G3663" i="5"/>
  <c r="I3662" i="5"/>
  <c r="H3662" i="5"/>
  <c r="G3662" i="5"/>
  <c r="I3661" i="5"/>
  <c r="H3661" i="5"/>
  <c r="G3661" i="5"/>
  <c r="I3660" i="5"/>
  <c r="H3660" i="5"/>
  <c r="G3660" i="5"/>
  <c r="I3659" i="5"/>
  <c r="H3659" i="5"/>
  <c r="G3659" i="5"/>
  <c r="I3658" i="5"/>
  <c r="H3658" i="5"/>
  <c r="G3658" i="5"/>
  <c r="I3657" i="5"/>
  <c r="H3657" i="5"/>
  <c r="G3657" i="5"/>
  <c r="I3656" i="5"/>
  <c r="H3656" i="5"/>
  <c r="G3656" i="5"/>
  <c r="I3655" i="5"/>
  <c r="H3655" i="5"/>
  <c r="G3655" i="5"/>
  <c r="I3654" i="5"/>
  <c r="H3654" i="5"/>
  <c r="G3654" i="5"/>
  <c r="I3653" i="5"/>
  <c r="H3653" i="5"/>
  <c r="G3653" i="5"/>
  <c r="I3652" i="5"/>
  <c r="H3652" i="5"/>
  <c r="G3652" i="5"/>
  <c r="I3651" i="5"/>
  <c r="H3651" i="5"/>
  <c r="G3651" i="5"/>
  <c r="I3650" i="5"/>
  <c r="H3650" i="5"/>
  <c r="G3650" i="5"/>
  <c r="I3649" i="5"/>
  <c r="H3649" i="5"/>
  <c r="G3649" i="5"/>
  <c r="I3648" i="5"/>
  <c r="H3648" i="5"/>
  <c r="G3648" i="5"/>
  <c r="I3647" i="5"/>
  <c r="H3647" i="5"/>
  <c r="G3647" i="5"/>
  <c r="I3646" i="5"/>
  <c r="H3646" i="5"/>
  <c r="G3646" i="5"/>
  <c r="I3645" i="5"/>
  <c r="H3645" i="5"/>
  <c r="G3645" i="5"/>
  <c r="I3644" i="5"/>
  <c r="H3644" i="5"/>
  <c r="G3644" i="5"/>
  <c r="I3643" i="5"/>
  <c r="H3643" i="5"/>
  <c r="G3643" i="5"/>
  <c r="I3642" i="5"/>
  <c r="H3642" i="5"/>
  <c r="G3642" i="5"/>
  <c r="I3641" i="5"/>
  <c r="H3641" i="5"/>
  <c r="G3641" i="5"/>
  <c r="I3640" i="5"/>
  <c r="H3640" i="5"/>
  <c r="G3640" i="5"/>
  <c r="I3639" i="5"/>
  <c r="H3639" i="5"/>
  <c r="G3639" i="5"/>
  <c r="I3638" i="5"/>
  <c r="H3638" i="5"/>
  <c r="G3638" i="5"/>
  <c r="I3637" i="5"/>
  <c r="H3637" i="5"/>
  <c r="G3637" i="5"/>
  <c r="I3636" i="5"/>
  <c r="H3636" i="5"/>
  <c r="G3636" i="5"/>
  <c r="I3635" i="5"/>
  <c r="H3635" i="5"/>
  <c r="G3635" i="5"/>
  <c r="I3634" i="5"/>
  <c r="H3634" i="5"/>
  <c r="G3634" i="5"/>
  <c r="I3633" i="5"/>
  <c r="H3633" i="5"/>
  <c r="G3633" i="5"/>
  <c r="I3632" i="5"/>
  <c r="H3632" i="5"/>
  <c r="G3632" i="5"/>
  <c r="I3631" i="5"/>
  <c r="H3631" i="5"/>
  <c r="G3631" i="5"/>
  <c r="I3630" i="5"/>
  <c r="H3630" i="5"/>
  <c r="G3630" i="5"/>
  <c r="I3629" i="5"/>
  <c r="H3629" i="5"/>
  <c r="G3629" i="5"/>
  <c r="I3628" i="5"/>
  <c r="H3628" i="5"/>
  <c r="G3628" i="5"/>
  <c r="I3627" i="5"/>
  <c r="H3627" i="5"/>
  <c r="G3627" i="5"/>
  <c r="I3626" i="5"/>
  <c r="H3626" i="5"/>
  <c r="G3626" i="5"/>
  <c r="I3625" i="5"/>
  <c r="H3625" i="5"/>
  <c r="G3625" i="5"/>
  <c r="I3624" i="5"/>
  <c r="H3624" i="5"/>
  <c r="G3624" i="5"/>
  <c r="I3623" i="5"/>
  <c r="H3623" i="5"/>
  <c r="G3623" i="5"/>
  <c r="I3622" i="5"/>
  <c r="H3622" i="5"/>
  <c r="G3622" i="5"/>
  <c r="I3621" i="5"/>
  <c r="H3621" i="5"/>
  <c r="G3621" i="5"/>
  <c r="I3620" i="5"/>
  <c r="H3620" i="5"/>
  <c r="G3620" i="5"/>
  <c r="I3619" i="5"/>
  <c r="H3619" i="5"/>
  <c r="G3619" i="5"/>
  <c r="I3618" i="5"/>
  <c r="H3618" i="5"/>
  <c r="G3618" i="5"/>
  <c r="I3617" i="5"/>
  <c r="H3617" i="5"/>
  <c r="G3617" i="5"/>
  <c r="I3616" i="5"/>
  <c r="H3616" i="5"/>
  <c r="G3616" i="5"/>
  <c r="I3615" i="5"/>
  <c r="H3615" i="5"/>
  <c r="G3615" i="5"/>
  <c r="I3614" i="5"/>
  <c r="H3614" i="5"/>
  <c r="G3614" i="5"/>
  <c r="I3613" i="5"/>
  <c r="H3613" i="5"/>
  <c r="G3613" i="5"/>
  <c r="I3612" i="5"/>
  <c r="H3612" i="5"/>
  <c r="G3612" i="5"/>
  <c r="I3611" i="5"/>
  <c r="H3611" i="5"/>
  <c r="G3611" i="5"/>
  <c r="I3610" i="5"/>
  <c r="H3610" i="5"/>
  <c r="G3610" i="5"/>
  <c r="I3609" i="5"/>
  <c r="H3609" i="5"/>
  <c r="G3609" i="5"/>
  <c r="I3608" i="5"/>
  <c r="H3608" i="5"/>
  <c r="G3608" i="5"/>
  <c r="I3607" i="5"/>
  <c r="H3607" i="5"/>
  <c r="G3607" i="5"/>
  <c r="I3606" i="5"/>
  <c r="H3606" i="5"/>
  <c r="G3606" i="5"/>
  <c r="I3605" i="5"/>
  <c r="H3605" i="5"/>
  <c r="G3605" i="5"/>
  <c r="I3604" i="5"/>
  <c r="H3604" i="5"/>
  <c r="G3604" i="5"/>
  <c r="I3603" i="5"/>
  <c r="H3603" i="5"/>
  <c r="G3603" i="5"/>
  <c r="I3602" i="5"/>
  <c r="H3602" i="5"/>
  <c r="G3602" i="5"/>
  <c r="I3601" i="5"/>
  <c r="H3601" i="5"/>
  <c r="G3601" i="5"/>
  <c r="I3600" i="5"/>
  <c r="H3600" i="5"/>
  <c r="G3600" i="5"/>
  <c r="I3599" i="5"/>
  <c r="H3599" i="5"/>
  <c r="G3599" i="5"/>
  <c r="I3598" i="5"/>
  <c r="H3598" i="5"/>
  <c r="G3598" i="5"/>
  <c r="I3597" i="5"/>
  <c r="H3597" i="5"/>
  <c r="G3597" i="5"/>
  <c r="I3596" i="5"/>
  <c r="H3596" i="5"/>
  <c r="G3596" i="5"/>
  <c r="I3595" i="5"/>
  <c r="H3595" i="5"/>
  <c r="G3595" i="5"/>
  <c r="I3594" i="5"/>
  <c r="H3594" i="5"/>
  <c r="G3594" i="5"/>
  <c r="I3593" i="5"/>
  <c r="H3593" i="5"/>
  <c r="G3593" i="5"/>
  <c r="I3592" i="5"/>
  <c r="H3592" i="5"/>
  <c r="G3592" i="5"/>
  <c r="I3591" i="5"/>
  <c r="H3591" i="5"/>
  <c r="G3591" i="5"/>
  <c r="I3590" i="5"/>
  <c r="H3590" i="5"/>
  <c r="G3590" i="5"/>
  <c r="I3589" i="5"/>
  <c r="H3589" i="5"/>
  <c r="G3589" i="5"/>
  <c r="I3588" i="5"/>
  <c r="H3588" i="5"/>
  <c r="G3588" i="5"/>
  <c r="I3587" i="5"/>
  <c r="H3587" i="5"/>
  <c r="G3587" i="5"/>
  <c r="I3586" i="5"/>
  <c r="H3586" i="5"/>
  <c r="G3586" i="5"/>
  <c r="I3585" i="5"/>
  <c r="H3585" i="5"/>
  <c r="G3585" i="5"/>
  <c r="I3584" i="5"/>
  <c r="H3584" i="5"/>
  <c r="G3584" i="5"/>
  <c r="I3583" i="5"/>
  <c r="H3583" i="5"/>
  <c r="G3583" i="5"/>
  <c r="I3582" i="5"/>
  <c r="H3582" i="5"/>
  <c r="G3582" i="5"/>
  <c r="I3581" i="5"/>
  <c r="H3581" i="5"/>
  <c r="G3581" i="5"/>
  <c r="I3580" i="5"/>
  <c r="H3580" i="5"/>
  <c r="G3580" i="5"/>
  <c r="I3579" i="5"/>
  <c r="H3579" i="5"/>
  <c r="G3579" i="5"/>
  <c r="I3578" i="5"/>
  <c r="H3578" i="5"/>
  <c r="G3578" i="5"/>
  <c r="I3577" i="5"/>
  <c r="H3577" i="5"/>
  <c r="G3577" i="5"/>
  <c r="I3576" i="5"/>
  <c r="H3576" i="5"/>
  <c r="G3576" i="5"/>
  <c r="I3575" i="5"/>
  <c r="H3575" i="5"/>
  <c r="G3575" i="5"/>
  <c r="I3574" i="5"/>
  <c r="H3574" i="5"/>
  <c r="G3574" i="5"/>
  <c r="I3573" i="5"/>
  <c r="H3573" i="5"/>
  <c r="G3573" i="5"/>
  <c r="I3572" i="5"/>
  <c r="H3572" i="5"/>
  <c r="G3572" i="5"/>
  <c r="I3571" i="5"/>
  <c r="H3571" i="5"/>
  <c r="G3571" i="5"/>
  <c r="I3570" i="5"/>
  <c r="H3570" i="5"/>
  <c r="G3570" i="5"/>
  <c r="I3569" i="5"/>
  <c r="H3569" i="5"/>
  <c r="G3569" i="5"/>
  <c r="I3568" i="5"/>
  <c r="H3568" i="5"/>
  <c r="G3568" i="5"/>
  <c r="I3567" i="5"/>
  <c r="H3567" i="5"/>
  <c r="G3567" i="5"/>
  <c r="I3566" i="5"/>
  <c r="H3566" i="5"/>
  <c r="G3566" i="5"/>
  <c r="I3565" i="5"/>
  <c r="H3565" i="5"/>
  <c r="G3565" i="5"/>
  <c r="I3564" i="5"/>
  <c r="H3564" i="5"/>
  <c r="G3564" i="5"/>
  <c r="I3563" i="5"/>
  <c r="H3563" i="5"/>
  <c r="G3563" i="5"/>
  <c r="I3562" i="5"/>
  <c r="H3562" i="5"/>
  <c r="G3562" i="5"/>
  <c r="I3561" i="5"/>
  <c r="H3561" i="5"/>
  <c r="G3561" i="5"/>
  <c r="I3560" i="5"/>
  <c r="H3560" i="5"/>
  <c r="G3560" i="5"/>
  <c r="I3559" i="5"/>
  <c r="H3559" i="5"/>
  <c r="G3559" i="5"/>
  <c r="I3558" i="5"/>
  <c r="H3558" i="5"/>
  <c r="G3558" i="5"/>
  <c r="I3557" i="5"/>
  <c r="H3557" i="5"/>
  <c r="G3557" i="5"/>
  <c r="I3556" i="5"/>
  <c r="H3556" i="5"/>
  <c r="G3556" i="5"/>
  <c r="I3555" i="5"/>
  <c r="H3555" i="5"/>
  <c r="G3555" i="5"/>
  <c r="I3554" i="5"/>
  <c r="H3554" i="5"/>
  <c r="G3554" i="5"/>
  <c r="I3553" i="5"/>
  <c r="H3553" i="5"/>
  <c r="G3553" i="5"/>
  <c r="I3552" i="5"/>
  <c r="H3552" i="5"/>
  <c r="G3552" i="5"/>
  <c r="I3551" i="5"/>
  <c r="H3551" i="5"/>
  <c r="G3551" i="5"/>
  <c r="I3550" i="5"/>
  <c r="H3550" i="5"/>
  <c r="G3550" i="5"/>
  <c r="I3549" i="5"/>
  <c r="H3549" i="5"/>
  <c r="G3549" i="5"/>
  <c r="I3548" i="5"/>
  <c r="H3548" i="5"/>
  <c r="G3548" i="5"/>
  <c r="I3547" i="5"/>
  <c r="H3547" i="5"/>
  <c r="G3547" i="5"/>
  <c r="I3546" i="5"/>
  <c r="H3546" i="5"/>
  <c r="G3546" i="5"/>
  <c r="I3545" i="5"/>
  <c r="H3545" i="5"/>
  <c r="G3545" i="5"/>
  <c r="I3544" i="5"/>
  <c r="H3544" i="5"/>
  <c r="G3544" i="5"/>
  <c r="I3543" i="5"/>
  <c r="H3543" i="5"/>
  <c r="G3543" i="5"/>
  <c r="I3542" i="5"/>
  <c r="H3542" i="5"/>
  <c r="G3542" i="5"/>
  <c r="I3541" i="5"/>
  <c r="H3541" i="5"/>
  <c r="G3541" i="5"/>
  <c r="I3540" i="5"/>
  <c r="H3540" i="5"/>
  <c r="G3540" i="5"/>
  <c r="I3539" i="5"/>
  <c r="H3539" i="5"/>
  <c r="G3539" i="5"/>
  <c r="I3538" i="5"/>
  <c r="H3538" i="5"/>
  <c r="G3538" i="5"/>
  <c r="I3537" i="5"/>
  <c r="H3537" i="5"/>
  <c r="G3537" i="5"/>
  <c r="I3536" i="5"/>
  <c r="H3536" i="5"/>
  <c r="G3536" i="5"/>
  <c r="I3535" i="5"/>
  <c r="H3535" i="5"/>
  <c r="G3535" i="5"/>
  <c r="I3534" i="5"/>
  <c r="H3534" i="5"/>
  <c r="G3534" i="5"/>
  <c r="I3533" i="5"/>
  <c r="H3533" i="5"/>
  <c r="G3533" i="5"/>
  <c r="I3532" i="5"/>
  <c r="H3532" i="5"/>
  <c r="G3532" i="5"/>
  <c r="I3531" i="5"/>
  <c r="H3531" i="5"/>
  <c r="G3531" i="5"/>
  <c r="I3530" i="5"/>
  <c r="H3530" i="5"/>
  <c r="G3530" i="5"/>
  <c r="I3529" i="5"/>
  <c r="H3529" i="5"/>
  <c r="G3529" i="5"/>
  <c r="I3528" i="5"/>
  <c r="H3528" i="5"/>
  <c r="G3528" i="5"/>
  <c r="I3527" i="5"/>
  <c r="H3527" i="5"/>
  <c r="G3527" i="5"/>
  <c r="I3526" i="5"/>
  <c r="H3526" i="5"/>
  <c r="G3526" i="5"/>
  <c r="I3525" i="5"/>
  <c r="H3525" i="5"/>
  <c r="G3525" i="5"/>
  <c r="I3524" i="5"/>
  <c r="H3524" i="5"/>
  <c r="G3524" i="5"/>
  <c r="I3523" i="5"/>
  <c r="H3523" i="5"/>
  <c r="G3523" i="5"/>
  <c r="I3522" i="5"/>
  <c r="H3522" i="5"/>
  <c r="G3522" i="5"/>
  <c r="I3521" i="5"/>
  <c r="H3521" i="5"/>
  <c r="G3521" i="5"/>
  <c r="I3520" i="5"/>
  <c r="H3520" i="5"/>
  <c r="G3520" i="5"/>
  <c r="I3519" i="5"/>
  <c r="H3519" i="5"/>
  <c r="G3519" i="5"/>
  <c r="I3518" i="5"/>
  <c r="H3518" i="5"/>
  <c r="G3518" i="5"/>
  <c r="I3517" i="5"/>
  <c r="H3517" i="5"/>
  <c r="G3517" i="5"/>
  <c r="I3516" i="5"/>
  <c r="H3516" i="5"/>
  <c r="G3516" i="5"/>
  <c r="I3515" i="5"/>
  <c r="H3515" i="5"/>
  <c r="G3515" i="5"/>
  <c r="I3514" i="5"/>
  <c r="H3514" i="5"/>
  <c r="G3514" i="5"/>
  <c r="I3513" i="5"/>
  <c r="H3513" i="5"/>
  <c r="G3513" i="5"/>
  <c r="I3512" i="5"/>
  <c r="H3512" i="5"/>
  <c r="G3512" i="5"/>
  <c r="I3511" i="5"/>
  <c r="H3511" i="5"/>
  <c r="G3511" i="5"/>
  <c r="I3510" i="5"/>
  <c r="H3510" i="5"/>
  <c r="G3510" i="5"/>
  <c r="I3509" i="5"/>
  <c r="H3509" i="5"/>
  <c r="G3509" i="5"/>
  <c r="I3508" i="5"/>
  <c r="H3508" i="5"/>
  <c r="G3508" i="5"/>
  <c r="I3507" i="5"/>
  <c r="H3507" i="5"/>
  <c r="G3507" i="5"/>
  <c r="I3506" i="5"/>
  <c r="H3506" i="5"/>
  <c r="G3506" i="5"/>
  <c r="I3505" i="5"/>
  <c r="H3505" i="5"/>
  <c r="G3505" i="5"/>
  <c r="I3504" i="5"/>
  <c r="H3504" i="5"/>
  <c r="G3504" i="5"/>
  <c r="I3503" i="5"/>
  <c r="H3503" i="5"/>
  <c r="G3503" i="5"/>
  <c r="I3502" i="5"/>
  <c r="H3502" i="5"/>
  <c r="G3502" i="5"/>
  <c r="I3501" i="5"/>
  <c r="H3501" i="5"/>
  <c r="G3501" i="5"/>
  <c r="I3500" i="5"/>
  <c r="H3500" i="5"/>
  <c r="G3500" i="5"/>
  <c r="I3499" i="5"/>
  <c r="H3499" i="5"/>
  <c r="G3499" i="5"/>
  <c r="I3498" i="5"/>
  <c r="H3498" i="5"/>
  <c r="G3498" i="5"/>
  <c r="I3497" i="5"/>
  <c r="H3497" i="5"/>
  <c r="G3497" i="5"/>
  <c r="I3496" i="5"/>
  <c r="H3496" i="5"/>
  <c r="G3496" i="5"/>
  <c r="I3495" i="5"/>
  <c r="H3495" i="5"/>
  <c r="G3495" i="5"/>
  <c r="I3494" i="5"/>
  <c r="H3494" i="5"/>
  <c r="G3494" i="5"/>
  <c r="I3493" i="5"/>
  <c r="H3493" i="5"/>
  <c r="G3493" i="5"/>
  <c r="I3492" i="5"/>
  <c r="H3492" i="5"/>
  <c r="G3492" i="5"/>
  <c r="I3491" i="5"/>
  <c r="H3491" i="5"/>
  <c r="G3491" i="5"/>
  <c r="I3490" i="5"/>
  <c r="H3490" i="5"/>
  <c r="G3490" i="5"/>
  <c r="I3489" i="5"/>
  <c r="H3489" i="5"/>
  <c r="G3489" i="5"/>
  <c r="I3488" i="5"/>
  <c r="H3488" i="5"/>
  <c r="G3488" i="5"/>
  <c r="I3487" i="5"/>
  <c r="H3487" i="5"/>
  <c r="G3487" i="5"/>
  <c r="I3486" i="5"/>
  <c r="H3486" i="5"/>
  <c r="G3486" i="5"/>
  <c r="I3485" i="5"/>
  <c r="H3485" i="5"/>
  <c r="G3485" i="5"/>
  <c r="I3484" i="5"/>
  <c r="H3484" i="5"/>
  <c r="G3484" i="5"/>
  <c r="I3483" i="5"/>
  <c r="H3483" i="5"/>
  <c r="G3483" i="5"/>
  <c r="I3482" i="5"/>
  <c r="H3482" i="5"/>
  <c r="G3482" i="5"/>
  <c r="I3481" i="5"/>
  <c r="H3481" i="5"/>
  <c r="G3481" i="5"/>
  <c r="I3480" i="5"/>
  <c r="H3480" i="5"/>
  <c r="G3480" i="5"/>
  <c r="I3479" i="5"/>
  <c r="H3479" i="5"/>
  <c r="G3479" i="5"/>
  <c r="I3478" i="5"/>
  <c r="H3478" i="5"/>
  <c r="G3478" i="5"/>
  <c r="I3477" i="5"/>
  <c r="H3477" i="5"/>
  <c r="G3477" i="5"/>
  <c r="I3476" i="5"/>
  <c r="H3476" i="5"/>
  <c r="G3476" i="5"/>
  <c r="I3475" i="5"/>
  <c r="H3475" i="5"/>
  <c r="G3475" i="5"/>
  <c r="I3474" i="5"/>
  <c r="H3474" i="5"/>
  <c r="G3474" i="5"/>
  <c r="I3473" i="5"/>
  <c r="H3473" i="5"/>
  <c r="G3473" i="5"/>
  <c r="I3472" i="5"/>
  <c r="H3472" i="5"/>
  <c r="G3472" i="5"/>
  <c r="I3471" i="5"/>
  <c r="H3471" i="5"/>
  <c r="G3471" i="5"/>
  <c r="I3470" i="5"/>
  <c r="H3470" i="5"/>
  <c r="G3470" i="5"/>
  <c r="I3469" i="5"/>
  <c r="H3469" i="5"/>
  <c r="G3469" i="5"/>
  <c r="I3468" i="5"/>
  <c r="H3468" i="5"/>
  <c r="G3468" i="5"/>
  <c r="I3467" i="5"/>
  <c r="H3467" i="5"/>
  <c r="G3467" i="5"/>
  <c r="I3466" i="5"/>
  <c r="H3466" i="5"/>
  <c r="G3466" i="5"/>
  <c r="I3465" i="5"/>
  <c r="H3465" i="5"/>
  <c r="G3465" i="5"/>
  <c r="I3464" i="5"/>
  <c r="H3464" i="5"/>
  <c r="G3464" i="5"/>
  <c r="I3463" i="5"/>
  <c r="H3463" i="5"/>
  <c r="G3463" i="5"/>
  <c r="I3462" i="5"/>
  <c r="H3462" i="5"/>
  <c r="G3462" i="5"/>
  <c r="I3461" i="5"/>
  <c r="H3461" i="5"/>
  <c r="G3461" i="5"/>
  <c r="I3460" i="5"/>
  <c r="H3460" i="5"/>
  <c r="G3460" i="5"/>
  <c r="I3459" i="5"/>
  <c r="H3459" i="5"/>
  <c r="G3459" i="5"/>
  <c r="I3458" i="5"/>
  <c r="H3458" i="5"/>
  <c r="G3458" i="5"/>
  <c r="I3457" i="5"/>
  <c r="H3457" i="5"/>
  <c r="G3457" i="5"/>
  <c r="I3456" i="5"/>
  <c r="H3456" i="5"/>
  <c r="G3456" i="5"/>
  <c r="I3455" i="5"/>
  <c r="H3455" i="5"/>
  <c r="G3455" i="5"/>
  <c r="I3454" i="5"/>
  <c r="H3454" i="5"/>
  <c r="G3454" i="5"/>
  <c r="I3453" i="5"/>
  <c r="H3453" i="5"/>
  <c r="G3453" i="5"/>
  <c r="I3452" i="5"/>
  <c r="H3452" i="5"/>
  <c r="G3452" i="5"/>
  <c r="I3451" i="5"/>
  <c r="H3451" i="5"/>
  <c r="G3451" i="5"/>
  <c r="I3450" i="5"/>
  <c r="H3450" i="5"/>
  <c r="G3450" i="5"/>
  <c r="I3449" i="5"/>
  <c r="H3449" i="5"/>
  <c r="G3449" i="5"/>
  <c r="I3448" i="5"/>
  <c r="H3448" i="5"/>
  <c r="G3448" i="5"/>
  <c r="I3447" i="5"/>
  <c r="H3447" i="5"/>
  <c r="G3447" i="5"/>
  <c r="I3446" i="5"/>
  <c r="H3446" i="5"/>
  <c r="G3446" i="5"/>
  <c r="I3445" i="5"/>
  <c r="H3445" i="5"/>
  <c r="G3445" i="5"/>
  <c r="I3444" i="5"/>
  <c r="H3444" i="5"/>
  <c r="G3444" i="5"/>
  <c r="I3443" i="5"/>
  <c r="H3443" i="5"/>
  <c r="G3443" i="5"/>
  <c r="I3442" i="5"/>
  <c r="H3442" i="5"/>
  <c r="G3442" i="5"/>
  <c r="I3441" i="5"/>
  <c r="H3441" i="5"/>
  <c r="G3441" i="5"/>
  <c r="I3440" i="5"/>
  <c r="H3440" i="5"/>
  <c r="G3440" i="5"/>
  <c r="I3439" i="5"/>
  <c r="H3439" i="5"/>
  <c r="G3439" i="5"/>
  <c r="I3438" i="5"/>
  <c r="H3438" i="5"/>
  <c r="G3438" i="5"/>
  <c r="I3437" i="5"/>
  <c r="H3437" i="5"/>
  <c r="G3437" i="5"/>
  <c r="I3436" i="5"/>
  <c r="H3436" i="5"/>
  <c r="G3436" i="5"/>
  <c r="I3435" i="5"/>
  <c r="H3435" i="5"/>
  <c r="G3435" i="5"/>
  <c r="I3434" i="5"/>
  <c r="H3434" i="5"/>
  <c r="G3434" i="5"/>
  <c r="I3433" i="5"/>
  <c r="H3433" i="5"/>
  <c r="G3433" i="5"/>
  <c r="I3432" i="5"/>
  <c r="H3432" i="5"/>
  <c r="G3432" i="5"/>
  <c r="I3431" i="5"/>
  <c r="H3431" i="5"/>
  <c r="G3431" i="5"/>
  <c r="I3430" i="5"/>
  <c r="H3430" i="5"/>
  <c r="G3430" i="5"/>
  <c r="I3429" i="5"/>
  <c r="H3429" i="5"/>
  <c r="G3429" i="5"/>
  <c r="I3428" i="5"/>
  <c r="H3428" i="5"/>
  <c r="G3428" i="5"/>
  <c r="I3427" i="5"/>
  <c r="H3427" i="5"/>
  <c r="G3427" i="5"/>
  <c r="I3426" i="5"/>
  <c r="H3426" i="5"/>
  <c r="G3426" i="5"/>
  <c r="I3425" i="5"/>
  <c r="H3425" i="5"/>
  <c r="G3425" i="5"/>
  <c r="I3424" i="5"/>
  <c r="H3424" i="5"/>
  <c r="G3424" i="5"/>
  <c r="I3423" i="5"/>
  <c r="H3423" i="5"/>
  <c r="G3423" i="5"/>
  <c r="I3422" i="5"/>
  <c r="H3422" i="5"/>
  <c r="G3422" i="5"/>
  <c r="I3421" i="5"/>
  <c r="H3421" i="5"/>
  <c r="G3421" i="5"/>
  <c r="I3420" i="5"/>
  <c r="H3420" i="5"/>
  <c r="G3420" i="5"/>
  <c r="I3419" i="5"/>
  <c r="H3419" i="5"/>
  <c r="G3419" i="5"/>
  <c r="I3418" i="5"/>
  <c r="H3418" i="5"/>
  <c r="G3418" i="5"/>
  <c r="I3417" i="5"/>
  <c r="H3417" i="5"/>
  <c r="G3417" i="5"/>
  <c r="I3416" i="5"/>
  <c r="H3416" i="5"/>
  <c r="G3416" i="5"/>
  <c r="I3415" i="5"/>
  <c r="H3415" i="5"/>
  <c r="G3415" i="5"/>
  <c r="I3414" i="5"/>
  <c r="H3414" i="5"/>
  <c r="G3414" i="5"/>
  <c r="I3413" i="5"/>
  <c r="H3413" i="5"/>
  <c r="G3413" i="5"/>
  <c r="I3412" i="5"/>
  <c r="H3412" i="5"/>
  <c r="G3412" i="5"/>
  <c r="I3411" i="5"/>
  <c r="H3411" i="5"/>
  <c r="G3411" i="5"/>
  <c r="I3410" i="5"/>
  <c r="H3410" i="5"/>
  <c r="G3410" i="5"/>
  <c r="I3409" i="5"/>
  <c r="H3409" i="5"/>
  <c r="G3409" i="5"/>
  <c r="I3408" i="5"/>
  <c r="H3408" i="5"/>
  <c r="G3408" i="5"/>
  <c r="I3407" i="5"/>
  <c r="H3407" i="5"/>
  <c r="G3407" i="5"/>
  <c r="I3406" i="5"/>
  <c r="H3406" i="5"/>
  <c r="G3406" i="5"/>
  <c r="I3405" i="5"/>
  <c r="H3405" i="5"/>
  <c r="G3405" i="5"/>
  <c r="I3404" i="5"/>
  <c r="H3404" i="5"/>
  <c r="G3404" i="5"/>
  <c r="I3403" i="5"/>
  <c r="H3403" i="5"/>
  <c r="G3403" i="5"/>
  <c r="I3402" i="5"/>
  <c r="H3402" i="5"/>
  <c r="G3402" i="5"/>
  <c r="I3401" i="5"/>
  <c r="H3401" i="5"/>
  <c r="G3401" i="5"/>
  <c r="I3400" i="5"/>
  <c r="H3400" i="5"/>
  <c r="G3400" i="5"/>
  <c r="I3399" i="5"/>
  <c r="H3399" i="5"/>
  <c r="G3399" i="5"/>
  <c r="I3398" i="5"/>
  <c r="H3398" i="5"/>
  <c r="G3398" i="5"/>
  <c r="I3397" i="5"/>
  <c r="H3397" i="5"/>
  <c r="G3397" i="5"/>
  <c r="I3396" i="5"/>
  <c r="H3396" i="5"/>
  <c r="G3396" i="5"/>
  <c r="I3395" i="5"/>
  <c r="H3395" i="5"/>
  <c r="G3395" i="5"/>
  <c r="I3394" i="5"/>
  <c r="H3394" i="5"/>
  <c r="G3394" i="5"/>
  <c r="I3393" i="5"/>
  <c r="H3393" i="5"/>
  <c r="G3393" i="5"/>
  <c r="I3392" i="5"/>
  <c r="H3392" i="5"/>
  <c r="G3392" i="5"/>
  <c r="I3391" i="5"/>
  <c r="H3391" i="5"/>
  <c r="G3391" i="5"/>
  <c r="I3390" i="5"/>
  <c r="H3390" i="5"/>
  <c r="G3390" i="5"/>
  <c r="I3389" i="5"/>
  <c r="H3389" i="5"/>
  <c r="G3389" i="5"/>
  <c r="I3388" i="5"/>
  <c r="H3388" i="5"/>
  <c r="G3388" i="5"/>
  <c r="I3387" i="5"/>
  <c r="H3387" i="5"/>
  <c r="G3387" i="5"/>
  <c r="I3386" i="5"/>
  <c r="H3386" i="5"/>
  <c r="G3386" i="5"/>
  <c r="I3385" i="5"/>
  <c r="H3385" i="5"/>
  <c r="G3385" i="5"/>
  <c r="I3384" i="5"/>
  <c r="H3384" i="5"/>
  <c r="G3384" i="5"/>
  <c r="I3383" i="5"/>
  <c r="H3383" i="5"/>
  <c r="G3383" i="5"/>
  <c r="I3382" i="5"/>
  <c r="H3382" i="5"/>
  <c r="G3382" i="5"/>
  <c r="I3381" i="5"/>
  <c r="H3381" i="5"/>
  <c r="G3381" i="5"/>
  <c r="I3380" i="5"/>
  <c r="H3380" i="5"/>
  <c r="G3380" i="5"/>
  <c r="I3379" i="5"/>
  <c r="H3379" i="5"/>
  <c r="G3379" i="5"/>
  <c r="I3378" i="5"/>
  <c r="H3378" i="5"/>
  <c r="G3378" i="5"/>
  <c r="I3377" i="5"/>
  <c r="H3377" i="5"/>
  <c r="G3377" i="5"/>
  <c r="I3376" i="5"/>
  <c r="H3376" i="5"/>
  <c r="G3376" i="5"/>
  <c r="I3375" i="5"/>
  <c r="H3375" i="5"/>
  <c r="G3375" i="5"/>
  <c r="I3374" i="5"/>
  <c r="H3374" i="5"/>
  <c r="G3374" i="5"/>
  <c r="I3373" i="5"/>
  <c r="H3373" i="5"/>
  <c r="G3373" i="5"/>
  <c r="I3372" i="5"/>
  <c r="H3372" i="5"/>
  <c r="G3372" i="5"/>
  <c r="I3371" i="5"/>
  <c r="H3371" i="5"/>
  <c r="G3371" i="5"/>
  <c r="I3370" i="5"/>
  <c r="H3370" i="5"/>
  <c r="G3370" i="5"/>
  <c r="I3369" i="5"/>
  <c r="H3369" i="5"/>
  <c r="G3369" i="5"/>
  <c r="I3368" i="5"/>
  <c r="H3368" i="5"/>
  <c r="G3368" i="5"/>
  <c r="I3367" i="5"/>
  <c r="H3367" i="5"/>
  <c r="G3367" i="5"/>
  <c r="I3366" i="5"/>
  <c r="H3366" i="5"/>
  <c r="G3366" i="5"/>
  <c r="I3365" i="5"/>
  <c r="H3365" i="5"/>
  <c r="G3365" i="5"/>
  <c r="I3364" i="5"/>
  <c r="H3364" i="5"/>
  <c r="G3364" i="5"/>
  <c r="I3363" i="5"/>
  <c r="H3363" i="5"/>
  <c r="G3363" i="5"/>
  <c r="I3362" i="5"/>
  <c r="H3362" i="5"/>
  <c r="G3362" i="5"/>
  <c r="I3361" i="5"/>
  <c r="H3361" i="5"/>
  <c r="G3361" i="5"/>
  <c r="I3360" i="5"/>
  <c r="H3360" i="5"/>
  <c r="G3360" i="5"/>
  <c r="I3359" i="5"/>
  <c r="H3359" i="5"/>
  <c r="G3359" i="5"/>
  <c r="I3358" i="5"/>
  <c r="H3358" i="5"/>
  <c r="G3358" i="5"/>
  <c r="I3357" i="5"/>
  <c r="H3357" i="5"/>
  <c r="G3357" i="5"/>
  <c r="I3356" i="5"/>
  <c r="H3356" i="5"/>
  <c r="G3356" i="5"/>
  <c r="I3355" i="5"/>
  <c r="H3355" i="5"/>
  <c r="G3355" i="5"/>
  <c r="I3354" i="5"/>
  <c r="H3354" i="5"/>
  <c r="G3354" i="5"/>
  <c r="I3353" i="5"/>
  <c r="H3353" i="5"/>
  <c r="G3353" i="5"/>
  <c r="I3352" i="5"/>
  <c r="H3352" i="5"/>
  <c r="G3352" i="5"/>
  <c r="I3351" i="5"/>
  <c r="H3351" i="5"/>
  <c r="G3351" i="5"/>
  <c r="I3350" i="5"/>
  <c r="H3350" i="5"/>
  <c r="G3350" i="5"/>
  <c r="I3349" i="5"/>
  <c r="H3349" i="5"/>
  <c r="G3349" i="5"/>
  <c r="I3348" i="5"/>
  <c r="H3348" i="5"/>
  <c r="G3348" i="5"/>
  <c r="I3347" i="5"/>
  <c r="H3347" i="5"/>
  <c r="G3347" i="5"/>
  <c r="I3346" i="5"/>
  <c r="H3346" i="5"/>
  <c r="G3346" i="5"/>
  <c r="I3345" i="5"/>
  <c r="H3345" i="5"/>
  <c r="G3345" i="5"/>
  <c r="I3344" i="5"/>
  <c r="H3344" i="5"/>
  <c r="G3344" i="5"/>
  <c r="I3343" i="5"/>
  <c r="H3343" i="5"/>
  <c r="G3343" i="5"/>
  <c r="I3342" i="5"/>
  <c r="H3342" i="5"/>
  <c r="G3342" i="5"/>
  <c r="I3341" i="5"/>
  <c r="H3341" i="5"/>
  <c r="G3341" i="5"/>
  <c r="I3340" i="5"/>
  <c r="H3340" i="5"/>
  <c r="G3340" i="5"/>
  <c r="I3339" i="5"/>
  <c r="H3339" i="5"/>
  <c r="G3339" i="5"/>
  <c r="I3338" i="5"/>
  <c r="H3338" i="5"/>
  <c r="G3338" i="5"/>
  <c r="I3337" i="5"/>
  <c r="H3337" i="5"/>
  <c r="G3337" i="5"/>
  <c r="I3336" i="5"/>
  <c r="H3336" i="5"/>
  <c r="G3336" i="5"/>
  <c r="I3335" i="5"/>
  <c r="H3335" i="5"/>
  <c r="G3335" i="5"/>
  <c r="I3334" i="5"/>
  <c r="H3334" i="5"/>
  <c r="G3334" i="5"/>
  <c r="I3333" i="5"/>
  <c r="H3333" i="5"/>
  <c r="G3333" i="5"/>
  <c r="I3332" i="5"/>
  <c r="H3332" i="5"/>
  <c r="G3332" i="5"/>
  <c r="I3331" i="5"/>
  <c r="H3331" i="5"/>
  <c r="G3331" i="5"/>
  <c r="I3330" i="5"/>
  <c r="H3330" i="5"/>
  <c r="G3330" i="5"/>
  <c r="I3329" i="5"/>
  <c r="H3329" i="5"/>
  <c r="G3329" i="5"/>
  <c r="I3328" i="5"/>
  <c r="H3328" i="5"/>
  <c r="G3328" i="5"/>
  <c r="I3327" i="5"/>
  <c r="H3327" i="5"/>
  <c r="G3327" i="5"/>
  <c r="I3326" i="5"/>
  <c r="H3326" i="5"/>
  <c r="G3326" i="5"/>
  <c r="I3325" i="5"/>
  <c r="H3325" i="5"/>
  <c r="G3325" i="5"/>
  <c r="I3324" i="5"/>
  <c r="H3324" i="5"/>
  <c r="G3324" i="5"/>
  <c r="I3323" i="5"/>
  <c r="H3323" i="5"/>
  <c r="G3323" i="5"/>
  <c r="I3322" i="5"/>
  <c r="H3322" i="5"/>
  <c r="G3322" i="5"/>
  <c r="I3321" i="5"/>
  <c r="H3321" i="5"/>
  <c r="G3321" i="5"/>
  <c r="I3320" i="5"/>
  <c r="H3320" i="5"/>
  <c r="G3320" i="5"/>
  <c r="I3319" i="5"/>
  <c r="H3319" i="5"/>
  <c r="G3319" i="5"/>
  <c r="I3318" i="5"/>
  <c r="H3318" i="5"/>
  <c r="G3318" i="5"/>
  <c r="I3317" i="5"/>
  <c r="H3317" i="5"/>
  <c r="G3317" i="5"/>
  <c r="I3316" i="5"/>
  <c r="H3316" i="5"/>
  <c r="G3316" i="5"/>
  <c r="I3315" i="5"/>
  <c r="H3315" i="5"/>
  <c r="G3315" i="5"/>
  <c r="I3314" i="5"/>
  <c r="H3314" i="5"/>
  <c r="G3314" i="5"/>
  <c r="I3313" i="5"/>
  <c r="H3313" i="5"/>
  <c r="G3313" i="5"/>
  <c r="I3312" i="5"/>
  <c r="H3312" i="5"/>
  <c r="G3312" i="5"/>
  <c r="I3311" i="5"/>
  <c r="H3311" i="5"/>
  <c r="G3311" i="5"/>
  <c r="I3310" i="5"/>
  <c r="H3310" i="5"/>
  <c r="G3310" i="5"/>
  <c r="I3309" i="5"/>
  <c r="H3309" i="5"/>
  <c r="G3309" i="5"/>
  <c r="I3308" i="5"/>
  <c r="H3308" i="5"/>
  <c r="G3308" i="5"/>
  <c r="I3307" i="5"/>
  <c r="H3307" i="5"/>
  <c r="G3307" i="5"/>
  <c r="I3306" i="5"/>
  <c r="H3306" i="5"/>
  <c r="G3306" i="5"/>
  <c r="I3305" i="5"/>
  <c r="H3305" i="5"/>
  <c r="G3305" i="5"/>
  <c r="I3304" i="5"/>
  <c r="H3304" i="5"/>
  <c r="G3304" i="5"/>
  <c r="I3303" i="5"/>
  <c r="H3303" i="5"/>
  <c r="G3303" i="5"/>
  <c r="I3302" i="5"/>
  <c r="H3302" i="5"/>
  <c r="G3302" i="5"/>
  <c r="I3301" i="5"/>
  <c r="H3301" i="5"/>
  <c r="G3301" i="5"/>
  <c r="I3300" i="5"/>
  <c r="H3300" i="5"/>
  <c r="G3300" i="5"/>
  <c r="I3299" i="5"/>
  <c r="H3299" i="5"/>
  <c r="G3299" i="5"/>
  <c r="I3298" i="5"/>
  <c r="H3298" i="5"/>
  <c r="G3298" i="5"/>
  <c r="I3297" i="5"/>
  <c r="H3297" i="5"/>
  <c r="G3297" i="5"/>
  <c r="I3296" i="5"/>
  <c r="H3296" i="5"/>
  <c r="G3296" i="5"/>
  <c r="I3295" i="5"/>
  <c r="H3295" i="5"/>
  <c r="G3295" i="5"/>
  <c r="I3294" i="5"/>
  <c r="H3294" i="5"/>
  <c r="G3294" i="5"/>
  <c r="I3293" i="5"/>
  <c r="H3293" i="5"/>
  <c r="G3293" i="5"/>
  <c r="I3292" i="5"/>
  <c r="H3292" i="5"/>
  <c r="G3292" i="5"/>
  <c r="I3291" i="5"/>
  <c r="H3291" i="5"/>
  <c r="G3291" i="5"/>
  <c r="I3290" i="5"/>
  <c r="H3290" i="5"/>
  <c r="G3290" i="5"/>
  <c r="I3289" i="5"/>
  <c r="H3289" i="5"/>
  <c r="G3289" i="5"/>
  <c r="I3288" i="5"/>
  <c r="H3288" i="5"/>
  <c r="G3288" i="5"/>
  <c r="I3287" i="5"/>
  <c r="H3287" i="5"/>
  <c r="G3287" i="5"/>
  <c r="I3286" i="5"/>
  <c r="H3286" i="5"/>
  <c r="G3286" i="5"/>
  <c r="I3285" i="5"/>
  <c r="H3285" i="5"/>
  <c r="G3285" i="5"/>
  <c r="I3284" i="5"/>
  <c r="H3284" i="5"/>
  <c r="G3284" i="5"/>
  <c r="I3283" i="5"/>
  <c r="H3283" i="5"/>
  <c r="G3283" i="5"/>
  <c r="I3282" i="5"/>
  <c r="H3282" i="5"/>
  <c r="G3282" i="5"/>
  <c r="I3281" i="5"/>
  <c r="H3281" i="5"/>
  <c r="G3281" i="5"/>
  <c r="I3280" i="5"/>
  <c r="H3280" i="5"/>
  <c r="G3280" i="5"/>
  <c r="I3279" i="5"/>
  <c r="H3279" i="5"/>
  <c r="G3279" i="5"/>
  <c r="I3278" i="5"/>
  <c r="H3278" i="5"/>
  <c r="G3278" i="5"/>
  <c r="I3277" i="5"/>
  <c r="H3277" i="5"/>
  <c r="G3277" i="5"/>
  <c r="I3276" i="5"/>
  <c r="H3276" i="5"/>
  <c r="G3276" i="5"/>
  <c r="I3275" i="5"/>
  <c r="H3275" i="5"/>
  <c r="G3275" i="5"/>
  <c r="I3274" i="5"/>
  <c r="H3274" i="5"/>
  <c r="G3274" i="5"/>
  <c r="I3273" i="5"/>
  <c r="H3273" i="5"/>
  <c r="G3273" i="5"/>
  <c r="I3272" i="5"/>
  <c r="H3272" i="5"/>
  <c r="G3272" i="5"/>
  <c r="I3271" i="5"/>
  <c r="H3271" i="5"/>
  <c r="G3271" i="5"/>
  <c r="I3270" i="5"/>
  <c r="H3270" i="5"/>
  <c r="G3270" i="5"/>
  <c r="I3269" i="5"/>
  <c r="H3269" i="5"/>
  <c r="G3269" i="5"/>
  <c r="I3268" i="5"/>
  <c r="H3268" i="5"/>
  <c r="G3268" i="5"/>
  <c r="I3267" i="5"/>
  <c r="H3267" i="5"/>
  <c r="G3267" i="5"/>
  <c r="I3266" i="5"/>
  <c r="H3266" i="5"/>
  <c r="G3266" i="5"/>
  <c r="I3265" i="5"/>
  <c r="H3265" i="5"/>
  <c r="G3265" i="5"/>
  <c r="I3264" i="5"/>
  <c r="H3264" i="5"/>
  <c r="G3264" i="5"/>
  <c r="I3263" i="5"/>
  <c r="H3263" i="5"/>
  <c r="G3263" i="5"/>
  <c r="I3262" i="5"/>
  <c r="H3262" i="5"/>
  <c r="G3262" i="5"/>
  <c r="I3261" i="5"/>
  <c r="H3261" i="5"/>
  <c r="G3261" i="5"/>
  <c r="I3260" i="5"/>
  <c r="H3260" i="5"/>
  <c r="G3260" i="5"/>
  <c r="I3259" i="5"/>
  <c r="H3259" i="5"/>
  <c r="G3259" i="5"/>
  <c r="I3258" i="5"/>
  <c r="H3258" i="5"/>
  <c r="G3258" i="5"/>
  <c r="I3257" i="5"/>
  <c r="H3257" i="5"/>
  <c r="G3257" i="5"/>
  <c r="I3256" i="5"/>
  <c r="H3256" i="5"/>
  <c r="G3256" i="5"/>
  <c r="I3255" i="5"/>
  <c r="H3255" i="5"/>
  <c r="G3255" i="5"/>
  <c r="I3254" i="5"/>
  <c r="H3254" i="5"/>
  <c r="G3254" i="5"/>
  <c r="I3253" i="5"/>
  <c r="H3253" i="5"/>
  <c r="G3253" i="5"/>
  <c r="I3252" i="5"/>
  <c r="H3252" i="5"/>
  <c r="G3252" i="5"/>
  <c r="I3251" i="5"/>
  <c r="H3251" i="5"/>
  <c r="G3251" i="5"/>
  <c r="I3250" i="5"/>
  <c r="H3250" i="5"/>
  <c r="G3250" i="5"/>
  <c r="I3249" i="5"/>
  <c r="H3249" i="5"/>
  <c r="G3249" i="5"/>
  <c r="I3248" i="5"/>
  <c r="H3248" i="5"/>
  <c r="G3248" i="5"/>
  <c r="I3247" i="5"/>
  <c r="H3247" i="5"/>
  <c r="G3247" i="5"/>
  <c r="I3246" i="5"/>
  <c r="H3246" i="5"/>
  <c r="G3246" i="5"/>
  <c r="I3245" i="5"/>
  <c r="H3245" i="5"/>
  <c r="G3245" i="5"/>
  <c r="I3244" i="5"/>
  <c r="H3244" i="5"/>
  <c r="G3244" i="5"/>
  <c r="I3243" i="5"/>
  <c r="H3243" i="5"/>
  <c r="G3243" i="5"/>
  <c r="I3242" i="5"/>
  <c r="H3242" i="5"/>
  <c r="G3242" i="5"/>
  <c r="I3241" i="5"/>
  <c r="H3241" i="5"/>
  <c r="G3241" i="5"/>
  <c r="I3240" i="5"/>
  <c r="H3240" i="5"/>
  <c r="G3240" i="5"/>
  <c r="I3239" i="5"/>
  <c r="H3239" i="5"/>
  <c r="G3239" i="5"/>
  <c r="I3238" i="5"/>
  <c r="H3238" i="5"/>
  <c r="G3238" i="5"/>
  <c r="I3237" i="5"/>
  <c r="H3237" i="5"/>
  <c r="G3237" i="5"/>
  <c r="I3236" i="5"/>
  <c r="H3236" i="5"/>
  <c r="G3236" i="5"/>
  <c r="I3235" i="5"/>
  <c r="H3235" i="5"/>
  <c r="G3235" i="5"/>
  <c r="I3234" i="5"/>
  <c r="H3234" i="5"/>
  <c r="G3234" i="5"/>
  <c r="I3233" i="5"/>
  <c r="H3233" i="5"/>
  <c r="G3233" i="5"/>
  <c r="I3232" i="5"/>
  <c r="H3232" i="5"/>
  <c r="G3232" i="5"/>
  <c r="I3231" i="5"/>
  <c r="H3231" i="5"/>
  <c r="G3231" i="5"/>
  <c r="I3230" i="5"/>
  <c r="H3230" i="5"/>
  <c r="G3230" i="5"/>
  <c r="I3229" i="5"/>
  <c r="H3229" i="5"/>
  <c r="G3229" i="5"/>
  <c r="I3228" i="5"/>
  <c r="H3228" i="5"/>
  <c r="G3228" i="5"/>
  <c r="I3227" i="5"/>
  <c r="H3227" i="5"/>
  <c r="G3227" i="5"/>
  <c r="I3226" i="5"/>
  <c r="H3226" i="5"/>
  <c r="G3226" i="5"/>
  <c r="I3225" i="5"/>
  <c r="H3225" i="5"/>
  <c r="G3225" i="5"/>
  <c r="I3224" i="5"/>
  <c r="H3224" i="5"/>
  <c r="G3224" i="5"/>
  <c r="I3223" i="5"/>
  <c r="H3223" i="5"/>
  <c r="G3223" i="5"/>
  <c r="I3222" i="5"/>
  <c r="H3222" i="5"/>
  <c r="G3222" i="5"/>
  <c r="I3221" i="5"/>
  <c r="H3221" i="5"/>
  <c r="G3221" i="5"/>
  <c r="I3220" i="5"/>
  <c r="H3220" i="5"/>
  <c r="G3220" i="5"/>
  <c r="I3219" i="5"/>
  <c r="H3219" i="5"/>
  <c r="G3219" i="5"/>
  <c r="I3218" i="5"/>
  <c r="H3218" i="5"/>
  <c r="G3218" i="5"/>
  <c r="I3217" i="5"/>
  <c r="H3217" i="5"/>
  <c r="G3217" i="5"/>
  <c r="I3216" i="5"/>
  <c r="H3216" i="5"/>
  <c r="G3216" i="5"/>
  <c r="I3215" i="5"/>
  <c r="H3215" i="5"/>
  <c r="G3215" i="5"/>
  <c r="I3214" i="5"/>
  <c r="H3214" i="5"/>
  <c r="G3214" i="5"/>
  <c r="I3213" i="5"/>
  <c r="H3213" i="5"/>
  <c r="G3213" i="5"/>
  <c r="I3212" i="5"/>
  <c r="H3212" i="5"/>
  <c r="G3212" i="5"/>
  <c r="I3211" i="5"/>
  <c r="H3211" i="5"/>
  <c r="G3211" i="5"/>
  <c r="I3210" i="5"/>
  <c r="H3210" i="5"/>
  <c r="G3210" i="5"/>
  <c r="I3209" i="5"/>
  <c r="H3209" i="5"/>
  <c r="G3209" i="5"/>
  <c r="I3208" i="5"/>
  <c r="H3208" i="5"/>
  <c r="G3208" i="5"/>
  <c r="I3207" i="5"/>
  <c r="H3207" i="5"/>
  <c r="G3207" i="5"/>
  <c r="I3206" i="5"/>
  <c r="H3206" i="5"/>
  <c r="G3206" i="5"/>
  <c r="I3205" i="5"/>
  <c r="H3205" i="5"/>
  <c r="G3205" i="5"/>
  <c r="I3204" i="5"/>
  <c r="H3204" i="5"/>
  <c r="G3204" i="5"/>
  <c r="I3203" i="5"/>
  <c r="H3203" i="5"/>
  <c r="G3203" i="5"/>
  <c r="I3202" i="5"/>
  <c r="H3202" i="5"/>
  <c r="G3202" i="5"/>
  <c r="I3201" i="5"/>
  <c r="H3201" i="5"/>
  <c r="G3201" i="5"/>
  <c r="I3200" i="5"/>
  <c r="H3200" i="5"/>
  <c r="G3200" i="5"/>
  <c r="I3199" i="5"/>
  <c r="H3199" i="5"/>
  <c r="G3199" i="5"/>
  <c r="I3198" i="5"/>
  <c r="H3198" i="5"/>
  <c r="G3198" i="5"/>
  <c r="I3197" i="5"/>
  <c r="H3197" i="5"/>
  <c r="G3197" i="5"/>
  <c r="I3196" i="5"/>
  <c r="H3196" i="5"/>
  <c r="G3196" i="5"/>
  <c r="I3195" i="5"/>
  <c r="H3195" i="5"/>
  <c r="G3195" i="5"/>
  <c r="I3194" i="5"/>
  <c r="H3194" i="5"/>
  <c r="G3194" i="5"/>
  <c r="I3193" i="5"/>
  <c r="H3193" i="5"/>
  <c r="G3193" i="5"/>
  <c r="I3192" i="5"/>
  <c r="H3192" i="5"/>
  <c r="G3192" i="5"/>
  <c r="I3191" i="5"/>
  <c r="H3191" i="5"/>
  <c r="G3191" i="5"/>
  <c r="I3190" i="5"/>
  <c r="H3190" i="5"/>
  <c r="G3190" i="5"/>
  <c r="I3189" i="5"/>
  <c r="H3189" i="5"/>
  <c r="G3189" i="5"/>
  <c r="I3188" i="5"/>
  <c r="H3188" i="5"/>
  <c r="G3188" i="5"/>
  <c r="I3187" i="5"/>
  <c r="H3187" i="5"/>
  <c r="G3187" i="5"/>
  <c r="I3186" i="5"/>
  <c r="H3186" i="5"/>
  <c r="G3186" i="5"/>
  <c r="I3185" i="5"/>
  <c r="H3185" i="5"/>
  <c r="G3185" i="5"/>
  <c r="I3184" i="5"/>
  <c r="H3184" i="5"/>
  <c r="G3184" i="5"/>
  <c r="I3183" i="5"/>
  <c r="H3183" i="5"/>
  <c r="G3183" i="5"/>
  <c r="I3182" i="5"/>
  <c r="H3182" i="5"/>
  <c r="G3182" i="5"/>
  <c r="I3181" i="5"/>
  <c r="H3181" i="5"/>
  <c r="G3181" i="5"/>
  <c r="I3180" i="5"/>
  <c r="H3180" i="5"/>
  <c r="G3180" i="5"/>
  <c r="I3179" i="5"/>
  <c r="H3179" i="5"/>
  <c r="G3179" i="5"/>
  <c r="I3178" i="5"/>
  <c r="H3178" i="5"/>
  <c r="G3178" i="5"/>
  <c r="I3177" i="5"/>
  <c r="H3177" i="5"/>
  <c r="G3177" i="5"/>
  <c r="I3176" i="5"/>
  <c r="H3176" i="5"/>
  <c r="G3176" i="5"/>
  <c r="I3175" i="5"/>
  <c r="H3175" i="5"/>
  <c r="G3175" i="5"/>
  <c r="I3174" i="5"/>
  <c r="H3174" i="5"/>
  <c r="G3174" i="5"/>
  <c r="I3173" i="5"/>
  <c r="H3173" i="5"/>
  <c r="G3173" i="5"/>
  <c r="I3172" i="5"/>
  <c r="H3172" i="5"/>
  <c r="G3172" i="5"/>
  <c r="I3171" i="5"/>
  <c r="H3171" i="5"/>
  <c r="G3171" i="5"/>
  <c r="I3170" i="5"/>
  <c r="H3170" i="5"/>
  <c r="G3170" i="5"/>
  <c r="I3169" i="5"/>
  <c r="H3169" i="5"/>
  <c r="G3169" i="5"/>
  <c r="I3168" i="5"/>
  <c r="H3168" i="5"/>
  <c r="G3168" i="5"/>
  <c r="I3167" i="5"/>
  <c r="H3167" i="5"/>
  <c r="G3167" i="5"/>
  <c r="I3166" i="5"/>
  <c r="H3166" i="5"/>
  <c r="G3166" i="5"/>
  <c r="I3165" i="5"/>
  <c r="H3165" i="5"/>
  <c r="G3165" i="5"/>
  <c r="I3164" i="5"/>
  <c r="H3164" i="5"/>
  <c r="G3164" i="5"/>
  <c r="I3163" i="5"/>
  <c r="H3163" i="5"/>
  <c r="G3163" i="5"/>
  <c r="I3162" i="5"/>
  <c r="H3162" i="5"/>
  <c r="G3162" i="5"/>
  <c r="I3161" i="5"/>
  <c r="H3161" i="5"/>
  <c r="G3161" i="5"/>
  <c r="I3160" i="5"/>
  <c r="H3160" i="5"/>
  <c r="G3160" i="5"/>
  <c r="I3159" i="5"/>
  <c r="H3159" i="5"/>
  <c r="G3159" i="5"/>
  <c r="I3158" i="5"/>
  <c r="H3158" i="5"/>
  <c r="G3158" i="5"/>
  <c r="I3157" i="5"/>
  <c r="H3157" i="5"/>
  <c r="G3157" i="5"/>
  <c r="I3156" i="5"/>
  <c r="H3156" i="5"/>
  <c r="G3156" i="5"/>
  <c r="I3155" i="5"/>
  <c r="H3155" i="5"/>
  <c r="G3155" i="5"/>
  <c r="I3154" i="5"/>
  <c r="H3154" i="5"/>
  <c r="G3154" i="5"/>
  <c r="I3153" i="5"/>
  <c r="H3153" i="5"/>
  <c r="G3153" i="5"/>
  <c r="I3152" i="5"/>
  <c r="H3152" i="5"/>
  <c r="G3152" i="5"/>
  <c r="I3151" i="5"/>
  <c r="H3151" i="5"/>
  <c r="G3151" i="5"/>
  <c r="I3150" i="5"/>
  <c r="H3150" i="5"/>
  <c r="G3150" i="5"/>
  <c r="I3149" i="5"/>
  <c r="H3149" i="5"/>
  <c r="G3149" i="5"/>
  <c r="I3148" i="5"/>
  <c r="H3148" i="5"/>
  <c r="G3148" i="5"/>
  <c r="I3147" i="5"/>
  <c r="H3147" i="5"/>
  <c r="G3147" i="5"/>
  <c r="I3146" i="5"/>
  <c r="H3146" i="5"/>
  <c r="G3146" i="5"/>
  <c r="I3145" i="5"/>
  <c r="H3145" i="5"/>
  <c r="G3145" i="5"/>
  <c r="I3144" i="5"/>
  <c r="H3144" i="5"/>
  <c r="G3144" i="5"/>
  <c r="I3143" i="5"/>
  <c r="H3143" i="5"/>
  <c r="G3143" i="5"/>
  <c r="I3142" i="5"/>
  <c r="H3142" i="5"/>
  <c r="G3142" i="5"/>
  <c r="I3141" i="5"/>
  <c r="H3141" i="5"/>
  <c r="G3141" i="5"/>
  <c r="I3140" i="5"/>
  <c r="H3140" i="5"/>
  <c r="G3140" i="5"/>
  <c r="I3139" i="5"/>
  <c r="H3139" i="5"/>
  <c r="G3139" i="5"/>
  <c r="I3138" i="5"/>
  <c r="H3138" i="5"/>
  <c r="G3138" i="5"/>
  <c r="I3137" i="5"/>
  <c r="H3137" i="5"/>
  <c r="G3137" i="5"/>
  <c r="I3136" i="5"/>
  <c r="H3136" i="5"/>
  <c r="G3136" i="5"/>
  <c r="I3135" i="5"/>
  <c r="H3135" i="5"/>
  <c r="G3135" i="5"/>
  <c r="I3134" i="5"/>
  <c r="H3134" i="5"/>
  <c r="G3134" i="5"/>
  <c r="I3133" i="5"/>
  <c r="H3133" i="5"/>
  <c r="G3133" i="5"/>
  <c r="I3132" i="5"/>
  <c r="H3132" i="5"/>
  <c r="G3132" i="5"/>
  <c r="I3131" i="5"/>
  <c r="H3131" i="5"/>
  <c r="G3131" i="5"/>
  <c r="I3130" i="5"/>
  <c r="H3130" i="5"/>
  <c r="G3130" i="5"/>
  <c r="I3129" i="5"/>
  <c r="H3129" i="5"/>
  <c r="G3129" i="5"/>
  <c r="I3128" i="5"/>
  <c r="H3128" i="5"/>
  <c r="G3128" i="5"/>
  <c r="I3127" i="5"/>
  <c r="H3127" i="5"/>
  <c r="G3127" i="5"/>
  <c r="I3126" i="5"/>
  <c r="H3126" i="5"/>
  <c r="G3126" i="5"/>
  <c r="I3125" i="5"/>
  <c r="H3125" i="5"/>
  <c r="G3125" i="5"/>
  <c r="I3124" i="5"/>
  <c r="H3124" i="5"/>
  <c r="G3124" i="5"/>
  <c r="I3123" i="5"/>
  <c r="H3123" i="5"/>
  <c r="G3123" i="5"/>
  <c r="I3122" i="5"/>
  <c r="H3122" i="5"/>
  <c r="G3122" i="5"/>
  <c r="I3121" i="5"/>
  <c r="H3121" i="5"/>
  <c r="G3121" i="5"/>
  <c r="I3120" i="5"/>
  <c r="H3120" i="5"/>
  <c r="G3120" i="5"/>
  <c r="I3119" i="5"/>
  <c r="H3119" i="5"/>
  <c r="G3119" i="5"/>
  <c r="I3118" i="5"/>
  <c r="H3118" i="5"/>
  <c r="G3118" i="5"/>
  <c r="I3117" i="5"/>
  <c r="H3117" i="5"/>
  <c r="G3117" i="5"/>
  <c r="I3116" i="5"/>
  <c r="H3116" i="5"/>
  <c r="G3116" i="5"/>
  <c r="I3115" i="5"/>
  <c r="H3115" i="5"/>
  <c r="G3115" i="5"/>
  <c r="I3114" i="5"/>
  <c r="H3114" i="5"/>
  <c r="G3114" i="5"/>
  <c r="I3113" i="5"/>
  <c r="H3113" i="5"/>
  <c r="G3113" i="5"/>
  <c r="I3112" i="5"/>
  <c r="H3112" i="5"/>
  <c r="G3112" i="5"/>
  <c r="I3111" i="5"/>
  <c r="H3111" i="5"/>
  <c r="G3111" i="5"/>
  <c r="I3110" i="5"/>
  <c r="H3110" i="5"/>
  <c r="G3110" i="5"/>
  <c r="I3109" i="5"/>
  <c r="H3109" i="5"/>
  <c r="G3109" i="5"/>
  <c r="I3108" i="5"/>
  <c r="H3108" i="5"/>
  <c r="G3108" i="5"/>
  <c r="I3107" i="5"/>
  <c r="H3107" i="5"/>
  <c r="G3107" i="5"/>
  <c r="I3106" i="5"/>
  <c r="H3106" i="5"/>
  <c r="G3106" i="5"/>
  <c r="I3105" i="5"/>
  <c r="H3105" i="5"/>
  <c r="G3105" i="5"/>
  <c r="I3104" i="5"/>
  <c r="H3104" i="5"/>
  <c r="G3104" i="5"/>
  <c r="I3103" i="5"/>
  <c r="H3103" i="5"/>
  <c r="G3103" i="5"/>
  <c r="I3102" i="5"/>
  <c r="H3102" i="5"/>
  <c r="G3102" i="5"/>
  <c r="I3101" i="5"/>
  <c r="H3101" i="5"/>
  <c r="G3101" i="5"/>
  <c r="I3100" i="5"/>
  <c r="H3100" i="5"/>
  <c r="G3100" i="5"/>
  <c r="I3099" i="5"/>
  <c r="H3099" i="5"/>
  <c r="G3099" i="5"/>
  <c r="I3098" i="5"/>
  <c r="H3098" i="5"/>
  <c r="G3098" i="5"/>
  <c r="I3097" i="5"/>
  <c r="H3097" i="5"/>
  <c r="G3097" i="5"/>
  <c r="I3096" i="5"/>
  <c r="H3096" i="5"/>
  <c r="G3096" i="5"/>
  <c r="I3095" i="5"/>
  <c r="H3095" i="5"/>
  <c r="G3095" i="5"/>
  <c r="I3094" i="5"/>
  <c r="H3094" i="5"/>
  <c r="G3094" i="5"/>
  <c r="I3093" i="5"/>
  <c r="H3093" i="5"/>
  <c r="G3093" i="5"/>
  <c r="I3092" i="5"/>
  <c r="H3092" i="5"/>
  <c r="G3092" i="5"/>
  <c r="I3091" i="5"/>
  <c r="H3091" i="5"/>
  <c r="G3091" i="5"/>
  <c r="I3090" i="5"/>
  <c r="H3090" i="5"/>
  <c r="G3090" i="5"/>
  <c r="I3089" i="5"/>
  <c r="H3089" i="5"/>
  <c r="G3089" i="5"/>
  <c r="I3088" i="5"/>
  <c r="H3088" i="5"/>
  <c r="G3088" i="5"/>
  <c r="I3087" i="5"/>
  <c r="H3087" i="5"/>
  <c r="G3087" i="5"/>
  <c r="I3086" i="5"/>
  <c r="H3086" i="5"/>
  <c r="G3086" i="5"/>
  <c r="I3085" i="5"/>
  <c r="H3085" i="5"/>
  <c r="G3085" i="5"/>
  <c r="I3084" i="5"/>
  <c r="H3084" i="5"/>
  <c r="G3084" i="5"/>
  <c r="I3083" i="5"/>
  <c r="H3083" i="5"/>
  <c r="G3083" i="5"/>
  <c r="I3082" i="5"/>
  <c r="H3082" i="5"/>
  <c r="G3082" i="5"/>
  <c r="I3081" i="5"/>
  <c r="H3081" i="5"/>
  <c r="G3081" i="5"/>
  <c r="I3080" i="5"/>
  <c r="H3080" i="5"/>
  <c r="G3080" i="5"/>
  <c r="I3079" i="5"/>
  <c r="H3079" i="5"/>
  <c r="G3079" i="5"/>
  <c r="I3078" i="5"/>
  <c r="H3078" i="5"/>
  <c r="G3078" i="5"/>
  <c r="I3077" i="5"/>
  <c r="H3077" i="5"/>
  <c r="G3077" i="5"/>
  <c r="I3076" i="5"/>
  <c r="H3076" i="5"/>
  <c r="G3076" i="5"/>
  <c r="I3075" i="5"/>
  <c r="H3075" i="5"/>
  <c r="G3075" i="5"/>
  <c r="I3074" i="5"/>
  <c r="H3074" i="5"/>
  <c r="G3074" i="5"/>
  <c r="I3073" i="5"/>
  <c r="H3073" i="5"/>
  <c r="G3073" i="5"/>
  <c r="I3072" i="5"/>
  <c r="H3072" i="5"/>
  <c r="G3072" i="5"/>
  <c r="I3071" i="5"/>
  <c r="H3071" i="5"/>
  <c r="G3071" i="5"/>
  <c r="I3070" i="5"/>
  <c r="H3070" i="5"/>
  <c r="G3070" i="5"/>
  <c r="I3069" i="5"/>
  <c r="H3069" i="5"/>
  <c r="G3069" i="5"/>
  <c r="I3068" i="5"/>
  <c r="H3068" i="5"/>
  <c r="G3068" i="5"/>
  <c r="I3067" i="5"/>
  <c r="H3067" i="5"/>
  <c r="G3067" i="5"/>
  <c r="I3066" i="5"/>
  <c r="H3066" i="5"/>
  <c r="G3066" i="5"/>
  <c r="I3065" i="5"/>
  <c r="H3065" i="5"/>
  <c r="G3065" i="5"/>
  <c r="I3064" i="5"/>
  <c r="H3064" i="5"/>
  <c r="G3064" i="5"/>
  <c r="I3063" i="5"/>
  <c r="H3063" i="5"/>
  <c r="G3063" i="5"/>
  <c r="I3062" i="5"/>
  <c r="H3062" i="5"/>
  <c r="G3062" i="5"/>
  <c r="I3061" i="5"/>
  <c r="H3061" i="5"/>
  <c r="G3061" i="5"/>
  <c r="I3060" i="5"/>
  <c r="H3060" i="5"/>
  <c r="G3060" i="5"/>
  <c r="I3059" i="5"/>
  <c r="H3059" i="5"/>
  <c r="G3059" i="5"/>
  <c r="I3058" i="5"/>
  <c r="H3058" i="5"/>
  <c r="G3058" i="5"/>
  <c r="I3057" i="5"/>
  <c r="H3057" i="5"/>
  <c r="G3057" i="5"/>
  <c r="I3056" i="5"/>
  <c r="H3056" i="5"/>
  <c r="G3056" i="5"/>
  <c r="I3055" i="5"/>
  <c r="H3055" i="5"/>
  <c r="G3055" i="5"/>
  <c r="I3054" i="5"/>
  <c r="H3054" i="5"/>
  <c r="G3054" i="5"/>
  <c r="I3053" i="5"/>
  <c r="H3053" i="5"/>
  <c r="G3053" i="5"/>
  <c r="I3052" i="5"/>
  <c r="H3052" i="5"/>
  <c r="G3052" i="5"/>
  <c r="I3051" i="5"/>
  <c r="H3051" i="5"/>
  <c r="G3051" i="5"/>
  <c r="I3050" i="5"/>
  <c r="H3050" i="5"/>
  <c r="G3050" i="5"/>
  <c r="I3049" i="5"/>
  <c r="H3049" i="5"/>
  <c r="G3049" i="5"/>
  <c r="I3048" i="5"/>
  <c r="H3048" i="5"/>
  <c r="G3048" i="5"/>
  <c r="I3047" i="5"/>
  <c r="H3047" i="5"/>
  <c r="G3047" i="5"/>
  <c r="I3046" i="5"/>
  <c r="H3046" i="5"/>
  <c r="G3046" i="5"/>
  <c r="I3045" i="5"/>
  <c r="H3045" i="5"/>
  <c r="G3045" i="5"/>
  <c r="I3044" i="5"/>
  <c r="H3044" i="5"/>
  <c r="G3044" i="5"/>
  <c r="I3043" i="5"/>
  <c r="H3043" i="5"/>
  <c r="G3043" i="5"/>
  <c r="I3042" i="5"/>
  <c r="H3042" i="5"/>
  <c r="G3042" i="5"/>
  <c r="I3041" i="5"/>
  <c r="H3041" i="5"/>
  <c r="G3041" i="5"/>
  <c r="I3040" i="5"/>
  <c r="H3040" i="5"/>
  <c r="G3040" i="5"/>
  <c r="I3039" i="5"/>
  <c r="H3039" i="5"/>
  <c r="G3039" i="5"/>
  <c r="I3038" i="5"/>
  <c r="H3038" i="5"/>
  <c r="G3038" i="5"/>
  <c r="I3037" i="5"/>
  <c r="H3037" i="5"/>
  <c r="G3037" i="5"/>
  <c r="I3036" i="5"/>
  <c r="H3036" i="5"/>
  <c r="G3036" i="5"/>
  <c r="I3035" i="5"/>
  <c r="H3035" i="5"/>
  <c r="G3035" i="5"/>
  <c r="I3034" i="5"/>
  <c r="H3034" i="5"/>
  <c r="G3034" i="5"/>
  <c r="I3033" i="5"/>
  <c r="H3033" i="5"/>
  <c r="G3033" i="5"/>
  <c r="I3032" i="5"/>
  <c r="H3032" i="5"/>
  <c r="G3032" i="5"/>
  <c r="I3031" i="5"/>
  <c r="H3031" i="5"/>
  <c r="G3031" i="5"/>
  <c r="I3030" i="5"/>
  <c r="H3030" i="5"/>
  <c r="G3030" i="5"/>
  <c r="I3029" i="5"/>
  <c r="H3029" i="5"/>
  <c r="G3029" i="5"/>
  <c r="I3028" i="5"/>
  <c r="H3028" i="5"/>
  <c r="G3028" i="5"/>
  <c r="I3027" i="5"/>
  <c r="H3027" i="5"/>
  <c r="G3027" i="5"/>
  <c r="I3026" i="5"/>
  <c r="H3026" i="5"/>
  <c r="G3026" i="5"/>
  <c r="I3025" i="5"/>
  <c r="H3025" i="5"/>
  <c r="G3025" i="5"/>
  <c r="I3024" i="5"/>
  <c r="H3024" i="5"/>
  <c r="G3024" i="5"/>
  <c r="I3023" i="5"/>
  <c r="H3023" i="5"/>
  <c r="G3023" i="5"/>
  <c r="I3022" i="5"/>
  <c r="H3022" i="5"/>
  <c r="G3022" i="5"/>
  <c r="I3021" i="5"/>
  <c r="H3021" i="5"/>
  <c r="G3021" i="5"/>
  <c r="I3020" i="5"/>
  <c r="H3020" i="5"/>
  <c r="G3020" i="5"/>
  <c r="I3019" i="5"/>
  <c r="H3019" i="5"/>
  <c r="G3019" i="5"/>
  <c r="I3018" i="5"/>
  <c r="H3018" i="5"/>
  <c r="G3018" i="5"/>
  <c r="I3017" i="5"/>
  <c r="H3017" i="5"/>
  <c r="G3017" i="5"/>
  <c r="I3016" i="5"/>
  <c r="H3016" i="5"/>
  <c r="G3016" i="5"/>
  <c r="I3015" i="5"/>
  <c r="H3015" i="5"/>
  <c r="G3015" i="5"/>
  <c r="I3014" i="5"/>
  <c r="H3014" i="5"/>
  <c r="G3014" i="5"/>
  <c r="I3013" i="5"/>
  <c r="H3013" i="5"/>
  <c r="G3013" i="5"/>
  <c r="I3012" i="5"/>
  <c r="H3012" i="5"/>
  <c r="G3012" i="5"/>
  <c r="I3011" i="5"/>
  <c r="H3011" i="5"/>
  <c r="G3011" i="5"/>
  <c r="I3010" i="5"/>
  <c r="H3010" i="5"/>
  <c r="G3010" i="5"/>
  <c r="I3009" i="5"/>
  <c r="H3009" i="5"/>
  <c r="G3009" i="5"/>
  <c r="I3008" i="5"/>
  <c r="H3008" i="5"/>
  <c r="G3008" i="5"/>
  <c r="I3007" i="5"/>
  <c r="H3007" i="5"/>
  <c r="G3007" i="5"/>
  <c r="I3006" i="5"/>
  <c r="H3006" i="5"/>
  <c r="G3006" i="5"/>
  <c r="I3005" i="5"/>
  <c r="H3005" i="5"/>
  <c r="G3005" i="5"/>
  <c r="I3004" i="5"/>
  <c r="H3004" i="5"/>
  <c r="G3004" i="5"/>
  <c r="I3003" i="5"/>
  <c r="H3003" i="5"/>
  <c r="G3003" i="5"/>
  <c r="I3002" i="5"/>
  <c r="H3002" i="5"/>
  <c r="G3002" i="5"/>
  <c r="I3001" i="5"/>
  <c r="H3001" i="5"/>
  <c r="G3001" i="5"/>
  <c r="I3000" i="5"/>
  <c r="H3000" i="5"/>
  <c r="G3000" i="5"/>
  <c r="I2999" i="5"/>
  <c r="H2999" i="5"/>
  <c r="G2999" i="5"/>
  <c r="I2998" i="5"/>
  <c r="H2998" i="5"/>
  <c r="G2998" i="5"/>
  <c r="I2997" i="5"/>
  <c r="H2997" i="5"/>
  <c r="G2997" i="5"/>
  <c r="I2996" i="5"/>
  <c r="H2996" i="5"/>
  <c r="G2996" i="5"/>
  <c r="I2995" i="5"/>
  <c r="H2995" i="5"/>
  <c r="G2995" i="5"/>
  <c r="I2994" i="5"/>
  <c r="H2994" i="5"/>
  <c r="G2994" i="5"/>
  <c r="I2993" i="5"/>
  <c r="H2993" i="5"/>
  <c r="G2993" i="5"/>
  <c r="I2992" i="5"/>
  <c r="H2992" i="5"/>
  <c r="G2992" i="5"/>
  <c r="I2991" i="5"/>
  <c r="H2991" i="5"/>
  <c r="G2991" i="5"/>
  <c r="I2990" i="5"/>
  <c r="H2990" i="5"/>
  <c r="G2990" i="5"/>
  <c r="I2989" i="5"/>
  <c r="H2989" i="5"/>
  <c r="G2989" i="5"/>
  <c r="I2988" i="5"/>
  <c r="H2988" i="5"/>
  <c r="G2988" i="5"/>
  <c r="I2987" i="5"/>
  <c r="H2987" i="5"/>
  <c r="G2987" i="5"/>
  <c r="I2986" i="5"/>
  <c r="H2986" i="5"/>
  <c r="G2986" i="5"/>
  <c r="I2985" i="5"/>
  <c r="H2985" i="5"/>
  <c r="G2985" i="5"/>
  <c r="I2984" i="5"/>
  <c r="H2984" i="5"/>
  <c r="G2984" i="5"/>
  <c r="I2983" i="5"/>
  <c r="H2983" i="5"/>
  <c r="G2983" i="5"/>
  <c r="I2982" i="5"/>
  <c r="H2982" i="5"/>
  <c r="G2982" i="5"/>
  <c r="I2981" i="5"/>
  <c r="H2981" i="5"/>
  <c r="G2981" i="5"/>
  <c r="I2980" i="5"/>
  <c r="H2980" i="5"/>
  <c r="G2980" i="5"/>
  <c r="I2979" i="5"/>
  <c r="H2979" i="5"/>
  <c r="G2979" i="5"/>
  <c r="I2978" i="5"/>
  <c r="H2978" i="5"/>
  <c r="G2978" i="5"/>
  <c r="I2977" i="5"/>
  <c r="H2977" i="5"/>
  <c r="G2977" i="5"/>
  <c r="I2976" i="5"/>
  <c r="H2976" i="5"/>
  <c r="G2976" i="5"/>
  <c r="I2975" i="5"/>
  <c r="H2975" i="5"/>
  <c r="G2975" i="5"/>
  <c r="I2974" i="5"/>
  <c r="H2974" i="5"/>
  <c r="G2974" i="5"/>
  <c r="I2973" i="5"/>
  <c r="H2973" i="5"/>
  <c r="G2973" i="5"/>
  <c r="I2972" i="5"/>
  <c r="H2972" i="5"/>
  <c r="G2972" i="5"/>
  <c r="I2971" i="5"/>
  <c r="H2971" i="5"/>
  <c r="G2971" i="5"/>
  <c r="I2970" i="5"/>
  <c r="H2970" i="5"/>
  <c r="G2970" i="5"/>
  <c r="I2969" i="5"/>
  <c r="H2969" i="5"/>
  <c r="G2969" i="5"/>
  <c r="I2968" i="5"/>
  <c r="H2968" i="5"/>
  <c r="G2968" i="5"/>
  <c r="I2967" i="5"/>
  <c r="H2967" i="5"/>
  <c r="G2967" i="5"/>
  <c r="I2966" i="5"/>
  <c r="H2966" i="5"/>
  <c r="G2966" i="5"/>
  <c r="I2965" i="5"/>
  <c r="H2965" i="5"/>
  <c r="G2965" i="5"/>
  <c r="I2964" i="5"/>
  <c r="H2964" i="5"/>
  <c r="G2964" i="5"/>
  <c r="I2963" i="5"/>
  <c r="H2963" i="5"/>
  <c r="G2963" i="5"/>
  <c r="I2962" i="5"/>
  <c r="H2962" i="5"/>
  <c r="G2962" i="5"/>
  <c r="I2961" i="5"/>
  <c r="H2961" i="5"/>
  <c r="G2961" i="5"/>
  <c r="I2960" i="5"/>
  <c r="H2960" i="5"/>
  <c r="G2960" i="5"/>
  <c r="I2959" i="5"/>
  <c r="H2959" i="5"/>
  <c r="G2959" i="5"/>
  <c r="I2958" i="5"/>
  <c r="H2958" i="5"/>
  <c r="G2958" i="5"/>
  <c r="I2957" i="5"/>
  <c r="H2957" i="5"/>
  <c r="G2957" i="5"/>
  <c r="I2956" i="5"/>
  <c r="H2956" i="5"/>
  <c r="G2956" i="5"/>
  <c r="I2955" i="5"/>
  <c r="H2955" i="5"/>
  <c r="G2955" i="5"/>
  <c r="I2954" i="5"/>
  <c r="H2954" i="5"/>
  <c r="G2954" i="5"/>
  <c r="I2953" i="5"/>
  <c r="H2953" i="5"/>
  <c r="G2953" i="5"/>
  <c r="I2952" i="5"/>
  <c r="H2952" i="5"/>
  <c r="G2952" i="5"/>
  <c r="I2951" i="5"/>
  <c r="H2951" i="5"/>
  <c r="G2951" i="5"/>
  <c r="I2950" i="5"/>
  <c r="H2950" i="5"/>
  <c r="G2950" i="5"/>
  <c r="I2949" i="5"/>
  <c r="H2949" i="5"/>
  <c r="G2949" i="5"/>
  <c r="I2948" i="5"/>
  <c r="H2948" i="5"/>
  <c r="G2948" i="5"/>
  <c r="I2947" i="5"/>
  <c r="H2947" i="5"/>
  <c r="G2947" i="5"/>
  <c r="I2946" i="5"/>
  <c r="H2946" i="5"/>
  <c r="G2946" i="5"/>
  <c r="I2945" i="5"/>
  <c r="H2945" i="5"/>
  <c r="G2945" i="5"/>
  <c r="I2944" i="5"/>
  <c r="H2944" i="5"/>
  <c r="G2944" i="5"/>
  <c r="I2943" i="5"/>
  <c r="H2943" i="5"/>
  <c r="G2943" i="5"/>
  <c r="I2942" i="5"/>
  <c r="H2942" i="5"/>
  <c r="G2942" i="5"/>
  <c r="I2941" i="5"/>
  <c r="H2941" i="5"/>
  <c r="G2941" i="5"/>
  <c r="I2940" i="5"/>
  <c r="H2940" i="5"/>
  <c r="G2940" i="5"/>
  <c r="I2939" i="5"/>
  <c r="H2939" i="5"/>
  <c r="G2939" i="5"/>
  <c r="I2938" i="5"/>
  <c r="H2938" i="5"/>
  <c r="G2938" i="5"/>
  <c r="I2937" i="5"/>
  <c r="H2937" i="5"/>
  <c r="G2937" i="5"/>
  <c r="I2936" i="5"/>
  <c r="H2936" i="5"/>
  <c r="G2936" i="5"/>
  <c r="I2935" i="5"/>
  <c r="H2935" i="5"/>
  <c r="G2935" i="5"/>
  <c r="I2934" i="5"/>
  <c r="H2934" i="5"/>
  <c r="G2934" i="5"/>
  <c r="I2933" i="5"/>
  <c r="H2933" i="5"/>
  <c r="G2933" i="5"/>
  <c r="I2932" i="5"/>
  <c r="H2932" i="5"/>
  <c r="G2932" i="5"/>
  <c r="I2931" i="5"/>
  <c r="H2931" i="5"/>
  <c r="G2931" i="5"/>
  <c r="I2930" i="5"/>
  <c r="H2930" i="5"/>
  <c r="G2930" i="5"/>
  <c r="I2929" i="5"/>
  <c r="H2929" i="5"/>
  <c r="G2929" i="5"/>
  <c r="I2928" i="5"/>
  <c r="H2928" i="5"/>
  <c r="G2928" i="5"/>
  <c r="I2927" i="5"/>
  <c r="H2927" i="5"/>
  <c r="G2927" i="5"/>
  <c r="I2926" i="5"/>
  <c r="H2926" i="5"/>
  <c r="G2926" i="5"/>
  <c r="I2925" i="5"/>
  <c r="H2925" i="5"/>
  <c r="G2925" i="5"/>
  <c r="I2924" i="5"/>
  <c r="H2924" i="5"/>
  <c r="G2924" i="5"/>
  <c r="I2923" i="5"/>
  <c r="H2923" i="5"/>
  <c r="G2923" i="5"/>
  <c r="I2922" i="5"/>
  <c r="H2922" i="5"/>
  <c r="G2922" i="5"/>
  <c r="I2921" i="5"/>
  <c r="H2921" i="5"/>
  <c r="G2921" i="5"/>
  <c r="I2920" i="5"/>
  <c r="H2920" i="5"/>
  <c r="G2920" i="5"/>
  <c r="I2919" i="5"/>
  <c r="H2919" i="5"/>
  <c r="G2919" i="5"/>
  <c r="I2918" i="5"/>
  <c r="H2918" i="5"/>
  <c r="G2918" i="5"/>
  <c r="I2917" i="5"/>
  <c r="H2917" i="5"/>
  <c r="G2917" i="5"/>
  <c r="I2916" i="5"/>
  <c r="H2916" i="5"/>
  <c r="G2916" i="5"/>
  <c r="I2915" i="5"/>
  <c r="H2915" i="5"/>
  <c r="G2915" i="5"/>
  <c r="I2914" i="5"/>
  <c r="H2914" i="5"/>
  <c r="G2914" i="5"/>
  <c r="I2913" i="5"/>
  <c r="H2913" i="5"/>
  <c r="G2913" i="5"/>
  <c r="I2912" i="5"/>
  <c r="H2912" i="5"/>
  <c r="G2912" i="5"/>
  <c r="I2911" i="5"/>
  <c r="H2911" i="5"/>
  <c r="G2911" i="5"/>
  <c r="I2910" i="5"/>
  <c r="H2910" i="5"/>
  <c r="G2910" i="5"/>
  <c r="I2909" i="5"/>
  <c r="H2909" i="5"/>
  <c r="G2909" i="5"/>
  <c r="I2908" i="5"/>
  <c r="H2908" i="5"/>
  <c r="G2908" i="5"/>
  <c r="I2907" i="5"/>
  <c r="H2907" i="5"/>
  <c r="G2907" i="5"/>
  <c r="I2906" i="5"/>
  <c r="H2906" i="5"/>
  <c r="G2906" i="5"/>
  <c r="I2905" i="5"/>
  <c r="H2905" i="5"/>
  <c r="G2905" i="5"/>
  <c r="I2904" i="5"/>
  <c r="H2904" i="5"/>
  <c r="G2904" i="5"/>
  <c r="I2903" i="5"/>
  <c r="H2903" i="5"/>
  <c r="G2903" i="5"/>
  <c r="I2902" i="5"/>
  <c r="H2902" i="5"/>
  <c r="G2902" i="5"/>
  <c r="I2901" i="5"/>
  <c r="H2901" i="5"/>
  <c r="G2901" i="5"/>
  <c r="I2900" i="5"/>
  <c r="H2900" i="5"/>
  <c r="G2900" i="5"/>
  <c r="I2899" i="5"/>
  <c r="H2899" i="5"/>
  <c r="G2899" i="5"/>
  <c r="I2898" i="5"/>
  <c r="H2898" i="5"/>
  <c r="G2898" i="5"/>
  <c r="I2897" i="5"/>
  <c r="H2897" i="5"/>
  <c r="G2897" i="5"/>
  <c r="I2896" i="5"/>
  <c r="H2896" i="5"/>
  <c r="G2896" i="5"/>
  <c r="I2895" i="5"/>
  <c r="H2895" i="5"/>
  <c r="G2895" i="5"/>
  <c r="I2894" i="5"/>
  <c r="H2894" i="5"/>
  <c r="G2894" i="5"/>
  <c r="I2893" i="5"/>
  <c r="H2893" i="5"/>
  <c r="G2893" i="5"/>
  <c r="I2892" i="5"/>
  <c r="H2892" i="5"/>
  <c r="G2892" i="5"/>
  <c r="I2891" i="5"/>
  <c r="H2891" i="5"/>
  <c r="G2891" i="5"/>
  <c r="I2890" i="5"/>
  <c r="H2890" i="5"/>
  <c r="G2890" i="5"/>
  <c r="I2889" i="5"/>
  <c r="H2889" i="5"/>
  <c r="G2889" i="5"/>
  <c r="I2888" i="5"/>
  <c r="H2888" i="5"/>
  <c r="G2888" i="5"/>
  <c r="I2887" i="5"/>
  <c r="H2887" i="5"/>
  <c r="G2887" i="5"/>
  <c r="I2886" i="5"/>
  <c r="H2886" i="5"/>
  <c r="G2886" i="5"/>
  <c r="I2885" i="5"/>
  <c r="H2885" i="5"/>
  <c r="G2885" i="5"/>
  <c r="I2884" i="5"/>
  <c r="H2884" i="5"/>
  <c r="G2884" i="5"/>
  <c r="I2883" i="5"/>
  <c r="H2883" i="5"/>
  <c r="G2883" i="5"/>
  <c r="I2882" i="5"/>
  <c r="H2882" i="5"/>
  <c r="G2882" i="5"/>
  <c r="I2881" i="5"/>
  <c r="H2881" i="5"/>
  <c r="G2881" i="5"/>
  <c r="I2880" i="5"/>
  <c r="H2880" i="5"/>
  <c r="G2880" i="5"/>
  <c r="I2879" i="5"/>
  <c r="H2879" i="5"/>
  <c r="G2879" i="5"/>
  <c r="I2878" i="5"/>
  <c r="H2878" i="5"/>
  <c r="G2878" i="5"/>
  <c r="I2877" i="5"/>
  <c r="H2877" i="5"/>
  <c r="G2877" i="5"/>
  <c r="I2876" i="5"/>
  <c r="H2876" i="5"/>
  <c r="G2876" i="5"/>
  <c r="I2875" i="5"/>
  <c r="H2875" i="5"/>
  <c r="G2875" i="5"/>
  <c r="I2874" i="5"/>
  <c r="H2874" i="5"/>
  <c r="G2874" i="5"/>
  <c r="I2873" i="5"/>
  <c r="H2873" i="5"/>
  <c r="G2873" i="5"/>
  <c r="I2872" i="5"/>
  <c r="H2872" i="5"/>
  <c r="G2872" i="5"/>
  <c r="I2871" i="5"/>
  <c r="H2871" i="5"/>
  <c r="G2871" i="5"/>
  <c r="I2870" i="5"/>
  <c r="H2870" i="5"/>
  <c r="G2870" i="5"/>
  <c r="I2869" i="5"/>
  <c r="H2869" i="5"/>
  <c r="G2869" i="5"/>
  <c r="I2868" i="5"/>
  <c r="H2868" i="5"/>
  <c r="G2868" i="5"/>
  <c r="I2867" i="5"/>
  <c r="H2867" i="5"/>
  <c r="G2867" i="5"/>
  <c r="I2866" i="5"/>
  <c r="H2866" i="5"/>
  <c r="G2866" i="5"/>
  <c r="I2865" i="5"/>
  <c r="H2865" i="5"/>
  <c r="G2865" i="5"/>
  <c r="I2864" i="5"/>
  <c r="H2864" i="5"/>
  <c r="G2864" i="5"/>
  <c r="I2863" i="5"/>
  <c r="H2863" i="5"/>
  <c r="G2863" i="5"/>
  <c r="I2862" i="5"/>
  <c r="H2862" i="5"/>
  <c r="G2862" i="5"/>
  <c r="I2861" i="5"/>
  <c r="H2861" i="5"/>
  <c r="G2861" i="5"/>
  <c r="I2860" i="5"/>
  <c r="H2860" i="5"/>
  <c r="G2860" i="5"/>
  <c r="I2859" i="5"/>
  <c r="H2859" i="5"/>
  <c r="G2859" i="5"/>
  <c r="I2858" i="5"/>
  <c r="H2858" i="5"/>
  <c r="G2858" i="5"/>
  <c r="I2857" i="5"/>
  <c r="H2857" i="5"/>
  <c r="G2857" i="5"/>
  <c r="I2856" i="5"/>
  <c r="H2856" i="5"/>
  <c r="G2856" i="5"/>
  <c r="I2855" i="5"/>
  <c r="H2855" i="5"/>
  <c r="G2855" i="5"/>
  <c r="I2854" i="5"/>
  <c r="H2854" i="5"/>
  <c r="G2854" i="5"/>
  <c r="I2853" i="5"/>
  <c r="H2853" i="5"/>
  <c r="G2853" i="5"/>
  <c r="I2852" i="5"/>
  <c r="H2852" i="5"/>
  <c r="G2852" i="5"/>
  <c r="I2851" i="5"/>
  <c r="H2851" i="5"/>
  <c r="G2851" i="5"/>
  <c r="I2850" i="5"/>
  <c r="H2850" i="5"/>
  <c r="G2850" i="5"/>
  <c r="I2849" i="5"/>
  <c r="H2849" i="5"/>
  <c r="G2849" i="5"/>
  <c r="I2848" i="5"/>
  <c r="H2848" i="5"/>
  <c r="G2848" i="5"/>
  <c r="I2847" i="5"/>
  <c r="H2847" i="5"/>
  <c r="G2847" i="5"/>
  <c r="I2846" i="5"/>
  <c r="H2846" i="5"/>
  <c r="G2846" i="5"/>
  <c r="I2845" i="5"/>
  <c r="H2845" i="5"/>
  <c r="G2845" i="5"/>
  <c r="I2844" i="5"/>
  <c r="H2844" i="5"/>
  <c r="G2844" i="5"/>
  <c r="I2843" i="5"/>
  <c r="H2843" i="5"/>
  <c r="G2843" i="5"/>
  <c r="I2842" i="5"/>
  <c r="H2842" i="5"/>
  <c r="G2842" i="5"/>
  <c r="I2841" i="5"/>
  <c r="H2841" i="5"/>
  <c r="G2841" i="5"/>
  <c r="I2840" i="5"/>
  <c r="H2840" i="5"/>
  <c r="G2840" i="5"/>
  <c r="I2839" i="5"/>
  <c r="H2839" i="5"/>
  <c r="G2839" i="5"/>
  <c r="I2838" i="5"/>
  <c r="H2838" i="5"/>
  <c r="G2838" i="5"/>
  <c r="I2837" i="5"/>
  <c r="H2837" i="5"/>
  <c r="G2837" i="5"/>
  <c r="I2836" i="5"/>
  <c r="H2836" i="5"/>
  <c r="G2836" i="5"/>
  <c r="I2835" i="5"/>
  <c r="H2835" i="5"/>
  <c r="G2835" i="5"/>
  <c r="I2834" i="5"/>
  <c r="H2834" i="5"/>
  <c r="G2834" i="5"/>
  <c r="I2833" i="5"/>
  <c r="H2833" i="5"/>
  <c r="G2833" i="5"/>
  <c r="I2832" i="5"/>
  <c r="H2832" i="5"/>
  <c r="G2832" i="5"/>
  <c r="I2831" i="5"/>
  <c r="H2831" i="5"/>
  <c r="G2831" i="5"/>
  <c r="I2830" i="5"/>
  <c r="H2830" i="5"/>
  <c r="G2830" i="5"/>
  <c r="I2829" i="5"/>
  <c r="H2829" i="5"/>
  <c r="G2829" i="5"/>
  <c r="I2828" i="5"/>
  <c r="H2828" i="5"/>
  <c r="G2828" i="5"/>
  <c r="I2827" i="5"/>
  <c r="H2827" i="5"/>
  <c r="G2827" i="5"/>
  <c r="I2826" i="5"/>
  <c r="H2826" i="5"/>
  <c r="G2826" i="5"/>
  <c r="I2825" i="5"/>
  <c r="H2825" i="5"/>
  <c r="G2825" i="5"/>
  <c r="I2824" i="5"/>
  <c r="H2824" i="5"/>
  <c r="G2824" i="5"/>
  <c r="I2823" i="5"/>
  <c r="H2823" i="5"/>
  <c r="G2823" i="5"/>
  <c r="I2822" i="5"/>
  <c r="H2822" i="5"/>
  <c r="G2822" i="5"/>
  <c r="I2821" i="5"/>
  <c r="H2821" i="5"/>
  <c r="G2821" i="5"/>
  <c r="I2820" i="5"/>
  <c r="H2820" i="5"/>
  <c r="G2820" i="5"/>
  <c r="I2819" i="5"/>
  <c r="H2819" i="5"/>
  <c r="G2819" i="5"/>
  <c r="I2818" i="5"/>
  <c r="H2818" i="5"/>
  <c r="G2818" i="5"/>
  <c r="I2817" i="5"/>
  <c r="H2817" i="5"/>
  <c r="G2817" i="5"/>
  <c r="I2816" i="5"/>
  <c r="H2816" i="5"/>
  <c r="G2816" i="5"/>
  <c r="I2815" i="5"/>
  <c r="H2815" i="5"/>
  <c r="G2815" i="5"/>
  <c r="I2814" i="5"/>
  <c r="H2814" i="5"/>
  <c r="G2814" i="5"/>
  <c r="I2813" i="5"/>
  <c r="H2813" i="5"/>
  <c r="G2813" i="5"/>
  <c r="I2812" i="5"/>
  <c r="H2812" i="5"/>
  <c r="G2812" i="5"/>
  <c r="I2811" i="5"/>
  <c r="H2811" i="5"/>
  <c r="G2811" i="5"/>
  <c r="I2810" i="5"/>
  <c r="H2810" i="5"/>
  <c r="G2810" i="5"/>
  <c r="I2809" i="5"/>
  <c r="H2809" i="5"/>
  <c r="G2809" i="5"/>
  <c r="I2808" i="5"/>
  <c r="H2808" i="5"/>
  <c r="G2808" i="5"/>
  <c r="I2807" i="5"/>
  <c r="H2807" i="5"/>
  <c r="G2807" i="5"/>
  <c r="I2806" i="5"/>
  <c r="H2806" i="5"/>
  <c r="G2806" i="5"/>
  <c r="I2805" i="5"/>
  <c r="H2805" i="5"/>
  <c r="G2805" i="5"/>
  <c r="I2804" i="5"/>
  <c r="H2804" i="5"/>
  <c r="G2804" i="5"/>
  <c r="I2803" i="5"/>
  <c r="H2803" i="5"/>
  <c r="G2803" i="5"/>
  <c r="I2802" i="5"/>
  <c r="H2802" i="5"/>
  <c r="G2802" i="5"/>
  <c r="I2801" i="5"/>
  <c r="H2801" i="5"/>
  <c r="G2801" i="5"/>
  <c r="I2800" i="5"/>
  <c r="H2800" i="5"/>
  <c r="G2800" i="5"/>
  <c r="I2799" i="5"/>
  <c r="H2799" i="5"/>
  <c r="G2799" i="5"/>
  <c r="I2798" i="5"/>
  <c r="H2798" i="5"/>
  <c r="G2798" i="5"/>
  <c r="I2797" i="5"/>
  <c r="H2797" i="5"/>
  <c r="G2797" i="5"/>
  <c r="I2796" i="5"/>
  <c r="H2796" i="5"/>
  <c r="G2796" i="5"/>
  <c r="I2795" i="5"/>
  <c r="H2795" i="5"/>
  <c r="G2795" i="5"/>
  <c r="I2794" i="5"/>
  <c r="H2794" i="5"/>
  <c r="G2794" i="5"/>
  <c r="I2793" i="5"/>
  <c r="H2793" i="5"/>
  <c r="G2793" i="5"/>
  <c r="I2792" i="5"/>
  <c r="H2792" i="5"/>
  <c r="G2792" i="5"/>
  <c r="I2791" i="5"/>
  <c r="H2791" i="5"/>
  <c r="G2791" i="5"/>
  <c r="I2790" i="5"/>
  <c r="H2790" i="5"/>
  <c r="G2790" i="5"/>
  <c r="I2789" i="5"/>
  <c r="H2789" i="5"/>
  <c r="G2789" i="5"/>
  <c r="I2788" i="5"/>
  <c r="H2788" i="5"/>
  <c r="G2788" i="5"/>
  <c r="I2787" i="5"/>
  <c r="H2787" i="5"/>
  <c r="G2787" i="5"/>
  <c r="I2786" i="5"/>
  <c r="H2786" i="5"/>
  <c r="G2786" i="5"/>
  <c r="I2785" i="5"/>
  <c r="H2785" i="5"/>
  <c r="G2785" i="5"/>
  <c r="I2784" i="5"/>
  <c r="H2784" i="5"/>
  <c r="G2784" i="5"/>
  <c r="I2783" i="5"/>
  <c r="H2783" i="5"/>
  <c r="G2783" i="5"/>
  <c r="I2782" i="5"/>
  <c r="H2782" i="5"/>
  <c r="G2782" i="5"/>
  <c r="I2781" i="5"/>
  <c r="H2781" i="5"/>
  <c r="G2781" i="5"/>
  <c r="I2780" i="5"/>
  <c r="H2780" i="5"/>
  <c r="G2780" i="5"/>
  <c r="I2779" i="5"/>
  <c r="H2779" i="5"/>
  <c r="G2779" i="5"/>
  <c r="I2778" i="5"/>
  <c r="H2778" i="5"/>
  <c r="G2778" i="5"/>
  <c r="I2777" i="5"/>
  <c r="H2777" i="5"/>
  <c r="G2777" i="5"/>
  <c r="I2776" i="5"/>
  <c r="H2776" i="5"/>
  <c r="G2776" i="5"/>
  <c r="I2775" i="5"/>
  <c r="H2775" i="5"/>
  <c r="G2775" i="5"/>
  <c r="I2774" i="5"/>
  <c r="H2774" i="5"/>
  <c r="G2774" i="5"/>
  <c r="I2773" i="5"/>
  <c r="H2773" i="5"/>
  <c r="G2773" i="5"/>
  <c r="I2772" i="5"/>
  <c r="H2772" i="5"/>
  <c r="G2772" i="5"/>
  <c r="I2771" i="5"/>
  <c r="H2771" i="5"/>
  <c r="G2771" i="5"/>
  <c r="I2770" i="5"/>
  <c r="H2770" i="5"/>
  <c r="G2770" i="5"/>
  <c r="I2769" i="5"/>
  <c r="H2769" i="5"/>
  <c r="G2769" i="5"/>
  <c r="I2768" i="5"/>
  <c r="H2768" i="5"/>
  <c r="G2768" i="5"/>
  <c r="I2767" i="5"/>
  <c r="H2767" i="5"/>
  <c r="G2767" i="5"/>
  <c r="I2766" i="5"/>
  <c r="H2766" i="5"/>
  <c r="G2766" i="5"/>
  <c r="I2765" i="5"/>
  <c r="H2765" i="5"/>
  <c r="G2765" i="5"/>
  <c r="I2764" i="5"/>
  <c r="H2764" i="5"/>
  <c r="G2764" i="5"/>
  <c r="I2763" i="5"/>
  <c r="H2763" i="5"/>
  <c r="G2763" i="5"/>
  <c r="I2762" i="5"/>
  <c r="H2762" i="5"/>
  <c r="G2762" i="5"/>
  <c r="I2761" i="5"/>
  <c r="H2761" i="5"/>
  <c r="G2761" i="5"/>
  <c r="I2760" i="5"/>
  <c r="H2760" i="5"/>
  <c r="G2760" i="5"/>
  <c r="I2759" i="5"/>
  <c r="H2759" i="5"/>
  <c r="G2759" i="5"/>
  <c r="I2758" i="5"/>
  <c r="H2758" i="5"/>
  <c r="G2758" i="5"/>
  <c r="I2757" i="5"/>
  <c r="H2757" i="5"/>
  <c r="G2757" i="5"/>
  <c r="I2756" i="5"/>
  <c r="H2756" i="5"/>
  <c r="G2756" i="5"/>
  <c r="I2755" i="5"/>
  <c r="H2755" i="5"/>
  <c r="G2755" i="5"/>
  <c r="I2754" i="5"/>
  <c r="H2754" i="5"/>
  <c r="G2754" i="5"/>
  <c r="I2753" i="5"/>
  <c r="H2753" i="5"/>
  <c r="G2753" i="5"/>
  <c r="I2752" i="5"/>
  <c r="H2752" i="5"/>
  <c r="G2752" i="5"/>
  <c r="I2751" i="5"/>
  <c r="H2751" i="5"/>
  <c r="G2751" i="5"/>
  <c r="I2750" i="5"/>
  <c r="H2750" i="5"/>
  <c r="G2750" i="5"/>
  <c r="I2749" i="5"/>
  <c r="H2749" i="5"/>
  <c r="G2749" i="5"/>
  <c r="I2748" i="5"/>
  <c r="H2748" i="5"/>
  <c r="G2748" i="5"/>
  <c r="I2747" i="5"/>
  <c r="H2747" i="5"/>
  <c r="G2747" i="5"/>
  <c r="I2746" i="5"/>
  <c r="H2746" i="5"/>
  <c r="G2746" i="5"/>
  <c r="I2745" i="5"/>
  <c r="H2745" i="5"/>
  <c r="G2745" i="5"/>
  <c r="I2744" i="5"/>
  <c r="H2744" i="5"/>
  <c r="G2744" i="5"/>
  <c r="I2743" i="5"/>
  <c r="H2743" i="5"/>
  <c r="G2743" i="5"/>
  <c r="I2742" i="5"/>
  <c r="H2742" i="5"/>
  <c r="G2742" i="5"/>
  <c r="I2741" i="5"/>
  <c r="H2741" i="5"/>
  <c r="G2741" i="5"/>
  <c r="I2740" i="5"/>
  <c r="H2740" i="5"/>
  <c r="G2740" i="5"/>
  <c r="I2739" i="5"/>
  <c r="H2739" i="5"/>
  <c r="G2739" i="5"/>
  <c r="I2738" i="5"/>
  <c r="H2738" i="5"/>
  <c r="G2738" i="5"/>
  <c r="I2737" i="5"/>
  <c r="H2737" i="5"/>
  <c r="G2737" i="5"/>
  <c r="I2736" i="5"/>
  <c r="H2736" i="5"/>
  <c r="G2736" i="5"/>
  <c r="I2735" i="5"/>
  <c r="H2735" i="5"/>
  <c r="G2735" i="5"/>
  <c r="I2734" i="5"/>
  <c r="H2734" i="5"/>
  <c r="G2734" i="5"/>
  <c r="I2733" i="5"/>
  <c r="H2733" i="5"/>
  <c r="G2733" i="5"/>
  <c r="I2732" i="5"/>
  <c r="H2732" i="5"/>
  <c r="G2732" i="5"/>
  <c r="I2731" i="5"/>
  <c r="H2731" i="5"/>
  <c r="G2731" i="5"/>
  <c r="I2730" i="5"/>
  <c r="H2730" i="5"/>
  <c r="G2730" i="5"/>
  <c r="I2729" i="5"/>
  <c r="H2729" i="5"/>
  <c r="G2729" i="5"/>
  <c r="I2728" i="5"/>
  <c r="H2728" i="5"/>
  <c r="G2728" i="5"/>
  <c r="I2727" i="5"/>
  <c r="H2727" i="5"/>
  <c r="G2727" i="5"/>
  <c r="I2726" i="5"/>
  <c r="H2726" i="5"/>
  <c r="G2726" i="5"/>
  <c r="I2725" i="5"/>
  <c r="H2725" i="5"/>
  <c r="G2725" i="5"/>
  <c r="I2724" i="5"/>
  <c r="H2724" i="5"/>
  <c r="G2724" i="5"/>
  <c r="I2723" i="5"/>
  <c r="H2723" i="5"/>
  <c r="G2723" i="5"/>
  <c r="I2722" i="5"/>
  <c r="H2722" i="5"/>
  <c r="G2722" i="5"/>
  <c r="I2721" i="5"/>
  <c r="H2721" i="5"/>
  <c r="G2721" i="5"/>
  <c r="I2720" i="5"/>
  <c r="H2720" i="5"/>
  <c r="G2720" i="5"/>
  <c r="I2719" i="5"/>
  <c r="H2719" i="5"/>
  <c r="G2719" i="5"/>
  <c r="I2718" i="5"/>
  <c r="H2718" i="5"/>
  <c r="G2718" i="5"/>
  <c r="I2717" i="5"/>
  <c r="H2717" i="5"/>
  <c r="G2717" i="5"/>
  <c r="I2716" i="5"/>
  <c r="H2716" i="5"/>
  <c r="G2716" i="5"/>
  <c r="I2715" i="5"/>
  <c r="H2715" i="5"/>
  <c r="G2715" i="5"/>
  <c r="I2714" i="5"/>
  <c r="H2714" i="5"/>
  <c r="G2714" i="5"/>
  <c r="I2713" i="5"/>
  <c r="H2713" i="5"/>
  <c r="G2713" i="5"/>
  <c r="I2712" i="5"/>
  <c r="H2712" i="5"/>
  <c r="G2712" i="5"/>
  <c r="I2711" i="5"/>
  <c r="H2711" i="5"/>
  <c r="G2711" i="5"/>
  <c r="I2710" i="5"/>
  <c r="H2710" i="5"/>
  <c r="G2710" i="5"/>
  <c r="I2709" i="5"/>
  <c r="H2709" i="5"/>
  <c r="G2709" i="5"/>
  <c r="I2708" i="5"/>
  <c r="H2708" i="5"/>
  <c r="G2708" i="5"/>
  <c r="I2707" i="5"/>
  <c r="H2707" i="5"/>
  <c r="G2707" i="5"/>
  <c r="I2706" i="5"/>
  <c r="H2706" i="5"/>
  <c r="G2706" i="5"/>
  <c r="I2705" i="5"/>
  <c r="H2705" i="5"/>
  <c r="G2705" i="5"/>
  <c r="I2704" i="5"/>
  <c r="H2704" i="5"/>
  <c r="G2704" i="5"/>
  <c r="I2703" i="5"/>
  <c r="H2703" i="5"/>
  <c r="G2703" i="5"/>
  <c r="I2702" i="5"/>
  <c r="H2702" i="5"/>
  <c r="G2702" i="5"/>
  <c r="I2701" i="5"/>
  <c r="H2701" i="5"/>
  <c r="G2701" i="5"/>
  <c r="I2700" i="5"/>
  <c r="H2700" i="5"/>
  <c r="G2700" i="5"/>
  <c r="I2699" i="5"/>
  <c r="H2699" i="5"/>
  <c r="G2699" i="5"/>
  <c r="I2698" i="5"/>
  <c r="H2698" i="5"/>
  <c r="G2698" i="5"/>
  <c r="I2697" i="5"/>
  <c r="H2697" i="5"/>
  <c r="G2697" i="5"/>
  <c r="I2696" i="5"/>
  <c r="H2696" i="5"/>
  <c r="G2696" i="5"/>
  <c r="I2695" i="5"/>
  <c r="H2695" i="5"/>
  <c r="G2695" i="5"/>
  <c r="I2694" i="5"/>
  <c r="H2694" i="5"/>
  <c r="G2694" i="5"/>
  <c r="I2693" i="5"/>
  <c r="H2693" i="5"/>
  <c r="G2693" i="5"/>
  <c r="I2692" i="5"/>
  <c r="H2692" i="5"/>
  <c r="G2692" i="5"/>
  <c r="I2691" i="5"/>
  <c r="H2691" i="5"/>
  <c r="G2691" i="5"/>
  <c r="I2690" i="5"/>
  <c r="H2690" i="5"/>
  <c r="G2690" i="5"/>
  <c r="I2689" i="5"/>
  <c r="H2689" i="5"/>
  <c r="G2689" i="5"/>
  <c r="I2688" i="5"/>
  <c r="H2688" i="5"/>
  <c r="G2688" i="5"/>
  <c r="I2687" i="5"/>
  <c r="H2687" i="5"/>
  <c r="G2687" i="5"/>
  <c r="I2686" i="5"/>
  <c r="H2686" i="5"/>
  <c r="G2686" i="5"/>
  <c r="I2685" i="5"/>
  <c r="H2685" i="5"/>
  <c r="G2685" i="5"/>
  <c r="I2684" i="5"/>
  <c r="H2684" i="5"/>
  <c r="G2684" i="5"/>
  <c r="I2683" i="5"/>
  <c r="H2683" i="5"/>
  <c r="G2683" i="5"/>
  <c r="I2682" i="5"/>
  <c r="H2682" i="5"/>
  <c r="G2682" i="5"/>
  <c r="I2681" i="5"/>
  <c r="H2681" i="5"/>
  <c r="G2681" i="5"/>
  <c r="I2680" i="5"/>
  <c r="H2680" i="5"/>
  <c r="G2680" i="5"/>
  <c r="I2679" i="5"/>
  <c r="H2679" i="5"/>
  <c r="G2679" i="5"/>
  <c r="I2678" i="5"/>
  <c r="H2678" i="5"/>
  <c r="G2678" i="5"/>
  <c r="I2677" i="5"/>
  <c r="H2677" i="5"/>
  <c r="G2677" i="5"/>
  <c r="I2676" i="5"/>
  <c r="H2676" i="5"/>
  <c r="G2676" i="5"/>
  <c r="I2675" i="5"/>
  <c r="H2675" i="5"/>
  <c r="G2675" i="5"/>
  <c r="I2674" i="5"/>
  <c r="H2674" i="5"/>
  <c r="G2674" i="5"/>
  <c r="I2673" i="5"/>
  <c r="H2673" i="5"/>
  <c r="G2673" i="5"/>
  <c r="I2672" i="5"/>
  <c r="H2672" i="5"/>
  <c r="G2672" i="5"/>
  <c r="I2671" i="5"/>
  <c r="H2671" i="5"/>
  <c r="G2671" i="5"/>
  <c r="I2670" i="5"/>
  <c r="H2670" i="5"/>
  <c r="G2670" i="5"/>
  <c r="I2669" i="5"/>
  <c r="H2669" i="5"/>
  <c r="G2669" i="5"/>
  <c r="I2668" i="5"/>
  <c r="H2668" i="5"/>
  <c r="G2668" i="5"/>
  <c r="I2667" i="5"/>
  <c r="H2667" i="5"/>
  <c r="G2667" i="5"/>
  <c r="I2666" i="5"/>
  <c r="H2666" i="5"/>
  <c r="G2666" i="5"/>
  <c r="I2665" i="5"/>
  <c r="H2665" i="5"/>
  <c r="G2665" i="5"/>
  <c r="I2664" i="5"/>
  <c r="H2664" i="5"/>
  <c r="G2664" i="5"/>
  <c r="I2663" i="5"/>
  <c r="H2663" i="5"/>
  <c r="G2663" i="5"/>
  <c r="I2662" i="5"/>
  <c r="H2662" i="5"/>
  <c r="G2662" i="5"/>
  <c r="I2661" i="5"/>
  <c r="H2661" i="5"/>
  <c r="G2661" i="5"/>
  <c r="I2660" i="5"/>
  <c r="H2660" i="5"/>
  <c r="G2660" i="5"/>
  <c r="I2659" i="5"/>
  <c r="H2659" i="5"/>
  <c r="G2659" i="5"/>
  <c r="I2658" i="5"/>
  <c r="H2658" i="5"/>
  <c r="G2658" i="5"/>
  <c r="I2657" i="5"/>
  <c r="H2657" i="5"/>
  <c r="G2657" i="5"/>
  <c r="I2656" i="5"/>
  <c r="H2656" i="5"/>
  <c r="G2656" i="5"/>
  <c r="I2655" i="5"/>
  <c r="H2655" i="5"/>
  <c r="G2655" i="5"/>
  <c r="I2654" i="5"/>
  <c r="H2654" i="5"/>
  <c r="G2654" i="5"/>
  <c r="I2653" i="5"/>
  <c r="H2653" i="5"/>
  <c r="G2653" i="5"/>
  <c r="I2652" i="5"/>
  <c r="H2652" i="5"/>
  <c r="G2652" i="5"/>
  <c r="I2651" i="5"/>
  <c r="H2651" i="5"/>
  <c r="G2651" i="5"/>
  <c r="I2650" i="5"/>
  <c r="H2650" i="5"/>
  <c r="G2650" i="5"/>
  <c r="I2649" i="5"/>
  <c r="H2649" i="5"/>
  <c r="G2649" i="5"/>
  <c r="I2648" i="5"/>
  <c r="H2648" i="5"/>
  <c r="G2648" i="5"/>
  <c r="I2647" i="5"/>
  <c r="H2647" i="5"/>
  <c r="G2647" i="5"/>
  <c r="I2646" i="5"/>
  <c r="H2646" i="5"/>
  <c r="G2646" i="5"/>
  <c r="I2645" i="5"/>
  <c r="H2645" i="5"/>
  <c r="G2645" i="5"/>
  <c r="I2644" i="5"/>
  <c r="H2644" i="5"/>
  <c r="G2644" i="5"/>
  <c r="I2643" i="5"/>
  <c r="H2643" i="5"/>
  <c r="G2643" i="5"/>
  <c r="I2642" i="5"/>
  <c r="H2642" i="5"/>
  <c r="G2642" i="5"/>
  <c r="I2641" i="5"/>
  <c r="H2641" i="5"/>
  <c r="G2641" i="5"/>
  <c r="I2640" i="5"/>
  <c r="H2640" i="5"/>
  <c r="G2640" i="5"/>
  <c r="I2639" i="5"/>
  <c r="H2639" i="5"/>
  <c r="G2639" i="5"/>
  <c r="I2638" i="5"/>
  <c r="H2638" i="5"/>
  <c r="G2638" i="5"/>
  <c r="I2637" i="5"/>
  <c r="H2637" i="5"/>
  <c r="G2637" i="5"/>
  <c r="I2636" i="5"/>
  <c r="H2636" i="5"/>
  <c r="G2636" i="5"/>
  <c r="I2635" i="5"/>
  <c r="H2635" i="5"/>
  <c r="G2635" i="5"/>
  <c r="I2634" i="5"/>
  <c r="H2634" i="5"/>
  <c r="G2634" i="5"/>
  <c r="I2633" i="5"/>
  <c r="H2633" i="5"/>
  <c r="G2633" i="5"/>
  <c r="I2632" i="5"/>
  <c r="H2632" i="5"/>
  <c r="G2632" i="5"/>
  <c r="I2631" i="5"/>
  <c r="H2631" i="5"/>
  <c r="G2631" i="5"/>
  <c r="I2630" i="5"/>
  <c r="H2630" i="5"/>
  <c r="G2630" i="5"/>
  <c r="I2629" i="5"/>
  <c r="H2629" i="5"/>
  <c r="G2629" i="5"/>
  <c r="I2628" i="5"/>
  <c r="H2628" i="5"/>
  <c r="G2628" i="5"/>
  <c r="I2627" i="5"/>
  <c r="H2627" i="5"/>
  <c r="G2627" i="5"/>
  <c r="I2626" i="5"/>
  <c r="H2626" i="5"/>
  <c r="G2626" i="5"/>
  <c r="I2625" i="5"/>
  <c r="H2625" i="5"/>
  <c r="G2625" i="5"/>
  <c r="I2624" i="5"/>
  <c r="H2624" i="5"/>
  <c r="G2624" i="5"/>
  <c r="I2623" i="5"/>
  <c r="H2623" i="5"/>
  <c r="G2623" i="5"/>
  <c r="I2622" i="5"/>
  <c r="H2622" i="5"/>
  <c r="G2622" i="5"/>
  <c r="I2621" i="5"/>
  <c r="H2621" i="5"/>
  <c r="G2621" i="5"/>
  <c r="I2620" i="5"/>
  <c r="H2620" i="5"/>
  <c r="G2620" i="5"/>
  <c r="I2619" i="5"/>
  <c r="H2619" i="5"/>
  <c r="G2619" i="5"/>
  <c r="I2618" i="5"/>
  <c r="H2618" i="5"/>
  <c r="G2618" i="5"/>
  <c r="I2617" i="5"/>
  <c r="H2617" i="5"/>
  <c r="G2617" i="5"/>
  <c r="I2616" i="5"/>
  <c r="H2616" i="5"/>
  <c r="G2616" i="5"/>
  <c r="I2615" i="5"/>
  <c r="H2615" i="5"/>
  <c r="G2615" i="5"/>
  <c r="I2614" i="5"/>
  <c r="H2614" i="5"/>
  <c r="G2614" i="5"/>
  <c r="I2613" i="5"/>
  <c r="H2613" i="5"/>
  <c r="G2613" i="5"/>
  <c r="I2612" i="5"/>
  <c r="H2612" i="5"/>
  <c r="G2612" i="5"/>
  <c r="I2611" i="5"/>
  <c r="H2611" i="5"/>
  <c r="G2611" i="5"/>
  <c r="I2610" i="5"/>
  <c r="H2610" i="5"/>
  <c r="G2610" i="5"/>
  <c r="I2609" i="5"/>
  <c r="H2609" i="5"/>
  <c r="G2609" i="5"/>
  <c r="I2608" i="5"/>
  <c r="H2608" i="5"/>
  <c r="G2608" i="5"/>
  <c r="I2607" i="5"/>
  <c r="H2607" i="5"/>
  <c r="G2607" i="5"/>
  <c r="I2606" i="5"/>
  <c r="H2606" i="5"/>
  <c r="G2606" i="5"/>
  <c r="I2605" i="5"/>
  <c r="H2605" i="5"/>
  <c r="G2605" i="5"/>
  <c r="I2604" i="5"/>
  <c r="H2604" i="5"/>
  <c r="G2604" i="5"/>
  <c r="I2603" i="5"/>
  <c r="H2603" i="5"/>
  <c r="G2603" i="5"/>
  <c r="I2602" i="5"/>
  <c r="H2602" i="5"/>
  <c r="G2602" i="5"/>
  <c r="I2601" i="5"/>
  <c r="H2601" i="5"/>
  <c r="G2601" i="5"/>
  <c r="I2600" i="5"/>
  <c r="H2600" i="5"/>
  <c r="G2600" i="5"/>
  <c r="I2599" i="5"/>
  <c r="H2599" i="5"/>
  <c r="G2599" i="5"/>
  <c r="I2598" i="5"/>
  <c r="H2598" i="5"/>
  <c r="G2598" i="5"/>
  <c r="I2597" i="5"/>
  <c r="H2597" i="5"/>
  <c r="G2597" i="5"/>
  <c r="I2596" i="5"/>
  <c r="H2596" i="5"/>
  <c r="G2596" i="5"/>
  <c r="I2595" i="5"/>
  <c r="H2595" i="5"/>
  <c r="G2595" i="5"/>
  <c r="I2594" i="5"/>
  <c r="H2594" i="5"/>
  <c r="G2594" i="5"/>
  <c r="I2593" i="5"/>
  <c r="H2593" i="5"/>
  <c r="G2593" i="5"/>
  <c r="I2592" i="5"/>
  <c r="H2592" i="5"/>
  <c r="G2592" i="5"/>
  <c r="I2591" i="5"/>
  <c r="H2591" i="5"/>
  <c r="G2591" i="5"/>
  <c r="I2590" i="5"/>
  <c r="H2590" i="5"/>
  <c r="G2590" i="5"/>
  <c r="I2589" i="5"/>
  <c r="H2589" i="5"/>
  <c r="G2589" i="5"/>
  <c r="I2588" i="5"/>
  <c r="H2588" i="5"/>
  <c r="G2588" i="5"/>
  <c r="I2587" i="5"/>
  <c r="H2587" i="5"/>
  <c r="G2587" i="5"/>
  <c r="I2586" i="5"/>
  <c r="H2586" i="5"/>
  <c r="G2586" i="5"/>
  <c r="I2585" i="5"/>
  <c r="H2585" i="5"/>
  <c r="G2585" i="5"/>
  <c r="I2584" i="5"/>
  <c r="H2584" i="5"/>
  <c r="G2584" i="5"/>
  <c r="I2583" i="5"/>
  <c r="H2583" i="5"/>
  <c r="G2583" i="5"/>
  <c r="I2582" i="5"/>
  <c r="H2582" i="5"/>
  <c r="G2582" i="5"/>
  <c r="I2581" i="5"/>
  <c r="H2581" i="5"/>
  <c r="G2581" i="5"/>
  <c r="I2580" i="5"/>
  <c r="H2580" i="5"/>
  <c r="G2580" i="5"/>
  <c r="I2579" i="5"/>
  <c r="H2579" i="5"/>
  <c r="G2579" i="5"/>
  <c r="I2578" i="5"/>
  <c r="H2578" i="5"/>
  <c r="G2578" i="5"/>
  <c r="I2577" i="5"/>
  <c r="H2577" i="5"/>
  <c r="G2577" i="5"/>
  <c r="I2576" i="5"/>
  <c r="H2576" i="5"/>
  <c r="G2576" i="5"/>
  <c r="I2575" i="5"/>
  <c r="H2575" i="5"/>
  <c r="G2575" i="5"/>
  <c r="I2574" i="5"/>
  <c r="H2574" i="5"/>
  <c r="G2574" i="5"/>
  <c r="I2573" i="5"/>
  <c r="H2573" i="5"/>
  <c r="G2573" i="5"/>
  <c r="I2572" i="5"/>
  <c r="H2572" i="5"/>
  <c r="G2572" i="5"/>
  <c r="I2571" i="5"/>
  <c r="H2571" i="5"/>
  <c r="G2571" i="5"/>
  <c r="I2570" i="5"/>
  <c r="H2570" i="5"/>
  <c r="G2570" i="5"/>
  <c r="I2569" i="5"/>
  <c r="H2569" i="5"/>
  <c r="G2569" i="5"/>
  <c r="I2568" i="5"/>
  <c r="H2568" i="5"/>
  <c r="G2568" i="5"/>
  <c r="I2567" i="5"/>
  <c r="H2567" i="5"/>
  <c r="G2567" i="5"/>
  <c r="I2566" i="5"/>
  <c r="H2566" i="5"/>
  <c r="G2566" i="5"/>
  <c r="I2565" i="5"/>
  <c r="H2565" i="5"/>
  <c r="G2565" i="5"/>
  <c r="I2564" i="5"/>
  <c r="H2564" i="5"/>
  <c r="G2564" i="5"/>
  <c r="I2563" i="5"/>
  <c r="H2563" i="5"/>
  <c r="G2563" i="5"/>
  <c r="I2562" i="5"/>
  <c r="H2562" i="5"/>
  <c r="G2562" i="5"/>
  <c r="I2561" i="5"/>
  <c r="H2561" i="5"/>
  <c r="G2561" i="5"/>
  <c r="I2560" i="5"/>
  <c r="H2560" i="5"/>
  <c r="G2560" i="5"/>
  <c r="I2559" i="5"/>
  <c r="H2559" i="5"/>
  <c r="G2559" i="5"/>
  <c r="I2558" i="5"/>
  <c r="H2558" i="5"/>
  <c r="G2558" i="5"/>
  <c r="I2557" i="5"/>
  <c r="H2557" i="5"/>
  <c r="G2557" i="5"/>
  <c r="I2556" i="5"/>
  <c r="H2556" i="5"/>
  <c r="G2556" i="5"/>
  <c r="I2555" i="5"/>
  <c r="H2555" i="5"/>
  <c r="G2555" i="5"/>
  <c r="I2554" i="5"/>
  <c r="H2554" i="5"/>
  <c r="G2554" i="5"/>
  <c r="I2553" i="5"/>
  <c r="H2553" i="5"/>
  <c r="G2553" i="5"/>
  <c r="I2552" i="5"/>
  <c r="H2552" i="5"/>
  <c r="G2552" i="5"/>
  <c r="I2551" i="5"/>
  <c r="H2551" i="5"/>
  <c r="G2551" i="5"/>
  <c r="I2550" i="5"/>
  <c r="H2550" i="5"/>
  <c r="G2550" i="5"/>
  <c r="I2549" i="5"/>
  <c r="H2549" i="5"/>
  <c r="G2549" i="5"/>
  <c r="I2548" i="5"/>
  <c r="H2548" i="5"/>
  <c r="G2548" i="5"/>
  <c r="I2547" i="5"/>
  <c r="H2547" i="5"/>
  <c r="G2547" i="5"/>
  <c r="I2546" i="5"/>
  <c r="H2546" i="5"/>
  <c r="G2546" i="5"/>
  <c r="I2545" i="5"/>
  <c r="H2545" i="5"/>
  <c r="G2545" i="5"/>
  <c r="I2544" i="5"/>
  <c r="H2544" i="5"/>
  <c r="G2544" i="5"/>
  <c r="I2543" i="5"/>
  <c r="H2543" i="5"/>
  <c r="G2543" i="5"/>
  <c r="I2542" i="5"/>
  <c r="H2542" i="5"/>
  <c r="G2542" i="5"/>
  <c r="I2541" i="5"/>
  <c r="H2541" i="5"/>
  <c r="G2541" i="5"/>
  <c r="I2540" i="5"/>
  <c r="H2540" i="5"/>
  <c r="G2540" i="5"/>
  <c r="I2539" i="5"/>
  <c r="H2539" i="5"/>
  <c r="G2539" i="5"/>
  <c r="I2538" i="5"/>
  <c r="H2538" i="5"/>
  <c r="G2538" i="5"/>
  <c r="I2537" i="5"/>
  <c r="H2537" i="5"/>
  <c r="G2537" i="5"/>
  <c r="I2536" i="5"/>
  <c r="H2536" i="5"/>
  <c r="G2536" i="5"/>
  <c r="I2535" i="5"/>
  <c r="H2535" i="5"/>
  <c r="G2535" i="5"/>
  <c r="I2534" i="5"/>
  <c r="H2534" i="5"/>
  <c r="G2534" i="5"/>
  <c r="I2533" i="5"/>
  <c r="H2533" i="5"/>
  <c r="G2533" i="5"/>
  <c r="I2532" i="5"/>
  <c r="H2532" i="5"/>
  <c r="G2532" i="5"/>
  <c r="I2531" i="5"/>
  <c r="H2531" i="5"/>
  <c r="G2531" i="5"/>
  <c r="I2530" i="5"/>
  <c r="H2530" i="5"/>
  <c r="G2530" i="5"/>
  <c r="I2529" i="5"/>
  <c r="H2529" i="5"/>
  <c r="G2529" i="5"/>
  <c r="I2528" i="5"/>
  <c r="H2528" i="5"/>
  <c r="G2528" i="5"/>
  <c r="I2527" i="5"/>
  <c r="H2527" i="5"/>
  <c r="G2527" i="5"/>
  <c r="I2526" i="5"/>
  <c r="H2526" i="5"/>
  <c r="G2526" i="5"/>
  <c r="I2525" i="5"/>
  <c r="H2525" i="5"/>
  <c r="G2525" i="5"/>
  <c r="I2524" i="5"/>
  <c r="H2524" i="5"/>
  <c r="G2524" i="5"/>
  <c r="I2523" i="5"/>
  <c r="H2523" i="5"/>
  <c r="G2523" i="5"/>
  <c r="I2522" i="5"/>
  <c r="H2522" i="5"/>
  <c r="G2522" i="5"/>
  <c r="I2521" i="5"/>
  <c r="H2521" i="5"/>
  <c r="G2521" i="5"/>
  <c r="I2520" i="5"/>
  <c r="H2520" i="5"/>
  <c r="G2520" i="5"/>
  <c r="I2519" i="5"/>
  <c r="H2519" i="5"/>
  <c r="G2519" i="5"/>
  <c r="I2518" i="5"/>
  <c r="H2518" i="5"/>
  <c r="G2518" i="5"/>
  <c r="I2517" i="5"/>
  <c r="H2517" i="5"/>
  <c r="G2517" i="5"/>
  <c r="I2516" i="5"/>
  <c r="H2516" i="5"/>
  <c r="G2516" i="5"/>
  <c r="I2515" i="5"/>
  <c r="H2515" i="5"/>
  <c r="G2515" i="5"/>
  <c r="I2514" i="5"/>
  <c r="H2514" i="5"/>
  <c r="G2514" i="5"/>
  <c r="I2513" i="5"/>
  <c r="H2513" i="5"/>
  <c r="G2513" i="5"/>
  <c r="I2512" i="5"/>
  <c r="H2512" i="5"/>
  <c r="G2512" i="5"/>
  <c r="I2511" i="5"/>
  <c r="H2511" i="5"/>
  <c r="G2511" i="5"/>
  <c r="I2510" i="5"/>
  <c r="H2510" i="5"/>
  <c r="G2510" i="5"/>
  <c r="I2509" i="5"/>
  <c r="H2509" i="5"/>
  <c r="G2509" i="5"/>
  <c r="I2508" i="5"/>
  <c r="H2508" i="5"/>
  <c r="G2508" i="5"/>
  <c r="I2507" i="5"/>
  <c r="H2507" i="5"/>
  <c r="G2507" i="5"/>
  <c r="I2506" i="5"/>
  <c r="H2506" i="5"/>
  <c r="G2506" i="5"/>
  <c r="I2505" i="5"/>
  <c r="H2505" i="5"/>
  <c r="G2505" i="5"/>
  <c r="I2504" i="5"/>
  <c r="H2504" i="5"/>
  <c r="G2504" i="5"/>
  <c r="I2503" i="5"/>
  <c r="H2503" i="5"/>
  <c r="G2503" i="5"/>
  <c r="I2502" i="5"/>
  <c r="H2502" i="5"/>
  <c r="G2502" i="5"/>
  <c r="I2501" i="5"/>
  <c r="H2501" i="5"/>
  <c r="G2501" i="5"/>
  <c r="I2500" i="5"/>
  <c r="H2500" i="5"/>
  <c r="G2500" i="5"/>
  <c r="I2499" i="5"/>
  <c r="H2499" i="5"/>
  <c r="G2499" i="5"/>
  <c r="I2498" i="5"/>
  <c r="H2498" i="5"/>
  <c r="G2498" i="5"/>
  <c r="I2497" i="5"/>
  <c r="H2497" i="5"/>
  <c r="G2497" i="5"/>
  <c r="I2496" i="5"/>
  <c r="H2496" i="5"/>
  <c r="G2496" i="5"/>
  <c r="I2495" i="5"/>
  <c r="H2495" i="5"/>
  <c r="G2495" i="5"/>
  <c r="I2494" i="5"/>
  <c r="H2494" i="5"/>
  <c r="G2494" i="5"/>
  <c r="I2493" i="5"/>
  <c r="H2493" i="5"/>
  <c r="G2493" i="5"/>
  <c r="I2492" i="5"/>
  <c r="H2492" i="5"/>
  <c r="G2492" i="5"/>
  <c r="I2491" i="5"/>
  <c r="H2491" i="5"/>
  <c r="G2491" i="5"/>
  <c r="I2490" i="5"/>
  <c r="H2490" i="5"/>
  <c r="G2490" i="5"/>
  <c r="I2489" i="5"/>
  <c r="H2489" i="5"/>
  <c r="G2489" i="5"/>
  <c r="I2488" i="5"/>
  <c r="H2488" i="5"/>
  <c r="G2488" i="5"/>
  <c r="I2487" i="5"/>
  <c r="H2487" i="5"/>
  <c r="G2487" i="5"/>
  <c r="I2486" i="5"/>
  <c r="H2486" i="5"/>
  <c r="G2486" i="5"/>
  <c r="I2485" i="5"/>
  <c r="H2485" i="5"/>
  <c r="G2485" i="5"/>
  <c r="I2484" i="5"/>
  <c r="H2484" i="5"/>
  <c r="G2484" i="5"/>
  <c r="I2483" i="5"/>
  <c r="H2483" i="5"/>
  <c r="G2483" i="5"/>
  <c r="I2482" i="5"/>
  <c r="H2482" i="5"/>
  <c r="G2482" i="5"/>
  <c r="I2481" i="5"/>
  <c r="H2481" i="5"/>
  <c r="G2481" i="5"/>
  <c r="I2480" i="5"/>
  <c r="H2480" i="5"/>
  <c r="G2480" i="5"/>
  <c r="I2479" i="5"/>
  <c r="H2479" i="5"/>
  <c r="G2479" i="5"/>
  <c r="I2478" i="5"/>
  <c r="H2478" i="5"/>
  <c r="G2478" i="5"/>
  <c r="I2477" i="5"/>
  <c r="H2477" i="5"/>
  <c r="G2477" i="5"/>
  <c r="I2476" i="5"/>
  <c r="H2476" i="5"/>
  <c r="G2476" i="5"/>
  <c r="I2475" i="5"/>
  <c r="H2475" i="5"/>
  <c r="G2475" i="5"/>
  <c r="I2474" i="5"/>
  <c r="H2474" i="5"/>
  <c r="G2474" i="5"/>
  <c r="I2473" i="5"/>
  <c r="H2473" i="5"/>
  <c r="G2473" i="5"/>
  <c r="I2472" i="5"/>
  <c r="H2472" i="5"/>
  <c r="G2472" i="5"/>
  <c r="I2471" i="5"/>
  <c r="H2471" i="5"/>
  <c r="G2471" i="5"/>
  <c r="I2470" i="5"/>
  <c r="H2470" i="5"/>
  <c r="G2470" i="5"/>
  <c r="I2469" i="5"/>
  <c r="H2469" i="5"/>
  <c r="G2469" i="5"/>
  <c r="I2468" i="5"/>
  <c r="H2468" i="5"/>
  <c r="G2468" i="5"/>
  <c r="I2467" i="5"/>
  <c r="H2467" i="5"/>
  <c r="G2467" i="5"/>
  <c r="I2466" i="5"/>
  <c r="H2466" i="5"/>
  <c r="G2466" i="5"/>
  <c r="I2465" i="5"/>
  <c r="H2465" i="5"/>
  <c r="G2465" i="5"/>
  <c r="I2464" i="5"/>
  <c r="H2464" i="5"/>
  <c r="G2464" i="5"/>
  <c r="I2463" i="5"/>
  <c r="H2463" i="5"/>
  <c r="G2463" i="5"/>
  <c r="I2462" i="5"/>
  <c r="H2462" i="5"/>
  <c r="G2462" i="5"/>
  <c r="I2461" i="5"/>
  <c r="H2461" i="5"/>
  <c r="G2461" i="5"/>
  <c r="I2460" i="5"/>
  <c r="H2460" i="5"/>
  <c r="G2460" i="5"/>
  <c r="I2459" i="5"/>
  <c r="H2459" i="5"/>
  <c r="G2459" i="5"/>
  <c r="I2458" i="5"/>
  <c r="H2458" i="5"/>
  <c r="G2458" i="5"/>
  <c r="I2457" i="5"/>
  <c r="H2457" i="5"/>
  <c r="G2457" i="5"/>
  <c r="I2456" i="5"/>
  <c r="H2456" i="5"/>
  <c r="G2456" i="5"/>
  <c r="I2455" i="5"/>
  <c r="H2455" i="5"/>
  <c r="G2455" i="5"/>
  <c r="I2454" i="5"/>
  <c r="H2454" i="5"/>
  <c r="G2454" i="5"/>
  <c r="I2453" i="5"/>
  <c r="H2453" i="5"/>
  <c r="G2453" i="5"/>
  <c r="I2452" i="5"/>
  <c r="H2452" i="5"/>
  <c r="G2452" i="5"/>
  <c r="I2451" i="5"/>
  <c r="H2451" i="5"/>
  <c r="G2451" i="5"/>
  <c r="I2450" i="5"/>
  <c r="H2450" i="5"/>
  <c r="G2450" i="5"/>
  <c r="I2449" i="5"/>
  <c r="H2449" i="5"/>
  <c r="G2449" i="5"/>
  <c r="I2448" i="5"/>
  <c r="H2448" i="5"/>
  <c r="G2448" i="5"/>
  <c r="I2447" i="5"/>
  <c r="H2447" i="5"/>
  <c r="G2447" i="5"/>
  <c r="I2446" i="5"/>
  <c r="H2446" i="5"/>
  <c r="G2446" i="5"/>
  <c r="I2445" i="5"/>
  <c r="H2445" i="5"/>
  <c r="G2445" i="5"/>
  <c r="I2444" i="5"/>
  <c r="H2444" i="5"/>
  <c r="G2444" i="5"/>
  <c r="I2443" i="5"/>
  <c r="H2443" i="5"/>
  <c r="G2443" i="5"/>
  <c r="I2442" i="5"/>
  <c r="H2442" i="5"/>
  <c r="G2442" i="5"/>
  <c r="I2441" i="5"/>
  <c r="H2441" i="5"/>
  <c r="G2441" i="5"/>
  <c r="I2440" i="5"/>
  <c r="H2440" i="5"/>
  <c r="G2440" i="5"/>
  <c r="I2439" i="5"/>
  <c r="H2439" i="5"/>
  <c r="G2439" i="5"/>
  <c r="I2438" i="5"/>
  <c r="H2438" i="5"/>
  <c r="G2438" i="5"/>
  <c r="I2437" i="5"/>
  <c r="H2437" i="5"/>
  <c r="G2437" i="5"/>
  <c r="I2436" i="5"/>
  <c r="H2436" i="5"/>
  <c r="G2436" i="5"/>
  <c r="I2435" i="5"/>
  <c r="H2435" i="5"/>
  <c r="G2435" i="5"/>
  <c r="I2434" i="5"/>
  <c r="H2434" i="5"/>
  <c r="G2434" i="5"/>
  <c r="I2433" i="5"/>
  <c r="H2433" i="5"/>
  <c r="G2433" i="5"/>
  <c r="I2432" i="5"/>
  <c r="H2432" i="5"/>
  <c r="G2432" i="5"/>
  <c r="I2431" i="5"/>
  <c r="H2431" i="5"/>
  <c r="G2431" i="5"/>
  <c r="I2430" i="5"/>
  <c r="H2430" i="5"/>
  <c r="G2430" i="5"/>
  <c r="I2429" i="5"/>
  <c r="H2429" i="5"/>
  <c r="G2429" i="5"/>
  <c r="I2428" i="5"/>
  <c r="H2428" i="5"/>
  <c r="G2428" i="5"/>
  <c r="I2427" i="5"/>
  <c r="H2427" i="5"/>
  <c r="G2427" i="5"/>
  <c r="I2426" i="5"/>
  <c r="H2426" i="5"/>
  <c r="G2426" i="5"/>
  <c r="I2425" i="5"/>
  <c r="H2425" i="5"/>
  <c r="G2425" i="5"/>
  <c r="I2424" i="5"/>
  <c r="H2424" i="5"/>
  <c r="G2424" i="5"/>
  <c r="I2423" i="5"/>
  <c r="H2423" i="5"/>
  <c r="G2423" i="5"/>
  <c r="I2422" i="5"/>
  <c r="H2422" i="5"/>
  <c r="G2422" i="5"/>
  <c r="I2421" i="5"/>
  <c r="H2421" i="5"/>
  <c r="G2421" i="5"/>
  <c r="I2420" i="5"/>
  <c r="H2420" i="5"/>
  <c r="G2420" i="5"/>
  <c r="I2419" i="5"/>
  <c r="H2419" i="5"/>
  <c r="G2419" i="5"/>
  <c r="I2418" i="5"/>
  <c r="H2418" i="5"/>
  <c r="G2418" i="5"/>
  <c r="I2417" i="5"/>
  <c r="H2417" i="5"/>
  <c r="G2417" i="5"/>
  <c r="I2416" i="5"/>
  <c r="H2416" i="5"/>
  <c r="G2416" i="5"/>
  <c r="I2415" i="5"/>
  <c r="H2415" i="5"/>
  <c r="G2415" i="5"/>
  <c r="I2414" i="5"/>
  <c r="H2414" i="5"/>
  <c r="G2414" i="5"/>
  <c r="I2413" i="5"/>
  <c r="H2413" i="5"/>
  <c r="G2413" i="5"/>
  <c r="I2412" i="5"/>
  <c r="H2412" i="5"/>
  <c r="G2412" i="5"/>
  <c r="I2411" i="5"/>
  <c r="H2411" i="5"/>
  <c r="G2411" i="5"/>
  <c r="I2410" i="5"/>
  <c r="H2410" i="5"/>
  <c r="G2410" i="5"/>
  <c r="I2409" i="5"/>
  <c r="H2409" i="5"/>
  <c r="G2409" i="5"/>
  <c r="I2408" i="5"/>
  <c r="H2408" i="5"/>
  <c r="G2408" i="5"/>
  <c r="I2407" i="5"/>
  <c r="H2407" i="5"/>
  <c r="G2407" i="5"/>
  <c r="I2406" i="5"/>
  <c r="H2406" i="5"/>
  <c r="G2406" i="5"/>
  <c r="I2405" i="5"/>
  <c r="H2405" i="5"/>
  <c r="G2405" i="5"/>
  <c r="I2404" i="5"/>
  <c r="H2404" i="5"/>
  <c r="G2404" i="5"/>
  <c r="I2403" i="5"/>
  <c r="H2403" i="5"/>
  <c r="G2403" i="5"/>
  <c r="I2402" i="5"/>
  <c r="H2402" i="5"/>
  <c r="G2402" i="5"/>
  <c r="I2401" i="5"/>
  <c r="H2401" i="5"/>
  <c r="G2401" i="5"/>
  <c r="I2400" i="5"/>
  <c r="H2400" i="5"/>
  <c r="G2400" i="5"/>
  <c r="I2399" i="5"/>
  <c r="H2399" i="5"/>
  <c r="G2399" i="5"/>
  <c r="I2398" i="5"/>
  <c r="H2398" i="5"/>
  <c r="G2398" i="5"/>
  <c r="I2397" i="5"/>
  <c r="H2397" i="5"/>
  <c r="G2397" i="5"/>
  <c r="I2396" i="5"/>
  <c r="H2396" i="5"/>
  <c r="G2396" i="5"/>
  <c r="I2395" i="5"/>
  <c r="H2395" i="5"/>
  <c r="G2395" i="5"/>
  <c r="I2394" i="5"/>
  <c r="H2394" i="5"/>
  <c r="G2394" i="5"/>
  <c r="I2393" i="5"/>
  <c r="H2393" i="5"/>
  <c r="G2393" i="5"/>
  <c r="I2392" i="5"/>
  <c r="H2392" i="5"/>
  <c r="G2392" i="5"/>
  <c r="I2391" i="5"/>
  <c r="H2391" i="5"/>
  <c r="G2391" i="5"/>
  <c r="I2390" i="5"/>
  <c r="H2390" i="5"/>
  <c r="G2390" i="5"/>
  <c r="I2389" i="5"/>
  <c r="H2389" i="5"/>
  <c r="G2389" i="5"/>
  <c r="I2388" i="5"/>
  <c r="H2388" i="5"/>
  <c r="G2388" i="5"/>
  <c r="I2387" i="5"/>
  <c r="H2387" i="5"/>
  <c r="G2387" i="5"/>
  <c r="I2386" i="5"/>
  <c r="H2386" i="5"/>
  <c r="G2386" i="5"/>
  <c r="I2385" i="5"/>
  <c r="H2385" i="5"/>
  <c r="G2385" i="5"/>
  <c r="I2384" i="5"/>
  <c r="H2384" i="5"/>
  <c r="G2384" i="5"/>
  <c r="I2383" i="5"/>
  <c r="H2383" i="5"/>
  <c r="G2383" i="5"/>
  <c r="I2382" i="5"/>
  <c r="H2382" i="5"/>
  <c r="G2382" i="5"/>
  <c r="I2381" i="5"/>
  <c r="H2381" i="5"/>
  <c r="G2381" i="5"/>
  <c r="I2380" i="5"/>
  <c r="H2380" i="5"/>
  <c r="G2380" i="5"/>
  <c r="I2379" i="5"/>
  <c r="H2379" i="5"/>
  <c r="G2379" i="5"/>
  <c r="I2378" i="5"/>
  <c r="H2378" i="5"/>
  <c r="G2378" i="5"/>
  <c r="I2377" i="5"/>
  <c r="H2377" i="5"/>
  <c r="G2377" i="5"/>
  <c r="I2376" i="5"/>
  <c r="H2376" i="5"/>
  <c r="G2376" i="5"/>
  <c r="I2375" i="5"/>
  <c r="H2375" i="5"/>
  <c r="G2375" i="5"/>
  <c r="I2374" i="5"/>
  <c r="H2374" i="5"/>
  <c r="G2374" i="5"/>
  <c r="I2373" i="5"/>
  <c r="H2373" i="5"/>
  <c r="G2373" i="5"/>
  <c r="I2372" i="5"/>
  <c r="H2372" i="5"/>
  <c r="G2372" i="5"/>
  <c r="I2371" i="5"/>
  <c r="H2371" i="5"/>
  <c r="G2371" i="5"/>
  <c r="I2370" i="5"/>
  <c r="H2370" i="5"/>
  <c r="G2370" i="5"/>
  <c r="I2369" i="5"/>
  <c r="H2369" i="5"/>
  <c r="G2369" i="5"/>
  <c r="I2368" i="5"/>
  <c r="H2368" i="5"/>
  <c r="G2368" i="5"/>
  <c r="I2367" i="5"/>
  <c r="H2367" i="5"/>
  <c r="G2367" i="5"/>
  <c r="I2366" i="5"/>
  <c r="H2366" i="5"/>
  <c r="G2366" i="5"/>
  <c r="I2365" i="5"/>
  <c r="H2365" i="5"/>
  <c r="G2365" i="5"/>
  <c r="I2364" i="5"/>
  <c r="H2364" i="5"/>
  <c r="G2364" i="5"/>
  <c r="I2363" i="5"/>
  <c r="H2363" i="5"/>
  <c r="G2363" i="5"/>
  <c r="I2362" i="5"/>
  <c r="H2362" i="5"/>
  <c r="G2362" i="5"/>
  <c r="I2361" i="5"/>
  <c r="H2361" i="5"/>
  <c r="G2361" i="5"/>
  <c r="I2360" i="5"/>
  <c r="H2360" i="5"/>
  <c r="G2360" i="5"/>
  <c r="I2359" i="5"/>
  <c r="H2359" i="5"/>
  <c r="G2359" i="5"/>
  <c r="I2358" i="5"/>
  <c r="H2358" i="5"/>
  <c r="G2358" i="5"/>
  <c r="I2357" i="5"/>
  <c r="H2357" i="5"/>
  <c r="G2357" i="5"/>
  <c r="I2356" i="5"/>
  <c r="H2356" i="5"/>
  <c r="G2356" i="5"/>
  <c r="I2355" i="5"/>
  <c r="H2355" i="5"/>
  <c r="G2355" i="5"/>
  <c r="I2354" i="5"/>
  <c r="H2354" i="5"/>
  <c r="G2354" i="5"/>
  <c r="I2353" i="5"/>
  <c r="H2353" i="5"/>
  <c r="G2353" i="5"/>
  <c r="I2352" i="5"/>
  <c r="H2352" i="5"/>
  <c r="G2352" i="5"/>
  <c r="I2351" i="5"/>
  <c r="H2351" i="5"/>
  <c r="G2351" i="5"/>
  <c r="I2350" i="5"/>
  <c r="H2350" i="5"/>
  <c r="G2350" i="5"/>
  <c r="I2349" i="5"/>
  <c r="H2349" i="5"/>
  <c r="G2349" i="5"/>
  <c r="I2348" i="5"/>
  <c r="H2348" i="5"/>
  <c r="G2348" i="5"/>
  <c r="I2347" i="5"/>
  <c r="H2347" i="5"/>
  <c r="G2347" i="5"/>
  <c r="I2346" i="5"/>
  <c r="H2346" i="5"/>
  <c r="G2346" i="5"/>
  <c r="I2345" i="5"/>
  <c r="H2345" i="5"/>
  <c r="G2345" i="5"/>
  <c r="I2344" i="5"/>
  <c r="H2344" i="5"/>
  <c r="G2344" i="5"/>
  <c r="I2343" i="5"/>
  <c r="H2343" i="5"/>
  <c r="G2343" i="5"/>
  <c r="I2342" i="5"/>
  <c r="H2342" i="5"/>
  <c r="G2342" i="5"/>
  <c r="I2341" i="5"/>
  <c r="H2341" i="5"/>
  <c r="G2341" i="5"/>
  <c r="I2340" i="5"/>
  <c r="H2340" i="5"/>
  <c r="G2340" i="5"/>
  <c r="I2339" i="5"/>
  <c r="H2339" i="5"/>
  <c r="G2339" i="5"/>
  <c r="I2338" i="5"/>
  <c r="H2338" i="5"/>
  <c r="G2338" i="5"/>
  <c r="I2337" i="5"/>
  <c r="H2337" i="5"/>
  <c r="G2337" i="5"/>
  <c r="I2336" i="5"/>
  <c r="H2336" i="5"/>
  <c r="G2336" i="5"/>
  <c r="I2335" i="5"/>
  <c r="H2335" i="5"/>
  <c r="G2335" i="5"/>
  <c r="I2334" i="5"/>
  <c r="H2334" i="5"/>
  <c r="G2334" i="5"/>
  <c r="I2333" i="5"/>
  <c r="H2333" i="5"/>
  <c r="G2333" i="5"/>
  <c r="I2332" i="5"/>
  <c r="H2332" i="5"/>
  <c r="G2332" i="5"/>
  <c r="I2331" i="5"/>
  <c r="H2331" i="5"/>
  <c r="G2331" i="5"/>
  <c r="I2330" i="5"/>
  <c r="H2330" i="5"/>
  <c r="G2330" i="5"/>
  <c r="I2329" i="5"/>
  <c r="H2329" i="5"/>
  <c r="G2329" i="5"/>
  <c r="I2328" i="5"/>
  <c r="H2328" i="5"/>
  <c r="G2328" i="5"/>
  <c r="I2327" i="5"/>
  <c r="H2327" i="5"/>
  <c r="G2327" i="5"/>
  <c r="I2326" i="5"/>
  <c r="H2326" i="5"/>
  <c r="G2326" i="5"/>
  <c r="I2325" i="5"/>
  <c r="H2325" i="5"/>
  <c r="G2325" i="5"/>
  <c r="I2324" i="5"/>
  <c r="H2324" i="5"/>
  <c r="G2324" i="5"/>
  <c r="I2323" i="5"/>
  <c r="H2323" i="5"/>
  <c r="G2323" i="5"/>
  <c r="I2322" i="5"/>
  <c r="H2322" i="5"/>
  <c r="G2322" i="5"/>
  <c r="I2321" i="5"/>
  <c r="H2321" i="5"/>
  <c r="G2321" i="5"/>
  <c r="I2320" i="5"/>
  <c r="H2320" i="5"/>
  <c r="G2320" i="5"/>
  <c r="I2319" i="5"/>
  <c r="H2319" i="5"/>
  <c r="G2319" i="5"/>
  <c r="I2318" i="5"/>
  <c r="H2318" i="5"/>
  <c r="G2318" i="5"/>
  <c r="I2317" i="5"/>
  <c r="H2317" i="5"/>
  <c r="G2317" i="5"/>
  <c r="I2316" i="5"/>
  <c r="H2316" i="5"/>
  <c r="G2316" i="5"/>
  <c r="I2315" i="5"/>
  <c r="H2315" i="5"/>
  <c r="G2315" i="5"/>
  <c r="I2314" i="5"/>
  <c r="H2314" i="5"/>
  <c r="G2314" i="5"/>
  <c r="I2313" i="5"/>
  <c r="H2313" i="5"/>
  <c r="G2313" i="5"/>
  <c r="I2312" i="5"/>
  <c r="H2312" i="5"/>
  <c r="G2312" i="5"/>
  <c r="I2311" i="5"/>
  <c r="H2311" i="5"/>
  <c r="G2311" i="5"/>
  <c r="I2310" i="5"/>
  <c r="H2310" i="5"/>
  <c r="G2310" i="5"/>
  <c r="I2309" i="5"/>
  <c r="H2309" i="5"/>
  <c r="G2309" i="5"/>
  <c r="I2308" i="5"/>
  <c r="H2308" i="5"/>
  <c r="G2308" i="5"/>
  <c r="I2307" i="5"/>
  <c r="H2307" i="5"/>
  <c r="G2307" i="5"/>
  <c r="I2306" i="5"/>
  <c r="H2306" i="5"/>
  <c r="G2306" i="5"/>
  <c r="I2305" i="5"/>
  <c r="H2305" i="5"/>
  <c r="G2305" i="5"/>
  <c r="I2304" i="5"/>
  <c r="H2304" i="5"/>
  <c r="G2304" i="5"/>
  <c r="I2303" i="5"/>
  <c r="H2303" i="5"/>
  <c r="G2303" i="5"/>
  <c r="I2302" i="5"/>
  <c r="H2302" i="5"/>
  <c r="G2302" i="5"/>
  <c r="I2301" i="5"/>
  <c r="H2301" i="5"/>
  <c r="G2301" i="5"/>
  <c r="I2300" i="5"/>
  <c r="H2300" i="5"/>
  <c r="G2300" i="5"/>
  <c r="I2299" i="5"/>
  <c r="H2299" i="5"/>
  <c r="G2299" i="5"/>
  <c r="I2298" i="5"/>
  <c r="H2298" i="5"/>
  <c r="G2298" i="5"/>
  <c r="I2297" i="5"/>
  <c r="H2297" i="5"/>
  <c r="G2297" i="5"/>
  <c r="I2296" i="5"/>
  <c r="H2296" i="5"/>
  <c r="G2296" i="5"/>
  <c r="I2295" i="5"/>
  <c r="H2295" i="5"/>
  <c r="G2295" i="5"/>
  <c r="I2294" i="5"/>
  <c r="H2294" i="5"/>
  <c r="G2294" i="5"/>
  <c r="I2293" i="5"/>
  <c r="H2293" i="5"/>
  <c r="G2293" i="5"/>
  <c r="I2292" i="5"/>
  <c r="H2292" i="5"/>
  <c r="G2292" i="5"/>
  <c r="I2291" i="5"/>
  <c r="H2291" i="5"/>
  <c r="G2291" i="5"/>
  <c r="I2290" i="5"/>
  <c r="H2290" i="5"/>
  <c r="G2290" i="5"/>
  <c r="I2289" i="5"/>
  <c r="H2289" i="5"/>
  <c r="G2289" i="5"/>
  <c r="I2288" i="5"/>
  <c r="H2288" i="5"/>
  <c r="G2288" i="5"/>
  <c r="I2287" i="5"/>
  <c r="H2287" i="5"/>
  <c r="G2287" i="5"/>
  <c r="I2286" i="5"/>
  <c r="H2286" i="5"/>
  <c r="G2286" i="5"/>
  <c r="I2285" i="5"/>
  <c r="H2285" i="5"/>
  <c r="G2285" i="5"/>
  <c r="I2284" i="5"/>
  <c r="H2284" i="5"/>
  <c r="G2284" i="5"/>
  <c r="I2283" i="5"/>
  <c r="H2283" i="5"/>
  <c r="G2283" i="5"/>
  <c r="I2282" i="5"/>
  <c r="H2282" i="5"/>
  <c r="G2282" i="5"/>
  <c r="I2281" i="5"/>
  <c r="H2281" i="5"/>
  <c r="G2281" i="5"/>
  <c r="I2280" i="5"/>
  <c r="H2280" i="5"/>
  <c r="G2280" i="5"/>
  <c r="I2279" i="5"/>
  <c r="H2279" i="5"/>
  <c r="G2279" i="5"/>
  <c r="I2278" i="5"/>
  <c r="H2278" i="5"/>
  <c r="G2278" i="5"/>
  <c r="I2277" i="5"/>
  <c r="H2277" i="5"/>
  <c r="G2277" i="5"/>
  <c r="I2276" i="5"/>
  <c r="H2276" i="5"/>
  <c r="G2276" i="5"/>
  <c r="I2275" i="5"/>
  <c r="H2275" i="5"/>
  <c r="G2275" i="5"/>
  <c r="I2274" i="5"/>
  <c r="H2274" i="5"/>
  <c r="G2274" i="5"/>
  <c r="I2273" i="5"/>
  <c r="H2273" i="5"/>
  <c r="G2273" i="5"/>
  <c r="I2272" i="5"/>
  <c r="H2272" i="5"/>
  <c r="G2272" i="5"/>
  <c r="I2271" i="5"/>
  <c r="H2271" i="5"/>
  <c r="G2271" i="5"/>
  <c r="I2270" i="5"/>
  <c r="H2270" i="5"/>
  <c r="G2270" i="5"/>
  <c r="I2269" i="5"/>
  <c r="H2269" i="5"/>
  <c r="G2269" i="5"/>
  <c r="I2268" i="5"/>
  <c r="H2268" i="5"/>
  <c r="G2268" i="5"/>
  <c r="I2267" i="5"/>
  <c r="H2267" i="5"/>
  <c r="G2267" i="5"/>
  <c r="I2266" i="5"/>
  <c r="H2266" i="5"/>
  <c r="G2266" i="5"/>
  <c r="I2265" i="5"/>
  <c r="H2265" i="5"/>
  <c r="G2265" i="5"/>
  <c r="I2264" i="5"/>
  <c r="H2264" i="5"/>
  <c r="G2264" i="5"/>
  <c r="I2263" i="5"/>
  <c r="H2263" i="5"/>
  <c r="G2263" i="5"/>
  <c r="I2262" i="5"/>
  <c r="H2262" i="5"/>
  <c r="G2262" i="5"/>
  <c r="I2261" i="5"/>
  <c r="H2261" i="5"/>
  <c r="G2261" i="5"/>
  <c r="I2260" i="5"/>
  <c r="H2260" i="5"/>
  <c r="G2260" i="5"/>
  <c r="I2259" i="5"/>
  <c r="H2259" i="5"/>
  <c r="G2259" i="5"/>
  <c r="I2258" i="5"/>
  <c r="H2258" i="5"/>
  <c r="G2258" i="5"/>
  <c r="I2257" i="5"/>
  <c r="H2257" i="5"/>
  <c r="G2257" i="5"/>
  <c r="I2256" i="5"/>
  <c r="H2256" i="5"/>
  <c r="G2256" i="5"/>
  <c r="I2255" i="5"/>
  <c r="H2255" i="5"/>
  <c r="G2255" i="5"/>
  <c r="I2254" i="5"/>
  <c r="H2254" i="5"/>
  <c r="G2254" i="5"/>
  <c r="I2253" i="5"/>
  <c r="H2253" i="5"/>
  <c r="G2253" i="5"/>
  <c r="I2252" i="5"/>
  <c r="H2252" i="5"/>
  <c r="G2252" i="5"/>
  <c r="I2251" i="5"/>
  <c r="H2251" i="5"/>
  <c r="G2251" i="5"/>
  <c r="I2250" i="5"/>
  <c r="H2250" i="5"/>
  <c r="G2250" i="5"/>
  <c r="I2249" i="5"/>
  <c r="H2249" i="5"/>
  <c r="G2249" i="5"/>
  <c r="I2248" i="5"/>
  <c r="H2248" i="5"/>
  <c r="G2248" i="5"/>
  <c r="I2247" i="5"/>
  <c r="H2247" i="5"/>
  <c r="G2247" i="5"/>
  <c r="I2246" i="5"/>
  <c r="H2246" i="5"/>
  <c r="G2246" i="5"/>
  <c r="I2245" i="5"/>
  <c r="H2245" i="5"/>
  <c r="G2245" i="5"/>
  <c r="I2244" i="5"/>
  <c r="H2244" i="5"/>
  <c r="G2244" i="5"/>
  <c r="I2243" i="5"/>
  <c r="H2243" i="5"/>
  <c r="G2243" i="5"/>
  <c r="I2242" i="5"/>
  <c r="H2242" i="5"/>
  <c r="G2242" i="5"/>
  <c r="I2241" i="5"/>
  <c r="H2241" i="5"/>
  <c r="G2241" i="5"/>
  <c r="I2240" i="5"/>
  <c r="H2240" i="5"/>
  <c r="G2240" i="5"/>
  <c r="I2239" i="5"/>
  <c r="H2239" i="5"/>
  <c r="G2239" i="5"/>
  <c r="I2238" i="5"/>
  <c r="H2238" i="5"/>
  <c r="G2238" i="5"/>
  <c r="I2237" i="5"/>
  <c r="H2237" i="5"/>
  <c r="G2237" i="5"/>
  <c r="I2236" i="5"/>
  <c r="H2236" i="5"/>
  <c r="G2236" i="5"/>
  <c r="I2235" i="5"/>
  <c r="H2235" i="5"/>
  <c r="G2235" i="5"/>
  <c r="I2234" i="5"/>
  <c r="H2234" i="5"/>
  <c r="G2234" i="5"/>
  <c r="I2233" i="5"/>
  <c r="H2233" i="5"/>
  <c r="G2233" i="5"/>
  <c r="I2232" i="5"/>
  <c r="H2232" i="5"/>
  <c r="G2232" i="5"/>
  <c r="I2231" i="5"/>
  <c r="H2231" i="5"/>
  <c r="G2231" i="5"/>
  <c r="I2230" i="5"/>
  <c r="H2230" i="5"/>
  <c r="G2230" i="5"/>
  <c r="I2229" i="5"/>
  <c r="H2229" i="5"/>
  <c r="G2229" i="5"/>
  <c r="I2228" i="5"/>
  <c r="H2228" i="5"/>
  <c r="G2228" i="5"/>
  <c r="I2227" i="5"/>
  <c r="H2227" i="5"/>
  <c r="G2227" i="5"/>
  <c r="I2226" i="5"/>
  <c r="H2226" i="5"/>
  <c r="G2226" i="5"/>
  <c r="I2225" i="5"/>
  <c r="H2225" i="5"/>
  <c r="G2225" i="5"/>
  <c r="I2224" i="5"/>
  <c r="H2224" i="5"/>
  <c r="G2224" i="5"/>
  <c r="I2223" i="5"/>
  <c r="H2223" i="5"/>
  <c r="G2223" i="5"/>
  <c r="I2222" i="5"/>
  <c r="H2222" i="5"/>
  <c r="G2222" i="5"/>
  <c r="I2221" i="5"/>
  <c r="H2221" i="5"/>
  <c r="G2221" i="5"/>
  <c r="I2220" i="5"/>
  <c r="H2220" i="5"/>
  <c r="G2220" i="5"/>
  <c r="I2219" i="5"/>
  <c r="H2219" i="5"/>
  <c r="G2219" i="5"/>
  <c r="I2218" i="5"/>
  <c r="H2218" i="5"/>
  <c r="G2218" i="5"/>
  <c r="I2217" i="5"/>
  <c r="H2217" i="5"/>
  <c r="G2217" i="5"/>
  <c r="I2216" i="5"/>
  <c r="H2216" i="5"/>
  <c r="G2216" i="5"/>
  <c r="I2215" i="5"/>
  <c r="H2215" i="5"/>
  <c r="G2215" i="5"/>
  <c r="I2214" i="5"/>
  <c r="H2214" i="5"/>
  <c r="G2214" i="5"/>
  <c r="I2213" i="5"/>
  <c r="H2213" i="5"/>
  <c r="G2213" i="5"/>
  <c r="I2212" i="5"/>
  <c r="H2212" i="5"/>
  <c r="G2212" i="5"/>
  <c r="I2211" i="5"/>
  <c r="H2211" i="5"/>
  <c r="G2211" i="5"/>
  <c r="I2210" i="5"/>
  <c r="H2210" i="5"/>
  <c r="G2210" i="5"/>
  <c r="I2209" i="5"/>
  <c r="H2209" i="5"/>
  <c r="G2209" i="5"/>
  <c r="I2208" i="5"/>
  <c r="H2208" i="5"/>
  <c r="G2208" i="5"/>
  <c r="I2207" i="5"/>
  <c r="H2207" i="5"/>
  <c r="G2207" i="5"/>
  <c r="I2206" i="5"/>
  <c r="H2206" i="5"/>
  <c r="G2206" i="5"/>
  <c r="I2205" i="5"/>
  <c r="H2205" i="5"/>
  <c r="G2205" i="5"/>
  <c r="I2204" i="5"/>
  <c r="H2204" i="5"/>
  <c r="G2204" i="5"/>
  <c r="I2203" i="5"/>
  <c r="H2203" i="5"/>
  <c r="G2203" i="5"/>
  <c r="I2202" i="5"/>
  <c r="H2202" i="5"/>
  <c r="G2202" i="5"/>
  <c r="I2201" i="5"/>
  <c r="H2201" i="5"/>
  <c r="G2201" i="5"/>
  <c r="I2200" i="5"/>
  <c r="H2200" i="5"/>
  <c r="G2200" i="5"/>
  <c r="I2199" i="5"/>
  <c r="H2199" i="5"/>
  <c r="G2199" i="5"/>
  <c r="I2198" i="5"/>
  <c r="H2198" i="5"/>
  <c r="G2198" i="5"/>
  <c r="I2197" i="5"/>
  <c r="H2197" i="5"/>
  <c r="G2197" i="5"/>
  <c r="I2196" i="5"/>
  <c r="H2196" i="5"/>
  <c r="G2196" i="5"/>
  <c r="I2195" i="5"/>
  <c r="H2195" i="5"/>
  <c r="G2195" i="5"/>
  <c r="I2194" i="5"/>
  <c r="H2194" i="5"/>
  <c r="G2194" i="5"/>
  <c r="I2193" i="5"/>
  <c r="H2193" i="5"/>
  <c r="G2193" i="5"/>
  <c r="I2192" i="5"/>
  <c r="H2192" i="5"/>
  <c r="G2192" i="5"/>
  <c r="I2191" i="5"/>
  <c r="H2191" i="5"/>
  <c r="G2191" i="5"/>
  <c r="I2190" i="5"/>
  <c r="H2190" i="5"/>
  <c r="G2190" i="5"/>
  <c r="I2189" i="5"/>
  <c r="H2189" i="5"/>
  <c r="G2189" i="5"/>
  <c r="I2188" i="5"/>
  <c r="H2188" i="5"/>
  <c r="G2188" i="5"/>
  <c r="I2187" i="5"/>
  <c r="H2187" i="5"/>
  <c r="G2187" i="5"/>
  <c r="I2186" i="5"/>
  <c r="H2186" i="5"/>
  <c r="G2186" i="5"/>
  <c r="I2185" i="5"/>
  <c r="H2185" i="5"/>
  <c r="G2185" i="5"/>
  <c r="I2184" i="5"/>
  <c r="H2184" i="5"/>
  <c r="G2184" i="5"/>
  <c r="I2183" i="5"/>
  <c r="H2183" i="5"/>
  <c r="G2183" i="5"/>
  <c r="I2182" i="5"/>
  <c r="H2182" i="5"/>
  <c r="G2182" i="5"/>
  <c r="I2181" i="5"/>
  <c r="H2181" i="5"/>
  <c r="G2181" i="5"/>
  <c r="I2180" i="5"/>
  <c r="H2180" i="5"/>
  <c r="G2180" i="5"/>
  <c r="I2179" i="5"/>
  <c r="H2179" i="5"/>
  <c r="G2179" i="5"/>
  <c r="I2178" i="5"/>
  <c r="H2178" i="5"/>
  <c r="G2178" i="5"/>
  <c r="I2177" i="5"/>
  <c r="H2177" i="5"/>
  <c r="G2177" i="5"/>
  <c r="I2176" i="5"/>
  <c r="H2176" i="5"/>
  <c r="G2176" i="5"/>
  <c r="I2175" i="5"/>
  <c r="H2175" i="5"/>
  <c r="G2175" i="5"/>
  <c r="I2174" i="5"/>
  <c r="H2174" i="5"/>
  <c r="G2174" i="5"/>
  <c r="I2173" i="5"/>
  <c r="H2173" i="5"/>
  <c r="G2173" i="5"/>
  <c r="I2172" i="5"/>
  <c r="H2172" i="5"/>
  <c r="G2172" i="5"/>
  <c r="I2171" i="5"/>
  <c r="H2171" i="5"/>
  <c r="G2171" i="5"/>
  <c r="I2170" i="5"/>
  <c r="H2170" i="5"/>
  <c r="G2170" i="5"/>
  <c r="I2169" i="5"/>
  <c r="H2169" i="5"/>
  <c r="G2169" i="5"/>
  <c r="I2168" i="5"/>
  <c r="H2168" i="5"/>
  <c r="G2168" i="5"/>
  <c r="I2167" i="5"/>
  <c r="H2167" i="5"/>
  <c r="G2167" i="5"/>
  <c r="I2166" i="5"/>
  <c r="H2166" i="5"/>
  <c r="G2166" i="5"/>
  <c r="I2165" i="5"/>
  <c r="H2165" i="5"/>
  <c r="G2165" i="5"/>
  <c r="I2164" i="5"/>
  <c r="H2164" i="5"/>
  <c r="G2164" i="5"/>
  <c r="I2163" i="5"/>
  <c r="H2163" i="5"/>
  <c r="G2163" i="5"/>
  <c r="I2162" i="5"/>
  <c r="H2162" i="5"/>
  <c r="G2162" i="5"/>
  <c r="I2161" i="5"/>
  <c r="H2161" i="5"/>
  <c r="G2161" i="5"/>
  <c r="I2160" i="5"/>
  <c r="H2160" i="5"/>
  <c r="G2160" i="5"/>
  <c r="I2159" i="5"/>
  <c r="H2159" i="5"/>
  <c r="G2159" i="5"/>
  <c r="I2158" i="5"/>
  <c r="H2158" i="5"/>
  <c r="G2158" i="5"/>
  <c r="I2157" i="5"/>
  <c r="H2157" i="5"/>
  <c r="G2157" i="5"/>
  <c r="I2156" i="5"/>
  <c r="H2156" i="5"/>
  <c r="G2156" i="5"/>
  <c r="I2155" i="5"/>
  <c r="H2155" i="5"/>
  <c r="G2155" i="5"/>
  <c r="I2154" i="5"/>
  <c r="H2154" i="5"/>
  <c r="G2154" i="5"/>
  <c r="I2153" i="5"/>
  <c r="H2153" i="5"/>
  <c r="G2153" i="5"/>
  <c r="I2152" i="5"/>
  <c r="H2152" i="5"/>
  <c r="G2152" i="5"/>
  <c r="I2151" i="5"/>
  <c r="H2151" i="5"/>
  <c r="G2151" i="5"/>
  <c r="I2150" i="5"/>
  <c r="H2150" i="5"/>
  <c r="G2150" i="5"/>
  <c r="I2149" i="5"/>
  <c r="H2149" i="5"/>
  <c r="G2149" i="5"/>
  <c r="I2148" i="5"/>
  <c r="H2148" i="5"/>
  <c r="G2148" i="5"/>
  <c r="I2147" i="5"/>
  <c r="H2147" i="5"/>
  <c r="G2147" i="5"/>
  <c r="I2146" i="5"/>
  <c r="H2146" i="5"/>
  <c r="G2146" i="5"/>
  <c r="I2145" i="5"/>
  <c r="H2145" i="5"/>
  <c r="G2145" i="5"/>
  <c r="I2144" i="5"/>
  <c r="H2144" i="5"/>
  <c r="G2144" i="5"/>
  <c r="I2143" i="5"/>
  <c r="H2143" i="5"/>
  <c r="G2143" i="5"/>
  <c r="I2142" i="5"/>
  <c r="H2142" i="5"/>
  <c r="G2142" i="5"/>
  <c r="I2141" i="5"/>
  <c r="H2141" i="5"/>
  <c r="G2141" i="5"/>
  <c r="I2140" i="5"/>
  <c r="H2140" i="5"/>
  <c r="G2140" i="5"/>
  <c r="I2139" i="5"/>
  <c r="H2139" i="5"/>
  <c r="G2139" i="5"/>
  <c r="I2138" i="5"/>
  <c r="H2138" i="5"/>
  <c r="G2138" i="5"/>
  <c r="I2137" i="5"/>
  <c r="H2137" i="5"/>
  <c r="G2137" i="5"/>
  <c r="I2136" i="5"/>
  <c r="H2136" i="5"/>
  <c r="G2136" i="5"/>
  <c r="I2135" i="5"/>
  <c r="H2135" i="5"/>
  <c r="G2135" i="5"/>
  <c r="I2134" i="5"/>
  <c r="H2134" i="5"/>
  <c r="G2134" i="5"/>
  <c r="I2133" i="5"/>
  <c r="H2133" i="5"/>
  <c r="G2133" i="5"/>
  <c r="I2132" i="5"/>
  <c r="H2132" i="5"/>
  <c r="G2132" i="5"/>
  <c r="I2131" i="5"/>
  <c r="H2131" i="5"/>
  <c r="G2131" i="5"/>
  <c r="I2130" i="5"/>
  <c r="H2130" i="5"/>
  <c r="G2130" i="5"/>
  <c r="I2129" i="5"/>
  <c r="H2129" i="5"/>
  <c r="G2129" i="5"/>
  <c r="I2128" i="5"/>
  <c r="H2128" i="5"/>
  <c r="G2128" i="5"/>
  <c r="I2127" i="5"/>
  <c r="H2127" i="5"/>
  <c r="G2127" i="5"/>
  <c r="I2126" i="5"/>
  <c r="H2126" i="5"/>
  <c r="G2126" i="5"/>
  <c r="I2125" i="5"/>
  <c r="H2125" i="5"/>
  <c r="G2125" i="5"/>
  <c r="I2124" i="5"/>
  <c r="H2124" i="5"/>
  <c r="G2124" i="5"/>
  <c r="I2123" i="5"/>
  <c r="H2123" i="5"/>
  <c r="G2123" i="5"/>
  <c r="I2122" i="5"/>
  <c r="H2122" i="5"/>
  <c r="G2122" i="5"/>
  <c r="I2121" i="5"/>
  <c r="H2121" i="5"/>
  <c r="G2121" i="5"/>
  <c r="I2120" i="5"/>
  <c r="H2120" i="5"/>
  <c r="G2120" i="5"/>
  <c r="I2119" i="5"/>
  <c r="H2119" i="5"/>
  <c r="G2119" i="5"/>
  <c r="I2118" i="5"/>
  <c r="H2118" i="5"/>
  <c r="G2118" i="5"/>
  <c r="I2117" i="5"/>
  <c r="H2117" i="5"/>
  <c r="G2117" i="5"/>
  <c r="I2116" i="5"/>
  <c r="H2116" i="5"/>
  <c r="G2116" i="5"/>
  <c r="I2115" i="5"/>
  <c r="H2115" i="5"/>
  <c r="G2115" i="5"/>
  <c r="I2114" i="5"/>
  <c r="H2114" i="5"/>
  <c r="G2114" i="5"/>
  <c r="I2113" i="5"/>
  <c r="H2113" i="5"/>
  <c r="G2113" i="5"/>
  <c r="I2112" i="5"/>
  <c r="H2112" i="5"/>
  <c r="G2112" i="5"/>
  <c r="I2111" i="5"/>
  <c r="H2111" i="5"/>
  <c r="G2111" i="5"/>
  <c r="I2110" i="5"/>
  <c r="H2110" i="5"/>
  <c r="G2110" i="5"/>
  <c r="I2109" i="5"/>
  <c r="H2109" i="5"/>
  <c r="G2109" i="5"/>
  <c r="I2108" i="5"/>
  <c r="H2108" i="5"/>
  <c r="G2108" i="5"/>
  <c r="I2107" i="5"/>
  <c r="H2107" i="5"/>
  <c r="G2107" i="5"/>
  <c r="I2106" i="5"/>
  <c r="H2106" i="5"/>
  <c r="G2106" i="5"/>
  <c r="I2105" i="5"/>
  <c r="H2105" i="5"/>
  <c r="G2105" i="5"/>
  <c r="I2104" i="5"/>
  <c r="H2104" i="5"/>
  <c r="G2104" i="5"/>
  <c r="I2103" i="5"/>
  <c r="H2103" i="5"/>
  <c r="G2103" i="5"/>
  <c r="I2102" i="5"/>
  <c r="H2102" i="5"/>
  <c r="G2102" i="5"/>
  <c r="I2101" i="5"/>
  <c r="H2101" i="5"/>
  <c r="G2101" i="5"/>
  <c r="I2100" i="5"/>
  <c r="H2100" i="5"/>
  <c r="G2100" i="5"/>
  <c r="I2099" i="5"/>
  <c r="H2099" i="5"/>
  <c r="G2099" i="5"/>
  <c r="I2098" i="5"/>
  <c r="H2098" i="5"/>
  <c r="G2098" i="5"/>
  <c r="I2097" i="5"/>
  <c r="H2097" i="5"/>
  <c r="G2097" i="5"/>
  <c r="I2096" i="5"/>
  <c r="H2096" i="5"/>
  <c r="G2096" i="5"/>
  <c r="I2095" i="5"/>
  <c r="H2095" i="5"/>
  <c r="G2095" i="5"/>
  <c r="I2094" i="5"/>
  <c r="H2094" i="5"/>
  <c r="G2094" i="5"/>
  <c r="I2093" i="5"/>
  <c r="H2093" i="5"/>
  <c r="G2093" i="5"/>
  <c r="I2092" i="5"/>
  <c r="H2092" i="5"/>
  <c r="G2092" i="5"/>
  <c r="I2091" i="5"/>
  <c r="H2091" i="5"/>
  <c r="G2091" i="5"/>
  <c r="I2090" i="5"/>
  <c r="H2090" i="5"/>
  <c r="G2090" i="5"/>
  <c r="I2089" i="5"/>
  <c r="H2089" i="5"/>
  <c r="G2089" i="5"/>
  <c r="I2088" i="5"/>
  <c r="H2088" i="5"/>
  <c r="G2088" i="5"/>
  <c r="I2087" i="5"/>
  <c r="H2087" i="5"/>
  <c r="G2087" i="5"/>
  <c r="I2086" i="5"/>
  <c r="H2086" i="5"/>
  <c r="G2086" i="5"/>
  <c r="I2085" i="5"/>
  <c r="H2085" i="5"/>
  <c r="G2085" i="5"/>
  <c r="I2084" i="5"/>
  <c r="H2084" i="5"/>
  <c r="G2084" i="5"/>
  <c r="I2083" i="5"/>
  <c r="H2083" i="5"/>
  <c r="G2083" i="5"/>
  <c r="I2082" i="5"/>
  <c r="H2082" i="5"/>
  <c r="G2082" i="5"/>
  <c r="I2081" i="5"/>
  <c r="H2081" i="5"/>
  <c r="G2081" i="5"/>
  <c r="I2080" i="5"/>
  <c r="H2080" i="5"/>
  <c r="G2080" i="5"/>
  <c r="I2079" i="5"/>
  <c r="H2079" i="5"/>
  <c r="G2079" i="5"/>
  <c r="I2078" i="5"/>
  <c r="H2078" i="5"/>
  <c r="G2078" i="5"/>
  <c r="I2077" i="5"/>
  <c r="H2077" i="5"/>
  <c r="G2077" i="5"/>
  <c r="I2076" i="5"/>
  <c r="H2076" i="5"/>
  <c r="G2076" i="5"/>
  <c r="I2075" i="5"/>
  <c r="H2075" i="5"/>
  <c r="G2075" i="5"/>
  <c r="I2074" i="5"/>
  <c r="H2074" i="5"/>
  <c r="G2074" i="5"/>
  <c r="I2073" i="5"/>
  <c r="H2073" i="5"/>
  <c r="G2073" i="5"/>
  <c r="I2072" i="5"/>
  <c r="H2072" i="5"/>
  <c r="G2072" i="5"/>
  <c r="I2071" i="5"/>
  <c r="H2071" i="5"/>
  <c r="G2071" i="5"/>
  <c r="I2070" i="5"/>
  <c r="H2070" i="5"/>
  <c r="G2070" i="5"/>
  <c r="I2069" i="5"/>
  <c r="H2069" i="5"/>
  <c r="G2069" i="5"/>
  <c r="I2068" i="5"/>
  <c r="H2068" i="5"/>
  <c r="G2068" i="5"/>
  <c r="I2067" i="5"/>
  <c r="H2067" i="5"/>
  <c r="G2067" i="5"/>
  <c r="I2066" i="5"/>
  <c r="H2066" i="5"/>
  <c r="G2066" i="5"/>
  <c r="I2065" i="5"/>
  <c r="H2065" i="5"/>
  <c r="G2065" i="5"/>
  <c r="I2064" i="5"/>
  <c r="H2064" i="5"/>
  <c r="G2064" i="5"/>
  <c r="I2063" i="5"/>
  <c r="H2063" i="5"/>
  <c r="G2063" i="5"/>
  <c r="I2062" i="5"/>
  <c r="H2062" i="5"/>
  <c r="G2062" i="5"/>
  <c r="I2061" i="5"/>
  <c r="H2061" i="5"/>
  <c r="G2061" i="5"/>
  <c r="I2060" i="5"/>
  <c r="H2060" i="5"/>
  <c r="G2060" i="5"/>
  <c r="I2059" i="5"/>
  <c r="H2059" i="5"/>
  <c r="G2059" i="5"/>
  <c r="I2058" i="5"/>
  <c r="H2058" i="5"/>
  <c r="G2058" i="5"/>
  <c r="I2057" i="5"/>
  <c r="H2057" i="5"/>
  <c r="G2057" i="5"/>
  <c r="I2056" i="5"/>
  <c r="H2056" i="5"/>
  <c r="G2056" i="5"/>
  <c r="I2055" i="5"/>
  <c r="H2055" i="5"/>
  <c r="G2055" i="5"/>
  <c r="I2054" i="5"/>
  <c r="H2054" i="5"/>
  <c r="G2054" i="5"/>
  <c r="I2053" i="5"/>
  <c r="H2053" i="5"/>
  <c r="G2053" i="5"/>
  <c r="I2052" i="5"/>
  <c r="H2052" i="5"/>
  <c r="G2052" i="5"/>
  <c r="I2051" i="5"/>
  <c r="H2051" i="5"/>
  <c r="G2051" i="5"/>
  <c r="I2050" i="5"/>
  <c r="H2050" i="5"/>
  <c r="G2050" i="5"/>
  <c r="I2049" i="5"/>
  <c r="H2049" i="5"/>
  <c r="G2049" i="5"/>
  <c r="I2048" i="5"/>
  <c r="H2048" i="5"/>
  <c r="G2048" i="5"/>
  <c r="I2047" i="5"/>
  <c r="H2047" i="5"/>
  <c r="G2047" i="5"/>
  <c r="I2046" i="5"/>
  <c r="H2046" i="5"/>
  <c r="G2046" i="5"/>
  <c r="I2045" i="5"/>
  <c r="H2045" i="5"/>
  <c r="G2045" i="5"/>
  <c r="I2044" i="5"/>
  <c r="H2044" i="5"/>
  <c r="G2044" i="5"/>
  <c r="I2043" i="5"/>
  <c r="H2043" i="5"/>
  <c r="G2043" i="5"/>
  <c r="I2042" i="5"/>
  <c r="H2042" i="5"/>
  <c r="G2042" i="5"/>
  <c r="I2041" i="5"/>
  <c r="H2041" i="5"/>
  <c r="G2041" i="5"/>
  <c r="I2040" i="5"/>
  <c r="H2040" i="5"/>
  <c r="G2040" i="5"/>
  <c r="I2039" i="5"/>
  <c r="H2039" i="5"/>
  <c r="G2039" i="5"/>
  <c r="I2038" i="5"/>
  <c r="H2038" i="5"/>
  <c r="G2038" i="5"/>
  <c r="I2037" i="5"/>
  <c r="H2037" i="5"/>
  <c r="G2037" i="5"/>
  <c r="I2036" i="5"/>
  <c r="H2036" i="5"/>
  <c r="G2036" i="5"/>
  <c r="I2035" i="5"/>
  <c r="H2035" i="5"/>
  <c r="G2035" i="5"/>
  <c r="I2034" i="5"/>
  <c r="H2034" i="5"/>
  <c r="G2034" i="5"/>
  <c r="I2033" i="5"/>
  <c r="H2033" i="5"/>
  <c r="G2033" i="5"/>
  <c r="I2032" i="5"/>
  <c r="H2032" i="5"/>
  <c r="G2032" i="5"/>
  <c r="I2031" i="5"/>
  <c r="H2031" i="5"/>
  <c r="G2031" i="5"/>
  <c r="I2030" i="5"/>
  <c r="H2030" i="5"/>
  <c r="G2030" i="5"/>
  <c r="I2029" i="5"/>
  <c r="H2029" i="5"/>
  <c r="G2029" i="5"/>
  <c r="I2028" i="5"/>
  <c r="H2028" i="5"/>
  <c r="G2028" i="5"/>
  <c r="I2027" i="5"/>
  <c r="H2027" i="5"/>
  <c r="G2027" i="5"/>
  <c r="I2026" i="5"/>
  <c r="H2026" i="5"/>
  <c r="G2026" i="5"/>
  <c r="I2025" i="5"/>
  <c r="H2025" i="5"/>
  <c r="G2025" i="5"/>
  <c r="I2024" i="5"/>
  <c r="H2024" i="5"/>
  <c r="G2024" i="5"/>
  <c r="I2023" i="5"/>
  <c r="H2023" i="5"/>
  <c r="G2023" i="5"/>
  <c r="I2022" i="5"/>
  <c r="H2022" i="5"/>
  <c r="G2022" i="5"/>
  <c r="I2021" i="5"/>
  <c r="H2021" i="5"/>
  <c r="G2021" i="5"/>
  <c r="I2020" i="5"/>
  <c r="H2020" i="5"/>
  <c r="G2020" i="5"/>
  <c r="I2019" i="5"/>
  <c r="H2019" i="5"/>
  <c r="G2019" i="5"/>
  <c r="I2018" i="5"/>
  <c r="H2018" i="5"/>
  <c r="G2018" i="5"/>
  <c r="I2017" i="5"/>
  <c r="H2017" i="5"/>
  <c r="G2017" i="5"/>
  <c r="I2016" i="5"/>
  <c r="H2016" i="5"/>
  <c r="G2016" i="5"/>
  <c r="I2015" i="5"/>
  <c r="H2015" i="5"/>
  <c r="G2015" i="5"/>
  <c r="I2014" i="5"/>
  <c r="H2014" i="5"/>
  <c r="G2014" i="5"/>
  <c r="I2013" i="5"/>
  <c r="H2013" i="5"/>
  <c r="G2013" i="5"/>
  <c r="I2012" i="5"/>
  <c r="H2012" i="5"/>
  <c r="G2012" i="5"/>
  <c r="I2011" i="5"/>
  <c r="H2011" i="5"/>
  <c r="G2011" i="5"/>
  <c r="I2010" i="5"/>
  <c r="H2010" i="5"/>
  <c r="G2010" i="5"/>
  <c r="I2009" i="5"/>
  <c r="H2009" i="5"/>
  <c r="G2009" i="5"/>
  <c r="I2008" i="5"/>
  <c r="H2008" i="5"/>
  <c r="G2008" i="5"/>
  <c r="I2007" i="5"/>
  <c r="H2007" i="5"/>
  <c r="G2007" i="5"/>
  <c r="I2006" i="5"/>
  <c r="H2006" i="5"/>
  <c r="G2006" i="5"/>
  <c r="I2005" i="5"/>
  <c r="H2005" i="5"/>
  <c r="G2005" i="5"/>
  <c r="I2004" i="5"/>
  <c r="H2004" i="5"/>
  <c r="G2004" i="5"/>
  <c r="I2003" i="5"/>
  <c r="H2003" i="5"/>
  <c r="G2003" i="5"/>
  <c r="I2002" i="5"/>
  <c r="H2002" i="5"/>
  <c r="G2002" i="5"/>
  <c r="I2001" i="5"/>
  <c r="H2001" i="5"/>
  <c r="G2001" i="5"/>
  <c r="I2000" i="5"/>
  <c r="H2000" i="5"/>
  <c r="G2000" i="5"/>
  <c r="I1999" i="5"/>
  <c r="H1999" i="5"/>
  <c r="G1999" i="5"/>
  <c r="I1998" i="5"/>
  <c r="H1998" i="5"/>
  <c r="G1998" i="5"/>
  <c r="I1997" i="5"/>
  <c r="H1997" i="5"/>
  <c r="G1997" i="5"/>
  <c r="I1996" i="5"/>
  <c r="H1996" i="5"/>
  <c r="G1996" i="5"/>
  <c r="I1995" i="5"/>
  <c r="H1995" i="5"/>
  <c r="G1995" i="5"/>
  <c r="I1994" i="5"/>
  <c r="H1994" i="5"/>
  <c r="G1994" i="5"/>
  <c r="I1993" i="5"/>
  <c r="H1993" i="5"/>
  <c r="G1993" i="5"/>
  <c r="I1992" i="5"/>
  <c r="H1992" i="5"/>
  <c r="G1992" i="5"/>
  <c r="I1991" i="5"/>
  <c r="H1991" i="5"/>
  <c r="G1991" i="5"/>
  <c r="I1990" i="5"/>
  <c r="H1990" i="5"/>
  <c r="G1990" i="5"/>
  <c r="I1989" i="5"/>
  <c r="H1989" i="5"/>
  <c r="G1989" i="5"/>
  <c r="I1988" i="5"/>
  <c r="H1988" i="5"/>
  <c r="G1988" i="5"/>
  <c r="I1987" i="5"/>
  <c r="H1987" i="5"/>
  <c r="G1987" i="5"/>
  <c r="I1986" i="5"/>
  <c r="H1986" i="5"/>
  <c r="G1986" i="5"/>
  <c r="I1985" i="5"/>
  <c r="H1985" i="5"/>
  <c r="G1985" i="5"/>
  <c r="I1984" i="5"/>
  <c r="H1984" i="5"/>
  <c r="G1984" i="5"/>
  <c r="I1983" i="5"/>
  <c r="H1983" i="5"/>
  <c r="G1983" i="5"/>
  <c r="I1982" i="5"/>
  <c r="H1982" i="5"/>
  <c r="G1982" i="5"/>
  <c r="I1981" i="5"/>
  <c r="H1981" i="5"/>
  <c r="G1981" i="5"/>
  <c r="I1980" i="5"/>
  <c r="H1980" i="5"/>
  <c r="G1980" i="5"/>
  <c r="I1979" i="5"/>
  <c r="H1979" i="5"/>
  <c r="G1979" i="5"/>
  <c r="I1978" i="5"/>
  <c r="H1978" i="5"/>
  <c r="G1978" i="5"/>
  <c r="I1977" i="5"/>
  <c r="H1977" i="5"/>
  <c r="G1977" i="5"/>
  <c r="I1976" i="5"/>
  <c r="H1976" i="5"/>
  <c r="G1976" i="5"/>
  <c r="I1975" i="5"/>
  <c r="H1975" i="5"/>
  <c r="G1975" i="5"/>
  <c r="I1974" i="5"/>
  <c r="H1974" i="5"/>
  <c r="G1974" i="5"/>
  <c r="I1973" i="5"/>
  <c r="H1973" i="5"/>
  <c r="G1973" i="5"/>
  <c r="I1972" i="5"/>
  <c r="H1972" i="5"/>
  <c r="G1972" i="5"/>
  <c r="I1971" i="5"/>
  <c r="H1971" i="5"/>
  <c r="G1971" i="5"/>
  <c r="I1970" i="5"/>
  <c r="H1970" i="5"/>
  <c r="G1970" i="5"/>
  <c r="I1969" i="5"/>
  <c r="H1969" i="5"/>
  <c r="G1969" i="5"/>
  <c r="I1968" i="5"/>
  <c r="H1968" i="5"/>
  <c r="G1968" i="5"/>
  <c r="I1967" i="5"/>
  <c r="H1967" i="5"/>
  <c r="G1967" i="5"/>
  <c r="I1966" i="5"/>
  <c r="H1966" i="5"/>
  <c r="G1966" i="5"/>
  <c r="I1965" i="5"/>
  <c r="H1965" i="5"/>
  <c r="G1965" i="5"/>
  <c r="I1964" i="5"/>
  <c r="H1964" i="5"/>
  <c r="G1964" i="5"/>
  <c r="I1963" i="5"/>
  <c r="H1963" i="5"/>
  <c r="G1963" i="5"/>
  <c r="I1962" i="5"/>
  <c r="H1962" i="5"/>
  <c r="G1962" i="5"/>
  <c r="I1961" i="5"/>
  <c r="H1961" i="5"/>
  <c r="G1961" i="5"/>
  <c r="I1960" i="5"/>
  <c r="H1960" i="5"/>
  <c r="G1960" i="5"/>
  <c r="I1959" i="5"/>
  <c r="H1959" i="5"/>
  <c r="G1959" i="5"/>
  <c r="I1958" i="5"/>
  <c r="H1958" i="5"/>
  <c r="G1958" i="5"/>
  <c r="I1957" i="5"/>
  <c r="H1957" i="5"/>
  <c r="G1957" i="5"/>
  <c r="I1956" i="5"/>
  <c r="H1956" i="5"/>
  <c r="G1956" i="5"/>
  <c r="I1955" i="5"/>
  <c r="H1955" i="5"/>
  <c r="G1955" i="5"/>
  <c r="I1954" i="5"/>
  <c r="H1954" i="5"/>
  <c r="G1954" i="5"/>
  <c r="I1953" i="5"/>
  <c r="H1953" i="5"/>
  <c r="G1953" i="5"/>
  <c r="I1952" i="5"/>
  <c r="H1952" i="5"/>
  <c r="G1952" i="5"/>
  <c r="I1951" i="5"/>
  <c r="H1951" i="5"/>
  <c r="G1951" i="5"/>
  <c r="I1950" i="5"/>
  <c r="H1950" i="5"/>
  <c r="G1950" i="5"/>
  <c r="I1949" i="5"/>
  <c r="H1949" i="5"/>
  <c r="G1949" i="5"/>
  <c r="I1948" i="5"/>
  <c r="H1948" i="5"/>
  <c r="G1948" i="5"/>
  <c r="I1947" i="5"/>
  <c r="H1947" i="5"/>
  <c r="G1947" i="5"/>
  <c r="I1946" i="5"/>
  <c r="H1946" i="5"/>
  <c r="G1946" i="5"/>
  <c r="I1945" i="5"/>
  <c r="H1945" i="5"/>
  <c r="G1945" i="5"/>
  <c r="I1944" i="5"/>
  <c r="H1944" i="5"/>
  <c r="G1944" i="5"/>
  <c r="I1943" i="5"/>
  <c r="H1943" i="5"/>
  <c r="G1943" i="5"/>
  <c r="I1942" i="5"/>
  <c r="H1942" i="5"/>
  <c r="G1942" i="5"/>
  <c r="I1941" i="5"/>
  <c r="H1941" i="5"/>
  <c r="G1941" i="5"/>
  <c r="I1940" i="5"/>
  <c r="H1940" i="5"/>
  <c r="G1940" i="5"/>
  <c r="I1939" i="5"/>
  <c r="H1939" i="5"/>
  <c r="G1939" i="5"/>
  <c r="I1938" i="5"/>
  <c r="H1938" i="5"/>
  <c r="G1938" i="5"/>
  <c r="I1937" i="5"/>
  <c r="H1937" i="5"/>
  <c r="G1937" i="5"/>
  <c r="I1936" i="5"/>
  <c r="H1936" i="5"/>
  <c r="G1936" i="5"/>
  <c r="I1935" i="5"/>
  <c r="H1935" i="5"/>
  <c r="G1935" i="5"/>
  <c r="I1934" i="5"/>
  <c r="H1934" i="5"/>
  <c r="G1934" i="5"/>
  <c r="I1933" i="5"/>
  <c r="H1933" i="5"/>
  <c r="G1933" i="5"/>
  <c r="I1932" i="5"/>
  <c r="H1932" i="5"/>
  <c r="G1932" i="5"/>
  <c r="I1931" i="5"/>
  <c r="H1931" i="5"/>
  <c r="G1931" i="5"/>
  <c r="I1930" i="5"/>
  <c r="H1930" i="5"/>
  <c r="G1930" i="5"/>
  <c r="I1929" i="5"/>
  <c r="H1929" i="5"/>
  <c r="G1929" i="5"/>
  <c r="I1928" i="5"/>
  <c r="H1928" i="5"/>
  <c r="G1928" i="5"/>
  <c r="I1927" i="5"/>
  <c r="H1927" i="5"/>
  <c r="G1927" i="5"/>
  <c r="I1926" i="5"/>
  <c r="H1926" i="5"/>
  <c r="G1926" i="5"/>
  <c r="I1925" i="5"/>
  <c r="H1925" i="5"/>
  <c r="G1925" i="5"/>
  <c r="I1924" i="5"/>
  <c r="H1924" i="5"/>
  <c r="G1924" i="5"/>
  <c r="I1923" i="5"/>
  <c r="H1923" i="5"/>
  <c r="G1923" i="5"/>
  <c r="I1922" i="5"/>
  <c r="H1922" i="5"/>
  <c r="G1922" i="5"/>
  <c r="I1921" i="5"/>
  <c r="H1921" i="5"/>
  <c r="G1921" i="5"/>
  <c r="I1920" i="5"/>
  <c r="H1920" i="5"/>
  <c r="G1920" i="5"/>
  <c r="I1919" i="5"/>
  <c r="H1919" i="5"/>
  <c r="G1919" i="5"/>
  <c r="I1918" i="5"/>
  <c r="H1918" i="5"/>
  <c r="G1918" i="5"/>
  <c r="I1917" i="5"/>
  <c r="H1917" i="5"/>
  <c r="G1917" i="5"/>
  <c r="I1916" i="5"/>
  <c r="H1916" i="5"/>
  <c r="G1916" i="5"/>
  <c r="I1915" i="5"/>
  <c r="H1915" i="5"/>
  <c r="G1915" i="5"/>
  <c r="I1914" i="5"/>
  <c r="H1914" i="5"/>
  <c r="G1914" i="5"/>
  <c r="I1913" i="5"/>
  <c r="H1913" i="5"/>
  <c r="G1913" i="5"/>
  <c r="I1912" i="5"/>
  <c r="H1912" i="5"/>
  <c r="G1912" i="5"/>
  <c r="I1911" i="5"/>
  <c r="H1911" i="5"/>
  <c r="G1911" i="5"/>
  <c r="I1910" i="5"/>
  <c r="H1910" i="5"/>
  <c r="G1910" i="5"/>
  <c r="I1909" i="5"/>
  <c r="H1909" i="5"/>
  <c r="G1909" i="5"/>
  <c r="I1908" i="5"/>
  <c r="H1908" i="5"/>
  <c r="G1908" i="5"/>
  <c r="I1907" i="5"/>
  <c r="H1907" i="5"/>
  <c r="G1907" i="5"/>
  <c r="I1906" i="5"/>
  <c r="H1906" i="5"/>
  <c r="G1906" i="5"/>
  <c r="I1905" i="5"/>
  <c r="H1905" i="5"/>
  <c r="G1905" i="5"/>
  <c r="I1904" i="5"/>
  <c r="H1904" i="5"/>
  <c r="G1904" i="5"/>
  <c r="I1903" i="5"/>
  <c r="H1903" i="5"/>
  <c r="G1903" i="5"/>
  <c r="I1902" i="5"/>
  <c r="H1902" i="5"/>
  <c r="G1902" i="5"/>
  <c r="I1901" i="5"/>
  <c r="H1901" i="5"/>
  <c r="G1901" i="5"/>
  <c r="I1900" i="5"/>
  <c r="H1900" i="5"/>
  <c r="G1900" i="5"/>
  <c r="I1899" i="5"/>
  <c r="H1899" i="5"/>
  <c r="G1899" i="5"/>
  <c r="I1898" i="5"/>
  <c r="H1898" i="5"/>
  <c r="G1898" i="5"/>
  <c r="I1897" i="5"/>
  <c r="H1897" i="5"/>
  <c r="G1897" i="5"/>
  <c r="I1896" i="5"/>
  <c r="H1896" i="5"/>
  <c r="G1896" i="5"/>
  <c r="I1895" i="5"/>
  <c r="H1895" i="5"/>
  <c r="G1895" i="5"/>
  <c r="I1894" i="5"/>
  <c r="H1894" i="5"/>
  <c r="G1894" i="5"/>
  <c r="I1893" i="5"/>
  <c r="H1893" i="5"/>
  <c r="G1893" i="5"/>
  <c r="I1892" i="5"/>
  <c r="H1892" i="5"/>
  <c r="G1892" i="5"/>
  <c r="I1891" i="5"/>
  <c r="H1891" i="5"/>
  <c r="G1891" i="5"/>
  <c r="I1890" i="5"/>
  <c r="H1890" i="5"/>
  <c r="G1890" i="5"/>
  <c r="I1889" i="5"/>
  <c r="H1889" i="5"/>
  <c r="G1889" i="5"/>
  <c r="I1888" i="5"/>
  <c r="H1888" i="5"/>
  <c r="G1888" i="5"/>
  <c r="I1887" i="5"/>
  <c r="H1887" i="5"/>
  <c r="G1887" i="5"/>
  <c r="I1886" i="5"/>
  <c r="H1886" i="5"/>
  <c r="G1886" i="5"/>
  <c r="I1885" i="5"/>
  <c r="H1885" i="5"/>
  <c r="G1885" i="5"/>
  <c r="I1884" i="5"/>
  <c r="H1884" i="5"/>
  <c r="G1884" i="5"/>
  <c r="I1883" i="5"/>
  <c r="H1883" i="5"/>
  <c r="G1883" i="5"/>
  <c r="I1882" i="5"/>
  <c r="H1882" i="5"/>
  <c r="G1882" i="5"/>
  <c r="I1881" i="5"/>
  <c r="H1881" i="5"/>
  <c r="G1881" i="5"/>
  <c r="I1880" i="5"/>
  <c r="H1880" i="5"/>
  <c r="G1880" i="5"/>
  <c r="I1879" i="5"/>
  <c r="H1879" i="5"/>
  <c r="G1879" i="5"/>
  <c r="I1878" i="5"/>
  <c r="H1878" i="5"/>
  <c r="G1878" i="5"/>
  <c r="I1877" i="5"/>
  <c r="H1877" i="5"/>
  <c r="G1877" i="5"/>
  <c r="I1876" i="5"/>
  <c r="H1876" i="5"/>
  <c r="G1876" i="5"/>
  <c r="I1875" i="5"/>
  <c r="H1875" i="5"/>
  <c r="G1875" i="5"/>
  <c r="I1874" i="5"/>
  <c r="H1874" i="5"/>
  <c r="G1874" i="5"/>
  <c r="I1873" i="5"/>
  <c r="H1873" i="5"/>
  <c r="G1873" i="5"/>
  <c r="I1872" i="5"/>
  <c r="H1872" i="5"/>
  <c r="G1872" i="5"/>
  <c r="I1871" i="5"/>
  <c r="H1871" i="5"/>
  <c r="G1871" i="5"/>
  <c r="I1870" i="5"/>
  <c r="H1870" i="5"/>
  <c r="G1870" i="5"/>
  <c r="I1869" i="5"/>
  <c r="H1869" i="5"/>
  <c r="G1869" i="5"/>
  <c r="I1868" i="5"/>
  <c r="H1868" i="5"/>
  <c r="G1868" i="5"/>
  <c r="I1867" i="5"/>
  <c r="H1867" i="5"/>
  <c r="G1867" i="5"/>
  <c r="I1866" i="5"/>
  <c r="H1866" i="5"/>
  <c r="G1866" i="5"/>
  <c r="I1865" i="5"/>
  <c r="H1865" i="5"/>
  <c r="G1865" i="5"/>
  <c r="I1864" i="5"/>
  <c r="H1864" i="5"/>
  <c r="G1864" i="5"/>
  <c r="I1863" i="5"/>
  <c r="H1863" i="5"/>
  <c r="G1863" i="5"/>
  <c r="I1862" i="5"/>
  <c r="H1862" i="5"/>
  <c r="G1862" i="5"/>
  <c r="I1861" i="5"/>
  <c r="H1861" i="5"/>
  <c r="G1861" i="5"/>
  <c r="I1860" i="5"/>
  <c r="H1860" i="5"/>
  <c r="G1860" i="5"/>
  <c r="I1859" i="5"/>
  <c r="H1859" i="5"/>
  <c r="G1859" i="5"/>
  <c r="I1858" i="5"/>
  <c r="H1858" i="5"/>
  <c r="G1858" i="5"/>
  <c r="I1857" i="5"/>
  <c r="H1857" i="5"/>
  <c r="G1857" i="5"/>
  <c r="I1856" i="5"/>
  <c r="H1856" i="5"/>
  <c r="G1856" i="5"/>
  <c r="I1855" i="5"/>
  <c r="H1855" i="5"/>
  <c r="G1855" i="5"/>
  <c r="I1854" i="5"/>
  <c r="H1854" i="5"/>
  <c r="G1854" i="5"/>
  <c r="I1853" i="5"/>
  <c r="H1853" i="5"/>
  <c r="G1853" i="5"/>
  <c r="I1852" i="5"/>
  <c r="H1852" i="5"/>
  <c r="G1852" i="5"/>
  <c r="I1851" i="5"/>
  <c r="H1851" i="5"/>
  <c r="G1851" i="5"/>
  <c r="I1850" i="5"/>
  <c r="H1850" i="5"/>
  <c r="G1850" i="5"/>
  <c r="I1849" i="5"/>
  <c r="H1849" i="5"/>
  <c r="G1849" i="5"/>
  <c r="I1848" i="5"/>
  <c r="H1848" i="5"/>
  <c r="G1848" i="5"/>
  <c r="I1847" i="5"/>
  <c r="H1847" i="5"/>
  <c r="G1847" i="5"/>
  <c r="I1846" i="5"/>
  <c r="H1846" i="5"/>
  <c r="G1846" i="5"/>
  <c r="I1845" i="5"/>
  <c r="H1845" i="5"/>
  <c r="G1845" i="5"/>
  <c r="I1844" i="5"/>
  <c r="H1844" i="5"/>
  <c r="G1844" i="5"/>
  <c r="I1843" i="5"/>
  <c r="H1843" i="5"/>
  <c r="G1843" i="5"/>
  <c r="I1842" i="5"/>
  <c r="H1842" i="5"/>
  <c r="G1842" i="5"/>
  <c r="I1841" i="5"/>
  <c r="H1841" i="5"/>
  <c r="G1841" i="5"/>
  <c r="I1840" i="5"/>
  <c r="H1840" i="5"/>
  <c r="G1840" i="5"/>
  <c r="I1839" i="5"/>
  <c r="H1839" i="5"/>
  <c r="G1839" i="5"/>
  <c r="I1838" i="5"/>
  <c r="H1838" i="5"/>
  <c r="G1838" i="5"/>
  <c r="I1837" i="5"/>
  <c r="H1837" i="5"/>
  <c r="G1837" i="5"/>
  <c r="I1836" i="5"/>
  <c r="H1836" i="5"/>
  <c r="G1836" i="5"/>
  <c r="I1835" i="5"/>
  <c r="H1835" i="5"/>
  <c r="G1835" i="5"/>
  <c r="I1834" i="5"/>
  <c r="H1834" i="5"/>
  <c r="G1834" i="5"/>
  <c r="I1833" i="5"/>
  <c r="H1833" i="5"/>
  <c r="G1833" i="5"/>
  <c r="I1832" i="5"/>
  <c r="H1832" i="5"/>
  <c r="G1832" i="5"/>
  <c r="I1831" i="5"/>
  <c r="H1831" i="5"/>
  <c r="G1831" i="5"/>
  <c r="I1830" i="5"/>
  <c r="H1830" i="5"/>
  <c r="G1830" i="5"/>
  <c r="I1829" i="5"/>
  <c r="H1829" i="5"/>
  <c r="G1829" i="5"/>
  <c r="I1828" i="5"/>
  <c r="H1828" i="5"/>
  <c r="G1828" i="5"/>
  <c r="I1827" i="5"/>
  <c r="H1827" i="5"/>
  <c r="G1827" i="5"/>
  <c r="I1826" i="5"/>
  <c r="H1826" i="5"/>
  <c r="G1826" i="5"/>
  <c r="I1825" i="5"/>
  <c r="H1825" i="5"/>
  <c r="G1825" i="5"/>
  <c r="I1824" i="5"/>
  <c r="H1824" i="5"/>
  <c r="G1824" i="5"/>
  <c r="I1823" i="5"/>
  <c r="H1823" i="5"/>
  <c r="G1823" i="5"/>
  <c r="I1822" i="5"/>
  <c r="H1822" i="5"/>
  <c r="G1822" i="5"/>
  <c r="I1821" i="5"/>
  <c r="H1821" i="5"/>
  <c r="G1821" i="5"/>
  <c r="I1820" i="5"/>
  <c r="H1820" i="5"/>
  <c r="G1820" i="5"/>
  <c r="I1819" i="5"/>
  <c r="H1819" i="5"/>
  <c r="G1819" i="5"/>
  <c r="I1818" i="5"/>
  <c r="H1818" i="5"/>
  <c r="G1818" i="5"/>
  <c r="I1817" i="5"/>
  <c r="H1817" i="5"/>
  <c r="G1817" i="5"/>
  <c r="I1816" i="5"/>
  <c r="H1816" i="5"/>
  <c r="G1816" i="5"/>
  <c r="I1815" i="5"/>
  <c r="H1815" i="5"/>
  <c r="G1815" i="5"/>
  <c r="I1814" i="5"/>
  <c r="H1814" i="5"/>
  <c r="G1814" i="5"/>
  <c r="I1813" i="5"/>
  <c r="H1813" i="5"/>
  <c r="G1813" i="5"/>
  <c r="I1812" i="5"/>
  <c r="H1812" i="5"/>
  <c r="G1812" i="5"/>
  <c r="I1811" i="5"/>
  <c r="H1811" i="5"/>
  <c r="G1811" i="5"/>
  <c r="I1810" i="5"/>
  <c r="H1810" i="5"/>
  <c r="G1810" i="5"/>
  <c r="I1809" i="5"/>
  <c r="H1809" i="5"/>
  <c r="G1809" i="5"/>
  <c r="I1808" i="5"/>
  <c r="H1808" i="5"/>
  <c r="G1808" i="5"/>
  <c r="I1807" i="5"/>
  <c r="H1807" i="5"/>
  <c r="G1807" i="5"/>
  <c r="I1806" i="5"/>
  <c r="H1806" i="5"/>
  <c r="G1806" i="5"/>
  <c r="I1805" i="5"/>
  <c r="H1805" i="5"/>
  <c r="G1805" i="5"/>
  <c r="I1804" i="5"/>
  <c r="H1804" i="5"/>
  <c r="G1804" i="5"/>
  <c r="I1803" i="5"/>
  <c r="H1803" i="5"/>
  <c r="G1803" i="5"/>
  <c r="I1802" i="5"/>
  <c r="H1802" i="5"/>
  <c r="G1802" i="5"/>
  <c r="I1801" i="5"/>
  <c r="H1801" i="5"/>
  <c r="G1801" i="5"/>
  <c r="I1800" i="5"/>
  <c r="H1800" i="5"/>
  <c r="G1800" i="5"/>
  <c r="I1799" i="5"/>
  <c r="H1799" i="5"/>
  <c r="G1799" i="5"/>
  <c r="I1798" i="5"/>
  <c r="H1798" i="5"/>
  <c r="G1798" i="5"/>
  <c r="I1797" i="5"/>
  <c r="H1797" i="5"/>
  <c r="G1797" i="5"/>
  <c r="I1796" i="5"/>
  <c r="H1796" i="5"/>
  <c r="G1796" i="5"/>
  <c r="I1795" i="5"/>
  <c r="H1795" i="5"/>
  <c r="G1795" i="5"/>
  <c r="I1794" i="5"/>
  <c r="H1794" i="5"/>
  <c r="G1794" i="5"/>
  <c r="I1793" i="5"/>
  <c r="H1793" i="5"/>
  <c r="G1793" i="5"/>
  <c r="I1792" i="5"/>
  <c r="H1792" i="5"/>
  <c r="G1792" i="5"/>
  <c r="I1791" i="5"/>
  <c r="H1791" i="5"/>
  <c r="G1791" i="5"/>
  <c r="I1790" i="5"/>
  <c r="H1790" i="5"/>
  <c r="G1790" i="5"/>
  <c r="I1789" i="5"/>
  <c r="H1789" i="5"/>
  <c r="G1789" i="5"/>
  <c r="I1788" i="5"/>
  <c r="H1788" i="5"/>
  <c r="G1788" i="5"/>
  <c r="I1787" i="5"/>
  <c r="H1787" i="5"/>
  <c r="G1787" i="5"/>
  <c r="I1786" i="5"/>
  <c r="H1786" i="5"/>
  <c r="G1786" i="5"/>
  <c r="I1785" i="5"/>
  <c r="H1785" i="5"/>
  <c r="G1785" i="5"/>
  <c r="I1784" i="5"/>
  <c r="H1784" i="5"/>
  <c r="G1784" i="5"/>
  <c r="I1783" i="5"/>
  <c r="H1783" i="5"/>
  <c r="G1783" i="5"/>
  <c r="I1782" i="5"/>
  <c r="H1782" i="5"/>
  <c r="G1782" i="5"/>
  <c r="I1781" i="5"/>
  <c r="H1781" i="5"/>
  <c r="G1781" i="5"/>
  <c r="I1780" i="5"/>
  <c r="H1780" i="5"/>
  <c r="G1780" i="5"/>
  <c r="I1779" i="5"/>
  <c r="H1779" i="5"/>
  <c r="G1779" i="5"/>
  <c r="I1778" i="5"/>
  <c r="H1778" i="5"/>
  <c r="G1778" i="5"/>
  <c r="I1777" i="5"/>
  <c r="H1777" i="5"/>
  <c r="G1777" i="5"/>
  <c r="I1776" i="5"/>
  <c r="H1776" i="5"/>
  <c r="G1776" i="5"/>
  <c r="I1775" i="5"/>
  <c r="H1775" i="5"/>
  <c r="G1775" i="5"/>
  <c r="I1774" i="5"/>
  <c r="H1774" i="5"/>
  <c r="G1774" i="5"/>
  <c r="I1773" i="5"/>
  <c r="H1773" i="5"/>
  <c r="G1773" i="5"/>
  <c r="I1772" i="5"/>
  <c r="H1772" i="5"/>
  <c r="G1772" i="5"/>
  <c r="I1771" i="5"/>
  <c r="H1771" i="5"/>
  <c r="G1771" i="5"/>
  <c r="I1770" i="5"/>
  <c r="H1770" i="5"/>
  <c r="G1770" i="5"/>
  <c r="I1769" i="5"/>
  <c r="H1769" i="5"/>
  <c r="G1769" i="5"/>
  <c r="I1768" i="5"/>
  <c r="H1768" i="5"/>
  <c r="G1768" i="5"/>
  <c r="I1767" i="5"/>
  <c r="H1767" i="5"/>
  <c r="G1767" i="5"/>
  <c r="I1766" i="5"/>
  <c r="H1766" i="5"/>
  <c r="G1766" i="5"/>
  <c r="I1765" i="5"/>
  <c r="H1765" i="5"/>
  <c r="G1765" i="5"/>
  <c r="I1764" i="5"/>
  <c r="H1764" i="5"/>
  <c r="G1764" i="5"/>
  <c r="I1763" i="5"/>
  <c r="H1763" i="5"/>
  <c r="G1763" i="5"/>
  <c r="I1762" i="5"/>
  <c r="H1762" i="5"/>
  <c r="G1762" i="5"/>
  <c r="I1761" i="5"/>
  <c r="H1761" i="5"/>
  <c r="G1761" i="5"/>
  <c r="I1760" i="5"/>
  <c r="H1760" i="5"/>
  <c r="G1760" i="5"/>
  <c r="I1759" i="5"/>
  <c r="H1759" i="5"/>
  <c r="G1759" i="5"/>
  <c r="I1758" i="5"/>
  <c r="H1758" i="5"/>
  <c r="G1758" i="5"/>
  <c r="I1757" i="5"/>
  <c r="H1757" i="5"/>
  <c r="G1757" i="5"/>
  <c r="I1756" i="5"/>
  <c r="H1756" i="5"/>
  <c r="G1756" i="5"/>
  <c r="I1755" i="5"/>
  <c r="H1755" i="5"/>
  <c r="G1755" i="5"/>
  <c r="I1754" i="5"/>
  <c r="H1754" i="5"/>
  <c r="G1754" i="5"/>
  <c r="I1753" i="5"/>
  <c r="H1753" i="5"/>
  <c r="G1753" i="5"/>
  <c r="I1752" i="5"/>
  <c r="H1752" i="5"/>
  <c r="G1752" i="5"/>
  <c r="I1751" i="5"/>
  <c r="H1751" i="5"/>
  <c r="G1751" i="5"/>
  <c r="I1750" i="5"/>
  <c r="H1750" i="5"/>
  <c r="G1750" i="5"/>
  <c r="I1749" i="5"/>
  <c r="H1749" i="5"/>
  <c r="G1749" i="5"/>
  <c r="I1748" i="5"/>
  <c r="H1748" i="5"/>
  <c r="G1748" i="5"/>
  <c r="I1747" i="5"/>
  <c r="H1747" i="5"/>
  <c r="G1747" i="5"/>
  <c r="I1746" i="5"/>
  <c r="H1746" i="5"/>
  <c r="G1746" i="5"/>
  <c r="I1745" i="5"/>
  <c r="H1745" i="5"/>
  <c r="G1745" i="5"/>
  <c r="I1744" i="5"/>
  <c r="H1744" i="5"/>
  <c r="G1744" i="5"/>
  <c r="I1743" i="5"/>
  <c r="H1743" i="5"/>
  <c r="G1743" i="5"/>
  <c r="I1742" i="5"/>
  <c r="H1742" i="5"/>
  <c r="G1742" i="5"/>
  <c r="I1741" i="5"/>
  <c r="H1741" i="5"/>
  <c r="G1741" i="5"/>
  <c r="I1740" i="5"/>
  <c r="H1740" i="5"/>
  <c r="G1740" i="5"/>
  <c r="I1739" i="5"/>
  <c r="H1739" i="5"/>
  <c r="G1739" i="5"/>
  <c r="I1738" i="5"/>
  <c r="H1738" i="5"/>
  <c r="G1738" i="5"/>
  <c r="I1737" i="5"/>
  <c r="H1737" i="5"/>
  <c r="G1737" i="5"/>
  <c r="I1736" i="5"/>
  <c r="H1736" i="5"/>
  <c r="G1736" i="5"/>
  <c r="I1735" i="5"/>
  <c r="H1735" i="5"/>
  <c r="G1735" i="5"/>
  <c r="I1734" i="5"/>
  <c r="H1734" i="5"/>
  <c r="G1734" i="5"/>
  <c r="I1733" i="5"/>
  <c r="H1733" i="5"/>
  <c r="G1733" i="5"/>
  <c r="I1732" i="5"/>
  <c r="H1732" i="5"/>
  <c r="G1732" i="5"/>
  <c r="I1731" i="5"/>
  <c r="H1731" i="5"/>
  <c r="G1731" i="5"/>
  <c r="I1730" i="5"/>
  <c r="H1730" i="5"/>
  <c r="G1730" i="5"/>
  <c r="I1729" i="5"/>
  <c r="H1729" i="5"/>
  <c r="G1729" i="5"/>
  <c r="I1728" i="5"/>
  <c r="H1728" i="5"/>
  <c r="G1728" i="5"/>
  <c r="I1727" i="5"/>
  <c r="H1727" i="5"/>
  <c r="G1727" i="5"/>
  <c r="I1726" i="5"/>
  <c r="H1726" i="5"/>
  <c r="G1726" i="5"/>
  <c r="I1725" i="5"/>
  <c r="H1725" i="5"/>
  <c r="G1725" i="5"/>
  <c r="I1724" i="5"/>
  <c r="H1724" i="5"/>
  <c r="G1724" i="5"/>
  <c r="I1723" i="5"/>
  <c r="H1723" i="5"/>
  <c r="G1723" i="5"/>
  <c r="I1722" i="5"/>
  <c r="H1722" i="5"/>
  <c r="G1722" i="5"/>
  <c r="I1721" i="5"/>
  <c r="H1721" i="5"/>
  <c r="G1721" i="5"/>
  <c r="I1720" i="5"/>
  <c r="H1720" i="5"/>
  <c r="G1720" i="5"/>
  <c r="I1719" i="5"/>
  <c r="H1719" i="5"/>
  <c r="G1719" i="5"/>
  <c r="I1718" i="5"/>
  <c r="H1718" i="5"/>
  <c r="G1718" i="5"/>
  <c r="I1717" i="5"/>
  <c r="H1717" i="5"/>
  <c r="G1717" i="5"/>
  <c r="I1716" i="5"/>
  <c r="H1716" i="5"/>
  <c r="G1716" i="5"/>
  <c r="I1715" i="5"/>
  <c r="H1715" i="5"/>
  <c r="G1715" i="5"/>
  <c r="I1714" i="5"/>
  <c r="H1714" i="5"/>
  <c r="G1714" i="5"/>
  <c r="I1713" i="5"/>
  <c r="H1713" i="5"/>
  <c r="G1713" i="5"/>
  <c r="I1712" i="5"/>
  <c r="H1712" i="5"/>
  <c r="G1712" i="5"/>
  <c r="I1711" i="5"/>
  <c r="H1711" i="5"/>
  <c r="G1711" i="5"/>
  <c r="I1710" i="5"/>
  <c r="H1710" i="5"/>
  <c r="G1710" i="5"/>
  <c r="I1709" i="5"/>
  <c r="H1709" i="5"/>
  <c r="G1709" i="5"/>
  <c r="I1708" i="5"/>
  <c r="H1708" i="5"/>
  <c r="G1708" i="5"/>
  <c r="I1707" i="5"/>
  <c r="H1707" i="5"/>
  <c r="G1707" i="5"/>
  <c r="I1706" i="5"/>
  <c r="H1706" i="5"/>
  <c r="G1706" i="5"/>
  <c r="I1705" i="5"/>
  <c r="H1705" i="5"/>
  <c r="G1705" i="5"/>
  <c r="I1704" i="5"/>
  <c r="H1704" i="5"/>
  <c r="G1704" i="5"/>
  <c r="I1703" i="5"/>
  <c r="H1703" i="5"/>
  <c r="G1703" i="5"/>
  <c r="I1702" i="5"/>
  <c r="H1702" i="5"/>
  <c r="G1702" i="5"/>
  <c r="I1701" i="5"/>
  <c r="H1701" i="5"/>
  <c r="G1701" i="5"/>
  <c r="I1700" i="5"/>
  <c r="H1700" i="5"/>
  <c r="G1700" i="5"/>
  <c r="I1699" i="5"/>
  <c r="H1699" i="5"/>
  <c r="G1699" i="5"/>
  <c r="I1698" i="5"/>
  <c r="H1698" i="5"/>
  <c r="G1698" i="5"/>
  <c r="I1697" i="5"/>
  <c r="H1697" i="5"/>
  <c r="G1697" i="5"/>
  <c r="I1696" i="5"/>
  <c r="H1696" i="5"/>
  <c r="G1696" i="5"/>
  <c r="I1695" i="5"/>
  <c r="H1695" i="5"/>
  <c r="G1695" i="5"/>
  <c r="I1694" i="5"/>
  <c r="H1694" i="5"/>
  <c r="G1694" i="5"/>
  <c r="I1693" i="5"/>
  <c r="H1693" i="5"/>
  <c r="G1693" i="5"/>
  <c r="I1692" i="5"/>
  <c r="H1692" i="5"/>
  <c r="G1692" i="5"/>
  <c r="I1691" i="5"/>
  <c r="H1691" i="5"/>
  <c r="G1691" i="5"/>
  <c r="I1690" i="5"/>
  <c r="H1690" i="5"/>
  <c r="G1690" i="5"/>
  <c r="I1689" i="5"/>
  <c r="H1689" i="5"/>
  <c r="G1689" i="5"/>
  <c r="I1688" i="5"/>
  <c r="H1688" i="5"/>
  <c r="G1688" i="5"/>
  <c r="I1687" i="5"/>
  <c r="H1687" i="5"/>
  <c r="G1687" i="5"/>
  <c r="I1686" i="5"/>
  <c r="H1686" i="5"/>
  <c r="G1686" i="5"/>
  <c r="I1685" i="5"/>
  <c r="H1685" i="5"/>
  <c r="G1685" i="5"/>
  <c r="I1684" i="5"/>
  <c r="H1684" i="5"/>
  <c r="G1684" i="5"/>
  <c r="I1683" i="5"/>
  <c r="H1683" i="5"/>
  <c r="G1683" i="5"/>
  <c r="I1682" i="5"/>
  <c r="H1682" i="5"/>
  <c r="G1682" i="5"/>
  <c r="I1681" i="5"/>
  <c r="H1681" i="5"/>
  <c r="G1681" i="5"/>
  <c r="I1680" i="5"/>
  <c r="H1680" i="5"/>
  <c r="G1680" i="5"/>
  <c r="I1679" i="5"/>
  <c r="H1679" i="5"/>
  <c r="G1679" i="5"/>
  <c r="I1678" i="5"/>
  <c r="H1678" i="5"/>
  <c r="G1678" i="5"/>
  <c r="I1677" i="5"/>
  <c r="H1677" i="5"/>
  <c r="G1677" i="5"/>
  <c r="I1676" i="5"/>
  <c r="H1676" i="5"/>
  <c r="G1676" i="5"/>
  <c r="I1675" i="5"/>
  <c r="H1675" i="5"/>
  <c r="G1675" i="5"/>
  <c r="I1674" i="5"/>
  <c r="H1674" i="5"/>
  <c r="G1674" i="5"/>
  <c r="I1673" i="5"/>
  <c r="H1673" i="5"/>
  <c r="G1673" i="5"/>
  <c r="I1672" i="5"/>
  <c r="H1672" i="5"/>
  <c r="G1672" i="5"/>
  <c r="I1671" i="5"/>
  <c r="H1671" i="5"/>
  <c r="G1671" i="5"/>
  <c r="I1670" i="5"/>
  <c r="H1670" i="5"/>
  <c r="G1670" i="5"/>
  <c r="I1669" i="5"/>
  <c r="H1669" i="5"/>
  <c r="G1669" i="5"/>
  <c r="I1668" i="5"/>
  <c r="H1668" i="5"/>
  <c r="G1668" i="5"/>
  <c r="I1667" i="5"/>
  <c r="H1667" i="5"/>
  <c r="G1667" i="5"/>
  <c r="I1666" i="5"/>
  <c r="H1666" i="5"/>
  <c r="G1666" i="5"/>
  <c r="I1665" i="5"/>
  <c r="H1665" i="5"/>
  <c r="G1665" i="5"/>
  <c r="I1664" i="5"/>
  <c r="H1664" i="5"/>
  <c r="G1664" i="5"/>
  <c r="I1663" i="5"/>
  <c r="H1663" i="5"/>
  <c r="G1663" i="5"/>
  <c r="I1662" i="5"/>
  <c r="H1662" i="5"/>
  <c r="G1662" i="5"/>
  <c r="I1661" i="5"/>
  <c r="H1661" i="5"/>
  <c r="G1661" i="5"/>
  <c r="I1660" i="5"/>
  <c r="H1660" i="5"/>
  <c r="G1660" i="5"/>
  <c r="I1659" i="5"/>
  <c r="H1659" i="5"/>
  <c r="G1659" i="5"/>
  <c r="I1658" i="5"/>
  <c r="H1658" i="5"/>
  <c r="G1658" i="5"/>
  <c r="I1657" i="5"/>
  <c r="H1657" i="5"/>
  <c r="G1657" i="5"/>
  <c r="I1656" i="5"/>
  <c r="H1656" i="5"/>
  <c r="G1656" i="5"/>
  <c r="I1655" i="5"/>
  <c r="H1655" i="5"/>
  <c r="G1655" i="5"/>
  <c r="I1654" i="5"/>
  <c r="H1654" i="5"/>
  <c r="G1654" i="5"/>
  <c r="I1653" i="5"/>
  <c r="H1653" i="5"/>
  <c r="G1653" i="5"/>
  <c r="I1652" i="5"/>
  <c r="H1652" i="5"/>
  <c r="G1652" i="5"/>
  <c r="I1651" i="5"/>
  <c r="H1651" i="5"/>
  <c r="G1651" i="5"/>
  <c r="I1650" i="5"/>
  <c r="H1650" i="5"/>
  <c r="G1650" i="5"/>
  <c r="I1649" i="5"/>
  <c r="H1649" i="5"/>
  <c r="G1649" i="5"/>
  <c r="I1648" i="5"/>
  <c r="H1648" i="5"/>
  <c r="G1648" i="5"/>
  <c r="I1647" i="5"/>
  <c r="H1647" i="5"/>
  <c r="G1647" i="5"/>
  <c r="I1646" i="5"/>
  <c r="H1646" i="5"/>
  <c r="G1646" i="5"/>
  <c r="I1645" i="5"/>
  <c r="H1645" i="5"/>
  <c r="G1645" i="5"/>
  <c r="I1644" i="5"/>
  <c r="H1644" i="5"/>
  <c r="G1644" i="5"/>
  <c r="I1643" i="5"/>
  <c r="H1643" i="5"/>
  <c r="G1643" i="5"/>
  <c r="I1642" i="5"/>
  <c r="H1642" i="5"/>
  <c r="G1642" i="5"/>
  <c r="I1641" i="5"/>
  <c r="H1641" i="5"/>
  <c r="G1641" i="5"/>
  <c r="I1640" i="5"/>
  <c r="H1640" i="5"/>
  <c r="G1640" i="5"/>
  <c r="I1639" i="5"/>
  <c r="H1639" i="5"/>
  <c r="G1639" i="5"/>
  <c r="I1638" i="5"/>
  <c r="H1638" i="5"/>
  <c r="G1638" i="5"/>
  <c r="I1637" i="5"/>
  <c r="H1637" i="5"/>
  <c r="G1637" i="5"/>
  <c r="I1636" i="5"/>
  <c r="H1636" i="5"/>
  <c r="G1636" i="5"/>
  <c r="I1635" i="5"/>
  <c r="H1635" i="5"/>
  <c r="G1635" i="5"/>
  <c r="I1634" i="5"/>
  <c r="H1634" i="5"/>
  <c r="G1634" i="5"/>
  <c r="I1633" i="5"/>
  <c r="H1633" i="5"/>
  <c r="G1633" i="5"/>
  <c r="I1632" i="5"/>
  <c r="H1632" i="5"/>
  <c r="G1632" i="5"/>
  <c r="I1631" i="5"/>
  <c r="H1631" i="5"/>
  <c r="G1631" i="5"/>
  <c r="I1630" i="5"/>
  <c r="H1630" i="5"/>
  <c r="G1630" i="5"/>
  <c r="I1629" i="5"/>
  <c r="H1629" i="5"/>
  <c r="G1629" i="5"/>
  <c r="I1628" i="5"/>
  <c r="H1628" i="5"/>
  <c r="G1628" i="5"/>
  <c r="I1627" i="5"/>
  <c r="H1627" i="5"/>
  <c r="G1627" i="5"/>
  <c r="I1626" i="5"/>
  <c r="H1626" i="5"/>
  <c r="G1626" i="5"/>
  <c r="I1625" i="5"/>
  <c r="H1625" i="5"/>
  <c r="G1625" i="5"/>
  <c r="I1624" i="5"/>
  <c r="H1624" i="5"/>
  <c r="G1624" i="5"/>
  <c r="I1623" i="5"/>
  <c r="H1623" i="5"/>
  <c r="G1623" i="5"/>
  <c r="I1622" i="5"/>
  <c r="H1622" i="5"/>
  <c r="G1622" i="5"/>
  <c r="I1621" i="5"/>
  <c r="H1621" i="5"/>
  <c r="G1621" i="5"/>
  <c r="I1620" i="5"/>
  <c r="H1620" i="5"/>
  <c r="G1620" i="5"/>
  <c r="I1619" i="5"/>
  <c r="H1619" i="5"/>
  <c r="G1619" i="5"/>
  <c r="I1618" i="5"/>
  <c r="H1618" i="5"/>
  <c r="G1618" i="5"/>
  <c r="I1617" i="5"/>
  <c r="H1617" i="5"/>
  <c r="G1617" i="5"/>
  <c r="I1616" i="5"/>
  <c r="H1616" i="5"/>
  <c r="G1616" i="5"/>
  <c r="I1615" i="5"/>
  <c r="H1615" i="5"/>
  <c r="G1615" i="5"/>
  <c r="I1614" i="5"/>
  <c r="H1614" i="5"/>
  <c r="G1614" i="5"/>
  <c r="I1613" i="5"/>
  <c r="H1613" i="5"/>
  <c r="G1613" i="5"/>
  <c r="I1612" i="5"/>
  <c r="H1612" i="5"/>
  <c r="G1612" i="5"/>
  <c r="I1611" i="5"/>
  <c r="H1611" i="5"/>
  <c r="G1611" i="5"/>
  <c r="I1610" i="5"/>
  <c r="H1610" i="5"/>
  <c r="G1610" i="5"/>
  <c r="I1609" i="5"/>
  <c r="H1609" i="5"/>
  <c r="G1609" i="5"/>
  <c r="I1608" i="5"/>
  <c r="H1608" i="5"/>
  <c r="G1608" i="5"/>
  <c r="I1607" i="5"/>
  <c r="H1607" i="5"/>
  <c r="G1607" i="5"/>
  <c r="I1606" i="5"/>
  <c r="H1606" i="5"/>
  <c r="G1606" i="5"/>
  <c r="I1605" i="5"/>
  <c r="H1605" i="5"/>
  <c r="G1605" i="5"/>
  <c r="I1604" i="5"/>
  <c r="H1604" i="5"/>
  <c r="G1604" i="5"/>
  <c r="I1603" i="5"/>
  <c r="H1603" i="5"/>
  <c r="G1603" i="5"/>
  <c r="I1602" i="5"/>
  <c r="H1602" i="5"/>
  <c r="G1602" i="5"/>
  <c r="I1601" i="5"/>
  <c r="H1601" i="5"/>
  <c r="G1601" i="5"/>
  <c r="I1600" i="5"/>
  <c r="H1600" i="5"/>
  <c r="G1600" i="5"/>
  <c r="I1599" i="5"/>
  <c r="H1599" i="5"/>
  <c r="G1599" i="5"/>
  <c r="I1598" i="5"/>
  <c r="H1598" i="5"/>
  <c r="G1598" i="5"/>
  <c r="I1597" i="5"/>
  <c r="H1597" i="5"/>
  <c r="G1597" i="5"/>
  <c r="I1596" i="5"/>
  <c r="H1596" i="5"/>
  <c r="G1596" i="5"/>
  <c r="I1595" i="5"/>
  <c r="H1595" i="5"/>
  <c r="G1595" i="5"/>
  <c r="I1594" i="5"/>
  <c r="H1594" i="5"/>
  <c r="G1594" i="5"/>
  <c r="I1593" i="5"/>
  <c r="H1593" i="5"/>
  <c r="G1593" i="5"/>
  <c r="I1592" i="5"/>
  <c r="H1592" i="5"/>
  <c r="G1592" i="5"/>
  <c r="I1591" i="5"/>
  <c r="H1591" i="5"/>
  <c r="G1591" i="5"/>
  <c r="I1590" i="5"/>
  <c r="H1590" i="5"/>
  <c r="G1590" i="5"/>
  <c r="I1589" i="5"/>
  <c r="H1589" i="5"/>
  <c r="G1589" i="5"/>
  <c r="I1588" i="5"/>
  <c r="H1588" i="5"/>
  <c r="G1588" i="5"/>
  <c r="I1587" i="5"/>
  <c r="H1587" i="5"/>
  <c r="G1587" i="5"/>
  <c r="I1586" i="5"/>
  <c r="H1586" i="5"/>
  <c r="G1586" i="5"/>
  <c r="I1585" i="5"/>
  <c r="H1585" i="5"/>
  <c r="G1585" i="5"/>
  <c r="I1584" i="5"/>
  <c r="H1584" i="5"/>
  <c r="G1584" i="5"/>
  <c r="I1583" i="5"/>
  <c r="H1583" i="5"/>
  <c r="G1583" i="5"/>
  <c r="I1582" i="5"/>
  <c r="H1582" i="5"/>
  <c r="G1582" i="5"/>
  <c r="I1581" i="5"/>
  <c r="H1581" i="5"/>
  <c r="G1581" i="5"/>
  <c r="I1580" i="5"/>
  <c r="H1580" i="5"/>
  <c r="G1580" i="5"/>
  <c r="I1579" i="5"/>
  <c r="H1579" i="5"/>
  <c r="G1579" i="5"/>
  <c r="I1578" i="5"/>
  <c r="H1578" i="5"/>
  <c r="G1578" i="5"/>
  <c r="I1577" i="5"/>
  <c r="H1577" i="5"/>
  <c r="G1577" i="5"/>
  <c r="I1576" i="5"/>
  <c r="H1576" i="5"/>
  <c r="G1576" i="5"/>
  <c r="I1575" i="5"/>
  <c r="H1575" i="5"/>
  <c r="G1575" i="5"/>
  <c r="I1574" i="5"/>
  <c r="H1574" i="5"/>
  <c r="G1574" i="5"/>
  <c r="I1573" i="5"/>
  <c r="H1573" i="5"/>
  <c r="G1573" i="5"/>
  <c r="I1572" i="5"/>
  <c r="H1572" i="5"/>
  <c r="G1572" i="5"/>
  <c r="I1571" i="5"/>
  <c r="H1571" i="5"/>
  <c r="G1571" i="5"/>
  <c r="I1570" i="5"/>
  <c r="H1570" i="5"/>
  <c r="G1570" i="5"/>
  <c r="I1569" i="5"/>
  <c r="H1569" i="5"/>
  <c r="G1569" i="5"/>
  <c r="I1568" i="5"/>
  <c r="H1568" i="5"/>
  <c r="G1568" i="5"/>
  <c r="I1567" i="5"/>
  <c r="H1567" i="5"/>
  <c r="G1567" i="5"/>
  <c r="I1566" i="5"/>
  <c r="H1566" i="5"/>
  <c r="G1566" i="5"/>
  <c r="I1565" i="5"/>
  <c r="H1565" i="5"/>
  <c r="G1565" i="5"/>
  <c r="I1564" i="5"/>
  <c r="H1564" i="5"/>
  <c r="G1564" i="5"/>
  <c r="I1563" i="5"/>
  <c r="H1563" i="5"/>
  <c r="G1563" i="5"/>
  <c r="I1562" i="5"/>
  <c r="H1562" i="5"/>
  <c r="G1562" i="5"/>
  <c r="I1561" i="5"/>
  <c r="H1561" i="5"/>
  <c r="G1561" i="5"/>
  <c r="I1560" i="5"/>
  <c r="H1560" i="5"/>
  <c r="G1560" i="5"/>
  <c r="I1559" i="5"/>
  <c r="H1559" i="5"/>
  <c r="G1559" i="5"/>
  <c r="I1558" i="5"/>
  <c r="H1558" i="5"/>
  <c r="G1558" i="5"/>
  <c r="I1557" i="5"/>
  <c r="H1557" i="5"/>
  <c r="G1557" i="5"/>
  <c r="I1556" i="5"/>
  <c r="H1556" i="5"/>
  <c r="G1556" i="5"/>
  <c r="I1555" i="5"/>
  <c r="H1555" i="5"/>
  <c r="G1555" i="5"/>
  <c r="I1554" i="5"/>
  <c r="H1554" i="5"/>
  <c r="G1554" i="5"/>
  <c r="I1553" i="5"/>
  <c r="H1553" i="5"/>
  <c r="G1553" i="5"/>
  <c r="I1552" i="5"/>
  <c r="H1552" i="5"/>
  <c r="G1552" i="5"/>
  <c r="I1551" i="5"/>
  <c r="H1551" i="5"/>
  <c r="G1551" i="5"/>
  <c r="I1550" i="5"/>
  <c r="H1550" i="5"/>
  <c r="G1550" i="5"/>
  <c r="I1549" i="5"/>
  <c r="H1549" i="5"/>
  <c r="G1549" i="5"/>
  <c r="I1548" i="5"/>
  <c r="H1548" i="5"/>
  <c r="G1548" i="5"/>
  <c r="I1547" i="5"/>
  <c r="H1547" i="5"/>
  <c r="G1547" i="5"/>
  <c r="I1546" i="5"/>
  <c r="H1546" i="5"/>
  <c r="G1546" i="5"/>
  <c r="I1545" i="5"/>
  <c r="H1545" i="5"/>
  <c r="G1545" i="5"/>
  <c r="I1544" i="5"/>
  <c r="H1544" i="5"/>
  <c r="G1544" i="5"/>
  <c r="I1543" i="5"/>
  <c r="H1543" i="5"/>
  <c r="G1543" i="5"/>
  <c r="I1542" i="5"/>
  <c r="H1542" i="5"/>
  <c r="G1542" i="5"/>
  <c r="I1541" i="5"/>
  <c r="H1541" i="5"/>
  <c r="G1541" i="5"/>
  <c r="I1540" i="5"/>
  <c r="H1540" i="5"/>
  <c r="G1540" i="5"/>
  <c r="I1539" i="5"/>
  <c r="H1539" i="5"/>
  <c r="G1539" i="5"/>
  <c r="I1538" i="5"/>
  <c r="H1538" i="5"/>
  <c r="G1538" i="5"/>
  <c r="I1537" i="5"/>
  <c r="H1537" i="5"/>
  <c r="G1537" i="5"/>
  <c r="I1536" i="5"/>
  <c r="H1536" i="5"/>
  <c r="G1536" i="5"/>
  <c r="I1535" i="5"/>
  <c r="H1535" i="5"/>
  <c r="G1535" i="5"/>
  <c r="I1534" i="5"/>
  <c r="H1534" i="5"/>
  <c r="G1534" i="5"/>
  <c r="I1533" i="5"/>
  <c r="H1533" i="5"/>
  <c r="G1533" i="5"/>
  <c r="I1532" i="5"/>
  <c r="H1532" i="5"/>
  <c r="G1532" i="5"/>
  <c r="I1531" i="5"/>
  <c r="H1531" i="5"/>
  <c r="G1531" i="5"/>
  <c r="I1530" i="5"/>
  <c r="H1530" i="5"/>
  <c r="G1530" i="5"/>
  <c r="I1529" i="5"/>
  <c r="H1529" i="5"/>
  <c r="G1529" i="5"/>
  <c r="I1528" i="5"/>
  <c r="H1528" i="5"/>
  <c r="G1528" i="5"/>
  <c r="I1527" i="5"/>
  <c r="H1527" i="5"/>
  <c r="G1527" i="5"/>
  <c r="I1526" i="5"/>
  <c r="H1526" i="5"/>
  <c r="G1526" i="5"/>
  <c r="I1525" i="5"/>
  <c r="H1525" i="5"/>
  <c r="G1525" i="5"/>
  <c r="I1524" i="5"/>
  <c r="H1524" i="5"/>
  <c r="G1524" i="5"/>
  <c r="I1523" i="5"/>
  <c r="H1523" i="5"/>
  <c r="G1523" i="5"/>
  <c r="I1522" i="5"/>
  <c r="H1522" i="5"/>
  <c r="G1522" i="5"/>
  <c r="I1521" i="5"/>
  <c r="H1521" i="5"/>
  <c r="G1521" i="5"/>
  <c r="I1520" i="5"/>
  <c r="H1520" i="5"/>
  <c r="G1520" i="5"/>
  <c r="I1519" i="5"/>
  <c r="H1519" i="5"/>
  <c r="G1519" i="5"/>
  <c r="I1518" i="5"/>
  <c r="H1518" i="5"/>
  <c r="G1518" i="5"/>
  <c r="I1517" i="5"/>
  <c r="H1517" i="5"/>
  <c r="G1517" i="5"/>
  <c r="I1516" i="5"/>
  <c r="H1516" i="5"/>
  <c r="G1516" i="5"/>
  <c r="I1515" i="5"/>
  <c r="H1515" i="5"/>
  <c r="G1515" i="5"/>
  <c r="I1514" i="5"/>
  <c r="H1514" i="5"/>
  <c r="G1514" i="5"/>
  <c r="I1513" i="5"/>
  <c r="H1513" i="5"/>
  <c r="G1513" i="5"/>
  <c r="I1512" i="5"/>
  <c r="H1512" i="5"/>
  <c r="G1512" i="5"/>
  <c r="I1511" i="5"/>
  <c r="H1511" i="5"/>
  <c r="G1511" i="5"/>
  <c r="I1510" i="5"/>
  <c r="H1510" i="5"/>
  <c r="G1510" i="5"/>
  <c r="I1509" i="5"/>
  <c r="H1509" i="5"/>
  <c r="G1509" i="5"/>
  <c r="I1508" i="5"/>
  <c r="H1508" i="5"/>
  <c r="G1508" i="5"/>
  <c r="I1507" i="5"/>
  <c r="H1507" i="5"/>
  <c r="G1507" i="5"/>
  <c r="I1506" i="5"/>
  <c r="H1506" i="5"/>
  <c r="G1506" i="5"/>
  <c r="I1505" i="5"/>
  <c r="H1505" i="5"/>
  <c r="G1505" i="5"/>
  <c r="I1504" i="5"/>
  <c r="H1504" i="5"/>
  <c r="G1504" i="5"/>
  <c r="I1503" i="5"/>
  <c r="H1503" i="5"/>
  <c r="G1503" i="5"/>
  <c r="I1502" i="5"/>
  <c r="H1502" i="5"/>
  <c r="G1502" i="5"/>
  <c r="I1501" i="5"/>
  <c r="H1501" i="5"/>
  <c r="G1501" i="5"/>
  <c r="I1500" i="5"/>
  <c r="H1500" i="5"/>
  <c r="G1500" i="5"/>
  <c r="I1499" i="5"/>
  <c r="H1499" i="5"/>
  <c r="G1499" i="5"/>
  <c r="I1498" i="5"/>
  <c r="H1498" i="5"/>
  <c r="G1498" i="5"/>
  <c r="I1497" i="5"/>
  <c r="H1497" i="5"/>
  <c r="G1497" i="5"/>
  <c r="I1496" i="5"/>
  <c r="H1496" i="5"/>
  <c r="G1496" i="5"/>
  <c r="I1495" i="5"/>
  <c r="H1495" i="5"/>
  <c r="G1495" i="5"/>
  <c r="I1494" i="5"/>
  <c r="H1494" i="5"/>
  <c r="G1494" i="5"/>
  <c r="I1493" i="5"/>
  <c r="H1493" i="5"/>
  <c r="G1493" i="5"/>
  <c r="I1492" i="5"/>
  <c r="H1492" i="5"/>
  <c r="G1492" i="5"/>
  <c r="I1491" i="5"/>
  <c r="H1491" i="5"/>
  <c r="G1491" i="5"/>
  <c r="I1490" i="5"/>
  <c r="H1490" i="5"/>
  <c r="G1490" i="5"/>
  <c r="I1489" i="5"/>
  <c r="H1489" i="5"/>
  <c r="G1489" i="5"/>
  <c r="I1488" i="5"/>
  <c r="H1488" i="5"/>
  <c r="G1488" i="5"/>
  <c r="I1487" i="5"/>
  <c r="H1487" i="5"/>
  <c r="G1487" i="5"/>
  <c r="I1486" i="5"/>
  <c r="H1486" i="5"/>
  <c r="G1486" i="5"/>
  <c r="I1485" i="5"/>
  <c r="H1485" i="5"/>
  <c r="G1485" i="5"/>
  <c r="I1484" i="5"/>
  <c r="H1484" i="5"/>
  <c r="G1484" i="5"/>
  <c r="I1483" i="5"/>
  <c r="H1483" i="5"/>
  <c r="G1483" i="5"/>
  <c r="I1482" i="5"/>
  <c r="H1482" i="5"/>
  <c r="G1482" i="5"/>
  <c r="I1481" i="5"/>
  <c r="H1481" i="5"/>
  <c r="G1481" i="5"/>
  <c r="I1480" i="5"/>
  <c r="H1480" i="5"/>
  <c r="G1480" i="5"/>
  <c r="I1479" i="5"/>
  <c r="H1479" i="5"/>
  <c r="G1479" i="5"/>
  <c r="I1478" i="5"/>
  <c r="H1478" i="5"/>
  <c r="G1478" i="5"/>
  <c r="I1477" i="5"/>
  <c r="H1477" i="5"/>
  <c r="G1477" i="5"/>
  <c r="I1476" i="5"/>
  <c r="H1476" i="5"/>
  <c r="G1476" i="5"/>
  <c r="I1475" i="5"/>
  <c r="H1475" i="5"/>
  <c r="G1475" i="5"/>
  <c r="I1474" i="5"/>
  <c r="H1474" i="5"/>
  <c r="G1474" i="5"/>
  <c r="I1473" i="5"/>
  <c r="H1473" i="5"/>
  <c r="G1473" i="5"/>
  <c r="I1472" i="5"/>
  <c r="H1472" i="5"/>
  <c r="G1472" i="5"/>
  <c r="I1471" i="5"/>
  <c r="H1471" i="5"/>
  <c r="G1471" i="5"/>
  <c r="I1470" i="5"/>
  <c r="H1470" i="5"/>
  <c r="G1470" i="5"/>
  <c r="I1469" i="5"/>
  <c r="H1469" i="5"/>
  <c r="G1469" i="5"/>
  <c r="I1468" i="5"/>
  <c r="H1468" i="5"/>
  <c r="G1468" i="5"/>
  <c r="I1467" i="5"/>
  <c r="H1467" i="5"/>
  <c r="G1467" i="5"/>
  <c r="I1466" i="5"/>
  <c r="H1466" i="5"/>
  <c r="G1466" i="5"/>
  <c r="I1465" i="5"/>
  <c r="H1465" i="5"/>
  <c r="G1465" i="5"/>
  <c r="I1464" i="5"/>
  <c r="H1464" i="5"/>
  <c r="G1464" i="5"/>
  <c r="I1463" i="5"/>
  <c r="H1463" i="5"/>
  <c r="G1463" i="5"/>
  <c r="I1462" i="5"/>
  <c r="H1462" i="5"/>
  <c r="G1462" i="5"/>
  <c r="I1461" i="5"/>
  <c r="H1461" i="5"/>
  <c r="G1461" i="5"/>
  <c r="I1460" i="5"/>
  <c r="H1460" i="5"/>
  <c r="G1460" i="5"/>
  <c r="I1459" i="5"/>
  <c r="H1459" i="5"/>
  <c r="G1459" i="5"/>
  <c r="I1458" i="5"/>
  <c r="H1458" i="5"/>
  <c r="G1458" i="5"/>
  <c r="I1457" i="5"/>
  <c r="H1457" i="5"/>
  <c r="G1457" i="5"/>
  <c r="I1456" i="5"/>
  <c r="H1456" i="5"/>
  <c r="G1456" i="5"/>
  <c r="I1455" i="5"/>
  <c r="H1455" i="5"/>
  <c r="G1455" i="5"/>
  <c r="I1454" i="5"/>
  <c r="H1454" i="5"/>
  <c r="G1454" i="5"/>
  <c r="I1453" i="5"/>
  <c r="H1453" i="5"/>
  <c r="G1453" i="5"/>
  <c r="I1452" i="5"/>
  <c r="H1452" i="5"/>
  <c r="G1452" i="5"/>
  <c r="I1451" i="5"/>
  <c r="H1451" i="5"/>
  <c r="G1451" i="5"/>
  <c r="I1450" i="5"/>
  <c r="H1450" i="5"/>
  <c r="G1450" i="5"/>
  <c r="I1449" i="5"/>
  <c r="H1449" i="5"/>
  <c r="G1449" i="5"/>
  <c r="I1448" i="5"/>
  <c r="H1448" i="5"/>
  <c r="G1448" i="5"/>
  <c r="I1447" i="5"/>
  <c r="H1447" i="5"/>
  <c r="G1447" i="5"/>
  <c r="I1446" i="5"/>
  <c r="H1446" i="5"/>
  <c r="G1446" i="5"/>
  <c r="I1445" i="5"/>
  <c r="H1445" i="5"/>
  <c r="G1445" i="5"/>
  <c r="I1444" i="5"/>
  <c r="H1444" i="5"/>
  <c r="G1444" i="5"/>
  <c r="I1443" i="5"/>
  <c r="H1443" i="5"/>
  <c r="G1443" i="5"/>
  <c r="I1442" i="5"/>
  <c r="H1442" i="5"/>
  <c r="G1442" i="5"/>
  <c r="I1441" i="5"/>
  <c r="H1441" i="5"/>
  <c r="G1441" i="5"/>
  <c r="I1440" i="5"/>
  <c r="H1440" i="5"/>
  <c r="G1440" i="5"/>
  <c r="I1439" i="5"/>
  <c r="H1439" i="5"/>
  <c r="G1439" i="5"/>
  <c r="I1438" i="5"/>
  <c r="H1438" i="5"/>
  <c r="G1438" i="5"/>
  <c r="I1437" i="5"/>
  <c r="H1437" i="5"/>
  <c r="G1437" i="5"/>
  <c r="I1436" i="5"/>
  <c r="H1436" i="5"/>
  <c r="G1436" i="5"/>
  <c r="I1435" i="5"/>
  <c r="H1435" i="5"/>
  <c r="G1435" i="5"/>
  <c r="I1434" i="5"/>
  <c r="H1434" i="5"/>
  <c r="G1434" i="5"/>
  <c r="I1433" i="5"/>
  <c r="H1433" i="5"/>
  <c r="G1433" i="5"/>
  <c r="I1432" i="5"/>
  <c r="H1432" i="5"/>
  <c r="G1432" i="5"/>
  <c r="I1431" i="5"/>
  <c r="H1431" i="5"/>
  <c r="G1431" i="5"/>
  <c r="I1430" i="5"/>
  <c r="H1430" i="5"/>
  <c r="G1430" i="5"/>
  <c r="I1429" i="5"/>
  <c r="H1429" i="5"/>
  <c r="G1429" i="5"/>
  <c r="I1428" i="5"/>
  <c r="H1428" i="5"/>
  <c r="G1428" i="5"/>
  <c r="I1427" i="5"/>
  <c r="H1427" i="5"/>
  <c r="G1427" i="5"/>
  <c r="I1426" i="5"/>
  <c r="H1426" i="5"/>
  <c r="G1426" i="5"/>
  <c r="I1425" i="5"/>
  <c r="H1425" i="5"/>
  <c r="G1425" i="5"/>
  <c r="I1424" i="5"/>
  <c r="H1424" i="5"/>
  <c r="G1424" i="5"/>
  <c r="I1423" i="5"/>
  <c r="H1423" i="5"/>
  <c r="G1423" i="5"/>
  <c r="I1422" i="5"/>
  <c r="H1422" i="5"/>
  <c r="G1422" i="5"/>
  <c r="I1421" i="5"/>
  <c r="H1421" i="5"/>
  <c r="G1421" i="5"/>
  <c r="I1420" i="5"/>
  <c r="H1420" i="5"/>
  <c r="G1420" i="5"/>
  <c r="I1419" i="5"/>
  <c r="H1419" i="5"/>
  <c r="G1419" i="5"/>
  <c r="I1418" i="5"/>
  <c r="H1418" i="5"/>
  <c r="G1418" i="5"/>
  <c r="I1417" i="5"/>
  <c r="H1417" i="5"/>
  <c r="G1417" i="5"/>
  <c r="I1416" i="5"/>
  <c r="H1416" i="5"/>
  <c r="G1416" i="5"/>
  <c r="I1415" i="5"/>
  <c r="H1415" i="5"/>
  <c r="G1415" i="5"/>
  <c r="I1414" i="5"/>
  <c r="H1414" i="5"/>
  <c r="G1414" i="5"/>
  <c r="I1413" i="5"/>
  <c r="H1413" i="5"/>
  <c r="G1413" i="5"/>
  <c r="I1412" i="5"/>
  <c r="H1412" i="5"/>
  <c r="G1412" i="5"/>
  <c r="I1411" i="5"/>
  <c r="H1411" i="5"/>
  <c r="G1411" i="5"/>
  <c r="I1410" i="5"/>
  <c r="H1410" i="5"/>
  <c r="G1410" i="5"/>
  <c r="I1409" i="5"/>
  <c r="H1409" i="5"/>
  <c r="G1409" i="5"/>
  <c r="I1408" i="5"/>
  <c r="H1408" i="5"/>
  <c r="G1408" i="5"/>
  <c r="I1407" i="5"/>
  <c r="H1407" i="5"/>
  <c r="G1407" i="5"/>
  <c r="I1406" i="5"/>
  <c r="H1406" i="5"/>
  <c r="G1406" i="5"/>
  <c r="I1405" i="5"/>
  <c r="H1405" i="5"/>
  <c r="G1405" i="5"/>
  <c r="I1404" i="5"/>
  <c r="H1404" i="5"/>
  <c r="G1404" i="5"/>
  <c r="I1403" i="5"/>
  <c r="H1403" i="5"/>
  <c r="G1403" i="5"/>
  <c r="I1402" i="5"/>
  <c r="H1402" i="5"/>
  <c r="G1402" i="5"/>
  <c r="I1401" i="5"/>
  <c r="H1401" i="5"/>
  <c r="G1401" i="5"/>
  <c r="I1400" i="5"/>
  <c r="H1400" i="5"/>
  <c r="G1400" i="5"/>
  <c r="I1399" i="5"/>
  <c r="H1399" i="5"/>
  <c r="G1399" i="5"/>
  <c r="I1398" i="5"/>
  <c r="H1398" i="5"/>
  <c r="G1398" i="5"/>
  <c r="I1397" i="5"/>
  <c r="H1397" i="5"/>
  <c r="G1397" i="5"/>
  <c r="I1396" i="5"/>
  <c r="H1396" i="5"/>
  <c r="G1396" i="5"/>
  <c r="I1395" i="5"/>
  <c r="H1395" i="5"/>
  <c r="G1395" i="5"/>
  <c r="I1394" i="5"/>
  <c r="H1394" i="5"/>
  <c r="G1394" i="5"/>
  <c r="I1393" i="5"/>
  <c r="H1393" i="5"/>
  <c r="G1393" i="5"/>
  <c r="I1392" i="5"/>
  <c r="H1392" i="5"/>
  <c r="G1392" i="5"/>
  <c r="I1391" i="5"/>
  <c r="H1391" i="5"/>
  <c r="G1391" i="5"/>
  <c r="I1390" i="5"/>
  <c r="H1390" i="5"/>
  <c r="G1390" i="5"/>
  <c r="I1389" i="5"/>
  <c r="H1389" i="5"/>
  <c r="G1389" i="5"/>
  <c r="I1388" i="5"/>
  <c r="H1388" i="5"/>
  <c r="G1388" i="5"/>
  <c r="I1387" i="5"/>
  <c r="H1387" i="5"/>
  <c r="G1387" i="5"/>
  <c r="I1386" i="5"/>
  <c r="H1386" i="5"/>
  <c r="G1386" i="5"/>
  <c r="I1385" i="5"/>
  <c r="H1385" i="5"/>
  <c r="G1385" i="5"/>
  <c r="I1384" i="5"/>
  <c r="H1384" i="5"/>
  <c r="G1384" i="5"/>
  <c r="I1383" i="5"/>
  <c r="H1383" i="5"/>
  <c r="G1383" i="5"/>
  <c r="I1382" i="5"/>
  <c r="H1382" i="5"/>
  <c r="G1382" i="5"/>
  <c r="I1381" i="5"/>
  <c r="H1381" i="5"/>
  <c r="G1381" i="5"/>
  <c r="I1380" i="5"/>
  <c r="H1380" i="5"/>
  <c r="G1380" i="5"/>
  <c r="I1379" i="5"/>
  <c r="H1379" i="5"/>
  <c r="G1379" i="5"/>
  <c r="I1378" i="5"/>
  <c r="H1378" i="5"/>
  <c r="G1378" i="5"/>
  <c r="I1377" i="5"/>
  <c r="H1377" i="5"/>
  <c r="G1377" i="5"/>
  <c r="I1376" i="5"/>
  <c r="H1376" i="5"/>
  <c r="G1376" i="5"/>
  <c r="I1375" i="5"/>
  <c r="H1375" i="5"/>
  <c r="G1375" i="5"/>
  <c r="I1374" i="5"/>
  <c r="H1374" i="5"/>
  <c r="G1374" i="5"/>
  <c r="I1373" i="5"/>
  <c r="H1373" i="5"/>
  <c r="G1373" i="5"/>
  <c r="I1372" i="5"/>
  <c r="H1372" i="5"/>
  <c r="G1372" i="5"/>
  <c r="I1371" i="5"/>
  <c r="H1371" i="5"/>
  <c r="G1371" i="5"/>
  <c r="I1370" i="5"/>
  <c r="H1370" i="5"/>
  <c r="G1370" i="5"/>
  <c r="I1369" i="5"/>
  <c r="H1369" i="5"/>
  <c r="G1369" i="5"/>
  <c r="I1368" i="5"/>
  <c r="H1368" i="5"/>
  <c r="G1368" i="5"/>
  <c r="I1367" i="5"/>
  <c r="H1367" i="5"/>
  <c r="G1367" i="5"/>
  <c r="I1366" i="5"/>
  <c r="H1366" i="5"/>
  <c r="G1366" i="5"/>
  <c r="I1365" i="5"/>
  <c r="H1365" i="5"/>
  <c r="G1365" i="5"/>
  <c r="I1364" i="5"/>
  <c r="H1364" i="5"/>
  <c r="G1364" i="5"/>
  <c r="I1363" i="5"/>
  <c r="H1363" i="5"/>
  <c r="G1363" i="5"/>
  <c r="I1362" i="5"/>
  <c r="H1362" i="5"/>
  <c r="G1362" i="5"/>
  <c r="I1361" i="5"/>
  <c r="H1361" i="5"/>
  <c r="G1361" i="5"/>
  <c r="I1360" i="5"/>
  <c r="H1360" i="5"/>
  <c r="G1360" i="5"/>
  <c r="I1359" i="5"/>
  <c r="H1359" i="5"/>
  <c r="G1359" i="5"/>
  <c r="I1358" i="5"/>
  <c r="H1358" i="5"/>
  <c r="G1358" i="5"/>
  <c r="I1357" i="5"/>
  <c r="H1357" i="5"/>
  <c r="G1357" i="5"/>
  <c r="I1356" i="5"/>
  <c r="H1356" i="5"/>
  <c r="G1356" i="5"/>
  <c r="I1355" i="5"/>
  <c r="H1355" i="5"/>
  <c r="G1355" i="5"/>
  <c r="I1354" i="5"/>
  <c r="H1354" i="5"/>
  <c r="G1354" i="5"/>
  <c r="I1353" i="5"/>
  <c r="H1353" i="5"/>
  <c r="G1353" i="5"/>
  <c r="I1352" i="5"/>
  <c r="H1352" i="5"/>
  <c r="G1352" i="5"/>
  <c r="I1351" i="5"/>
  <c r="H1351" i="5"/>
  <c r="G1351" i="5"/>
  <c r="I1350" i="5"/>
  <c r="H1350" i="5"/>
  <c r="G1350" i="5"/>
  <c r="I1349" i="5"/>
  <c r="H1349" i="5"/>
  <c r="G1349" i="5"/>
  <c r="I1348" i="5"/>
  <c r="H1348" i="5"/>
  <c r="G1348" i="5"/>
  <c r="I1347" i="5"/>
  <c r="H1347" i="5"/>
  <c r="G1347" i="5"/>
  <c r="I1346" i="5"/>
  <c r="H1346" i="5"/>
  <c r="G1346" i="5"/>
  <c r="I1345" i="5"/>
  <c r="H1345" i="5"/>
  <c r="G1345" i="5"/>
  <c r="I1344" i="5"/>
  <c r="H1344" i="5"/>
  <c r="G1344" i="5"/>
  <c r="I1343" i="5"/>
  <c r="H1343" i="5"/>
  <c r="G1343" i="5"/>
  <c r="I1342" i="5"/>
  <c r="H1342" i="5"/>
  <c r="G1342" i="5"/>
  <c r="I1341" i="5"/>
  <c r="H1341" i="5"/>
  <c r="G1341" i="5"/>
  <c r="I1340" i="5"/>
  <c r="H1340" i="5"/>
  <c r="G1340" i="5"/>
  <c r="I1339" i="5"/>
  <c r="H1339" i="5"/>
  <c r="G1339" i="5"/>
  <c r="I1338" i="5"/>
  <c r="H1338" i="5"/>
  <c r="G1338" i="5"/>
  <c r="I1337" i="5"/>
  <c r="H1337" i="5"/>
  <c r="G1337" i="5"/>
  <c r="I1336" i="5"/>
  <c r="H1336" i="5"/>
  <c r="G1336" i="5"/>
  <c r="I1335" i="5"/>
  <c r="H1335" i="5"/>
  <c r="G1335" i="5"/>
  <c r="I1334" i="5"/>
  <c r="H1334" i="5"/>
  <c r="G1334" i="5"/>
  <c r="I1333" i="5"/>
  <c r="H1333" i="5"/>
  <c r="G1333" i="5"/>
  <c r="I1332" i="5"/>
  <c r="H1332" i="5"/>
  <c r="G1332" i="5"/>
  <c r="I1331" i="5"/>
  <c r="H1331" i="5"/>
  <c r="G1331" i="5"/>
  <c r="I1330" i="5"/>
  <c r="H1330" i="5"/>
  <c r="G1330" i="5"/>
  <c r="I1329" i="5"/>
  <c r="H1329" i="5"/>
  <c r="G1329" i="5"/>
  <c r="I1328" i="5"/>
  <c r="H1328" i="5"/>
  <c r="G1328" i="5"/>
  <c r="I1327" i="5"/>
  <c r="H1327" i="5"/>
  <c r="G1327" i="5"/>
  <c r="I1326" i="5"/>
  <c r="H1326" i="5"/>
  <c r="G1326" i="5"/>
  <c r="I1325" i="5"/>
  <c r="H1325" i="5"/>
  <c r="G1325" i="5"/>
  <c r="I1324" i="5"/>
  <c r="H1324" i="5"/>
  <c r="G1324" i="5"/>
  <c r="I1323" i="5"/>
  <c r="H1323" i="5"/>
  <c r="G1323" i="5"/>
  <c r="I1322" i="5"/>
  <c r="H1322" i="5"/>
  <c r="G1322" i="5"/>
  <c r="I1321" i="5"/>
  <c r="H1321" i="5"/>
  <c r="G1321" i="5"/>
  <c r="I1320" i="5"/>
  <c r="H1320" i="5"/>
  <c r="G1320" i="5"/>
  <c r="I1319" i="5"/>
  <c r="H1319" i="5"/>
  <c r="G1319" i="5"/>
  <c r="I1318" i="5"/>
  <c r="H1318" i="5"/>
  <c r="G1318" i="5"/>
  <c r="I1317" i="5"/>
  <c r="H1317" i="5"/>
  <c r="G1317" i="5"/>
  <c r="I1316" i="5"/>
  <c r="H1316" i="5"/>
  <c r="G1316" i="5"/>
  <c r="I1315" i="5"/>
  <c r="H1315" i="5"/>
  <c r="G1315" i="5"/>
  <c r="I1314" i="5"/>
  <c r="H1314" i="5"/>
  <c r="G1314" i="5"/>
  <c r="I1313" i="5"/>
  <c r="H1313" i="5"/>
  <c r="G1313" i="5"/>
  <c r="I1312" i="5"/>
  <c r="H1312" i="5"/>
  <c r="G1312" i="5"/>
  <c r="I1311" i="5"/>
  <c r="H1311" i="5"/>
  <c r="G1311" i="5"/>
  <c r="I1310" i="5"/>
  <c r="H1310" i="5"/>
  <c r="G1310" i="5"/>
  <c r="I1309" i="5"/>
  <c r="H1309" i="5"/>
  <c r="G1309" i="5"/>
  <c r="I1308" i="5"/>
  <c r="H1308" i="5"/>
  <c r="G1308" i="5"/>
  <c r="I1307" i="5"/>
  <c r="H1307" i="5"/>
  <c r="G1307" i="5"/>
  <c r="I1306" i="5"/>
  <c r="H1306" i="5"/>
  <c r="G1306" i="5"/>
  <c r="I1305" i="5"/>
  <c r="H1305" i="5"/>
  <c r="G1305" i="5"/>
  <c r="I1304" i="5"/>
  <c r="H1304" i="5"/>
  <c r="G1304" i="5"/>
  <c r="I1303" i="5"/>
  <c r="H1303" i="5"/>
  <c r="G1303" i="5"/>
  <c r="I1302" i="5"/>
  <c r="H1302" i="5"/>
  <c r="G1302" i="5"/>
  <c r="I1301" i="5"/>
  <c r="H1301" i="5"/>
  <c r="G1301" i="5"/>
  <c r="I1300" i="5"/>
  <c r="H1300" i="5"/>
  <c r="G1300" i="5"/>
  <c r="I1299" i="5"/>
  <c r="H1299" i="5"/>
  <c r="G1299" i="5"/>
  <c r="I1298" i="5"/>
  <c r="H1298" i="5"/>
  <c r="G1298" i="5"/>
  <c r="I1297" i="5"/>
  <c r="H1297" i="5"/>
  <c r="G1297" i="5"/>
  <c r="I1296" i="5"/>
  <c r="H1296" i="5"/>
  <c r="G1296" i="5"/>
  <c r="I1295" i="5"/>
  <c r="H1295" i="5"/>
  <c r="G1295" i="5"/>
  <c r="I1294" i="5"/>
  <c r="H1294" i="5"/>
  <c r="G1294" i="5"/>
  <c r="I1293" i="5"/>
  <c r="H1293" i="5"/>
  <c r="G1293" i="5"/>
  <c r="I1292" i="5"/>
  <c r="H1292" i="5"/>
  <c r="G1292" i="5"/>
  <c r="I1291" i="5"/>
  <c r="H1291" i="5"/>
  <c r="G1291" i="5"/>
  <c r="I1290" i="5"/>
  <c r="H1290" i="5"/>
  <c r="G1290" i="5"/>
  <c r="I1289" i="5"/>
  <c r="H1289" i="5"/>
  <c r="G1289" i="5"/>
  <c r="I1288" i="5"/>
  <c r="H1288" i="5"/>
  <c r="G1288" i="5"/>
  <c r="I1287" i="5"/>
  <c r="H1287" i="5"/>
  <c r="G1287" i="5"/>
  <c r="I1286" i="5"/>
  <c r="H1286" i="5"/>
  <c r="G1286" i="5"/>
  <c r="I1285" i="5"/>
  <c r="H1285" i="5"/>
  <c r="G1285" i="5"/>
  <c r="I1284" i="5"/>
  <c r="H1284" i="5"/>
  <c r="G1284" i="5"/>
  <c r="I1283" i="5"/>
  <c r="H1283" i="5"/>
  <c r="G1283" i="5"/>
  <c r="I1282" i="5"/>
  <c r="H1282" i="5"/>
  <c r="G1282" i="5"/>
  <c r="I1281" i="5"/>
  <c r="H1281" i="5"/>
  <c r="G1281" i="5"/>
  <c r="I1280" i="5"/>
  <c r="H1280" i="5"/>
  <c r="G1280" i="5"/>
  <c r="I1279" i="5"/>
  <c r="H1279" i="5"/>
  <c r="G1279" i="5"/>
  <c r="I1278" i="5"/>
  <c r="H1278" i="5"/>
  <c r="G1278" i="5"/>
  <c r="I1277" i="5"/>
  <c r="H1277" i="5"/>
  <c r="G1277" i="5"/>
  <c r="I1276" i="5"/>
  <c r="H1276" i="5"/>
  <c r="G1276" i="5"/>
  <c r="I1275" i="5"/>
  <c r="H1275" i="5"/>
  <c r="G1275" i="5"/>
  <c r="I1274" i="5"/>
  <c r="H1274" i="5"/>
  <c r="G1274" i="5"/>
  <c r="I1273" i="5"/>
  <c r="H1273" i="5"/>
  <c r="G1273" i="5"/>
  <c r="I1272" i="5"/>
  <c r="H1272" i="5"/>
  <c r="G1272" i="5"/>
  <c r="I1271" i="5"/>
  <c r="H1271" i="5"/>
  <c r="G1271" i="5"/>
  <c r="I1270" i="5"/>
  <c r="H1270" i="5"/>
  <c r="G1270" i="5"/>
  <c r="I1269" i="5"/>
  <c r="H1269" i="5"/>
  <c r="G1269" i="5"/>
  <c r="I1268" i="5"/>
  <c r="H1268" i="5"/>
  <c r="G1268" i="5"/>
  <c r="I1267" i="5"/>
  <c r="H1267" i="5"/>
  <c r="G1267" i="5"/>
  <c r="I1266" i="5"/>
  <c r="H1266" i="5"/>
  <c r="G1266" i="5"/>
  <c r="I1265" i="5"/>
  <c r="H1265" i="5"/>
  <c r="G1265" i="5"/>
  <c r="I1264" i="5"/>
  <c r="H1264" i="5"/>
  <c r="G1264" i="5"/>
  <c r="I1263" i="5"/>
  <c r="H1263" i="5"/>
  <c r="G1263" i="5"/>
  <c r="I1262" i="5"/>
  <c r="H1262" i="5"/>
  <c r="G1262" i="5"/>
  <c r="I1261" i="5"/>
  <c r="H1261" i="5"/>
  <c r="G1261" i="5"/>
  <c r="I1260" i="5"/>
  <c r="H1260" i="5"/>
  <c r="G1260" i="5"/>
  <c r="I1259" i="5"/>
  <c r="H1259" i="5"/>
  <c r="G1259" i="5"/>
  <c r="I1258" i="5"/>
  <c r="H1258" i="5"/>
  <c r="G1258" i="5"/>
  <c r="I1257" i="5"/>
  <c r="H1257" i="5"/>
  <c r="G1257" i="5"/>
  <c r="I1256" i="5"/>
  <c r="H1256" i="5"/>
  <c r="G1256" i="5"/>
  <c r="I1255" i="5"/>
  <c r="H1255" i="5"/>
  <c r="G1255" i="5"/>
  <c r="I1254" i="5"/>
  <c r="H1254" i="5"/>
  <c r="G1254" i="5"/>
  <c r="I1253" i="5"/>
  <c r="H1253" i="5"/>
  <c r="G1253" i="5"/>
  <c r="I1252" i="5"/>
  <c r="H1252" i="5"/>
  <c r="G1252" i="5"/>
  <c r="I1251" i="5"/>
  <c r="H1251" i="5"/>
  <c r="G1251" i="5"/>
  <c r="I1250" i="5"/>
  <c r="H1250" i="5"/>
  <c r="G1250" i="5"/>
  <c r="I1249" i="5"/>
  <c r="H1249" i="5"/>
  <c r="G1249" i="5"/>
  <c r="I1248" i="5"/>
  <c r="H1248" i="5"/>
  <c r="G1248" i="5"/>
  <c r="I1247" i="5"/>
  <c r="H1247" i="5"/>
  <c r="G1247" i="5"/>
  <c r="I1246" i="5"/>
  <c r="H1246" i="5"/>
  <c r="G1246" i="5"/>
  <c r="I1245" i="5"/>
  <c r="H1245" i="5"/>
  <c r="G1245" i="5"/>
  <c r="I1244" i="5"/>
  <c r="H1244" i="5"/>
  <c r="G1244" i="5"/>
  <c r="I1243" i="5"/>
  <c r="H1243" i="5"/>
  <c r="G1243" i="5"/>
  <c r="I1242" i="5"/>
  <c r="H1242" i="5"/>
  <c r="G1242" i="5"/>
  <c r="I1241" i="5"/>
  <c r="H1241" i="5"/>
  <c r="G1241" i="5"/>
  <c r="I1240" i="5"/>
  <c r="H1240" i="5"/>
  <c r="G1240" i="5"/>
  <c r="I1239" i="5"/>
  <c r="H1239" i="5"/>
  <c r="G1239" i="5"/>
  <c r="I1238" i="5"/>
  <c r="H1238" i="5"/>
  <c r="G1238" i="5"/>
  <c r="I1237" i="5"/>
  <c r="H1237" i="5"/>
  <c r="G1237" i="5"/>
  <c r="I1236" i="5"/>
  <c r="H1236" i="5"/>
  <c r="G1236" i="5"/>
  <c r="I1235" i="5"/>
  <c r="H1235" i="5"/>
  <c r="G1235" i="5"/>
  <c r="I1234" i="5"/>
  <c r="H1234" i="5"/>
  <c r="G1234" i="5"/>
  <c r="I1233" i="5"/>
  <c r="H1233" i="5"/>
  <c r="G1233" i="5"/>
  <c r="I1232" i="5"/>
  <c r="H1232" i="5"/>
  <c r="G1232" i="5"/>
  <c r="I1231" i="5"/>
  <c r="H1231" i="5"/>
  <c r="G1231" i="5"/>
  <c r="I1230" i="5"/>
  <c r="H1230" i="5"/>
  <c r="G1230" i="5"/>
  <c r="I1229" i="5"/>
  <c r="H1229" i="5"/>
  <c r="G1229" i="5"/>
  <c r="I1228" i="5"/>
  <c r="H1228" i="5"/>
  <c r="G1228" i="5"/>
  <c r="I1227" i="5"/>
  <c r="H1227" i="5"/>
  <c r="G1227" i="5"/>
  <c r="I1226" i="5"/>
  <c r="H1226" i="5"/>
  <c r="G1226" i="5"/>
  <c r="I1225" i="5"/>
  <c r="H1225" i="5"/>
  <c r="G1225" i="5"/>
  <c r="I1224" i="5"/>
  <c r="H1224" i="5"/>
  <c r="G1224" i="5"/>
  <c r="I1223" i="5"/>
  <c r="H1223" i="5"/>
  <c r="G1223" i="5"/>
  <c r="I1222" i="5"/>
  <c r="H1222" i="5"/>
  <c r="G1222" i="5"/>
  <c r="I1221" i="5"/>
  <c r="H1221" i="5"/>
  <c r="G1221" i="5"/>
  <c r="I1220" i="5"/>
  <c r="H1220" i="5"/>
  <c r="G1220" i="5"/>
  <c r="I1219" i="5"/>
  <c r="H1219" i="5"/>
  <c r="G1219" i="5"/>
  <c r="I1218" i="5"/>
  <c r="H1218" i="5"/>
  <c r="G1218" i="5"/>
  <c r="I1217" i="5"/>
  <c r="H1217" i="5"/>
  <c r="G1217" i="5"/>
  <c r="I1216" i="5"/>
  <c r="H1216" i="5"/>
  <c r="G1216" i="5"/>
  <c r="I1215" i="5"/>
  <c r="H1215" i="5"/>
  <c r="G1215" i="5"/>
  <c r="I1214" i="5"/>
  <c r="H1214" i="5"/>
  <c r="G1214" i="5"/>
  <c r="I1213" i="5"/>
  <c r="H1213" i="5"/>
  <c r="G1213" i="5"/>
  <c r="I1212" i="5"/>
  <c r="H1212" i="5"/>
  <c r="G1212" i="5"/>
  <c r="I1211" i="5"/>
  <c r="H1211" i="5"/>
  <c r="G1211" i="5"/>
  <c r="I1210" i="5"/>
  <c r="H1210" i="5"/>
  <c r="G1210" i="5"/>
  <c r="I1209" i="5"/>
  <c r="H1209" i="5"/>
  <c r="G1209" i="5"/>
  <c r="I1208" i="5"/>
  <c r="H1208" i="5"/>
  <c r="G1208" i="5"/>
  <c r="I1207" i="5"/>
  <c r="H1207" i="5"/>
  <c r="G1207" i="5"/>
  <c r="I1206" i="5"/>
  <c r="H1206" i="5"/>
  <c r="G1206" i="5"/>
  <c r="I1205" i="5"/>
  <c r="H1205" i="5"/>
  <c r="G1205" i="5"/>
  <c r="I1204" i="5"/>
  <c r="H1204" i="5"/>
  <c r="G1204" i="5"/>
  <c r="I1203" i="5"/>
  <c r="H1203" i="5"/>
  <c r="G1203" i="5"/>
  <c r="I1202" i="5"/>
  <c r="H1202" i="5"/>
  <c r="G1202" i="5"/>
  <c r="I1201" i="5"/>
  <c r="H1201" i="5"/>
  <c r="G1201" i="5"/>
  <c r="I1200" i="5"/>
  <c r="H1200" i="5"/>
  <c r="G1200" i="5"/>
  <c r="I1199" i="5"/>
  <c r="H1199" i="5"/>
  <c r="G1199" i="5"/>
  <c r="I1198" i="5"/>
  <c r="H1198" i="5"/>
  <c r="G1198" i="5"/>
  <c r="I1197" i="5"/>
  <c r="H1197" i="5"/>
  <c r="G1197" i="5"/>
  <c r="I1196" i="5"/>
  <c r="H1196" i="5"/>
  <c r="G1196" i="5"/>
  <c r="I1195" i="5"/>
  <c r="H1195" i="5"/>
  <c r="G1195" i="5"/>
  <c r="I1194" i="5"/>
  <c r="H1194" i="5"/>
  <c r="G1194" i="5"/>
  <c r="I1193" i="5"/>
  <c r="H1193" i="5"/>
  <c r="G1193" i="5"/>
  <c r="I1192" i="5"/>
  <c r="H1192" i="5"/>
  <c r="G1192" i="5"/>
  <c r="I1191" i="5"/>
  <c r="H1191" i="5"/>
  <c r="G1191" i="5"/>
  <c r="I1190" i="5"/>
  <c r="H1190" i="5"/>
  <c r="G1190" i="5"/>
  <c r="I1189" i="5"/>
  <c r="H1189" i="5"/>
  <c r="G1189" i="5"/>
  <c r="I1188" i="5"/>
  <c r="H1188" i="5"/>
  <c r="G1188" i="5"/>
  <c r="I1187" i="5"/>
  <c r="H1187" i="5"/>
  <c r="G1187" i="5"/>
  <c r="I1186" i="5"/>
  <c r="H1186" i="5"/>
  <c r="G1186" i="5"/>
  <c r="I1185" i="5"/>
  <c r="H1185" i="5"/>
  <c r="G1185" i="5"/>
  <c r="I1184" i="5"/>
  <c r="H1184" i="5"/>
  <c r="G1184" i="5"/>
  <c r="I1183" i="5"/>
  <c r="H1183" i="5"/>
  <c r="G1183" i="5"/>
  <c r="I1182" i="5"/>
  <c r="H1182" i="5"/>
  <c r="G1182" i="5"/>
  <c r="I1181" i="5"/>
  <c r="H1181" i="5"/>
  <c r="G1181" i="5"/>
  <c r="I1180" i="5"/>
  <c r="H1180" i="5"/>
  <c r="G1180" i="5"/>
  <c r="I1179" i="5"/>
  <c r="H1179" i="5"/>
  <c r="G1179" i="5"/>
  <c r="I1178" i="5"/>
  <c r="H1178" i="5"/>
  <c r="G1178" i="5"/>
  <c r="I1177" i="5"/>
  <c r="H1177" i="5"/>
  <c r="G1177" i="5"/>
  <c r="I1176" i="5"/>
  <c r="H1176" i="5"/>
  <c r="G1176" i="5"/>
  <c r="I1175" i="5"/>
  <c r="H1175" i="5"/>
  <c r="G1175" i="5"/>
  <c r="I1174" i="5"/>
  <c r="H1174" i="5"/>
  <c r="G1174" i="5"/>
  <c r="I1173" i="5"/>
  <c r="H1173" i="5"/>
  <c r="G1173" i="5"/>
  <c r="I1172" i="5"/>
  <c r="H1172" i="5"/>
  <c r="G1172" i="5"/>
  <c r="I1171" i="5"/>
  <c r="H1171" i="5"/>
  <c r="G1171" i="5"/>
  <c r="I1170" i="5"/>
  <c r="H1170" i="5"/>
  <c r="G1170" i="5"/>
  <c r="I1169" i="5"/>
  <c r="H1169" i="5"/>
  <c r="G1169" i="5"/>
  <c r="I1168" i="5"/>
  <c r="H1168" i="5"/>
  <c r="G1168" i="5"/>
  <c r="I1167" i="5"/>
  <c r="H1167" i="5"/>
  <c r="G1167" i="5"/>
  <c r="I1166" i="5"/>
  <c r="H1166" i="5"/>
  <c r="G1166" i="5"/>
  <c r="I1165" i="5"/>
  <c r="H1165" i="5"/>
  <c r="G1165" i="5"/>
  <c r="I1164" i="5"/>
  <c r="H1164" i="5"/>
  <c r="G1164" i="5"/>
  <c r="I1163" i="5"/>
  <c r="H1163" i="5"/>
  <c r="G1163" i="5"/>
  <c r="I1162" i="5"/>
  <c r="H1162" i="5"/>
  <c r="G1162" i="5"/>
  <c r="I1161" i="5"/>
  <c r="H1161" i="5"/>
  <c r="G1161" i="5"/>
  <c r="I1160" i="5"/>
  <c r="H1160" i="5"/>
  <c r="G1160" i="5"/>
  <c r="I1159" i="5"/>
  <c r="H1159" i="5"/>
  <c r="G1159" i="5"/>
  <c r="I1158" i="5"/>
  <c r="H1158" i="5"/>
  <c r="G1158" i="5"/>
  <c r="I1157" i="5"/>
  <c r="H1157" i="5"/>
  <c r="G1157" i="5"/>
  <c r="I1156" i="5"/>
  <c r="H1156" i="5"/>
  <c r="G1156" i="5"/>
  <c r="I1155" i="5"/>
  <c r="H1155" i="5"/>
  <c r="G1155" i="5"/>
  <c r="I1154" i="5"/>
  <c r="H1154" i="5"/>
  <c r="G1154" i="5"/>
  <c r="I1153" i="5"/>
  <c r="H1153" i="5"/>
  <c r="G1153" i="5"/>
  <c r="I1152" i="5"/>
  <c r="H1152" i="5"/>
  <c r="G1152" i="5"/>
  <c r="I1151" i="5"/>
  <c r="H1151" i="5"/>
  <c r="G1151" i="5"/>
  <c r="I1150" i="5"/>
  <c r="H1150" i="5"/>
  <c r="G1150" i="5"/>
  <c r="I1149" i="5"/>
  <c r="H1149" i="5"/>
  <c r="G1149" i="5"/>
  <c r="I1148" i="5"/>
  <c r="H1148" i="5"/>
  <c r="G1148" i="5"/>
  <c r="I1147" i="5"/>
  <c r="H1147" i="5"/>
  <c r="G1147" i="5"/>
  <c r="I1146" i="5"/>
  <c r="H1146" i="5"/>
  <c r="G1146" i="5"/>
  <c r="I1145" i="5"/>
  <c r="H1145" i="5"/>
  <c r="G1145" i="5"/>
  <c r="I1144" i="5"/>
  <c r="H1144" i="5"/>
  <c r="G1144" i="5"/>
  <c r="I1143" i="5"/>
  <c r="H1143" i="5"/>
  <c r="G1143" i="5"/>
  <c r="I1142" i="5"/>
  <c r="H1142" i="5"/>
  <c r="G1142" i="5"/>
  <c r="I1141" i="5"/>
  <c r="H1141" i="5"/>
  <c r="G1141" i="5"/>
  <c r="I1140" i="5"/>
  <c r="H1140" i="5"/>
  <c r="G1140" i="5"/>
  <c r="I1139" i="5"/>
  <c r="H1139" i="5"/>
  <c r="G1139" i="5"/>
  <c r="I1138" i="5"/>
  <c r="H1138" i="5"/>
  <c r="G1138" i="5"/>
  <c r="I1137" i="5"/>
  <c r="H1137" i="5"/>
  <c r="G1137" i="5"/>
  <c r="I1136" i="5"/>
  <c r="H1136" i="5"/>
  <c r="G1136" i="5"/>
  <c r="I1135" i="5"/>
  <c r="H1135" i="5"/>
  <c r="G1135" i="5"/>
  <c r="I1134" i="5"/>
  <c r="H1134" i="5"/>
  <c r="G1134" i="5"/>
  <c r="I1133" i="5"/>
  <c r="H1133" i="5"/>
  <c r="G1133" i="5"/>
  <c r="I1132" i="5"/>
  <c r="H1132" i="5"/>
  <c r="G1132" i="5"/>
  <c r="I1131" i="5"/>
  <c r="H1131" i="5"/>
  <c r="G1131" i="5"/>
  <c r="I1130" i="5"/>
  <c r="H1130" i="5"/>
  <c r="G1130" i="5"/>
  <c r="I1129" i="5"/>
  <c r="H1129" i="5"/>
  <c r="G1129" i="5"/>
  <c r="I1128" i="5"/>
  <c r="H1128" i="5"/>
  <c r="G1128" i="5"/>
  <c r="I1127" i="5"/>
  <c r="H1127" i="5"/>
  <c r="G1127" i="5"/>
  <c r="I1126" i="5"/>
  <c r="H1126" i="5"/>
  <c r="G1126" i="5"/>
  <c r="I1125" i="5"/>
  <c r="H1125" i="5"/>
  <c r="G1125" i="5"/>
  <c r="I1124" i="5"/>
  <c r="H1124" i="5"/>
  <c r="G1124" i="5"/>
  <c r="I1123" i="5"/>
  <c r="H1123" i="5"/>
  <c r="G1123" i="5"/>
  <c r="I1122" i="5"/>
  <c r="H1122" i="5"/>
  <c r="G1122" i="5"/>
  <c r="I1121" i="5"/>
  <c r="H1121" i="5"/>
  <c r="G1121" i="5"/>
  <c r="I1120" i="5"/>
  <c r="H1120" i="5"/>
  <c r="G1120" i="5"/>
  <c r="I1119" i="5"/>
  <c r="H1119" i="5"/>
  <c r="G1119" i="5"/>
  <c r="I1118" i="5"/>
  <c r="H1118" i="5"/>
  <c r="G1118" i="5"/>
  <c r="I1117" i="5"/>
  <c r="H1117" i="5"/>
  <c r="G1117" i="5"/>
  <c r="I1116" i="5"/>
  <c r="H1116" i="5"/>
  <c r="G1116" i="5"/>
  <c r="I1115" i="5"/>
  <c r="H1115" i="5"/>
  <c r="G1115" i="5"/>
  <c r="I1114" i="5"/>
  <c r="H1114" i="5"/>
  <c r="G1114" i="5"/>
  <c r="I1113" i="5"/>
  <c r="H1113" i="5"/>
  <c r="G1113" i="5"/>
  <c r="I1112" i="5"/>
  <c r="H1112" i="5"/>
  <c r="G1112" i="5"/>
  <c r="I1111" i="5"/>
  <c r="H1111" i="5"/>
  <c r="G1111" i="5"/>
  <c r="I1110" i="5"/>
  <c r="H1110" i="5"/>
  <c r="G1110" i="5"/>
  <c r="I1109" i="5"/>
  <c r="H1109" i="5"/>
  <c r="G1109" i="5"/>
  <c r="I1108" i="5"/>
  <c r="H1108" i="5"/>
  <c r="G1108" i="5"/>
  <c r="I1107" i="5"/>
  <c r="H1107" i="5"/>
  <c r="G1107" i="5"/>
  <c r="I1106" i="5"/>
  <c r="H1106" i="5"/>
  <c r="G1106" i="5"/>
  <c r="I1105" i="5"/>
  <c r="H1105" i="5"/>
  <c r="G1105" i="5"/>
  <c r="I1104" i="5"/>
  <c r="H1104" i="5"/>
  <c r="G1104" i="5"/>
  <c r="I1103" i="5"/>
  <c r="H1103" i="5"/>
  <c r="G1103" i="5"/>
  <c r="I1102" i="5"/>
  <c r="H1102" i="5"/>
  <c r="G1102" i="5"/>
  <c r="I1101" i="5"/>
  <c r="H1101" i="5"/>
  <c r="G1101" i="5"/>
  <c r="I1100" i="5"/>
  <c r="H1100" i="5"/>
  <c r="G1100" i="5"/>
  <c r="I1099" i="5"/>
  <c r="H1099" i="5"/>
  <c r="G1099" i="5"/>
  <c r="I1098" i="5"/>
  <c r="H1098" i="5"/>
  <c r="G1098" i="5"/>
  <c r="I1097" i="5"/>
  <c r="H1097" i="5"/>
  <c r="G1097" i="5"/>
  <c r="I1096" i="5"/>
  <c r="H1096" i="5"/>
  <c r="G1096" i="5"/>
  <c r="I1095" i="5"/>
  <c r="H1095" i="5"/>
  <c r="G1095" i="5"/>
  <c r="I1094" i="5"/>
  <c r="H1094" i="5"/>
  <c r="G1094" i="5"/>
  <c r="I1093" i="5"/>
  <c r="H1093" i="5"/>
  <c r="G1093" i="5"/>
  <c r="I1092" i="5"/>
  <c r="H1092" i="5"/>
  <c r="G1092" i="5"/>
  <c r="I1091" i="5"/>
  <c r="H1091" i="5"/>
  <c r="G1091" i="5"/>
  <c r="I1090" i="5"/>
  <c r="H1090" i="5"/>
  <c r="G1090" i="5"/>
  <c r="I1089" i="5"/>
  <c r="H1089" i="5"/>
  <c r="G1089" i="5"/>
  <c r="I1088" i="5"/>
  <c r="H1088" i="5"/>
  <c r="G1088" i="5"/>
  <c r="I1087" i="5"/>
  <c r="H1087" i="5"/>
  <c r="G1087" i="5"/>
  <c r="I1086" i="5"/>
  <c r="H1086" i="5"/>
  <c r="G1086" i="5"/>
  <c r="I1085" i="5"/>
  <c r="H1085" i="5"/>
  <c r="G1085" i="5"/>
  <c r="I1084" i="5"/>
  <c r="H1084" i="5"/>
  <c r="G1084" i="5"/>
  <c r="I1083" i="5"/>
  <c r="H1083" i="5"/>
  <c r="G1083" i="5"/>
  <c r="I1082" i="5"/>
  <c r="H1082" i="5"/>
  <c r="G1082" i="5"/>
  <c r="I1081" i="5"/>
  <c r="H1081" i="5"/>
  <c r="G1081" i="5"/>
  <c r="I1080" i="5"/>
  <c r="H1080" i="5"/>
  <c r="G1080" i="5"/>
  <c r="I1079" i="5"/>
  <c r="H1079" i="5"/>
  <c r="G1079" i="5"/>
  <c r="I1078" i="5"/>
  <c r="H1078" i="5"/>
  <c r="G1078" i="5"/>
  <c r="I1077" i="5"/>
  <c r="H1077" i="5"/>
  <c r="G1077" i="5"/>
  <c r="I1076" i="5"/>
  <c r="H1076" i="5"/>
  <c r="G1076" i="5"/>
  <c r="I1075" i="5"/>
  <c r="H1075" i="5"/>
  <c r="G1075" i="5"/>
  <c r="I1074" i="5"/>
  <c r="H1074" i="5"/>
  <c r="G1074" i="5"/>
  <c r="I1073" i="5"/>
  <c r="H1073" i="5"/>
  <c r="G1073" i="5"/>
  <c r="I1072" i="5"/>
  <c r="H1072" i="5"/>
  <c r="G1072" i="5"/>
  <c r="I1071" i="5"/>
  <c r="H1071" i="5"/>
  <c r="G1071" i="5"/>
  <c r="I1070" i="5"/>
  <c r="H1070" i="5"/>
  <c r="G1070" i="5"/>
  <c r="I1069" i="5"/>
  <c r="H1069" i="5"/>
  <c r="G1069" i="5"/>
  <c r="I1068" i="5"/>
  <c r="H1068" i="5"/>
  <c r="G1068" i="5"/>
  <c r="I1067" i="5"/>
  <c r="H1067" i="5"/>
  <c r="G1067" i="5"/>
  <c r="I1066" i="5"/>
  <c r="H1066" i="5"/>
  <c r="G1066" i="5"/>
  <c r="I1065" i="5"/>
  <c r="H1065" i="5"/>
  <c r="G1065" i="5"/>
  <c r="I1064" i="5"/>
  <c r="H1064" i="5"/>
  <c r="G1064" i="5"/>
  <c r="I1063" i="5"/>
  <c r="H1063" i="5"/>
  <c r="G1063" i="5"/>
  <c r="I1062" i="5"/>
  <c r="H1062" i="5"/>
  <c r="G1062" i="5"/>
  <c r="I1061" i="5"/>
  <c r="H1061" i="5"/>
  <c r="G1061" i="5"/>
  <c r="I1060" i="5"/>
  <c r="H1060" i="5"/>
  <c r="G1060" i="5"/>
  <c r="I1059" i="5"/>
  <c r="H1059" i="5"/>
  <c r="G1059" i="5"/>
  <c r="I1058" i="5"/>
  <c r="H1058" i="5"/>
  <c r="G1058" i="5"/>
  <c r="I1057" i="5"/>
  <c r="H1057" i="5"/>
  <c r="G1057" i="5"/>
  <c r="I1056" i="5"/>
  <c r="H1056" i="5"/>
  <c r="G1056" i="5"/>
  <c r="I1055" i="5"/>
  <c r="H1055" i="5"/>
  <c r="G1055" i="5"/>
  <c r="I1054" i="5"/>
  <c r="H1054" i="5"/>
  <c r="G1054" i="5"/>
  <c r="I1053" i="5"/>
  <c r="H1053" i="5"/>
  <c r="G1053" i="5"/>
  <c r="I1052" i="5"/>
  <c r="H1052" i="5"/>
  <c r="G1052" i="5"/>
  <c r="I1051" i="5"/>
  <c r="H1051" i="5"/>
  <c r="G1051" i="5"/>
  <c r="I1050" i="5"/>
  <c r="H1050" i="5"/>
  <c r="G1050" i="5"/>
  <c r="I1049" i="5"/>
  <c r="H1049" i="5"/>
  <c r="G1049" i="5"/>
  <c r="I1048" i="5"/>
  <c r="H1048" i="5"/>
  <c r="G1048" i="5"/>
  <c r="I1047" i="5"/>
  <c r="H1047" i="5"/>
  <c r="G1047" i="5"/>
  <c r="I1046" i="5"/>
  <c r="H1046" i="5"/>
  <c r="G1046" i="5"/>
  <c r="I1045" i="5"/>
  <c r="H1045" i="5"/>
  <c r="G1045" i="5"/>
  <c r="I1044" i="5"/>
  <c r="H1044" i="5"/>
  <c r="G1044" i="5"/>
  <c r="I1043" i="5"/>
  <c r="H1043" i="5"/>
  <c r="G1043" i="5"/>
  <c r="I1042" i="5"/>
  <c r="H1042" i="5"/>
  <c r="G1042" i="5"/>
  <c r="I1041" i="5"/>
  <c r="H1041" i="5"/>
  <c r="G1041" i="5"/>
  <c r="I1040" i="5"/>
  <c r="H1040" i="5"/>
  <c r="G1040" i="5"/>
  <c r="I1039" i="5"/>
  <c r="H1039" i="5"/>
  <c r="G1039" i="5"/>
  <c r="I1038" i="5"/>
  <c r="H1038" i="5"/>
  <c r="G1038" i="5"/>
  <c r="I1037" i="5"/>
  <c r="H1037" i="5"/>
  <c r="G1037" i="5"/>
  <c r="I1036" i="5"/>
  <c r="H1036" i="5"/>
  <c r="G1036" i="5"/>
  <c r="I1035" i="5"/>
  <c r="H1035" i="5"/>
  <c r="G1035" i="5"/>
  <c r="I1034" i="5"/>
  <c r="H1034" i="5"/>
  <c r="G1034" i="5"/>
  <c r="I1033" i="5"/>
  <c r="H1033" i="5"/>
  <c r="G1033" i="5"/>
  <c r="I1032" i="5"/>
  <c r="H1032" i="5"/>
  <c r="G1032" i="5"/>
  <c r="I1031" i="5"/>
  <c r="H1031" i="5"/>
  <c r="G1031" i="5"/>
  <c r="I1030" i="5"/>
  <c r="H1030" i="5"/>
  <c r="G1030" i="5"/>
  <c r="I1029" i="5"/>
  <c r="H1029" i="5"/>
  <c r="G1029" i="5"/>
  <c r="I1028" i="5"/>
  <c r="H1028" i="5"/>
  <c r="G1028" i="5"/>
  <c r="I1027" i="5"/>
  <c r="H1027" i="5"/>
  <c r="G1027" i="5"/>
  <c r="I1026" i="5"/>
  <c r="H1026" i="5"/>
  <c r="G1026" i="5"/>
  <c r="I1025" i="5"/>
  <c r="H1025" i="5"/>
  <c r="G1025" i="5"/>
  <c r="I1024" i="5"/>
  <c r="H1024" i="5"/>
  <c r="G1024" i="5"/>
  <c r="I1023" i="5"/>
  <c r="H1023" i="5"/>
  <c r="G1023" i="5"/>
  <c r="I1022" i="5"/>
  <c r="H1022" i="5"/>
  <c r="G1022" i="5"/>
  <c r="I1021" i="5"/>
  <c r="H1021" i="5"/>
  <c r="G1021" i="5"/>
  <c r="I1020" i="5"/>
  <c r="H1020" i="5"/>
  <c r="G1020" i="5"/>
  <c r="I1019" i="5"/>
  <c r="H1019" i="5"/>
  <c r="G1019" i="5"/>
  <c r="I1018" i="5"/>
  <c r="H1018" i="5"/>
  <c r="G1018" i="5"/>
  <c r="I1017" i="5"/>
  <c r="H1017" i="5"/>
  <c r="G1017" i="5"/>
  <c r="I1016" i="5"/>
  <c r="H1016" i="5"/>
  <c r="G1016" i="5"/>
  <c r="I1015" i="5"/>
  <c r="H1015" i="5"/>
  <c r="G1015" i="5"/>
  <c r="I1014" i="5"/>
  <c r="H1014" i="5"/>
  <c r="G1014" i="5"/>
  <c r="I1013" i="5"/>
  <c r="H1013" i="5"/>
  <c r="G1013" i="5"/>
  <c r="I1012" i="5"/>
  <c r="H1012" i="5"/>
  <c r="G1012" i="5"/>
  <c r="I1011" i="5"/>
  <c r="H1011" i="5"/>
  <c r="G1011" i="5"/>
  <c r="I1010" i="5"/>
  <c r="H1010" i="5"/>
  <c r="G1010" i="5"/>
  <c r="I1009" i="5"/>
  <c r="H1009" i="5"/>
  <c r="G1009" i="5"/>
  <c r="I1008" i="5"/>
  <c r="H1008" i="5"/>
  <c r="G1008" i="5"/>
  <c r="I1007" i="5"/>
  <c r="H1007" i="5"/>
  <c r="G1007" i="5"/>
  <c r="I1006" i="5"/>
  <c r="H1006" i="5"/>
  <c r="G1006" i="5"/>
  <c r="I1005" i="5"/>
  <c r="H1005" i="5"/>
  <c r="G1005" i="5"/>
  <c r="I1004" i="5"/>
  <c r="H1004" i="5"/>
  <c r="G1004" i="5"/>
  <c r="I1003" i="5"/>
  <c r="H1003" i="5"/>
  <c r="G1003" i="5"/>
  <c r="I1002" i="5"/>
  <c r="H1002" i="5"/>
  <c r="G1002" i="5"/>
  <c r="I1001" i="5"/>
  <c r="H1001" i="5"/>
  <c r="G1001" i="5"/>
  <c r="I1000" i="5"/>
  <c r="H1000" i="5"/>
  <c r="G1000" i="5"/>
  <c r="I999" i="5"/>
  <c r="H999" i="5"/>
  <c r="G999" i="5"/>
  <c r="I998" i="5"/>
  <c r="H998" i="5"/>
  <c r="G998" i="5"/>
  <c r="I997" i="5"/>
  <c r="H997" i="5"/>
  <c r="G997" i="5"/>
  <c r="I996" i="5"/>
  <c r="H996" i="5"/>
  <c r="G996" i="5"/>
  <c r="I995" i="5"/>
  <c r="H995" i="5"/>
  <c r="G995" i="5"/>
  <c r="I994" i="5"/>
  <c r="H994" i="5"/>
  <c r="G994" i="5"/>
  <c r="I993" i="5"/>
  <c r="H993" i="5"/>
  <c r="G993" i="5"/>
  <c r="I992" i="5"/>
  <c r="H992" i="5"/>
  <c r="G992" i="5"/>
  <c r="I991" i="5"/>
  <c r="H991" i="5"/>
  <c r="G991" i="5"/>
  <c r="I990" i="5"/>
  <c r="H990" i="5"/>
  <c r="G990" i="5"/>
  <c r="I989" i="5"/>
  <c r="H989" i="5"/>
  <c r="G989" i="5"/>
  <c r="I988" i="5"/>
  <c r="H988" i="5"/>
  <c r="G988" i="5"/>
  <c r="I987" i="5"/>
  <c r="H987" i="5"/>
  <c r="G987" i="5"/>
  <c r="I986" i="5"/>
  <c r="H986" i="5"/>
  <c r="G986" i="5"/>
  <c r="I985" i="5"/>
  <c r="H985" i="5"/>
  <c r="G985" i="5"/>
  <c r="I984" i="5"/>
  <c r="H984" i="5"/>
  <c r="G984" i="5"/>
  <c r="I983" i="5"/>
  <c r="H983" i="5"/>
  <c r="G983" i="5"/>
  <c r="I982" i="5"/>
  <c r="H982" i="5"/>
  <c r="G982" i="5"/>
  <c r="I981" i="5"/>
  <c r="H981" i="5"/>
  <c r="G981" i="5"/>
  <c r="I980" i="5"/>
  <c r="H980" i="5"/>
  <c r="G980" i="5"/>
  <c r="I979" i="5"/>
  <c r="H979" i="5"/>
  <c r="G979" i="5"/>
  <c r="I978" i="5"/>
  <c r="H978" i="5"/>
  <c r="G978" i="5"/>
  <c r="I977" i="5"/>
  <c r="H977" i="5"/>
  <c r="G977" i="5"/>
  <c r="I976" i="5"/>
  <c r="H976" i="5"/>
  <c r="G976" i="5"/>
  <c r="I975" i="5"/>
  <c r="H975" i="5"/>
  <c r="G975" i="5"/>
  <c r="I974" i="5"/>
  <c r="H974" i="5"/>
  <c r="G974" i="5"/>
  <c r="I973" i="5"/>
  <c r="H973" i="5"/>
  <c r="G973" i="5"/>
  <c r="I972" i="5"/>
  <c r="H972" i="5"/>
  <c r="G972" i="5"/>
  <c r="I971" i="5"/>
  <c r="H971" i="5"/>
  <c r="G971" i="5"/>
  <c r="I970" i="5"/>
  <c r="H970" i="5"/>
  <c r="G970" i="5"/>
  <c r="I969" i="5"/>
  <c r="H969" i="5"/>
  <c r="G969" i="5"/>
  <c r="I968" i="5"/>
  <c r="H968" i="5"/>
  <c r="G968" i="5"/>
  <c r="I967" i="5"/>
  <c r="H967" i="5"/>
  <c r="G967" i="5"/>
  <c r="I966" i="5"/>
  <c r="H966" i="5"/>
  <c r="G966" i="5"/>
  <c r="I965" i="5"/>
  <c r="H965" i="5"/>
  <c r="G965" i="5"/>
  <c r="I964" i="5"/>
  <c r="H964" i="5"/>
  <c r="G964" i="5"/>
  <c r="I963" i="5"/>
  <c r="H963" i="5"/>
  <c r="G963" i="5"/>
  <c r="I962" i="5"/>
  <c r="H962" i="5"/>
  <c r="G962" i="5"/>
  <c r="I961" i="5"/>
  <c r="H961" i="5"/>
  <c r="G961" i="5"/>
  <c r="I960" i="5"/>
  <c r="H960" i="5"/>
  <c r="G960" i="5"/>
  <c r="I959" i="5"/>
  <c r="H959" i="5"/>
  <c r="G959" i="5"/>
  <c r="I958" i="5"/>
  <c r="H958" i="5"/>
  <c r="G958" i="5"/>
  <c r="I957" i="5"/>
  <c r="H957" i="5"/>
  <c r="G957" i="5"/>
  <c r="I956" i="5"/>
  <c r="H956" i="5"/>
  <c r="G956" i="5"/>
  <c r="I955" i="5"/>
  <c r="H955" i="5"/>
  <c r="G955" i="5"/>
  <c r="I954" i="5"/>
  <c r="H954" i="5"/>
  <c r="G954" i="5"/>
  <c r="I953" i="5"/>
  <c r="H953" i="5"/>
  <c r="G953" i="5"/>
  <c r="I952" i="5"/>
  <c r="H952" i="5"/>
  <c r="G952" i="5"/>
  <c r="I951" i="5"/>
  <c r="H951" i="5"/>
  <c r="G951" i="5"/>
  <c r="I950" i="5"/>
  <c r="H950" i="5"/>
  <c r="G950" i="5"/>
  <c r="I949" i="5"/>
  <c r="H949" i="5"/>
  <c r="G949" i="5"/>
  <c r="I948" i="5"/>
  <c r="H948" i="5"/>
  <c r="G948" i="5"/>
  <c r="I947" i="5"/>
  <c r="H947" i="5"/>
  <c r="G947" i="5"/>
  <c r="I946" i="5"/>
  <c r="H946" i="5"/>
  <c r="G946" i="5"/>
  <c r="I945" i="5"/>
  <c r="H945" i="5"/>
  <c r="G945" i="5"/>
  <c r="I944" i="5"/>
  <c r="H944" i="5"/>
  <c r="G944" i="5"/>
  <c r="I943" i="5"/>
  <c r="H943" i="5"/>
  <c r="G943" i="5"/>
  <c r="I942" i="5"/>
  <c r="H942" i="5"/>
  <c r="G942" i="5"/>
  <c r="I941" i="5"/>
  <c r="H941" i="5"/>
  <c r="G941" i="5"/>
  <c r="I940" i="5"/>
  <c r="H940" i="5"/>
  <c r="G940" i="5"/>
  <c r="I939" i="5"/>
  <c r="H939" i="5"/>
  <c r="G939" i="5"/>
  <c r="I938" i="5"/>
  <c r="H938" i="5"/>
  <c r="G938" i="5"/>
  <c r="I937" i="5"/>
  <c r="H937" i="5"/>
  <c r="G937" i="5"/>
  <c r="I936" i="5"/>
  <c r="H936" i="5"/>
  <c r="G936" i="5"/>
  <c r="I935" i="5"/>
  <c r="H935" i="5"/>
  <c r="G935" i="5"/>
  <c r="I934" i="5"/>
  <c r="H934" i="5"/>
  <c r="G934" i="5"/>
  <c r="I933" i="5"/>
  <c r="H933" i="5"/>
  <c r="G933" i="5"/>
  <c r="I932" i="5"/>
  <c r="H932" i="5"/>
  <c r="G932" i="5"/>
  <c r="I931" i="5"/>
  <c r="H931" i="5"/>
  <c r="G931" i="5"/>
  <c r="I930" i="5"/>
  <c r="H930" i="5"/>
  <c r="G930" i="5"/>
  <c r="I929" i="5"/>
  <c r="H929" i="5"/>
  <c r="G929" i="5"/>
  <c r="I928" i="5"/>
  <c r="H928" i="5"/>
  <c r="G928" i="5"/>
  <c r="I927" i="5"/>
  <c r="H927" i="5"/>
  <c r="G927" i="5"/>
  <c r="I926" i="5"/>
  <c r="H926" i="5"/>
  <c r="G926" i="5"/>
  <c r="I925" i="5"/>
  <c r="H925" i="5"/>
  <c r="G925" i="5"/>
  <c r="I924" i="5"/>
  <c r="H924" i="5"/>
  <c r="G924" i="5"/>
  <c r="I923" i="5"/>
  <c r="H923" i="5"/>
  <c r="G923" i="5"/>
  <c r="I922" i="5"/>
  <c r="H922" i="5"/>
  <c r="G922" i="5"/>
  <c r="I921" i="5"/>
  <c r="H921" i="5"/>
  <c r="G921" i="5"/>
  <c r="I920" i="5"/>
  <c r="H920" i="5"/>
  <c r="G920" i="5"/>
  <c r="I919" i="5"/>
  <c r="H919" i="5"/>
  <c r="G919" i="5"/>
  <c r="I918" i="5"/>
  <c r="H918" i="5"/>
  <c r="G918" i="5"/>
  <c r="I917" i="5"/>
  <c r="H917" i="5"/>
  <c r="G917" i="5"/>
  <c r="I916" i="5"/>
  <c r="H916" i="5"/>
  <c r="G916" i="5"/>
  <c r="I915" i="5"/>
  <c r="H915" i="5"/>
  <c r="G915" i="5"/>
  <c r="I914" i="5"/>
  <c r="H914" i="5"/>
  <c r="G914" i="5"/>
  <c r="I913" i="5"/>
  <c r="H913" i="5"/>
  <c r="G913" i="5"/>
  <c r="I912" i="5"/>
  <c r="H912" i="5"/>
  <c r="G912" i="5"/>
  <c r="I911" i="5"/>
  <c r="H911" i="5"/>
  <c r="G911" i="5"/>
  <c r="I910" i="5"/>
  <c r="H910" i="5"/>
  <c r="G910" i="5"/>
  <c r="I909" i="5"/>
  <c r="H909" i="5"/>
  <c r="G909" i="5"/>
  <c r="I908" i="5"/>
  <c r="H908" i="5"/>
  <c r="G908" i="5"/>
  <c r="I907" i="5"/>
  <c r="H907" i="5"/>
  <c r="G907" i="5"/>
  <c r="I906" i="5"/>
  <c r="H906" i="5"/>
  <c r="G906" i="5"/>
  <c r="I905" i="5"/>
  <c r="H905" i="5"/>
  <c r="G905" i="5"/>
  <c r="I904" i="5"/>
  <c r="H904" i="5"/>
  <c r="G904" i="5"/>
  <c r="I903" i="5"/>
  <c r="H903" i="5"/>
  <c r="G903" i="5"/>
  <c r="I902" i="5"/>
  <c r="H902" i="5"/>
  <c r="G902" i="5"/>
  <c r="I901" i="5"/>
  <c r="H901" i="5"/>
  <c r="G901" i="5"/>
  <c r="I900" i="5"/>
  <c r="H900" i="5"/>
  <c r="G900" i="5"/>
  <c r="I899" i="5"/>
  <c r="H899" i="5"/>
  <c r="G899" i="5"/>
  <c r="I898" i="5"/>
  <c r="H898" i="5"/>
  <c r="G898" i="5"/>
  <c r="I897" i="5"/>
  <c r="H897" i="5"/>
  <c r="G897" i="5"/>
  <c r="I896" i="5"/>
  <c r="H896" i="5"/>
  <c r="G896" i="5"/>
  <c r="I895" i="5"/>
  <c r="H895" i="5"/>
  <c r="G895" i="5"/>
  <c r="I894" i="5"/>
  <c r="H894" i="5"/>
  <c r="G894" i="5"/>
  <c r="I893" i="5"/>
  <c r="H893" i="5"/>
  <c r="G893" i="5"/>
  <c r="I892" i="5"/>
  <c r="H892" i="5"/>
  <c r="G892" i="5"/>
  <c r="I891" i="5"/>
  <c r="H891" i="5"/>
  <c r="G891" i="5"/>
  <c r="I890" i="5"/>
  <c r="H890" i="5"/>
  <c r="G890" i="5"/>
  <c r="I889" i="5"/>
  <c r="H889" i="5"/>
  <c r="G889" i="5"/>
  <c r="I888" i="5"/>
  <c r="H888" i="5"/>
  <c r="G888" i="5"/>
  <c r="I887" i="5"/>
  <c r="H887" i="5"/>
  <c r="G887" i="5"/>
  <c r="I886" i="5"/>
  <c r="H886" i="5"/>
  <c r="G886" i="5"/>
  <c r="I885" i="5"/>
  <c r="H885" i="5"/>
  <c r="G885" i="5"/>
  <c r="I884" i="5"/>
  <c r="H884" i="5"/>
  <c r="G884" i="5"/>
  <c r="I883" i="5"/>
  <c r="H883" i="5"/>
  <c r="G883" i="5"/>
  <c r="I882" i="5"/>
  <c r="H882" i="5"/>
  <c r="G882" i="5"/>
  <c r="I881" i="5"/>
  <c r="H881" i="5"/>
  <c r="G881" i="5"/>
  <c r="I880" i="5"/>
  <c r="H880" i="5"/>
  <c r="G880" i="5"/>
  <c r="I879" i="5"/>
  <c r="H879" i="5"/>
  <c r="G879" i="5"/>
  <c r="I878" i="5"/>
  <c r="H878" i="5"/>
  <c r="G878" i="5"/>
  <c r="I877" i="5"/>
  <c r="H877" i="5"/>
  <c r="G877" i="5"/>
  <c r="I876" i="5"/>
  <c r="H876" i="5"/>
  <c r="G876" i="5"/>
  <c r="I875" i="5"/>
  <c r="H875" i="5"/>
  <c r="G875" i="5"/>
  <c r="I874" i="5"/>
  <c r="H874" i="5"/>
  <c r="G874" i="5"/>
  <c r="I873" i="5"/>
  <c r="H873" i="5"/>
  <c r="G873" i="5"/>
  <c r="I872" i="5"/>
  <c r="H872" i="5"/>
  <c r="G872" i="5"/>
  <c r="I871" i="5"/>
  <c r="H871" i="5"/>
  <c r="G871" i="5"/>
  <c r="I870" i="5"/>
  <c r="H870" i="5"/>
  <c r="G870" i="5"/>
  <c r="I869" i="5"/>
  <c r="H869" i="5"/>
  <c r="G869" i="5"/>
  <c r="I868" i="5"/>
  <c r="H868" i="5"/>
  <c r="G868" i="5"/>
  <c r="I867" i="5"/>
  <c r="H867" i="5"/>
  <c r="G867" i="5"/>
  <c r="I866" i="5"/>
  <c r="H866" i="5"/>
  <c r="G866" i="5"/>
  <c r="I865" i="5"/>
  <c r="H865" i="5"/>
  <c r="G865" i="5"/>
  <c r="I864" i="5"/>
  <c r="H864" i="5"/>
  <c r="G864" i="5"/>
  <c r="I863" i="5"/>
  <c r="H863" i="5"/>
  <c r="G863" i="5"/>
  <c r="I862" i="5"/>
  <c r="H862" i="5"/>
  <c r="G862" i="5"/>
  <c r="I861" i="5"/>
  <c r="H861" i="5"/>
  <c r="G861" i="5"/>
  <c r="I860" i="5"/>
  <c r="H860" i="5"/>
  <c r="G860" i="5"/>
  <c r="I859" i="5"/>
  <c r="H859" i="5"/>
  <c r="G859" i="5"/>
  <c r="I858" i="5"/>
  <c r="H858" i="5"/>
  <c r="G858" i="5"/>
  <c r="I857" i="5"/>
  <c r="H857" i="5"/>
  <c r="G857" i="5"/>
  <c r="I856" i="5"/>
  <c r="H856" i="5"/>
  <c r="G856" i="5"/>
  <c r="I855" i="5"/>
  <c r="H855" i="5"/>
  <c r="G855" i="5"/>
  <c r="I854" i="5"/>
  <c r="H854" i="5"/>
  <c r="G854" i="5"/>
  <c r="I853" i="5"/>
  <c r="H853" i="5"/>
  <c r="G853" i="5"/>
  <c r="I852" i="5"/>
  <c r="H852" i="5"/>
  <c r="G852" i="5"/>
  <c r="I851" i="5"/>
  <c r="H851" i="5"/>
  <c r="G851" i="5"/>
  <c r="I850" i="5"/>
  <c r="H850" i="5"/>
  <c r="G850" i="5"/>
  <c r="I849" i="5"/>
  <c r="H849" i="5"/>
  <c r="G849" i="5"/>
  <c r="I848" i="5"/>
  <c r="H848" i="5"/>
  <c r="G848" i="5"/>
  <c r="I847" i="5"/>
  <c r="H847" i="5"/>
  <c r="G847" i="5"/>
  <c r="I846" i="5"/>
  <c r="H846" i="5"/>
  <c r="G846" i="5"/>
  <c r="I845" i="5"/>
  <c r="H845" i="5"/>
  <c r="G845" i="5"/>
  <c r="I844" i="5"/>
  <c r="H844" i="5"/>
  <c r="G844" i="5"/>
  <c r="I843" i="5"/>
  <c r="H843" i="5"/>
  <c r="G843" i="5"/>
  <c r="I842" i="5"/>
  <c r="H842" i="5"/>
  <c r="G842" i="5"/>
  <c r="I841" i="5"/>
  <c r="H841" i="5"/>
  <c r="G841" i="5"/>
  <c r="I840" i="5"/>
  <c r="H840" i="5"/>
  <c r="G840" i="5"/>
  <c r="I839" i="5"/>
  <c r="H839" i="5"/>
  <c r="G839" i="5"/>
  <c r="I838" i="5"/>
  <c r="H838" i="5"/>
  <c r="G838" i="5"/>
  <c r="I837" i="5"/>
  <c r="H837" i="5"/>
  <c r="G837" i="5"/>
  <c r="I836" i="5"/>
  <c r="H836" i="5"/>
  <c r="G836" i="5"/>
  <c r="I835" i="5"/>
  <c r="H835" i="5"/>
  <c r="G835" i="5"/>
  <c r="I834" i="5"/>
  <c r="H834" i="5"/>
  <c r="G834" i="5"/>
  <c r="I833" i="5"/>
  <c r="H833" i="5"/>
  <c r="G833" i="5"/>
  <c r="I832" i="5"/>
  <c r="H832" i="5"/>
  <c r="G832" i="5"/>
  <c r="I831" i="5"/>
  <c r="H831" i="5"/>
  <c r="G831" i="5"/>
  <c r="I830" i="5"/>
  <c r="H830" i="5"/>
  <c r="G830" i="5"/>
  <c r="I829" i="5"/>
  <c r="H829" i="5"/>
  <c r="G829" i="5"/>
  <c r="I828" i="5"/>
  <c r="H828" i="5"/>
  <c r="G828" i="5"/>
  <c r="I827" i="5"/>
  <c r="H827" i="5"/>
  <c r="G827" i="5"/>
  <c r="I826" i="5"/>
  <c r="H826" i="5"/>
  <c r="G826" i="5"/>
  <c r="I825" i="5"/>
  <c r="H825" i="5"/>
  <c r="G825" i="5"/>
  <c r="I824" i="5"/>
  <c r="H824" i="5"/>
  <c r="G824" i="5"/>
  <c r="I823" i="5"/>
  <c r="H823" i="5"/>
  <c r="G823" i="5"/>
  <c r="I822" i="5"/>
  <c r="H822" i="5"/>
  <c r="G822" i="5"/>
  <c r="I821" i="5"/>
  <c r="H821" i="5"/>
  <c r="G821" i="5"/>
  <c r="I820" i="5"/>
  <c r="H820" i="5"/>
  <c r="G820" i="5"/>
  <c r="I819" i="5"/>
  <c r="H819" i="5"/>
  <c r="G819" i="5"/>
  <c r="I818" i="5"/>
  <c r="H818" i="5"/>
  <c r="G818" i="5"/>
  <c r="I817" i="5"/>
  <c r="H817" i="5"/>
  <c r="G817" i="5"/>
  <c r="I816" i="5"/>
  <c r="H816" i="5"/>
  <c r="G816" i="5"/>
  <c r="I815" i="5"/>
  <c r="H815" i="5"/>
  <c r="G815" i="5"/>
  <c r="I814" i="5"/>
  <c r="H814" i="5"/>
  <c r="G814" i="5"/>
  <c r="I813" i="5"/>
  <c r="H813" i="5"/>
  <c r="G813" i="5"/>
  <c r="I812" i="5"/>
  <c r="H812" i="5"/>
  <c r="G812" i="5"/>
  <c r="I811" i="5"/>
  <c r="H811" i="5"/>
  <c r="G811" i="5"/>
  <c r="I810" i="5"/>
  <c r="H810" i="5"/>
  <c r="G810" i="5"/>
  <c r="I809" i="5"/>
  <c r="H809" i="5"/>
  <c r="G809" i="5"/>
  <c r="I808" i="5"/>
  <c r="H808" i="5"/>
  <c r="G808" i="5"/>
  <c r="I807" i="5"/>
  <c r="H807" i="5"/>
  <c r="G807" i="5"/>
  <c r="I806" i="5"/>
  <c r="H806" i="5"/>
  <c r="G806" i="5"/>
  <c r="I805" i="5"/>
  <c r="H805" i="5"/>
  <c r="G805" i="5"/>
  <c r="I804" i="5"/>
  <c r="H804" i="5"/>
  <c r="G804" i="5"/>
  <c r="I803" i="5"/>
  <c r="H803" i="5"/>
  <c r="G803" i="5"/>
  <c r="I802" i="5"/>
  <c r="H802" i="5"/>
  <c r="G802" i="5"/>
  <c r="I801" i="5"/>
  <c r="H801" i="5"/>
  <c r="G801" i="5"/>
  <c r="I800" i="5"/>
  <c r="H800" i="5"/>
  <c r="G800" i="5"/>
  <c r="I799" i="5"/>
  <c r="H799" i="5"/>
  <c r="G799" i="5"/>
  <c r="I798" i="5"/>
  <c r="H798" i="5"/>
  <c r="G798" i="5"/>
  <c r="I797" i="5"/>
  <c r="H797" i="5"/>
  <c r="G797" i="5"/>
  <c r="I796" i="5"/>
  <c r="H796" i="5"/>
  <c r="G796" i="5"/>
  <c r="I795" i="5"/>
  <c r="H795" i="5"/>
  <c r="G795" i="5"/>
  <c r="I794" i="5"/>
  <c r="H794" i="5"/>
  <c r="G794" i="5"/>
  <c r="I793" i="5"/>
  <c r="H793" i="5"/>
  <c r="G793" i="5"/>
  <c r="I792" i="5"/>
  <c r="H792" i="5"/>
  <c r="G792" i="5"/>
  <c r="I791" i="5"/>
  <c r="H791" i="5"/>
  <c r="G791" i="5"/>
  <c r="I790" i="5"/>
  <c r="H790" i="5"/>
  <c r="G790" i="5"/>
  <c r="I789" i="5"/>
  <c r="H789" i="5"/>
  <c r="G789" i="5"/>
  <c r="I788" i="5"/>
  <c r="H788" i="5"/>
  <c r="G788" i="5"/>
  <c r="I787" i="5"/>
  <c r="H787" i="5"/>
  <c r="G787" i="5"/>
  <c r="I786" i="5"/>
  <c r="H786" i="5"/>
  <c r="G786" i="5"/>
  <c r="I785" i="5"/>
  <c r="H785" i="5"/>
  <c r="G785" i="5"/>
  <c r="I784" i="5"/>
  <c r="H784" i="5"/>
  <c r="G784" i="5"/>
  <c r="I783" i="5"/>
  <c r="H783" i="5"/>
  <c r="G783" i="5"/>
  <c r="I782" i="5"/>
  <c r="H782" i="5"/>
  <c r="G782" i="5"/>
  <c r="I781" i="5"/>
  <c r="H781" i="5"/>
  <c r="G781" i="5"/>
  <c r="I780" i="5"/>
  <c r="H780" i="5"/>
  <c r="G780" i="5"/>
  <c r="I779" i="5"/>
  <c r="H779" i="5"/>
  <c r="G779" i="5"/>
  <c r="I778" i="5"/>
  <c r="H778" i="5"/>
  <c r="G778" i="5"/>
  <c r="I777" i="5"/>
  <c r="H777" i="5"/>
  <c r="G777" i="5"/>
  <c r="I776" i="5"/>
  <c r="H776" i="5"/>
  <c r="G776" i="5"/>
  <c r="I775" i="5"/>
  <c r="H775" i="5"/>
  <c r="G775" i="5"/>
  <c r="I774" i="5"/>
  <c r="H774" i="5"/>
  <c r="G774" i="5"/>
  <c r="I773" i="5"/>
  <c r="H773" i="5"/>
  <c r="G773" i="5"/>
  <c r="I772" i="5"/>
  <c r="H772" i="5"/>
  <c r="G772" i="5"/>
  <c r="I771" i="5"/>
  <c r="H771" i="5"/>
  <c r="G771" i="5"/>
  <c r="I770" i="5"/>
  <c r="H770" i="5"/>
  <c r="G770" i="5"/>
  <c r="I769" i="5"/>
  <c r="H769" i="5"/>
  <c r="G769" i="5"/>
  <c r="I768" i="5"/>
  <c r="H768" i="5"/>
  <c r="G768" i="5"/>
  <c r="I767" i="5"/>
  <c r="H767" i="5"/>
  <c r="G767" i="5"/>
  <c r="I766" i="5"/>
  <c r="H766" i="5"/>
  <c r="G766" i="5"/>
  <c r="I765" i="5"/>
  <c r="H765" i="5"/>
  <c r="G765" i="5"/>
  <c r="I764" i="5"/>
  <c r="H764" i="5"/>
  <c r="G764" i="5"/>
  <c r="I763" i="5"/>
  <c r="H763" i="5"/>
  <c r="G763" i="5"/>
  <c r="I762" i="5"/>
  <c r="H762" i="5"/>
  <c r="G762" i="5"/>
  <c r="I761" i="5"/>
  <c r="H761" i="5"/>
  <c r="G761" i="5"/>
  <c r="I760" i="5"/>
  <c r="H760" i="5"/>
  <c r="G760" i="5"/>
  <c r="I759" i="5"/>
  <c r="H759" i="5"/>
  <c r="G759" i="5"/>
  <c r="I758" i="5"/>
  <c r="H758" i="5"/>
  <c r="G758" i="5"/>
  <c r="I757" i="5"/>
  <c r="H757" i="5"/>
  <c r="G757" i="5"/>
  <c r="I756" i="5"/>
  <c r="H756" i="5"/>
  <c r="G756" i="5"/>
  <c r="I755" i="5"/>
  <c r="H755" i="5"/>
  <c r="G755" i="5"/>
  <c r="I754" i="5"/>
  <c r="H754" i="5"/>
  <c r="G754" i="5"/>
  <c r="I753" i="5"/>
  <c r="H753" i="5"/>
  <c r="G753" i="5"/>
  <c r="I752" i="5"/>
  <c r="H752" i="5"/>
  <c r="G752" i="5"/>
  <c r="I751" i="5"/>
  <c r="H751" i="5"/>
  <c r="G751" i="5"/>
  <c r="I750" i="5"/>
  <c r="H750" i="5"/>
  <c r="G750" i="5"/>
  <c r="I749" i="5"/>
  <c r="H749" i="5"/>
  <c r="G749" i="5"/>
  <c r="I748" i="5"/>
  <c r="H748" i="5"/>
  <c r="G748" i="5"/>
  <c r="I747" i="5"/>
  <c r="H747" i="5"/>
  <c r="G747" i="5"/>
  <c r="I746" i="5"/>
  <c r="H746" i="5"/>
  <c r="G746" i="5"/>
  <c r="I745" i="5"/>
  <c r="H745" i="5"/>
  <c r="G745" i="5"/>
  <c r="I744" i="5"/>
  <c r="H744" i="5"/>
  <c r="G744" i="5"/>
  <c r="I743" i="5"/>
  <c r="H743" i="5"/>
  <c r="G743" i="5"/>
  <c r="I742" i="5"/>
  <c r="H742" i="5"/>
  <c r="G742" i="5"/>
  <c r="I741" i="5"/>
  <c r="H741" i="5"/>
  <c r="G741" i="5"/>
  <c r="I740" i="5"/>
  <c r="H740" i="5"/>
  <c r="G740" i="5"/>
  <c r="I739" i="5"/>
  <c r="H739" i="5"/>
  <c r="G739" i="5"/>
  <c r="I738" i="5"/>
  <c r="H738" i="5"/>
  <c r="G738" i="5"/>
  <c r="I737" i="5"/>
  <c r="H737" i="5"/>
  <c r="G737" i="5"/>
  <c r="I736" i="5"/>
  <c r="H736" i="5"/>
  <c r="G736" i="5"/>
  <c r="I735" i="5"/>
  <c r="H735" i="5"/>
  <c r="G735" i="5"/>
  <c r="I734" i="5"/>
  <c r="H734" i="5"/>
  <c r="G734" i="5"/>
  <c r="I733" i="5"/>
  <c r="H733" i="5"/>
  <c r="G733" i="5"/>
  <c r="I732" i="5"/>
  <c r="H732" i="5"/>
  <c r="G732" i="5"/>
  <c r="I731" i="5"/>
  <c r="H731" i="5"/>
  <c r="G731" i="5"/>
  <c r="I730" i="5"/>
  <c r="H730" i="5"/>
  <c r="G730" i="5"/>
  <c r="I729" i="5"/>
  <c r="H729" i="5"/>
  <c r="G729" i="5"/>
  <c r="I728" i="5"/>
  <c r="H728" i="5"/>
  <c r="G728" i="5"/>
  <c r="I727" i="5"/>
  <c r="H727" i="5"/>
  <c r="G727" i="5"/>
  <c r="I726" i="5"/>
  <c r="H726" i="5"/>
  <c r="G726" i="5"/>
  <c r="I725" i="5"/>
  <c r="H725" i="5"/>
  <c r="G725" i="5"/>
  <c r="I724" i="5"/>
  <c r="H724" i="5"/>
  <c r="G724" i="5"/>
  <c r="I723" i="5"/>
  <c r="H723" i="5"/>
  <c r="G723" i="5"/>
  <c r="I722" i="5"/>
  <c r="H722" i="5"/>
  <c r="G722" i="5"/>
  <c r="I721" i="5"/>
  <c r="H721" i="5"/>
  <c r="G721" i="5"/>
  <c r="I720" i="5"/>
  <c r="H720" i="5"/>
  <c r="G720" i="5"/>
  <c r="I719" i="5"/>
  <c r="H719" i="5"/>
  <c r="G719" i="5"/>
  <c r="I718" i="5"/>
  <c r="H718" i="5"/>
  <c r="G718" i="5"/>
  <c r="I717" i="5"/>
  <c r="H717" i="5"/>
  <c r="G717" i="5"/>
  <c r="I716" i="5"/>
  <c r="H716" i="5"/>
  <c r="G716" i="5"/>
  <c r="I715" i="5"/>
  <c r="H715" i="5"/>
  <c r="G715" i="5"/>
  <c r="I714" i="5"/>
  <c r="H714" i="5"/>
  <c r="G714" i="5"/>
  <c r="I713" i="5"/>
  <c r="H713" i="5"/>
  <c r="G713" i="5"/>
  <c r="I712" i="5"/>
  <c r="H712" i="5"/>
  <c r="G712" i="5"/>
  <c r="I711" i="5"/>
  <c r="H711" i="5"/>
  <c r="G711" i="5"/>
  <c r="I710" i="5"/>
  <c r="H710" i="5"/>
  <c r="G710" i="5"/>
  <c r="I709" i="5"/>
  <c r="H709" i="5"/>
  <c r="G709" i="5"/>
  <c r="I708" i="5"/>
  <c r="H708" i="5"/>
  <c r="G708" i="5"/>
  <c r="I707" i="5"/>
  <c r="H707" i="5"/>
  <c r="G707" i="5"/>
  <c r="I706" i="5"/>
  <c r="H706" i="5"/>
  <c r="G706" i="5"/>
  <c r="I705" i="5"/>
  <c r="H705" i="5"/>
  <c r="G705" i="5"/>
  <c r="I704" i="5"/>
  <c r="H704" i="5"/>
  <c r="G704" i="5"/>
  <c r="I703" i="5"/>
  <c r="H703" i="5"/>
  <c r="G703" i="5"/>
  <c r="I702" i="5"/>
  <c r="H702" i="5"/>
  <c r="G702" i="5"/>
  <c r="I701" i="5"/>
  <c r="H701" i="5"/>
  <c r="G701" i="5"/>
  <c r="I700" i="5"/>
  <c r="H700" i="5"/>
  <c r="G700" i="5"/>
  <c r="I699" i="5"/>
  <c r="H699" i="5"/>
  <c r="G699" i="5"/>
  <c r="I698" i="5"/>
  <c r="H698" i="5"/>
  <c r="G698" i="5"/>
  <c r="I697" i="5"/>
  <c r="H697" i="5"/>
  <c r="G697" i="5"/>
  <c r="I696" i="5"/>
  <c r="H696" i="5"/>
  <c r="G696" i="5"/>
  <c r="I695" i="5"/>
  <c r="H695" i="5"/>
  <c r="G695" i="5"/>
  <c r="I694" i="5"/>
  <c r="H694" i="5"/>
  <c r="G694" i="5"/>
  <c r="I693" i="5"/>
  <c r="H693" i="5"/>
  <c r="G693" i="5"/>
  <c r="I692" i="5"/>
  <c r="H692" i="5"/>
  <c r="G692" i="5"/>
  <c r="I691" i="5"/>
  <c r="H691" i="5"/>
  <c r="G691" i="5"/>
  <c r="I690" i="5"/>
  <c r="H690" i="5"/>
  <c r="G690" i="5"/>
  <c r="I689" i="5"/>
  <c r="H689" i="5"/>
  <c r="G689" i="5"/>
  <c r="I688" i="5"/>
  <c r="H688" i="5"/>
  <c r="G688" i="5"/>
  <c r="I687" i="5"/>
  <c r="H687" i="5"/>
  <c r="G687" i="5"/>
  <c r="I686" i="5"/>
  <c r="H686" i="5"/>
  <c r="G686" i="5"/>
  <c r="I685" i="5"/>
  <c r="H685" i="5"/>
  <c r="G685" i="5"/>
  <c r="I684" i="5"/>
  <c r="H684" i="5"/>
  <c r="G684" i="5"/>
  <c r="I683" i="5"/>
  <c r="H683" i="5"/>
  <c r="G683" i="5"/>
  <c r="I682" i="5"/>
  <c r="H682" i="5"/>
  <c r="G682" i="5"/>
  <c r="I681" i="5"/>
  <c r="H681" i="5"/>
  <c r="G681" i="5"/>
  <c r="I680" i="5"/>
  <c r="H680" i="5"/>
  <c r="G680" i="5"/>
  <c r="I679" i="5"/>
  <c r="H679" i="5"/>
  <c r="G679" i="5"/>
  <c r="I678" i="5"/>
  <c r="H678" i="5"/>
  <c r="G678" i="5"/>
  <c r="I677" i="5"/>
  <c r="H677" i="5"/>
  <c r="G677" i="5"/>
  <c r="I676" i="5"/>
  <c r="H676" i="5"/>
  <c r="G676" i="5"/>
  <c r="I675" i="5"/>
  <c r="H675" i="5"/>
  <c r="G675" i="5"/>
  <c r="I674" i="5"/>
  <c r="H674" i="5"/>
  <c r="G674" i="5"/>
  <c r="I673" i="5"/>
  <c r="H673" i="5"/>
  <c r="G673" i="5"/>
  <c r="I672" i="5"/>
  <c r="H672" i="5"/>
  <c r="G672" i="5"/>
  <c r="I671" i="5"/>
  <c r="H671" i="5"/>
  <c r="G671" i="5"/>
  <c r="I670" i="5"/>
  <c r="H670" i="5"/>
  <c r="G670" i="5"/>
  <c r="I669" i="5"/>
  <c r="H669" i="5"/>
  <c r="G669" i="5"/>
  <c r="I668" i="5"/>
  <c r="H668" i="5"/>
  <c r="G668" i="5"/>
  <c r="I667" i="5"/>
  <c r="H667" i="5"/>
  <c r="G667" i="5"/>
  <c r="I666" i="5"/>
  <c r="H666" i="5"/>
  <c r="G666" i="5"/>
  <c r="I665" i="5"/>
  <c r="H665" i="5"/>
  <c r="G665" i="5"/>
  <c r="I664" i="5"/>
  <c r="H664" i="5"/>
  <c r="G664" i="5"/>
  <c r="I663" i="5"/>
  <c r="H663" i="5"/>
  <c r="G663" i="5"/>
  <c r="I662" i="5"/>
  <c r="H662" i="5"/>
  <c r="G662" i="5"/>
  <c r="I661" i="5"/>
  <c r="H661" i="5"/>
  <c r="G661" i="5"/>
  <c r="I660" i="5"/>
  <c r="H660" i="5"/>
  <c r="G660" i="5"/>
  <c r="I659" i="5"/>
  <c r="H659" i="5"/>
  <c r="G659" i="5"/>
  <c r="I658" i="5"/>
  <c r="H658" i="5"/>
  <c r="G658" i="5"/>
  <c r="I657" i="5"/>
  <c r="H657" i="5"/>
  <c r="G657" i="5"/>
  <c r="I656" i="5"/>
  <c r="H656" i="5"/>
  <c r="G656" i="5"/>
  <c r="I655" i="5"/>
  <c r="H655" i="5"/>
  <c r="G655" i="5"/>
  <c r="I654" i="5"/>
  <c r="H654" i="5"/>
  <c r="G654" i="5"/>
  <c r="I653" i="5"/>
  <c r="H653" i="5"/>
  <c r="G653" i="5"/>
  <c r="I652" i="5"/>
  <c r="H652" i="5"/>
  <c r="G652" i="5"/>
  <c r="I651" i="5"/>
  <c r="H651" i="5"/>
  <c r="G651" i="5"/>
  <c r="I650" i="5"/>
  <c r="H650" i="5"/>
  <c r="G650" i="5"/>
  <c r="I649" i="5"/>
  <c r="H649" i="5"/>
  <c r="G649" i="5"/>
  <c r="I648" i="5"/>
  <c r="H648" i="5"/>
  <c r="G648" i="5"/>
  <c r="I647" i="5"/>
  <c r="H647" i="5"/>
  <c r="G647" i="5"/>
  <c r="I646" i="5"/>
  <c r="H646" i="5"/>
  <c r="G646" i="5"/>
  <c r="I645" i="5"/>
  <c r="H645" i="5"/>
  <c r="G645" i="5"/>
  <c r="I644" i="5"/>
  <c r="H644" i="5"/>
  <c r="G644" i="5"/>
  <c r="I643" i="5"/>
  <c r="H643" i="5"/>
  <c r="G643" i="5"/>
  <c r="I642" i="5"/>
  <c r="H642" i="5"/>
  <c r="G642" i="5"/>
  <c r="I641" i="5"/>
  <c r="H641" i="5"/>
  <c r="G641" i="5"/>
  <c r="I640" i="5"/>
  <c r="H640" i="5"/>
  <c r="G640" i="5"/>
  <c r="I639" i="5"/>
  <c r="H639" i="5"/>
  <c r="G639" i="5"/>
  <c r="I638" i="5"/>
  <c r="H638" i="5"/>
  <c r="G638" i="5"/>
  <c r="I637" i="5"/>
  <c r="H637" i="5"/>
  <c r="G637" i="5"/>
  <c r="I636" i="5"/>
  <c r="H636" i="5"/>
  <c r="G636" i="5"/>
  <c r="I635" i="5"/>
  <c r="H635" i="5"/>
  <c r="G635" i="5"/>
  <c r="I634" i="5"/>
  <c r="H634" i="5"/>
  <c r="G634" i="5"/>
  <c r="I633" i="5"/>
  <c r="H633" i="5"/>
  <c r="G633" i="5"/>
  <c r="I632" i="5"/>
  <c r="H632" i="5"/>
  <c r="G632" i="5"/>
  <c r="I631" i="5"/>
  <c r="H631" i="5"/>
  <c r="G631" i="5"/>
  <c r="I630" i="5"/>
  <c r="H630" i="5"/>
  <c r="G630" i="5"/>
  <c r="I629" i="5"/>
  <c r="H629" i="5"/>
  <c r="G629" i="5"/>
  <c r="I628" i="5"/>
  <c r="H628" i="5"/>
  <c r="G628" i="5"/>
  <c r="I627" i="5"/>
  <c r="H627" i="5"/>
  <c r="G627" i="5"/>
  <c r="I626" i="5"/>
  <c r="H626" i="5"/>
  <c r="G626" i="5"/>
  <c r="I625" i="5"/>
  <c r="H625" i="5"/>
  <c r="G625" i="5"/>
  <c r="I624" i="5"/>
  <c r="H624" i="5"/>
  <c r="G624" i="5"/>
  <c r="I623" i="5"/>
  <c r="H623" i="5"/>
  <c r="G623" i="5"/>
  <c r="I622" i="5"/>
  <c r="H622" i="5"/>
  <c r="G622" i="5"/>
  <c r="I621" i="5"/>
  <c r="H621" i="5"/>
  <c r="G621" i="5"/>
  <c r="I620" i="5"/>
  <c r="H620" i="5"/>
  <c r="G620" i="5"/>
  <c r="I619" i="5"/>
  <c r="H619" i="5"/>
  <c r="G619" i="5"/>
  <c r="I618" i="5"/>
  <c r="H618" i="5"/>
  <c r="G618" i="5"/>
  <c r="I617" i="5"/>
  <c r="H617" i="5"/>
  <c r="G617" i="5"/>
  <c r="I616" i="5"/>
  <c r="H616" i="5"/>
  <c r="G616" i="5"/>
  <c r="I615" i="5"/>
  <c r="H615" i="5"/>
  <c r="G615" i="5"/>
  <c r="I614" i="5"/>
  <c r="H614" i="5"/>
  <c r="G614" i="5"/>
  <c r="I613" i="5"/>
  <c r="H613" i="5"/>
  <c r="G613" i="5"/>
  <c r="I612" i="5"/>
  <c r="H612" i="5"/>
  <c r="G612" i="5"/>
  <c r="I611" i="5"/>
  <c r="H611" i="5"/>
  <c r="G611" i="5"/>
  <c r="I610" i="5"/>
  <c r="H610" i="5"/>
  <c r="G610" i="5"/>
  <c r="I609" i="5"/>
  <c r="H609" i="5"/>
  <c r="G609" i="5"/>
  <c r="I608" i="5"/>
  <c r="H608" i="5"/>
  <c r="G608" i="5"/>
  <c r="I607" i="5"/>
  <c r="H607" i="5"/>
  <c r="G607" i="5"/>
  <c r="I606" i="5"/>
  <c r="H606" i="5"/>
  <c r="G606" i="5"/>
  <c r="I605" i="5"/>
  <c r="H605" i="5"/>
  <c r="G605" i="5"/>
  <c r="I604" i="5"/>
  <c r="H604" i="5"/>
  <c r="G604" i="5"/>
  <c r="I603" i="5"/>
  <c r="H603" i="5"/>
  <c r="G603" i="5"/>
  <c r="I602" i="5"/>
  <c r="H602" i="5"/>
  <c r="G602" i="5"/>
  <c r="I601" i="5"/>
  <c r="H601" i="5"/>
  <c r="G601" i="5"/>
  <c r="I600" i="5"/>
  <c r="H600" i="5"/>
  <c r="G600" i="5"/>
  <c r="I599" i="5"/>
  <c r="H599" i="5"/>
  <c r="G599" i="5"/>
  <c r="I598" i="5"/>
  <c r="H598" i="5"/>
  <c r="G598" i="5"/>
  <c r="I597" i="5"/>
  <c r="H597" i="5"/>
  <c r="G597" i="5"/>
  <c r="I596" i="5"/>
  <c r="H596" i="5"/>
  <c r="G596" i="5"/>
  <c r="I595" i="5"/>
  <c r="H595" i="5"/>
  <c r="G595" i="5"/>
  <c r="I594" i="5"/>
  <c r="H594" i="5"/>
  <c r="G594" i="5"/>
  <c r="I593" i="5"/>
  <c r="H593" i="5"/>
  <c r="G593" i="5"/>
  <c r="I592" i="5"/>
  <c r="H592" i="5"/>
  <c r="G592" i="5"/>
  <c r="I591" i="5"/>
  <c r="H591" i="5"/>
  <c r="G591" i="5"/>
  <c r="I590" i="5"/>
  <c r="H590" i="5"/>
  <c r="G590" i="5"/>
  <c r="I589" i="5"/>
  <c r="H589" i="5"/>
  <c r="G589" i="5"/>
  <c r="I588" i="5"/>
  <c r="H588" i="5"/>
  <c r="G588" i="5"/>
  <c r="I587" i="5"/>
  <c r="H587" i="5"/>
  <c r="G587" i="5"/>
  <c r="I586" i="5"/>
  <c r="H586" i="5"/>
  <c r="G586" i="5"/>
  <c r="I585" i="5"/>
  <c r="H585" i="5"/>
  <c r="G585" i="5"/>
  <c r="I584" i="5"/>
  <c r="H584" i="5"/>
  <c r="G584" i="5"/>
  <c r="I583" i="5"/>
  <c r="H583" i="5"/>
  <c r="G583" i="5"/>
  <c r="I582" i="5"/>
  <c r="H582" i="5"/>
  <c r="G582" i="5"/>
  <c r="I581" i="5"/>
  <c r="H581" i="5"/>
  <c r="G581" i="5"/>
  <c r="I580" i="5"/>
  <c r="H580" i="5"/>
  <c r="G580" i="5"/>
  <c r="I579" i="5"/>
  <c r="H579" i="5"/>
  <c r="G579" i="5"/>
  <c r="I578" i="5"/>
  <c r="H578" i="5"/>
  <c r="G578" i="5"/>
  <c r="I577" i="5"/>
  <c r="H577" i="5"/>
  <c r="G577" i="5"/>
  <c r="I576" i="5"/>
  <c r="H576" i="5"/>
  <c r="G576" i="5"/>
  <c r="I575" i="5"/>
  <c r="H575" i="5"/>
  <c r="G575" i="5"/>
  <c r="I574" i="5"/>
  <c r="H574" i="5"/>
  <c r="G574" i="5"/>
  <c r="I573" i="5"/>
  <c r="H573" i="5"/>
  <c r="G573" i="5"/>
  <c r="I572" i="5"/>
  <c r="H572" i="5"/>
  <c r="G572" i="5"/>
  <c r="I571" i="5"/>
  <c r="H571" i="5"/>
  <c r="G571" i="5"/>
  <c r="I570" i="5"/>
  <c r="H570" i="5"/>
  <c r="G570" i="5"/>
  <c r="I569" i="5"/>
  <c r="H569" i="5"/>
  <c r="G569" i="5"/>
  <c r="I568" i="5"/>
  <c r="H568" i="5"/>
  <c r="G568" i="5"/>
  <c r="I567" i="5"/>
  <c r="H567" i="5"/>
  <c r="G567" i="5"/>
  <c r="I566" i="5"/>
  <c r="H566" i="5"/>
  <c r="G566" i="5"/>
  <c r="I565" i="5"/>
  <c r="H565" i="5"/>
  <c r="G565" i="5"/>
  <c r="I564" i="5"/>
  <c r="H564" i="5"/>
  <c r="G564" i="5"/>
  <c r="I563" i="5"/>
  <c r="H563" i="5"/>
  <c r="G563" i="5"/>
  <c r="I562" i="5"/>
  <c r="H562" i="5"/>
  <c r="G562" i="5"/>
  <c r="I561" i="5"/>
  <c r="H561" i="5"/>
  <c r="G561" i="5"/>
  <c r="I560" i="5"/>
  <c r="H560" i="5"/>
  <c r="G560" i="5"/>
  <c r="I559" i="5"/>
  <c r="H559" i="5"/>
  <c r="G559" i="5"/>
  <c r="I558" i="5"/>
  <c r="H558" i="5"/>
  <c r="G558" i="5"/>
  <c r="I557" i="5"/>
  <c r="H557" i="5"/>
  <c r="G557" i="5"/>
  <c r="I556" i="5"/>
  <c r="H556" i="5"/>
  <c r="G556" i="5"/>
  <c r="I555" i="5"/>
  <c r="H555" i="5"/>
  <c r="G555" i="5"/>
  <c r="I554" i="5"/>
  <c r="H554" i="5"/>
  <c r="G554" i="5"/>
  <c r="I553" i="5"/>
  <c r="H553" i="5"/>
  <c r="G553" i="5"/>
  <c r="I552" i="5"/>
  <c r="H552" i="5"/>
  <c r="G552" i="5"/>
  <c r="I551" i="5"/>
  <c r="H551" i="5"/>
  <c r="G551" i="5"/>
  <c r="I550" i="5"/>
  <c r="H550" i="5"/>
  <c r="G550" i="5"/>
  <c r="I549" i="5"/>
  <c r="H549" i="5"/>
  <c r="G549" i="5"/>
  <c r="I548" i="5"/>
  <c r="H548" i="5"/>
  <c r="G548" i="5"/>
  <c r="I547" i="5"/>
  <c r="H547" i="5"/>
  <c r="G547" i="5"/>
  <c r="I546" i="5"/>
  <c r="H546" i="5"/>
  <c r="G546" i="5"/>
  <c r="I545" i="5"/>
  <c r="H545" i="5"/>
  <c r="G545" i="5"/>
  <c r="I544" i="5"/>
  <c r="H544" i="5"/>
  <c r="G544" i="5"/>
  <c r="I543" i="5"/>
  <c r="H543" i="5"/>
  <c r="G543" i="5"/>
  <c r="I542" i="5"/>
  <c r="H542" i="5"/>
  <c r="G542" i="5"/>
  <c r="I541" i="5"/>
  <c r="H541" i="5"/>
  <c r="G541" i="5"/>
  <c r="I540" i="5"/>
  <c r="H540" i="5"/>
  <c r="G540" i="5"/>
  <c r="I539" i="5"/>
  <c r="H539" i="5"/>
  <c r="G539" i="5"/>
  <c r="I538" i="5"/>
  <c r="H538" i="5"/>
  <c r="G538" i="5"/>
  <c r="I537" i="5"/>
  <c r="H537" i="5"/>
  <c r="G537" i="5"/>
  <c r="I536" i="5"/>
  <c r="H536" i="5"/>
  <c r="G536" i="5"/>
  <c r="I535" i="5"/>
  <c r="H535" i="5"/>
  <c r="G535" i="5"/>
  <c r="I534" i="5"/>
  <c r="H534" i="5"/>
  <c r="G534" i="5"/>
  <c r="I533" i="5"/>
  <c r="H533" i="5"/>
  <c r="G533" i="5"/>
  <c r="I532" i="5"/>
  <c r="H532" i="5"/>
  <c r="G532" i="5"/>
  <c r="I531" i="5"/>
  <c r="H531" i="5"/>
  <c r="G531" i="5"/>
  <c r="I530" i="5"/>
  <c r="H530" i="5"/>
  <c r="G530" i="5"/>
  <c r="I529" i="5"/>
  <c r="H529" i="5"/>
  <c r="G529" i="5"/>
  <c r="I528" i="5"/>
  <c r="H528" i="5"/>
  <c r="G528" i="5"/>
  <c r="I527" i="5"/>
  <c r="H527" i="5"/>
  <c r="G527" i="5"/>
  <c r="I526" i="5"/>
  <c r="H526" i="5"/>
  <c r="G526" i="5"/>
  <c r="I525" i="5"/>
  <c r="H525" i="5"/>
  <c r="G525" i="5"/>
  <c r="I524" i="5"/>
  <c r="H524" i="5"/>
  <c r="G524" i="5"/>
  <c r="I523" i="5"/>
  <c r="H523" i="5"/>
  <c r="G523" i="5"/>
  <c r="I522" i="5"/>
  <c r="H522" i="5"/>
  <c r="G522" i="5"/>
  <c r="I521" i="5"/>
  <c r="H521" i="5"/>
  <c r="G521" i="5"/>
  <c r="I520" i="5"/>
  <c r="H520" i="5"/>
  <c r="G520" i="5"/>
  <c r="I519" i="5"/>
  <c r="H519" i="5"/>
  <c r="G519" i="5"/>
  <c r="I518" i="5"/>
  <c r="H518" i="5"/>
  <c r="G518" i="5"/>
  <c r="I517" i="5"/>
  <c r="H517" i="5"/>
  <c r="G517" i="5"/>
  <c r="I516" i="5"/>
  <c r="H516" i="5"/>
  <c r="G516" i="5"/>
  <c r="I515" i="5"/>
  <c r="H515" i="5"/>
  <c r="G515" i="5"/>
  <c r="I514" i="5"/>
  <c r="H514" i="5"/>
  <c r="G514" i="5"/>
  <c r="I513" i="5"/>
  <c r="H513" i="5"/>
  <c r="G513" i="5"/>
  <c r="I512" i="5"/>
  <c r="H512" i="5"/>
  <c r="G512" i="5"/>
  <c r="I511" i="5"/>
  <c r="H511" i="5"/>
  <c r="G511" i="5"/>
  <c r="I510" i="5"/>
  <c r="H510" i="5"/>
  <c r="G510" i="5"/>
  <c r="I509" i="5"/>
  <c r="H509" i="5"/>
  <c r="G509" i="5"/>
  <c r="I508" i="5"/>
  <c r="H508" i="5"/>
  <c r="G508" i="5"/>
  <c r="I507" i="5"/>
  <c r="H507" i="5"/>
  <c r="G507" i="5"/>
  <c r="I506" i="5"/>
  <c r="H506" i="5"/>
  <c r="G506" i="5"/>
  <c r="I505" i="5"/>
  <c r="H505" i="5"/>
  <c r="G505" i="5"/>
  <c r="I504" i="5"/>
  <c r="H504" i="5"/>
  <c r="G504" i="5"/>
  <c r="I503" i="5"/>
  <c r="H503" i="5"/>
  <c r="G503" i="5"/>
  <c r="I502" i="5"/>
  <c r="H502" i="5"/>
  <c r="G502" i="5"/>
  <c r="I501" i="5"/>
  <c r="H501" i="5"/>
  <c r="G501" i="5"/>
  <c r="I500" i="5"/>
  <c r="H500" i="5"/>
  <c r="G500" i="5"/>
  <c r="I499" i="5"/>
  <c r="H499" i="5"/>
  <c r="G499" i="5"/>
  <c r="I498" i="5"/>
  <c r="H498" i="5"/>
  <c r="G498" i="5"/>
  <c r="I497" i="5"/>
  <c r="H497" i="5"/>
  <c r="G497" i="5"/>
  <c r="I496" i="5"/>
  <c r="H496" i="5"/>
  <c r="G496" i="5"/>
  <c r="I495" i="5"/>
  <c r="H495" i="5"/>
  <c r="G495" i="5"/>
  <c r="I494" i="5"/>
  <c r="H494" i="5"/>
  <c r="G494" i="5"/>
  <c r="I493" i="5"/>
  <c r="H493" i="5"/>
  <c r="G493" i="5"/>
  <c r="I492" i="5"/>
  <c r="H492" i="5"/>
  <c r="G492" i="5"/>
  <c r="I491" i="5"/>
  <c r="H491" i="5"/>
  <c r="G491" i="5"/>
  <c r="I490" i="5"/>
  <c r="H490" i="5"/>
  <c r="G490" i="5"/>
  <c r="I489" i="5"/>
  <c r="H489" i="5"/>
  <c r="G489" i="5"/>
  <c r="I488" i="5"/>
  <c r="H488" i="5"/>
  <c r="G488" i="5"/>
  <c r="I487" i="5"/>
  <c r="H487" i="5"/>
  <c r="G487" i="5"/>
  <c r="I486" i="5"/>
  <c r="H486" i="5"/>
  <c r="G486" i="5"/>
  <c r="I485" i="5"/>
  <c r="H485" i="5"/>
  <c r="G485" i="5"/>
  <c r="I484" i="5"/>
  <c r="H484" i="5"/>
  <c r="G484" i="5"/>
  <c r="I483" i="5"/>
  <c r="H483" i="5"/>
  <c r="G483" i="5"/>
  <c r="I482" i="5"/>
  <c r="H482" i="5"/>
  <c r="G482" i="5"/>
  <c r="I481" i="5"/>
  <c r="H481" i="5"/>
  <c r="G481" i="5"/>
  <c r="I480" i="5"/>
  <c r="H480" i="5"/>
  <c r="G480" i="5"/>
  <c r="I479" i="5"/>
  <c r="H479" i="5"/>
  <c r="G479" i="5"/>
  <c r="I478" i="5"/>
  <c r="H478" i="5"/>
  <c r="G478" i="5"/>
  <c r="I477" i="5"/>
  <c r="H477" i="5"/>
  <c r="G477" i="5"/>
  <c r="I476" i="5"/>
  <c r="H476" i="5"/>
  <c r="G476" i="5"/>
  <c r="I475" i="5"/>
  <c r="H475" i="5"/>
  <c r="G475" i="5"/>
  <c r="I474" i="5"/>
  <c r="H474" i="5"/>
  <c r="G474" i="5"/>
  <c r="I473" i="5"/>
  <c r="H473" i="5"/>
  <c r="G473" i="5"/>
  <c r="I472" i="5"/>
  <c r="H472" i="5"/>
  <c r="G472" i="5"/>
  <c r="I471" i="5"/>
  <c r="H471" i="5"/>
  <c r="G471" i="5"/>
  <c r="I470" i="5"/>
  <c r="H470" i="5"/>
  <c r="G470" i="5"/>
  <c r="I469" i="5"/>
  <c r="H469" i="5"/>
  <c r="G469" i="5"/>
  <c r="I468" i="5"/>
  <c r="H468" i="5"/>
  <c r="G468" i="5"/>
  <c r="I467" i="5"/>
  <c r="H467" i="5"/>
  <c r="G467" i="5"/>
  <c r="I466" i="5"/>
  <c r="H466" i="5"/>
  <c r="G466" i="5"/>
  <c r="I465" i="5"/>
  <c r="H465" i="5"/>
  <c r="G465" i="5"/>
  <c r="I464" i="5"/>
  <c r="H464" i="5"/>
  <c r="G464" i="5"/>
  <c r="I463" i="5"/>
  <c r="H463" i="5"/>
  <c r="G463" i="5"/>
  <c r="I462" i="5"/>
  <c r="H462" i="5"/>
  <c r="G462" i="5"/>
  <c r="I461" i="5"/>
  <c r="H461" i="5"/>
  <c r="G461" i="5"/>
  <c r="I460" i="5"/>
  <c r="H460" i="5"/>
  <c r="G460" i="5"/>
  <c r="I459" i="5"/>
  <c r="H459" i="5"/>
  <c r="G459" i="5"/>
  <c r="I458" i="5"/>
  <c r="H458" i="5"/>
  <c r="G458" i="5"/>
  <c r="I457" i="5"/>
  <c r="H457" i="5"/>
  <c r="G457" i="5"/>
  <c r="I456" i="5"/>
  <c r="H456" i="5"/>
  <c r="G456" i="5"/>
  <c r="I455" i="5"/>
  <c r="H455" i="5"/>
  <c r="G455" i="5"/>
  <c r="I454" i="5"/>
  <c r="H454" i="5"/>
  <c r="G454" i="5"/>
  <c r="I453" i="5"/>
  <c r="H453" i="5"/>
  <c r="G453" i="5"/>
  <c r="I452" i="5"/>
  <c r="H452" i="5"/>
  <c r="G452" i="5"/>
  <c r="I451" i="5"/>
  <c r="H451" i="5"/>
  <c r="G451" i="5"/>
  <c r="I450" i="5"/>
  <c r="H450" i="5"/>
  <c r="G450" i="5"/>
  <c r="I449" i="5"/>
  <c r="H449" i="5"/>
  <c r="G449" i="5"/>
  <c r="I448" i="5"/>
  <c r="H448" i="5"/>
  <c r="G448" i="5"/>
  <c r="I447" i="5"/>
  <c r="H447" i="5"/>
  <c r="G447" i="5"/>
  <c r="I446" i="5"/>
  <c r="H446" i="5"/>
  <c r="G446" i="5"/>
  <c r="I445" i="5"/>
  <c r="H445" i="5"/>
  <c r="G445" i="5"/>
  <c r="I444" i="5"/>
  <c r="H444" i="5"/>
  <c r="G444" i="5"/>
  <c r="I443" i="5"/>
  <c r="H443" i="5"/>
  <c r="G443" i="5"/>
  <c r="I442" i="5"/>
  <c r="H442" i="5"/>
  <c r="G442" i="5"/>
  <c r="I441" i="5"/>
  <c r="H441" i="5"/>
  <c r="G441" i="5"/>
  <c r="I440" i="5"/>
  <c r="H440" i="5"/>
  <c r="G440" i="5"/>
  <c r="I439" i="5"/>
  <c r="H439" i="5"/>
  <c r="G439" i="5"/>
  <c r="I438" i="5"/>
  <c r="H438" i="5"/>
  <c r="G438" i="5"/>
  <c r="I437" i="5"/>
  <c r="H437" i="5"/>
  <c r="G437" i="5"/>
  <c r="I436" i="5"/>
  <c r="H436" i="5"/>
  <c r="G436" i="5"/>
  <c r="I435" i="5"/>
  <c r="H435" i="5"/>
  <c r="G435" i="5"/>
  <c r="I434" i="5"/>
  <c r="H434" i="5"/>
  <c r="G434" i="5"/>
  <c r="I433" i="5"/>
  <c r="H433" i="5"/>
  <c r="G433" i="5"/>
  <c r="I432" i="5"/>
  <c r="H432" i="5"/>
  <c r="G432" i="5"/>
  <c r="I431" i="5"/>
  <c r="H431" i="5"/>
  <c r="G431" i="5"/>
  <c r="I430" i="5"/>
  <c r="H430" i="5"/>
  <c r="G430" i="5"/>
  <c r="I429" i="5"/>
  <c r="H429" i="5"/>
  <c r="G429" i="5"/>
  <c r="I428" i="5"/>
  <c r="H428" i="5"/>
  <c r="G428" i="5"/>
  <c r="I427" i="5"/>
  <c r="H427" i="5"/>
  <c r="G427" i="5"/>
  <c r="I426" i="5"/>
  <c r="H426" i="5"/>
  <c r="G426" i="5"/>
  <c r="I425" i="5"/>
  <c r="H425" i="5"/>
  <c r="G425" i="5"/>
  <c r="I424" i="5"/>
  <c r="H424" i="5"/>
  <c r="G424" i="5"/>
  <c r="I423" i="5"/>
  <c r="H423" i="5"/>
  <c r="G423" i="5"/>
  <c r="I422" i="5"/>
  <c r="H422" i="5"/>
  <c r="G422" i="5"/>
  <c r="I421" i="5"/>
  <c r="H421" i="5"/>
  <c r="G421" i="5"/>
  <c r="I420" i="5"/>
  <c r="H420" i="5"/>
  <c r="G420" i="5"/>
  <c r="I419" i="5"/>
  <c r="H419" i="5"/>
  <c r="G419" i="5"/>
  <c r="I418" i="5"/>
  <c r="H418" i="5"/>
  <c r="G418" i="5"/>
  <c r="I417" i="5"/>
  <c r="H417" i="5"/>
  <c r="G417" i="5"/>
  <c r="I416" i="5"/>
  <c r="H416" i="5"/>
  <c r="G416" i="5"/>
  <c r="I415" i="5"/>
  <c r="H415" i="5"/>
  <c r="G415" i="5"/>
  <c r="I414" i="5"/>
  <c r="H414" i="5"/>
  <c r="G414" i="5"/>
  <c r="I413" i="5"/>
  <c r="H413" i="5"/>
  <c r="G413" i="5"/>
  <c r="I412" i="5"/>
  <c r="H412" i="5"/>
  <c r="G412" i="5"/>
  <c r="I411" i="5"/>
  <c r="H411" i="5"/>
  <c r="G411" i="5"/>
  <c r="I410" i="5"/>
  <c r="H410" i="5"/>
  <c r="G410" i="5"/>
  <c r="I409" i="5"/>
  <c r="H409" i="5"/>
  <c r="G409" i="5"/>
  <c r="I408" i="5"/>
  <c r="H408" i="5"/>
  <c r="G408" i="5"/>
  <c r="I407" i="5"/>
  <c r="H407" i="5"/>
  <c r="G407" i="5"/>
  <c r="I406" i="5"/>
  <c r="H406" i="5"/>
  <c r="G406" i="5"/>
  <c r="I405" i="5"/>
  <c r="H405" i="5"/>
  <c r="G405" i="5"/>
  <c r="I404" i="5"/>
  <c r="H404" i="5"/>
  <c r="G404" i="5"/>
  <c r="I403" i="5"/>
  <c r="H403" i="5"/>
  <c r="G403" i="5"/>
  <c r="I402" i="5"/>
  <c r="H402" i="5"/>
  <c r="G402" i="5"/>
  <c r="I401" i="5"/>
  <c r="H401" i="5"/>
  <c r="G401" i="5"/>
  <c r="I400" i="5"/>
  <c r="H400" i="5"/>
  <c r="G400" i="5"/>
  <c r="I399" i="5"/>
  <c r="H399" i="5"/>
  <c r="G399" i="5"/>
  <c r="I398" i="5"/>
  <c r="H398" i="5"/>
  <c r="G398" i="5"/>
  <c r="I397" i="5"/>
  <c r="H397" i="5"/>
  <c r="G397" i="5"/>
  <c r="I396" i="5"/>
  <c r="H396" i="5"/>
  <c r="G396" i="5"/>
  <c r="I395" i="5"/>
  <c r="H395" i="5"/>
  <c r="G395" i="5"/>
  <c r="I394" i="5"/>
  <c r="H394" i="5"/>
  <c r="G394" i="5"/>
  <c r="I393" i="5"/>
  <c r="H393" i="5"/>
  <c r="G393" i="5"/>
  <c r="I392" i="5"/>
  <c r="H392" i="5"/>
  <c r="G392" i="5"/>
  <c r="I391" i="5"/>
  <c r="H391" i="5"/>
  <c r="G391" i="5"/>
  <c r="I390" i="5"/>
  <c r="H390" i="5"/>
  <c r="G390" i="5"/>
  <c r="I389" i="5"/>
  <c r="H389" i="5"/>
  <c r="G389" i="5"/>
  <c r="I388" i="5"/>
  <c r="H388" i="5"/>
  <c r="G388" i="5"/>
  <c r="I387" i="5"/>
  <c r="H387" i="5"/>
  <c r="G387" i="5"/>
  <c r="I386" i="5"/>
  <c r="H386" i="5"/>
  <c r="G386" i="5"/>
  <c r="I385" i="5"/>
  <c r="H385" i="5"/>
  <c r="G385" i="5"/>
  <c r="I384" i="5"/>
  <c r="H384" i="5"/>
  <c r="G384" i="5"/>
  <c r="I383" i="5"/>
  <c r="H383" i="5"/>
  <c r="G383" i="5"/>
  <c r="I382" i="5"/>
  <c r="H382" i="5"/>
  <c r="G382" i="5"/>
  <c r="I381" i="5"/>
  <c r="H381" i="5"/>
  <c r="G381" i="5"/>
  <c r="I380" i="5"/>
  <c r="H380" i="5"/>
  <c r="G380" i="5"/>
  <c r="I379" i="5"/>
  <c r="H379" i="5"/>
  <c r="G379" i="5"/>
  <c r="I378" i="5"/>
  <c r="H378" i="5"/>
  <c r="G378" i="5"/>
  <c r="I377" i="5"/>
  <c r="H377" i="5"/>
  <c r="G377" i="5"/>
  <c r="I376" i="5"/>
  <c r="H376" i="5"/>
  <c r="G376" i="5"/>
  <c r="I375" i="5"/>
  <c r="H375" i="5"/>
  <c r="G375" i="5"/>
  <c r="I374" i="5"/>
  <c r="H374" i="5"/>
  <c r="G374" i="5"/>
  <c r="I373" i="5"/>
  <c r="H373" i="5"/>
  <c r="G373" i="5"/>
  <c r="I372" i="5"/>
  <c r="H372" i="5"/>
  <c r="G372" i="5"/>
  <c r="I371" i="5"/>
  <c r="H371" i="5"/>
  <c r="G371" i="5"/>
  <c r="I370" i="5"/>
  <c r="H370" i="5"/>
  <c r="G370" i="5"/>
  <c r="I369" i="5"/>
  <c r="H369" i="5"/>
  <c r="G369" i="5"/>
  <c r="I368" i="5"/>
  <c r="H368" i="5"/>
  <c r="G368" i="5"/>
  <c r="I367" i="5"/>
  <c r="H367" i="5"/>
  <c r="G367" i="5"/>
  <c r="I366" i="5"/>
  <c r="H366" i="5"/>
  <c r="G366" i="5"/>
  <c r="I365" i="5"/>
  <c r="H365" i="5"/>
  <c r="G365" i="5"/>
  <c r="I364" i="5"/>
  <c r="H364" i="5"/>
  <c r="G364" i="5"/>
  <c r="I363" i="5"/>
  <c r="H363" i="5"/>
  <c r="G363" i="5"/>
  <c r="I362" i="5"/>
  <c r="H362" i="5"/>
  <c r="G362" i="5"/>
  <c r="I361" i="5"/>
  <c r="H361" i="5"/>
  <c r="G361" i="5"/>
  <c r="I360" i="5"/>
  <c r="H360" i="5"/>
  <c r="G360" i="5"/>
  <c r="I359" i="5"/>
  <c r="H359" i="5"/>
  <c r="G359" i="5"/>
  <c r="I358" i="5"/>
  <c r="H358" i="5"/>
  <c r="G358" i="5"/>
  <c r="I357" i="5"/>
  <c r="H357" i="5"/>
  <c r="G357" i="5"/>
  <c r="I356" i="5"/>
  <c r="H356" i="5"/>
  <c r="G356" i="5"/>
  <c r="I355" i="5"/>
  <c r="H355" i="5"/>
  <c r="G355" i="5"/>
  <c r="I354" i="5"/>
  <c r="H354" i="5"/>
  <c r="G354" i="5"/>
  <c r="I353" i="5"/>
  <c r="H353" i="5"/>
  <c r="G353" i="5"/>
  <c r="I352" i="5"/>
  <c r="H352" i="5"/>
  <c r="G352" i="5"/>
  <c r="I351" i="5"/>
  <c r="H351" i="5"/>
  <c r="G351" i="5"/>
  <c r="I350" i="5"/>
  <c r="H350" i="5"/>
  <c r="G350" i="5"/>
  <c r="I349" i="5"/>
  <c r="H349" i="5"/>
  <c r="G349" i="5"/>
  <c r="I348" i="5"/>
  <c r="H348" i="5"/>
  <c r="G348" i="5"/>
  <c r="I347" i="5"/>
  <c r="H347" i="5"/>
  <c r="G347" i="5"/>
  <c r="I346" i="5"/>
  <c r="H346" i="5"/>
  <c r="G346" i="5"/>
  <c r="I345" i="5"/>
  <c r="H345" i="5"/>
  <c r="G345" i="5"/>
  <c r="I344" i="5"/>
  <c r="H344" i="5"/>
  <c r="G344" i="5"/>
  <c r="I343" i="5"/>
  <c r="H343" i="5"/>
  <c r="G343" i="5"/>
  <c r="I342" i="5"/>
  <c r="H342" i="5"/>
  <c r="G342" i="5"/>
  <c r="I341" i="5"/>
  <c r="H341" i="5"/>
  <c r="G341" i="5"/>
  <c r="I340" i="5"/>
  <c r="H340" i="5"/>
  <c r="G340" i="5"/>
  <c r="I339" i="5"/>
  <c r="H339" i="5"/>
  <c r="G339" i="5"/>
  <c r="I338" i="5"/>
  <c r="H338" i="5"/>
  <c r="G338" i="5"/>
  <c r="I337" i="5"/>
  <c r="H337" i="5"/>
  <c r="G337" i="5"/>
  <c r="I336" i="5"/>
  <c r="H336" i="5"/>
  <c r="G336" i="5"/>
  <c r="I335" i="5"/>
  <c r="H335" i="5"/>
  <c r="G335" i="5"/>
  <c r="I334" i="5"/>
  <c r="H334" i="5"/>
  <c r="G334" i="5"/>
  <c r="I333" i="5"/>
  <c r="H333" i="5"/>
  <c r="G333" i="5"/>
  <c r="I332" i="5"/>
  <c r="H332" i="5"/>
  <c r="G332" i="5"/>
  <c r="I331" i="5"/>
  <c r="H331" i="5"/>
  <c r="G331" i="5"/>
  <c r="I330" i="5"/>
  <c r="H330" i="5"/>
  <c r="G330" i="5"/>
  <c r="I329" i="5"/>
  <c r="H329" i="5"/>
  <c r="G329" i="5"/>
  <c r="I328" i="5"/>
  <c r="H328" i="5"/>
  <c r="G328" i="5"/>
  <c r="I327" i="5"/>
  <c r="H327" i="5"/>
  <c r="G327" i="5"/>
  <c r="I326" i="5"/>
  <c r="H326" i="5"/>
  <c r="G326" i="5"/>
  <c r="I325" i="5"/>
  <c r="H325" i="5"/>
  <c r="G325" i="5"/>
  <c r="I324" i="5"/>
  <c r="H324" i="5"/>
  <c r="G324" i="5"/>
  <c r="I323" i="5"/>
  <c r="H323" i="5"/>
  <c r="G323" i="5"/>
  <c r="I322" i="5"/>
  <c r="H322" i="5"/>
  <c r="G322" i="5"/>
  <c r="I321" i="5"/>
  <c r="H321" i="5"/>
  <c r="G321" i="5"/>
  <c r="I320" i="5"/>
  <c r="H320" i="5"/>
  <c r="G320" i="5"/>
  <c r="I319" i="5"/>
  <c r="H319" i="5"/>
  <c r="G319" i="5"/>
  <c r="I318" i="5"/>
  <c r="H318" i="5"/>
  <c r="G318" i="5"/>
  <c r="I317" i="5"/>
  <c r="H317" i="5"/>
  <c r="G317" i="5"/>
  <c r="I316" i="5"/>
  <c r="H316" i="5"/>
  <c r="G316" i="5"/>
  <c r="I315" i="5"/>
  <c r="H315" i="5"/>
  <c r="G315" i="5"/>
  <c r="I314" i="5"/>
  <c r="H314" i="5"/>
  <c r="G314" i="5"/>
  <c r="I313" i="5"/>
  <c r="H313" i="5"/>
  <c r="G313" i="5"/>
  <c r="I312" i="5"/>
  <c r="H312" i="5"/>
  <c r="G312" i="5"/>
  <c r="I311" i="5"/>
  <c r="H311" i="5"/>
  <c r="G311" i="5"/>
  <c r="I310" i="5"/>
  <c r="H310" i="5"/>
  <c r="G310" i="5"/>
  <c r="I309" i="5"/>
  <c r="H309" i="5"/>
  <c r="G309" i="5"/>
  <c r="I308" i="5"/>
  <c r="H308" i="5"/>
  <c r="G308" i="5"/>
  <c r="I307" i="5"/>
  <c r="H307" i="5"/>
  <c r="G307" i="5"/>
  <c r="I306" i="5"/>
  <c r="H306" i="5"/>
  <c r="G306" i="5"/>
  <c r="I305" i="5"/>
  <c r="H305" i="5"/>
  <c r="G305" i="5"/>
  <c r="I304" i="5"/>
  <c r="H304" i="5"/>
  <c r="G304" i="5"/>
  <c r="I303" i="5"/>
  <c r="H303" i="5"/>
  <c r="G303" i="5"/>
  <c r="I302" i="5"/>
  <c r="H302" i="5"/>
  <c r="G302" i="5"/>
  <c r="I301" i="5"/>
  <c r="H301" i="5"/>
  <c r="G301" i="5"/>
  <c r="I300" i="5"/>
  <c r="H300" i="5"/>
  <c r="G300" i="5"/>
  <c r="I299" i="5"/>
  <c r="H299" i="5"/>
  <c r="G299" i="5"/>
  <c r="I298" i="5"/>
  <c r="H298" i="5"/>
  <c r="G298" i="5"/>
  <c r="I297" i="5"/>
  <c r="H297" i="5"/>
  <c r="G297" i="5"/>
  <c r="I296" i="5"/>
  <c r="H296" i="5"/>
  <c r="G296" i="5"/>
  <c r="I295" i="5"/>
  <c r="H295" i="5"/>
  <c r="G295" i="5"/>
  <c r="I294" i="5"/>
  <c r="H294" i="5"/>
  <c r="G294" i="5"/>
  <c r="I293" i="5"/>
  <c r="H293" i="5"/>
  <c r="G293" i="5"/>
  <c r="I292" i="5"/>
  <c r="H292" i="5"/>
  <c r="G292" i="5"/>
  <c r="I291" i="5"/>
  <c r="H291" i="5"/>
  <c r="G291" i="5"/>
  <c r="I290" i="5"/>
  <c r="H290" i="5"/>
  <c r="G290" i="5"/>
  <c r="I289" i="5"/>
  <c r="H289" i="5"/>
  <c r="G289" i="5"/>
  <c r="I288" i="5"/>
  <c r="H288" i="5"/>
  <c r="G288" i="5"/>
  <c r="I287" i="5"/>
  <c r="H287" i="5"/>
  <c r="G287" i="5"/>
  <c r="I286" i="5"/>
  <c r="H286" i="5"/>
  <c r="G286" i="5"/>
  <c r="I285" i="5"/>
  <c r="H285" i="5"/>
  <c r="G285" i="5"/>
  <c r="I284" i="5"/>
  <c r="H284" i="5"/>
  <c r="G284" i="5"/>
  <c r="I283" i="5"/>
  <c r="H283" i="5"/>
  <c r="G283" i="5"/>
  <c r="I282" i="5"/>
  <c r="H282" i="5"/>
  <c r="G282" i="5"/>
  <c r="I281" i="5"/>
  <c r="H281" i="5"/>
  <c r="G281" i="5"/>
  <c r="I280" i="5"/>
  <c r="H280" i="5"/>
  <c r="G280" i="5"/>
  <c r="I279" i="5"/>
  <c r="H279" i="5"/>
  <c r="G279" i="5"/>
  <c r="I278" i="5"/>
  <c r="H278" i="5"/>
  <c r="G278" i="5"/>
  <c r="I277" i="5"/>
  <c r="H277" i="5"/>
  <c r="G277" i="5"/>
  <c r="I276" i="5"/>
  <c r="H276" i="5"/>
  <c r="G276" i="5"/>
  <c r="I275" i="5"/>
  <c r="H275" i="5"/>
  <c r="G275" i="5"/>
  <c r="I274" i="5"/>
  <c r="H274" i="5"/>
  <c r="G274" i="5"/>
  <c r="I273" i="5"/>
  <c r="H273" i="5"/>
  <c r="G273" i="5"/>
  <c r="I272" i="5"/>
  <c r="H272" i="5"/>
  <c r="G272" i="5"/>
  <c r="I271" i="5"/>
  <c r="H271" i="5"/>
  <c r="G271" i="5"/>
  <c r="I270" i="5"/>
  <c r="H270" i="5"/>
  <c r="G270" i="5"/>
  <c r="I269" i="5"/>
  <c r="H269" i="5"/>
  <c r="G269" i="5"/>
  <c r="I268" i="5"/>
  <c r="H268" i="5"/>
  <c r="G268" i="5"/>
  <c r="I267" i="5"/>
  <c r="H267" i="5"/>
  <c r="G267" i="5"/>
  <c r="I266" i="5"/>
  <c r="H266" i="5"/>
  <c r="G266" i="5"/>
  <c r="I265" i="5"/>
  <c r="H265" i="5"/>
  <c r="G265" i="5"/>
  <c r="I264" i="5"/>
  <c r="H264" i="5"/>
  <c r="G264" i="5"/>
  <c r="I263" i="5"/>
  <c r="H263" i="5"/>
  <c r="G263" i="5"/>
  <c r="I262" i="5"/>
  <c r="H262" i="5"/>
  <c r="G262" i="5"/>
  <c r="I261" i="5"/>
  <c r="H261" i="5"/>
  <c r="G261" i="5"/>
  <c r="I260" i="5"/>
  <c r="H260" i="5"/>
  <c r="G260" i="5"/>
  <c r="I259" i="5"/>
  <c r="H259" i="5"/>
  <c r="G259" i="5"/>
  <c r="I258" i="5"/>
  <c r="H258" i="5"/>
  <c r="G258" i="5"/>
  <c r="I257" i="5"/>
  <c r="H257" i="5"/>
  <c r="G257" i="5"/>
  <c r="I256" i="5"/>
  <c r="H256" i="5"/>
  <c r="G256" i="5"/>
  <c r="I255" i="5"/>
  <c r="H255" i="5"/>
  <c r="G255" i="5"/>
  <c r="I254" i="5"/>
  <c r="H254" i="5"/>
  <c r="G254" i="5"/>
  <c r="I253" i="5"/>
  <c r="H253" i="5"/>
  <c r="G253" i="5"/>
  <c r="I252" i="5"/>
  <c r="H252" i="5"/>
  <c r="G252" i="5"/>
  <c r="I251" i="5"/>
  <c r="H251" i="5"/>
  <c r="G251" i="5"/>
  <c r="I250" i="5"/>
  <c r="H250" i="5"/>
  <c r="G250" i="5"/>
  <c r="I249" i="5"/>
  <c r="H249" i="5"/>
  <c r="G249" i="5"/>
  <c r="I248" i="5"/>
  <c r="H248" i="5"/>
  <c r="G248" i="5"/>
  <c r="I247" i="5"/>
  <c r="H247" i="5"/>
  <c r="G247" i="5"/>
  <c r="I246" i="5"/>
  <c r="H246" i="5"/>
  <c r="G246" i="5"/>
  <c r="I245" i="5"/>
  <c r="H245" i="5"/>
  <c r="G245" i="5"/>
  <c r="I244" i="5"/>
  <c r="H244" i="5"/>
  <c r="G244" i="5"/>
  <c r="I243" i="5"/>
  <c r="H243" i="5"/>
  <c r="G243" i="5"/>
  <c r="I242" i="5"/>
  <c r="H242" i="5"/>
  <c r="G242" i="5"/>
  <c r="I241" i="5"/>
  <c r="H241" i="5"/>
  <c r="G241" i="5"/>
  <c r="I240" i="5"/>
  <c r="H240" i="5"/>
  <c r="G240" i="5"/>
  <c r="I239" i="5"/>
  <c r="H239" i="5"/>
  <c r="G239" i="5"/>
  <c r="I238" i="5"/>
  <c r="H238" i="5"/>
  <c r="G238" i="5"/>
  <c r="I237" i="5"/>
  <c r="H237" i="5"/>
  <c r="G237" i="5"/>
  <c r="I236" i="5"/>
  <c r="H236" i="5"/>
  <c r="G236" i="5"/>
  <c r="I235" i="5"/>
  <c r="H235" i="5"/>
  <c r="G235" i="5"/>
  <c r="I234" i="5"/>
  <c r="H234" i="5"/>
  <c r="G234" i="5"/>
  <c r="I233" i="5"/>
  <c r="H233" i="5"/>
  <c r="G233" i="5"/>
  <c r="I232" i="5"/>
  <c r="H232" i="5"/>
  <c r="G232" i="5"/>
  <c r="I231" i="5"/>
  <c r="H231" i="5"/>
  <c r="G231" i="5"/>
  <c r="I230" i="5"/>
  <c r="H230" i="5"/>
  <c r="G230" i="5"/>
  <c r="I229" i="5"/>
  <c r="H229" i="5"/>
  <c r="G229" i="5"/>
  <c r="I228" i="5"/>
  <c r="H228" i="5"/>
  <c r="G228" i="5"/>
  <c r="I227" i="5"/>
  <c r="H227" i="5"/>
  <c r="G227" i="5"/>
  <c r="I226" i="5"/>
  <c r="H226" i="5"/>
  <c r="G226" i="5"/>
  <c r="I225" i="5"/>
  <c r="H225" i="5"/>
  <c r="G225" i="5"/>
  <c r="I224" i="5"/>
  <c r="H224" i="5"/>
  <c r="G224" i="5"/>
  <c r="I223" i="5"/>
  <c r="H223" i="5"/>
  <c r="G223" i="5"/>
  <c r="I222" i="5"/>
  <c r="H222" i="5"/>
  <c r="G222" i="5"/>
  <c r="I221" i="5"/>
  <c r="H221" i="5"/>
  <c r="G221" i="5"/>
  <c r="I220" i="5"/>
  <c r="H220" i="5"/>
  <c r="G220" i="5"/>
  <c r="I219" i="5"/>
  <c r="H219" i="5"/>
  <c r="G219" i="5"/>
  <c r="I218" i="5"/>
  <c r="H218" i="5"/>
  <c r="G218" i="5"/>
  <c r="I217" i="5"/>
  <c r="H217" i="5"/>
  <c r="G217" i="5"/>
  <c r="I216" i="5"/>
  <c r="H216" i="5"/>
  <c r="G216" i="5"/>
  <c r="I215" i="5"/>
  <c r="H215" i="5"/>
  <c r="G215" i="5"/>
  <c r="I214" i="5"/>
  <c r="H214" i="5"/>
  <c r="G214" i="5"/>
  <c r="I213" i="5"/>
  <c r="H213" i="5"/>
  <c r="G213" i="5"/>
  <c r="I212" i="5"/>
  <c r="H212" i="5"/>
  <c r="G212" i="5"/>
  <c r="I211" i="5"/>
  <c r="H211" i="5"/>
  <c r="G211" i="5"/>
  <c r="I210" i="5"/>
  <c r="H210" i="5"/>
  <c r="G210" i="5"/>
  <c r="I209" i="5"/>
  <c r="H209" i="5"/>
  <c r="G209" i="5"/>
  <c r="I208" i="5"/>
  <c r="H208" i="5"/>
  <c r="G208" i="5"/>
  <c r="I207" i="5"/>
  <c r="H207" i="5"/>
  <c r="G207" i="5"/>
  <c r="I206" i="5"/>
  <c r="H206" i="5"/>
  <c r="G206" i="5"/>
  <c r="I205" i="5"/>
  <c r="H205" i="5"/>
  <c r="G205" i="5"/>
  <c r="I204" i="5"/>
  <c r="H204" i="5"/>
  <c r="G204" i="5"/>
  <c r="I203" i="5"/>
  <c r="H203" i="5"/>
  <c r="G203" i="5"/>
  <c r="I202" i="5"/>
  <c r="H202" i="5"/>
  <c r="G202" i="5"/>
  <c r="I201" i="5"/>
  <c r="H201" i="5"/>
  <c r="G201" i="5"/>
  <c r="I200" i="5"/>
  <c r="H200" i="5"/>
  <c r="G200" i="5"/>
  <c r="I199" i="5"/>
  <c r="H199" i="5"/>
  <c r="G199" i="5"/>
  <c r="I198" i="5"/>
  <c r="H198" i="5"/>
  <c r="G198" i="5"/>
  <c r="I197" i="5"/>
  <c r="H197" i="5"/>
  <c r="G197" i="5"/>
  <c r="I196" i="5"/>
  <c r="H196" i="5"/>
  <c r="G196" i="5"/>
  <c r="I195" i="5"/>
  <c r="H195" i="5"/>
  <c r="G195" i="5"/>
  <c r="I194" i="5"/>
  <c r="H194" i="5"/>
  <c r="G194" i="5"/>
  <c r="I193" i="5"/>
  <c r="H193" i="5"/>
  <c r="G193" i="5"/>
  <c r="I192" i="5"/>
  <c r="H192" i="5"/>
  <c r="G192" i="5"/>
  <c r="I191" i="5"/>
  <c r="H191" i="5"/>
  <c r="G191" i="5"/>
  <c r="I190" i="5"/>
  <c r="H190" i="5"/>
  <c r="G190" i="5"/>
  <c r="I189" i="5"/>
  <c r="H189" i="5"/>
  <c r="G189" i="5"/>
  <c r="I188" i="5"/>
  <c r="H188" i="5"/>
  <c r="G188" i="5"/>
  <c r="I187" i="5"/>
  <c r="H187" i="5"/>
  <c r="G187" i="5"/>
  <c r="I186" i="5"/>
  <c r="H186" i="5"/>
  <c r="G186" i="5"/>
  <c r="I185" i="5"/>
  <c r="H185" i="5"/>
  <c r="G185" i="5"/>
  <c r="I184" i="5"/>
  <c r="H184" i="5"/>
  <c r="G184" i="5"/>
  <c r="I183" i="5"/>
  <c r="H183" i="5"/>
  <c r="G183" i="5"/>
  <c r="I182" i="5"/>
  <c r="H182" i="5"/>
  <c r="G182" i="5"/>
  <c r="I181" i="5"/>
  <c r="H181" i="5"/>
  <c r="G181" i="5"/>
  <c r="I180" i="5"/>
  <c r="H180" i="5"/>
  <c r="G180" i="5"/>
  <c r="I179" i="5"/>
  <c r="H179" i="5"/>
  <c r="G179" i="5"/>
  <c r="I178" i="5"/>
  <c r="H178" i="5"/>
  <c r="G178" i="5"/>
  <c r="I177" i="5"/>
  <c r="H177" i="5"/>
  <c r="G177" i="5"/>
  <c r="I176" i="5"/>
  <c r="H176" i="5"/>
  <c r="G176" i="5"/>
  <c r="I175" i="5"/>
  <c r="H175" i="5"/>
  <c r="G175" i="5"/>
  <c r="I174" i="5"/>
  <c r="H174" i="5"/>
  <c r="G174" i="5"/>
  <c r="I173" i="5"/>
  <c r="H173" i="5"/>
  <c r="G173" i="5"/>
  <c r="I172" i="5"/>
  <c r="H172" i="5"/>
  <c r="G172" i="5"/>
  <c r="I171" i="5"/>
  <c r="H171" i="5"/>
  <c r="G171" i="5"/>
  <c r="I170" i="5"/>
  <c r="H170" i="5"/>
  <c r="G170" i="5"/>
  <c r="I169" i="5"/>
  <c r="H169" i="5"/>
  <c r="G169" i="5"/>
  <c r="I168" i="5"/>
  <c r="H168" i="5"/>
  <c r="G168" i="5"/>
  <c r="I167" i="5"/>
  <c r="H167" i="5"/>
  <c r="G167" i="5"/>
  <c r="I166" i="5"/>
  <c r="H166" i="5"/>
  <c r="G166" i="5"/>
  <c r="I165" i="5"/>
  <c r="H165" i="5"/>
  <c r="G165" i="5"/>
  <c r="I164" i="5"/>
  <c r="H164" i="5"/>
  <c r="G164" i="5"/>
  <c r="I163" i="5"/>
  <c r="H163" i="5"/>
  <c r="G163" i="5"/>
  <c r="I162" i="5"/>
  <c r="H162" i="5"/>
  <c r="G162" i="5"/>
  <c r="I161" i="5"/>
  <c r="H161" i="5"/>
  <c r="G161" i="5"/>
  <c r="I160" i="5"/>
  <c r="H160" i="5"/>
  <c r="G160" i="5"/>
  <c r="I159" i="5"/>
  <c r="H159" i="5"/>
  <c r="G159" i="5"/>
  <c r="I158" i="5"/>
  <c r="H158" i="5"/>
  <c r="G158" i="5"/>
  <c r="I157" i="5"/>
  <c r="H157" i="5"/>
  <c r="G157" i="5"/>
  <c r="I156" i="5"/>
  <c r="H156" i="5"/>
  <c r="G156" i="5"/>
  <c r="I155" i="5"/>
  <c r="H155" i="5"/>
  <c r="G155" i="5"/>
  <c r="I154" i="5"/>
  <c r="H154" i="5"/>
  <c r="G154" i="5"/>
  <c r="I153" i="5"/>
  <c r="H153" i="5"/>
  <c r="G153" i="5"/>
  <c r="I152" i="5"/>
  <c r="H152" i="5"/>
  <c r="G152" i="5"/>
  <c r="I151" i="5"/>
  <c r="H151" i="5"/>
  <c r="G151" i="5"/>
  <c r="I150" i="5"/>
  <c r="H150" i="5"/>
  <c r="G150" i="5"/>
  <c r="I149" i="5"/>
  <c r="H149" i="5"/>
  <c r="G149" i="5"/>
  <c r="I148" i="5"/>
  <c r="H148" i="5"/>
  <c r="G148" i="5"/>
  <c r="I147" i="5"/>
  <c r="H147" i="5"/>
  <c r="G147" i="5"/>
  <c r="I146" i="5"/>
  <c r="H146" i="5"/>
  <c r="G146" i="5"/>
  <c r="I145" i="5"/>
  <c r="H145" i="5"/>
  <c r="G145" i="5"/>
  <c r="I144" i="5"/>
  <c r="H144" i="5"/>
  <c r="G144" i="5"/>
  <c r="I143" i="5"/>
  <c r="H143" i="5"/>
  <c r="G143" i="5"/>
  <c r="I142" i="5"/>
  <c r="H142" i="5"/>
  <c r="G142" i="5"/>
  <c r="I141" i="5"/>
  <c r="H141" i="5"/>
  <c r="G141" i="5"/>
  <c r="I140" i="5"/>
  <c r="H140" i="5"/>
  <c r="G140" i="5"/>
  <c r="I139" i="5"/>
  <c r="H139" i="5"/>
  <c r="G139" i="5"/>
  <c r="I138" i="5"/>
  <c r="H138" i="5"/>
  <c r="G138" i="5"/>
  <c r="I137" i="5"/>
  <c r="H137" i="5"/>
  <c r="G137" i="5"/>
  <c r="I136" i="5"/>
  <c r="H136" i="5"/>
  <c r="G136" i="5"/>
  <c r="I135" i="5"/>
  <c r="H135" i="5"/>
  <c r="G135" i="5"/>
  <c r="I134" i="5"/>
  <c r="H134" i="5"/>
  <c r="G134" i="5"/>
  <c r="I133" i="5"/>
  <c r="H133" i="5"/>
  <c r="G133" i="5"/>
  <c r="I132" i="5"/>
  <c r="H132" i="5"/>
  <c r="G132" i="5"/>
  <c r="I131" i="5"/>
  <c r="H131" i="5"/>
  <c r="G131" i="5"/>
  <c r="I130" i="5"/>
  <c r="H130" i="5"/>
  <c r="G130" i="5"/>
  <c r="I129" i="5"/>
  <c r="H129" i="5"/>
  <c r="G129" i="5"/>
  <c r="I128" i="5"/>
  <c r="H128" i="5"/>
  <c r="G128" i="5"/>
  <c r="I127" i="5"/>
  <c r="H127" i="5"/>
  <c r="G127" i="5"/>
  <c r="I126" i="5"/>
  <c r="H126" i="5"/>
  <c r="G126" i="5"/>
  <c r="I125" i="5"/>
  <c r="H125" i="5"/>
  <c r="G125" i="5"/>
  <c r="I124" i="5"/>
  <c r="H124" i="5"/>
  <c r="G124" i="5"/>
  <c r="I123" i="5"/>
  <c r="H123" i="5"/>
  <c r="G123" i="5"/>
  <c r="I122" i="5"/>
  <c r="H122" i="5"/>
  <c r="G122" i="5"/>
  <c r="I121" i="5"/>
  <c r="H121" i="5"/>
  <c r="G121" i="5"/>
  <c r="I120" i="5"/>
  <c r="H120" i="5"/>
  <c r="G120" i="5"/>
  <c r="I119" i="5"/>
  <c r="H119" i="5"/>
  <c r="G119" i="5"/>
  <c r="I118" i="5"/>
  <c r="H118" i="5"/>
  <c r="G118" i="5"/>
  <c r="I117" i="5"/>
  <c r="H117" i="5"/>
  <c r="G117" i="5"/>
  <c r="I116" i="5"/>
  <c r="H116" i="5"/>
  <c r="G116" i="5"/>
  <c r="I115" i="5"/>
  <c r="H115" i="5"/>
  <c r="G115" i="5"/>
  <c r="I114" i="5"/>
  <c r="H114" i="5"/>
  <c r="G114" i="5"/>
  <c r="I113" i="5"/>
  <c r="H113" i="5"/>
  <c r="G113" i="5"/>
  <c r="I112" i="5"/>
  <c r="H112" i="5"/>
  <c r="G112" i="5"/>
  <c r="I111" i="5"/>
  <c r="H111" i="5"/>
  <c r="G111" i="5"/>
  <c r="I110" i="5"/>
  <c r="H110" i="5"/>
  <c r="G110" i="5"/>
  <c r="I109" i="5"/>
  <c r="H109" i="5"/>
  <c r="G109" i="5"/>
  <c r="I108" i="5"/>
  <c r="H108" i="5"/>
  <c r="G108" i="5"/>
  <c r="I107" i="5"/>
  <c r="H107" i="5"/>
  <c r="G107" i="5"/>
  <c r="I106" i="5"/>
  <c r="H106" i="5"/>
  <c r="G106" i="5"/>
  <c r="I105" i="5"/>
  <c r="H105" i="5"/>
  <c r="G105" i="5"/>
  <c r="I104" i="5"/>
  <c r="H104" i="5"/>
  <c r="G104" i="5"/>
  <c r="I103" i="5"/>
  <c r="H103" i="5"/>
  <c r="G103" i="5"/>
  <c r="I102" i="5"/>
  <c r="H102" i="5"/>
  <c r="G102" i="5"/>
  <c r="I101" i="5"/>
  <c r="H101" i="5"/>
  <c r="G101" i="5"/>
  <c r="I100" i="5"/>
  <c r="H100" i="5"/>
  <c r="G100" i="5"/>
  <c r="I99" i="5"/>
  <c r="H99" i="5"/>
  <c r="G99" i="5"/>
  <c r="I98" i="5"/>
  <c r="H98" i="5"/>
  <c r="G98" i="5"/>
  <c r="I97" i="5"/>
  <c r="H97" i="5"/>
  <c r="G97" i="5"/>
  <c r="I96" i="5"/>
  <c r="H96" i="5"/>
  <c r="G96" i="5"/>
  <c r="I95" i="5"/>
  <c r="H95" i="5"/>
  <c r="G95" i="5"/>
  <c r="I94" i="5"/>
  <c r="H94" i="5"/>
  <c r="G94" i="5"/>
  <c r="I93" i="5"/>
  <c r="H93" i="5"/>
  <c r="G93" i="5"/>
  <c r="I92" i="5"/>
  <c r="H92" i="5"/>
  <c r="G92" i="5"/>
  <c r="I91" i="5"/>
  <c r="H91" i="5"/>
  <c r="G91" i="5"/>
  <c r="I90" i="5"/>
  <c r="H90" i="5"/>
  <c r="G90" i="5"/>
  <c r="I89" i="5"/>
  <c r="H89" i="5"/>
  <c r="G89" i="5"/>
  <c r="I88" i="5"/>
  <c r="H88" i="5"/>
  <c r="G88" i="5"/>
  <c r="I87" i="5"/>
  <c r="H87" i="5"/>
  <c r="G87" i="5"/>
  <c r="I86" i="5"/>
  <c r="H86" i="5"/>
  <c r="G86" i="5"/>
  <c r="I85" i="5"/>
  <c r="H85" i="5"/>
  <c r="G85" i="5"/>
  <c r="I84" i="5"/>
  <c r="H84" i="5"/>
  <c r="G84" i="5"/>
  <c r="I83" i="5"/>
  <c r="H83" i="5"/>
  <c r="G83" i="5"/>
  <c r="I82" i="5"/>
  <c r="H82" i="5"/>
  <c r="G82" i="5"/>
  <c r="I81" i="5"/>
  <c r="H81" i="5"/>
  <c r="G81" i="5"/>
  <c r="I80" i="5"/>
  <c r="H80" i="5"/>
  <c r="G80" i="5"/>
  <c r="I79" i="5"/>
  <c r="H79" i="5"/>
  <c r="G79" i="5"/>
  <c r="I78" i="5"/>
  <c r="H78" i="5"/>
  <c r="G78" i="5"/>
  <c r="I77" i="5"/>
  <c r="H77" i="5"/>
  <c r="G77" i="5"/>
  <c r="I76" i="5"/>
  <c r="H76" i="5"/>
  <c r="G76" i="5"/>
  <c r="I75" i="5"/>
  <c r="H75" i="5"/>
  <c r="G75" i="5"/>
  <c r="I74" i="5"/>
  <c r="H74" i="5"/>
  <c r="G74" i="5"/>
  <c r="I73" i="5"/>
  <c r="H73" i="5"/>
  <c r="G73" i="5"/>
  <c r="I72" i="5"/>
  <c r="H72" i="5"/>
  <c r="G72" i="5"/>
  <c r="I71" i="5"/>
  <c r="H71" i="5"/>
  <c r="G71" i="5"/>
  <c r="I70" i="5"/>
  <c r="H70" i="5"/>
  <c r="G70" i="5"/>
  <c r="I69" i="5"/>
  <c r="H69" i="5"/>
  <c r="G69" i="5"/>
  <c r="I68" i="5"/>
  <c r="H68" i="5"/>
  <c r="G68" i="5"/>
  <c r="I67" i="5"/>
  <c r="H67" i="5"/>
  <c r="G67" i="5"/>
  <c r="I66" i="5"/>
  <c r="H66" i="5"/>
  <c r="G66" i="5"/>
  <c r="I65" i="5"/>
  <c r="H65" i="5"/>
  <c r="G65" i="5"/>
  <c r="I64" i="5"/>
  <c r="H64" i="5"/>
  <c r="G64" i="5"/>
  <c r="I63" i="5"/>
  <c r="H63" i="5"/>
  <c r="G63" i="5"/>
  <c r="I62" i="5"/>
  <c r="H62" i="5"/>
  <c r="G62" i="5"/>
  <c r="I61" i="5"/>
  <c r="H61" i="5"/>
  <c r="G61" i="5"/>
  <c r="I60" i="5"/>
  <c r="H60" i="5"/>
  <c r="G60" i="5"/>
  <c r="I59" i="5"/>
  <c r="H59" i="5"/>
  <c r="G59" i="5"/>
  <c r="I58" i="5"/>
  <c r="H58" i="5"/>
  <c r="G58" i="5"/>
  <c r="I57" i="5"/>
  <c r="H57" i="5"/>
  <c r="G57" i="5"/>
  <c r="I56" i="5"/>
  <c r="H56" i="5"/>
  <c r="G56" i="5"/>
  <c r="I55" i="5"/>
  <c r="H55" i="5"/>
  <c r="G55" i="5"/>
  <c r="I54" i="5"/>
  <c r="H54" i="5"/>
  <c r="G54" i="5"/>
  <c r="I53" i="5"/>
  <c r="H53" i="5"/>
  <c r="G53" i="5"/>
  <c r="I52" i="5"/>
  <c r="H52" i="5"/>
  <c r="G52" i="5"/>
  <c r="I51" i="5"/>
  <c r="H51" i="5"/>
  <c r="G51" i="5"/>
  <c r="I50" i="5"/>
  <c r="H50" i="5"/>
  <c r="G50" i="5"/>
  <c r="I49" i="5"/>
  <c r="H49" i="5"/>
  <c r="G49" i="5"/>
  <c r="I48" i="5"/>
  <c r="H48" i="5"/>
  <c r="G48" i="5"/>
  <c r="I47" i="5"/>
  <c r="H47" i="5"/>
  <c r="G47" i="5"/>
  <c r="I46" i="5"/>
  <c r="H46" i="5"/>
  <c r="G46" i="5"/>
  <c r="I45" i="5"/>
  <c r="H45" i="5"/>
  <c r="G45" i="5"/>
  <c r="I44" i="5"/>
  <c r="H44" i="5"/>
  <c r="G44" i="5"/>
  <c r="I43" i="5"/>
  <c r="H43" i="5"/>
  <c r="G43" i="5"/>
  <c r="I42" i="5"/>
  <c r="H42" i="5"/>
  <c r="G42" i="5"/>
  <c r="I41" i="5"/>
  <c r="H41" i="5"/>
  <c r="G41" i="5"/>
  <c r="I40" i="5"/>
  <c r="H40" i="5"/>
  <c r="G40" i="5"/>
  <c r="AA39" i="5"/>
  <c r="Z39" i="5"/>
  <c r="AB39" i="5" s="1"/>
  <c r="AC39" i="5" s="1"/>
  <c r="U39" i="5"/>
  <c r="V39" i="5" s="1"/>
  <c r="T39" i="5"/>
  <c r="S39" i="5"/>
  <c r="M39" i="5"/>
  <c r="L39" i="5"/>
  <c r="I39" i="5"/>
  <c r="H39" i="5"/>
  <c r="G39" i="5"/>
  <c r="AA38" i="5"/>
  <c r="Z38" i="5"/>
  <c r="AB38" i="5" s="1"/>
  <c r="AC38" i="5" s="1"/>
  <c r="T38" i="5"/>
  <c r="U38" i="5" s="1"/>
  <c r="V38" i="5" s="1"/>
  <c r="S38" i="5"/>
  <c r="M38" i="5"/>
  <c r="L38" i="5"/>
  <c r="I38" i="5"/>
  <c r="H38" i="5"/>
  <c r="G38" i="5"/>
  <c r="N38" i="5" s="1"/>
  <c r="O38" i="5" s="1"/>
  <c r="AA37" i="5"/>
  <c r="Z37" i="5"/>
  <c r="AB37" i="5" s="1"/>
  <c r="AC37" i="5" s="1"/>
  <c r="T37" i="5"/>
  <c r="U37" i="5" s="1"/>
  <c r="V37" i="5" s="1"/>
  <c r="S37" i="5"/>
  <c r="M37" i="5"/>
  <c r="L37" i="5"/>
  <c r="N37" i="5" s="1"/>
  <c r="O37" i="5" s="1"/>
  <c r="I37" i="5"/>
  <c r="H37" i="5"/>
  <c r="G37" i="5"/>
  <c r="I36" i="5"/>
  <c r="H36" i="5"/>
  <c r="G36" i="5"/>
  <c r="I35" i="5"/>
  <c r="H35" i="5"/>
  <c r="G35" i="5"/>
  <c r="AA34" i="5"/>
  <c r="AB34" i="5" s="1"/>
  <c r="AC34" i="5" s="1"/>
  <c r="I34" i="5"/>
  <c r="H34" i="5"/>
  <c r="G34" i="5"/>
  <c r="AA33" i="5"/>
  <c r="AB33" i="5" s="1"/>
  <c r="AC33" i="5" s="1"/>
  <c r="I33" i="5"/>
  <c r="H33" i="5"/>
  <c r="G33" i="5"/>
  <c r="I32" i="5"/>
  <c r="H32" i="5"/>
  <c r="G32" i="5"/>
  <c r="I31" i="5"/>
  <c r="H31" i="5"/>
  <c r="G31" i="5"/>
  <c r="I30" i="5"/>
  <c r="H30" i="5"/>
  <c r="G30" i="5"/>
  <c r="I29" i="5"/>
  <c r="H29" i="5"/>
  <c r="G29" i="5"/>
  <c r="I28" i="5"/>
  <c r="H28" i="5"/>
  <c r="G28" i="5"/>
  <c r="I27" i="5"/>
  <c r="H27" i="5"/>
  <c r="G27" i="5"/>
  <c r="I26" i="5"/>
  <c r="H26" i="5"/>
  <c r="G26" i="5"/>
  <c r="I25" i="5"/>
  <c r="H25" i="5"/>
  <c r="G25" i="5"/>
  <c r="I24" i="5"/>
  <c r="H24" i="5"/>
  <c r="G24" i="5"/>
  <c r="I23" i="5"/>
  <c r="H23" i="5"/>
  <c r="G23" i="5"/>
  <c r="I22" i="5"/>
  <c r="H22" i="5"/>
  <c r="G22" i="5"/>
  <c r="I21" i="5"/>
  <c r="H21" i="5"/>
  <c r="G21" i="5"/>
  <c r="I20" i="5"/>
  <c r="H20" i="5"/>
  <c r="G20" i="5"/>
  <c r="I19" i="5"/>
  <c r="H19" i="5"/>
  <c r="G19" i="5"/>
  <c r="I18" i="5"/>
  <c r="H18" i="5"/>
  <c r="G18" i="5"/>
  <c r="I17" i="5"/>
  <c r="H17" i="5"/>
  <c r="G17" i="5"/>
  <c r="I16" i="5"/>
  <c r="H16" i="5"/>
  <c r="G16" i="5"/>
  <c r="I15" i="5"/>
  <c r="H15" i="5"/>
  <c r="G15" i="5"/>
  <c r="I14" i="5"/>
  <c r="H14" i="5"/>
  <c r="G14" i="5"/>
  <c r="AC13" i="5"/>
  <c r="V13" i="5"/>
  <c r="O13" i="5"/>
  <c r="I13" i="5"/>
  <c r="H13" i="5"/>
  <c r="G13" i="5"/>
  <c r="AC12" i="5"/>
  <c r="V12" i="5"/>
  <c r="O12" i="5"/>
  <c r="I12" i="5"/>
  <c r="H12" i="5"/>
  <c r="G12" i="5"/>
  <c r="AC11" i="5"/>
  <c r="V11" i="5"/>
  <c r="O11" i="5"/>
  <c r="I11" i="5"/>
  <c r="H11" i="5"/>
  <c r="G11" i="5"/>
  <c r="AC10" i="5"/>
  <c r="V10" i="5"/>
  <c r="O10" i="5"/>
  <c r="I10" i="5"/>
  <c r="H10" i="5"/>
  <c r="G10" i="5"/>
  <c r="AC9" i="5"/>
  <c r="V9" i="5"/>
  <c r="O9" i="5"/>
  <c r="I9" i="5"/>
  <c r="H9" i="5"/>
  <c r="G9" i="5"/>
  <c r="AC8" i="5"/>
  <c r="V8" i="5"/>
  <c r="O8" i="5"/>
  <c r="I8" i="5"/>
  <c r="H8" i="5"/>
  <c r="G8" i="5"/>
  <c r="AC7" i="5"/>
  <c r="V7" i="5"/>
  <c r="O7" i="5"/>
  <c r="I7" i="5"/>
  <c r="H7" i="5"/>
  <c r="G7" i="5"/>
  <c r="AC6" i="5"/>
  <c r="V6" i="5"/>
  <c r="W6" i="5" s="1"/>
  <c r="W7" i="5" s="1"/>
  <c r="W8" i="5" s="1"/>
  <c r="W9" i="5" s="1"/>
  <c r="W10" i="5" s="1"/>
  <c r="W11" i="5" s="1"/>
  <c r="W12" i="5" s="1"/>
  <c r="W13" i="5" s="1"/>
  <c r="O6" i="5"/>
  <c r="I6" i="5"/>
  <c r="H6" i="5"/>
  <c r="G6" i="5"/>
  <c r="AC5" i="5"/>
  <c r="W5" i="5"/>
  <c r="V5" i="5"/>
  <c r="O5" i="5"/>
  <c r="I5" i="5"/>
  <c r="H5" i="5"/>
  <c r="G5" i="5"/>
  <c r="AC4" i="5"/>
  <c r="AD4" i="5" s="1"/>
  <c r="AD5" i="5" s="1"/>
  <c r="AD6" i="5" s="1"/>
  <c r="AD7" i="5" s="1"/>
  <c r="AD8" i="5" s="1"/>
  <c r="AD9" i="5" s="1"/>
  <c r="AD10" i="5" s="1"/>
  <c r="AD11" i="5" s="1"/>
  <c r="AD12" i="5" s="1"/>
  <c r="AD13" i="5" s="1"/>
  <c r="W4" i="5"/>
  <c r="V4" i="5"/>
  <c r="P4" i="5"/>
  <c r="P5" i="5" s="1"/>
  <c r="P6" i="5" s="1"/>
  <c r="P7" i="5" s="1"/>
  <c r="P8" i="5" s="1"/>
  <c r="P9" i="5" s="1"/>
  <c r="P10" i="5" s="1"/>
  <c r="P11" i="5" s="1"/>
  <c r="P12" i="5" s="1"/>
  <c r="P13" i="5" s="1"/>
  <c r="O4" i="5"/>
  <c r="I4" i="5"/>
  <c r="H4" i="5"/>
  <c r="G4" i="5"/>
  <c r="L32" i="5" s="1"/>
  <c r="I3" i="5"/>
  <c r="Z33" i="5" s="1"/>
  <c r="H3" i="5"/>
  <c r="G3" i="5"/>
  <c r="I2" i="5"/>
  <c r="AA32" i="5" s="1"/>
  <c r="AB32" i="5" s="1"/>
  <c r="H2" i="5"/>
  <c r="T34" i="5" s="1"/>
  <c r="U34" i="5" s="1"/>
  <c r="V34" i="5" s="1"/>
  <c r="G2" i="5"/>
  <c r="L33" i="5" s="1"/>
  <c r="N35" i="7" l="1"/>
  <c r="M34" i="5"/>
  <c r="N34" i="5" s="1"/>
  <c r="O34" i="5" s="1"/>
  <c r="R32" i="6"/>
  <c r="L34" i="6"/>
  <c r="M34" i="6" s="1"/>
  <c r="N34" i="6" s="1"/>
  <c r="S34" i="7"/>
  <c r="T34" i="7" s="1"/>
  <c r="U34" i="7" s="1"/>
  <c r="S32" i="6"/>
  <c r="T32" i="6" s="1"/>
  <c r="U32" i="6" s="1"/>
  <c r="S32" i="5"/>
  <c r="M33" i="5"/>
  <c r="N33" i="5" s="1"/>
  <c r="O33" i="5" s="1"/>
  <c r="N39" i="5"/>
  <c r="O39" i="5" s="1"/>
  <c r="M37" i="6"/>
  <c r="N37" i="6" s="1"/>
  <c r="T39" i="6"/>
  <c r="U39" i="6" s="1"/>
  <c r="Z32" i="5"/>
  <c r="AC32" i="5" s="1"/>
  <c r="T32" i="5"/>
  <c r="U32" i="5" s="1"/>
  <c r="T40" i="7"/>
  <c r="U40" i="7" s="1"/>
  <c r="L33" i="6"/>
  <c r="M33" i="6" s="1"/>
  <c r="N33" i="6" s="1"/>
  <c r="K34" i="7"/>
  <c r="K32" i="6"/>
  <c r="N32" i="6" s="1"/>
  <c r="L34" i="7"/>
  <c r="M34" i="7" s="1"/>
  <c r="M32" i="5"/>
  <c r="N32" i="5" s="1"/>
  <c r="O32" i="5" s="1"/>
  <c r="N34" i="7" l="1"/>
  <c r="V32" i="5"/>
  <c r="H261" i="3" l="1"/>
  <c r="H260" i="3"/>
  <c r="G260" i="3"/>
  <c r="H259" i="3"/>
  <c r="G259" i="3"/>
  <c r="H258" i="3"/>
  <c r="G258" i="3"/>
  <c r="H257" i="3"/>
  <c r="G257" i="3"/>
  <c r="H256" i="3"/>
  <c r="G256" i="3"/>
  <c r="H255" i="3"/>
  <c r="G255" i="3"/>
  <c r="H254" i="3"/>
  <c r="G254" i="3"/>
  <c r="H253" i="3"/>
  <c r="G253" i="3"/>
  <c r="H252" i="3"/>
  <c r="G252" i="3"/>
  <c r="H251" i="3"/>
  <c r="G251" i="3"/>
  <c r="H250" i="3"/>
  <c r="G250" i="3"/>
  <c r="H249" i="3"/>
  <c r="G249" i="3"/>
  <c r="H248" i="3"/>
  <c r="G248" i="3"/>
  <c r="H247" i="3"/>
  <c r="G247" i="3"/>
  <c r="H246" i="3"/>
  <c r="G246" i="3"/>
  <c r="H245" i="3"/>
  <c r="G245" i="3"/>
  <c r="H244" i="3"/>
  <c r="G244" i="3"/>
  <c r="H243" i="3"/>
  <c r="G243" i="3"/>
  <c r="H242" i="3"/>
  <c r="G242" i="3"/>
  <c r="H241" i="3"/>
  <c r="G241" i="3"/>
  <c r="H240" i="3"/>
  <c r="G240" i="3"/>
  <c r="H239" i="3"/>
  <c r="G239" i="3"/>
  <c r="H238" i="3"/>
  <c r="G238" i="3"/>
  <c r="H237" i="3"/>
  <c r="G237" i="3"/>
  <c r="H236" i="3"/>
  <c r="G236" i="3"/>
  <c r="H235" i="3"/>
  <c r="G235" i="3"/>
  <c r="H234" i="3"/>
  <c r="G234" i="3"/>
  <c r="H233" i="3"/>
  <c r="G233" i="3"/>
  <c r="H232" i="3"/>
  <c r="G232" i="3"/>
  <c r="H231" i="3"/>
  <c r="G231" i="3"/>
  <c r="H230" i="3"/>
  <c r="G230" i="3"/>
  <c r="H229" i="3"/>
  <c r="G229" i="3"/>
  <c r="H228" i="3"/>
  <c r="G228" i="3"/>
  <c r="H227" i="3"/>
  <c r="G227" i="3"/>
  <c r="H226" i="3"/>
  <c r="G226" i="3"/>
  <c r="H225" i="3"/>
  <c r="G225" i="3"/>
  <c r="H224" i="3"/>
  <c r="G224" i="3"/>
  <c r="H223" i="3"/>
  <c r="G223" i="3"/>
  <c r="H222" i="3"/>
  <c r="G222" i="3"/>
  <c r="H221" i="3"/>
  <c r="G221" i="3"/>
  <c r="H220" i="3"/>
  <c r="G220" i="3"/>
  <c r="H219" i="3"/>
  <c r="G219" i="3"/>
  <c r="H218" i="3"/>
  <c r="G218" i="3"/>
  <c r="H217" i="3"/>
  <c r="G217" i="3"/>
  <c r="H216" i="3"/>
  <c r="G216" i="3"/>
  <c r="H215" i="3"/>
  <c r="G215" i="3"/>
  <c r="H214" i="3"/>
  <c r="G214" i="3"/>
  <c r="H213" i="3"/>
  <c r="G213" i="3"/>
  <c r="H212" i="3"/>
  <c r="G212" i="3"/>
  <c r="H211" i="3"/>
  <c r="G211" i="3"/>
  <c r="H210" i="3"/>
  <c r="G210" i="3"/>
  <c r="H209" i="3"/>
  <c r="G209" i="3"/>
  <c r="H208" i="3"/>
  <c r="G208" i="3"/>
  <c r="H207" i="3"/>
  <c r="G207" i="3"/>
  <c r="H206" i="3"/>
  <c r="G206" i="3"/>
  <c r="H205" i="3"/>
  <c r="G205" i="3"/>
  <c r="H204" i="3"/>
  <c r="G204" i="3"/>
  <c r="H203" i="3"/>
  <c r="G203" i="3"/>
  <c r="H202" i="3"/>
  <c r="G202" i="3"/>
  <c r="H201" i="3"/>
  <c r="G201" i="3"/>
  <c r="H200" i="3"/>
  <c r="G200" i="3"/>
  <c r="H199" i="3"/>
  <c r="G199" i="3"/>
  <c r="H198" i="3"/>
  <c r="G198" i="3"/>
  <c r="H197" i="3"/>
  <c r="G197" i="3"/>
  <c r="H196" i="3"/>
  <c r="G196" i="3"/>
  <c r="H195" i="3"/>
  <c r="G195" i="3"/>
  <c r="H194" i="3"/>
  <c r="G194" i="3"/>
  <c r="H193" i="3"/>
  <c r="G193" i="3"/>
  <c r="H192" i="3"/>
  <c r="G192" i="3"/>
  <c r="H191" i="3"/>
  <c r="G191" i="3"/>
  <c r="H190" i="3"/>
  <c r="G190" i="3"/>
  <c r="H189" i="3"/>
  <c r="G189" i="3"/>
  <c r="H188" i="3"/>
  <c r="G188" i="3"/>
  <c r="H187" i="3"/>
  <c r="G187" i="3"/>
  <c r="H186" i="3"/>
  <c r="G186" i="3"/>
  <c r="H185" i="3"/>
  <c r="G185" i="3"/>
  <c r="H184" i="3"/>
  <c r="G184" i="3"/>
  <c r="H183" i="3"/>
  <c r="G183" i="3"/>
  <c r="H182" i="3"/>
  <c r="G182" i="3"/>
  <c r="H181" i="3"/>
  <c r="G181" i="3"/>
  <c r="H180" i="3"/>
  <c r="G180" i="3"/>
  <c r="H179" i="3"/>
  <c r="G179" i="3"/>
  <c r="H178" i="3"/>
  <c r="G178" i="3"/>
  <c r="H177" i="3"/>
  <c r="G177" i="3"/>
  <c r="H176" i="3"/>
  <c r="G176" i="3"/>
  <c r="H175" i="3"/>
  <c r="G175" i="3"/>
  <c r="H174" i="3"/>
  <c r="G174" i="3"/>
  <c r="H173" i="3"/>
  <c r="G173" i="3"/>
  <c r="H172" i="3"/>
  <c r="G172" i="3"/>
  <c r="H171" i="3"/>
  <c r="G171" i="3"/>
  <c r="H170" i="3"/>
  <c r="G170" i="3"/>
  <c r="H169" i="3"/>
  <c r="G169" i="3"/>
  <c r="H168" i="3"/>
  <c r="G168" i="3"/>
  <c r="H167" i="3"/>
  <c r="G167" i="3"/>
  <c r="H166" i="3"/>
  <c r="G166" i="3"/>
  <c r="H165" i="3"/>
  <c r="G165" i="3"/>
  <c r="H164" i="3"/>
  <c r="G164" i="3"/>
  <c r="H163" i="3"/>
  <c r="G163" i="3"/>
  <c r="H162" i="3"/>
  <c r="G162" i="3"/>
  <c r="H161" i="3"/>
  <c r="G161" i="3"/>
  <c r="H160" i="3"/>
  <c r="G160" i="3"/>
  <c r="H159" i="3"/>
  <c r="G159" i="3"/>
  <c r="H158" i="3"/>
  <c r="G158" i="3"/>
  <c r="H157" i="3"/>
  <c r="G157" i="3"/>
  <c r="H156" i="3"/>
  <c r="G156" i="3"/>
  <c r="H155" i="3"/>
  <c r="G155" i="3"/>
  <c r="H154" i="3"/>
  <c r="G154" i="3"/>
  <c r="H153" i="3"/>
  <c r="G153" i="3"/>
  <c r="H152" i="3"/>
  <c r="G152" i="3"/>
  <c r="H151" i="3"/>
  <c r="G151" i="3"/>
  <c r="H150" i="3"/>
  <c r="G150" i="3"/>
  <c r="H149" i="3"/>
  <c r="G149" i="3"/>
  <c r="H148" i="3"/>
  <c r="G148" i="3"/>
  <c r="H147" i="3"/>
  <c r="G147" i="3"/>
  <c r="H146" i="3"/>
  <c r="G146" i="3"/>
  <c r="H145" i="3"/>
  <c r="G145" i="3"/>
  <c r="H144" i="3"/>
  <c r="G144" i="3"/>
  <c r="H143" i="3"/>
  <c r="G143" i="3"/>
  <c r="H142" i="3"/>
  <c r="G142" i="3"/>
  <c r="H141" i="3"/>
  <c r="G141" i="3"/>
  <c r="H140" i="3"/>
  <c r="G140" i="3"/>
  <c r="H139" i="3"/>
  <c r="G139" i="3"/>
  <c r="H138" i="3"/>
  <c r="G138" i="3"/>
  <c r="H137" i="3"/>
  <c r="G137" i="3"/>
  <c r="H136" i="3"/>
  <c r="G136" i="3"/>
  <c r="H135" i="3"/>
  <c r="G135" i="3"/>
  <c r="H134" i="3"/>
  <c r="G134" i="3"/>
  <c r="H133" i="3"/>
  <c r="G133" i="3"/>
  <c r="H132" i="3"/>
  <c r="G132" i="3"/>
  <c r="H131" i="3"/>
  <c r="G131" i="3"/>
  <c r="H130" i="3"/>
  <c r="G130" i="3"/>
  <c r="H129" i="3"/>
  <c r="G129" i="3"/>
  <c r="H128" i="3"/>
  <c r="G128" i="3"/>
  <c r="H127" i="3"/>
  <c r="G127" i="3"/>
  <c r="H126" i="3"/>
  <c r="G126" i="3"/>
  <c r="H125" i="3"/>
  <c r="G125" i="3"/>
  <c r="H124" i="3"/>
  <c r="G124" i="3"/>
  <c r="H123" i="3"/>
  <c r="G123" i="3"/>
  <c r="H122" i="3"/>
  <c r="G122" i="3"/>
  <c r="H121" i="3"/>
  <c r="G121" i="3"/>
  <c r="H120" i="3"/>
  <c r="G120" i="3"/>
  <c r="H119" i="3"/>
  <c r="G119" i="3"/>
  <c r="H118" i="3"/>
  <c r="G118" i="3"/>
  <c r="H117" i="3"/>
  <c r="G117" i="3"/>
  <c r="H116" i="3"/>
  <c r="G116" i="3"/>
  <c r="H115" i="3"/>
  <c r="G115" i="3"/>
  <c r="H114" i="3"/>
  <c r="G114" i="3"/>
  <c r="H113" i="3"/>
  <c r="G113" i="3"/>
  <c r="H112" i="3"/>
  <c r="G112" i="3"/>
  <c r="H111" i="3"/>
  <c r="G111" i="3"/>
  <c r="H110" i="3"/>
  <c r="G110" i="3"/>
  <c r="H109" i="3"/>
  <c r="G109" i="3"/>
  <c r="H108" i="3"/>
  <c r="G108" i="3"/>
  <c r="H107" i="3"/>
  <c r="G107" i="3"/>
  <c r="H106" i="3"/>
  <c r="G106" i="3"/>
  <c r="H105" i="3"/>
  <c r="G105" i="3"/>
  <c r="H104" i="3"/>
  <c r="G104" i="3"/>
  <c r="H103" i="3"/>
  <c r="G103" i="3"/>
  <c r="H102" i="3"/>
  <c r="G102" i="3"/>
  <c r="H101" i="3"/>
  <c r="G101" i="3"/>
  <c r="H100" i="3"/>
  <c r="G100" i="3"/>
  <c r="H99" i="3"/>
  <c r="G99" i="3"/>
  <c r="H98" i="3"/>
  <c r="G98" i="3"/>
  <c r="H97" i="3"/>
  <c r="G97" i="3"/>
  <c r="H96" i="3"/>
  <c r="G96" i="3"/>
  <c r="H95" i="3"/>
  <c r="G95" i="3"/>
  <c r="H94" i="3"/>
  <c r="G94" i="3"/>
  <c r="H93" i="3"/>
  <c r="G93" i="3"/>
  <c r="H92" i="3"/>
  <c r="G92" i="3"/>
  <c r="H91" i="3"/>
  <c r="G91" i="3"/>
  <c r="H90" i="3"/>
  <c r="G90" i="3"/>
  <c r="H89" i="3"/>
  <c r="G89" i="3"/>
  <c r="H88" i="3"/>
  <c r="G88" i="3"/>
  <c r="H87" i="3"/>
  <c r="G87" i="3"/>
  <c r="H86" i="3"/>
  <c r="G86" i="3"/>
  <c r="H85" i="3"/>
  <c r="G85" i="3"/>
  <c r="H84" i="3"/>
  <c r="G84" i="3"/>
  <c r="H83" i="3"/>
  <c r="G83" i="3"/>
  <c r="H82" i="3"/>
  <c r="G82" i="3"/>
  <c r="H81" i="3"/>
  <c r="G81" i="3"/>
  <c r="H80" i="3"/>
  <c r="G80" i="3"/>
  <c r="H79" i="3"/>
  <c r="G79" i="3"/>
  <c r="H78" i="3"/>
  <c r="G78" i="3"/>
  <c r="H77" i="3"/>
  <c r="G77" i="3"/>
  <c r="H76" i="3"/>
  <c r="G76" i="3"/>
  <c r="H75" i="3"/>
  <c r="G75" i="3"/>
  <c r="H74" i="3"/>
  <c r="G74" i="3"/>
  <c r="H73" i="3"/>
  <c r="G73" i="3"/>
  <c r="H72" i="3"/>
  <c r="G72" i="3"/>
  <c r="H71" i="3"/>
  <c r="G71" i="3"/>
  <c r="H70" i="3"/>
  <c r="G70" i="3"/>
  <c r="H69" i="3"/>
  <c r="G69" i="3"/>
  <c r="H68" i="3"/>
  <c r="G68" i="3"/>
  <c r="H67" i="3"/>
  <c r="G67" i="3"/>
  <c r="H66" i="3"/>
  <c r="G66" i="3"/>
  <c r="H65" i="3"/>
  <c r="G65" i="3"/>
  <c r="H64" i="3"/>
  <c r="G64" i="3"/>
  <c r="H63" i="3"/>
  <c r="G63" i="3"/>
  <c r="H62" i="3"/>
  <c r="G62" i="3"/>
  <c r="H61" i="3"/>
  <c r="G61" i="3"/>
  <c r="H60" i="3"/>
  <c r="G60" i="3"/>
  <c r="H59" i="3"/>
  <c r="G59" i="3"/>
  <c r="H58" i="3"/>
  <c r="G58" i="3"/>
  <c r="H57" i="3"/>
  <c r="G57" i="3"/>
  <c r="H56" i="3"/>
  <c r="G56" i="3"/>
  <c r="H55" i="3"/>
  <c r="G55" i="3"/>
  <c r="H54" i="3"/>
  <c r="G54" i="3"/>
  <c r="H53" i="3"/>
  <c r="G53" i="3"/>
  <c r="H52" i="3"/>
  <c r="G52" i="3"/>
  <c r="H51" i="3"/>
  <c r="G51" i="3"/>
  <c r="H50" i="3"/>
  <c r="G50" i="3"/>
  <c r="H49" i="3"/>
  <c r="G49" i="3"/>
  <c r="H48" i="3"/>
  <c r="G48" i="3"/>
  <c r="H47" i="3"/>
  <c r="G47" i="3"/>
  <c r="H46" i="3"/>
  <c r="G46" i="3"/>
  <c r="H45" i="3"/>
  <c r="G45" i="3"/>
  <c r="H44" i="3"/>
  <c r="G44" i="3"/>
  <c r="H43" i="3"/>
  <c r="G43" i="3"/>
  <c r="H42" i="3"/>
  <c r="G42" i="3"/>
  <c r="S41" i="3"/>
  <c r="R41" i="3"/>
  <c r="T41" i="3" s="1"/>
  <c r="U41" i="3" s="1"/>
  <c r="L41" i="3"/>
  <c r="K41" i="3"/>
  <c r="M41" i="3" s="1"/>
  <c r="N41" i="3" s="1"/>
  <c r="H41" i="3"/>
  <c r="G41" i="3"/>
  <c r="S40" i="3"/>
  <c r="R40" i="3"/>
  <c r="T40" i="3" s="1"/>
  <c r="U40" i="3" s="1"/>
  <c r="L40" i="3"/>
  <c r="M40" i="3" s="1"/>
  <c r="N40" i="3" s="1"/>
  <c r="K40" i="3"/>
  <c r="H40" i="3"/>
  <c r="G40" i="3"/>
  <c r="T39" i="3"/>
  <c r="U39" i="3" s="1"/>
  <c r="S39" i="3"/>
  <c r="R39" i="3"/>
  <c r="L39" i="3"/>
  <c r="K39" i="3"/>
  <c r="M39" i="3" s="1"/>
  <c r="N39" i="3" s="1"/>
  <c r="H39" i="3"/>
  <c r="G39" i="3"/>
  <c r="H38" i="3"/>
  <c r="G38" i="3"/>
  <c r="H37" i="3"/>
  <c r="G37" i="3"/>
  <c r="H36" i="3"/>
  <c r="G36" i="3"/>
  <c r="H35" i="3"/>
  <c r="G35" i="3"/>
  <c r="H34" i="3"/>
  <c r="G34" i="3"/>
  <c r="H33" i="3"/>
  <c r="G33" i="3"/>
  <c r="H32" i="3"/>
  <c r="G32" i="3"/>
  <c r="H31" i="3"/>
  <c r="G31" i="3"/>
  <c r="H30" i="3"/>
  <c r="G30" i="3"/>
  <c r="H29" i="3"/>
  <c r="G29" i="3"/>
  <c r="H28" i="3"/>
  <c r="G28" i="3"/>
  <c r="H27" i="3"/>
  <c r="G27" i="3"/>
  <c r="H26" i="3"/>
  <c r="G26" i="3"/>
  <c r="H25" i="3"/>
  <c r="G25" i="3"/>
  <c r="H24" i="3"/>
  <c r="G24" i="3"/>
  <c r="H23" i="3"/>
  <c r="G23" i="3"/>
  <c r="H22" i="3"/>
  <c r="G22" i="3"/>
  <c r="H21" i="3"/>
  <c r="G21" i="3"/>
  <c r="H20" i="3"/>
  <c r="G20" i="3"/>
  <c r="H19" i="3"/>
  <c r="G19" i="3"/>
  <c r="H18" i="3"/>
  <c r="G18" i="3"/>
  <c r="H17" i="3"/>
  <c r="G17" i="3"/>
  <c r="H16" i="3"/>
  <c r="G16" i="3"/>
  <c r="U15" i="3"/>
  <c r="N15" i="3"/>
  <c r="H15" i="3"/>
  <c r="G15" i="3"/>
  <c r="U14" i="3"/>
  <c r="N14" i="3"/>
  <c r="H14" i="3"/>
  <c r="G14" i="3"/>
  <c r="U13" i="3"/>
  <c r="N13" i="3"/>
  <c r="H13" i="3"/>
  <c r="G13" i="3"/>
  <c r="U12" i="3"/>
  <c r="N12" i="3"/>
  <c r="H12" i="3"/>
  <c r="G12" i="3"/>
  <c r="U11" i="3"/>
  <c r="N11" i="3"/>
  <c r="H11" i="3"/>
  <c r="G11" i="3"/>
  <c r="U10" i="3"/>
  <c r="N10" i="3"/>
  <c r="H10" i="3"/>
  <c r="G10" i="3"/>
  <c r="U9" i="3"/>
  <c r="N9" i="3"/>
  <c r="H9" i="3"/>
  <c r="G9" i="3"/>
  <c r="U8" i="3"/>
  <c r="N8" i="3"/>
  <c r="H8" i="3"/>
  <c r="G8" i="3"/>
  <c r="U7" i="3"/>
  <c r="N7" i="3"/>
  <c r="H7" i="3"/>
  <c r="G7" i="3"/>
  <c r="U6" i="3"/>
  <c r="N6" i="3"/>
  <c r="H6" i="3"/>
  <c r="G6" i="3"/>
  <c r="U5" i="3"/>
  <c r="N5" i="3"/>
  <c r="H5" i="3"/>
  <c r="G5" i="3"/>
  <c r="V4" i="3"/>
  <c r="V5" i="3" s="1"/>
  <c r="V6" i="3" s="1"/>
  <c r="V7" i="3" s="1"/>
  <c r="V8" i="3" s="1"/>
  <c r="V9" i="3" s="1"/>
  <c r="V10" i="3" s="1"/>
  <c r="V11" i="3" s="1"/>
  <c r="V12" i="3" s="1"/>
  <c r="V13" i="3" s="1"/>
  <c r="V14" i="3" s="1"/>
  <c r="V15" i="3" s="1"/>
  <c r="U4" i="3"/>
  <c r="N4" i="3"/>
  <c r="O4" i="3" s="1"/>
  <c r="O5" i="3" s="1"/>
  <c r="O6" i="3" s="1"/>
  <c r="O7" i="3" s="1"/>
  <c r="O8" i="3" s="1"/>
  <c r="O9" i="3" s="1"/>
  <c r="O10" i="3" s="1"/>
  <c r="O11" i="3" s="1"/>
  <c r="O12" i="3" s="1"/>
  <c r="O13" i="3" s="1"/>
  <c r="O14" i="3" s="1"/>
  <c r="O15" i="3" s="1"/>
  <c r="H4" i="3"/>
  <c r="G4" i="3"/>
  <c r="L36" i="3" s="1"/>
  <c r="M36" i="3" s="1"/>
  <c r="N36" i="3" s="1"/>
  <c r="H3" i="3"/>
  <c r="G3" i="3"/>
  <c r="H2" i="3"/>
  <c r="S36" i="3" s="1"/>
  <c r="T36" i="3" s="1"/>
  <c r="U36" i="3" s="1"/>
  <c r="G2" i="3"/>
  <c r="H1129" i="2"/>
  <c r="H1128" i="2"/>
  <c r="G1128" i="2"/>
  <c r="H1127" i="2"/>
  <c r="G1127" i="2"/>
  <c r="H1126" i="2"/>
  <c r="G1126" i="2"/>
  <c r="H1125" i="2"/>
  <c r="G1125" i="2"/>
  <c r="H1124" i="2"/>
  <c r="G1124" i="2"/>
  <c r="H1123" i="2"/>
  <c r="G1123" i="2"/>
  <c r="H1122" i="2"/>
  <c r="G1122" i="2"/>
  <c r="H1121" i="2"/>
  <c r="G1121" i="2"/>
  <c r="H1120" i="2"/>
  <c r="G1120" i="2"/>
  <c r="H1119" i="2"/>
  <c r="G1119" i="2"/>
  <c r="H1118" i="2"/>
  <c r="G1118" i="2"/>
  <c r="H1117" i="2"/>
  <c r="G1117" i="2"/>
  <c r="H1116" i="2"/>
  <c r="G1116" i="2"/>
  <c r="H1115" i="2"/>
  <c r="G1115" i="2"/>
  <c r="H1114" i="2"/>
  <c r="G1114" i="2"/>
  <c r="H1113" i="2"/>
  <c r="G1113" i="2"/>
  <c r="H1112" i="2"/>
  <c r="G1112" i="2"/>
  <c r="H1111" i="2"/>
  <c r="G1111" i="2"/>
  <c r="H1110" i="2"/>
  <c r="G1110" i="2"/>
  <c r="H1109" i="2"/>
  <c r="G1109" i="2"/>
  <c r="H1108" i="2"/>
  <c r="G1108" i="2"/>
  <c r="H1107" i="2"/>
  <c r="G1107" i="2"/>
  <c r="H1106" i="2"/>
  <c r="G1106" i="2"/>
  <c r="H1105" i="2"/>
  <c r="G1105" i="2"/>
  <c r="H1104" i="2"/>
  <c r="G1104" i="2"/>
  <c r="H1103" i="2"/>
  <c r="G1103" i="2"/>
  <c r="H1102" i="2"/>
  <c r="G1102" i="2"/>
  <c r="H1101" i="2"/>
  <c r="G1101" i="2"/>
  <c r="H1100" i="2"/>
  <c r="G1100" i="2"/>
  <c r="H1099" i="2"/>
  <c r="G1099" i="2"/>
  <c r="H1098" i="2"/>
  <c r="G1098" i="2"/>
  <c r="H1097" i="2"/>
  <c r="G1097" i="2"/>
  <c r="H1096" i="2"/>
  <c r="G1096" i="2"/>
  <c r="H1095" i="2"/>
  <c r="G1095" i="2"/>
  <c r="H1094" i="2"/>
  <c r="G1094" i="2"/>
  <c r="H1093" i="2"/>
  <c r="G1093" i="2"/>
  <c r="H1092" i="2"/>
  <c r="G1092" i="2"/>
  <c r="H1091" i="2"/>
  <c r="G1091" i="2"/>
  <c r="H1090" i="2"/>
  <c r="G1090" i="2"/>
  <c r="H1089" i="2"/>
  <c r="G1089" i="2"/>
  <c r="H1088" i="2"/>
  <c r="G1088" i="2"/>
  <c r="H1087" i="2"/>
  <c r="G1087" i="2"/>
  <c r="H1086" i="2"/>
  <c r="G1086" i="2"/>
  <c r="H1085" i="2"/>
  <c r="G1085" i="2"/>
  <c r="H1084" i="2"/>
  <c r="G1084" i="2"/>
  <c r="H1083" i="2"/>
  <c r="G1083" i="2"/>
  <c r="H1082" i="2"/>
  <c r="G1082" i="2"/>
  <c r="H1081" i="2"/>
  <c r="G1081" i="2"/>
  <c r="H1080" i="2"/>
  <c r="G1080" i="2"/>
  <c r="H1079" i="2"/>
  <c r="G1079" i="2"/>
  <c r="H1078" i="2"/>
  <c r="G1078" i="2"/>
  <c r="H1077" i="2"/>
  <c r="G1077" i="2"/>
  <c r="H1076" i="2"/>
  <c r="G1076" i="2"/>
  <c r="H1075" i="2"/>
  <c r="G1075" i="2"/>
  <c r="H1074" i="2"/>
  <c r="G1074" i="2"/>
  <c r="H1073" i="2"/>
  <c r="G1073" i="2"/>
  <c r="H1072" i="2"/>
  <c r="G1072" i="2"/>
  <c r="H1071" i="2"/>
  <c r="G1071" i="2"/>
  <c r="H1070" i="2"/>
  <c r="G1070" i="2"/>
  <c r="H1069" i="2"/>
  <c r="G1069" i="2"/>
  <c r="H1068" i="2"/>
  <c r="G1068" i="2"/>
  <c r="H1067" i="2"/>
  <c r="G1067" i="2"/>
  <c r="H1066" i="2"/>
  <c r="G1066" i="2"/>
  <c r="H1065" i="2"/>
  <c r="G1065" i="2"/>
  <c r="H1064" i="2"/>
  <c r="G1064" i="2"/>
  <c r="H1063" i="2"/>
  <c r="G1063" i="2"/>
  <c r="H1062" i="2"/>
  <c r="G1062" i="2"/>
  <c r="H1061" i="2"/>
  <c r="G1061" i="2"/>
  <c r="H1060" i="2"/>
  <c r="G1060" i="2"/>
  <c r="H1059" i="2"/>
  <c r="G1059" i="2"/>
  <c r="H1058" i="2"/>
  <c r="G1058" i="2"/>
  <c r="H1057" i="2"/>
  <c r="G1057" i="2"/>
  <c r="H1056" i="2"/>
  <c r="G1056" i="2"/>
  <c r="H1055" i="2"/>
  <c r="G1055" i="2"/>
  <c r="H1054" i="2"/>
  <c r="G1054" i="2"/>
  <c r="H1053" i="2"/>
  <c r="G1053" i="2"/>
  <c r="H1052" i="2"/>
  <c r="G1052" i="2"/>
  <c r="H1051" i="2"/>
  <c r="G1051" i="2"/>
  <c r="H1050" i="2"/>
  <c r="G1050" i="2"/>
  <c r="H1049" i="2"/>
  <c r="G1049" i="2"/>
  <c r="H1048" i="2"/>
  <c r="G1048" i="2"/>
  <c r="H1047" i="2"/>
  <c r="G1047" i="2"/>
  <c r="H1046" i="2"/>
  <c r="G1046" i="2"/>
  <c r="H1045" i="2"/>
  <c r="G1045" i="2"/>
  <c r="H1044" i="2"/>
  <c r="G1044" i="2"/>
  <c r="H1043" i="2"/>
  <c r="G1043" i="2"/>
  <c r="H1042" i="2"/>
  <c r="G1042" i="2"/>
  <c r="H1041" i="2"/>
  <c r="G1041" i="2"/>
  <c r="H1040" i="2"/>
  <c r="G1040" i="2"/>
  <c r="H1039" i="2"/>
  <c r="G1039" i="2"/>
  <c r="H1038" i="2"/>
  <c r="G1038" i="2"/>
  <c r="H1037" i="2"/>
  <c r="G1037" i="2"/>
  <c r="H1036" i="2"/>
  <c r="G1036" i="2"/>
  <c r="H1035" i="2"/>
  <c r="G1035" i="2"/>
  <c r="H1034" i="2"/>
  <c r="G1034" i="2"/>
  <c r="H1033" i="2"/>
  <c r="G1033" i="2"/>
  <c r="H1032" i="2"/>
  <c r="G1032" i="2"/>
  <c r="H1031" i="2"/>
  <c r="G1031" i="2"/>
  <c r="H1030" i="2"/>
  <c r="G1030" i="2"/>
  <c r="H1029" i="2"/>
  <c r="G1029" i="2"/>
  <c r="H1028" i="2"/>
  <c r="G1028" i="2"/>
  <c r="H1027" i="2"/>
  <c r="G1027" i="2"/>
  <c r="H1026" i="2"/>
  <c r="G1026" i="2"/>
  <c r="H1025" i="2"/>
  <c r="G1025" i="2"/>
  <c r="H1024" i="2"/>
  <c r="G1024" i="2"/>
  <c r="H1023" i="2"/>
  <c r="G1023" i="2"/>
  <c r="H1022" i="2"/>
  <c r="G1022" i="2"/>
  <c r="H1021" i="2"/>
  <c r="G1021" i="2"/>
  <c r="H1020" i="2"/>
  <c r="G1020" i="2"/>
  <c r="H1019" i="2"/>
  <c r="G1019" i="2"/>
  <c r="H1018" i="2"/>
  <c r="G1018" i="2"/>
  <c r="H1017" i="2"/>
  <c r="G1017" i="2"/>
  <c r="H1016" i="2"/>
  <c r="G1016" i="2"/>
  <c r="H1015" i="2"/>
  <c r="G1015" i="2"/>
  <c r="H1014" i="2"/>
  <c r="G1014" i="2"/>
  <c r="H1013" i="2"/>
  <c r="G1013" i="2"/>
  <c r="H1012" i="2"/>
  <c r="G1012" i="2"/>
  <c r="H1011" i="2"/>
  <c r="G1011" i="2"/>
  <c r="H1010" i="2"/>
  <c r="G1010" i="2"/>
  <c r="H1009" i="2"/>
  <c r="G1009" i="2"/>
  <c r="H1008" i="2"/>
  <c r="G1008" i="2"/>
  <c r="H1007" i="2"/>
  <c r="G1007" i="2"/>
  <c r="H1006" i="2"/>
  <c r="G1006" i="2"/>
  <c r="H1005" i="2"/>
  <c r="G1005" i="2"/>
  <c r="H1004" i="2"/>
  <c r="G1004" i="2"/>
  <c r="H1003" i="2"/>
  <c r="G1003" i="2"/>
  <c r="H1002" i="2"/>
  <c r="G1002" i="2"/>
  <c r="H1001" i="2"/>
  <c r="G1001" i="2"/>
  <c r="H1000" i="2"/>
  <c r="G1000" i="2"/>
  <c r="H999" i="2"/>
  <c r="G999" i="2"/>
  <c r="H998" i="2"/>
  <c r="G998" i="2"/>
  <c r="H997" i="2"/>
  <c r="G997" i="2"/>
  <c r="H996" i="2"/>
  <c r="G996" i="2"/>
  <c r="H995" i="2"/>
  <c r="G995" i="2"/>
  <c r="H994" i="2"/>
  <c r="G994" i="2"/>
  <c r="H993" i="2"/>
  <c r="G993" i="2"/>
  <c r="H992" i="2"/>
  <c r="G992" i="2"/>
  <c r="H991" i="2"/>
  <c r="G991" i="2"/>
  <c r="H990" i="2"/>
  <c r="G990" i="2"/>
  <c r="H989" i="2"/>
  <c r="G989" i="2"/>
  <c r="H988" i="2"/>
  <c r="G988" i="2"/>
  <c r="H987" i="2"/>
  <c r="G987" i="2"/>
  <c r="H986" i="2"/>
  <c r="G986" i="2"/>
  <c r="H985" i="2"/>
  <c r="G985" i="2"/>
  <c r="H984" i="2"/>
  <c r="G984" i="2"/>
  <c r="H983" i="2"/>
  <c r="G983" i="2"/>
  <c r="H982" i="2"/>
  <c r="G982" i="2"/>
  <c r="H981" i="2"/>
  <c r="G981" i="2"/>
  <c r="H980" i="2"/>
  <c r="G980" i="2"/>
  <c r="H979" i="2"/>
  <c r="G979" i="2"/>
  <c r="H978" i="2"/>
  <c r="G978" i="2"/>
  <c r="H977" i="2"/>
  <c r="G977" i="2"/>
  <c r="H976" i="2"/>
  <c r="G976" i="2"/>
  <c r="H975" i="2"/>
  <c r="G975" i="2"/>
  <c r="H974" i="2"/>
  <c r="G974" i="2"/>
  <c r="H973" i="2"/>
  <c r="G973" i="2"/>
  <c r="H972" i="2"/>
  <c r="G972" i="2"/>
  <c r="H971" i="2"/>
  <c r="G971" i="2"/>
  <c r="H970" i="2"/>
  <c r="G970" i="2"/>
  <c r="H969" i="2"/>
  <c r="G969" i="2"/>
  <c r="H968" i="2"/>
  <c r="G968" i="2"/>
  <c r="H967" i="2"/>
  <c r="G967" i="2"/>
  <c r="H966" i="2"/>
  <c r="G966" i="2"/>
  <c r="H965" i="2"/>
  <c r="G965" i="2"/>
  <c r="H964" i="2"/>
  <c r="G964" i="2"/>
  <c r="H963" i="2"/>
  <c r="G963" i="2"/>
  <c r="H962" i="2"/>
  <c r="G962" i="2"/>
  <c r="H961" i="2"/>
  <c r="G961" i="2"/>
  <c r="H960" i="2"/>
  <c r="G960" i="2"/>
  <c r="H959" i="2"/>
  <c r="G959" i="2"/>
  <c r="H958" i="2"/>
  <c r="G958" i="2"/>
  <c r="H957" i="2"/>
  <c r="G957" i="2"/>
  <c r="H956" i="2"/>
  <c r="G956" i="2"/>
  <c r="H955" i="2"/>
  <c r="G955" i="2"/>
  <c r="H954" i="2"/>
  <c r="G954" i="2"/>
  <c r="H953" i="2"/>
  <c r="G953" i="2"/>
  <c r="H952" i="2"/>
  <c r="G952" i="2"/>
  <c r="H951" i="2"/>
  <c r="G951" i="2"/>
  <c r="H950" i="2"/>
  <c r="G950" i="2"/>
  <c r="H949" i="2"/>
  <c r="G949" i="2"/>
  <c r="H948" i="2"/>
  <c r="G948" i="2"/>
  <c r="H947" i="2"/>
  <c r="G947" i="2"/>
  <c r="H946" i="2"/>
  <c r="G946" i="2"/>
  <c r="H945" i="2"/>
  <c r="G945" i="2"/>
  <c r="H944" i="2"/>
  <c r="G944" i="2"/>
  <c r="H943" i="2"/>
  <c r="G943" i="2"/>
  <c r="H942" i="2"/>
  <c r="G942" i="2"/>
  <c r="H941" i="2"/>
  <c r="G941" i="2"/>
  <c r="H940" i="2"/>
  <c r="G940" i="2"/>
  <c r="H939" i="2"/>
  <c r="G939" i="2"/>
  <c r="H938" i="2"/>
  <c r="G938" i="2"/>
  <c r="H937" i="2"/>
  <c r="G937" i="2"/>
  <c r="H936" i="2"/>
  <c r="G936" i="2"/>
  <c r="H935" i="2"/>
  <c r="G935" i="2"/>
  <c r="H934" i="2"/>
  <c r="G934" i="2"/>
  <c r="H933" i="2"/>
  <c r="G933" i="2"/>
  <c r="H932" i="2"/>
  <c r="G932" i="2"/>
  <c r="H931" i="2"/>
  <c r="G931" i="2"/>
  <c r="H930" i="2"/>
  <c r="G930" i="2"/>
  <c r="H929" i="2"/>
  <c r="G929" i="2"/>
  <c r="H928" i="2"/>
  <c r="G928" i="2"/>
  <c r="H927" i="2"/>
  <c r="G927" i="2"/>
  <c r="H926" i="2"/>
  <c r="G926" i="2"/>
  <c r="H925" i="2"/>
  <c r="G925" i="2"/>
  <c r="H924" i="2"/>
  <c r="G924" i="2"/>
  <c r="H923" i="2"/>
  <c r="G923" i="2"/>
  <c r="H922" i="2"/>
  <c r="G922" i="2"/>
  <c r="H921" i="2"/>
  <c r="G921" i="2"/>
  <c r="H920" i="2"/>
  <c r="G920" i="2"/>
  <c r="H919" i="2"/>
  <c r="G919" i="2"/>
  <c r="H918" i="2"/>
  <c r="G918" i="2"/>
  <c r="H917" i="2"/>
  <c r="G917" i="2"/>
  <c r="H916" i="2"/>
  <c r="G916" i="2"/>
  <c r="H915" i="2"/>
  <c r="G915" i="2"/>
  <c r="H914" i="2"/>
  <c r="G914" i="2"/>
  <c r="H913" i="2"/>
  <c r="G913" i="2"/>
  <c r="H912" i="2"/>
  <c r="G912" i="2"/>
  <c r="H911" i="2"/>
  <c r="G911" i="2"/>
  <c r="H910" i="2"/>
  <c r="G910" i="2"/>
  <c r="H909" i="2"/>
  <c r="G909" i="2"/>
  <c r="H908" i="2"/>
  <c r="G908" i="2"/>
  <c r="H907" i="2"/>
  <c r="G907" i="2"/>
  <c r="H906" i="2"/>
  <c r="G906" i="2"/>
  <c r="H905" i="2"/>
  <c r="G905" i="2"/>
  <c r="H904" i="2"/>
  <c r="G904" i="2"/>
  <c r="H903" i="2"/>
  <c r="G903" i="2"/>
  <c r="H902" i="2"/>
  <c r="G902" i="2"/>
  <c r="H901" i="2"/>
  <c r="G901" i="2"/>
  <c r="H900" i="2"/>
  <c r="G900" i="2"/>
  <c r="H899" i="2"/>
  <c r="G899" i="2"/>
  <c r="H898" i="2"/>
  <c r="G898" i="2"/>
  <c r="H897" i="2"/>
  <c r="G897" i="2"/>
  <c r="H896" i="2"/>
  <c r="G896" i="2"/>
  <c r="H895" i="2"/>
  <c r="G895" i="2"/>
  <c r="H894" i="2"/>
  <c r="G894" i="2"/>
  <c r="H893" i="2"/>
  <c r="G893" i="2"/>
  <c r="H892" i="2"/>
  <c r="G892" i="2"/>
  <c r="H891" i="2"/>
  <c r="G891" i="2"/>
  <c r="H890" i="2"/>
  <c r="G890" i="2"/>
  <c r="H889" i="2"/>
  <c r="G889" i="2"/>
  <c r="H888" i="2"/>
  <c r="G888" i="2"/>
  <c r="H887" i="2"/>
  <c r="G887" i="2"/>
  <c r="H886" i="2"/>
  <c r="G886" i="2"/>
  <c r="H885" i="2"/>
  <c r="G885" i="2"/>
  <c r="H884" i="2"/>
  <c r="G884" i="2"/>
  <c r="H883" i="2"/>
  <c r="G883" i="2"/>
  <c r="H882" i="2"/>
  <c r="G882" i="2"/>
  <c r="H881" i="2"/>
  <c r="G881" i="2"/>
  <c r="H880" i="2"/>
  <c r="G880" i="2"/>
  <c r="H879" i="2"/>
  <c r="G879" i="2"/>
  <c r="H878" i="2"/>
  <c r="G878" i="2"/>
  <c r="H877" i="2"/>
  <c r="G877" i="2"/>
  <c r="H876" i="2"/>
  <c r="G876" i="2"/>
  <c r="H875" i="2"/>
  <c r="G875" i="2"/>
  <c r="H874" i="2"/>
  <c r="G874" i="2"/>
  <c r="H873" i="2"/>
  <c r="G873" i="2"/>
  <c r="H872" i="2"/>
  <c r="G872" i="2"/>
  <c r="H871" i="2"/>
  <c r="G871" i="2"/>
  <c r="H870" i="2"/>
  <c r="G870" i="2"/>
  <c r="H869" i="2"/>
  <c r="G869" i="2"/>
  <c r="H868" i="2"/>
  <c r="G868" i="2"/>
  <c r="H867" i="2"/>
  <c r="G867" i="2"/>
  <c r="H866" i="2"/>
  <c r="G866" i="2"/>
  <c r="H865" i="2"/>
  <c r="G865" i="2"/>
  <c r="H864" i="2"/>
  <c r="G864" i="2"/>
  <c r="H863" i="2"/>
  <c r="G863" i="2"/>
  <c r="H862" i="2"/>
  <c r="G862" i="2"/>
  <c r="H861" i="2"/>
  <c r="G861" i="2"/>
  <c r="H860" i="2"/>
  <c r="G860" i="2"/>
  <c r="H859" i="2"/>
  <c r="G859" i="2"/>
  <c r="H858" i="2"/>
  <c r="G858" i="2"/>
  <c r="H857" i="2"/>
  <c r="G857" i="2"/>
  <c r="H856" i="2"/>
  <c r="G856" i="2"/>
  <c r="H855" i="2"/>
  <c r="G855" i="2"/>
  <c r="H854" i="2"/>
  <c r="G854" i="2"/>
  <c r="H853" i="2"/>
  <c r="G853" i="2"/>
  <c r="H852" i="2"/>
  <c r="G852" i="2"/>
  <c r="H851" i="2"/>
  <c r="G851" i="2"/>
  <c r="H850" i="2"/>
  <c r="G850" i="2"/>
  <c r="H849" i="2"/>
  <c r="G849" i="2"/>
  <c r="H848" i="2"/>
  <c r="G848" i="2"/>
  <c r="H847" i="2"/>
  <c r="G847" i="2"/>
  <c r="H846" i="2"/>
  <c r="G846" i="2"/>
  <c r="H845" i="2"/>
  <c r="G845" i="2"/>
  <c r="H844" i="2"/>
  <c r="G844" i="2"/>
  <c r="H843" i="2"/>
  <c r="G843" i="2"/>
  <c r="H842" i="2"/>
  <c r="G842" i="2"/>
  <c r="H841" i="2"/>
  <c r="G841" i="2"/>
  <c r="H840" i="2"/>
  <c r="G840" i="2"/>
  <c r="H839" i="2"/>
  <c r="G839" i="2"/>
  <c r="H838" i="2"/>
  <c r="G838" i="2"/>
  <c r="H837" i="2"/>
  <c r="G837" i="2"/>
  <c r="H836" i="2"/>
  <c r="G836" i="2"/>
  <c r="H835" i="2"/>
  <c r="G835" i="2"/>
  <c r="H834" i="2"/>
  <c r="G834" i="2"/>
  <c r="H833" i="2"/>
  <c r="G833" i="2"/>
  <c r="H832" i="2"/>
  <c r="G832" i="2"/>
  <c r="H831" i="2"/>
  <c r="G831" i="2"/>
  <c r="H830" i="2"/>
  <c r="G830" i="2"/>
  <c r="H829" i="2"/>
  <c r="G829" i="2"/>
  <c r="H828" i="2"/>
  <c r="G828" i="2"/>
  <c r="H827" i="2"/>
  <c r="G827" i="2"/>
  <c r="H826" i="2"/>
  <c r="G826" i="2"/>
  <c r="H825" i="2"/>
  <c r="G825" i="2"/>
  <c r="H824" i="2"/>
  <c r="G824" i="2"/>
  <c r="H823" i="2"/>
  <c r="G823" i="2"/>
  <c r="H822" i="2"/>
  <c r="G822" i="2"/>
  <c r="H821" i="2"/>
  <c r="G821" i="2"/>
  <c r="H820" i="2"/>
  <c r="G820" i="2"/>
  <c r="H819" i="2"/>
  <c r="G819" i="2"/>
  <c r="H818" i="2"/>
  <c r="G818" i="2"/>
  <c r="H817" i="2"/>
  <c r="G817" i="2"/>
  <c r="H816" i="2"/>
  <c r="G816" i="2"/>
  <c r="H815" i="2"/>
  <c r="G815" i="2"/>
  <c r="H814" i="2"/>
  <c r="G814" i="2"/>
  <c r="H813" i="2"/>
  <c r="G813" i="2"/>
  <c r="H812" i="2"/>
  <c r="G812" i="2"/>
  <c r="H811" i="2"/>
  <c r="G811" i="2"/>
  <c r="H810" i="2"/>
  <c r="G810" i="2"/>
  <c r="H809" i="2"/>
  <c r="G809" i="2"/>
  <c r="H808" i="2"/>
  <c r="G808" i="2"/>
  <c r="H807" i="2"/>
  <c r="G807" i="2"/>
  <c r="H806" i="2"/>
  <c r="G806" i="2"/>
  <c r="H805" i="2"/>
  <c r="G805" i="2"/>
  <c r="H804" i="2"/>
  <c r="G804" i="2"/>
  <c r="H803" i="2"/>
  <c r="G803" i="2"/>
  <c r="H802" i="2"/>
  <c r="G802" i="2"/>
  <c r="H801" i="2"/>
  <c r="G801" i="2"/>
  <c r="H800" i="2"/>
  <c r="G800" i="2"/>
  <c r="H799" i="2"/>
  <c r="G799" i="2"/>
  <c r="H798" i="2"/>
  <c r="G798" i="2"/>
  <c r="H797" i="2"/>
  <c r="G797" i="2"/>
  <c r="H796" i="2"/>
  <c r="G796" i="2"/>
  <c r="H795" i="2"/>
  <c r="G795" i="2"/>
  <c r="H794" i="2"/>
  <c r="G794" i="2"/>
  <c r="H793" i="2"/>
  <c r="G793" i="2"/>
  <c r="H792" i="2"/>
  <c r="G792" i="2"/>
  <c r="H791" i="2"/>
  <c r="G791" i="2"/>
  <c r="H790" i="2"/>
  <c r="G790" i="2"/>
  <c r="H789" i="2"/>
  <c r="G789" i="2"/>
  <c r="H788" i="2"/>
  <c r="G788" i="2"/>
  <c r="H787" i="2"/>
  <c r="G787" i="2"/>
  <c r="H786" i="2"/>
  <c r="G786" i="2"/>
  <c r="H785" i="2"/>
  <c r="G785" i="2"/>
  <c r="H784" i="2"/>
  <c r="G784" i="2"/>
  <c r="H783" i="2"/>
  <c r="G783" i="2"/>
  <c r="H782" i="2"/>
  <c r="G782" i="2"/>
  <c r="H781" i="2"/>
  <c r="G781" i="2"/>
  <c r="H780" i="2"/>
  <c r="G780" i="2"/>
  <c r="H779" i="2"/>
  <c r="G779" i="2"/>
  <c r="H778" i="2"/>
  <c r="G778" i="2"/>
  <c r="H777" i="2"/>
  <c r="G777" i="2"/>
  <c r="H776" i="2"/>
  <c r="G776" i="2"/>
  <c r="H775" i="2"/>
  <c r="G775" i="2"/>
  <c r="H774" i="2"/>
  <c r="G774" i="2"/>
  <c r="H773" i="2"/>
  <c r="G773" i="2"/>
  <c r="H772" i="2"/>
  <c r="G772" i="2"/>
  <c r="H771" i="2"/>
  <c r="G771" i="2"/>
  <c r="H770" i="2"/>
  <c r="G770" i="2"/>
  <c r="H769" i="2"/>
  <c r="G769" i="2"/>
  <c r="H768" i="2"/>
  <c r="G768" i="2"/>
  <c r="H767" i="2"/>
  <c r="G767" i="2"/>
  <c r="H766" i="2"/>
  <c r="G766" i="2"/>
  <c r="H765" i="2"/>
  <c r="G765" i="2"/>
  <c r="H764" i="2"/>
  <c r="G764" i="2"/>
  <c r="H763" i="2"/>
  <c r="G763" i="2"/>
  <c r="H762" i="2"/>
  <c r="G762" i="2"/>
  <c r="H761" i="2"/>
  <c r="G761" i="2"/>
  <c r="H760" i="2"/>
  <c r="G760" i="2"/>
  <c r="H759" i="2"/>
  <c r="G759" i="2"/>
  <c r="H758" i="2"/>
  <c r="G758" i="2"/>
  <c r="H757" i="2"/>
  <c r="G757" i="2"/>
  <c r="H756" i="2"/>
  <c r="G756" i="2"/>
  <c r="H755" i="2"/>
  <c r="G755" i="2"/>
  <c r="H754" i="2"/>
  <c r="G754" i="2"/>
  <c r="H753" i="2"/>
  <c r="G753" i="2"/>
  <c r="H752" i="2"/>
  <c r="G752" i="2"/>
  <c r="H751" i="2"/>
  <c r="G751" i="2"/>
  <c r="H750" i="2"/>
  <c r="G750" i="2"/>
  <c r="H749" i="2"/>
  <c r="G749" i="2"/>
  <c r="H748" i="2"/>
  <c r="G748" i="2"/>
  <c r="H747" i="2"/>
  <c r="G747" i="2"/>
  <c r="H746" i="2"/>
  <c r="G746" i="2"/>
  <c r="H745" i="2"/>
  <c r="G745" i="2"/>
  <c r="H744" i="2"/>
  <c r="G744" i="2"/>
  <c r="H743" i="2"/>
  <c r="G743" i="2"/>
  <c r="H742" i="2"/>
  <c r="G742" i="2"/>
  <c r="H741" i="2"/>
  <c r="G741" i="2"/>
  <c r="H740" i="2"/>
  <c r="G740" i="2"/>
  <c r="H739" i="2"/>
  <c r="G739" i="2"/>
  <c r="H738" i="2"/>
  <c r="G738" i="2"/>
  <c r="H737" i="2"/>
  <c r="G737" i="2"/>
  <c r="H736" i="2"/>
  <c r="G736" i="2"/>
  <c r="H735" i="2"/>
  <c r="G735" i="2"/>
  <c r="H734" i="2"/>
  <c r="G734" i="2"/>
  <c r="H733" i="2"/>
  <c r="G733" i="2"/>
  <c r="H732" i="2"/>
  <c r="G732" i="2"/>
  <c r="H731" i="2"/>
  <c r="G731" i="2"/>
  <c r="H730" i="2"/>
  <c r="G730" i="2"/>
  <c r="H729" i="2"/>
  <c r="G729" i="2"/>
  <c r="H728" i="2"/>
  <c r="G728" i="2"/>
  <c r="H727" i="2"/>
  <c r="G727" i="2"/>
  <c r="H726" i="2"/>
  <c r="G726" i="2"/>
  <c r="H725" i="2"/>
  <c r="G725" i="2"/>
  <c r="H724" i="2"/>
  <c r="G724" i="2"/>
  <c r="H723" i="2"/>
  <c r="G723" i="2"/>
  <c r="H722" i="2"/>
  <c r="G722" i="2"/>
  <c r="H721" i="2"/>
  <c r="G721" i="2"/>
  <c r="H720" i="2"/>
  <c r="G720" i="2"/>
  <c r="H719" i="2"/>
  <c r="G719" i="2"/>
  <c r="H718" i="2"/>
  <c r="G718" i="2"/>
  <c r="H717" i="2"/>
  <c r="G717" i="2"/>
  <c r="H716" i="2"/>
  <c r="G716" i="2"/>
  <c r="H715" i="2"/>
  <c r="G715" i="2"/>
  <c r="H714" i="2"/>
  <c r="G714" i="2"/>
  <c r="H713" i="2"/>
  <c r="G713" i="2"/>
  <c r="H712" i="2"/>
  <c r="G712" i="2"/>
  <c r="H711" i="2"/>
  <c r="G711" i="2"/>
  <c r="H710" i="2"/>
  <c r="G710" i="2"/>
  <c r="H709" i="2"/>
  <c r="G709" i="2"/>
  <c r="H708" i="2"/>
  <c r="G708" i="2"/>
  <c r="H707" i="2"/>
  <c r="G707" i="2"/>
  <c r="H706" i="2"/>
  <c r="G706" i="2"/>
  <c r="H705" i="2"/>
  <c r="G705" i="2"/>
  <c r="H704" i="2"/>
  <c r="G704" i="2"/>
  <c r="H703" i="2"/>
  <c r="G703" i="2"/>
  <c r="H702" i="2"/>
  <c r="G702" i="2"/>
  <c r="H701" i="2"/>
  <c r="G701" i="2"/>
  <c r="H700" i="2"/>
  <c r="G700" i="2"/>
  <c r="H699" i="2"/>
  <c r="G699" i="2"/>
  <c r="H698" i="2"/>
  <c r="G698" i="2"/>
  <c r="H697" i="2"/>
  <c r="G697" i="2"/>
  <c r="H696" i="2"/>
  <c r="G696" i="2"/>
  <c r="H695" i="2"/>
  <c r="G695" i="2"/>
  <c r="H694" i="2"/>
  <c r="G694" i="2"/>
  <c r="H693" i="2"/>
  <c r="G693" i="2"/>
  <c r="H692" i="2"/>
  <c r="G692" i="2"/>
  <c r="H691" i="2"/>
  <c r="G691" i="2"/>
  <c r="H690" i="2"/>
  <c r="G690" i="2"/>
  <c r="H689" i="2"/>
  <c r="G689" i="2"/>
  <c r="H688" i="2"/>
  <c r="G688" i="2"/>
  <c r="H687" i="2"/>
  <c r="G687" i="2"/>
  <c r="H686" i="2"/>
  <c r="G686" i="2"/>
  <c r="H685" i="2"/>
  <c r="G685" i="2"/>
  <c r="H684" i="2"/>
  <c r="G684" i="2"/>
  <c r="H683" i="2"/>
  <c r="G683" i="2"/>
  <c r="H682" i="2"/>
  <c r="G682" i="2"/>
  <c r="H681" i="2"/>
  <c r="G681" i="2"/>
  <c r="H680" i="2"/>
  <c r="G680" i="2"/>
  <c r="H679" i="2"/>
  <c r="G679" i="2"/>
  <c r="H678" i="2"/>
  <c r="G678" i="2"/>
  <c r="H677" i="2"/>
  <c r="G677" i="2"/>
  <c r="H676" i="2"/>
  <c r="G676" i="2"/>
  <c r="H675" i="2"/>
  <c r="G675" i="2"/>
  <c r="H674" i="2"/>
  <c r="G674" i="2"/>
  <c r="H673" i="2"/>
  <c r="G673" i="2"/>
  <c r="H672" i="2"/>
  <c r="G672" i="2"/>
  <c r="H671" i="2"/>
  <c r="G671" i="2"/>
  <c r="H670" i="2"/>
  <c r="G670" i="2"/>
  <c r="H669" i="2"/>
  <c r="G669" i="2"/>
  <c r="H668" i="2"/>
  <c r="G668" i="2"/>
  <c r="H667" i="2"/>
  <c r="G667" i="2"/>
  <c r="H666" i="2"/>
  <c r="G666" i="2"/>
  <c r="H665" i="2"/>
  <c r="G665" i="2"/>
  <c r="H664" i="2"/>
  <c r="G664" i="2"/>
  <c r="H663" i="2"/>
  <c r="G663" i="2"/>
  <c r="H662" i="2"/>
  <c r="G662" i="2"/>
  <c r="H661" i="2"/>
  <c r="G661" i="2"/>
  <c r="H660" i="2"/>
  <c r="G660" i="2"/>
  <c r="H659" i="2"/>
  <c r="G659" i="2"/>
  <c r="H658" i="2"/>
  <c r="G658" i="2"/>
  <c r="H657" i="2"/>
  <c r="G657" i="2"/>
  <c r="H656" i="2"/>
  <c r="G656" i="2"/>
  <c r="H655" i="2"/>
  <c r="G655" i="2"/>
  <c r="H654" i="2"/>
  <c r="G654" i="2"/>
  <c r="H653" i="2"/>
  <c r="G653" i="2"/>
  <c r="H652" i="2"/>
  <c r="G652" i="2"/>
  <c r="H651" i="2"/>
  <c r="G651" i="2"/>
  <c r="H650" i="2"/>
  <c r="G650" i="2"/>
  <c r="H649" i="2"/>
  <c r="G649" i="2"/>
  <c r="H648" i="2"/>
  <c r="G648" i="2"/>
  <c r="H647" i="2"/>
  <c r="G647" i="2"/>
  <c r="H646" i="2"/>
  <c r="G646" i="2"/>
  <c r="H645" i="2"/>
  <c r="G645" i="2"/>
  <c r="H644" i="2"/>
  <c r="G644" i="2"/>
  <c r="H643" i="2"/>
  <c r="G643" i="2"/>
  <c r="H642" i="2"/>
  <c r="G642" i="2"/>
  <c r="H641" i="2"/>
  <c r="G641" i="2"/>
  <c r="H640" i="2"/>
  <c r="G640" i="2"/>
  <c r="H639" i="2"/>
  <c r="G639" i="2"/>
  <c r="H638" i="2"/>
  <c r="G638" i="2"/>
  <c r="H637" i="2"/>
  <c r="G637" i="2"/>
  <c r="H636" i="2"/>
  <c r="G636" i="2"/>
  <c r="H635" i="2"/>
  <c r="G635" i="2"/>
  <c r="H634" i="2"/>
  <c r="G634" i="2"/>
  <c r="H633" i="2"/>
  <c r="G633" i="2"/>
  <c r="H632" i="2"/>
  <c r="G632" i="2"/>
  <c r="H631" i="2"/>
  <c r="G631" i="2"/>
  <c r="H630" i="2"/>
  <c r="G630" i="2"/>
  <c r="H629" i="2"/>
  <c r="G629" i="2"/>
  <c r="H628" i="2"/>
  <c r="G628" i="2"/>
  <c r="H627" i="2"/>
  <c r="G627" i="2"/>
  <c r="H626" i="2"/>
  <c r="G626" i="2"/>
  <c r="H625" i="2"/>
  <c r="G625" i="2"/>
  <c r="H624" i="2"/>
  <c r="G624" i="2"/>
  <c r="H623" i="2"/>
  <c r="G623" i="2"/>
  <c r="H622" i="2"/>
  <c r="G622" i="2"/>
  <c r="H621" i="2"/>
  <c r="G621" i="2"/>
  <c r="H620" i="2"/>
  <c r="G620" i="2"/>
  <c r="H619" i="2"/>
  <c r="G619" i="2"/>
  <c r="H618" i="2"/>
  <c r="G618" i="2"/>
  <c r="H617" i="2"/>
  <c r="G617" i="2"/>
  <c r="H616" i="2"/>
  <c r="G616" i="2"/>
  <c r="H615" i="2"/>
  <c r="G615" i="2"/>
  <c r="H614" i="2"/>
  <c r="G614" i="2"/>
  <c r="H613" i="2"/>
  <c r="G613" i="2"/>
  <c r="H612" i="2"/>
  <c r="G612" i="2"/>
  <c r="H611" i="2"/>
  <c r="G611" i="2"/>
  <c r="H610" i="2"/>
  <c r="G610" i="2"/>
  <c r="H609" i="2"/>
  <c r="G609" i="2"/>
  <c r="H608" i="2"/>
  <c r="G608" i="2"/>
  <c r="H607" i="2"/>
  <c r="G607" i="2"/>
  <c r="H606" i="2"/>
  <c r="G606" i="2"/>
  <c r="H605" i="2"/>
  <c r="G605" i="2"/>
  <c r="H604" i="2"/>
  <c r="G604" i="2"/>
  <c r="H603" i="2"/>
  <c r="G603" i="2"/>
  <c r="H602" i="2"/>
  <c r="G602" i="2"/>
  <c r="H601" i="2"/>
  <c r="G601" i="2"/>
  <c r="H600" i="2"/>
  <c r="G600" i="2"/>
  <c r="H599" i="2"/>
  <c r="G599" i="2"/>
  <c r="H598" i="2"/>
  <c r="G598" i="2"/>
  <c r="H597" i="2"/>
  <c r="G597" i="2"/>
  <c r="H596" i="2"/>
  <c r="G596" i="2"/>
  <c r="H595" i="2"/>
  <c r="G595" i="2"/>
  <c r="H594" i="2"/>
  <c r="G594" i="2"/>
  <c r="H593" i="2"/>
  <c r="G593" i="2"/>
  <c r="H592" i="2"/>
  <c r="G592" i="2"/>
  <c r="H591" i="2"/>
  <c r="G591" i="2"/>
  <c r="H590" i="2"/>
  <c r="G590" i="2"/>
  <c r="H589" i="2"/>
  <c r="G589" i="2"/>
  <c r="H588" i="2"/>
  <c r="G588" i="2"/>
  <c r="H587" i="2"/>
  <c r="G587" i="2"/>
  <c r="H586" i="2"/>
  <c r="G586" i="2"/>
  <c r="H585" i="2"/>
  <c r="G585" i="2"/>
  <c r="H584" i="2"/>
  <c r="G584" i="2"/>
  <c r="H583" i="2"/>
  <c r="G583" i="2"/>
  <c r="H582" i="2"/>
  <c r="G582" i="2"/>
  <c r="H581" i="2"/>
  <c r="G581" i="2"/>
  <c r="H580" i="2"/>
  <c r="G580" i="2"/>
  <c r="H579" i="2"/>
  <c r="G579" i="2"/>
  <c r="H578" i="2"/>
  <c r="G578" i="2"/>
  <c r="H577" i="2"/>
  <c r="G577" i="2"/>
  <c r="H576" i="2"/>
  <c r="G576" i="2"/>
  <c r="H575" i="2"/>
  <c r="G575" i="2"/>
  <c r="H574" i="2"/>
  <c r="G574" i="2"/>
  <c r="H573" i="2"/>
  <c r="G573" i="2"/>
  <c r="H572" i="2"/>
  <c r="G572" i="2"/>
  <c r="H571" i="2"/>
  <c r="G571" i="2"/>
  <c r="H570" i="2"/>
  <c r="G570" i="2"/>
  <c r="H569" i="2"/>
  <c r="G569" i="2"/>
  <c r="H568" i="2"/>
  <c r="G568" i="2"/>
  <c r="H567" i="2"/>
  <c r="G567" i="2"/>
  <c r="H566" i="2"/>
  <c r="G566" i="2"/>
  <c r="H565" i="2"/>
  <c r="G565" i="2"/>
  <c r="H564" i="2"/>
  <c r="G564" i="2"/>
  <c r="H563" i="2"/>
  <c r="G563" i="2"/>
  <c r="H562" i="2"/>
  <c r="G562" i="2"/>
  <c r="H561" i="2"/>
  <c r="G561" i="2"/>
  <c r="H560" i="2"/>
  <c r="G560" i="2"/>
  <c r="H559" i="2"/>
  <c r="G559" i="2"/>
  <c r="H558" i="2"/>
  <c r="G558" i="2"/>
  <c r="H557" i="2"/>
  <c r="G557" i="2"/>
  <c r="H556" i="2"/>
  <c r="G556" i="2"/>
  <c r="H555" i="2"/>
  <c r="G555" i="2"/>
  <c r="H554" i="2"/>
  <c r="G554" i="2"/>
  <c r="H553" i="2"/>
  <c r="G553" i="2"/>
  <c r="H552" i="2"/>
  <c r="G552" i="2"/>
  <c r="H551" i="2"/>
  <c r="G551" i="2"/>
  <c r="H550" i="2"/>
  <c r="G550" i="2"/>
  <c r="H549" i="2"/>
  <c r="G549" i="2"/>
  <c r="H548" i="2"/>
  <c r="G548" i="2"/>
  <c r="H547" i="2"/>
  <c r="G547" i="2"/>
  <c r="H546" i="2"/>
  <c r="G546" i="2"/>
  <c r="H545" i="2"/>
  <c r="G545" i="2"/>
  <c r="H544" i="2"/>
  <c r="G544" i="2"/>
  <c r="H543" i="2"/>
  <c r="G543" i="2"/>
  <c r="H542" i="2"/>
  <c r="G542" i="2"/>
  <c r="H541" i="2"/>
  <c r="G541" i="2"/>
  <c r="H540" i="2"/>
  <c r="G540" i="2"/>
  <c r="H539" i="2"/>
  <c r="G539" i="2"/>
  <c r="H538" i="2"/>
  <c r="G538" i="2"/>
  <c r="H537" i="2"/>
  <c r="G537" i="2"/>
  <c r="H536" i="2"/>
  <c r="G536" i="2"/>
  <c r="H535" i="2"/>
  <c r="G535" i="2"/>
  <c r="H534" i="2"/>
  <c r="G534" i="2"/>
  <c r="H533" i="2"/>
  <c r="G533" i="2"/>
  <c r="H532" i="2"/>
  <c r="G532" i="2"/>
  <c r="H531" i="2"/>
  <c r="G531" i="2"/>
  <c r="H530" i="2"/>
  <c r="G530" i="2"/>
  <c r="H529" i="2"/>
  <c r="G529" i="2"/>
  <c r="H528" i="2"/>
  <c r="G528" i="2"/>
  <c r="H527" i="2"/>
  <c r="G527" i="2"/>
  <c r="H526" i="2"/>
  <c r="G526" i="2"/>
  <c r="H525" i="2"/>
  <c r="G525" i="2"/>
  <c r="H524" i="2"/>
  <c r="G524" i="2"/>
  <c r="H523" i="2"/>
  <c r="G523" i="2"/>
  <c r="H522" i="2"/>
  <c r="G522" i="2"/>
  <c r="H521" i="2"/>
  <c r="G521" i="2"/>
  <c r="H520" i="2"/>
  <c r="G520" i="2"/>
  <c r="H519" i="2"/>
  <c r="G519" i="2"/>
  <c r="H518" i="2"/>
  <c r="G518" i="2"/>
  <c r="H517" i="2"/>
  <c r="G517" i="2"/>
  <c r="H516" i="2"/>
  <c r="G516" i="2"/>
  <c r="H515" i="2"/>
  <c r="G515" i="2"/>
  <c r="H514" i="2"/>
  <c r="G514" i="2"/>
  <c r="H513" i="2"/>
  <c r="G513" i="2"/>
  <c r="H512" i="2"/>
  <c r="G512" i="2"/>
  <c r="H511" i="2"/>
  <c r="G511" i="2"/>
  <c r="H510" i="2"/>
  <c r="G510" i="2"/>
  <c r="H509" i="2"/>
  <c r="G509" i="2"/>
  <c r="H508" i="2"/>
  <c r="G508" i="2"/>
  <c r="H507" i="2"/>
  <c r="G507" i="2"/>
  <c r="H506" i="2"/>
  <c r="G506" i="2"/>
  <c r="H505" i="2"/>
  <c r="G505" i="2"/>
  <c r="H504" i="2"/>
  <c r="G504" i="2"/>
  <c r="H503" i="2"/>
  <c r="G503" i="2"/>
  <c r="H502" i="2"/>
  <c r="G502" i="2"/>
  <c r="H501" i="2"/>
  <c r="G501" i="2"/>
  <c r="H500" i="2"/>
  <c r="G500" i="2"/>
  <c r="H499" i="2"/>
  <c r="G499" i="2"/>
  <c r="H498" i="2"/>
  <c r="G498" i="2"/>
  <c r="H497" i="2"/>
  <c r="G497" i="2"/>
  <c r="H496" i="2"/>
  <c r="G496" i="2"/>
  <c r="H495" i="2"/>
  <c r="G495" i="2"/>
  <c r="H494" i="2"/>
  <c r="G494" i="2"/>
  <c r="H493" i="2"/>
  <c r="G493" i="2"/>
  <c r="H492" i="2"/>
  <c r="G492" i="2"/>
  <c r="H491" i="2"/>
  <c r="G491" i="2"/>
  <c r="H490" i="2"/>
  <c r="G490" i="2"/>
  <c r="H489" i="2"/>
  <c r="G489" i="2"/>
  <c r="H488" i="2"/>
  <c r="G488" i="2"/>
  <c r="H487" i="2"/>
  <c r="G487" i="2"/>
  <c r="H486" i="2"/>
  <c r="G486" i="2"/>
  <c r="H485" i="2"/>
  <c r="G485" i="2"/>
  <c r="H484" i="2"/>
  <c r="G484" i="2"/>
  <c r="H483" i="2"/>
  <c r="G483" i="2"/>
  <c r="H482" i="2"/>
  <c r="G482" i="2"/>
  <c r="H481" i="2"/>
  <c r="G481" i="2"/>
  <c r="H480" i="2"/>
  <c r="G480" i="2"/>
  <c r="H479" i="2"/>
  <c r="G479" i="2"/>
  <c r="H478" i="2"/>
  <c r="G478" i="2"/>
  <c r="H477" i="2"/>
  <c r="G477" i="2"/>
  <c r="H476" i="2"/>
  <c r="G476" i="2"/>
  <c r="H475" i="2"/>
  <c r="G475" i="2"/>
  <c r="H474" i="2"/>
  <c r="G474" i="2"/>
  <c r="H473" i="2"/>
  <c r="G473" i="2"/>
  <c r="H472" i="2"/>
  <c r="G472" i="2"/>
  <c r="H471" i="2"/>
  <c r="G471" i="2"/>
  <c r="H470" i="2"/>
  <c r="G470" i="2"/>
  <c r="H469" i="2"/>
  <c r="G469" i="2"/>
  <c r="H468" i="2"/>
  <c r="G468" i="2"/>
  <c r="H467" i="2"/>
  <c r="G467" i="2"/>
  <c r="H466" i="2"/>
  <c r="G466" i="2"/>
  <c r="H465" i="2"/>
  <c r="G465" i="2"/>
  <c r="H464" i="2"/>
  <c r="G464" i="2"/>
  <c r="H463" i="2"/>
  <c r="G463" i="2"/>
  <c r="H462" i="2"/>
  <c r="G462" i="2"/>
  <c r="H461" i="2"/>
  <c r="G461" i="2"/>
  <c r="H460" i="2"/>
  <c r="G460" i="2"/>
  <c r="H459" i="2"/>
  <c r="G459" i="2"/>
  <c r="H458" i="2"/>
  <c r="G458" i="2"/>
  <c r="H457" i="2"/>
  <c r="G457" i="2"/>
  <c r="H456" i="2"/>
  <c r="G456" i="2"/>
  <c r="H455" i="2"/>
  <c r="G455" i="2"/>
  <c r="H454" i="2"/>
  <c r="G454" i="2"/>
  <c r="H453" i="2"/>
  <c r="G453" i="2"/>
  <c r="H452" i="2"/>
  <c r="G452" i="2"/>
  <c r="H451" i="2"/>
  <c r="G451" i="2"/>
  <c r="H450" i="2"/>
  <c r="G450" i="2"/>
  <c r="H449" i="2"/>
  <c r="G449" i="2"/>
  <c r="H448" i="2"/>
  <c r="G448" i="2"/>
  <c r="H447" i="2"/>
  <c r="G447" i="2"/>
  <c r="H446" i="2"/>
  <c r="G446" i="2"/>
  <c r="H445" i="2"/>
  <c r="G445" i="2"/>
  <c r="H444" i="2"/>
  <c r="G444" i="2"/>
  <c r="H443" i="2"/>
  <c r="G443" i="2"/>
  <c r="H442" i="2"/>
  <c r="G442" i="2"/>
  <c r="H441" i="2"/>
  <c r="G441" i="2"/>
  <c r="H440" i="2"/>
  <c r="G440" i="2"/>
  <c r="H439" i="2"/>
  <c r="G439" i="2"/>
  <c r="H438" i="2"/>
  <c r="G438" i="2"/>
  <c r="H437" i="2"/>
  <c r="G437" i="2"/>
  <c r="H436" i="2"/>
  <c r="G436" i="2"/>
  <c r="H435" i="2"/>
  <c r="G435" i="2"/>
  <c r="H434" i="2"/>
  <c r="G434" i="2"/>
  <c r="H433" i="2"/>
  <c r="G433" i="2"/>
  <c r="H432" i="2"/>
  <c r="G432" i="2"/>
  <c r="H431" i="2"/>
  <c r="G431" i="2"/>
  <c r="H430" i="2"/>
  <c r="G430" i="2"/>
  <c r="H429" i="2"/>
  <c r="G429" i="2"/>
  <c r="H428" i="2"/>
  <c r="G428" i="2"/>
  <c r="H427" i="2"/>
  <c r="G427" i="2"/>
  <c r="H426" i="2"/>
  <c r="G426" i="2"/>
  <c r="H425" i="2"/>
  <c r="G425" i="2"/>
  <c r="H424" i="2"/>
  <c r="G424" i="2"/>
  <c r="H423" i="2"/>
  <c r="G423" i="2"/>
  <c r="H422" i="2"/>
  <c r="G422" i="2"/>
  <c r="H421" i="2"/>
  <c r="G421" i="2"/>
  <c r="H420" i="2"/>
  <c r="G420" i="2"/>
  <c r="H419" i="2"/>
  <c r="G419" i="2"/>
  <c r="H418" i="2"/>
  <c r="G418" i="2"/>
  <c r="H417" i="2"/>
  <c r="G417" i="2"/>
  <c r="H416" i="2"/>
  <c r="G416" i="2"/>
  <c r="H415" i="2"/>
  <c r="G415" i="2"/>
  <c r="H414" i="2"/>
  <c r="G414" i="2"/>
  <c r="H413" i="2"/>
  <c r="G413" i="2"/>
  <c r="H412" i="2"/>
  <c r="G412" i="2"/>
  <c r="H411" i="2"/>
  <c r="G411" i="2"/>
  <c r="H410" i="2"/>
  <c r="G410" i="2"/>
  <c r="H409" i="2"/>
  <c r="G409" i="2"/>
  <c r="H408" i="2"/>
  <c r="G408" i="2"/>
  <c r="H407" i="2"/>
  <c r="G407" i="2"/>
  <c r="H406" i="2"/>
  <c r="G406" i="2"/>
  <c r="H405" i="2"/>
  <c r="G405" i="2"/>
  <c r="H404" i="2"/>
  <c r="G404" i="2"/>
  <c r="H403" i="2"/>
  <c r="G403" i="2"/>
  <c r="H402" i="2"/>
  <c r="G402" i="2"/>
  <c r="H401" i="2"/>
  <c r="G401" i="2"/>
  <c r="H400" i="2"/>
  <c r="G400" i="2"/>
  <c r="H399" i="2"/>
  <c r="G399" i="2"/>
  <c r="H398" i="2"/>
  <c r="G398" i="2"/>
  <c r="H397" i="2"/>
  <c r="G397" i="2"/>
  <c r="H396" i="2"/>
  <c r="G396" i="2"/>
  <c r="H395" i="2"/>
  <c r="G395" i="2"/>
  <c r="H394" i="2"/>
  <c r="G394" i="2"/>
  <c r="H393" i="2"/>
  <c r="G393" i="2"/>
  <c r="H392" i="2"/>
  <c r="G392" i="2"/>
  <c r="H391" i="2"/>
  <c r="G391" i="2"/>
  <c r="H390" i="2"/>
  <c r="G390" i="2"/>
  <c r="H389" i="2"/>
  <c r="G389" i="2"/>
  <c r="H388" i="2"/>
  <c r="G388" i="2"/>
  <c r="H387" i="2"/>
  <c r="G387" i="2"/>
  <c r="H386" i="2"/>
  <c r="G386" i="2"/>
  <c r="H385" i="2"/>
  <c r="G385" i="2"/>
  <c r="H384" i="2"/>
  <c r="G384" i="2"/>
  <c r="H383" i="2"/>
  <c r="G383" i="2"/>
  <c r="H382" i="2"/>
  <c r="G382" i="2"/>
  <c r="H381" i="2"/>
  <c r="G381" i="2"/>
  <c r="H380" i="2"/>
  <c r="G380" i="2"/>
  <c r="H379" i="2"/>
  <c r="G379" i="2"/>
  <c r="H378" i="2"/>
  <c r="G378" i="2"/>
  <c r="H377" i="2"/>
  <c r="G377" i="2"/>
  <c r="H376" i="2"/>
  <c r="G376" i="2"/>
  <c r="H375" i="2"/>
  <c r="G375" i="2"/>
  <c r="H374" i="2"/>
  <c r="G374" i="2"/>
  <c r="H373" i="2"/>
  <c r="G373" i="2"/>
  <c r="H372" i="2"/>
  <c r="G372" i="2"/>
  <c r="H371" i="2"/>
  <c r="G371" i="2"/>
  <c r="H370" i="2"/>
  <c r="G370" i="2"/>
  <c r="H369" i="2"/>
  <c r="G369" i="2"/>
  <c r="H368" i="2"/>
  <c r="G368" i="2"/>
  <c r="H367" i="2"/>
  <c r="G367" i="2"/>
  <c r="H366" i="2"/>
  <c r="G366" i="2"/>
  <c r="H365" i="2"/>
  <c r="G365" i="2"/>
  <c r="H364" i="2"/>
  <c r="G364" i="2"/>
  <c r="H363" i="2"/>
  <c r="G363" i="2"/>
  <c r="H362" i="2"/>
  <c r="G362" i="2"/>
  <c r="H361" i="2"/>
  <c r="G361" i="2"/>
  <c r="H360" i="2"/>
  <c r="G360" i="2"/>
  <c r="H359" i="2"/>
  <c r="G359" i="2"/>
  <c r="H358" i="2"/>
  <c r="G358" i="2"/>
  <c r="H357" i="2"/>
  <c r="G357" i="2"/>
  <c r="H356" i="2"/>
  <c r="G356" i="2"/>
  <c r="H355" i="2"/>
  <c r="G355" i="2"/>
  <c r="H354" i="2"/>
  <c r="G354" i="2"/>
  <c r="H353" i="2"/>
  <c r="G353" i="2"/>
  <c r="H352" i="2"/>
  <c r="G352" i="2"/>
  <c r="H351" i="2"/>
  <c r="G351" i="2"/>
  <c r="H350" i="2"/>
  <c r="G350" i="2"/>
  <c r="H349" i="2"/>
  <c r="G349" i="2"/>
  <c r="H348" i="2"/>
  <c r="G348" i="2"/>
  <c r="H347" i="2"/>
  <c r="G347" i="2"/>
  <c r="H346" i="2"/>
  <c r="G346" i="2"/>
  <c r="H345" i="2"/>
  <c r="G345" i="2"/>
  <c r="H344" i="2"/>
  <c r="G344" i="2"/>
  <c r="H343" i="2"/>
  <c r="G343" i="2"/>
  <c r="H342" i="2"/>
  <c r="G342" i="2"/>
  <c r="H341" i="2"/>
  <c r="G341" i="2"/>
  <c r="H340" i="2"/>
  <c r="G340" i="2"/>
  <c r="H339" i="2"/>
  <c r="G339" i="2"/>
  <c r="H338" i="2"/>
  <c r="G338" i="2"/>
  <c r="H337" i="2"/>
  <c r="G337" i="2"/>
  <c r="H336" i="2"/>
  <c r="G336" i="2"/>
  <c r="H335" i="2"/>
  <c r="G335" i="2"/>
  <c r="H334" i="2"/>
  <c r="G334" i="2"/>
  <c r="H333" i="2"/>
  <c r="G333" i="2"/>
  <c r="H332" i="2"/>
  <c r="G332" i="2"/>
  <c r="H331" i="2"/>
  <c r="G331" i="2"/>
  <c r="H330" i="2"/>
  <c r="G330" i="2"/>
  <c r="H329" i="2"/>
  <c r="G329" i="2"/>
  <c r="H328" i="2"/>
  <c r="G328" i="2"/>
  <c r="H327" i="2"/>
  <c r="G327" i="2"/>
  <c r="H326" i="2"/>
  <c r="G326" i="2"/>
  <c r="H325" i="2"/>
  <c r="G325" i="2"/>
  <c r="H324" i="2"/>
  <c r="G324" i="2"/>
  <c r="H323" i="2"/>
  <c r="G323" i="2"/>
  <c r="H322" i="2"/>
  <c r="G322" i="2"/>
  <c r="H321" i="2"/>
  <c r="G321" i="2"/>
  <c r="H320" i="2"/>
  <c r="G320" i="2"/>
  <c r="H319" i="2"/>
  <c r="G319" i="2"/>
  <c r="H318" i="2"/>
  <c r="G318" i="2"/>
  <c r="H317" i="2"/>
  <c r="G317" i="2"/>
  <c r="H316" i="2"/>
  <c r="G316" i="2"/>
  <c r="H315" i="2"/>
  <c r="G315" i="2"/>
  <c r="H314" i="2"/>
  <c r="G314" i="2"/>
  <c r="H313" i="2"/>
  <c r="G313" i="2"/>
  <c r="H312" i="2"/>
  <c r="G312" i="2"/>
  <c r="H311" i="2"/>
  <c r="G311" i="2"/>
  <c r="H310" i="2"/>
  <c r="G310" i="2"/>
  <c r="H309" i="2"/>
  <c r="G309" i="2"/>
  <c r="H308" i="2"/>
  <c r="G308" i="2"/>
  <c r="H307" i="2"/>
  <c r="G307" i="2"/>
  <c r="H306" i="2"/>
  <c r="G306" i="2"/>
  <c r="H305" i="2"/>
  <c r="G305" i="2"/>
  <c r="H304" i="2"/>
  <c r="G304" i="2"/>
  <c r="H303" i="2"/>
  <c r="G303" i="2"/>
  <c r="H302" i="2"/>
  <c r="G302" i="2"/>
  <c r="H301" i="2"/>
  <c r="G301" i="2"/>
  <c r="H300" i="2"/>
  <c r="G300" i="2"/>
  <c r="H299" i="2"/>
  <c r="G299" i="2"/>
  <c r="H298" i="2"/>
  <c r="G298" i="2"/>
  <c r="H297" i="2"/>
  <c r="G297" i="2"/>
  <c r="H296" i="2"/>
  <c r="G296" i="2"/>
  <c r="H295" i="2"/>
  <c r="G295" i="2"/>
  <c r="H294" i="2"/>
  <c r="G294" i="2"/>
  <c r="H293" i="2"/>
  <c r="G293" i="2"/>
  <c r="H292" i="2"/>
  <c r="G292" i="2"/>
  <c r="H291" i="2"/>
  <c r="G291" i="2"/>
  <c r="H290" i="2"/>
  <c r="G290" i="2"/>
  <c r="H289" i="2"/>
  <c r="G289" i="2"/>
  <c r="H288" i="2"/>
  <c r="G288" i="2"/>
  <c r="H287" i="2"/>
  <c r="G287" i="2"/>
  <c r="H286" i="2"/>
  <c r="G286" i="2"/>
  <c r="H285" i="2"/>
  <c r="G285" i="2"/>
  <c r="H284" i="2"/>
  <c r="G284" i="2"/>
  <c r="H283" i="2"/>
  <c r="G283" i="2"/>
  <c r="H282" i="2"/>
  <c r="G282" i="2"/>
  <c r="H281" i="2"/>
  <c r="G281" i="2"/>
  <c r="H280" i="2"/>
  <c r="G280" i="2"/>
  <c r="H279" i="2"/>
  <c r="G279" i="2"/>
  <c r="H278" i="2"/>
  <c r="G278" i="2"/>
  <c r="H277" i="2"/>
  <c r="G277" i="2"/>
  <c r="H276" i="2"/>
  <c r="G276" i="2"/>
  <c r="H275" i="2"/>
  <c r="G275" i="2"/>
  <c r="H274" i="2"/>
  <c r="G274" i="2"/>
  <c r="H273" i="2"/>
  <c r="G273" i="2"/>
  <c r="H272" i="2"/>
  <c r="G272" i="2"/>
  <c r="H271" i="2"/>
  <c r="G271" i="2"/>
  <c r="H270" i="2"/>
  <c r="G270" i="2"/>
  <c r="H269" i="2"/>
  <c r="G269" i="2"/>
  <c r="H268" i="2"/>
  <c r="G268" i="2"/>
  <c r="H267" i="2"/>
  <c r="G267" i="2"/>
  <c r="H266" i="2"/>
  <c r="G266" i="2"/>
  <c r="H265" i="2"/>
  <c r="G265" i="2"/>
  <c r="H264" i="2"/>
  <c r="G264" i="2"/>
  <c r="H263" i="2"/>
  <c r="G263" i="2"/>
  <c r="H262" i="2"/>
  <c r="G262" i="2"/>
  <c r="H261" i="2"/>
  <c r="G261" i="2"/>
  <c r="H260" i="2"/>
  <c r="G260" i="2"/>
  <c r="H259" i="2"/>
  <c r="G259" i="2"/>
  <c r="H258" i="2"/>
  <c r="G258" i="2"/>
  <c r="H257" i="2"/>
  <c r="G257" i="2"/>
  <c r="H256" i="2"/>
  <c r="G256" i="2"/>
  <c r="H255" i="2"/>
  <c r="G255" i="2"/>
  <c r="H254" i="2"/>
  <c r="G254" i="2"/>
  <c r="H253" i="2"/>
  <c r="G253" i="2"/>
  <c r="H252" i="2"/>
  <c r="G252" i="2"/>
  <c r="H251" i="2"/>
  <c r="G251" i="2"/>
  <c r="H250" i="2"/>
  <c r="G250" i="2"/>
  <c r="H249" i="2"/>
  <c r="G249" i="2"/>
  <c r="H248" i="2"/>
  <c r="G248" i="2"/>
  <c r="H247" i="2"/>
  <c r="G247" i="2"/>
  <c r="H246" i="2"/>
  <c r="G246" i="2"/>
  <c r="H245" i="2"/>
  <c r="G245" i="2"/>
  <c r="H244" i="2"/>
  <c r="G244" i="2"/>
  <c r="H243" i="2"/>
  <c r="G243" i="2"/>
  <c r="H242" i="2"/>
  <c r="G242" i="2"/>
  <c r="H241" i="2"/>
  <c r="G241" i="2"/>
  <c r="H240" i="2"/>
  <c r="G240" i="2"/>
  <c r="H239" i="2"/>
  <c r="G239" i="2"/>
  <c r="H238" i="2"/>
  <c r="G238" i="2"/>
  <c r="H237" i="2"/>
  <c r="G237" i="2"/>
  <c r="H236" i="2"/>
  <c r="G236" i="2"/>
  <c r="H235" i="2"/>
  <c r="G235" i="2"/>
  <c r="H234" i="2"/>
  <c r="G234" i="2"/>
  <c r="H233" i="2"/>
  <c r="G233" i="2"/>
  <c r="H232" i="2"/>
  <c r="G232" i="2"/>
  <c r="H231" i="2"/>
  <c r="G231" i="2"/>
  <c r="H230" i="2"/>
  <c r="G230" i="2"/>
  <c r="H229" i="2"/>
  <c r="G229" i="2"/>
  <c r="H228" i="2"/>
  <c r="G228" i="2"/>
  <c r="H227" i="2"/>
  <c r="G227" i="2"/>
  <c r="H226" i="2"/>
  <c r="G226" i="2"/>
  <c r="H225" i="2"/>
  <c r="G225" i="2"/>
  <c r="H224" i="2"/>
  <c r="G224" i="2"/>
  <c r="H223" i="2"/>
  <c r="G223" i="2"/>
  <c r="H222" i="2"/>
  <c r="G222" i="2"/>
  <c r="H221" i="2"/>
  <c r="G221" i="2"/>
  <c r="H220" i="2"/>
  <c r="G220" i="2"/>
  <c r="H219" i="2"/>
  <c r="G219" i="2"/>
  <c r="H218" i="2"/>
  <c r="G218" i="2"/>
  <c r="H217" i="2"/>
  <c r="G217" i="2"/>
  <c r="H216" i="2"/>
  <c r="G216" i="2"/>
  <c r="H215" i="2"/>
  <c r="G215" i="2"/>
  <c r="H214" i="2"/>
  <c r="G214" i="2"/>
  <c r="H213" i="2"/>
  <c r="G213" i="2"/>
  <c r="H212" i="2"/>
  <c r="G212" i="2"/>
  <c r="H211" i="2"/>
  <c r="G211" i="2"/>
  <c r="H210" i="2"/>
  <c r="G210" i="2"/>
  <c r="H209" i="2"/>
  <c r="G209" i="2"/>
  <c r="H208" i="2"/>
  <c r="G208" i="2"/>
  <c r="H207" i="2"/>
  <c r="G207" i="2"/>
  <c r="H206" i="2"/>
  <c r="G206" i="2"/>
  <c r="H205" i="2"/>
  <c r="G205" i="2"/>
  <c r="H204" i="2"/>
  <c r="G204" i="2"/>
  <c r="H203" i="2"/>
  <c r="G203" i="2"/>
  <c r="H202" i="2"/>
  <c r="G202" i="2"/>
  <c r="H201" i="2"/>
  <c r="G201" i="2"/>
  <c r="H200" i="2"/>
  <c r="G200" i="2"/>
  <c r="H199" i="2"/>
  <c r="G199" i="2"/>
  <c r="H198" i="2"/>
  <c r="G198" i="2"/>
  <c r="H197" i="2"/>
  <c r="G197" i="2"/>
  <c r="H196" i="2"/>
  <c r="G196" i="2"/>
  <c r="H195" i="2"/>
  <c r="G195" i="2"/>
  <c r="H194" i="2"/>
  <c r="G194" i="2"/>
  <c r="H193" i="2"/>
  <c r="G193" i="2"/>
  <c r="H192" i="2"/>
  <c r="G192" i="2"/>
  <c r="H191" i="2"/>
  <c r="G191" i="2"/>
  <c r="H190" i="2"/>
  <c r="G190" i="2"/>
  <c r="H189" i="2"/>
  <c r="G189" i="2"/>
  <c r="H188" i="2"/>
  <c r="G188" i="2"/>
  <c r="H187" i="2"/>
  <c r="G187" i="2"/>
  <c r="H186" i="2"/>
  <c r="G186" i="2"/>
  <c r="H185" i="2"/>
  <c r="G185" i="2"/>
  <c r="H184" i="2"/>
  <c r="G184" i="2"/>
  <c r="H183" i="2"/>
  <c r="G183" i="2"/>
  <c r="H182" i="2"/>
  <c r="G182" i="2"/>
  <c r="H181" i="2"/>
  <c r="G181" i="2"/>
  <c r="H180" i="2"/>
  <c r="G180" i="2"/>
  <c r="H179" i="2"/>
  <c r="G179" i="2"/>
  <c r="H178" i="2"/>
  <c r="G178" i="2"/>
  <c r="H177" i="2"/>
  <c r="G177" i="2"/>
  <c r="H176" i="2"/>
  <c r="G176" i="2"/>
  <c r="H175" i="2"/>
  <c r="G175" i="2"/>
  <c r="H174" i="2"/>
  <c r="G174" i="2"/>
  <c r="H173" i="2"/>
  <c r="G173" i="2"/>
  <c r="H172" i="2"/>
  <c r="G172" i="2"/>
  <c r="H171" i="2"/>
  <c r="G171" i="2"/>
  <c r="H170" i="2"/>
  <c r="G170" i="2"/>
  <c r="H169" i="2"/>
  <c r="G169" i="2"/>
  <c r="H168" i="2"/>
  <c r="G168" i="2"/>
  <c r="H167" i="2"/>
  <c r="G167" i="2"/>
  <c r="H166" i="2"/>
  <c r="G166" i="2"/>
  <c r="H165" i="2"/>
  <c r="G165" i="2"/>
  <c r="H164" i="2"/>
  <c r="G164" i="2"/>
  <c r="H163" i="2"/>
  <c r="G163" i="2"/>
  <c r="H162" i="2"/>
  <c r="G162" i="2"/>
  <c r="H161" i="2"/>
  <c r="G161" i="2"/>
  <c r="H160" i="2"/>
  <c r="G160" i="2"/>
  <c r="H159" i="2"/>
  <c r="G159" i="2"/>
  <c r="H158" i="2"/>
  <c r="G158" i="2"/>
  <c r="H157" i="2"/>
  <c r="G157" i="2"/>
  <c r="H156" i="2"/>
  <c r="G156" i="2"/>
  <c r="H155" i="2"/>
  <c r="G155" i="2"/>
  <c r="H154" i="2"/>
  <c r="G154" i="2"/>
  <c r="H153" i="2"/>
  <c r="G153" i="2"/>
  <c r="H152" i="2"/>
  <c r="G152" i="2"/>
  <c r="H151" i="2"/>
  <c r="G151" i="2"/>
  <c r="H150" i="2"/>
  <c r="G150" i="2"/>
  <c r="H149" i="2"/>
  <c r="G149" i="2"/>
  <c r="H148" i="2"/>
  <c r="G148" i="2"/>
  <c r="H147" i="2"/>
  <c r="G147" i="2"/>
  <c r="H146" i="2"/>
  <c r="G146" i="2"/>
  <c r="H145" i="2"/>
  <c r="G145" i="2"/>
  <c r="H144" i="2"/>
  <c r="G144" i="2"/>
  <c r="H143" i="2"/>
  <c r="G143" i="2"/>
  <c r="H142" i="2"/>
  <c r="G142" i="2"/>
  <c r="H141" i="2"/>
  <c r="G141" i="2"/>
  <c r="H140" i="2"/>
  <c r="G140" i="2"/>
  <c r="H139" i="2"/>
  <c r="G139" i="2"/>
  <c r="H138" i="2"/>
  <c r="G138" i="2"/>
  <c r="H137" i="2"/>
  <c r="G137" i="2"/>
  <c r="H136" i="2"/>
  <c r="G136" i="2"/>
  <c r="H135" i="2"/>
  <c r="G135" i="2"/>
  <c r="H134" i="2"/>
  <c r="G134" i="2"/>
  <c r="H133" i="2"/>
  <c r="G133" i="2"/>
  <c r="H132" i="2"/>
  <c r="G132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2" i="2"/>
  <c r="G122" i="2"/>
  <c r="H121" i="2"/>
  <c r="G121" i="2"/>
  <c r="H120" i="2"/>
  <c r="G120" i="2"/>
  <c r="H119" i="2"/>
  <c r="G119" i="2"/>
  <c r="H118" i="2"/>
  <c r="G118" i="2"/>
  <c r="H117" i="2"/>
  <c r="G117" i="2"/>
  <c r="H116" i="2"/>
  <c r="G116" i="2"/>
  <c r="H115" i="2"/>
  <c r="G115" i="2"/>
  <c r="H114" i="2"/>
  <c r="G114" i="2"/>
  <c r="H113" i="2"/>
  <c r="G113" i="2"/>
  <c r="H112" i="2"/>
  <c r="G112" i="2"/>
  <c r="H111" i="2"/>
  <c r="G111" i="2"/>
  <c r="H110" i="2"/>
  <c r="G110" i="2"/>
  <c r="H109" i="2"/>
  <c r="G109" i="2"/>
  <c r="H108" i="2"/>
  <c r="G108" i="2"/>
  <c r="H107" i="2"/>
  <c r="G107" i="2"/>
  <c r="H106" i="2"/>
  <c r="G106" i="2"/>
  <c r="H105" i="2"/>
  <c r="G105" i="2"/>
  <c r="H104" i="2"/>
  <c r="G104" i="2"/>
  <c r="H103" i="2"/>
  <c r="G103" i="2"/>
  <c r="H102" i="2"/>
  <c r="G102" i="2"/>
  <c r="H101" i="2"/>
  <c r="G101" i="2"/>
  <c r="H100" i="2"/>
  <c r="G100" i="2"/>
  <c r="H99" i="2"/>
  <c r="G99" i="2"/>
  <c r="H98" i="2"/>
  <c r="G98" i="2"/>
  <c r="H97" i="2"/>
  <c r="G97" i="2"/>
  <c r="H96" i="2"/>
  <c r="G96" i="2"/>
  <c r="H95" i="2"/>
  <c r="G95" i="2"/>
  <c r="H94" i="2"/>
  <c r="G94" i="2"/>
  <c r="H93" i="2"/>
  <c r="G93" i="2"/>
  <c r="H92" i="2"/>
  <c r="G92" i="2"/>
  <c r="H91" i="2"/>
  <c r="G91" i="2"/>
  <c r="H90" i="2"/>
  <c r="G90" i="2"/>
  <c r="H89" i="2"/>
  <c r="G89" i="2"/>
  <c r="H88" i="2"/>
  <c r="G88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8" i="2"/>
  <c r="G78" i="2"/>
  <c r="H77" i="2"/>
  <c r="G77" i="2"/>
  <c r="H76" i="2"/>
  <c r="G76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H67" i="2"/>
  <c r="G67" i="2"/>
  <c r="H66" i="2"/>
  <c r="G66" i="2"/>
  <c r="H65" i="2"/>
  <c r="G65" i="2"/>
  <c r="H64" i="2"/>
  <c r="G64" i="2"/>
  <c r="H63" i="2"/>
  <c r="G63" i="2"/>
  <c r="H62" i="2"/>
  <c r="G62" i="2"/>
  <c r="H61" i="2"/>
  <c r="G61" i="2"/>
  <c r="H60" i="2"/>
  <c r="G60" i="2"/>
  <c r="H59" i="2"/>
  <c r="G59" i="2"/>
  <c r="H58" i="2"/>
  <c r="G58" i="2"/>
  <c r="H57" i="2"/>
  <c r="G57" i="2"/>
  <c r="H56" i="2"/>
  <c r="G56" i="2"/>
  <c r="H55" i="2"/>
  <c r="G55" i="2"/>
  <c r="H54" i="2"/>
  <c r="G54" i="2"/>
  <c r="H53" i="2"/>
  <c r="G53" i="2"/>
  <c r="H52" i="2"/>
  <c r="G52" i="2"/>
  <c r="H51" i="2"/>
  <c r="G51" i="2"/>
  <c r="H50" i="2"/>
  <c r="G50" i="2"/>
  <c r="H49" i="2"/>
  <c r="G49" i="2"/>
  <c r="H48" i="2"/>
  <c r="G48" i="2"/>
  <c r="H47" i="2"/>
  <c r="G47" i="2"/>
  <c r="H46" i="2"/>
  <c r="G46" i="2"/>
  <c r="H45" i="2"/>
  <c r="G45" i="2"/>
  <c r="H44" i="2"/>
  <c r="G44" i="2"/>
  <c r="H43" i="2"/>
  <c r="G43" i="2"/>
  <c r="H42" i="2"/>
  <c r="G42" i="2"/>
  <c r="H41" i="2"/>
  <c r="G41" i="2"/>
  <c r="H40" i="2"/>
  <c r="G40" i="2"/>
  <c r="S39" i="2"/>
  <c r="R39" i="2"/>
  <c r="T39" i="2" s="1"/>
  <c r="U39" i="2" s="1"/>
  <c r="L39" i="2"/>
  <c r="M39" i="2" s="1"/>
  <c r="N39" i="2" s="1"/>
  <c r="K39" i="2"/>
  <c r="H39" i="2"/>
  <c r="G39" i="2"/>
  <c r="S38" i="2"/>
  <c r="T38" i="2" s="1"/>
  <c r="U38" i="2" s="1"/>
  <c r="R38" i="2"/>
  <c r="L38" i="2"/>
  <c r="K38" i="2"/>
  <c r="H38" i="2"/>
  <c r="G38" i="2"/>
  <c r="S37" i="2"/>
  <c r="R37" i="2"/>
  <c r="T37" i="2" s="1"/>
  <c r="U37" i="2" s="1"/>
  <c r="L37" i="2"/>
  <c r="K37" i="2"/>
  <c r="M37" i="2" s="1"/>
  <c r="N37" i="2" s="1"/>
  <c r="H37" i="2"/>
  <c r="G37" i="2"/>
  <c r="H36" i="2"/>
  <c r="G36" i="2"/>
  <c r="H35" i="2"/>
  <c r="G35" i="2"/>
  <c r="S34" i="2"/>
  <c r="T34" i="2" s="1"/>
  <c r="U34" i="2" s="1"/>
  <c r="H34" i="2"/>
  <c r="G34" i="2"/>
  <c r="H33" i="2"/>
  <c r="G33" i="2"/>
  <c r="H32" i="2"/>
  <c r="G32" i="2"/>
  <c r="H31" i="2"/>
  <c r="G31" i="2"/>
  <c r="H30" i="2"/>
  <c r="G30" i="2"/>
  <c r="H29" i="2"/>
  <c r="G29" i="2"/>
  <c r="H28" i="2"/>
  <c r="G28" i="2"/>
  <c r="H27" i="2"/>
  <c r="G27" i="2"/>
  <c r="H26" i="2"/>
  <c r="G26" i="2"/>
  <c r="H25" i="2"/>
  <c r="G25" i="2"/>
  <c r="H24" i="2"/>
  <c r="G24" i="2"/>
  <c r="H23" i="2"/>
  <c r="G23" i="2"/>
  <c r="H22" i="2"/>
  <c r="G22" i="2"/>
  <c r="H21" i="2"/>
  <c r="G21" i="2"/>
  <c r="H20" i="2"/>
  <c r="G20" i="2"/>
  <c r="H19" i="2"/>
  <c r="G19" i="2"/>
  <c r="H18" i="2"/>
  <c r="G18" i="2"/>
  <c r="H17" i="2"/>
  <c r="G17" i="2"/>
  <c r="H16" i="2"/>
  <c r="G16" i="2"/>
  <c r="H15" i="2"/>
  <c r="G15" i="2"/>
  <c r="H14" i="2"/>
  <c r="G14" i="2"/>
  <c r="U13" i="2"/>
  <c r="N13" i="2"/>
  <c r="H13" i="2"/>
  <c r="G13" i="2"/>
  <c r="U12" i="2"/>
  <c r="N12" i="2"/>
  <c r="H12" i="2"/>
  <c r="G12" i="2"/>
  <c r="U11" i="2"/>
  <c r="N11" i="2"/>
  <c r="H11" i="2"/>
  <c r="G11" i="2"/>
  <c r="U10" i="2"/>
  <c r="N10" i="2"/>
  <c r="H10" i="2"/>
  <c r="G10" i="2"/>
  <c r="U9" i="2"/>
  <c r="N9" i="2"/>
  <c r="H9" i="2"/>
  <c r="G9" i="2"/>
  <c r="U8" i="2"/>
  <c r="N8" i="2"/>
  <c r="H8" i="2"/>
  <c r="G8" i="2"/>
  <c r="U7" i="2"/>
  <c r="N7" i="2"/>
  <c r="H7" i="2"/>
  <c r="G7" i="2"/>
  <c r="U6" i="2"/>
  <c r="N6" i="2"/>
  <c r="H6" i="2"/>
  <c r="G6" i="2"/>
  <c r="U5" i="2"/>
  <c r="O5" i="2"/>
  <c r="O6" i="2" s="1"/>
  <c r="O7" i="2" s="1"/>
  <c r="O8" i="2" s="1"/>
  <c r="O9" i="2" s="1"/>
  <c r="O10" i="2" s="1"/>
  <c r="O11" i="2" s="1"/>
  <c r="O12" i="2" s="1"/>
  <c r="O13" i="2" s="1"/>
  <c r="N5" i="2"/>
  <c r="H5" i="2"/>
  <c r="G5" i="2"/>
  <c r="U4" i="2"/>
  <c r="V4" i="2" s="1"/>
  <c r="V5" i="2" s="1"/>
  <c r="V6" i="2" s="1"/>
  <c r="V7" i="2" s="1"/>
  <c r="V8" i="2" s="1"/>
  <c r="V9" i="2" s="1"/>
  <c r="V10" i="2" s="1"/>
  <c r="V11" i="2" s="1"/>
  <c r="V12" i="2" s="1"/>
  <c r="V13" i="2" s="1"/>
  <c r="O4" i="2"/>
  <c r="N4" i="2"/>
  <c r="H4" i="2"/>
  <c r="G4" i="2"/>
  <c r="H3" i="2"/>
  <c r="G3" i="2"/>
  <c r="M38" i="2" s="1"/>
  <c r="N38" i="2" s="1"/>
  <c r="H2" i="2"/>
  <c r="S32" i="2" s="1"/>
  <c r="T32" i="2" s="1"/>
  <c r="G2" i="2"/>
  <c r="L33" i="2" s="1"/>
  <c r="M33" i="2" s="1"/>
  <c r="I5435" i="1"/>
  <c r="H5435" i="1"/>
  <c r="I5434" i="1"/>
  <c r="H5434" i="1"/>
  <c r="G5434" i="1"/>
  <c r="I5433" i="1"/>
  <c r="H5433" i="1"/>
  <c r="G5433" i="1"/>
  <c r="I5432" i="1"/>
  <c r="H5432" i="1"/>
  <c r="G5432" i="1"/>
  <c r="I5431" i="1"/>
  <c r="H5431" i="1"/>
  <c r="G5431" i="1"/>
  <c r="I5430" i="1"/>
  <c r="H5430" i="1"/>
  <c r="G5430" i="1"/>
  <c r="I5429" i="1"/>
  <c r="H5429" i="1"/>
  <c r="G5429" i="1"/>
  <c r="I5428" i="1"/>
  <c r="H5428" i="1"/>
  <c r="G5428" i="1"/>
  <c r="I5427" i="1"/>
  <c r="H5427" i="1"/>
  <c r="G5427" i="1"/>
  <c r="I5426" i="1"/>
  <c r="H5426" i="1"/>
  <c r="G5426" i="1"/>
  <c r="I5425" i="1"/>
  <c r="H5425" i="1"/>
  <c r="G5425" i="1"/>
  <c r="I5424" i="1"/>
  <c r="H5424" i="1"/>
  <c r="G5424" i="1"/>
  <c r="I5423" i="1"/>
  <c r="H5423" i="1"/>
  <c r="G5423" i="1"/>
  <c r="I5422" i="1"/>
  <c r="H5422" i="1"/>
  <c r="G5422" i="1"/>
  <c r="I5421" i="1"/>
  <c r="H5421" i="1"/>
  <c r="G5421" i="1"/>
  <c r="I5420" i="1"/>
  <c r="H5420" i="1"/>
  <c r="G5420" i="1"/>
  <c r="I5419" i="1"/>
  <c r="H5419" i="1"/>
  <c r="G5419" i="1"/>
  <c r="I5418" i="1"/>
  <c r="H5418" i="1"/>
  <c r="G5418" i="1"/>
  <c r="I5417" i="1"/>
  <c r="H5417" i="1"/>
  <c r="G5417" i="1"/>
  <c r="I5416" i="1"/>
  <c r="H5416" i="1"/>
  <c r="G5416" i="1"/>
  <c r="I5415" i="1"/>
  <c r="H5415" i="1"/>
  <c r="G5415" i="1"/>
  <c r="I5414" i="1"/>
  <c r="H5414" i="1"/>
  <c r="G5414" i="1"/>
  <c r="I5413" i="1"/>
  <c r="H5413" i="1"/>
  <c r="G5413" i="1"/>
  <c r="I5412" i="1"/>
  <c r="H5412" i="1"/>
  <c r="G5412" i="1"/>
  <c r="I5411" i="1"/>
  <c r="H5411" i="1"/>
  <c r="G5411" i="1"/>
  <c r="I5410" i="1"/>
  <c r="H5410" i="1"/>
  <c r="G5410" i="1"/>
  <c r="I5409" i="1"/>
  <c r="H5409" i="1"/>
  <c r="G5409" i="1"/>
  <c r="I5408" i="1"/>
  <c r="H5408" i="1"/>
  <c r="G5408" i="1"/>
  <c r="I5407" i="1"/>
  <c r="H5407" i="1"/>
  <c r="G5407" i="1"/>
  <c r="I5406" i="1"/>
  <c r="H5406" i="1"/>
  <c r="G5406" i="1"/>
  <c r="I5405" i="1"/>
  <c r="H5405" i="1"/>
  <c r="G5405" i="1"/>
  <c r="I5404" i="1"/>
  <c r="H5404" i="1"/>
  <c r="G5404" i="1"/>
  <c r="I5403" i="1"/>
  <c r="H5403" i="1"/>
  <c r="G5403" i="1"/>
  <c r="I5402" i="1"/>
  <c r="H5402" i="1"/>
  <c r="G5402" i="1"/>
  <c r="I5401" i="1"/>
  <c r="H5401" i="1"/>
  <c r="G5401" i="1"/>
  <c r="I5400" i="1"/>
  <c r="H5400" i="1"/>
  <c r="G5400" i="1"/>
  <c r="I5399" i="1"/>
  <c r="H5399" i="1"/>
  <c r="G5399" i="1"/>
  <c r="I5398" i="1"/>
  <c r="H5398" i="1"/>
  <c r="G5398" i="1"/>
  <c r="I5397" i="1"/>
  <c r="H5397" i="1"/>
  <c r="G5397" i="1"/>
  <c r="I5396" i="1"/>
  <c r="H5396" i="1"/>
  <c r="G5396" i="1"/>
  <c r="I5395" i="1"/>
  <c r="H5395" i="1"/>
  <c r="G5395" i="1"/>
  <c r="I5394" i="1"/>
  <c r="H5394" i="1"/>
  <c r="G5394" i="1"/>
  <c r="I5393" i="1"/>
  <c r="H5393" i="1"/>
  <c r="G5393" i="1"/>
  <c r="I5392" i="1"/>
  <c r="H5392" i="1"/>
  <c r="G5392" i="1"/>
  <c r="I5391" i="1"/>
  <c r="H5391" i="1"/>
  <c r="G5391" i="1"/>
  <c r="I5390" i="1"/>
  <c r="H5390" i="1"/>
  <c r="G5390" i="1"/>
  <c r="I5389" i="1"/>
  <c r="H5389" i="1"/>
  <c r="G5389" i="1"/>
  <c r="I5388" i="1"/>
  <c r="H5388" i="1"/>
  <c r="G5388" i="1"/>
  <c r="I5387" i="1"/>
  <c r="H5387" i="1"/>
  <c r="G5387" i="1"/>
  <c r="I5386" i="1"/>
  <c r="H5386" i="1"/>
  <c r="G5386" i="1"/>
  <c r="I5385" i="1"/>
  <c r="H5385" i="1"/>
  <c r="G5385" i="1"/>
  <c r="I5384" i="1"/>
  <c r="H5384" i="1"/>
  <c r="G5384" i="1"/>
  <c r="I5383" i="1"/>
  <c r="H5383" i="1"/>
  <c r="G5383" i="1"/>
  <c r="I5382" i="1"/>
  <c r="H5382" i="1"/>
  <c r="G5382" i="1"/>
  <c r="I5381" i="1"/>
  <c r="H5381" i="1"/>
  <c r="G5381" i="1"/>
  <c r="I5380" i="1"/>
  <c r="H5380" i="1"/>
  <c r="G5380" i="1"/>
  <c r="I5379" i="1"/>
  <c r="H5379" i="1"/>
  <c r="G5379" i="1"/>
  <c r="I5378" i="1"/>
  <c r="H5378" i="1"/>
  <c r="G5378" i="1"/>
  <c r="I5377" i="1"/>
  <c r="H5377" i="1"/>
  <c r="G5377" i="1"/>
  <c r="I5376" i="1"/>
  <c r="H5376" i="1"/>
  <c r="G5376" i="1"/>
  <c r="I5375" i="1"/>
  <c r="H5375" i="1"/>
  <c r="G5375" i="1"/>
  <c r="I5374" i="1"/>
  <c r="H5374" i="1"/>
  <c r="G5374" i="1"/>
  <c r="I5373" i="1"/>
  <c r="H5373" i="1"/>
  <c r="G5373" i="1"/>
  <c r="I5372" i="1"/>
  <c r="H5372" i="1"/>
  <c r="G5372" i="1"/>
  <c r="I5371" i="1"/>
  <c r="H5371" i="1"/>
  <c r="G5371" i="1"/>
  <c r="I5370" i="1"/>
  <c r="H5370" i="1"/>
  <c r="G5370" i="1"/>
  <c r="I5369" i="1"/>
  <c r="H5369" i="1"/>
  <c r="G5369" i="1"/>
  <c r="I5368" i="1"/>
  <c r="H5368" i="1"/>
  <c r="G5368" i="1"/>
  <c r="I5367" i="1"/>
  <c r="H5367" i="1"/>
  <c r="G5367" i="1"/>
  <c r="I5366" i="1"/>
  <c r="H5366" i="1"/>
  <c r="G5366" i="1"/>
  <c r="I5365" i="1"/>
  <c r="H5365" i="1"/>
  <c r="G5365" i="1"/>
  <c r="I5364" i="1"/>
  <c r="H5364" i="1"/>
  <c r="G5364" i="1"/>
  <c r="I5363" i="1"/>
  <c r="H5363" i="1"/>
  <c r="G5363" i="1"/>
  <c r="I5362" i="1"/>
  <c r="H5362" i="1"/>
  <c r="G5362" i="1"/>
  <c r="I5361" i="1"/>
  <c r="H5361" i="1"/>
  <c r="G5361" i="1"/>
  <c r="I5360" i="1"/>
  <c r="H5360" i="1"/>
  <c r="G5360" i="1"/>
  <c r="I5359" i="1"/>
  <c r="H5359" i="1"/>
  <c r="G5359" i="1"/>
  <c r="I5358" i="1"/>
  <c r="H5358" i="1"/>
  <c r="G5358" i="1"/>
  <c r="I5357" i="1"/>
  <c r="H5357" i="1"/>
  <c r="G5357" i="1"/>
  <c r="I5356" i="1"/>
  <c r="H5356" i="1"/>
  <c r="G5356" i="1"/>
  <c r="I5355" i="1"/>
  <c r="H5355" i="1"/>
  <c r="G5355" i="1"/>
  <c r="I5354" i="1"/>
  <c r="H5354" i="1"/>
  <c r="G5354" i="1"/>
  <c r="I5353" i="1"/>
  <c r="H5353" i="1"/>
  <c r="G5353" i="1"/>
  <c r="I5352" i="1"/>
  <c r="H5352" i="1"/>
  <c r="G5352" i="1"/>
  <c r="I5351" i="1"/>
  <c r="H5351" i="1"/>
  <c r="G5351" i="1"/>
  <c r="I5350" i="1"/>
  <c r="H5350" i="1"/>
  <c r="G5350" i="1"/>
  <c r="I5349" i="1"/>
  <c r="H5349" i="1"/>
  <c r="G5349" i="1"/>
  <c r="I5348" i="1"/>
  <c r="H5348" i="1"/>
  <c r="G5348" i="1"/>
  <c r="I5347" i="1"/>
  <c r="H5347" i="1"/>
  <c r="G5347" i="1"/>
  <c r="I5346" i="1"/>
  <c r="H5346" i="1"/>
  <c r="G5346" i="1"/>
  <c r="I5345" i="1"/>
  <c r="H5345" i="1"/>
  <c r="G5345" i="1"/>
  <c r="I5344" i="1"/>
  <c r="H5344" i="1"/>
  <c r="G5344" i="1"/>
  <c r="I5343" i="1"/>
  <c r="H5343" i="1"/>
  <c r="G5343" i="1"/>
  <c r="I5342" i="1"/>
  <c r="H5342" i="1"/>
  <c r="G5342" i="1"/>
  <c r="I5341" i="1"/>
  <c r="H5341" i="1"/>
  <c r="G5341" i="1"/>
  <c r="I5340" i="1"/>
  <c r="H5340" i="1"/>
  <c r="G5340" i="1"/>
  <c r="I5339" i="1"/>
  <c r="H5339" i="1"/>
  <c r="G5339" i="1"/>
  <c r="I5338" i="1"/>
  <c r="H5338" i="1"/>
  <c r="G5338" i="1"/>
  <c r="I5337" i="1"/>
  <c r="H5337" i="1"/>
  <c r="G5337" i="1"/>
  <c r="I5336" i="1"/>
  <c r="H5336" i="1"/>
  <c r="G5336" i="1"/>
  <c r="I5335" i="1"/>
  <c r="H5335" i="1"/>
  <c r="G5335" i="1"/>
  <c r="I5334" i="1"/>
  <c r="H5334" i="1"/>
  <c r="G5334" i="1"/>
  <c r="I5333" i="1"/>
  <c r="H5333" i="1"/>
  <c r="G5333" i="1"/>
  <c r="I5332" i="1"/>
  <c r="H5332" i="1"/>
  <c r="G5332" i="1"/>
  <c r="I5331" i="1"/>
  <c r="H5331" i="1"/>
  <c r="G5331" i="1"/>
  <c r="I5330" i="1"/>
  <c r="H5330" i="1"/>
  <c r="G5330" i="1"/>
  <c r="I5329" i="1"/>
  <c r="H5329" i="1"/>
  <c r="G5329" i="1"/>
  <c r="I5328" i="1"/>
  <c r="H5328" i="1"/>
  <c r="G5328" i="1"/>
  <c r="I5327" i="1"/>
  <c r="H5327" i="1"/>
  <c r="G5327" i="1"/>
  <c r="I5326" i="1"/>
  <c r="H5326" i="1"/>
  <c r="G5326" i="1"/>
  <c r="I5325" i="1"/>
  <c r="H5325" i="1"/>
  <c r="G5325" i="1"/>
  <c r="I5324" i="1"/>
  <c r="H5324" i="1"/>
  <c r="G5324" i="1"/>
  <c r="I5323" i="1"/>
  <c r="H5323" i="1"/>
  <c r="G5323" i="1"/>
  <c r="I5322" i="1"/>
  <c r="H5322" i="1"/>
  <c r="G5322" i="1"/>
  <c r="I5321" i="1"/>
  <c r="H5321" i="1"/>
  <c r="G5321" i="1"/>
  <c r="I5320" i="1"/>
  <c r="H5320" i="1"/>
  <c r="G5320" i="1"/>
  <c r="I5319" i="1"/>
  <c r="H5319" i="1"/>
  <c r="G5319" i="1"/>
  <c r="I5318" i="1"/>
  <c r="H5318" i="1"/>
  <c r="G5318" i="1"/>
  <c r="I5317" i="1"/>
  <c r="H5317" i="1"/>
  <c r="G5317" i="1"/>
  <c r="I5316" i="1"/>
  <c r="H5316" i="1"/>
  <c r="G5316" i="1"/>
  <c r="I5315" i="1"/>
  <c r="H5315" i="1"/>
  <c r="G5315" i="1"/>
  <c r="I5314" i="1"/>
  <c r="H5314" i="1"/>
  <c r="G5314" i="1"/>
  <c r="I5313" i="1"/>
  <c r="H5313" i="1"/>
  <c r="G5313" i="1"/>
  <c r="I5312" i="1"/>
  <c r="H5312" i="1"/>
  <c r="G5312" i="1"/>
  <c r="I5311" i="1"/>
  <c r="H5311" i="1"/>
  <c r="G5311" i="1"/>
  <c r="I5310" i="1"/>
  <c r="H5310" i="1"/>
  <c r="G5310" i="1"/>
  <c r="I5309" i="1"/>
  <c r="H5309" i="1"/>
  <c r="G5309" i="1"/>
  <c r="I5308" i="1"/>
  <c r="H5308" i="1"/>
  <c r="G5308" i="1"/>
  <c r="I5307" i="1"/>
  <c r="H5307" i="1"/>
  <c r="G5307" i="1"/>
  <c r="I5306" i="1"/>
  <c r="H5306" i="1"/>
  <c r="G5306" i="1"/>
  <c r="I5305" i="1"/>
  <c r="H5305" i="1"/>
  <c r="G5305" i="1"/>
  <c r="I5304" i="1"/>
  <c r="H5304" i="1"/>
  <c r="G5304" i="1"/>
  <c r="I5303" i="1"/>
  <c r="H5303" i="1"/>
  <c r="G5303" i="1"/>
  <c r="I5302" i="1"/>
  <c r="H5302" i="1"/>
  <c r="G5302" i="1"/>
  <c r="I5301" i="1"/>
  <c r="H5301" i="1"/>
  <c r="G5301" i="1"/>
  <c r="I5300" i="1"/>
  <c r="H5300" i="1"/>
  <c r="G5300" i="1"/>
  <c r="I5299" i="1"/>
  <c r="H5299" i="1"/>
  <c r="G5299" i="1"/>
  <c r="I5298" i="1"/>
  <c r="H5298" i="1"/>
  <c r="G5298" i="1"/>
  <c r="I5297" i="1"/>
  <c r="H5297" i="1"/>
  <c r="G5297" i="1"/>
  <c r="I5296" i="1"/>
  <c r="H5296" i="1"/>
  <c r="G5296" i="1"/>
  <c r="I5295" i="1"/>
  <c r="H5295" i="1"/>
  <c r="G5295" i="1"/>
  <c r="I5294" i="1"/>
  <c r="H5294" i="1"/>
  <c r="G5294" i="1"/>
  <c r="I5293" i="1"/>
  <c r="H5293" i="1"/>
  <c r="G5293" i="1"/>
  <c r="I5292" i="1"/>
  <c r="H5292" i="1"/>
  <c r="G5292" i="1"/>
  <c r="I5291" i="1"/>
  <c r="H5291" i="1"/>
  <c r="G5291" i="1"/>
  <c r="I5290" i="1"/>
  <c r="H5290" i="1"/>
  <c r="G5290" i="1"/>
  <c r="I5289" i="1"/>
  <c r="H5289" i="1"/>
  <c r="G5289" i="1"/>
  <c r="I5288" i="1"/>
  <c r="H5288" i="1"/>
  <c r="G5288" i="1"/>
  <c r="I5287" i="1"/>
  <c r="H5287" i="1"/>
  <c r="G5287" i="1"/>
  <c r="I5286" i="1"/>
  <c r="H5286" i="1"/>
  <c r="G5286" i="1"/>
  <c r="I5285" i="1"/>
  <c r="H5285" i="1"/>
  <c r="G5285" i="1"/>
  <c r="I5284" i="1"/>
  <c r="H5284" i="1"/>
  <c r="G5284" i="1"/>
  <c r="I5283" i="1"/>
  <c r="H5283" i="1"/>
  <c r="G5283" i="1"/>
  <c r="I5282" i="1"/>
  <c r="H5282" i="1"/>
  <c r="G5282" i="1"/>
  <c r="I5281" i="1"/>
  <c r="H5281" i="1"/>
  <c r="G5281" i="1"/>
  <c r="I5280" i="1"/>
  <c r="H5280" i="1"/>
  <c r="G5280" i="1"/>
  <c r="I5279" i="1"/>
  <c r="H5279" i="1"/>
  <c r="G5279" i="1"/>
  <c r="I5278" i="1"/>
  <c r="H5278" i="1"/>
  <c r="G5278" i="1"/>
  <c r="I5277" i="1"/>
  <c r="H5277" i="1"/>
  <c r="G5277" i="1"/>
  <c r="I5276" i="1"/>
  <c r="H5276" i="1"/>
  <c r="G5276" i="1"/>
  <c r="I5275" i="1"/>
  <c r="H5275" i="1"/>
  <c r="G5275" i="1"/>
  <c r="I5274" i="1"/>
  <c r="H5274" i="1"/>
  <c r="G5274" i="1"/>
  <c r="I5273" i="1"/>
  <c r="H5273" i="1"/>
  <c r="G5273" i="1"/>
  <c r="I5272" i="1"/>
  <c r="H5272" i="1"/>
  <c r="G5272" i="1"/>
  <c r="I5271" i="1"/>
  <c r="H5271" i="1"/>
  <c r="G5271" i="1"/>
  <c r="I5270" i="1"/>
  <c r="H5270" i="1"/>
  <c r="G5270" i="1"/>
  <c r="I5269" i="1"/>
  <c r="H5269" i="1"/>
  <c r="G5269" i="1"/>
  <c r="I5268" i="1"/>
  <c r="H5268" i="1"/>
  <c r="G5268" i="1"/>
  <c r="I5267" i="1"/>
  <c r="H5267" i="1"/>
  <c r="G5267" i="1"/>
  <c r="I5266" i="1"/>
  <c r="H5266" i="1"/>
  <c r="G5266" i="1"/>
  <c r="I5265" i="1"/>
  <c r="H5265" i="1"/>
  <c r="G5265" i="1"/>
  <c r="I5264" i="1"/>
  <c r="H5264" i="1"/>
  <c r="G5264" i="1"/>
  <c r="I5263" i="1"/>
  <c r="H5263" i="1"/>
  <c r="G5263" i="1"/>
  <c r="I5262" i="1"/>
  <c r="H5262" i="1"/>
  <c r="G5262" i="1"/>
  <c r="I5261" i="1"/>
  <c r="H5261" i="1"/>
  <c r="G5261" i="1"/>
  <c r="I5260" i="1"/>
  <c r="H5260" i="1"/>
  <c r="G5260" i="1"/>
  <c r="I5259" i="1"/>
  <c r="H5259" i="1"/>
  <c r="G5259" i="1"/>
  <c r="I5258" i="1"/>
  <c r="H5258" i="1"/>
  <c r="G5258" i="1"/>
  <c r="I5257" i="1"/>
  <c r="H5257" i="1"/>
  <c r="G5257" i="1"/>
  <c r="I5256" i="1"/>
  <c r="H5256" i="1"/>
  <c r="G5256" i="1"/>
  <c r="I5255" i="1"/>
  <c r="H5255" i="1"/>
  <c r="G5255" i="1"/>
  <c r="I5254" i="1"/>
  <c r="H5254" i="1"/>
  <c r="G5254" i="1"/>
  <c r="I5253" i="1"/>
  <c r="H5253" i="1"/>
  <c r="G5253" i="1"/>
  <c r="I5252" i="1"/>
  <c r="H5252" i="1"/>
  <c r="G5252" i="1"/>
  <c r="I5251" i="1"/>
  <c r="H5251" i="1"/>
  <c r="G5251" i="1"/>
  <c r="I5250" i="1"/>
  <c r="H5250" i="1"/>
  <c r="G5250" i="1"/>
  <c r="I5249" i="1"/>
  <c r="H5249" i="1"/>
  <c r="G5249" i="1"/>
  <c r="I5248" i="1"/>
  <c r="H5248" i="1"/>
  <c r="G5248" i="1"/>
  <c r="I5247" i="1"/>
  <c r="H5247" i="1"/>
  <c r="G5247" i="1"/>
  <c r="I5246" i="1"/>
  <c r="H5246" i="1"/>
  <c r="G5246" i="1"/>
  <c r="I5245" i="1"/>
  <c r="H5245" i="1"/>
  <c r="G5245" i="1"/>
  <c r="I5244" i="1"/>
  <c r="H5244" i="1"/>
  <c r="G5244" i="1"/>
  <c r="I5243" i="1"/>
  <c r="H5243" i="1"/>
  <c r="G5243" i="1"/>
  <c r="I5242" i="1"/>
  <c r="H5242" i="1"/>
  <c r="G5242" i="1"/>
  <c r="I5241" i="1"/>
  <c r="H5241" i="1"/>
  <c r="G5241" i="1"/>
  <c r="I5240" i="1"/>
  <c r="H5240" i="1"/>
  <c r="G5240" i="1"/>
  <c r="I5239" i="1"/>
  <c r="H5239" i="1"/>
  <c r="G5239" i="1"/>
  <c r="I5238" i="1"/>
  <c r="H5238" i="1"/>
  <c r="G5238" i="1"/>
  <c r="I5237" i="1"/>
  <c r="H5237" i="1"/>
  <c r="G5237" i="1"/>
  <c r="I5236" i="1"/>
  <c r="H5236" i="1"/>
  <c r="G5236" i="1"/>
  <c r="I5235" i="1"/>
  <c r="H5235" i="1"/>
  <c r="G5235" i="1"/>
  <c r="I5234" i="1"/>
  <c r="H5234" i="1"/>
  <c r="G5234" i="1"/>
  <c r="I5233" i="1"/>
  <c r="H5233" i="1"/>
  <c r="G5233" i="1"/>
  <c r="I5232" i="1"/>
  <c r="H5232" i="1"/>
  <c r="G5232" i="1"/>
  <c r="I5231" i="1"/>
  <c r="H5231" i="1"/>
  <c r="G5231" i="1"/>
  <c r="I5230" i="1"/>
  <c r="H5230" i="1"/>
  <c r="G5230" i="1"/>
  <c r="I5229" i="1"/>
  <c r="H5229" i="1"/>
  <c r="G5229" i="1"/>
  <c r="I5228" i="1"/>
  <c r="H5228" i="1"/>
  <c r="G5228" i="1"/>
  <c r="I5227" i="1"/>
  <c r="H5227" i="1"/>
  <c r="G5227" i="1"/>
  <c r="I5226" i="1"/>
  <c r="H5226" i="1"/>
  <c r="G5226" i="1"/>
  <c r="I5225" i="1"/>
  <c r="H5225" i="1"/>
  <c r="G5225" i="1"/>
  <c r="I5224" i="1"/>
  <c r="H5224" i="1"/>
  <c r="G5224" i="1"/>
  <c r="I5223" i="1"/>
  <c r="H5223" i="1"/>
  <c r="G5223" i="1"/>
  <c r="I5222" i="1"/>
  <c r="H5222" i="1"/>
  <c r="G5222" i="1"/>
  <c r="I5221" i="1"/>
  <c r="H5221" i="1"/>
  <c r="G5221" i="1"/>
  <c r="I5220" i="1"/>
  <c r="H5220" i="1"/>
  <c r="G5220" i="1"/>
  <c r="I5219" i="1"/>
  <c r="H5219" i="1"/>
  <c r="G5219" i="1"/>
  <c r="I5218" i="1"/>
  <c r="H5218" i="1"/>
  <c r="G5218" i="1"/>
  <c r="I5217" i="1"/>
  <c r="H5217" i="1"/>
  <c r="G5217" i="1"/>
  <c r="I5216" i="1"/>
  <c r="H5216" i="1"/>
  <c r="G5216" i="1"/>
  <c r="I5215" i="1"/>
  <c r="H5215" i="1"/>
  <c r="G5215" i="1"/>
  <c r="I5214" i="1"/>
  <c r="H5214" i="1"/>
  <c r="G5214" i="1"/>
  <c r="I5213" i="1"/>
  <c r="H5213" i="1"/>
  <c r="G5213" i="1"/>
  <c r="I5212" i="1"/>
  <c r="H5212" i="1"/>
  <c r="G5212" i="1"/>
  <c r="I5211" i="1"/>
  <c r="H5211" i="1"/>
  <c r="G5211" i="1"/>
  <c r="I5210" i="1"/>
  <c r="H5210" i="1"/>
  <c r="G5210" i="1"/>
  <c r="I5209" i="1"/>
  <c r="H5209" i="1"/>
  <c r="G5209" i="1"/>
  <c r="I5208" i="1"/>
  <c r="H5208" i="1"/>
  <c r="G5208" i="1"/>
  <c r="I5207" i="1"/>
  <c r="H5207" i="1"/>
  <c r="G5207" i="1"/>
  <c r="I5206" i="1"/>
  <c r="H5206" i="1"/>
  <c r="G5206" i="1"/>
  <c r="I5205" i="1"/>
  <c r="H5205" i="1"/>
  <c r="G5205" i="1"/>
  <c r="I5204" i="1"/>
  <c r="H5204" i="1"/>
  <c r="G5204" i="1"/>
  <c r="I5203" i="1"/>
  <c r="H5203" i="1"/>
  <c r="G5203" i="1"/>
  <c r="I5202" i="1"/>
  <c r="H5202" i="1"/>
  <c r="G5202" i="1"/>
  <c r="I5201" i="1"/>
  <c r="H5201" i="1"/>
  <c r="G5201" i="1"/>
  <c r="I5200" i="1"/>
  <c r="H5200" i="1"/>
  <c r="G5200" i="1"/>
  <c r="I5199" i="1"/>
  <c r="H5199" i="1"/>
  <c r="G5199" i="1"/>
  <c r="I5198" i="1"/>
  <c r="H5198" i="1"/>
  <c r="G5198" i="1"/>
  <c r="I5197" i="1"/>
  <c r="H5197" i="1"/>
  <c r="G5197" i="1"/>
  <c r="I5196" i="1"/>
  <c r="H5196" i="1"/>
  <c r="G5196" i="1"/>
  <c r="I5195" i="1"/>
  <c r="H5195" i="1"/>
  <c r="G5195" i="1"/>
  <c r="I5194" i="1"/>
  <c r="H5194" i="1"/>
  <c r="G5194" i="1"/>
  <c r="I5193" i="1"/>
  <c r="H5193" i="1"/>
  <c r="G5193" i="1"/>
  <c r="I5192" i="1"/>
  <c r="H5192" i="1"/>
  <c r="G5192" i="1"/>
  <c r="I5191" i="1"/>
  <c r="H5191" i="1"/>
  <c r="G5191" i="1"/>
  <c r="I5190" i="1"/>
  <c r="H5190" i="1"/>
  <c r="G5190" i="1"/>
  <c r="I5189" i="1"/>
  <c r="H5189" i="1"/>
  <c r="G5189" i="1"/>
  <c r="I5188" i="1"/>
  <c r="H5188" i="1"/>
  <c r="G5188" i="1"/>
  <c r="I5187" i="1"/>
  <c r="H5187" i="1"/>
  <c r="G5187" i="1"/>
  <c r="I5186" i="1"/>
  <c r="H5186" i="1"/>
  <c r="G5186" i="1"/>
  <c r="I5185" i="1"/>
  <c r="H5185" i="1"/>
  <c r="G5185" i="1"/>
  <c r="I5184" i="1"/>
  <c r="H5184" i="1"/>
  <c r="G5184" i="1"/>
  <c r="I5183" i="1"/>
  <c r="H5183" i="1"/>
  <c r="G5183" i="1"/>
  <c r="I5182" i="1"/>
  <c r="H5182" i="1"/>
  <c r="G5182" i="1"/>
  <c r="I5181" i="1"/>
  <c r="H5181" i="1"/>
  <c r="G5181" i="1"/>
  <c r="I5180" i="1"/>
  <c r="H5180" i="1"/>
  <c r="G5180" i="1"/>
  <c r="I5179" i="1"/>
  <c r="H5179" i="1"/>
  <c r="G5179" i="1"/>
  <c r="I5178" i="1"/>
  <c r="H5178" i="1"/>
  <c r="G5178" i="1"/>
  <c r="I5177" i="1"/>
  <c r="H5177" i="1"/>
  <c r="G5177" i="1"/>
  <c r="I5176" i="1"/>
  <c r="H5176" i="1"/>
  <c r="G5176" i="1"/>
  <c r="I5175" i="1"/>
  <c r="H5175" i="1"/>
  <c r="G5175" i="1"/>
  <c r="I5174" i="1"/>
  <c r="H5174" i="1"/>
  <c r="G5174" i="1"/>
  <c r="I5173" i="1"/>
  <c r="H5173" i="1"/>
  <c r="G5173" i="1"/>
  <c r="I5172" i="1"/>
  <c r="H5172" i="1"/>
  <c r="G5172" i="1"/>
  <c r="I5171" i="1"/>
  <c r="H5171" i="1"/>
  <c r="G5171" i="1"/>
  <c r="I5170" i="1"/>
  <c r="H5170" i="1"/>
  <c r="G5170" i="1"/>
  <c r="I5169" i="1"/>
  <c r="H5169" i="1"/>
  <c r="G5169" i="1"/>
  <c r="I5168" i="1"/>
  <c r="H5168" i="1"/>
  <c r="G5168" i="1"/>
  <c r="I5167" i="1"/>
  <c r="H5167" i="1"/>
  <c r="G5167" i="1"/>
  <c r="I5166" i="1"/>
  <c r="H5166" i="1"/>
  <c r="G5166" i="1"/>
  <c r="I5165" i="1"/>
  <c r="H5165" i="1"/>
  <c r="G5165" i="1"/>
  <c r="I5164" i="1"/>
  <c r="H5164" i="1"/>
  <c r="G5164" i="1"/>
  <c r="I5163" i="1"/>
  <c r="H5163" i="1"/>
  <c r="G5163" i="1"/>
  <c r="I5162" i="1"/>
  <c r="H5162" i="1"/>
  <c r="G5162" i="1"/>
  <c r="I5161" i="1"/>
  <c r="H5161" i="1"/>
  <c r="G5161" i="1"/>
  <c r="I5160" i="1"/>
  <c r="H5160" i="1"/>
  <c r="G5160" i="1"/>
  <c r="I5159" i="1"/>
  <c r="H5159" i="1"/>
  <c r="G5159" i="1"/>
  <c r="I5158" i="1"/>
  <c r="H5158" i="1"/>
  <c r="G5158" i="1"/>
  <c r="I5157" i="1"/>
  <c r="H5157" i="1"/>
  <c r="G5157" i="1"/>
  <c r="I5156" i="1"/>
  <c r="H5156" i="1"/>
  <c r="G5156" i="1"/>
  <c r="I5155" i="1"/>
  <c r="H5155" i="1"/>
  <c r="G5155" i="1"/>
  <c r="I5154" i="1"/>
  <c r="H5154" i="1"/>
  <c r="G5154" i="1"/>
  <c r="I5153" i="1"/>
  <c r="H5153" i="1"/>
  <c r="G5153" i="1"/>
  <c r="I5152" i="1"/>
  <c r="H5152" i="1"/>
  <c r="G5152" i="1"/>
  <c r="I5151" i="1"/>
  <c r="H5151" i="1"/>
  <c r="G5151" i="1"/>
  <c r="I5150" i="1"/>
  <c r="H5150" i="1"/>
  <c r="G5150" i="1"/>
  <c r="I5149" i="1"/>
  <c r="H5149" i="1"/>
  <c r="G5149" i="1"/>
  <c r="I5148" i="1"/>
  <c r="H5148" i="1"/>
  <c r="G5148" i="1"/>
  <c r="I5147" i="1"/>
  <c r="H5147" i="1"/>
  <c r="G5147" i="1"/>
  <c r="I5146" i="1"/>
  <c r="H5146" i="1"/>
  <c r="G5146" i="1"/>
  <c r="I5145" i="1"/>
  <c r="H5145" i="1"/>
  <c r="G5145" i="1"/>
  <c r="I5144" i="1"/>
  <c r="H5144" i="1"/>
  <c r="G5144" i="1"/>
  <c r="I5143" i="1"/>
  <c r="H5143" i="1"/>
  <c r="G5143" i="1"/>
  <c r="I5142" i="1"/>
  <c r="H5142" i="1"/>
  <c r="G5142" i="1"/>
  <c r="I5141" i="1"/>
  <c r="H5141" i="1"/>
  <c r="G5141" i="1"/>
  <c r="I5140" i="1"/>
  <c r="H5140" i="1"/>
  <c r="G5140" i="1"/>
  <c r="I5139" i="1"/>
  <c r="H5139" i="1"/>
  <c r="G5139" i="1"/>
  <c r="I5138" i="1"/>
  <c r="H5138" i="1"/>
  <c r="G5138" i="1"/>
  <c r="I5137" i="1"/>
  <c r="H5137" i="1"/>
  <c r="G5137" i="1"/>
  <c r="I5136" i="1"/>
  <c r="H5136" i="1"/>
  <c r="G5136" i="1"/>
  <c r="I5135" i="1"/>
  <c r="H5135" i="1"/>
  <c r="G5135" i="1"/>
  <c r="I5134" i="1"/>
  <c r="H5134" i="1"/>
  <c r="G5134" i="1"/>
  <c r="I5133" i="1"/>
  <c r="H5133" i="1"/>
  <c r="G5133" i="1"/>
  <c r="I5132" i="1"/>
  <c r="H5132" i="1"/>
  <c r="G5132" i="1"/>
  <c r="I5131" i="1"/>
  <c r="H5131" i="1"/>
  <c r="G5131" i="1"/>
  <c r="I5130" i="1"/>
  <c r="H5130" i="1"/>
  <c r="G5130" i="1"/>
  <c r="I5129" i="1"/>
  <c r="H5129" i="1"/>
  <c r="G5129" i="1"/>
  <c r="I5128" i="1"/>
  <c r="H5128" i="1"/>
  <c r="G5128" i="1"/>
  <c r="I5127" i="1"/>
  <c r="H5127" i="1"/>
  <c r="G5127" i="1"/>
  <c r="I5126" i="1"/>
  <c r="H5126" i="1"/>
  <c r="G5126" i="1"/>
  <c r="I5125" i="1"/>
  <c r="H5125" i="1"/>
  <c r="G5125" i="1"/>
  <c r="I5124" i="1"/>
  <c r="H5124" i="1"/>
  <c r="G5124" i="1"/>
  <c r="I5123" i="1"/>
  <c r="H5123" i="1"/>
  <c r="G5123" i="1"/>
  <c r="I5122" i="1"/>
  <c r="H5122" i="1"/>
  <c r="G5122" i="1"/>
  <c r="I5121" i="1"/>
  <c r="H5121" i="1"/>
  <c r="G5121" i="1"/>
  <c r="I5120" i="1"/>
  <c r="H5120" i="1"/>
  <c r="G5120" i="1"/>
  <c r="I5119" i="1"/>
  <c r="H5119" i="1"/>
  <c r="G5119" i="1"/>
  <c r="I5118" i="1"/>
  <c r="H5118" i="1"/>
  <c r="G5118" i="1"/>
  <c r="I5117" i="1"/>
  <c r="H5117" i="1"/>
  <c r="G5117" i="1"/>
  <c r="I5116" i="1"/>
  <c r="H5116" i="1"/>
  <c r="G5116" i="1"/>
  <c r="I5115" i="1"/>
  <c r="H5115" i="1"/>
  <c r="G5115" i="1"/>
  <c r="I5114" i="1"/>
  <c r="H5114" i="1"/>
  <c r="G5114" i="1"/>
  <c r="I5113" i="1"/>
  <c r="H5113" i="1"/>
  <c r="G5113" i="1"/>
  <c r="I5112" i="1"/>
  <c r="H5112" i="1"/>
  <c r="G5112" i="1"/>
  <c r="I5111" i="1"/>
  <c r="H5111" i="1"/>
  <c r="G5111" i="1"/>
  <c r="I5110" i="1"/>
  <c r="H5110" i="1"/>
  <c r="G5110" i="1"/>
  <c r="I5109" i="1"/>
  <c r="H5109" i="1"/>
  <c r="G5109" i="1"/>
  <c r="I5108" i="1"/>
  <c r="H5108" i="1"/>
  <c r="G5108" i="1"/>
  <c r="I5107" i="1"/>
  <c r="H5107" i="1"/>
  <c r="G5107" i="1"/>
  <c r="I5106" i="1"/>
  <c r="H5106" i="1"/>
  <c r="G5106" i="1"/>
  <c r="I5105" i="1"/>
  <c r="H5105" i="1"/>
  <c r="G5105" i="1"/>
  <c r="I5104" i="1"/>
  <c r="H5104" i="1"/>
  <c r="G5104" i="1"/>
  <c r="I5103" i="1"/>
  <c r="H5103" i="1"/>
  <c r="G5103" i="1"/>
  <c r="I5102" i="1"/>
  <c r="H5102" i="1"/>
  <c r="G5102" i="1"/>
  <c r="I5101" i="1"/>
  <c r="H5101" i="1"/>
  <c r="G5101" i="1"/>
  <c r="I5100" i="1"/>
  <c r="H5100" i="1"/>
  <c r="G5100" i="1"/>
  <c r="I5099" i="1"/>
  <c r="H5099" i="1"/>
  <c r="G5099" i="1"/>
  <c r="I5098" i="1"/>
  <c r="H5098" i="1"/>
  <c r="G5098" i="1"/>
  <c r="I5097" i="1"/>
  <c r="H5097" i="1"/>
  <c r="G5097" i="1"/>
  <c r="I5096" i="1"/>
  <c r="H5096" i="1"/>
  <c r="G5096" i="1"/>
  <c r="I5095" i="1"/>
  <c r="H5095" i="1"/>
  <c r="G5095" i="1"/>
  <c r="I5094" i="1"/>
  <c r="H5094" i="1"/>
  <c r="G5094" i="1"/>
  <c r="I5093" i="1"/>
  <c r="H5093" i="1"/>
  <c r="G5093" i="1"/>
  <c r="I5092" i="1"/>
  <c r="H5092" i="1"/>
  <c r="G5092" i="1"/>
  <c r="I5091" i="1"/>
  <c r="H5091" i="1"/>
  <c r="G5091" i="1"/>
  <c r="I5090" i="1"/>
  <c r="H5090" i="1"/>
  <c r="G5090" i="1"/>
  <c r="I5089" i="1"/>
  <c r="H5089" i="1"/>
  <c r="G5089" i="1"/>
  <c r="I5088" i="1"/>
  <c r="H5088" i="1"/>
  <c r="G5088" i="1"/>
  <c r="I5087" i="1"/>
  <c r="H5087" i="1"/>
  <c r="G5087" i="1"/>
  <c r="I5086" i="1"/>
  <c r="H5086" i="1"/>
  <c r="G5086" i="1"/>
  <c r="I5085" i="1"/>
  <c r="H5085" i="1"/>
  <c r="G5085" i="1"/>
  <c r="I5084" i="1"/>
  <c r="H5084" i="1"/>
  <c r="G5084" i="1"/>
  <c r="I5083" i="1"/>
  <c r="H5083" i="1"/>
  <c r="G5083" i="1"/>
  <c r="I5082" i="1"/>
  <c r="H5082" i="1"/>
  <c r="G5082" i="1"/>
  <c r="I5081" i="1"/>
  <c r="H5081" i="1"/>
  <c r="G5081" i="1"/>
  <c r="I5080" i="1"/>
  <c r="H5080" i="1"/>
  <c r="G5080" i="1"/>
  <c r="I5079" i="1"/>
  <c r="H5079" i="1"/>
  <c r="G5079" i="1"/>
  <c r="I5078" i="1"/>
  <c r="H5078" i="1"/>
  <c r="G5078" i="1"/>
  <c r="I5077" i="1"/>
  <c r="H5077" i="1"/>
  <c r="G5077" i="1"/>
  <c r="I5076" i="1"/>
  <c r="H5076" i="1"/>
  <c r="G5076" i="1"/>
  <c r="I5075" i="1"/>
  <c r="H5075" i="1"/>
  <c r="G5075" i="1"/>
  <c r="I5074" i="1"/>
  <c r="H5074" i="1"/>
  <c r="G5074" i="1"/>
  <c r="I5073" i="1"/>
  <c r="H5073" i="1"/>
  <c r="G5073" i="1"/>
  <c r="I5072" i="1"/>
  <c r="H5072" i="1"/>
  <c r="G5072" i="1"/>
  <c r="I5071" i="1"/>
  <c r="H5071" i="1"/>
  <c r="G5071" i="1"/>
  <c r="I5070" i="1"/>
  <c r="H5070" i="1"/>
  <c r="G5070" i="1"/>
  <c r="I5069" i="1"/>
  <c r="H5069" i="1"/>
  <c r="G5069" i="1"/>
  <c r="I5068" i="1"/>
  <c r="H5068" i="1"/>
  <c r="G5068" i="1"/>
  <c r="I5067" i="1"/>
  <c r="H5067" i="1"/>
  <c r="G5067" i="1"/>
  <c r="I5066" i="1"/>
  <c r="H5066" i="1"/>
  <c r="G5066" i="1"/>
  <c r="I5065" i="1"/>
  <c r="H5065" i="1"/>
  <c r="G5065" i="1"/>
  <c r="I5064" i="1"/>
  <c r="H5064" i="1"/>
  <c r="G5064" i="1"/>
  <c r="I5063" i="1"/>
  <c r="H5063" i="1"/>
  <c r="G5063" i="1"/>
  <c r="I5062" i="1"/>
  <c r="H5062" i="1"/>
  <c r="G5062" i="1"/>
  <c r="I5061" i="1"/>
  <c r="H5061" i="1"/>
  <c r="G5061" i="1"/>
  <c r="I5060" i="1"/>
  <c r="H5060" i="1"/>
  <c r="G5060" i="1"/>
  <c r="I5059" i="1"/>
  <c r="H5059" i="1"/>
  <c r="G5059" i="1"/>
  <c r="I5058" i="1"/>
  <c r="H5058" i="1"/>
  <c r="G5058" i="1"/>
  <c r="I5057" i="1"/>
  <c r="H5057" i="1"/>
  <c r="G5057" i="1"/>
  <c r="I5056" i="1"/>
  <c r="H5056" i="1"/>
  <c r="G5056" i="1"/>
  <c r="I5055" i="1"/>
  <c r="H5055" i="1"/>
  <c r="G5055" i="1"/>
  <c r="I5054" i="1"/>
  <c r="H5054" i="1"/>
  <c r="G5054" i="1"/>
  <c r="I5053" i="1"/>
  <c r="H5053" i="1"/>
  <c r="G5053" i="1"/>
  <c r="I5052" i="1"/>
  <c r="H5052" i="1"/>
  <c r="G5052" i="1"/>
  <c r="I5051" i="1"/>
  <c r="H5051" i="1"/>
  <c r="G5051" i="1"/>
  <c r="I5050" i="1"/>
  <c r="H5050" i="1"/>
  <c r="G5050" i="1"/>
  <c r="I5049" i="1"/>
  <c r="H5049" i="1"/>
  <c r="G5049" i="1"/>
  <c r="I5048" i="1"/>
  <c r="H5048" i="1"/>
  <c r="G5048" i="1"/>
  <c r="I5047" i="1"/>
  <c r="H5047" i="1"/>
  <c r="G5047" i="1"/>
  <c r="I5046" i="1"/>
  <c r="H5046" i="1"/>
  <c r="G5046" i="1"/>
  <c r="I5045" i="1"/>
  <c r="H5045" i="1"/>
  <c r="G5045" i="1"/>
  <c r="I5044" i="1"/>
  <c r="H5044" i="1"/>
  <c r="G5044" i="1"/>
  <c r="I5043" i="1"/>
  <c r="H5043" i="1"/>
  <c r="G5043" i="1"/>
  <c r="I5042" i="1"/>
  <c r="H5042" i="1"/>
  <c r="G5042" i="1"/>
  <c r="I5041" i="1"/>
  <c r="H5041" i="1"/>
  <c r="G5041" i="1"/>
  <c r="I5040" i="1"/>
  <c r="H5040" i="1"/>
  <c r="G5040" i="1"/>
  <c r="I5039" i="1"/>
  <c r="H5039" i="1"/>
  <c r="G5039" i="1"/>
  <c r="I5038" i="1"/>
  <c r="H5038" i="1"/>
  <c r="G5038" i="1"/>
  <c r="I5037" i="1"/>
  <c r="H5037" i="1"/>
  <c r="G5037" i="1"/>
  <c r="I5036" i="1"/>
  <c r="H5036" i="1"/>
  <c r="G5036" i="1"/>
  <c r="I5035" i="1"/>
  <c r="H5035" i="1"/>
  <c r="G5035" i="1"/>
  <c r="I5034" i="1"/>
  <c r="H5034" i="1"/>
  <c r="G5034" i="1"/>
  <c r="I5033" i="1"/>
  <c r="H5033" i="1"/>
  <c r="G5033" i="1"/>
  <c r="I5032" i="1"/>
  <c r="H5032" i="1"/>
  <c r="G5032" i="1"/>
  <c r="I5031" i="1"/>
  <c r="H5031" i="1"/>
  <c r="G5031" i="1"/>
  <c r="I5030" i="1"/>
  <c r="H5030" i="1"/>
  <c r="G5030" i="1"/>
  <c r="I5029" i="1"/>
  <c r="H5029" i="1"/>
  <c r="G5029" i="1"/>
  <c r="I5028" i="1"/>
  <c r="H5028" i="1"/>
  <c r="G5028" i="1"/>
  <c r="I5027" i="1"/>
  <c r="H5027" i="1"/>
  <c r="G5027" i="1"/>
  <c r="I5026" i="1"/>
  <c r="H5026" i="1"/>
  <c r="G5026" i="1"/>
  <c r="I5025" i="1"/>
  <c r="H5025" i="1"/>
  <c r="G5025" i="1"/>
  <c r="I5024" i="1"/>
  <c r="H5024" i="1"/>
  <c r="G5024" i="1"/>
  <c r="I5023" i="1"/>
  <c r="H5023" i="1"/>
  <c r="G5023" i="1"/>
  <c r="I5022" i="1"/>
  <c r="H5022" i="1"/>
  <c r="G5022" i="1"/>
  <c r="I5021" i="1"/>
  <c r="H5021" i="1"/>
  <c r="G5021" i="1"/>
  <c r="I5020" i="1"/>
  <c r="H5020" i="1"/>
  <c r="G5020" i="1"/>
  <c r="I5019" i="1"/>
  <c r="H5019" i="1"/>
  <c r="G5019" i="1"/>
  <c r="I5018" i="1"/>
  <c r="H5018" i="1"/>
  <c r="G5018" i="1"/>
  <c r="I5017" i="1"/>
  <c r="H5017" i="1"/>
  <c r="G5017" i="1"/>
  <c r="I5016" i="1"/>
  <c r="H5016" i="1"/>
  <c r="G5016" i="1"/>
  <c r="I5015" i="1"/>
  <c r="H5015" i="1"/>
  <c r="G5015" i="1"/>
  <c r="I5014" i="1"/>
  <c r="H5014" i="1"/>
  <c r="G5014" i="1"/>
  <c r="I5013" i="1"/>
  <c r="H5013" i="1"/>
  <c r="G5013" i="1"/>
  <c r="I5012" i="1"/>
  <c r="H5012" i="1"/>
  <c r="G5012" i="1"/>
  <c r="I5011" i="1"/>
  <c r="H5011" i="1"/>
  <c r="G5011" i="1"/>
  <c r="I5010" i="1"/>
  <c r="H5010" i="1"/>
  <c r="G5010" i="1"/>
  <c r="I5009" i="1"/>
  <c r="H5009" i="1"/>
  <c r="G5009" i="1"/>
  <c r="I5008" i="1"/>
  <c r="H5008" i="1"/>
  <c r="G5008" i="1"/>
  <c r="I5007" i="1"/>
  <c r="H5007" i="1"/>
  <c r="G5007" i="1"/>
  <c r="I5006" i="1"/>
  <c r="H5006" i="1"/>
  <c r="G5006" i="1"/>
  <c r="I5005" i="1"/>
  <c r="H5005" i="1"/>
  <c r="G5005" i="1"/>
  <c r="I5004" i="1"/>
  <c r="H5004" i="1"/>
  <c r="G5004" i="1"/>
  <c r="I5003" i="1"/>
  <c r="H5003" i="1"/>
  <c r="G5003" i="1"/>
  <c r="I5002" i="1"/>
  <c r="H5002" i="1"/>
  <c r="G5002" i="1"/>
  <c r="I5001" i="1"/>
  <c r="H5001" i="1"/>
  <c r="G5001" i="1"/>
  <c r="I5000" i="1"/>
  <c r="H5000" i="1"/>
  <c r="G5000" i="1"/>
  <c r="I4999" i="1"/>
  <c r="H4999" i="1"/>
  <c r="G4999" i="1"/>
  <c r="I4998" i="1"/>
  <c r="H4998" i="1"/>
  <c r="G4998" i="1"/>
  <c r="I4997" i="1"/>
  <c r="H4997" i="1"/>
  <c r="G4997" i="1"/>
  <c r="I4996" i="1"/>
  <c r="H4996" i="1"/>
  <c r="G4996" i="1"/>
  <c r="I4995" i="1"/>
  <c r="H4995" i="1"/>
  <c r="G4995" i="1"/>
  <c r="I4994" i="1"/>
  <c r="H4994" i="1"/>
  <c r="G4994" i="1"/>
  <c r="I4993" i="1"/>
  <c r="H4993" i="1"/>
  <c r="G4993" i="1"/>
  <c r="I4992" i="1"/>
  <c r="H4992" i="1"/>
  <c r="G4992" i="1"/>
  <c r="I4991" i="1"/>
  <c r="H4991" i="1"/>
  <c r="G4991" i="1"/>
  <c r="I4990" i="1"/>
  <c r="H4990" i="1"/>
  <c r="G4990" i="1"/>
  <c r="I4989" i="1"/>
  <c r="H4989" i="1"/>
  <c r="G4989" i="1"/>
  <c r="I4988" i="1"/>
  <c r="H4988" i="1"/>
  <c r="G4988" i="1"/>
  <c r="I4987" i="1"/>
  <c r="H4987" i="1"/>
  <c r="G4987" i="1"/>
  <c r="I4986" i="1"/>
  <c r="H4986" i="1"/>
  <c r="G4986" i="1"/>
  <c r="I4985" i="1"/>
  <c r="H4985" i="1"/>
  <c r="G4985" i="1"/>
  <c r="I4984" i="1"/>
  <c r="H4984" i="1"/>
  <c r="G4984" i="1"/>
  <c r="I4983" i="1"/>
  <c r="H4983" i="1"/>
  <c r="G4983" i="1"/>
  <c r="I4982" i="1"/>
  <c r="H4982" i="1"/>
  <c r="G4982" i="1"/>
  <c r="I4981" i="1"/>
  <c r="H4981" i="1"/>
  <c r="G4981" i="1"/>
  <c r="I4980" i="1"/>
  <c r="H4980" i="1"/>
  <c r="G4980" i="1"/>
  <c r="I4979" i="1"/>
  <c r="H4979" i="1"/>
  <c r="G4979" i="1"/>
  <c r="I4978" i="1"/>
  <c r="H4978" i="1"/>
  <c r="G4978" i="1"/>
  <c r="I4977" i="1"/>
  <c r="H4977" i="1"/>
  <c r="G4977" i="1"/>
  <c r="I4976" i="1"/>
  <c r="H4976" i="1"/>
  <c r="G4976" i="1"/>
  <c r="I4975" i="1"/>
  <c r="H4975" i="1"/>
  <c r="G4975" i="1"/>
  <c r="I4974" i="1"/>
  <c r="H4974" i="1"/>
  <c r="G4974" i="1"/>
  <c r="I4973" i="1"/>
  <c r="H4973" i="1"/>
  <c r="G4973" i="1"/>
  <c r="I4972" i="1"/>
  <c r="H4972" i="1"/>
  <c r="G4972" i="1"/>
  <c r="I4971" i="1"/>
  <c r="H4971" i="1"/>
  <c r="G4971" i="1"/>
  <c r="I4970" i="1"/>
  <c r="H4970" i="1"/>
  <c r="G4970" i="1"/>
  <c r="I4969" i="1"/>
  <c r="H4969" i="1"/>
  <c r="G4969" i="1"/>
  <c r="I4968" i="1"/>
  <c r="H4968" i="1"/>
  <c r="G4968" i="1"/>
  <c r="I4967" i="1"/>
  <c r="H4967" i="1"/>
  <c r="G4967" i="1"/>
  <c r="I4966" i="1"/>
  <c r="H4966" i="1"/>
  <c r="G4966" i="1"/>
  <c r="I4965" i="1"/>
  <c r="H4965" i="1"/>
  <c r="G4965" i="1"/>
  <c r="I4964" i="1"/>
  <c r="H4964" i="1"/>
  <c r="G4964" i="1"/>
  <c r="I4963" i="1"/>
  <c r="H4963" i="1"/>
  <c r="G4963" i="1"/>
  <c r="I4962" i="1"/>
  <c r="H4962" i="1"/>
  <c r="G4962" i="1"/>
  <c r="I4961" i="1"/>
  <c r="H4961" i="1"/>
  <c r="G4961" i="1"/>
  <c r="I4960" i="1"/>
  <c r="H4960" i="1"/>
  <c r="G4960" i="1"/>
  <c r="I4959" i="1"/>
  <c r="H4959" i="1"/>
  <c r="G4959" i="1"/>
  <c r="I4958" i="1"/>
  <c r="H4958" i="1"/>
  <c r="G4958" i="1"/>
  <c r="I4957" i="1"/>
  <c r="H4957" i="1"/>
  <c r="G4957" i="1"/>
  <c r="I4956" i="1"/>
  <c r="H4956" i="1"/>
  <c r="G4956" i="1"/>
  <c r="I4955" i="1"/>
  <c r="H4955" i="1"/>
  <c r="G4955" i="1"/>
  <c r="I4954" i="1"/>
  <c r="H4954" i="1"/>
  <c r="G4954" i="1"/>
  <c r="I4953" i="1"/>
  <c r="H4953" i="1"/>
  <c r="G4953" i="1"/>
  <c r="I4952" i="1"/>
  <c r="H4952" i="1"/>
  <c r="G4952" i="1"/>
  <c r="I4951" i="1"/>
  <c r="H4951" i="1"/>
  <c r="G4951" i="1"/>
  <c r="I4950" i="1"/>
  <c r="H4950" i="1"/>
  <c r="G4950" i="1"/>
  <c r="I4949" i="1"/>
  <c r="H4949" i="1"/>
  <c r="G4949" i="1"/>
  <c r="I4948" i="1"/>
  <c r="H4948" i="1"/>
  <c r="G4948" i="1"/>
  <c r="I4947" i="1"/>
  <c r="H4947" i="1"/>
  <c r="G4947" i="1"/>
  <c r="I4946" i="1"/>
  <c r="H4946" i="1"/>
  <c r="G4946" i="1"/>
  <c r="I4945" i="1"/>
  <c r="H4945" i="1"/>
  <c r="G4945" i="1"/>
  <c r="I4944" i="1"/>
  <c r="H4944" i="1"/>
  <c r="G4944" i="1"/>
  <c r="I4943" i="1"/>
  <c r="H4943" i="1"/>
  <c r="G4943" i="1"/>
  <c r="I4942" i="1"/>
  <c r="H4942" i="1"/>
  <c r="G4942" i="1"/>
  <c r="I4941" i="1"/>
  <c r="H4941" i="1"/>
  <c r="G4941" i="1"/>
  <c r="I4940" i="1"/>
  <c r="H4940" i="1"/>
  <c r="G4940" i="1"/>
  <c r="I4939" i="1"/>
  <c r="H4939" i="1"/>
  <c r="G4939" i="1"/>
  <c r="I4938" i="1"/>
  <c r="H4938" i="1"/>
  <c r="G4938" i="1"/>
  <c r="I4937" i="1"/>
  <c r="H4937" i="1"/>
  <c r="G4937" i="1"/>
  <c r="I4936" i="1"/>
  <c r="H4936" i="1"/>
  <c r="G4936" i="1"/>
  <c r="I4935" i="1"/>
  <c r="H4935" i="1"/>
  <c r="G4935" i="1"/>
  <c r="I4934" i="1"/>
  <c r="H4934" i="1"/>
  <c r="G4934" i="1"/>
  <c r="I4933" i="1"/>
  <c r="H4933" i="1"/>
  <c r="G4933" i="1"/>
  <c r="I4932" i="1"/>
  <c r="H4932" i="1"/>
  <c r="G4932" i="1"/>
  <c r="I4931" i="1"/>
  <c r="H4931" i="1"/>
  <c r="G4931" i="1"/>
  <c r="I4930" i="1"/>
  <c r="H4930" i="1"/>
  <c r="G4930" i="1"/>
  <c r="I4929" i="1"/>
  <c r="H4929" i="1"/>
  <c r="G4929" i="1"/>
  <c r="I4928" i="1"/>
  <c r="H4928" i="1"/>
  <c r="G4928" i="1"/>
  <c r="I4927" i="1"/>
  <c r="H4927" i="1"/>
  <c r="G4927" i="1"/>
  <c r="I4926" i="1"/>
  <c r="H4926" i="1"/>
  <c r="G4926" i="1"/>
  <c r="I4925" i="1"/>
  <c r="H4925" i="1"/>
  <c r="G4925" i="1"/>
  <c r="I4924" i="1"/>
  <c r="H4924" i="1"/>
  <c r="G4924" i="1"/>
  <c r="I4923" i="1"/>
  <c r="H4923" i="1"/>
  <c r="G4923" i="1"/>
  <c r="I4922" i="1"/>
  <c r="H4922" i="1"/>
  <c r="G4922" i="1"/>
  <c r="I4921" i="1"/>
  <c r="H4921" i="1"/>
  <c r="G4921" i="1"/>
  <c r="I4920" i="1"/>
  <c r="H4920" i="1"/>
  <c r="G4920" i="1"/>
  <c r="I4919" i="1"/>
  <c r="H4919" i="1"/>
  <c r="G4919" i="1"/>
  <c r="I4918" i="1"/>
  <c r="H4918" i="1"/>
  <c r="G4918" i="1"/>
  <c r="I4917" i="1"/>
  <c r="H4917" i="1"/>
  <c r="G4917" i="1"/>
  <c r="I4916" i="1"/>
  <c r="H4916" i="1"/>
  <c r="G4916" i="1"/>
  <c r="I4915" i="1"/>
  <c r="H4915" i="1"/>
  <c r="G4915" i="1"/>
  <c r="I4914" i="1"/>
  <c r="H4914" i="1"/>
  <c r="G4914" i="1"/>
  <c r="I4913" i="1"/>
  <c r="H4913" i="1"/>
  <c r="G4913" i="1"/>
  <c r="I4912" i="1"/>
  <c r="H4912" i="1"/>
  <c r="G4912" i="1"/>
  <c r="I4911" i="1"/>
  <c r="H4911" i="1"/>
  <c r="G4911" i="1"/>
  <c r="I4910" i="1"/>
  <c r="H4910" i="1"/>
  <c r="G4910" i="1"/>
  <c r="I4909" i="1"/>
  <c r="H4909" i="1"/>
  <c r="G4909" i="1"/>
  <c r="I4908" i="1"/>
  <c r="H4908" i="1"/>
  <c r="G4908" i="1"/>
  <c r="I4907" i="1"/>
  <c r="H4907" i="1"/>
  <c r="G4907" i="1"/>
  <c r="I4906" i="1"/>
  <c r="H4906" i="1"/>
  <c r="G4906" i="1"/>
  <c r="I4905" i="1"/>
  <c r="H4905" i="1"/>
  <c r="G4905" i="1"/>
  <c r="I4904" i="1"/>
  <c r="H4904" i="1"/>
  <c r="G4904" i="1"/>
  <c r="I4903" i="1"/>
  <c r="H4903" i="1"/>
  <c r="G4903" i="1"/>
  <c r="I4902" i="1"/>
  <c r="H4902" i="1"/>
  <c r="G4902" i="1"/>
  <c r="I4901" i="1"/>
  <c r="H4901" i="1"/>
  <c r="G4901" i="1"/>
  <c r="I4900" i="1"/>
  <c r="H4900" i="1"/>
  <c r="G4900" i="1"/>
  <c r="I4899" i="1"/>
  <c r="H4899" i="1"/>
  <c r="G4899" i="1"/>
  <c r="I4898" i="1"/>
  <c r="H4898" i="1"/>
  <c r="G4898" i="1"/>
  <c r="I4897" i="1"/>
  <c r="H4897" i="1"/>
  <c r="G4897" i="1"/>
  <c r="I4896" i="1"/>
  <c r="H4896" i="1"/>
  <c r="G4896" i="1"/>
  <c r="I4895" i="1"/>
  <c r="H4895" i="1"/>
  <c r="G4895" i="1"/>
  <c r="I4894" i="1"/>
  <c r="H4894" i="1"/>
  <c r="G4894" i="1"/>
  <c r="I4893" i="1"/>
  <c r="H4893" i="1"/>
  <c r="G4893" i="1"/>
  <c r="I4892" i="1"/>
  <c r="H4892" i="1"/>
  <c r="G4892" i="1"/>
  <c r="I4891" i="1"/>
  <c r="H4891" i="1"/>
  <c r="G4891" i="1"/>
  <c r="I4890" i="1"/>
  <c r="H4890" i="1"/>
  <c r="G4890" i="1"/>
  <c r="I4889" i="1"/>
  <c r="H4889" i="1"/>
  <c r="G4889" i="1"/>
  <c r="I4888" i="1"/>
  <c r="H4888" i="1"/>
  <c r="G4888" i="1"/>
  <c r="I4887" i="1"/>
  <c r="H4887" i="1"/>
  <c r="G4887" i="1"/>
  <c r="I4886" i="1"/>
  <c r="H4886" i="1"/>
  <c r="G4886" i="1"/>
  <c r="I4885" i="1"/>
  <c r="H4885" i="1"/>
  <c r="G4885" i="1"/>
  <c r="I4884" i="1"/>
  <c r="H4884" i="1"/>
  <c r="G4884" i="1"/>
  <c r="I4883" i="1"/>
  <c r="H4883" i="1"/>
  <c r="G4883" i="1"/>
  <c r="I4882" i="1"/>
  <c r="H4882" i="1"/>
  <c r="G4882" i="1"/>
  <c r="I4881" i="1"/>
  <c r="H4881" i="1"/>
  <c r="G4881" i="1"/>
  <c r="I4880" i="1"/>
  <c r="H4880" i="1"/>
  <c r="G4880" i="1"/>
  <c r="I4879" i="1"/>
  <c r="H4879" i="1"/>
  <c r="G4879" i="1"/>
  <c r="I4878" i="1"/>
  <c r="H4878" i="1"/>
  <c r="G4878" i="1"/>
  <c r="I4877" i="1"/>
  <c r="H4877" i="1"/>
  <c r="G4877" i="1"/>
  <c r="I4876" i="1"/>
  <c r="H4876" i="1"/>
  <c r="G4876" i="1"/>
  <c r="I4875" i="1"/>
  <c r="H4875" i="1"/>
  <c r="G4875" i="1"/>
  <c r="I4874" i="1"/>
  <c r="H4874" i="1"/>
  <c r="G4874" i="1"/>
  <c r="I4873" i="1"/>
  <c r="H4873" i="1"/>
  <c r="G4873" i="1"/>
  <c r="I4872" i="1"/>
  <c r="H4872" i="1"/>
  <c r="G4872" i="1"/>
  <c r="I4871" i="1"/>
  <c r="H4871" i="1"/>
  <c r="G4871" i="1"/>
  <c r="I4870" i="1"/>
  <c r="H4870" i="1"/>
  <c r="G4870" i="1"/>
  <c r="I4869" i="1"/>
  <c r="H4869" i="1"/>
  <c r="G4869" i="1"/>
  <c r="I4868" i="1"/>
  <c r="H4868" i="1"/>
  <c r="G4868" i="1"/>
  <c r="I4867" i="1"/>
  <c r="H4867" i="1"/>
  <c r="G4867" i="1"/>
  <c r="I4866" i="1"/>
  <c r="H4866" i="1"/>
  <c r="G4866" i="1"/>
  <c r="I4865" i="1"/>
  <c r="H4865" i="1"/>
  <c r="G4865" i="1"/>
  <c r="I4864" i="1"/>
  <c r="H4864" i="1"/>
  <c r="G4864" i="1"/>
  <c r="I4863" i="1"/>
  <c r="H4863" i="1"/>
  <c r="G4863" i="1"/>
  <c r="I4862" i="1"/>
  <c r="H4862" i="1"/>
  <c r="G4862" i="1"/>
  <c r="I4861" i="1"/>
  <c r="H4861" i="1"/>
  <c r="G4861" i="1"/>
  <c r="I4860" i="1"/>
  <c r="H4860" i="1"/>
  <c r="G4860" i="1"/>
  <c r="I4859" i="1"/>
  <c r="H4859" i="1"/>
  <c r="G4859" i="1"/>
  <c r="I4858" i="1"/>
  <c r="H4858" i="1"/>
  <c r="G4858" i="1"/>
  <c r="I4857" i="1"/>
  <c r="H4857" i="1"/>
  <c r="G4857" i="1"/>
  <c r="I4856" i="1"/>
  <c r="H4856" i="1"/>
  <c r="G4856" i="1"/>
  <c r="I4855" i="1"/>
  <c r="H4855" i="1"/>
  <c r="G4855" i="1"/>
  <c r="I4854" i="1"/>
  <c r="H4854" i="1"/>
  <c r="G4854" i="1"/>
  <c r="I4853" i="1"/>
  <c r="H4853" i="1"/>
  <c r="G4853" i="1"/>
  <c r="I4852" i="1"/>
  <c r="H4852" i="1"/>
  <c r="G4852" i="1"/>
  <c r="I4851" i="1"/>
  <c r="H4851" i="1"/>
  <c r="G4851" i="1"/>
  <c r="I4850" i="1"/>
  <c r="H4850" i="1"/>
  <c r="G4850" i="1"/>
  <c r="I4849" i="1"/>
  <c r="H4849" i="1"/>
  <c r="G4849" i="1"/>
  <c r="I4848" i="1"/>
  <c r="H4848" i="1"/>
  <c r="G4848" i="1"/>
  <c r="I4847" i="1"/>
  <c r="H4847" i="1"/>
  <c r="G4847" i="1"/>
  <c r="I4846" i="1"/>
  <c r="H4846" i="1"/>
  <c r="G4846" i="1"/>
  <c r="I4845" i="1"/>
  <c r="H4845" i="1"/>
  <c r="G4845" i="1"/>
  <c r="I4844" i="1"/>
  <c r="H4844" i="1"/>
  <c r="G4844" i="1"/>
  <c r="I4843" i="1"/>
  <c r="H4843" i="1"/>
  <c r="G4843" i="1"/>
  <c r="I4842" i="1"/>
  <c r="H4842" i="1"/>
  <c r="G4842" i="1"/>
  <c r="I4841" i="1"/>
  <c r="H4841" i="1"/>
  <c r="G4841" i="1"/>
  <c r="I4840" i="1"/>
  <c r="H4840" i="1"/>
  <c r="G4840" i="1"/>
  <c r="I4839" i="1"/>
  <c r="H4839" i="1"/>
  <c r="G4839" i="1"/>
  <c r="I4838" i="1"/>
  <c r="H4838" i="1"/>
  <c r="G4838" i="1"/>
  <c r="I4837" i="1"/>
  <c r="H4837" i="1"/>
  <c r="G4837" i="1"/>
  <c r="I4836" i="1"/>
  <c r="H4836" i="1"/>
  <c r="G4836" i="1"/>
  <c r="I4835" i="1"/>
  <c r="H4835" i="1"/>
  <c r="G4835" i="1"/>
  <c r="I4834" i="1"/>
  <c r="H4834" i="1"/>
  <c r="G4834" i="1"/>
  <c r="I4833" i="1"/>
  <c r="H4833" i="1"/>
  <c r="G4833" i="1"/>
  <c r="I4832" i="1"/>
  <c r="H4832" i="1"/>
  <c r="G4832" i="1"/>
  <c r="I4831" i="1"/>
  <c r="H4831" i="1"/>
  <c r="G4831" i="1"/>
  <c r="I4830" i="1"/>
  <c r="H4830" i="1"/>
  <c r="G4830" i="1"/>
  <c r="I4829" i="1"/>
  <c r="H4829" i="1"/>
  <c r="G4829" i="1"/>
  <c r="I4828" i="1"/>
  <c r="H4828" i="1"/>
  <c r="G4828" i="1"/>
  <c r="I4827" i="1"/>
  <c r="H4827" i="1"/>
  <c r="G4827" i="1"/>
  <c r="I4826" i="1"/>
  <c r="H4826" i="1"/>
  <c r="G4826" i="1"/>
  <c r="I4825" i="1"/>
  <c r="H4825" i="1"/>
  <c r="G4825" i="1"/>
  <c r="I4824" i="1"/>
  <c r="H4824" i="1"/>
  <c r="G4824" i="1"/>
  <c r="I4823" i="1"/>
  <c r="H4823" i="1"/>
  <c r="G4823" i="1"/>
  <c r="I4822" i="1"/>
  <c r="H4822" i="1"/>
  <c r="G4822" i="1"/>
  <c r="I4821" i="1"/>
  <c r="H4821" i="1"/>
  <c r="G4821" i="1"/>
  <c r="I4820" i="1"/>
  <c r="H4820" i="1"/>
  <c r="G4820" i="1"/>
  <c r="I4819" i="1"/>
  <c r="H4819" i="1"/>
  <c r="G4819" i="1"/>
  <c r="I4818" i="1"/>
  <c r="H4818" i="1"/>
  <c r="G4818" i="1"/>
  <c r="I4817" i="1"/>
  <c r="H4817" i="1"/>
  <c r="G4817" i="1"/>
  <c r="I4816" i="1"/>
  <c r="H4816" i="1"/>
  <c r="G4816" i="1"/>
  <c r="I4815" i="1"/>
  <c r="H4815" i="1"/>
  <c r="G4815" i="1"/>
  <c r="I4814" i="1"/>
  <c r="H4814" i="1"/>
  <c r="G4814" i="1"/>
  <c r="I4813" i="1"/>
  <c r="H4813" i="1"/>
  <c r="G4813" i="1"/>
  <c r="I4812" i="1"/>
  <c r="H4812" i="1"/>
  <c r="G4812" i="1"/>
  <c r="I4811" i="1"/>
  <c r="H4811" i="1"/>
  <c r="G4811" i="1"/>
  <c r="I4810" i="1"/>
  <c r="H4810" i="1"/>
  <c r="G4810" i="1"/>
  <c r="I4809" i="1"/>
  <c r="H4809" i="1"/>
  <c r="G4809" i="1"/>
  <c r="I4808" i="1"/>
  <c r="H4808" i="1"/>
  <c r="G4808" i="1"/>
  <c r="I4807" i="1"/>
  <c r="H4807" i="1"/>
  <c r="G4807" i="1"/>
  <c r="I4806" i="1"/>
  <c r="H4806" i="1"/>
  <c r="G4806" i="1"/>
  <c r="I4805" i="1"/>
  <c r="H4805" i="1"/>
  <c r="G4805" i="1"/>
  <c r="I4804" i="1"/>
  <c r="H4804" i="1"/>
  <c r="G4804" i="1"/>
  <c r="I4803" i="1"/>
  <c r="H4803" i="1"/>
  <c r="G4803" i="1"/>
  <c r="I4802" i="1"/>
  <c r="H4802" i="1"/>
  <c r="G4802" i="1"/>
  <c r="I4801" i="1"/>
  <c r="H4801" i="1"/>
  <c r="G4801" i="1"/>
  <c r="I4800" i="1"/>
  <c r="H4800" i="1"/>
  <c r="G4800" i="1"/>
  <c r="I4799" i="1"/>
  <c r="H4799" i="1"/>
  <c r="G4799" i="1"/>
  <c r="I4798" i="1"/>
  <c r="H4798" i="1"/>
  <c r="G4798" i="1"/>
  <c r="I4797" i="1"/>
  <c r="H4797" i="1"/>
  <c r="G4797" i="1"/>
  <c r="I4796" i="1"/>
  <c r="H4796" i="1"/>
  <c r="G4796" i="1"/>
  <c r="I4795" i="1"/>
  <c r="H4795" i="1"/>
  <c r="G4795" i="1"/>
  <c r="I4794" i="1"/>
  <c r="H4794" i="1"/>
  <c r="G4794" i="1"/>
  <c r="I4793" i="1"/>
  <c r="H4793" i="1"/>
  <c r="G4793" i="1"/>
  <c r="I4792" i="1"/>
  <c r="H4792" i="1"/>
  <c r="G4792" i="1"/>
  <c r="I4791" i="1"/>
  <c r="H4791" i="1"/>
  <c r="G4791" i="1"/>
  <c r="I4790" i="1"/>
  <c r="H4790" i="1"/>
  <c r="G4790" i="1"/>
  <c r="I4789" i="1"/>
  <c r="H4789" i="1"/>
  <c r="G4789" i="1"/>
  <c r="I4788" i="1"/>
  <c r="H4788" i="1"/>
  <c r="G4788" i="1"/>
  <c r="I4787" i="1"/>
  <c r="H4787" i="1"/>
  <c r="G4787" i="1"/>
  <c r="I4786" i="1"/>
  <c r="H4786" i="1"/>
  <c r="G4786" i="1"/>
  <c r="I4785" i="1"/>
  <c r="H4785" i="1"/>
  <c r="G4785" i="1"/>
  <c r="I4784" i="1"/>
  <c r="H4784" i="1"/>
  <c r="G4784" i="1"/>
  <c r="I4783" i="1"/>
  <c r="H4783" i="1"/>
  <c r="G4783" i="1"/>
  <c r="I4782" i="1"/>
  <c r="H4782" i="1"/>
  <c r="G4782" i="1"/>
  <c r="I4781" i="1"/>
  <c r="H4781" i="1"/>
  <c r="G4781" i="1"/>
  <c r="I4780" i="1"/>
  <c r="H4780" i="1"/>
  <c r="G4780" i="1"/>
  <c r="I4779" i="1"/>
  <c r="H4779" i="1"/>
  <c r="G4779" i="1"/>
  <c r="I4778" i="1"/>
  <c r="H4778" i="1"/>
  <c r="G4778" i="1"/>
  <c r="I4777" i="1"/>
  <c r="H4777" i="1"/>
  <c r="G4777" i="1"/>
  <c r="I4776" i="1"/>
  <c r="H4776" i="1"/>
  <c r="G4776" i="1"/>
  <c r="I4775" i="1"/>
  <c r="H4775" i="1"/>
  <c r="G4775" i="1"/>
  <c r="I4774" i="1"/>
  <c r="H4774" i="1"/>
  <c r="G4774" i="1"/>
  <c r="I4773" i="1"/>
  <c r="H4773" i="1"/>
  <c r="G4773" i="1"/>
  <c r="I4772" i="1"/>
  <c r="H4772" i="1"/>
  <c r="G4772" i="1"/>
  <c r="I4771" i="1"/>
  <c r="H4771" i="1"/>
  <c r="G4771" i="1"/>
  <c r="I4770" i="1"/>
  <c r="H4770" i="1"/>
  <c r="G4770" i="1"/>
  <c r="I4769" i="1"/>
  <c r="H4769" i="1"/>
  <c r="G4769" i="1"/>
  <c r="I4768" i="1"/>
  <c r="H4768" i="1"/>
  <c r="G4768" i="1"/>
  <c r="I4767" i="1"/>
  <c r="H4767" i="1"/>
  <c r="G4767" i="1"/>
  <c r="I4766" i="1"/>
  <c r="H4766" i="1"/>
  <c r="G4766" i="1"/>
  <c r="I4765" i="1"/>
  <c r="H4765" i="1"/>
  <c r="G4765" i="1"/>
  <c r="I4764" i="1"/>
  <c r="H4764" i="1"/>
  <c r="G4764" i="1"/>
  <c r="I4763" i="1"/>
  <c r="H4763" i="1"/>
  <c r="G4763" i="1"/>
  <c r="I4762" i="1"/>
  <c r="H4762" i="1"/>
  <c r="G4762" i="1"/>
  <c r="I4761" i="1"/>
  <c r="H4761" i="1"/>
  <c r="G4761" i="1"/>
  <c r="I4760" i="1"/>
  <c r="H4760" i="1"/>
  <c r="G4760" i="1"/>
  <c r="I4759" i="1"/>
  <c r="H4759" i="1"/>
  <c r="G4759" i="1"/>
  <c r="I4758" i="1"/>
  <c r="H4758" i="1"/>
  <c r="G4758" i="1"/>
  <c r="I4757" i="1"/>
  <c r="H4757" i="1"/>
  <c r="G4757" i="1"/>
  <c r="I4756" i="1"/>
  <c r="H4756" i="1"/>
  <c r="G4756" i="1"/>
  <c r="I4755" i="1"/>
  <c r="H4755" i="1"/>
  <c r="G4755" i="1"/>
  <c r="I4754" i="1"/>
  <c r="H4754" i="1"/>
  <c r="G4754" i="1"/>
  <c r="I4753" i="1"/>
  <c r="H4753" i="1"/>
  <c r="G4753" i="1"/>
  <c r="I4752" i="1"/>
  <c r="H4752" i="1"/>
  <c r="G4752" i="1"/>
  <c r="I4751" i="1"/>
  <c r="H4751" i="1"/>
  <c r="G4751" i="1"/>
  <c r="I4750" i="1"/>
  <c r="H4750" i="1"/>
  <c r="G4750" i="1"/>
  <c r="I4749" i="1"/>
  <c r="H4749" i="1"/>
  <c r="G4749" i="1"/>
  <c r="I4748" i="1"/>
  <c r="H4748" i="1"/>
  <c r="G4748" i="1"/>
  <c r="I4747" i="1"/>
  <c r="H4747" i="1"/>
  <c r="G4747" i="1"/>
  <c r="I4746" i="1"/>
  <c r="H4746" i="1"/>
  <c r="G4746" i="1"/>
  <c r="I4745" i="1"/>
  <c r="H4745" i="1"/>
  <c r="G4745" i="1"/>
  <c r="I4744" i="1"/>
  <c r="H4744" i="1"/>
  <c r="G4744" i="1"/>
  <c r="I4743" i="1"/>
  <c r="H4743" i="1"/>
  <c r="G4743" i="1"/>
  <c r="I4742" i="1"/>
  <c r="H4742" i="1"/>
  <c r="G4742" i="1"/>
  <c r="I4741" i="1"/>
  <c r="H4741" i="1"/>
  <c r="G4741" i="1"/>
  <c r="I4740" i="1"/>
  <c r="H4740" i="1"/>
  <c r="G4740" i="1"/>
  <c r="I4739" i="1"/>
  <c r="H4739" i="1"/>
  <c r="G4739" i="1"/>
  <c r="I4738" i="1"/>
  <c r="H4738" i="1"/>
  <c r="G4738" i="1"/>
  <c r="I4737" i="1"/>
  <c r="H4737" i="1"/>
  <c r="G4737" i="1"/>
  <c r="I4736" i="1"/>
  <c r="H4736" i="1"/>
  <c r="G4736" i="1"/>
  <c r="I4735" i="1"/>
  <c r="H4735" i="1"/>
  <c r="G4735" i="1"/>
  <c r="I4734" i="1"/>
  <c r="H4734" i="1"/>
  <c r="G4734" i="1"/>
  <c r="I4733" i="1"/>
  <c r="H4733" i="1"/>
  <c r="G4733" i="1"/>
  <c r="I4732" i="1"/>
  <c r="H4732" i="1"/>
  <c r="G4732" i="1"/>
  <c r="I4731" i="1"/>
  <c r="H4731" i="1"/>
  <c r="G4731" i="1"/>
  <c r="I4730" i="1"/>
  <c r="H4730" i="1"/>
  <c r="G4730" i="1"/>
  <c r="I4729" i="1"/>
  <c r="H4729" i="1"/>
  <c r="G4729" i="1"/>
  <c r="I4728" i="1"/>
  <c r="H4728" i="1"/>
  <c r="G4728" i="1"/>
  <c r="I4727" i="1"/>
  <c r="H4727" i="1"/>
  <c r="G4727" i="1"/>
  <c r="I4726" i="1"/>
  <c r="H4726" i="1"/>
  <c r="G4726" i="1"/>
  <c r="I4725" i="1"/>
  <c r="H4725" i="1"/>
  <c r="G4725" i="1"/>
  <c r="I4724" i="1"/>
  <c r="H4724" i="1"/>
  <c r="G4724" i="1"/>
  <c r="I4723" i="1"/>
  <c r="H4723" i="1"/>
  <c r="G4723" i="1"/>
  <c r="I4722" i="1"/>
  <c r="H4722" i="1"/>
  <c r="G4722" i="1"/>
  <c r="I4721" i="1"/>
  <c r="H4721" i="1"/>
  <c r="G4721" i="1"/>
  <c r="I4720" i="1"/>
  <c r="H4720" i="1"/>
  <c r="G4720" i="1"/>
  <c r="I4719" i="1"/>
  <c r="H4719" i="1"/>
  <c r="G4719" i="1"/>
  <c r="I4718" i="1"/>
  <c r="H4718" i="1"/>
  <c r="G4718" i="1"/>
  <c r="I4717" i="1"/>
  <c r="H4717" i="1"/>
  <c r="G4717" i="1"/>
  <c r="I4716" i="1"/>
  <c r="H4716" i="1"/>
  <c r="G4716" i="1"/>
  <c r="I4715" i="1"/>
  <c r="H4715" i="1"/>
  <c r="G4715" i="1"/>
  <c r="I4714" i="1"/>
  <c r="H4714" i="1"/>
  <c r="G4714" i="1"/>
  <c r="I4713" i="1"/>
  <c r="H4713" i="1"/>
  <c r="G4713" i="1"/>
  <c r="I4712" i="1"/>
  <c r="H4712" i="1"/>
  <c r="G4712" i="1"/>
  <c r="I4711" i="1"/>
  <c r="H4711" i="1"/>
  <c r="G4711" i="1"/>
  <c r="I4710" i="1"/>
  <c r="H4710" i="1"/>
  <c r="G4710" i="1"/>
  <c r="I4709" i="1"/>
  <c r="H4709" i="1"/>
  <c r="G4709" i="1"/>
  <c r="I4708" i="1"/>
  <c r="H4708" i="1"/>
  <c r="G4708" i="1"/>
  <c r="I4707" i="1"/>
  <c r="H4707" i="1"/>
  <c r="G4707" i="1"/>
  <c r="I4706" i="1"/>
  <c r="H4706" i="1"/>
  <c r="G4706" i="1"/>
  <c r="I4705" i="1"/>
  <c r="H4705" i="1"/>
  <c r="G4705" i="1"/>
  <c r="I4704" i="1"/>
  <c r="H4704" i="1"/>
  <c r="G4704" i="1"/>
  <c r="I4703" i="1"/>
  <c r="H4703" i="1"/>
  <c r="G4703" i="1"/>
  <c r="I4702" i="1"/>
  <c r="H4702" i="1"/>
  <c r="G4702" i="1"/>
  <c r="I4701" i="1"/>
  <c r="H4701" i="1"/>
  <c r="G4701" i="1"/>
  <c r="I4700" i="1"/>
  <c r="H4700" i="1"/>
  <c r="G4700" i="1"/>
  <c r="I4699" i="1"/>
  <c r="H4699" i="1"/>
  <c r="G4699" i="1"/>
  <c r="I4698" i="1"/>
  <c r="H4698" i="1"/>
  <c r="G4698" i="1"/>
  <c r="I4697" i="1"/>
  <c r="H4697" i="1"/>
  <c r="G4697" i="1"/>
  <c r="I4696" i="1"/>
  <c r="H4696" i="1"/>
  <c r="G4696" i="1"/>
  <c r="I4695" i="1"/>
  <c r="H4695" i="1"/>
  <c r="G4695" i="1"/>
  <c r="I4694" i="1"/>
  <c r="H4694" i="1"/>
  <c r="G4694" i="1"/>
  <c r="I4693" i="1"/>
  <c r="H4693" i="1"/>
  <c r="G4693" i="1"/>
  <c r="I4692" i="1"/>
  <c r="H4692" i="1"/>
  <c r="G4692" i="1"/>
  <c r="I4691" i="1"/>
  <c r="H4691" i="1"/>
  <c r="G4691" i="1"/>
  <c r="I4690" i="1"/>
  <c r="H4690" i="1"/>
  <c r="G4690" i="1"/>
  <c r="I4689" i="1"/>
  <c r="H4689" i="1"/>
  <c r="G4689" i="1"/>
  <c r="I4688" i="1"/>
  <c r="H4688" i="1"/>
  <c r="G4688" i="1"/>
  <c r="I4687" i="1"/>
  <c r="H4687" i="1"/>
  <c r="G4687" i="1"/>
  <c r="I4686" i="1"/>
  <c r="H4686" i="1"/>
  <c r="G4686" i="1"/>
  <c r="I4685" i="1"/>
  <c r="H4685" i="1"/>
  <c r="G4685" i="1"/>
  <c r="I4684" i="1"/>
  <c r="H4684" i="1"/>
  <c r="G4684" i="1"/>
  <c r="I4683" i="1"/>
  <c r="H4683" i="1"/>
  <c r="G4683" i="1"/>
  <c r="I4682" i="1"/>
  <c r="H4682" i="1"/>
  <c r="G4682" i="1"/>
  <c r="I4681" i="1"/>
  <c r="H4681" i="1"/>
  <c r="G4681" i="1"/>
  <c r="I4680" i="1"/>
  <c r="H4680" i="1"/>
  <c r="G4680" i="1"/>
  <c r="I4679" i="1"/>
  <c r="H4679" i="1"/>
  <c r="G4679" i="1"/>
  <c r="I4678" i="1"/>
  <c r="H4678" i="1"/>
  <c r="G4678" i="1"/>
  <c r="I4677" i="1"/>
  <c r="H4677" i="1"/>
  <c r="G4677" i="1"/>
  <c r="I4676" i="1"/>
  <c r="H4676" i="1"/>
  <c r="G4676" i="1"/>
  <c r="I4675" i="1"/>
  <c r="H4675" i="1"/>
  <c r="G4675" i="1"/>
  <c r="I4674" i="1"/>
  <c r="H4674" i="1"/>
  <c r="G4674" i="1"/>
  <c r="I4673" i="1"/>
  <c r="H4673" i="1"/>
  <c r="G4673" i="1"/>
  <c r="I4672" i="1"/>
  <c r="H4672" i="1"/>
  <c r="G4672" i="1"/>
  <c r="I4671" i="1"/>
  <c r="H4671" i="1"/>
  <c r="G4671" i="1"/>
  <c r="I4670" i="1"/>
  <c r="H4670" i="1"/>
  <c r="G4670" i="1"/>
  <c r="I4669" i="1"/>
  <c r="H4669" i="1"/>
  <c r="G4669" i="1"/>
  <c r="I4668" i="1"/>
  <c r="H4668" i="1"/>
  <c r="G4668" i="1"/>
  <c r="I4667" i="1"/>
  <c r="H4667" i="1"/>
  <c r="G4667" i="1"/>
  <c r="I4666" i="1"/>
  <c r="H4666" i="1"/>
  <c r="G4666" i="1"/>
  <c r="I4665" i="1"/>
  <c r="H4665" i="1"/>
  <c r="G4665" i="1"/>
  <c r="I4664" i="1"/>
  <c r="H4664" i="1"/>
  <c r="G4664" i="1"/>
  <c r="I4663" i="1"/>
  <c r="H4663" i="1"/>
  <c r="G4663" i="1"/>
  <c r="I4662" i="1"/>
  <c r="H4662" i="1"/>
  <c r="G4662" i="1"/>
  <c r="I4661" i="1"/>
  <c r="H4661" i="1"/>
  <c r="G4661" i="1"/>
  <c r="I4660" i="1"/>
  <c r="H4660" i="1"/>
  <c r="G4660" i="1"/>
  <c r="I4659" i="1"/>
  <c r="H4659" i="1"/>
  <c r="G4659" i="1"/>
  <c r="I4658" i="1"/>
  <c r="H4658" i="1"/>
  <c r="G4658" i="1"/>
  <c r="I4657" i="1"/>
  <c r="H4657" i="1"/>
  <c r="G4657" i="1"/>
  <c r="I4656" i="1"/>
  <c r="H4656" i="1"/>
  <c r="G4656" i="1"/>
  <c r="I4655" i="1"/>
  <c r="H4655" i="1"/>
  <c r="G4655" i="1"/>
  <c r="I4654" i="1"/>
  <c r="H4654" i="1"/>
  <c r="G4654" i="1"/>
  <c r="I4653" i="1"/>
  <c r="H4653" i="1"/>
  <c r="G4653" i="1"/>
  <c r="I4652" i="1"/>
  <c r="H4652" i="1"/>
  <c r="G4652" i="1"/>
  <c r="I4651" i="1"/>
  <c r="H4651" i="1"/>
  <c r="G4651" i="1"/>
  <c r="I4650" i="1"/>
  <c r="H4650" i="1"/>
  <c r="G4650" i="1"/>
  <c r="I4649" i="1"/>
  <c r="H4649" i="1"/>
  <c r="G4649" i="1"/>
  <c r="I4648" i="1"/>
  <c r="H4648" i="1"/>
  <c r="G4648" i="1"/>
  <c r="I4647" i="1"/>
  <c r="H4647" i="1"/>
  <c r="G4647" i="1"/>
  <c r="I4646" i="1"/>
  <c r="H4646" i="1"/>
  <c r="G4646" i="1"/>
  <c r="I4645" i="1"/>
  <c r="H4645" i="1"/>
  <c r="G4645" i="1"/>
  <c r="I4644" i="1"/>
  <c r="H4644" i="1"/>
  <c r="G4644" i="1"/>
  <c r="I4643" i="1"/>
  <c r="H4643" i="1"/>
  <c r="G4643" i="1"/>
  <c r="I4642" i="1"/>
  <c r="H4642" i="1"/>
  <c r="G4642" i="1"/>
  <c r="I4641" i="1"/>
  <c r="H4641" i="1"/>
  <c r="G4641" i="1"/>
  <c r="I4640" i="1"/>
  <c r="H4640" i="1"/>
  <c r="G4640" i="1"/>
  <c r="I4639" i="1"/>
  <c r="H4639" i="1"/>
  <c r="G4639" i="1"/>
  <c r="I4638" i="1"/>
  <c r="H4638" i="1"/>
  <c r="G4638" i="1"/>
  <c r="I4637" i="1"/>
  <c r="H4637" i="1"/>
  <c r="G4637" i="1"/>
  <c r="I4636" i="1"/>
  <c r="H4636" i="1"/>
  <c r="G4636" i="1"/>
  <c r="I4635" i="1"/>
  <c r="H4635" i="1"/>
  <c r="G4635" i="1"/>
  <c r="I4634" i="1"/>
  <c r="H4634" i="1"/>
  <c r="G4634" i="1"/>
  <c r="I4633" i="1"/>
  <c r="H4633" i="1"/>
  <c r="G4633" i="1"/>
  <c r="I4632" i="1"/>
  <c r="H4632" i="1"/>
  <c r="G4632" i="1"/>
  <c r="I4631" i="1"/>
  <c r="H4631" i="1"/>
  <c r="G4631" i="1"/>
  <c r="I4630" i="1"/>
  <c r="H4630" i="1"/>
  <c r="G4630" i="1"/>
  <c r="I4629" i="1"/>
  <c r="H4629" i="1"/>
  <c r="G4629" i="1"/>
  <c r="I4628" i="1"/>
  <c r="H4628" i="1"/>
  <c r="G4628" i="1"/>
  <c r="I4627" i="1"/>
  <c r="H4627" i="1"/>
  <c r="G4627" i="1"/>
  <c r="I4626" i="1"/>
  <c r="H4626" i="1"/>
  <c r="G4626" i="1"/>
  <c r="I4625" i="1"/>
  <c r="H4625" i="1"/>
  <c r="G4625" i="1"/>
  <c r="I4624" i="1"/>
  <c r="H4624" i="1"/>
  <c r="G4624" i="1"/>
  <c r="I4623" i="1"/>
  <c r="H4623" i="1"/>
  <c r="G4623" i="1"/>
  <c r="I4622" i="1"/>
  <c r="H4622" i="1"/>
  <c r="G4622" i="1"/>
  <c r="I4621" i="1"/>
  <c r="H4621" i="1"/>
  <c r="G4621" i="1"/>
  <c r="I4620" i="1"/>
  <c r="H4620" i="1"/>
  <c r="G4620" i="1"/>
  <c r="I4619" i="1"/>
  <c r="H4619" i="1"/>
  <c r="G4619" i="1"/>
  <c r="I4618" i="1"/>
  <c r="H4618" i="1"/>
  <c r="G4618" i="1"/>
  <c r="I4617" i="1"/>
  <c r="H4617" i="1"/>
  <c r="G4617" i="1"/>
  <c r="I4616" i="1"/>
  <c r="H4616" i="1"/>
  <c r="G4616" i="1"/>
  <c r="I4615" i="1"/>
  <c r="H4615" i="1"/>
  <c r="G4615" i="1"/>
  <c r="I4614" i="1"/>
  <c r="H4614" i="1"/>
  <c r="G4614" i="1"/>
  <c r="I4613" i="1"/>
  <c r="H4613" i="1"/>
  <c r="G4613" i="1"/>
  <c r="I4612" i="1"/>
  <c r="H4612" i="1"/>
  <c r="G4612" i="1"/>
  <c r="I4611" i="1"/>
  <c r="H4611" i="1"/>
  <c r="G4611" i="1"/>
  <c r="I4610" i="1"/>
  <c r="H4610" i="1"/>
  <c r="G4610" i="1"/>
  <c r="I4609" i="1"/>
  <c r="H4609" i="1"/>
  <c r="G4609" i="1"/>
  <c r="I4608" i="1"/>
  <c r="H4608" i="1"/>
  <c r="G4608" i="1"/>
  <c r="I4607" i="1"/>
  <c r="H4607" i="1"/>
  <c r="G4607" i="1"/>
  <c r="I4606" i="1"/>
  <c r="H4606" i="1"/>
  <c r="G4606" i="1"/>
  <c r="I4605" i="1"/>
  <c r="H4605" i="1"/>
  <c r="G4605" i="1"/>
  <c r="I4604" i="1"/>
  <c r="H4604" i="1"/>
  <c r="G4604" i="1"/>
  <c r="I4603" i="1"/>
  <c r="H4603" i="1"/>
  <c r="G4603" i="1"/>
  <c r="I4602" i="1"/>
  <c r="H4602" i="1"/>
  <c r="G4602" i="1"/>
  <c r="I4601" i="1"/>
  <c r="H4601" i="1"/>
  <c r="G4601" i="1"/>
  <c r="I4600" i="1"/>
  <c r="H4600" i="1"/>
  <c r="G4600" i="1"/>
  <c r="I4599" i="1"/>
  <c r="H4599" i="1"/>
  <c r="G4599" i="1"/>
  <c r="I4598" i="1"/>
  <c r="H4598" i="1"/>
  <c r="G4598" i="1"/>
  <c r="I4597" i="1"/>
  <c r="H4597" i="1"/>
  <c r="G4597" i="1"/>
  <c r="I4596" i="1"/>
  <c r="H4596" i="1"/>
  <c r="G4596" i="1"/>
  <c r="I4595" i="1"/>
  <c r="H4595" i="1"/>
  <c r="G4595" i="1"/>
  <c r="I4594" i="1"/>
  <c r="H4594" i="1"/>
  <c r="G4594" i="1"/>
  <c r="I4593" i="1"/>
  <c r="H4593" i="1"/>
  <c r="G4593" i="1"/>
  <c r="I4592" i="1"/>
  <c r="H4592" i="1"/>
  <c r="G4592" i="1"/>
  <c r="I4591" i="1"/>
  <c r="H4591" i="1"/>
  <c r="G4591" i="1"/>
  <c r="I4590" i="1"/>
  <c r="H4590" i="1"/>
  <c r="G4590" i="1"/>
  <c r="I4589" i="1"/>
  <c r="H4589" i="1"/>
  <c r="G4589" i="1"/>
  <c r="I4588" i="1"/>
  <c r="H4588" i="1"/>
  <c r="G4588" i="1"/>
  <c r="I4587" i="1"/>
  <c r="H4587" i="1"/>
  <c r="G4587" i="1"/>
  <c r="I4586" i="1"/>
  <c r="H4586" i="1"/>
  <c r="G4586" i="1"/>
  <c r="I4585" i="1"/>
  <c r="H4585" i="1"/>
  <c r="G4585" i="1"/>
  <c r="I4584" i="1"/>
  <c r="H4584" i="1"/>
  <c r="G4584" i="1"/>
  <c r="I4583" i="1"/>
  <c r="H4583" i="1"/>
  <c r="G4583" i="1"/>
  <c r="I4582" i="1"/>
  <c r="H4582" i="1"/>
  <c r="G4582" i="1"/>
  <c r="I4581" i="1"/>
  <c r="H4581" i="1"/>
  <c r="G4581" i="1"/>
  <c r="I4580" i="1"/>
  <c r="H4580" i="1"/>
  <c r="G4580" i="1"/>
  <c r="I4579" i="1"/>
  <c r="H4579" i="1"/>
  <c r="G4579" i="1"/>
  <c r="I4578" i="1"/>
  <c r="H4578" i="1"/>
  <c r="G4578" i="1"/>
  <c r="I4577" i="1"/>
  <c r="H4577" i="1"/>
  <c r="G4577" i="1"/>
  <c r="I4576" i="1"/>
  <c r="H4576" i="1"/>
  <c r="G4576" i="1"/>
  <c r="I4575" i="1"/>
  <c r="H4575" i="1"/>
  <c r="G4575" i="1"/>
  <c r="I4574" i="1"/>
  <c r="H4574" i="1"/>
  <c r="G4574" i="1"/>
  <c r="I4573" i="1"/>
  <c r="H4573" i="1"/>
  <c r="G4573" i="1"/>
  <c r="I4572" i="1"/>
  <c r="H4572" i="1"/>
  <c r="G4572" i="1"/>
  <c r="I4571" i="1"/>
  <c r="H4571" i="1"/>
  <c r="G4571" i="1"/>
  <c r="I4570" i="1"/>
  <c r="H4570" i="1"/>
  <c r="G4570" i="1"/>
  <c r="I4569" i="1"/>
  <c r="H4569" i="1"/>
  <c r="G4569" i="1"/>
  <c r="I4568" i="1"/>
  <c r="H4568" i="1"/>
  <c r="G4568" i="1"/>
  <c r="I4567" i="1"/>
  <c r="H4567" i="1"/>
  <c r="G4567" i="1"/>
  <c r="I4566" i="1"/>
  <c r="H4566" i="1"/>
  <c r="G4566" i="1"/>
  <c r="I4565" i="1"/>
  <c r="H4565" i="1"/>
  <c r="G4565" i="1"/>
  <c r="I4564" i="1"/>
  <c r="H4564" i="1"/>
  <c r="G4564" i="1"/>
  <c r="I4563" i="1"/>
  <c r="H4563" i="1"/>
  <c r="G4563" i="1"/>
  <c r="I4562" i="1"/>
  <c r="H4562" i="1"/>
  <c r="G4562" i="1"/>
  <c r="I4561" i="1"/>
  <c r="H4561" i="1"/>
  <c r="G4561" i="1"/>
  <c r="I4560" i="1"/>
  <c r="H4560" i="1"/>
  <c r="G4560" i="1"/>
  <c r="I4559" i="1"/>
  <c r="H4559" i="1"/>
  <c r="G4559" i="1"/>
  <c r="I4558" i="1"/>
  <c r="H4558" i="1"/>
  <c r="G4558" i="1"/>
  <c r="I4557" i="1"/>
  <c r="H4557" i="1"/>
  <c r="G4557" i="1"/>
  <c r="I4556" i="1"/>
  <c r="H4556" i="1"/>
  <c r="G4556" i="1"/>
  <c r="I4555" i="1"/>
  <c r="H4555" i="1"/>
  <c r="G4555" i="1"/>
  <c r="I4554" i="1"/>
  <c r="H4554" i="1"/>
  <c r="G4554" i="1"/>
  <c r="I4553" i="1"/>
  <c r="H4553" i="1"/>
  <c r="G4553" i="1"/>
  <c r="I4552" i="1"/>
  <c r="H4552" i="1"/>
  <c r="G4552" i="1"/>
  <c r="I4551" i="1"/>
  <c r="H4551" i="1"/>
  <c r="G4551" i="1"/>
  <c r="I4550" i="1"/>
  <c r="H4550" i="1"/>
  <c r="G4550" i="1"/>
  <c r="I4549" i="1"/>
  <c r="H4549" i="1"/>
  <c r="G4549" i="1"/>
  <c r="I4548" i="1"/>
  <c r="H4548" i="1"/>
  <c r="G4548" i="1"/>
  <c r="I4547" i="1"/>
  <c r="H4547" i="1"/>
  <c r="G4547" i="1"/>
  <c r="I4546" i="1"/>
  <c r="H4546" i="1"/>
  <c r="G4546" i="1"/>
  <c r="I4545" i="1"/>
  <c r="H4545" i="1"/>
  <c r="G4545" i="1"/>
  <c r="I4544" i="1"/>
  <c r="H4544" i="1"/>
  <c r="G4544" i="1"/>
  <c r="I4543" i="1"/>
  <c r="H4543" i="1"/>
  <c r="G4543" i="1"/>
  <c r="I4542" i="1"/>
  <c r="H4542" i="1"/>
  <c r="G4542" i="1"/>
  <c r="I4541" i="1"/>
  <c r="H4541" i="1"/>
  <c r="G4541" i="1"/>
  <c r="I4540" i="1"/>
  <c r="H4540" i="1"/>
  <c r="G4540" i="1"/>
  <c r="I4539" i="1"/>
  <c r="H4539" i="1"/>
  <c r="G4539" i="1"/>
  <c r="I4538" i="1"/>
  <c r="H4538" i="1"/>
  <c r="G4538" i="1"/>
  <c r="I4537" i="1"/>
  <c r="H4537" i="1"/>
  <c r="G4537" i="1"/>
  <c r="I4536" i="1"/>
  <c r="H4536" i="1"/>
  <c r="G4536" i="1"/>
  <c r="I4535" i="1"/>
  <c r="H4535" i="1"/>
  <c r="G4535" i="1"/>
  <c r="I4534" i="1"/>
  <c r="H4534" i="1"/>
  <c r="G4534" i="1"/>
  <c r="I4533" i="1"/>
  <c r="H4533" i="1"/>
  <c r="G4533" i="1"/>
  <c r="I4532" i="1"/>
  <c r="H4532" i="1"/>
  <c r="G4532" i="1"/>
  <c r="I4531" i="1"/>
  <c r="H4531" i="1"/>
  <c r="G4531" i="1"/>
  <c r="I4530" i="1"/>
  <c r="H4530" i="1"/>
  <c r="G4530" i="1"/>
  <c r="I4529" i="1"/>
  <c r="H4529" i="1"/>
  <c r="G4529" i="1"/>
  <c r="I4528" i="1"/>
  <c r="H4528" i="1"/>
  <c r="G4528" i="1"/>
  <c r="I4527" i="1"/>
  <c r="H4527" i="1"/>
  <c r="G4527" i="1"/>
  <c r="I4526" i="1"/>
  <c r="H4526" i="1"/>
  <c r="G4526" i="1"/>
  <c r="I4525" i="1"/>
  <c r="H4525" i="1"/>
  <c r="G4525" i="1"/>
  <c r="I4524" i="1"/>
  <c r="H4524" i="1"/>
  <c r="G4524" i="1"/>
  <c r="I4523" i="1"/>
  <c r="H4523" i="1"/>
  <c r="G4523" i="1"/>
  <c r="I4522" i="1"/>
  <c r="H4522" i="1"/>
  <c r="G4522" i="1"/>
  <c r="I4521" i="1"/>
  <c r="H4521" i="1"/>
  <c r="G4521" i="1"/>
  <c r="I4520" i="1"/>
  <c r="H4520" i="1"/>
  <c r="G4520" i="1"/>
  <c r="I4519" i="1"/>
  <c r="H4519" i="1"/>
  <c r="G4519" i="1"/>
  <c r="I4518" i="1"/>
  <c r="H4518" i="1"/>
  <c r="G4518" i="1"/>
  <c r="I4517" i="1"/>
  <c r="H4517" i="1"/>
  <c r="G4517" i="1"/>
  <c r="I4516" i="1"/>
  <c r="H4516" i="1"/>
  <c r="G4516" i="1"/>
  <c r="I4515" i="1"/>
  <c r="H4515" i="1"/>
  <c r="G4515" i="1"/>
  <c r="I4514" i="1"/>
  <c r="H4514" i="1"/>
  <c r="G4514" i="1"/>
  <c r="I4513" i="1"/>
  <c r="H4513" i="1"/>
  <c r="G4513" i="1"/>
  <c r="I4512" i="1"/>
  <c r="H4512" i="1"/>
  <c r="G4512" i="1"/>
  <c r="I4511" i="1"/>
  <c r="H4511" i="1"/>
  <c r="G4511" i="1"/>
  <c r="I4510" i="1"/>
  <c r="H4510" i="1"/>
  <c r="G4510" i="1"/>
  <c r="I4509" i="1"/>
  <c r="H4509" i="1"/>
  <c r="G4509" i="1"/>
  <c r="I4508" i="1"/>
  <c r="H4508" i="1"/>
  <c r="G4508" i="1"/>
  <c r="I4507" i="1"/>
  <c r="H4507" i="1"/>
  <c r="G4507" i="1"/>
  <c r="I4506" i="1"/>
  <c r="H4506" i="1"/>
  <c r="G4506" i="1"/>
  <c r="I4505" i="1"/>
  <c r="H4505" i="1"/>
  <c r="G4505" i="1"/>
  <c r="I4504" i="1"/>
  <c r="H4504" i="1"/>
  <c r="G4504" i="1"/>
  <c r="I4503" i="1"/>
  <c r="H4503" i="1"/>
  <c r="G4503" i="1"/>
  <c r="I4502" i="1"/>
  <c r="H4502" i="1"/>
  <c r="G4502" i="1"/>
  <c r="I4501" i="1"/>
  <c r="H4501" i="1"/>
  <c r="G4501" i="1"/>
  <c r="I4500" i="1"/>
  <c r="H4500" i="1"/>
  <c r="G4500" i="1"/>
  <c r="I4499" i="1"/>
  <c r="H4499" i="1"/>
  <c r="G4499" i="1"/>
  <c r="I4498" i="1"/>
  <c r="H4498" i="1"/>
  <c r="G4498" i="1"/>
  <c r="I4497" i="1"/>
  <c r="H4497" i="1"/>
  <c r="G4497" i="1"/>
  <c r="I4496" i="1"/>
  <c r="H4496" i="1"/>
  <c r="G4496" i="1"/>
  <c r="I4495" i="1"/>
  <c r="H4495" i="1"/>
  <c r="G4495" i="1"/>
  <c r="I4494" i="1"/>
  <c r="H4494" i="1"/>
  <c r="G4494" i="1"/>
  <c r="I4493" i="1"/>
  <c r="H4493" i="1"/>
  <c r="G4493" i="1"/>
  <c r="I4492" i="1"/>
  <c r="H4492" i="1"/>
  <c r="G4492" i="1"/>
  <c r="I4491" i="1"/>
  <c r="H4491" i="1"/>
  <c r="G4491" i="1"/>
  <c r="I4490" i="1"/>
  <c r="H4490" i="1"/>
  <c r="G4490" i="1"/>
  <c r="I4489" i="1"/>
  <c r="H4489" i="1"/>
  <c r="G4489" i="1"/>
  <c r="I4488" i="1"/>
  <c r="H4488" i="1"/>
  <c r="G4488" i="1"/>
  <c r="I4487" i="1"/>
  <c r="H4487" i="1"/>
  <c r="G4487" i="1"/>
  <c r="I4486" i="1"/>
  <c r="H4486" i="1"/>
  <c r="G4486" i="1"/>
  <c r="I4485" i="1"/>
  <c r="H4485" i="1"/>
  <c r="G4485" i="1"/>
  <c r="I4484" i="1"/>
  <c r="H4484" i="1"/>
  <c r="G4484" i="1"/>
  <c r="I4483" i="1"/>
  <c r="H4483" i="1"/>
  <c r="G4483" i="1"/>
  <c r="I4482" i="1"/>
  <c r="H4482" i="1"/>
  <c r="G4482" i="1"/>
  <c r="I4481" i="1"/>
  <c r="H4481" i="1"/>
  <c r="G4481" i="1"/>
  <c r="I4480" i="1"/>
  <c r="H4480" i="1"/>
  <c r="G4480" i="1"/>
  <c r="I4479" i="1"/>
  <c r="H4479" i="1"/>
  <c r="G4479" i="1"/>
  <c r="I4478" i="1"/>
  <c r="H4478" i="1"/>
  <c r="G4478" i="1"/>
  <c r="I4477" i="1"/>
  <c r="H4477" i="1"/>
  <c r="G4477" i="1"/>
  <c r="I4476" i="1"/>
  <c r="H4476" i="1"/>
  <c r="G4476" i="1"/>
  <c r="I4475" i="1"/>
  <c r="H4475" i="1"/>
  <c r="G4475" i="1"/>
  <c r="I4474" i="1"/>
  <c r="H4474" i="1"/>
  <c r="G4474" i="1"/>
  <c r="I4473" i="1"/>
  <c r="H4473" i="1"/>
  <c r="G4473" i="1"/>
  <c r="I4472" i="1"/>
  <c r="H4472" i="1"/>
  <c r="G4472" i="1"/>
  <c r="I4471" i="1"/>
  <c r="H4471" i="1"/>
  <c r="G4471" i="1"/>
  <c r="I4470" i="1"/>
  <c r="H4470" i="1"/>
  <c r="G4470" i="1"/>
  <c r="I4469" i="1"/>
  <c r="H4469" i="1"/>
  <c r="G4469" i="1"/>
  <c r="I4468" i="1"/>
  <c r="H4468" i="1"/>
  <c r="G4468" i="1"/>
  <c r="I4467" i="1"/>
  <c r="H4467" i="1"/>
  <c r="G4467" i="1"/>
  <c r="I4466" i="1"/>
  <c r="H4466" i="1"/>
  <c r="G4466" i="1"/>
  <c r="I4465" i="1"/>
  <c r="H4465" i="1"/>
  <c r="G4465" i="1"/>
  <c r="I4464" i="1"/>
  <c r="H4464" i="1"/>
  <c r="G4464" i="1"/>
  <c r="I4463" i="1"/>
  <c r="H4463" i="1"/>
  <c r="G4463" i="1"/>
  <c r="I4462" i="1"/>
  <c r="H4462" i="1"/>
  <c r="G4462" i="1"/>
  <c r="I4461" i="1"/>
  <c r="H4461" i="1"/>
  <c r="G4461" i="1"/>
  <c r="I4460" i="1"/>
  <c r="H4460" i="1"/>
  <c r="G4460" i="1"/>
  <c r="I4459" i="1"/>
  <c r="H4459" i="1"/>
  <c r="G4459" i="1"/>
  <c r="I4458" i="1"/>
  <c r="H4458" i="1"/>
  <c r="G4458" i="1"/>
  <c r="I4457" i="1"/>
  <c r="H4457" i="1"/>
  <c r="G4457" i="1"/>
  <c r="I4456" i="1"/>
  <c r="H4456" i="1"/>
  <c r="G4456" i="1"/>
  <c r="I4455" i="1"/>
  <c r="H4455" i="1"/>
  <c r="G4455" i="1"/>
  <c r="I4454" i="1"/>
  <c r="H4454" i="1"/>
  <c r="G4454" i="1"/>
  <c r="I4453" i="1"/>
  <c r="H4453" i="1"/>
  <c r="G4453" i="1"/>
  <c r="I4452" i="1"/>
  <c r="H4452" i="1"/>
  <c r="G4452" i="1"/>
  <c r="I4451" i="1"/>
  <c r="H4451" i="1"/>
  <c r="G4451" i="1"/>
  <c r="I4450" i="1"/>
  <c r="H4450" i="1"/>
  <c r="G4450" i="1"/>
  <c r="I4449" i="1"/>
  <c r="H4449" i="1"/>
  <c r="G4449" i="1"/>
  <c r="I4448" i="1"/>
  <c r="H4448" i="1"/>
  <c r="G4448" i="1"/>
  <c r="I4447" i="1"/>
  <c r="H4447" i="1"/>
  <c r="G4447" i="1"/>
  <c r="I4446" i="1"/>
  <c r="H4446" i="1"/>
  <c r="G4446" i="1"/>
  <c r="I4445" i="1"/>
  <c r="H4445" i="1"/>
  <c r="G4445" i="1"/>
  <c r="I4444" i="1"/>
  <c r="H4444" i="1"/>
  <c r="G4444" i="1"/>
  <c r="I4443" i="1"/>
  <c r="H4443" i="1"/>
  <c r="G4443" i="1"/>
  <c r="I4442" i="1"/>
  <c r="H4442" i="1"/>
  <c r="G4442" i="1"/>
  <c r="I4441" i="1"/>
  <c r="H4441" i="1"/>
  <c r="G4441" i="1"/>
  <c r="I4440" i="1"/>
  <c r="H4440" i="1"/>
  <c r="G4440" i="1"/>
  <c r="I4439" i="1"/>
  <c r="H4439" i="1"/>
  <c r="G4439" i="1"/>
  <c r="I4438" i="1"/>
  <c r="H4438" i="1"/>
  <c r="G4438" i="1"/>
  <c r="I4437" i="1"/>
  <c r="H4437" i="1"/>
  <c r="G4437" i="1"/>
  <c r="I4436" i="1"/>
  <c r="H4436" i="1"/>
  <c r="G4436" i="1"/>
  <c r="I4435" i="1"/>
  <c r="H4435" i="1"/>
  <c r="G4435" i="1"/>
  <c r="I4434" i="1"/>
  <c r="H4434" i="1"/>
  <c r="G4434" i="1"/>
  <c r="I4433" i="1"/>
  <c r="H4433" i="1"/>
  <c r="G4433" i="1"/>
  <c r="I4432" i="1"/>
  <c r="H4432" i="1"/>
  <c r="G4432" i="1"/>
  <c r="I4431" i="1"/>
  <c r="H4431" i="1"/>
  <c r="G4431" i="1"/>
  <c r="I4430" i="1"/>
  <c r="H4430" i="1"/>
  <c r="G4430" i="1"/>
  <c r="I4429" i="1"/>
  <c r="H4429" i="1"/>
  <c r="G4429" i="1"/>
  <c r="I4428" i="1"/>
  <c r="H4428" i="1"/>
  <c r="G4428" i="1"/>
  <c r="I4427" i="1"/>
  <c r="H4427" i="1"/>
  <c r="G4427" i="1"/>
  <c r="I4426" i="1"/>
  <c r="H4426" i="1"/>
  <c r="G4426" i="1"/>
  <c r="I4425" i="1"/>
  <c r="H4425" i="1"/>
  <c r="G4425" i="1"/>
  <c r="I4424" i="1"/>
  <c r="H4424" i="1"/>
  <c r="G4424" i="1"/>
  <c r="I4423" i="1"/>
  <c r="H4423" i="1"/>
  <c r="G4423" i="1"/>
  <c r="I4422" i="1"/>
  <c r="H4422" i="1"/>
  <c r="G4422" i="1"/>
  <c r="I4421" i="1"/>
  <c r="H4421" i="1"/>
  <c r="G4421" i="1"/>
  <c r="I4420" i="1"/>
  <c r="H4420" i="1"/>
  <c r="G4420" i="1"/>
  <c r="I4419" i="1"/>
  <c r="H4419" i="1"/>
  <c r="G4419" i="1"/>
  <c r="I4418" i="1"/>
  <c r="H4418" i="1"/>
  <c r="G4418" i="1"/>
  <c r="I4417" i="1"/>
  <c r="H4417" i="1"/>
  <c r="G4417" i="1"/>
  <c r="I4416" i="1"/>
  <c r="H4416" i="1"/>
  <c r="G4416" i="1"/>
  <c r="I4415" i="1"/>
  <c r="H4415" i="1"/>
  <c r="G4415" i="1"/>
  <c r="I4414" i="1"/>
  <c r="H4414" i="1"/>
  <c r="G4414" i="1"/>
  <c r="I4413" i="1"/>
  <c r="H4413" i="1"/>
  <c r="G4413" i="1"/>
  <c r="I4412" i="1"/>
  <c r="H4412" i="1"/>
  <c r="G4412" i="1"/>
  <c r="I4411" i="1"/>
  <c r="H4411" i="1"/>
  <c r="G4411" i="1"/>
  <c r="I4410" i="1"/>
  <c r="H4410" i="1"/>
  <c r="G4410" i="1"/>
  <c r="I4409" i="1"/>
  <c r="H4409" i="1"/>
  <c r="G4409" i="1"/>
  <c r="I4408" i="1"/>
  <c r="H4408" i="1"/>
  <c r="G4408" i="1"/>
  <c r="I4407" i="1"/>
  <c r="H4407" i="1"/>
  <c r="G4407" i="1"/>
  <c r="I4406" i="1"/>
  <c r="H4406" i="1"/>
  <c r="G4406" i="1"/>
  <c r="I4405" i="1"/>
  <c r="H4405" i="1"/>
  <c r="G4405" i="1"/>
  <c r="I4404" i="1"/>
  <c r="H4404" i="1"/>
  <c r="G4404" i="1"/>
  <c r="I4403" i="1"/>
  <c r="H4403" i="1"/>
  <c r="G4403" i="1"/>
  <c r="I4402" i="1"/>
  <c r="H4402" i="1"/>
  <c r="G4402" i="1"/>
  <c r="I4401" i="1"/>
  <c r="H4401" i="1"/>
  <c r="G4401" i="1"/>
  <c r="I4400" i="1"/>
  <c r="H4400" i="1"/>
  <c r="G4400" i="1"/>
  <c r="I4399" i="1"/>
  <c r="H4399" i="1"/>
  <c r="G4399" i="1"/>
  <c r="I4398" i="1"/>
  <c r="H4398" i="1"/>
  <c r="G4398" i="1"/>
  <c r="I4397" i="1"/>
  <c r="H4397" i="1"/>
  <c r="G4397" i="1"/>
  <c r="I4396" i="1"/>
  <c r="H4396" i="1"/>
  <c r="G4396" i="1"/>
  <c r="I4395" i="1"/>
  <c r="H4395" i="1"/>
  <c r="G4395" i="1"/>
  <c r="I4394" i="1"/>
  <c r="H4394" i="1"/>
  <c r="G4394" i="1"/>
  <c r="I4393" i="1"/>
  <c r="H4393" i="1"/>
  <c r="G4393" i="1"/>
  <c r="I4392" i="1"/>
  <c r="H4392" i="1"/>
  <c r="G4392" i="1"/>
  <c r="I4391" i="1"/>
  <c r="H4391" i="1"/>
  <c r="G4391" i="1"/>
  <c r="I4390" i="1"/>
  <c r="H4390" i="1"/>
  <c r="G4390" i="1"/>
  <c r="I4389" i="1"/>
  <c r="H4389" i="1"/>
  <c r="G4389" i="1"/>
  <c r="I4388" i="1"/>
  <c r="H4388" i="1"/>
  <c r="G4388" i="1"/>
  <c r="I4387" i="1"/>
  <c r="H4387" i="1"/>
  <c r="G4387" i="1"/>
  <c r="I4386" i="1"/>
  <c r="H4386" i="1"/>
  <c r="G4386" i="1"/>
  <c r="I4385" i="1"/>
  <c r="H4385" i="1"/>
  <c r="G4385" i="1"/>
  <c r="I4384" i="1"/>
  <c r="H4384" i="1"/>
  <c r="G4384" i="1"/>
  <c r="I4383" i="1"/>
  <c r="H4383" i="1"/>
  <c r="G4383" i="1"/>
  <c r="I4382" i="1"/>
  <c r="H4382" i="1"/>
  <c r="G4382" i="1"/>
  <c r="I4381" i="1"/>
  <c r="H4381" i="1"/>
  <c r="G4381" i="1"/>
  <c r="I4380" i="1"/>
  <c r="H4380" i="1"/>
  <c r="G4380" i="1"/>
  <c r="I4379" i="1"/>
  <c r="H4379" i="1"/>
  <c r="G4379" i="1"/>
  <c r="I4378" i="1"/>
  <c r="H4378" i="1"/>
  <c r="G4378" i="1"/>
  <c r="I4377" i="1"/>
  <c r="H4377" i="1"/>
  <c r="G4377" i="1"/>
  <c r="I4376" i="1"/>
  <c r="H4376" i="1"/>
  <c r="G4376" i="1"/>
  <c r="I4375" i="1"/>
  <c r="H4375" i="1"/>
  <c r="G4375" i="1"/>
  <c r="I4374" i="1"/>
  <c r="H4374" i="1"/>
  <c r="G4374" i="1"/>
  <c r="I4373" i="1"/>
  <c r="H4373" i="1"/>
  <c r="G4373" i="1"/>
  <c r="I4372" i="1"/>
  <c r="H4372" i="1"/>
  <c r="G4372" i="1"/>
  <c r="I4371" i="1"/>
  <c r="H4371" i="1"/>
  <c r="G4371" i="1"/>
  <c r="I4370" i="1"/>
  <c r="H4370" i="1"/>
  <c r="G4370" i="1"/>
  <c r="I4369" i="1"/>
  <c r="H4369" i="1"/>
  <c r="G4369" i="1"/>
  <c r="I4368" i="1"/>
  <c r="H4368" i="1"/>
  <c r="G4368" i="1"/>
  <c r="I4367" i="1"/>
  <c r="H4367" i="1"/>
  <c r="G4367" i="1"/>
  <c r="I4366" i="1"/>
  <c r="H4366" i="1"/>
  <c r="G4366" i="1"/>
  <c r="I4365" i="1"/>
  <c r="H4365" i="1"/>
  <c r="G4365" i="1"/>
  <c r="I4364" i="1"/>
  <c r="H4364" i="1"/>
  <c r="G4364" i="1"/>
  <c r="I4363" i="1"/>
  <c r="H4363" i="1"/>
  <c r="G4363" i="1"/>
  <c r="I4362" i="1"/>
  <c r="H4362" i="1"/>
  <c r="G4362" i="1"/>
  <c r="I4361" i="1"/>
  <c r="H4361" i="1"/>
  <c r="G4361" i="1"/>
  <c r="I4360" i="1"/>
  <c r="H4360" i="1"/>
  <c r="G4360" i="1"/>
  <c r="I4359" i="1"/>
  <c r="H4359" i="1"/>
  <c r="G4359" i="1"/>
  <c r="I4358" i="1"/>
  <c r="H4358" i="1"/>
  <c r="G4358" i="1"/>
  <c r="I4357" i="1"/>
  <c r="H4357" i="1"/>
  <c r="G4357" i="1"/>
  <c r="I4356" i="1"/>
  <c r="H4356" i="1"/>
  <c r="G4356" i="1"/>
  <c r="I4355" i="1"/>
  <c r="H4355" i="1"/>
  <c r="G4355" i="1"/>
  <c r="I4354" i="1"/>
  <c r="H4354" i="1"/>
  <c r="G4354" i="1"/>
  <c r="I4353" i="1"/>
  <c r="H4353" i="1"/>
  <c r="G4353" i="1"/>
  <c r="I4352" i="1"/>
  <c r="H4352" i="1"/>
  <c r="G4352" i="1"/>
  <c r="I4351" i="1"/>
  <c r="H4351" i="1"/>
  <c r="G4351" i="1"/>
  <c r="I4350" i="1"/>
  <c r="H4350" i="1"/>
  <c r="G4350" i="1"/>
  <c r="I4349" i="1"/>
  <c r="H4349" i="1"/>
  <c r="G4349" i="1"/>
  <c r="I4348" i="1"/>
  <c r="H4348" i="1"/>
  <c r="G4348" i="1"/>
  <c r="I4347" i="1"/>
  <c r="H4347" i="1"/>
  <c r="G4347" i="1"/>
  <c r="I4346" i="1"/>
  <c r="H4346" i="1"/>
  <c r="G4346" i="1"/>
  <c r="I4345" i="1"/>
  <c r="H4345" i="1"/>
  <c r="G4345" i="1"/>
  <c r="I4344" i="1"/>
  <c r="H4344" i="1"/>
  <c r="G4344" i="1"/>
  <c r="I4343" i="1"/>
  <c r="H4343" i="1"/>
  <c r="G4343" i="1"/>
  <c r="I4342" i="1"/>
  <c r="H4342" i="1"/>
  <c r="G4342" i="1"/>
  <c r="I4341" i="1"/>
  <c r="H4341" i="1"/>
  <c r="G4341" i="1"/>
  <c r="I4340" i="1"/>
  <c r="H4340" i="1"/>
  <c r="G4340" i="1"/>
  <c r="I4339" i="1"/>
  <c r="H4339" i="1"/>
  <c r="G4339" i="1"/>
  <c r="I4338" i="1"/>
  <c r="H4338" i="1"/>
  <c r="G4338" i="1"/>
  <c r="I4337" i="1"/>
  <c r="H4337" i="1"/>
  <c r="G4337" i="1"/>
  <c r="I4336" i="1"/>
  <c r="H4336" i="1"/>
  <c r="G4336" i="1"/>
  <c r="I4335" i="1"/>
  <c r="H4335" i="1"/>
  <c r="G4335" i="1"/>
  <c r="I4334" i="1"/>
  <c r="H4334" i="1"/>
  <c r="G4334" i="1"/>
  <c r="I4333" i="1"/>
  <c r="H4333" i="1"/>
  <c r="G4333" i="1"/>
  <c r="I4332" i="1"/>
  <c r="H4332" i="1"/>
  <c r="G4332" i="1"/>
  <c r="I4331" i="1"/>
  <c r="H4331" i="1"/>
  <c r="G4331" i="1"/>
  <c r="I4330" i="1"/>
  <c r="H4330" i="1"/>
  <c r="G4330" i="1"/>
  <c r="I4329" i="1"/>
  <c r="H4329" i="1"/>
  <c r="G4329" i="1"/>
  <c r="I4328" i="1"/>
  <c r="H4328" i="1"/>
  <c r="G4328" i="1"/>
  <c r="I4327" i="1"/>
  <c r="H4327" i="1"/>
  <c r="G4327" i="1"/>
  <c r="I4326" i="1"/>
  <c r="H4326" i="1"/>
  <c r="G4326" i="1"/>
  <c r="I4325" i="1"/>
  <c r="H4325" i="1"/>
  <c r="G4325" i="1"/>
  <c r="I4324" i="1"/>
  <c r="H4324" i="1"/>
  <c r="G4324" i="1"/>
  <c r="I4323" i="1"/>
  <c r="H4323" i="1"/>
  <c r="G4323" i="1"/>
  <c r="I4322" i="1"/>
  <c r="H4322" i="1"/>
  <c r="G4322" i="1"/>
  <c r="I4321" i="1"/>
  <c r="H4321" i="1"/>
  <c r="G4321" i="1"/>
  <c r="I4320" i="1"/>
  <c r="H4320" i="1"/>
  <c r="G4320" i="1"/>
  <c r="I4319" i="1"/>
  <c r="H4319" i="1"/>
  <c r="G4319" i="1"/>
  <c r="I4318" i="1"/>
  <c r="H4318" i="1"/>
  <c r="G4318" i="1"/>
  <c r="I4317" i="1"/>
  <c r="H4317" i="1"/>
  <c r="G4317" i="1"/>
  <c r="I4316" i="1"/>
  <c r="H4316" i="1"/>
  <c r="G4316" i="1"/>
  <c r="I4315" i="1"/>
  <c r="H4315" i="1"/>
  <c r="G4315" i="1"/>
  <c r="I4314" i="1"/>
  <c r="H4314" i="1"/>
  <c r="G4314" i="1"/>
  <c r="I4313" i="1"/>
  <c r="H4313" i="1"/>
  <c r="G4313" i="1"/>
  <c r="I4312" i="1"/>
  <c r="H4312" i="1"/>
  <c r="G4312" i="1"/>
  <c r="I4311" i="1"/>
  <c r="H4311" i="1"/>
  <c r="G4311" i="1"/>
  <c r="I4310" i="1"/>
  <c r="H4310" i="1"/>
  <c r="G4310" i="1"/>
  <c r="I4309" i="1"/>
  <c r="H4309" i="1"/>
  <c r="G4309" i="1"/>
  <c r="I4308" i="1"/>
  <c r="H4308" i="1"/>
  <c r="G4308" i="1"/>
  <c r="I4307" i="1"/>
  <c r="H4307" i="1"/>
  <c r="G4307" i="1"/>
  <c r="I4306" i="1"/>
  <c r="H4306" i="1"/>
  <c r="G4306" i="1"/>
  <c r="I4305" i="1"/>
  <c r="H4305" i="1"/>
  <c r="G4305" i="1"/>
  <c r="I4304" i="1"/>
  <c r="H4304" i="1"/>
  <c r="G4304" i="1"/>
  <c r="I4303" i="1"/>
  <c r="H4303" i="1"/>
  <c r="G4303" i="1"/>
  <c r="I4302" i="1"/>
  <c r="H4302" i="1"/>
  <c r="G4302" i="1"/>
  <c r="I4301" i="1"/>
  <c r="H4301" i="1"/>
  <c r="G4301" i="1"/>
  <c r="I4300" i="1"/>
  <c r="H4300" i="1"/>
  <c r="G4300" i="1"/>
  <c r="I4299" i="1"/>
  <c r="H4299" i="1"/>
  <c r="G4299" i="1"/>
  <c r="I4298" i="1"/>
  <c r="H4298" i="1"/>
  <c r="G4298" i="1"/>
  <c r="I4297" i="1"/>
  <c r="H4297" i="1"/>
  <c r="G4297" i="1"/>
  <c r="I4296" i="1"/>
  <c r="H4296" i="1"/>
  <c r="G4296" i="1"/>
  <c r="I4295" i="1"/>
  <c r="H4295" i="1"/>
  <c r="G4295" i="1"/>
  <c r="I4294" i="1"/>
  <c r="H4294" i="1"/>
  <c r="G4294" i="1"/>
  <c r="I4293" i="1"/>
  <c r="H4293" i="1"/>
  <c r="G4293" i="1"/>
  <c r="I4292" i="1"/>
  <c r="H4292" i="1"/>
  <c r="G4292" i="1"/>
  <c r="I4291" i="1"/>
  <c r="H4291" i="1"/>
  <c r="G4291" i="1"/>
  <c r="I4290" i="1"/>
  <c r="H4290" i="1"/>
  <c r="G4290" i="1"/>
  <c r="I4289" i="1"/>
  <c r="H4289" i="1"/>
  <c r="G4289" i="1"/>
  <c r="I4288" i="1"/>
  <c r="H4288" i="1"/>
  <c r="G4288" i="1"/>
  <c r="I4287" i="1"/>
  <c r="H4287" i="1"/>
  <c r="G4287" i="1"/>
  <c r="I4286" i="1"/>
  <c r="H4286" i="1"/>
  <c r="G4286" i="1"/>
  <c r="I4285" i="1"/>
  <c r="H4285" i="1"/>
  <c r="G4285" i="1"/>
  <c r="I4284" i="1"/>
  <c r="H4284" i="1"/>
  <c r="G4284" i="1"/>
  <c r="I4283" i="1"/>
  <c r="H4283" i="1"/>
  <c r="G4283" i="1"/>
  <c r="I4282" i="1"/>
  <c r="H4282" i="1"/>
  <c r="G4282" i="1"/>
  <c r="I4281" i="1"/>
  <c r="H4281" i="1"/>
  <c r="G4281" i="1"/>
  <c r="I4280" i="1"/>
  <c r="H4280" i="1"/>
  <c r="G4280" i="1"/>
  <c r="I4279" i="1"/>
  <c r="H4279" i="1"/>
  <c r="G4279" i="1"/>
  <c r="I4278" i="1"/>
  <c r="H4278" i="1"/>
  <c r="G4278" i="1"/>
  <c r="I4277" i="1"/>
  <c r="H4277" i="1"/>
  <c r="G4277" i="1"/>
  <c r="I4276" i="1"/>
  <c r="H4276" i="1"/>
  <c r="G4276" i="1"/>
  <c r="I4275" i="1"/>
  <c r="H4275" i="1"/>
  <c r="G4275" i="1"/>
  <c r="I4274" i="1"/>
  <c r="H4274" i="1"/>
  <c r="G4274" i="1"/>
  <c r="I4273" i="1"/>
  <c r="H4273" i="1"/>
  <c r="G4273" i="1"/>
  <c r="I4272" i="1"/>
  <c r="H4272" i="1"/>
  <c r="G4272" i="1"/>
  <c r="I4271" i="1"/>
  <c r="H4271" i="1"/>
  <c r="G4271" i="1"/>
  <c r="I4270" i="1"/>
  <c r="H4270" i="1"/>
  <c r="G4270" i="1"/>
  <c r="I4269" i="1"/>
  <c r="H4269" i="1"/>
  <c r="G4269" i="1"/>
  <c r="I4268" i="1"/>
  <c r="H4268" i="1"/>
  <c r="G4268" i="1"/>
  <c r="I4267" i="1"/>
  <c r="H4267" i="1"/>
  <c r="G4267" i="1"/>
  <c r="I4266" i="1"/>
  <c r="H4266" i="1"/>
  <c r="G4266" i="1"/>
  <c r="I4265" i="1"/>
  <c r="H4265" i="1"/>
  <c r="G4265" i="1"/>
  <c r="I4264" i="1"/>
  <c r="H4264" i="1"/>
  <c r="G4264" i="1"/>
  <c r="I4263" i="1"/>
  <c r="H4263" i="1"/>
  <c r="G4263" i="1"/>
  <c r="I4262" i="1"/>
  <c r="H4262" i="1"/>
  <c r="G4262" i="1"/>
  <c r="I4261" i="1"/>
  <c r="H4261" i="1"/>
  <c r="G4261" i="1"/>
  <c r="I4260" i="1"/>
  <c r="H4260" i="1"/>
  <c r="G4260" i="1"/>
  <c r="I4259" i="1"/>
  <c r="H4259" i="1"/>
  <c r="G4259" i="1"/>
  <c r="I4258" i="1"/>
  <c r="H4258" i="1"/>
  <c r="G4258" i="1"/>
  <c r="I4257" i="1"/>
  <c r="H4257" i="1"/>
  <c r="G4257" i="1"/>
  <c r="I4256" i="1"/>
  <c r="H4256" i="1"/>
  <c r="G4256" i="1"/>
  <c r="I4255" i="1"/>
  <c r="H4255" i="1"/>
  <c r="G4255" i="1"/>
  <c r="I4254" i="1"/>
  <c r="H4254" i="1"/>
  <c r="G4254" i="1"/>
  <c r="I4253" i="1"/>
  <c r="H4253" i="1"/>
  <c r="G4253" i="1"/>
  <c r="I4252" i="1"/>
  <c r="H4252" i="1"/>
  <c r="G4252" i="1"/>
  <c r="I4251" i="1"/>
  <c r="H4251" i="1"/>
  <c r="G4251" i="1"/>
  <c r="I4250" i="1"/>
  <c r="H4250" i="1"/>
  <c r="G4250" i="1"/>
  <c r="I4249" i="1"/>
  <c r="H4249" i="1"/>
  <c r="G4249" i="1"/>
  <c r="I4248" i="1"/>
  <c r="H4248" i="1"/>
  <c r="G4248" i="1"/>
  <c r="I4247" i="1"/>
  <c r="H4247" i="1"/>
  <c r="G4247" i="1"/>
  <c r="I4246" i="1"/>
  <c r="H4246" i="1"/>
  <c r="G4246" i="1"/>
  <c r="I4245" i="1"/>
  <c r="H4245" i="1"/>
  <c r="G4245" i="1"/>
  <c r="I4244" i="1"/>
  <c r="H4244" i="1"/>
  <c r="G4244" i="1"/>
  <c r="I4243" i="1"/>
  <c r="H4243" i="1"/>
  <c r="G4243" i="1"/>
  <c r="I4242" i="1"/>
  <c r="H4242" i="1"/>
  <c r="G4242" i="1"/>
  <c r="I4241" i="1"/>
  <c r="H4241" i="1"/>
  <c r="G4241" i="1"/>
  <c r="I4240" i="1"/>
  <c r="H4240" i="1"/>
  <c r="G4240" i="1"/>
  <c r="I4239" i="1"/>
  <c r="H4239" i="1"/>
  <c r="G4239" i="1"/>
  <c r="I4238" i="1"/>
  <c r="H4238" i="1"/>
  <c r="G4238" i="1"/>
  <c r="I4237" i="1"/>
  <c r="H4237" i="1"/>
  <c r="G4237" i="1"/>
  <c r="I4236" i="1"/>
  <c r="H4236" i="1"/>
  <c r="G4236" i="1"/>
  <c r="I4235" i="1"/>
  <c r="H4235" i="1"/>
  <c r="G4235" i="1"/>
  <c r="I4234" i="1"/>
  <c r="H4234" i="1"/>
  <c r="G4234" i="1"/>
  <c r="I4233" i="1"/>
  <c r="H4233" i="1"/>
  <c r="G4233" i="1"/>
  <c r="I4232" i="1"/>
  <c r="H4232" i="1"/>
  <c r="G4232" i="1"/>
  <c r="I4231" i="1"/>
  <c r="H4231" i="1"/>
  <c r="G4231" i="1"/>
  <c r="I4230" i="1"/>
  <c r="H4230" i="1"/>
  <c r="G4230" i="1"/>
  <c r="I4229" i="1"/>
  <c r="H4229" i="1"/>
  <c r="G4229" i="1"/>
  <c r="I4228" i="1"/>
  <c r="H4228" i="1"/>
  <c r="G4228" i="1"/>
  <c r="I4227" i="1"/>
  <c r="H4227" i="1"/>
  <c r="G4227" i="1"/>
  <c r="I4226" i="1"/>
  <c r="H4226" i="1"/>
  <c r="G4226" i="1"/>
  <c r="I4225" i="1"/>
  <c r="H4225" i="1"/>
  <c r="G4225" i="1"/>
  <c r="I4224" i="1"/>
  <c r="H4224" i="1"/>
  <c r="G4224" i="1"/>
  <c r="I4223" i="1"/>
  <c r="H4223" i="1"/>
  <c r="G4223" i="1"/>
  <c r="I4222" i="1"/>
  <c r="H4222" i="1"/>
  <c r="G4222" i="1"/>
  <c r="I4221" i="1"/>
  <c r="H4221" i="1"/>
  <c r="G4221" i="1"/>
  <c r="I4220" i="1"/>
  <c r="H4220" i="1"/>
  <c r="G4220" i="1"/>
  <c r="I4219" i="1"/>
  <c r="H4219" i="1"/>
  <c r="G4219" i="1"/>
  <c r="I4218" i="1"/>
  <c r="H4218" i="1"/>
  <c r="G4218" i="1"/>
  <c r="I4217" i="1"/>
  <c r="H4217" i="1"/>
  <c r="G4217" i="1"/>
  <c r="I4216" i="1"/>
  <c r="H4216" i="1"/>
  <c r="G4216" i="1"/>
  <c r="I4215" i="1"/>
  <c r="H4215" i="1"/>
  <c r="G4215" i="1"/>
  <c r="I4214" i="1"/>
  <c r="H4214" i="1"/>
  <c r="G4214" i="1"/>
  <c r="I4213" i="1"/>
  <c r="H4213" i="1"/>
  <c r="G4213" i="1"/>
  <c r="I4212" i="1"/>
  <c r="H4212" i="1"/>
  <c r="G4212" i="1"/>
  <c r="I4211" i="1"/>
  <c r="H4211" i="1"/>
  <c r="G4211" i="1"/>
  <c r="I4210" i="1"/>
  <c r="H4210" i="1"/>
  <c r="G4210" i="1"/>
  <c r="I4209" i="1"/>
  <c r="H4209" i="1"/>
  <c r="G4209" i="1"/>
  <c r="I4208" i="1"/>
  <c r="H4208" i="1"/>
  <c r="G4208" i="1"/>
  <c r="I4207" i="1"/>
  <c r="H4207" i="1"/>
  <c r="G4207" i="1"/>
  <c r="I4206" i="1"/>
  <c r="H4206" i="1"/>
  <c r="G4206" i="1"/>
  <c r="I4205" i="1"/>
  <c r="H4205" i="1"/>
  <c r="G4205" i="1"/>
  <c r="I4204" i="1"/>
  <c r="H4204" i="1"/>
  <c r="G4204" i="1"/>
  <c r="I4203" i="1"/>
  <c r="H4203" i="1"/>
  <c r="G4203" i="1"/>
  <c r="I4202" i="1"/>
  <c r="H4202" i="1"/>
  <c r="G4202" i="1"/>
  <c r="I4201" i="1"/>
  <c r="H4201" i="1"/>
  <c r="G4201" i="1"/>
  <c r="I4200" i="1"/>
  <c r="H4200" i="1"/>
  <c r="G4200" i="1"/>
  <c r="I4199" i="1"/>
  <c r="H4199" i="1"/>
  <c r="G4199" i="1"/>
  <c r="I4198" i="1"/>
  <c r="H4198" i="1"/>
  <c r="G4198" i="1"/>
  <c r="I4197" i="1"/>
  <c r="H4197" i="1"/>
  <c r="G4197" i="1"/>
  <c r="I4196" i="1"/>
  <c r="H4196" i="1"/>
  <c r="G4196" i="1"/>
  <c r="I4195" i="1"/>
  <c r="H4195" i="1"/>
  <c r="G4195" i="1"/>
  <c r="I4194" i="1"/>
  <c r="H4194" i="1"/>
  <c r="G4194" i="1"/>
  <c r="I4193" i="1"/>
  <c r="H4193" i="1"/>
  <c r="G4193" i="1"/>
  <c r="I4192" i="1"/>
  <c r="H4192" i="1"/>
  <c r="G4192" i="1"/>
  <c r="I4191" i="1"/>
  <c r="H4191" i="1"/>
  <c r="G4191" i="1"/>
  <c r="I4190" i="1"/>
  <c r="H4190" i="1"/>
  <c r="G4190" i="1"/>
  <c r="I4189" i="1"/>
  <c r="H4189" i="1"/>
  <c r="G4189" i="1"/>
  <c r="I4188" i="1"/>
  <c r="H4188" i="1"/>
  <c r="G4188" i="1"/>
  <c r="I4187" i="1"/>
  <c r="H4187" i="1"/>
  <c r="G4187" i="1"/>
  <c r="I4186" i="1"/>
  <c r="H4186" i="1"/>
  <c r="G4186" i="1"/>
  <c r="I4185" i="1"/>
  <c r="H4185" i="1"/>
  <c r="G4185" i="1"/>
  <c r="I4184" i="1"/>
  <c r="H4184" i="1"/>
  <c r="G4184" i="1"/>
  <c r="I4183" i="1"/>
  <c r="H4183" i="1"/>
  <c r="G4183" i="1"/>
  <c r="I4182" i="1"/>
  <c r="H4182" i="1"/>
  <c r="G4182" i="1"/>
  <c r="I4181" i="1"/>
  <c r="H4181" i="1"/>
  <c r="G4181" i="1"/>
  <c r="I4180" i="1"/>
  <c r="H4180" i="1"/>
  <c r="G4180" i="1"/>
  <c r="I4179" i="1"/>
  <c r="H4179" i="1"/>
  <c r="G4179" i="1"/>
  <c r="I4178" i="1"/>
  <c r="H4178" i="1"/>
  <c r="G4178" i="1"/>
  <c r="I4177" i="1"/>
  <c r="H4177" i="1"/>
  <c r="G4177" i="1"/>
  <c r="I4176" i="1"/>
  <c r="H4176" i="1"/>
  <c r="G4176" i="1"/>
  <c r="I4175" i="1"/>
  <c r="H4175" i="1"/>
  <c r="G4175" i="1"/>
  <c r="I4174" i="1"/>
  <c r="H4174" i="1"/>
  <c r="G4174" i="1"/>
  <c r="I4173" i="1"/>
  <c r="H4173" i="1"/>
  <c r="G4173" i="1"/>
  <c r="I4172" i="1"/>
  <c r="H4172" i="1"/>
  <c r="G4172" i="1"/>
  <c r="I4171" i="1"/>
  <c r="H4171" i="1"/>
  <c r="G4171" i="1"/>
  <c r="I4170" i="1"/>
  <c r="H4170" i="1"/>
  <c r="G4170" i="1"/>
  <c r="I4169" i="1"/>
  <c r="H4169" i="1"/>
  <c r="G4169" i="1"/>
  <c r="I4168" i="1"/>
  <c r="H4168" i="1"/>
  <c r="G4168" i="1"/>
  <c r="I4167" i="1"/>
  <c r="H4167" i="1"/>
  <c r="G4167" i="1"/>
  <c r="I4166" i="1"/>
  <c r="H4166" i="1"/>
  <c r="G4166" i="1"/>
  <c r="I4165" i="1"/>
  <c r="H4165" i="1"/>
  <c r="G4165" i="1"/>
  <c r="I4164" i="1"/>
  <c r="H4164" i="1"/>
  <c r="G4164" i="1"/>
  <c r="I4163" i="1"/>
  <c r="H4163" i="1"/>
  <c r="G4163" i="1"/>
  <c r="I4162" i="1"/>
  <c r="H4162" i="1"/>
  <c r="G4162" i="1"/>
  <c r="I4161" i="1"/>
  <c r="H4161" i="1"/>
  <c r="G4161" i="1"/>
  <c r="I4160" i="1"/>
  <c r="H4160" i="1"/>
  <c r="G4160" i="1"/>
  <c r="I4159" i="1"/>
  <c r="H4159" i="1"/>
  <c r="G4159" i="1"/>
  <c r="I4158" i="1"/>
  <c r="H4158" i="1"/>
  <c r="G4158" i="1"/>
  <c r="I4157" i="1"/>
  <c r="H4157" i="1"/>
  <c r="G4157" i="1"/>
  <c r="I4156" i="1"/>
  <c r="H4156" i="1"/>
  <c r="G4156" i="1"/>
  <c r="I4155" i="1"/>
  <c r="H4155" i="1"/>
  <c r="G4155" i="1"/>
  <c r="I4154" i="1"/>
  <c r="H4154" i="1"/>
  <c r="G4154" i="1"/>
  <c r="I4153" i="1"/>
  <c r="H4153" i="1"/>
  <c r="G4153" i="1"/>
  <c r="I4152" i="1"/>
  <c r="H4152" i="1"/>
  <c r="G4152" i="1"/>
  <c r="I4151" i="1"/>
  <c r="H4151" i="1"/>
  <c r="G4151" i="1"/>
  <c r="I4150" i="1"/>
  <c r="H4150" i="1"/>
  <c r="G4150" i="1"/>
  <c r="I4149" i="1"/>
  <c r="H4149" i="1"/>
  <c r="G4149" i="1"/>
  <c r="I4148" i="1"/>
  <c r="H4148" i="1"/>
  <c r="G4148" i="1"/>
  <c r="I4147" i="1"/>
  <c r="H4147" i="1"/>
  <c r="G4147" i="1"/>
  <c r="I4146" i="1"/>
  <c r="H4146" i="1"/>
  <c r="G4146" i="1"/>
  <c r="I4145" i="1"/>
  <c r="H4145" i="1"/>
  <c r="G4145" i="1"/>
  <c r="I4144" i="1"/>
  <c r="H4144" i="1"/>
  <c r="G4144" i="1"/>
  <c r="I4143" i="1"/>
  <c r="H4143" i="1"/>
  <c r="G4143" i="1"/>
  <c r="I4142" i="1"/>
  <c r="H4142" i="1"/>
  <c r="G4142" i="1"/>
  <c r="I4141" i="1"/>
  <c r="H4141" i="1"/>
  <c r="G4141" i="1"/>
  <c r="I4140" i="1"/>
  <c r="H4140" i="1"/>
  <c r="G4140" i="1"/>
  <c r="I4139" i="1"/>
  <c r="H4139" i="1"/>
  <c r="G4139" i="1"/>
  <c r="I4138" i="1"/>
  <c r="H4138" i="1"/>
  <c r="G4138" i="1"/>
  <c r="I4137" i="1"/>
  <c r="H4137" i="1"/>
  <c r="G4137" i="1"/>
  <c r="I4136" i="1"/>
  <c r="H4136" i="1"/>
  <c r="G4136" i="1"/>
  <c r="I4135" i="1"/>
  <c r="H4135" i="1"/>
  <c r="G4135" i="1"/>
  <c r="I4134" i="1"/>
  <c r="H4134" i="1"/>
  <c r="G4134" i="1"/>
  <c r="I4133" i="1"/>
  <c r="H4133" i="1"/>
  <c r="G4133" i="1"/>
  <c r="I4132" i="1"/>
  <c r="H4132" i="1"/>
  <c r="G4132" i="1"/>
  <c r="I4131" i="1"/>
  <c r="H4131" i="1"/>
  <c r="G4131" i="1"/>
  <c r="I4130" i="1"/>
  <c r="H4130" i="1"/>
  <c r="G4130" i="1"/>
  <c r="I4129" i="1"/>
  <c r="H4129" i="1"/>
  <c r="G4129" i="1"/>
  <c r="I4128" i="1"/>
  <c r="H4128" i="1"/>
  <c r="G4128" i="1"/>
  <c r="I4127" i="1"/>
  <c r="H4127" i="1"/>
  <c r="G4127" i="1"/>
  <c r="I4126" i="1"/>
  <c r="H4126" i="1"/>
  <c r="G4126" i="1"/>
  <c r="I4125" i="1"/>
  <c r="H4125" i="1"/>
  <c r="G4125" i="1"/>
  <c r="I4124" i="1"/>
  <c r="H4124" i="1"/>
  <c r="G4124" i="1"/>
  <c r="I4123" i="1"/>
  <c r="H4123" i="1"/>
  <c r="G4123" i="1"/>
  <c r="I4122" i="1"/>
  <c r="H4122" i="1"/>
  <c r="G4122" i="1"/>
  <c r="I4121" i="1"/>
  <c r="H4121" i="1"/>
  <c r="G4121" i="1"/>
  <c r="I4120" i="1"/>
  <c r="H4120" i="1"/>
  <c r="G4120" i="1"/>
  <c r="I4119" i="1"/>
  <c r="H4119" i="1"/>
  <c r="G4119" i="1"/>
  <c r="I4118" i="1"/>
  <c r="H4118" i="1"/>
  <c r="G4118" i="1"/>
  <c r="I4117" i="1"/>
  <c r="H4117" i="1"/>
  <c r="G4117" i="1"/>
  <c r="I4116" i="1"/>
  <c r="H4116" i="1"/>
  <c r="G4116" i="1"/>
  <c r="I4115" i="1"/>
  <c r="H4115" i="1"/>
  <c r="G4115" i="1"/>
  <c r="I4114" i="1"/>
  <c r="H4114" i="1"/>
  <c r="G4114" i="1"/>
  <c r="I4113" i="1"/>
  <c r="H4113" i="1"/>
  <c r="G4113" i="1"/>
  <c r="I4112" i="1"/>
  <c r="H4112" i="1"/>
  <c r="G4112" i="1"/>
  <c r="I4111" i="1"/>
  <c r="H4111" i="1"/>
  <c r="G4111" i="1"/>
  <c r="I4110" i="1"/>
  <c r="H4110" i="1"/>
  <c r="G4110" i="1"/>
  <c r="I4109" i="1"/>
  <c r="H4109" i="1"/>
  <c r="G4109" i="1"/>
  <c r="I4108" i="1"/>
  <c r="H4108" i="1"/>
  <c r="G4108" i="1"/>
  <c r="I4107" i="1"/>
  <c r="H4107" i="1"/>
  <c r="G4107" i="1"/>
  <c r="I4106" i="1"/>
  <c r="H4106" i="1"/>
  <c r="G4106" i="1"/>
  <c r="I4105" i="1"/>
  <c r="H4105" i="1"/>
  <c r="G4105" i="1"/>
  <c r="I4104" i="1"/>
  <c r="H4104" i="1"/>
  <c r="G4104" i="1"/>
  <c r="I4103" i="1"/>
  <c r="H4103" i="1"/>
  <c r="G4103" i="1"/>
  <c r="I4102" i="1"/>
  <c r="H4102" i="1"/>
  <c r="G4102" i="1"/>
  <c r="I4101" i="1"/>
  <c r="H4101" i="1"/>
  <c r="G4101" i="1"/>
  <c r="I4100" i="1"/>
  <c r="H4100" i="1"/>
  <c r="G4100" i="1"/>
  <c r="I4099" i="1"/>
  <c r="H4099" i="1"/>
  <c r="G4099" i="1"/>
  <c r="I4098" i="1"/>
  <c r="H4098" i="1"/>
  <c r="G4098" i="1"/>
  <c r="I4097" i="1"/>
  <c r="H4097" i="1"/>
  <c r="G4097" i="1"/>
  <c r="I4096" i="1"/>
  <c r="H4096" i="1"/>
  <c r="G4096" i="1"/>
  <c r="I4095" i="1"/>
  <c r="H4095" i="1"/>
  <c r="G4095" i="1"/>
  <c r="I4094" i="1"/>
  <c r="H4094" i="1"/>
  <c r="G4094" i="1"/>
  <c r="I4093" i="1"/>
  <c r="H4093" i="1"/>
  <c r="G4093" i="1"/>
  <c r="I4092" i="1"/>
  <c r="H4092" i="1"/>
  <c r="G4092" i="1"/>
  <c r="I4091" i="1"/>
  <c r="H4091" i="1"/>
  <c r="G4091" i="1"/>
  <c r="I4090" i="1"/>
  <c r="H4090" i="1"/>
  <c r="G4090" i="1"/>
  <c r="I4089" i="1"/>
  <c r="H4089" i="1"/>
  <c r="G4089" i="1"/>
  <c r="I4088" i="1"/>
  <c r="H4088" i="1"/>
  <c r="G4088" i="1"/>
  <c r="I4087" i="1"/>
  <c r="H4087" i="1"/>
  <c r="G4087" i="1"/>
  <c r="I4086" i="1"/>
  <c r="H4086" i="1"/>
  <c r="G4086" i="1"/>
  <c r="I4085" i="1"/>
  <c r="H4085" i="1"/>
  <c r="G4085" i="1"/>
  <c r="I4084" i="1"/>
  <c r="H4084" i="1"/>
  <c r="G4084" i="1"/>
  <c r="I4083" i="1"/>
  <c r="H4083" i="1"/>
  <c r="G4083" i="1"/>
  <c r="I4082" i="1"/>
  <c r="H4082" i="1"/>
  <c r="G4082" i="1"/>
  <c r="I4081" i="1"/>
  <c r="H4081" i="1"/>
  <c r="G4081" i="1"/>
  <c r="I4080" i="1"/>
  <c r="H4080" i="1"/>
  <c r="G4080" i="1"/>
  <c r="I4079" i="1"/>
  <c r="H4079" i="1"/>
  <c r="G4079" i="1"/>
  <c r="I4078" i="1"/>
  <c r="H4078" i="1"/>
  <c r="G4078" i="1"/>
  <c r="I4077" i="1"/>
  <c r="H4077" i="1"/>
  <c r="G4077" i="1"/>
  <c r="I4076" i="1"/>
  <c r="H4076" i="1"/>
  <c r="G4076" i="1"/>
  <c r="I4075" i="1"/>
  <c r="H4075" i="1"/>
  <c r="G4075" i="1"/>
  <c r="I4074" i="1"/>
  <c r="H4074" i="1"/>
  <c r="G4074" i="1"/>
  <c r="I4073" i="1"/>
  <c r="H4073" i="1"/>
  <c r="G4073" i="1"/>
  <c r="I4072" i="1"/>
  <c r="H4072" i="1"/>
  <c r="G4072" i="1"/>
  <c r="I4071" i="1"/>
  <c r="H4071" i="1"/>
  <c r="G4071" i="1"/>
  <c r="I4070" i="1"/>
  <c r="H4070" i="1"/>
  <c r="G4070" i="1"/>
  <c r="I4069" i="1"/>
  <c r="H4069" i="1"/>
  <c r="G4069" i="1"/>
  <c r="I4068" i="1"/>
  <c r="H4068" i="1"/>
  <c r="G4068" i="1"/>
  <c r="I4067" i="1"/>
  <c r="H4067" i="1"/>
  <c r="G4067" i="1"/>
  <c r="I4066" i="1"/>
  <c r="H4066" i="1"/>
  <c r="G4066" i="1"/>
  <c r="I4065" i="1"/>
  <c r="H4065" i="1"/>
  <c r="G4065" i="1"/>
  <c r="I4064" i="1"/>
  <c r="H4064" i="1"/>
  <c r="G4064" i="1"/>
  <c r="I4063" i="1"/>
  <c r="H4063" i="1"/>
  <c r="G4063" i="1"/>
  <c r="I4062" i="1"/>
  <c r="H4062" i="1"/>
  <c r="G4062" i="1"/>
  <c r="I4061" i="1"/>
  <c r="H4061" i="1"/>
  <c r="G4061" i="1"/>
  <c r="I4060" i="1"/>
  <c r="H4060" i="1"/>
  <c r="G4060" i="1"/>
  <c r="I4059" i="1"/>
  <c r="H4059" i="1"/>
  <c r="G4059" i="1"/>
  <c r="I4058" i="1"/>
  <c r="H4058" i="1"/>
  <c r="G4058" i="1"/>
  <c r="I4057" i="1"/>
  <c r="H4057" i="1"/>
  <c r="G4057" i="1"/>
  <c r="I4056" i="1"/>
  <c r="H4056" i="1"/>
  <c r="G4056" i="1"/>
  <c r="I4055" i="1"/>
  <c r="H4055" i="1"/>
  <c r="G4055" i="1"/>
  <c r="I4054" i="1"/>
  <c r="H4054" i="1"/>
  <c r="G4054" i="1"/>
  <c r="I4053" i="1"/>
  <c r="H4053" i="1"/>
  <c r="G4053" i="1"/>
  <c r="I4052" i="1"/>
  <c r="H4052" i="1"/>
  <c r="G4052" i="1"/>
  <c r="I4051" i="1"/>
  <c r="H4051" i="1"/>
  <c r="G4051" i="1"/>
  <c r="I4050" i="1"/>
  <c r="H4050" i="1"/>
  <c r="G4050" i="1"/>
  <c r="I4049" i="1"/>
  <c r="H4049" i="1"/>
  <c r="G4049" i="1"/>
  <c r="I4048" i="1"/>
  <c r="H4048" i="1"/>
  <c r="G4048" i="1"/>
  <c r="I4047" i="1"/>
  <c r="H4047" i="1"/>
  <c r="G4047" i="1"/>
  <c r="I4046" i="1"/>
  <c r="H4046" i="1"/>
  <c r="G4046" i="1"/>
  <c r="I4045" i="1"/>
  <c r="H4045" i="1"/>
  <c r="G4045" i="1"/>
  <c r="I4044" i="1"/>
  <c r="H4044" i="1"/>
  <c r="G4044" i="1"/>
  <c r="I4043" i="1"/>
  <c r="H4043" i="1"/>
  <c r="G4043" i="1"/>
  <c r="I4042" i="1"/>
  <c r="H4042" i="1"/>
  <c r="G4042" i="1"/>
  <c r="I4041" i="1"/>
  <c r="H4041" i="1"/>
  <c r="G4041" i="1"/>
  <c r="I4040" i="1"/>
  <c r="H4040" i="1"/>
  <c r="G4040" i="1"/>
  <c r="I4039" i="1"/>
  <c r="H4039" i="1"/>
  <c r="G4039" i="1"/>
  <c r="I4038" i="1"/>
  <c r="H4038" i="1"/>
  <c r="G4038" i="1"/>
  <c r="I4037" i="1"/>
  <c r="H4037" i="1"/>
  <c r="G4037" i="1"/>
  <c r="I4036" i="1"/>
  <c r="H4036" i="1"/>
  <c r="G4036" i="1"/>
  <c r="I4035" i="1"/>
  <c r="H4035" i="1"/>
  <c r="G4035" i="1"/>
  <c r="I4034" i="1"/>
  <c r="H4034" i="1"/>
  <c r="G4034" i="1"/>
  <c r="I4033" i="1"/>
  <c r="H4033" i="1"/>
  <c r="G4033" i="1"/>
  <c r="I4032" i="1"/>
  <c r="H4032" i="1"/>
  <c r="G4032" i="1"/>
  <c r="I4031" i="1"/>
  <c r="H4031" i="1"/>
  <c r="G4031" i="1"/>
  <c r="I4030" i="1"/>
  <c r="H4030" i="1"/>
  <c r="G4030" i="1"/>
  <c r="I4029" i="1"/>
  <c r="H4029" i="1"/>
  <c r="G4029" i="1"/>
  <c r="I4028" i="1"/>
  <c r="H4028" i="1"/>
  <c r="G4028" i="1"/>
  <c r="I4027" i="1"/>
  <c r="H4027" i="1"/>
  <c r="G4027" i="1"/>
  <c r="I4026" i="1"/>
  <c r="H4026" i="1"/>
  <c r="G4026" i="1"/>
  <c r="I4025" i="1"/>
  <c r="H4025" i="1"/>
  <c r="G4025" i="1"/>
  <c r="I4024" i="1"/>
  <c r="H4024" i="1"/>
  <c r="G4024" i="1"/>
  <c r="I4023" i="1"/>
  <c r="H4023" i="1"/>
  <c r="G4023" i="1"/>
  <c r="I4022" i="1"/>
  <c r="H4022" i="1"/>
  <c r="G4022" i="1"/>
  <c r="I4021" i="1"/>
  <c r="H4021" i="1"/>
  <c r="G4021" i="1"/>
  <c r="I4020" i="1"/>
  <c r="H4020" i="1"/>
  <c r="G4020" i="1"/>
  <c r="I4019" i="1"/>
  <c r="H4019" i="1"/>
  <c r="G4019" i="1"/>
  <c r="I4018" i="1"/>
  <c r="H4018" i="1"/>
  <c r="G4018" i="1"/>
  <c r="I4017" i="1"/>
  <c r="H4017" i="1"/>
  <c r="G4017" i="1"/>
  <c r="I4016" i="1"/>
  <c r="H4016" i="1"/>
  <c r="G4016" i="1"/>
  <c r="I4015" i="1"/>
  <c r="H4015" i="1"/>
  <c r="G4015" i="1"/>
  <c r="I4014" i="1"/>
  <c r="H4014" i="1"/>
  <c r="G4014" i="1"/>
  <c r="I4013" i="1"/>
  <c r="H4013" i="1"/>
  <c r="G4013" i="1"/>
  <c r="I4012" i="1"/>
  <c r="H4012" i="1"/>
  <c r="G4012" i="1"/>
  <c r="I4011" i="1"/>
  <c r="H4011" i="1"/>
  <c r="G4011" i="1"/>
  <c r="I4010" i="1"/>
  <c r="H4010" i="1"/>
  <c r="G4010" i="1"/>
  <c r="I4009" i="1"/>
  <c r="H4009" i="1"/>
  <c r="G4009" i="1"/>
  <c r="I4008" i="1"/>
  <c r="H4008" i="1"/>
  <c r="G4008" i="1"/>
  <c r="I4007" i="1"/>
  <c r="H4007" i="1"/>
  <c r="G4007" i="1"/>
  <c r="I4006" i="1"/>
  <c r="H4006" i="1"/>
  <c r="G4006" i="1"/>
  <c r="I4005" i="1"/>
  <c r="H4005" i="1"/>
  <c r="G4005" i="1"/>
  <c r="I4004" i="1"/>
  <c r="H4004" i="1"/>
  <c r="G4004" i="1"/>
  <c r="I4003" i="1"/>
  <c r="H4003" i="1"/>
  <c r="G4003" i="1"/>
  <c r="I4002" i="1"/>
  <c r="H4002" i="1"/>
  <c r="G4002" i="1"/>
  <c r="I4001" i="1"/>
  <c r="H4001" i="1"/>
  <c r="G4001" i="1"/>
  <c r="I4000" i="1"/>
  <c r="H4000" i="1"/>
  <c r="G4000" i="1"/>
  <c r="I3999" i="1"/>
  <c r="H3999" i="1"/>
  <c r="G3999" i="1"/>
  <c r="I3998" i="1"/>
  <c r="H3998" i="1"/>
  <c r="G3998" i="1"/>
  <c r="I3997" i="1"/>
  <c r="H3997" i="1"/>
  <c r="G3997" i="1"/>
  <c r="I3996" i="1"/>
  <c r="H3996" i="1"/>
  <c r="G3996" i="1"/>
  <c r="I3995" i="1"/>
  <c r="H3995" i="1"/>
  <c r="G3995" i="1"/>
  <c r="I3994" i="1"/>
  <c r="H3994" i="1"/>
  <c r="G3994" i="1"/>
  <c r="I3993" i="1"/>
  <c r="H3993" i="1"/>
  <c r="G3993" i="1"/>
  <c r="I3992" i="1"/>
  <c r="H3992" i="1"/>
  <c r="G3992" i="1"/>
  <c r="I3991" i="1"/>
  <c r="H3991" i="1"/>
  <c r="G3991" i="1"/>
  <c r="I3990" i="1"/>
  <c r="H3990" i="1"/>
  <c r="G3990" i="1"/>
  <c r="I3989" i="1"/>
  <c r="H3989" i="1"/>
  <c r="G3989" i="1"/>
  <c r="I3988" i="1"/>
  <c r="H3988" i="1"/>
  <c r="G3988" i="1"/>
  <c r="I3987" i="1"/>
  <c r="H3987" i="1"/>
  <c r="G3987" i="1"/>
  <c r="I3986" i="1"/>
  <c r="H3986" i="1"/>
  <c r="G3986" i="1"/>
  <c r="I3985" i="1"/>
  <c r="H3985" i="1"/>
  <c r="G3985" i="1"/>
  <c r="I3984" i="1"/>
  <c r="H3984" i="1"/>
  <c r="G3984" i="1"/>
  <c r="I3983" i="1"/>
  <c r="H3983" i="1"/>
  <c r="G3983" i="1"/>
  <c r="I3982" i="1"/>
  <c r="H3982" i="1"/>
  <c r="G3982" i="1"/>
  <c r="I3981" i="1"/>
  <c r="H3981" i="1"/>
  <c r="G3981" i="1"/>
  <c r="I3980" i="1"/>
  <c r="H3980" i="1"/>
  <c r="G3980" i="1"/>
  <c r="I3979" i="1"/>
  <c r="H3979" i="1"/>
  <c r="G3979" i="1"/>
  <c r="I3978" i="1"/>
  <c r="H3978" i="1"/>
  <c r="G3978" i="1"/>
  <c r="I3977" i="1"/>
  <c r="H3977" i="1"/>
  <c r="G3977" i="1"/>
  <c r="I3976" i="1"/>
  <c r="H3976" i="1"/>
  <c r="G3976" i="1"/>
  <c r="I3975" i="1"/>
  <c r="H3975" i="1"/>
  <c r="G3975" i="1"/>
  <c r="I3974" i="1"/>
  <c r="H3974" i="1"/>
  <c r="G3974" i="1"/>
  <c r="I3973" i="1"/>
  <c r="H3973" i="1"/>
  <c r="G3973" i="1"/>
  <c r="I3972" i="1"/>
  <c r="H3972" i="1"/>
  <c r="G3972" i="1"/>
  <c r="I3971" i="1"/>
  <c r="H3971" i="1"/>
  <c r="G3971" i="1"/>
  <c r="I3970" i="1"/>
  <c r="H3970" i="1"/>
  <c r="G3970" i="1"/>
  <c r="I3969" i="1"/>
  <c r="H3969" i="1"/>
  <c r="G3969" i="1"/>
  <c r="I3968" i="1"/>
  <c r="H3968" i="1"/>
  <c r="G3968" i="1"/>
  <c r="I3967" i="1"/>
  <c r="H3967" i="1"/>
  <c r="G3967" i="1"/>
  <c r="I3966" i="1"/>
  <c r="H3966" i="1"/>
  <c r="G3966" i="1"/>
  <c r="I3965" i="1"/>
  <c r="H3965" i="1"/>
  <c r="G3965" i="1"/>
  <c r="I3964" i="1"/>
  <c r="H3964" i="1"/>
  <c r="G3964" i="1"/>
  <c r="I3963" i="1"/>
  <c r="H3963" i="1"/>
  <c r="G3963" i="1"/>
  <c r="I3962" i="1"/>
  <c r="H3962" i="1"/>
  <c r="G3962" i="1"/>
  <c r="I3961" i="1"/>
  <c r="H3961" i="1"/>
  <c r="G3961" i="1"/>
  <c r="I3960" i="1"/>
  <c r="H3960" i="1"/>
  <c r="G3960" i="1"/>
  <c r="I3959" i="1"/>
  <c r="H3959" i="1"/>
  <c r="G3959" i="1"/>
  <c r="I3958" i="1"/>
  <c r="H3958" i="1"/>
  <c r="G3958" i="1"/>
  <c r="I3957" i="1"/>
  <c r="H3957" i="1"/>
  <c r="G3957" i="1"/>
  <c r="I3956" i="1"/>
  <c r="H3956" i="1"/>
  <c r="G3956" i="1"/>
  <c r="I3955" i="1"/>
  <c r="H3955" i="1"/>
  <c r="G3955" i="1"/>
  <c r="I3954" i="1"/>
  <c r="H3954" i="1"/>
  <c r="G3954" i="1"/>
  <c r="I3953" i="1"/>
  <c r="H3953" i="1"/>
  <c r="G3953" i="1"/>
  <c r="I3952" i="1"/>
  <c r="H3952" i="1"/>
  <c r="G3952" i="1"/>
  <c r="I3951" i="1"/>
  <c r="H3951" i="1"/>
  <c r="G3951" i="1"/>
  <c r="I3950" i="1"/>
  <c r="H3950" i="1"/>
  <c r="G3950" i="1"/>
  <c r="I3949" i="1"/>
  <c r="H3949" i="1"/>
  <c r="G3949" i="1"/>
  <c r="I3948" i="1"/>
  <c r="H3948" i="1"/>
  <c r="G3948" i="1"/>
  <c r="I3947" i="1"/>
  <c r="H3947" i="1"/>
  <c r="G3947" i="1"/>
  <c r="I3946" i="1"/>
  <c r="H3946" i="1"/>
  <c r="G3946" i="1"/>
  <c r="I3945" i="1"/>
  <c r="H3945" i="1"/>
  <c r="G3945" i="1"/>
  <c r="I3944" i="1"/>
  <c r="H3944" i="1"/>
  <c r="G3944" i="1"/>
  <c r="I3943" i="1"/>
  <c r="H3943" i="1"/>
  <c r="G3943" i="1"/>
  <c r="I3942" i="1"/>
  <c r="H3942" i="1"/>
  <c r="G3942" i="1"/>
  <c r="I3941" i="1"/>
  <c r="H3941" i="1"/>
  <c r="G3941" i="1"/>
  <c r="I3940" i="1"/>
  <c r="H3940" i="1"/>
  <c r="G3940" i="1"/>
  <c r="I3939" i="1"/>
  <c r="H3939" i="1"/>
  <c r="G3939" i="1"/>
  <c r="I3938" i="1"/>
  <c r="H3938" i="1"/>
  <c r="G3938" i="1"/>
  <c r="I3937" i="1"/>
  <c r="H3937" i="1"/>
  <c r="G3937" i="1"/>
  <c r="I3936" i="1"/>
  <c r="H3936" i="1"/>
  <c r="G3936" i="1"/>
  <c r="I3935" i="1"/>
  <c r="H3935" i="1"/>
  <c r="G3935" i="1"/>
  <c r="I3934" i="1"/>
  <c r="H3934" i="1"/>
  <c r="G3934" i="1"/>
  <c r="I3933" i="1"/>
  <c r="H3933" i="1"/>
  <c r="G3933" i="1"/>
  <c r="I3932" i="1"/>
  <c r="H3932" i="1"/>
  <c r="G3932" i="1"/>
  <c r="I3931" i="1"/>
  <c r="H3931" i="1"/>
  <c r="G3931" i="1"/>
  <c r="I3930" i="1"/>
  <c r="H3930" i="1"/>
  <c r="G3930" i="1"/>
  <c r="I3929" i="1"/>
  <c r="H3929" i="1"/>
  <c r="G3929" i="1"/>
  <c r="I3928" i="1"/>
  <c r="H3928" i="1"/>
  <c r="G3928" i="1"/>
  <c r="I3927" i="1"/>
  <c r="H3927" i="1"/>
  <c r="G3927" i="1"/>
  <c r="I3926" i="1"/>
  <c r="H3926" i="1"/>
  <c r="G3926" i="1"/>
  <c r="I3925" i="1"/>
  <c r="H3925" i="1"/>
  <c r="G3925" i="1"/>
  <c r="I3924" i="1"/>
  <c r="H3924" i="1"/>
  <c r="G3924" i="1"/>
  <c r="I3923" i="1"/>
  <c r="H3923" i="1"/>
  <c r="G3923" i="1"/>
  <c r="I3922" i="1"/>
  <c r="H3922" i="1"/>
  <c r="G3922" i="1"/>
  <c r="I3921" i="1"/>
  <c r="H3921" i="1"/>
  <c r="G3921" i="1"/>
  <c r="I3920" i="1"/>
  <c r="H3920" i="1"/>
  <c r="G3920" i="1"/>
  <c r="I3919" i="1"/>
  <c r="H3919" i="1"/>
  <c r="G3919" i="1"/>
  <c r="I3918" i="1"/>
  <c r="H3918" i="1"/>
  <c r="G3918" i="1"/>
  <c r="I3917" i="1"/>
  <c r="H3917" i="1"/>
  <c r="G3917" i="1"/>
  <c r="I3916" i="1"/>
  <c r="H3916" i="1"/>
  <c r="G3916" i="1"/>
  <c r="I3915" i="1"/>
  <c r="H3915" i="1"/>
  <c r="G3915" i="1"/>
  <c r="I3914" i="1"/>
  <c r="H3914" i="1"/>
  <c r="G3914" i="1"/>
  <c r="I3913" i="1"/>
  <c r="H3913" i="1"/>
  <c r="G3913" i="1"/>
  <c r="I3912" i="1"/>
  <c r="H3912" i="1"/>
  <c r="G3912" i="1"/>
  <c r="I3911" i="1"/>
  <c r="H3911" i="1"/>
  <c r="G3911" i="1"/>
  <c r="I3910" i="1"/>
  <c r="H3910" i="1"/>
  <c r="G3910" i="1"/>
  <c r="I3909" i="1"/>
  <c r="H3909" i="1"/>
  <c r="G3909" i="1"/>
  <c r="I3908" i="1"/>
  <c r="H3908" i="1"/>
  <c r="G3908" i="1"/>
  <c r="I3907" i="1"/>
  <c r="H3907" i="1"/>
  <c r="G3907" i="1"/>
  <c r="I3906" i="1"/>
  <c r="H3906" i="1"/>
  <c r="G3906" i="1"/>
  <c r="I3905" i="1"/>
  <c r="H3905" i="1"/>
  <c r="G3905" i="1"/>
  <c r="I3904" i="1"/>
  <c r="H3904" i="1"/>
  <c r="G3904" i="1"/>
  <c r="I3903" i="1"/>
  <c r="H3903" i="1"/>
  <c r="G3903" i="1"/>
  <c r="I3902" i="1"/>
  <c r="H3902" i="1"/>
  <c r="G3902" i="1"/>
  <c r="I3901" i="1"/>
  <c r="H3901" i="1"/>
  <c r="G3901" i="1"/>
  <c r="I3900" i="1"/>
  <c r="H3900" i="1"/>
  <c r="G3900" i="1"/>
  <c r="I3899" i="1"/>
  <c r="H3899" i="1"/>
  <c r="G3899" i="1"/>
  <c r="I3898" i="1"/>
  <c r="H3898" i="1"/>
  <c r="G3898" i="1"/>
  <c r="I3897" i="1"/>
  <c r="H3897" i="1"/>
  <c r="G3897" i="1"/>
  <c r="I3896" i="1"/>
  <c r="H3896" i="1"/>
  <c r="G3896" i="1"/>
  <c r="I3895" i="1"/>
  <c r="H3895" i="1"/>
  <c r="G3895" i="1"/>
  <c r="I3894" i="1"/>
  <c r="H3894" i="1"/>
  <c r="G3894" i="1"/>
  <c r="I3893" i="1"/>
  <c r="H3893" i="1"/>
  <c r="G3893" i="1"/>
  <c r="I3892" i="1"/>
  <c r="H3892" i="1"/>
  <c r="G3892" i="1"/>
  <c r="I3891" i="1"/>
  <c r="H3891" i="1"/>
  <c r="G3891" i="1"/>
  <c r="I3890" i="1"/>
  <c r="H3890" i="1"/>
  <c r="G3890" i="1"/>
  <c r="I3889" i="1"/>
  <c r="H3889" i="1"/>
  <c r="G3889" i="1"/>
  <c r="I3888" i="1"/>
  <c r="H3888" i="1"/>
  <c r="G3888" i="1"/>
  <c r="I3887" i="1"/>
  <c r="H3887" i="1"/>
  <c r="G3887" i="1"/>
  <c r="I3886" i="1"/>
  <c r="H3886" i="1"/>
  <c r="G3886" i="1"/>
  <c r="I3885" i="1"/>
  <c r="H3885" i="1"/>
  <c r="G3885" i="1"/>
  <c r="I3884" i="1"/>
  <c r="H3884" i="1"/>
  <c r="G3884" i="1"/>
  <c r="I3883" i="1"/>
  <c r="H3883" i="1"/>
  <c r="G3883" i="1"/>
  <c r="I3882" i="1"/>
  <c r="H3882" i="1"/>
  <c r="G3882" i="1"/>
  <c r="I3881" i="1"/>
  <c r="H3881" i="1"/>
  <c r="G3881" i="1"/>
  <c r="I3880" i="1"/>
  <c r="H3880" i="1"/>
  <c r="G3880" i="1"/>
  <c r="I3879" i="1"/>
  <c r="H3879" i="1"/>
  <c r="G3879" i="1"/>
  <c r="I3878" i="1"/>
  <c r="H3878" i="1"/>
  <c r="G3878" i="1"/>
  <c r="I3877" i="1"/>
  <c r="H3877" i="1"/>
  <c r="G3877" i="1"/>
  <c r="I3876" i="1"/>
  <c r="H3876" i="1"/>
  <c r="G3876" i="1"/>
  <c r="I3875" i="1"/>
  <c r="H3875" i="1"/>
  <c r="G3875" i="1"/>
  <c r="I3874" i="1"/>
  <c r="H3874" i="1"/>
  <c r="G3874" i="1"/>
  <c r="I3873" i="1"/>
  <c r="H3873" i="1"/>
  <c r="G3873" i="1"/>
  <c r="I3872" i="1"/>
  <c r="H3872" i="1"/>
  <c r="G3872" i="1"/>
  <c r="I3871" i="1"/>
  <c r="H3871" i="1"/>
  <c r="G3871" i="1"/>
  <c r="I3870" i="1"/>
  <c r="H3870" i="1"/>
  <c r="G3870" i="1"/>
  <c r="I3869" i="1"/>
  <c r="H3869" i="1"/>
  <c r="G3869" i="1"/>
  <c r="I3868" i="1"/>
  <c r="H3868" i="1"/>
  <c r="G3868" i="1"/>
  <c r="I3867" i="1"/>
  <c r="H3867" i="1"/>
  <c r="G3867" i="1"/>
  <c r="I3866" i="1"/>
  <c r="H3866" i="1"/>
  <c r="G3866" i="1"/>
  <c r="I3865" i="1"/>
  <c r="H3865" i="1"/>
  <c r="G3865" i="1"/>
  <c r="I3864" i="1"/>
  <c r="H3864" i="1"/>
  <c r="G3864" i="1"/>
  <c r="I3863" i="1"/>
  <c r="H3863" i="1"/>
  <c r="G3863" i="1"/>
  <c r="I3862" i="1"/>
  <c r="H3862" i="1"/>
  <c r="G3862" i="1"/>
  <c r="I3861" i="1"/>
  <c r="H3861" i="1"/>
  <c r="G3861" i="1"/>
  <c r="I3860" i="1"/>
  <c r="H3860" i="1"/>
  <c r="G3860" i="1"/>
  <c r="I3859" i="1"/>
  <c r="H3859" i="1"/>
  <c r="G3859" i="1"/>
  <c r="I3858" i="1"/>
  <c r="H3858" i="1"/>
  <c r="G3858" i="1"/>
  <c r="I3857" i="1"/>
  <c r="H3857" i="1"/>
  <c r="G3857" i="1"/>
  <c r="I3856" i="1"/>
  <c r="H3856" i="1"/>
  <c r="G3856" i="1"/>
  <c r="I3855" i="1"/>
  <c r="H3855" i="1"/>
  <c r="G3855" i="1"/>
  <c r="I3854" i="1"/>
  <c r="H3854" i="1"/>
  <c r="G3854" i="1"/>
  <c r="I3853" i="1"/>
  <c r="H3853" i="1"/>
  <c r="G3853" i="1"/>
  <c r="I3852" i="1"/>
  <c r="H3852" i="1"/>
  <c r="G3852" i="1"/>
  <c r="I3851" i="1"/>
  <c r="H3851" i="1"/>
  <c r="G3851" i="1"/>
  <c r="I3850" i="1"/>
  <c r="H3850" i="1"/>
  <c r="G3850" i="1"/>
  <c r="I3849" i="1"/>
  <c r="H3849" i="1"/>
  <c r="G3849" i="1"/>
  <c r="I3848" i="1"/>
  <c r="H3848" i="1"/>
  <c r="G3848" i="1"/>
  <c r="I3847" i="1"/>
  <c r="H3847" i="1"/>
  <c r="G3847" i="1"/>
  <c r="I3846" i="1"/>
  <c r="H3846" i="1"/>
  <c r="G3846" i="1"/>
  <c r="I3845" i="1"/>
  <c r="H3845" i="1"/>
  <c r="G3845" i="1"/>
  <c r="I3844" i="1"/>
  <c r="H3844" i="1"/>
  <c r="G3844" i="1"/>
  <c r="I3843" i="1"/>
  <c r="H3843" i="1"/>
  <c r="G3843" i="1"/>
  <c r="I3842" i="1"/>
  <c r="H3842" i="1"/>
  <c r="G3842" i="1"/>
  <c r="I3841" i="1"/>
  <c r="H3841" i="1"/>
  <c r="G3841" i="1"/>
  <c r="I3840" i="1"/>
  <c r="H3840" i="1"/>
  <c r="G3840" i="1"/>
  <c r="I3839" i="1"/>
  <c r="H3839" i="1"/>
  <c r="G3839" i="1"/>
  <c r="I3838" i="1"/>
  <c r="H3838" i="1"/>
  <c r="G3838" i="1"/>
  <c r="I3837" i="1"/>
  <c r="H3837" i="1"/>
  <c r="G3837" i="1"/>
  <c r="I3836" i="1"/>
  <c r="H3836" i="1"/>
  <c r="G3836" i="1"/>
  <c r="I3835" i="1"/>
  <c r="H3835" i="1"/>
  <c r="G3835" i="1"/>
  <c r="I3834" i="1"/>
  <c r="H3834" i="1"/>
  <c r="G3834" i="1"/>
  <c r="I3833" i="1"/>
  <c r="H3833" i="1"/>
  <c r="G3833" i="1"/>
  <c r="I3832" i="1"/>
  <c r="H3832" i="1"/>
  <c r="G3832" i="1"/>
  <c r="I3831" i="1"/>
  <c r="H3831" i="1"/>
  <c r="G3831" i="1"/>
  <c r="I3830" i="1"/>
  <c r="H3830" i="1"/>
  <c r="G3830" i="1"/>
  <c r="I3829" i="1"/>
  <c r="H3829" i="1"/>
  <c r="G3829" i="1"/>
  <c r="I3828" i="1"/>
  <c r="H3828" i="1"/>
  <c r="G3828" i="1"/>
  <c r="I3827" i="1"/>
  <c r="H3827" i="1"/>
  <c r="G3827" i="1"/>
  <c r="I3826" i="1"/>
  <c r="H3826" i="1"/>
  <c r="G3826" i="1"/>
  <c r="I3825" i="1"/>
  <c r="H3825" i="1"/>
  <c r="G3825" i="1"/>
  <c r="I3824" i="1"/>
  <c r="H3824" i="1"/>
  <c r="G3824" i="1"/>
  <c r="I3823" i="1"/>
  <c r="H3823" i="1"/>
  <c r="G3823" i="1"/>
  <c r="I3822" i="1"/>
  <c r="H3822" i="1"/>
  <c r="G3822" i="1"/>
  <c r="I3821" i="1"/>
  <c r="H3821" i="1"/>
  <c r="G3821" i="1"/>
  <c r="I3820" i="1"/>
  <c r="H3820" i="1"/>
  <c r="G3820" i="1"/>
  <c r="I3819" i="1"/>
  <c r="H3819" i="1"/>
  <c r="G3819" i="1"/>
  <c r="I3818" i="1"/>
  <c r="H3818" i="1"/>
  <c r="G3818" i="1"/>
  <c r="I3817" i="1"/>
  <c r="H3817" i="1"/>
  <c r="G3817" i="1"/>
  <c r="I3816" i="1"/>
  <c r="H3816" i="1"/>
  <c r="G3816" i="1"/>
  <c r="I3815" i="1"/>
  <c r="H3815" i="1"/>
  <c r="G3815" i="1"/>
  <c r="I3814" i="1"/>
  <c r="H3814" i="1"/>
  <c r="G3814" i="1"/>
  <c r="I3813" i="1"/>
  <c r="H3813" i="1"/>
  <c r="G3813" i="1"/>
  <c r="I3812" i="1"/>
  <c r="H3812" i="1"/>
  <c r="G3812" i="1"/>
  <c r="I3811" i="1"/>
  <c r="H3811" i="1"/>
  <c r="G3811" i="1"/>
  <c r="I3810" i="1"/>
  <c r="H3810" i="1"/>
  <c r="G3810" i="1"/>
  <c r="I3809" i="1"/>
  <c r="H3809" i="1"/>
  <c r="G3809" i="1"/>
  <c r="I3808" i="1"/>
  <c r="H3808" i="1"/>
  <c r="G3808" i="1"/>
  <c r="I3807" i="1"/>
  <c r="H3807" i="1"/>
  <c r="G3807" i="1"/>
  <c r="I3806" i="1"/>
  <c r="H3806" i="1"/>
  <c r="G3806" i="1"/>
  <c r="I3805" i="1"/>
  <c r="H3805" i="1"/>
  <c r="G3805" i="1"/>
  <c r="I3804" i="1"/>
  <c r="H3804" i="1"/>
  <c r="G3804" i="1"/>
  <c r="I3803" i="1"/>
  <c r="H3803" i="1"/>
  <c r="G3803" i="1"/>
  <c r="I3802" i="1"/>
  <c r="H3802" i="1"/>
  <c r="G3802" i="1"/>
  <c r="I3801" i="1"/>
  <c r="H3801" i="1"/>
  <c r="G3801" i="1"/>
  <c r="I3800" i="1"/>
  <c r="H3800" i="1"/>
  <c r="G3800" i="1"/>
  <c r="I3799" i="1"/>
  <c r="H3799" i="1"/>
  <c r="G3799" i="1"/>
  <c r="I3798" i="1"/>
  <c r="H3798" i="1"/>
  <c r="G3798" i="1"/>
  <c r="I3797" i="1"/>
  <c r="H3797" i="1"/>
  <c r="G3797" i="1"/>
  <c r="I3796" i="1"/>
  <c r="H3796" i="1"/>
  <c r="G3796" i="1"/>
  <c r="I3795" i="1"/>
  <c r="H3795" i="1"/>
  <c r="G3795" i="1"/>
  <c r="I3794" i="1"/>
  <c r="H3794" i="1"/>
  <c r="G3794" i="1"/>
  <c r="I3793" i="1"/>
  <c r="H3793" i="1"/>
  <c r="G3793" i="1"/>
  <c r="I3792" i="1"/>
  <c r="H3792" i="1"/>
  <c r="G3792" i="1"/>
  <c r="I3791" i="1"/>
  <c r="H3791" i="1"/>
  <c r="G3791" i="1"/>
  <c r="I3790" i="1"/>
  <c r="H3790" i="1"/>
  <c r="G3790" i="1"/>
  <c r="I3789" i="1"/>
  <c r="H3789" i="1"/>
  <c r="G3789" i="1"/>
  <c r="I3788" i="1"/>
  <c r="H3788" i="1"/>
  <c r="G3788" i="1"/>
  <c r="I3787" i="1"/>
  <c r="H3787" i="1"/>
  <c r="G3787" i="1"/>
  <c r="I3786" i="1"/>
  <c r="H3786" i="1"/>
  <c r="G3786" i="1"/>
  <c r="I3785" i="1"/>
  <c r="H3785" i="1"/>
  <c r="G3785" i="1"/>
  <c r="I3784" i="1"/>
  <c r="H3784" i="1"/>
  <c r="G3784" i="1"/>
  <c r="I3783" i="1"/>
  <c r="H3783" i="1"/>
  <c r="G3783" i="1"/>
  <c r="I3782" i="1"/>
  <c r="H3782" i="1"/>
  <c r="G3782" i="1"/>
  <c r="I3781" i="1"/>
  <c r="H3781" i="1"/>
  <c r="G3781" i="1"/>
  <c r="I3780" i="1"/>
  <c r="H3780" i="1"/>
  <c r="G3780" i="1"/>
  <c r="I3779" i="1"/>
  <c r="H3779" i="1"/>
  <c r="G3779" i="1"/>
  <c r="I3778" i="1"/>
  <c r="H3778" i="1"/>
  <c r="G3778" i="1"/>
  <c r="I3777" i="1"/>
  <c r="H3777" i="1"/>
  <c r="G3777" i="1"/>
  <c r="I3776" i="1"/>
  <c r="H3776" i="1"/>
  <c r="G3776" i="1"/>
  <c r="I3775" i="1"/>
  <c r="H3775" i="1"/>
  <c r="G3775" i="1"/>
  <c r="I3774" i="1"/>
  <c r="H3774" i="1"/>
  <c r="G3774" i="1"/>
  <c r="I3773" i="1"/>
  <c r="H3773" i="1"/>
  <c r="G3773" i="1"/>
  <c r="I3772" i="1"/>
  <c r="H3772" i="1"/>
  <c r="G3772" i="1"/>
  <c r="I3771" i="1"/>
  <c r="H3771" i="1"/>
  <c r="G3771" i="1"/>
  <c r="I3770" i="1"/>
  <c r="H3770" i="1"/>
  <c r="G3770" i="1"/>
  <c r="I3769" i="1"/>
  <c r="H3769" i="1"/>
  <c r="G3769" i="1"/>
  <c r="I3768" i="1"/>
  <c r="H3768" i="1"/>
  <c r="G3768" i="1"/>
  <c r="I3767" i="1"/>
  <c r="H3767" i="1"/>
  <c r="G3767" i="1"/>
  <c r="I3766" i="1"/>
  <c r="H3766" i="1"/>
  <c r="G3766" i="1"/>
  <c r="I3765" i="1"/>
  <c r="H3765" i="1"/>
  <c r="G3765" i="1"/>
  <c r="I3764" i="1"/>
  <c r="H3764" i="1"/>
  <c r="G3764" i="1"/>
  <c r="I3763" i="1"/>
  <c r="H3763" i="1"/>
  <c r="G3763" i="1"/>
  <c r="I3762" i="1"/>
  <c r="H3762" i="1"/>
  <c r="G3762" i="1"/>
  <c r="I3761" i="1"/>
  <c r="H3761" i="1"/>
  <c r="G3761" i="1"/>
  <c r="I3760" i="1"/>
  <c r="H3760" i="1"/>
  <c r="G3760" i="1"/>
  <c r="I3759" i="1"/>
  <c r="H3759" i="1"/>
  <c r="G3759" i="1"/>
  <c r="I3758" i="1"/>
  <c r="H3758" i="1"/>
  <c r="G3758" i="1"/>
  <c r="I3757" i="1"/>
  <c r="H3757" i="1"/>
  <c r="G3757" i="1"/>
  <c r="I3756" i="1"/>
  <c r="H3756" i="1"/>
  <c r="G3756" i="1"/>
  <c r="I3755" i="1"/>
  <c r="H3755" i="1"/>
  <c r="G3755" i="1"/>
  <c r="I3754" i="1"/>
  <c r="H3754" i="1"/>
  <c r="G3754" i="1"/>
  <c r="I3753" i="1"/>
  <c r="H3753" i="1"/>
  <c r="G3753" i="1"/>
  <c r="I3752" i="1"/>
  <c r="H3752" i="1"/>
  <c r="G3752" i="1"/>
  <c r="I3751" i="1"/>
  <c r="H3751" i="1"/>
  <c r="G3751" i="1"/>
  <c r="I3750" i="1"/>
  <c r="H3750" i="1"/>
  <c r="G3750" i="1"/>
  <c r="I3749" i="1"/>
  <c r="H3749" i="1"/>
  <c r="G3749" i="1"/>
  <c r="I3748" i="1"/>
  <c r="H3748" i="1"/>
  <c r="G3748" i="1"/>
  <c r="I3747" i="1"/>
  <c r="H3747" i="1"/>
  <c r="G3747" i="1"/>
  <c r="I3746" i="1"/>
  <c r="H3746" i="1"/>
  <c r="G3746" i="1"/>
  <c r="I3745" i="1"/>
  <c r="H3745" i="1"/>
  <c r="G3745" i="1"/>
  <c r="I3744" i="1"/>
  <c r="H3744" i="1"/>
  <c r="G3744" i="1"/>
  <c r="I3743" i="1"/>
  <c r="H3743" i="1"/>
  <c r="G3743" i="1"/>
  <c r="I3742" i="1"/>
  <c r="H3742" i="1"/>
  <c r="G3742" i="1"/>
  <c r="I3741" i="1"/>
  <c r="H3741" i="1"/>
  <c r="G3741" i="1"/>
  <c r="I3740" i="1"/>
  <c r="H3740" i="1"/>
  <c r="G3740" i="1"/>
  <c r="I3739" i="1"/>
  <c r="H3739" i="1"/>
  <c r="G3739" i="1"/>
  <c r="I3738" i="1"/>
  <c r="H3738" i="1"/>
  <c r="G3738" i="1"/>
  <c r="I3737" i="1"/>
  <c r="H3737" i="1"/>
  <c r="G3737" i="1"/>
  <c r="I3736" i="1"/>
  <c r="H3736" i="1"/>
  <c r="G3736" i="1"/>
  <c r="I3735" i="1"/>
  <c r="H3735" i="1"/>
  <c r="G3735" i="1"/>
  <c r="I3734" i="1"/>
  <c r="H3734" i="1"/>
  <c r="G3734" i="1"/>
  <c r="I3733" i="1"/>
  <c r="H3733" i="1"/>
  <c r="G3733" i="1"/>
  <c r="I3732" i="1"/>
  <c r="H3732" i="1"/>
  <c r="G3732" i="1"/>
  <c r="I3731" i="1"/>
  <c r="H3731" i="1"/>
  <c r="G3731" i="1"/>
  <c r="I3730" i="1"/>
  <c r="H3730" i="1"/>
  <c r="G3730" i="1"/>
  <c r="I3729" i="1"/>
  <c r="H3729" i="1"/>
  <c r="G3729" i="1"/>
  <c r="I3728" i="1"/>
  <c r="H3728" i="1"/>
  <c r="G3728" i="1"/>
  <c r="I3727" i="1"/>
  <c r="H3727" i="1"/>
  <c r="G3727" i="1"/>
  <c r="I3726" i="1"/>
  <c r="H3726" i="1"/>
  <c r="G3726" i="1"/>
  <c r="I3725" i="1"/>
  <c r="H3725" i="1"/>
  <c r="G3725" i="1"/>
  <c r="I3724" i="1"/>
  <c r="H3724" i="1"/>
  <c r="G3724" i="1"/>
  <c r="I3723" i="1"/>
  <c r="H3723" i="1"/>
  <c r="G3723" i="1"/>
  <c r="I3722" i="1"/>
  <c r="H3722" i="1"/>
  <c r="G3722" i="1"/>
  <c r="I3721" i="1"/>
  <c r="H3721" i="1"/>
  <c r="G3721" i="1"/>
  <c r="I3720" i="1"/>
  <c r="H3720" i="1"/>
  <c r="G3720" i="1"/>
  <c r="I3719" i="1"/>
  <c r="H3719" i="1"/>
  <c r="G3719" i="1"/>
  <c r="I3718" i="1"/>
  <c r="H3718" i="1"/>
  <c r="G3718" i="1"/>
  <c r="I3717" i="1"/>
  <c r="H3717" i="1"/>
  <c r="G3717" i="1"/>
  <c r="I3716" i="1"/>
  <c r="H3716" i="1"/>
  <c r="G3716" i="1"/>
  <c r="I3715" i="1"/>
  <c r="H3715" i="1"/>
  <c r="G3715" i="1"/>
  <c r="I3714" i="1"/>
  <c r="H3714" i="1"/>
  <c r="G3714" i="1"/>
  <c r="I3713" i="1"/>
  <c r="H3713" i="1"/>
  <c r="G3713" i="1"/>
  <c r="I3712" i="1"/>
  <c r="H3712" i="1"/>
  <c r="G3712" i="1"/>
  <c r="I3711" i="1"/>
  <c r="H3711" i="1"/>
  <c r="G3711" i="1"/>
  <c r="I3710" i="1"/>
  <c r="H3710" i="1"/>
  <c r="G3710" i="1"/>
  <c r="I3709" i="1"/>
  <c r="H3709" i="1"/>
  <c r="G3709" i="1"/>
  <c r="I3708" i="1"/>
  <c r="H3708" i="1"/>
  <c r="G3708" i="1"/>
  <c r="I3707" i="1"/>
  <c r="H3707" i="1"/>
  <c r="G3707" i="1"/>
  <c r="I3706" i="1"/>
  <c r="H3706" i="1"/>
  <c r="G3706" i="1"/>
  <c r="I3705" i="1"/>
  <c r="H3705" i="1"/>
  <c r="G3705" i="1"/>
  <c r="I3704" i="1"/>
  <c r="H3704" i="1"/>
  <c r="G3704" i="1"/>
  <c r="I3703" i="1"/>
  <c r="H3703" i="1"/>
  <c r="G3703" i="1"/>
  <c r="I3702" i="1"/>
  <c r="H3702" i="1"/>
  <c r="G3702" i="1"/>
  <c r="I3701" i="1"/>
  <c r="H3701" i="1"/>
  <c r="G3701" i="1"/>
  <c r="I3700" i="1"/>
  <c r="H3700" i="1"/>
  <c r="G3700" i="1"/>
  <c r="I3699" i="1"/>
  <c r="H3699" i="1"/>
  <c r="G3699" i="1"/>
  <c r="I3698" i="1"/>
  <c r="H3698" i="1"/>
  <c r="G3698" i="1"/>
  <c r="I3697" i="1"/>
  <c r="H3697" i="1"/>
  <c r="G3697" i="1"/>
  <c r="I3696" i="1"/>
  <c r="H3696" i="1"/>
  <c r="G3696" i="1"/>
  <c r="I3695" i="1"/>
  <c r="H3695" i="1"/>
  <c r="G3695" i="1"/>
  <c r="I3694" i="1"/>
  <c r="H3694" i="1"/>
  <c r="G3694" i="1"/>
  <c r="I3693" i="1"/>
  <c r="H3693" i="1"/>
  <c r="G3693" i="1"/>
  <c r="I3692" i="1"/>
  <c r="H3692" i="1"/>
  <c r="G3692" i="1"/>
  <c r="I3691" i="1"/>
  <c r="H3691" i="1"/>
  <c r="G3691" i="1"/>
  <c r="I3690" i="1"/>
  <c r="H3690" i="1"/>
  <c r="G3690" i="1"/>
  <c r="I3689" i="1"/>
  <c r="H3689" i="1"/>
  <c r="G3689" i="1"/>
  <c r="I3688" i="1"/>
  <c r="H3688" i="1"/>
  <c r="G3688" i="1"/>
  <c r="I3687" i="1"/>
  <c r="H3687" i="1"/>
  <c r="G3687" i="1"/>
  <c r="I3686" i="1"/>
  <c r="H3686" i="1"/>
  <c r="G3686" i="1"/>
  <c r="I3685" i="1"/>
  <c r="H3685" i="1"/>
  <c r="G3685" i="1"/>
  <c r="I3684" i="1"/>
  <c r="H3684" i="1"/>
  <c r="G3684" i="1"/>
  <c r="I3683" i="1"/>
  <c r="H3683" i="1"/>
  <c r="G3683" i="1"/>
  <c r="I3682" i="1"/>
  <c r="H3682" i="1"/>
  <c r="G3682" i="1"/>
  <c r="I3681" i="1"/>
  <c r="H3681" i="1"/>
  <c r="G3681" i="1"/>
  <c r="I3680" i="1"/>
  <c r="H3680" i="1"/>
  <c r="G3680" i="1"/>
  <c r="I3679" i="1"/>
  <c r="H3679" i="1"/>
  <c r="G3679" i="1"/>
  <c r="I3678" i="1"/>
  <c r="H3678" i="1"/>
  <c r="G3678" i="1"/>
  <c r="I3677" i="1"/>
  <c r="H3677" i="1"/>
  <c r="G3677" i="1"/>
  <c r="I3676" i="1"/>
  <c r="H3676" i="1"/>
  <c r="G3676" i="1"/>
  <c r="I3675" i="1"/>
  <c r="H3675" i="1"/>
  <c r="G3675" i="1"/>
  <c r="I3674" i="1"/>
  <c r="H3674" i="1"/>
  <c r="G3674" i="1"/>
  <c r="I3673" i="1"/>
  <c r="H3673" i="1"/>
  <c r="G3673" i="1"/>
  <c r="I3672" i="1"/>
  <c r="H3672" i="1"/>
  <c r="G3672" i="1"/>
  <c r="I3671" i="1"/>
  <c r="H3671" i="1"/>
  <c r="G3671" i="1"/>
  <c r="I3670" i="1"/>
  <c r="H3670" i="1"/>
  <c r="G3670" i="1"/>
  <c r="I3669" i="1"/>
  <c r="H3669" i="1"/>
  <c r="G3669" i="1"/>
  <c r="I3668" i="1"/>
  <c r="H3668" i="1"/>
  <c r="G3668" i="1"/>
  <c r="I3667" i="1"/>
  <c r="H3667" i="1"/>
  <c r="G3667" i="1"/>
  <c r="I3666" i="1"/>
  <c r="H3666" i="1"/>
  <c r="G3666" i="1"/>
  <c r="I3665" i="1"/>
  <c r="H3665" i="1"/>
  <c r="G3665" i="1"/>
  <c r="I3664" i="1"/>
  <c r="H3664" i="1"/>
  <c r="G3664" i="1"/>
  <c r="I3663" i="1"/>
  <c r="H3663" i="1"/>
  <c r="G3663" i="1"/>
  <c r="I3662" i="1"/>
  <c r="H3662" i="1"/>
  <c r="G3662" i="1"/>
  <c r="I3661" i="1"/>
  <c r="H3661" i="1"/>
  <c r="G3661" i="1"/>
  <c r="I3660" i="1"/>
  <c r="H3660" i="1"/>
  <c r="G3660" i="1"/>
  <c r="I3659" i="1"/>
  <c r="H3659" i="1"/>
  <c r="G3659" i="1"/>
  <c r="I3658" i="1"/>
  <c r="H3658" i="1"/>
  <c r="G3658" i="1"/>
  <c r="I3657" i="1"/>
  <c r="H3657" i="1"/>
  <c r="G3657" i="1"/>
  <c r="I3656" i="1"/>
  <c r="H3656" i="1"/>
  <c r="G3656" i="1"/>
  <c r="I3655" i="1"/>
  <c r="H3655" i="1"/>
  <c r="G3655" i="1"/>
  <c r="I3654" i="1"/>
  <c r="H3654" i="1"/>
  <c r="G3654" i="1"/>
  <c r="I3653" i="1"/>
  <c r="H3653" i="1"/>
  <c r="G3653" i="1"/>
  <c r="I3652" i="1"/>
  <c r="H3652" i="1"/>
  <c r="G3652" i="1"/>
  <c r="I3651" i="1"/>
  <c r="H3651" i="1"/>
  <c r="G3651" i="1"/>
  <c r="I3650" i="1"/>
  <c r="H3650" i="1"/>
  <c r="G3650" i="1"/>
  <c r="I3649" i="1"/>
  <c r="H3649" i="1"/>
  <c r="G3649" i="1"/>
  <c r="I3648" i="1"/>
  <c r="H3648" i="1"/>
  <c r="G3648" i="1"/>
  <c r="I3647" i="1"/>
  <c r="H3647" i="1"/>
  <c r="G3647" i="1"/>
  <c r="I3646" i="1"/>
  <c r="H3646" i="1"/>
  <c r="G3646" i="1"/>
  <c r="I3645" i="1"/>
  <c r="H3645" i="1"/>
  <c r="G3645" i="1"/>
  <c r="I3644" i="1"/>
  <c r="H3644" i="1"/>
  <c r="G3644" i="1"/>
  <c r="I3643" i="1"/>
  <c r="H3643" i="1"/>
  <c r="G3643" i="1"/>
  <c r="I3642" i="1"/>
  <c r="H3642" i="1"/>
  <c r="G3642" i="1"/>
  <c r="I3641" i="1"/>
  <c r="H3641" i="1"/>
  <c r="G3641" i="1"/>
  <c r="I3640" i="1"/>
  <c r="H3640" i="1"/>
  <c r="G3640" i="1"/>
  <c r="I3639" i="1"/>
  <c r="H3639" i="1"/>
  <c r="G3639" i="1"/>
  <c r="I3638" i="1"/>
  <c r="H3638" i="1"/>
  <c r="G3638" i="1"/>
  <c r="I3637" i="1"/>
  <c r="H3637" i="1"/>
  <c r="G3637" i="1"/>
  <c r="I3636" i="1"/>
  <c r="H3636" i="1"/>
  <c r="G3636" i="1"/>
  <c r="I3635" i="1"/>
  <c r="H3635" i="1"/>
  <c r="G3635" i="1"/>
  <c r="I3634" i="1"/>
  <c r="H3634" i="1"/>
  <c r="G3634" i="1"/>
  <c r="I3633" i="1"/>
  <c r="H3633" i="1"/>
  <c r="G3633" i="1"/>
  <c r="I3632" i="1"/>
  <c r="H3632" i="1"/>
  <c r="G3632" i="1"/>
  <c r="I3631" i="1"/>
  <c r="H3631" i="1"/>
  <c r="G3631" i="1"/>
  <c r="I3630" i="1"/>
  <c r="H3630" i="1"/>
  <c r="G3630" i="1"/>
  <c r="I3629" i="1"/>
  <c r="H3629" i="1"/>
  <c r="G3629" i="1"/>
  <c r="I3628" i="1"/>
  <c r="H3628" i="1"/>
  <c r="G3628" i="1"/>
  <c r="I3627" i="1"/>
  <c r="H3627" i="1"/>
  <c r="G3627" i="1"/>
  <c r="I3626" i="1"/>
  <c r="H3626" i="1"/>
  <c r="G3626" i="1"/>
  <c r="I3625" i="1"/>
  <c r="H3625" i="1"/>
  <c r="G3625" i="1"/>
  <c r="I3624" i="1"/>
  <c r="H3624" i="1"/>
  <c r="G3624" i="1"/>
  <c r="I3623" i="1"/>
  <c r="H3623" i="1"/>
  <c r="G3623" i="1"/>
  <c r="I3622" i="1"/>
  <c r="H3622" i="1"/>
  <c r="G3622" i="1"/>
  <c r="I3621" i="1"/>
  <c r="H3621" i="1"/>
  <c r="G3621" i="1"/>
  <c r="I3620" i="1"/>
  <c r="H3620" i="1"/>
  <c r="G3620" i="1"/>
  <c r="I3619" i="1"/>
  <c r="H3619" i="1"/>
  <c r="G3619" i="1"/>
  <c r="I3618" i="1"/>
  <c r="H3618" i="1"/>
  <c r="G3618" i="1"/>
  <c r="I3617" i="1"/>
  <c r="H3617" i="1"/>
  <c r="G3617" i="1"/>
  <c r="I3616" i="1"/>
  <c r="H3616" i="1"/>
  <c r="G3616" i="1"/>
  <c r="I3615" i="1"/>
  <c r="H3615" i="1"/>
  <c r="G3615" i="1"/>
  <c r="I3614" i="1"/>
  <c r="H3614" i="1"/>
  <c r="G3614" i="1"/>
  <c r="I3613" i="1"/>
  <c r="H3613" i="1"/>
  <c r="G3613" i="1"/>
  <c r="I3612" i="1"/>
  <c r="H3612" i="1"/>
  <c r="G3612" i="1"/>
  <c r="I3611" i="1"/>
  <c r="H3611" i="1"/>
  <c r="G3611" i="1"/>
  <c r="I3610" i="1"/>
  <c r="H3610" i="1"/>
  <c r="G3610" i="1"/>
  <c r="I3609" i="1"/>
  <c r="H3609" i="1"/>
  <c r="G3609" i="1"/>
  <c r="I3608" i="1"/>
  <c r="H3608" i="1"/>
  <c r="G3608" i="1"/>
  <c r="I3607" i="1"/>
  <c r="H3607" i="1"/>
  <c r="G3607" i="1"/>
  <c r="I3606" i="1"/>
  <c r="H3606" i="1"/>
  <c r="G3606" i="1"/>
  <c r="I3605" i="1"/>
  <c r="H3605" i="1"/>
  <c r="G3605" i="1"/>
  <c r="I3604" i="1"/>
  <c r="H3604" i="1"/>
  <c r="G3604" i="1"/>
  <c r="I3603" i="1"/>
  <c r="H3603" i="1"/>
  <c r="G3603" i="1"/>
  <c r="I3602" i="1"/>
  <c r="H3602" i="1"/>
  <c r="G3602" i="1"/>
  <c r="I3601" i="1"/>
  <c r="H3601" i="1"/>
  <c r="G3601" i="1"/>
  <c r="I3600" i="1"/>
  <c r="H3600" i="1"/>
  <c r="G3600" i="1"/>
  <c r="I3599" i="1"/>
  <c r="H3599" i="1"/>
  <c r="G3599" i="1"/>
  <c r="I3598" i="1"/>
  <c r="H3598" i="1"/>
  <c r="G3598" i="1"/>
  <c r="I3597" i="1"/>
  <c r="H3597" i="1"/>
  <c r="G3597" i="1"/>
  <c r="I3596" i="1"/>
  <c r="H3596" i="1"/>
  <c r="G3596" i="1"/>
  <c r="I3595" i="1"/>
  <c r="H3595" i="1"/>
  <c r="G3595" i="1"/>
  <c r="I3594" i="1"/>
  <c r="H3594" i="1"/>
  <c r="G3594" i="1"/>
  <c r="I3593" i="1"/>
  <c r="H3593" i="1"/>
  <c r="G3593" i="1"/>
  <c r="I3592" i="1"/>
  <c r="H3592" i="1"/>
  <c r="G3592" i="1"/>
  <c r="I3591" i="1"/>
  <c r="H3591" i="1"/>
  <c r="G3591" i="1"/>
  <c r="I3590" i="1"/>
  <c r="H3590" i="1"/>
  <c r="G3590" i="1"/>
  <c r="I3589" i="1"/>
  <c r="H3589" i="1"/>
  <c r="G3589" i="1"/>
  <c r="I3588" i="1"/>
  <c r="H3588" i="1"/>
  <c r="G3588" i="1"/>
  <c r="I3587" i="1"/>
  <c r="H3587" i="1"/>
  <c r="G3587" i="1"/>
  <c r="I3586" i="1"/>
  <c r="H3586" i="1"/>
  <c r="G3586" i="1"/>
  <c r="I3585" i="1"/>
  <c r="H3585" i="1"/>
  <c r="G3585" i="1"/>
  <c r="I3584" i="1"/>
  <c r="H3584" i="1"/>
  <c r="G3584" i="1"/>
  <c r="I3583" i="1"/>
  <c r="H3583" i="1"/>
  <c r="G3583" i="1"/>
  <c r="I3582" i="1"/>
  <c r="H3582" i="1"/>
  <c r="G3582" i="1"/>
  <c r="I3581" i="1"/>
  <c r="H3581" i="1"/>
  <c r="G3581" i="1"/>
  <c r="I3580" i="1"/>
  <c r="H3580" i="1"/>
  <c r="G3580" i="1"/>
  <c r="I3579" i="1"/>
  <c r="H3579" i="1"/>
  <c r="G3579" i="1"/>
  <c r="I3578" i="1"/>
  <c r="H3578" i="1"/>
  <c r="G3578" i="1"/>
  <c r="I3577" i="1"/>
  <c r="H3577" i="1"/>
  <c r="G3577" i="1"/>
  <c r="I3576" i="1"/>
  <c r="H3576" i="1"/>
  <c r="G3576" i="1"/>
  <c r="I3575" i="1"/>
  <c r="H3575" i="1"/>
  <c r="G3575" i="1"/>
  <c r="I3574" i="1"/>
  <c r="H3574" i="1"/>
  <c r="G3574" i="1"/>
  <c r="I3573" i="1"/>
  <c r="H3573" i="1"/>
  <c r="G3573" i="1"/>
  <c r="I3572" i="1"/>
  <c r="H3572" i="1"/>
  <c r="G3572" i="1"/>
  <c r="I3571" i="1"/>
  <c r="H3571" i="1"/>
  <c r="G3571" i="1"/>
  <c r="I3570" i="1"/>
  <c r="H3570" i="1"/>
  <c r="G3570" i="1"/>
  <c r="I3569" i="1"/>
  <c r="H3569" i="1"/>
  <c r="G3569" i="1"/>
  <c r="I3568" i="1"/>
  <c r="H3568" i="1"/>
  <c r="G3568" i="1"/>
  <c r="I3567" i="1"/>
  <c r="H3567" i="1"/>
  <c r="G3567" i="1"/>
  <c r="I3566" i="1"/>
  <c r="H3566" i="1"/>
  <c r="G3566" i="1"/>
  <c r="I3565" i="1"/>
  <c r="H3565" i="1"/>
  <c r="G3565" i="1"/>
  <c r="I3564" i="1"/>
  <c r="H3564" i="1"/>
  <c r="G3564" i="1"/>
  <c r="I3563" i="1"/>
  <c r="H3563" i="1"/>
  <c r="G3563" i="1"/>
  <c r="I3562" i="1"/>
  <c r="H3562" i="1"/>
  <c r="G3562" i="1"/>
  <c r="I3561" i="1"/>
  <c r="H3561" i="1"/>
  <c r="G3561" i="1"/>
  <c r="I3560" i="1"/>
  <c r="H3560" i="1"/>
  <c r="G3560" i="1"/>
  <c r="I3559" i="1"/>
  <c r="H3559" i="1"/>
  <c r="G3559" i="1"/>
  <c r="I3558" i="1"/>
  <c r="H3558" i="1"/>
  <c r="G3558" i="1"/>
  <c r="I3557" i="1"/>
  <c r="H3557" i="1"/>
  <c r="G3557" i="1"/>
  <c r="I3556" i="1"/>
  <c r="H3556" i="1"/>
  <c r="G3556" i="1"/>
  <c r="I3555" i="1"/>
  <c r="H3555" i="1"/>
  <c r="G3555" i="1"/>
  <c r="I3554" i="1"/>
  <c r="H3554" i="1"/>
  <c r="G3554" i="1"/>
  <c r="I3553" i="1"/>
  <c r="H3553" i="1"/>
  <c r="G3553" i="1"/>
  <c r="I3552" i="1"/>
  <c r="H3552" i="1"/>
  <c r="G3552" i="1"/>
  <c r="I3551" i="1"/>
  <c r="H3551" i="1"/>
  <c r="G3551" i="1"/>
  <c r="I3550" i="1"/>
  <c r="H3550" i="1"/>
  <c r="G3550" i="1"/>
  <c r="I3549" i="1"/>
  <c r="H3549" i="1"/>
  <c r="G3549" i="1"/>
  <c r="I3548" i="1"/>
  <c r="H3548" i="1"/>
  <c r="G3548" i="1"/>
  <c r="I3547" i="1"/>
  <c r="H3547" i="1"/>
  <c r="G3547" i="1"/>
  <c r="I3546" i="1"/>
  <c r="H3546" i="1"/>
  <c r="G3546" i="1"/>
  <c r="I3545" i="1"/>
  <c r="H3545" i="1"/>
  <c r="G3545" i="1"/>
  <c r="I3544" i="1"/>
  <c r="H3544" i="1"/>
  <c r="G3544" i="1"/>
  <c r="I3543" i="1"/>
  <c r="H3543" i="1"/>
  <c r="G3543" i="1"/>
  <c r="I3542" i="1"/>
  <c r="H3542" i="1"/>
  <c r="G3542" i="1"/>
  <c r="I3541" i="1"/>
  <c r="H3541" i="1"/>
  <c r="G3541" i="1"/>
  <c r="I3540" i="1"/>
  <c r="H3540" i="1"/>
  <c r="G3540" i="1"/>
  <c r="I3539" i="1"/>
  <c r="H3539" i="1"/>
  <c r="G3539" i="1"/>
  <c r="I3538" i="1"/>
  <c r="H3538" i="1"/>
  <c r="G3538" i="1"/>
  <c r="I3537" i="1"/>
  <c r="H3537" i="1"/>
  <c r="G3537" i="1"/>
  <c r="I3536" i="1"/>
  <c r="H3536" i="1"/>
  <c r="G3536" i="1"/>
  <c r="I3535" i="1"/>
  <c r="H3535" i="1"/>
  <c r="G3535" i="1"/>
  <c r="I3534" i="1"/>
  <c r="H3534" i="1"/>
  <c r="G3534" i="1"/>
  <c r="I3533" i="1"/>
  <c r="H3533" i="1"/>
  <c r="G3533" i="1"/>
  <c r="I3532" i="1"/>
  <c r="H3532" i="1"/>
  <c r="G3532" i="1"/>
  <c r="I3531" i="1"/>
  <c r="H3531" i="1"/>
  <c r="G3531" i="1"/>
  <c r="I3530" i="1"/>
  <c r="H3530" i="1"/>
  <c r="G3530" i="1"/>
  <c r="I3529" i="1"/>
  <c r="H3529" i="1"/>
  <c r="G3529" i="1"/>
  <c r="I3528" i="1"/>
  <c r="H3528" i="1"/>
  <c r="G3528" i="1"/>
  <c r="I3527" i="1"/>
  <c r="H3527" i="1"/>
  <c r="G3527" i="1"/>
  <c r="I3526" i="1"/>
  <c r="H3526" i="1"/>
  <c r="G3526" i="1"/>
  <c r="I3525" i="1"/>
  <c r="H3525" i="1"/>
  <c r="G3525" i="1"/>
  <c r="I3524" i="1"/>
  <c r="H3524" i="1"/>
  <c r="G3524" i="1"/>
  <c r="I3523" i="1"/>
  <c r="H3523" i="1"/>
  <c r="G3523" i="1"/>
  <c r="I3522" i="1"/>
  <c r="H3522" i="1"/>
  <c r="G3522" i="1"/>
  <c r="I3521" i="1"/>
  <c r="H3521" i="1"/>
  <c r="G3521" i="1"/>
  <c r="I3520" i="1"/>
  <c r="H3520" i="1"/>
  <c r="G3520" i="1"/>
  <c r="I3519" i="1"/>
  <c r="H3519" i="1"/>
  <c r="G3519" i="1"/>
  <c r="I3518" i="1"/>
  <c r="H3518" i="1"/>
  <c r="G3518" i="1"/>
  <c r="I3517" i="1"/>
  <c r="H3517" i="1"/>
  <c r="G3517" i="1"/>
  <c r="I3516" i="1"/>
  <c r="H3516" i="1"/>
  <c r="G3516" i="1"/>
  <c r="I3515" i="1"/>
  <c r="H3515" i="1"/>
  <c r="G3515" i="1"/>
  <c r="I3514" i="1"/>
  <c r="H3514" i="1"/>
  <c r="G3514" i="1"/>
  <c r="I3513" i="1"/>
  <c r="H3513" i="1"/>
  <c r="G3513" i="1"/>
  <c r="I3512" i="1"/>
  <c r="H3512" i="1"/>
  <c r="G3512" i="1"/>
  <c r="I3511" i="1"/>
  <c r="H3511" i="1"/>
  <c r="G3511" i="1"/>
  <c r="I3510" i="1"/>
  <c r="H3510" i="1"/>
  <c r="G3510" i="1"/>
  <c r="I3509" i="1"/>
  <c r="H3509" i="1"/>
  <c r="G3509" i="1"/>
  <c r="I3508" i="1"/>
  <c r="H3508" i="1"/>
  <c r="G3508" i="1"/>
  <c r="I3507" i="1"/>
  <c r="H3507" i="1"/>
  <c r="G3507" i="1"/>
  <c r="I3506" i="1"/>
  <c r="H3506" i="1"/>
  <c r="G3506" i="1"/>
  <c r="I3505" i="1"/>
  <c r="H3505" i="1"/>
  <c r="G3505" i="1"/>
  <c r="I3504" i="1"/>
  <c r="H3504" i="1"/>
  <c r="G3504" i="1"/>
  <c r="I3503" i="1"/>
  <c r="H3503" i="1"/>
  <c r="G3503" i="1"/>
  <c r="I3502" i="1"/>
  <c r="H3502" i="1"/>
  <c r="G3502" i="1"/>
  <c r="I3501" i="1"/>
  <c r="H3501" i="1"/>
  <c r="G3501" i="1"/>
  <c r="I3500" i="1"/>
  <c r="H3500" i="1"/>
  <c r="G3500" i="1"/>
  <c r="I3499" i="1"/>
  <c r="H3499" i="1"/>
  <c r="G3499" i="1"/>
  <c r="I3498" i="1"/>
  <c r="H3498" i="1"/>
  <c r="G3498" i="1"/>
  <c r="I3497" i="1"/>
  <c r="H3497" i="1"/>
  <c r="G3497" i="1"/>
  <c r="I3496" i="1"/>
  <c r="H3496" i="1"/>
  <c r="G3496" i="1"/>
  <c r="I3495" i="1"/>
  <c r="H3495" i="1"/>
  <c r="G3495" i="1"/>
  <c r="I3494" i="1"/>
  <c r="H3494" i="1"/>
  <c r="G3494" i="1"/>
  <c r="I3493" i="1"/>
  <c r="H3493" i="1"/>
  <c r="G3493" i="1"/>
  <c r="I3492" i="1"/>
  <c r="H3492" i="1"/>
  <c r="G3492" i="1"/>
  <c r="I3491" i="1"/>
  <c r="H3491" i="1"/>
  <c r="G3491" i="1"/>
  <c r="I3490" i="1"/>
  <c r="H3490" i="1"/>
  <c r="G3490" i="1"/>
  <c r="I3489" i="1"/>
  <c r="H3489" i="1"/>
  <c r="G3489" i="1"/>
  <c r="I3488" i="1"/>
  <c r="H3488" i="1"/>
  <c r="G3488" i="1"/>
  <c r="I3487" i="1"/>
  <c r="H3487" i="1"/>
  <c r="G3487" i="1"/>
  <c r="I3486" i="1"/>
  <c r="H3486" i="1"/>
  <c r="G3486" i="1"/>
  <c r="I3485" i="1"/>
  <c r="H3485" i="1"/>
  <c r="G3485" i="1"/>
  <c r="I3484" i="1"/>
  <c r="H3484" i="1"/>
  <c r="G3484" i="1"/>
  <c r="I3483" i="1"/>
  <c r="H3483" i="1"/>
  <c r="G3483" i="1"/>
  <c r="I3482" i="1"/>
  <c r="H3482" i="1"/>
  <c r="G3482" i="1"/>
  <c r="I3481" i="1"/>
  <c r="H3481" i="1"/>
  <c r="G3481" i="1"/>
  <c r="I3480" i="1"/>
  <c r="H3480" i="1"/>
  <c r="G3480" i="1"/>
  <c r="I3479" i="1"/>
  <c r="H3479" i="1"/>
  <c r="G3479" i="1"/>
  <c r="I3478" i="1"/>
  <c r="H3478" i="1"/>
  <c r="G3478" i="1"/>
  <c r="I3477" i="1"/>
  <c r="H3477" i="1"/>
  <c r="G3477" i="1"/>
  <c r="I3476" i="1"/>
  <c r="H3476" i="1"/>
  <c r="G3476" i="1"/>
  <c r="I3475" i="1"/>
  <c r="H3475" i="1"/>
  <c r="G3475" i="1"/>
  <c r="I3474" i="1"/>
  <c r="H3474" i="1"/>
  <c r="G3474" i="1"/>
  <c r="I3473" i="1"/>
  <c r="H3473" i="1"/>
  <c r="G3473" i="1"/>
  <c r="I3472" i="1"/>
  <c r="H3472" i="1"/>
  <c r="G3472" i="1"/>
  <c r="I3471" i="1"/>
  <c r="H3471" i="1"/>
  <c r="G3471" i="1"/>
  <c r="I3470" i="1"/>
  <c r="H3470" i="1"/>
  <c r="G3470" i="1"/>
  <c r="I3469" i="1"/>
  <c r="H3469" i="1"/>
  <c r="G3469" i="1"/>
  <c r="I3468" i="1"/>
  <c r="H3468" i="1"/>
  <c r="G3468" i="1"/>
  <c r="I3467" i="1"/>
  <c r="H3467" i="1"/>
  <c r="G3467" i="1"/>
  <c r="I3466" i="1"/>
  <c r="H3466" i="1"/>
  <c r="G3466" i="1"/>
  <c r="I3465" i="1"/>
  <c r="H3465" i="1"/>
  <c r="G3465" i="1"/>
  <c r="I3464" i="1"/>
  <c r="H3464" i="1"/>
  <c r="G3464" i="1"/>
  <c r="I3463" i="1"/>
  <c r="H3463" i="1"/>
  <c r="G3463" i="1"/>
  <c r="I3462" i="1"/>
  <c r="H3462" i="1"/>
  <c r="G3462" i="1"/>
  <c r="I3461" i="1"/>
  <c r="H3461" i="1"/>
  <c r="G3461" i="1"/>
  <c r="I3460" i="1"/>
  <c r="H3460" i="1"/>
  <c r="G3460" i="1"/>
  <c r="I3459" i="1"/>
  <c r="H3459" i="1"/>
  <c r="G3459" i="1"/>
  <c r="I3458" i="1"/>
  <c r="H3458" i="1"/>
  <c r="G3458" i="1"/>
  <c r="I3457" i="1"/>
  <c r="H3457" i="1"/>
  <c r="G3457" i="1"/>
  <c r="I3456" i="1"/>
  <c r="H3456" i="1"/>
  <c r="G3456" i="1"/>
  <c r="I3455" i="1"/>
  <c r="H3455" i="1"/>
  <c r="G3455" i="1"/>
  <c r="I3454" i="1"/>
  <c r="H3454" i="1"/>
  <c r="G3454" i="1"/>
  <c r="I3453" i="1"/>
  <c r="H3453" i="1"/>
  <c r="G3453" i="1"/>
  <c r="I3452" i="1"/>
  <c r="H3452" i="1"/>
  <c r="G3452" i="1"/>
  <c r="I3451" i="1"/>
  <c r="H3451" i="1"/>
  <c r="G3451" i="1"/>
  <c r="I3450" i="1"/>
  <c r="H3450" i="1"/>
  <c r="G3450" i="1"/>
  <c r="I3449" i="1"/>
  <c r="H3449" i="1"/>
  <c r="G3449" i="1"/>
  <c r="I3448" i="1"/>
  <c r="H3448" i="1"/>
  <c r="G3448" i="1"/>
  <c r="I3447" i="1"/>
  <c r="H3447" i="1"/>
  <c r="G3447" i="1"/>
  <c r="I3446" i="1"/>
  <c r="H3446" i="1"/>
  <c r="G3446" i="1"/>
  <c r="I3445" i="1"/>
  <c r="H3445" i="1"/>
  <c r="G3445" i="1"/>
  <c r="I3444" i="1"/>
  <c r="H3444" i="1"/>
  <c r="G3444" i="1"/>
  <c r="I3443" i="1"/>
  <c r="H3443" i="1"/>
  <c r="G3443" i="1"/>
  <c r="I3442" i="1"/>
  <c r="H3442" i="1"/>
  <c r="G3442" i="1"/>
  <c r="I3441" i="1"/>
  <c r="H3441" i="1"/>
  <c r="G3441" i="1"/>
  <c r="I3440" i="1"/>
  <c r="H3440" i="1"/>
  <c r="G3440" i="1"/>
  <c r="I3439" i="1"/>
  <c r="H3439" i="1"/>
  <c r="G3439" i="1"/>
  <c r="I3438" i="1"/>
  <c r="H3438" i="1"/>
  <c r="G3438" i="1"/>
  <c r="I3437" i="1"/>
  <c r="H3437" i="1"/>
  <c r="G3437" i="1"/>
  <c r="I3436" i="1"/>
  <c r="H3436" i="1"/>
  <c r="G3436" i="1"/>
  <c r="I3435" i="1"/>
  <c r="H3435" i="1"/>
  <c r="G3435" i="1"/>
  <c r="I3434" i="1"/>
  <c r="H3434" i="1"/>
  <c r="G3434" i="1"/>
  <c r="I3433" i="1"/>
  <c r="H3433" i="1"/>
  <c r="G3433" i="1"/>
  <c r="I3432" i="1"/>
  <c r="H3432" i="1"/>
  <c r="G3432" i="1"/>
  <c r="I3431" i="1"/>
  <c r="H3431" i="1"/>
  <c r="G3431" i="1"/>
  <c r="I3430" i="1"/>
  <c r="H3430" i="1"/>
  <c r="G3430" i="1"/>
  <c r="I3429" i="1"/>
  <c r="H3429" i="1"/>
  <c r="G3429" i="1"/>
  <c r="I3428" i="1"/>
  <c r="H3428" i="1"/>
  <c r="G3428" i="1"/>
  <c r="I3427" i="1"/>
  <c r="H3427" i="1"/>
  <c r="G3427" i="1"/>
  <c r="I3426" i="1"/>
  <c r="H3426" i="1"/>
  <c r="G3426" i="1"/>
  <c r="I3425" i="1"/>
  <c r="H3425" i="1"/>
  <c r="G3425" i="1"/>
  <c r="I3424" i="1"/>
  <c r="H3424" i="1"/>
  <c r="G3424" i="1"/>
  <c r="I3423" i="1"/>
  <c r="H3423" i="1"/>
  <c r="G3423" i="1"/>
  <c r="I3422" i="1"/>
  <c r="H3422" i="1"/>
  <c r="G3422" i="1"/>
  <c r="I3421" i="1"/>
  <c r="H3421" i="1"/>
  <c r="G3421" i="1"/>
  <c r="I3420" i="1"/>
  <c r="H3420" i="1"/>
  <c r="G3420" i="1"/>
  <c r="I3419" i="1"/>
  <c r="H3419" i="1"/>
  <c r="G3419" i="1"/>
  <c r="I3418" i="1"/>
  <c r="H3418" i="1"/>
  <c r="G3418" i="1"/>
  <c r="I3417" i="1"/>
  <c r="H3417" i="1"/>
  <c r="G3417" i="1"/>
  <c r="I3416" i="1"/>
  <c r="H3416" i="1"/>
  <c r="G3416" i="1"/>
  <c r="I3415" i="1"/>
  <c r="H3415" i="1"/>
  <c r="G3415" i="1"/>
  <c r="I3414" i="1"/>
  <c r="H3414" i="1"/>
  <c r="G3414" i="1"/>
  <c r="I3413" i="1"/>
  <c r="H3413" i="1"/>
  <c r="G3413" i="1"/>
  <c r="I3412" i="1"/>
  <c r="H3412" i="1"/>
  <c r="G3412" i="1"/>
  <c r="I3411" i="1"/>
  <c r="H3411" i="1"/>
  <c r="G3411" i="1"/>
  <c r="I3410" i="1"/>
  <c r="H3410" i="1"/>
  <c r="G3410" i="1"/>
  <c r="I3409" i="1"/>
  <c r="H3409" i="1"/>
  <c r="G3409" i="1"/>
  <c r="I3408" i="1"/>
  <c r="H3408" i="1"/>
  <c r="G3408" i="1"/>
  <c r="I3407" i="1"/>
  <c r="H3407" i="1"/>
  <c r="G3407" i="1"/>
  <c r="I3406" i="1"/>
  <c r="H3406" i="1"/>
  <c r="G3406" i="1"/>
  <c r="I3405" i="1"/>
  <c r="H3405" i="1"/>
  <c r="G3405" i="1"/>
  <c r="I3404" i="1"/>
  <c r="H3404" i="1"/>
  <c r="G3404" i="1"/>
  <c r="I3403" i="1"/>
  <c r="H3403" i="1"/>
  <c r="G3403" i="1"/>
  <c r="I3402" i="1"/>
  <c r="H3402" i="1"/>
  <c r="G3402" i="1"/>
  <c r="I3401" i="1"/>
  <c r="H3401" i="1"/>
  <c r="G3401" i="1"/>
  <c r="I3400" i="1"/>
  <c r="H3400" i="1"/>
  <c r="G3400" i="1"/>
  <c r="I3399" i="1"/>
  <c r="H3399" i="1"/>
  <c r="G3399" i="1"/>
  <c r="I3398" i="1"/>
  <c r="H3398" i="1"/>
  <c r="G3398" i="1"/>
  <c r="I3397" i="1"/>
  <c r="H3397" i="1"/>
  <c r="G3397" i="1"/>
  <c r="I3396" i="1"/>
  <c r="H3396" i="1"/>
  <c r="G3396" i="1"/>
  <c r="I3395" i="1"/>
  <c r="H3395" i="1"/>
  <c r="G3395" i="1"/>
  <c r="I3394" i="1"/>
  <c r="H3394" i="1"/>
  <c r="G3394" i="1"/>
  <c r="I3393" i="1"/>
  <c r="H3393" i="1"/>
  <c r="G3393" i="1"/>
  <c r="I3392" i="1"/>
  <c r="H3392" i="1"/>
  <c r="G3392" i="1"/>
  <c r="I3391" i="1"/>
  <c r="H3391" i="1"/>
  <c r="G3391" i="1"/>
  <c r="I3390" i="1"/>
  <c r="H3390" i="1"/>
  <c r="G3390" i="1"/>
  <c r="I3389" i="1"/>
  <c r="H3389" i="1"/>
  <c r="G3389" i="1"/>
  <c r="I3388" i="1"/>
  <c r="H3388" i="1"/>
  <c r="G3388" i="1"/>
  <c r="I3387" i="1"/>
  <c r="H3387" i="1"/>
  <c r="G3387" i="1"/>
  <c r="I3386" i="1"/>
  <c r="H3386" i="1"/>
  <c r="G3386" i="1"/>
  <c r="I3385" i="1"/>
  <c r="H3385" i="1"/>
  <c r="G3385" i="1"/>
  <c r="I3384" i="1"/>
  <c r="H3384" i="1"/>
  <c r="G3384" i="1"/>
  <c r="I3383" i="1"/>
  <c r="H3383" i="1"/>
  <c r="G3383" i="1"/>
  <c r="I3382" i="1"/>
  <c r="H3382" i="1"/>
  <c r="G3382" i="1"/>
  <c r="I3381" i="1"/>
  <c r="H3381" i="1"/>
  <c r="G3381" i="1"/>
  <c r="I3380" i="1"/>
  <c r="H3380" i="1"/>
  <c r="G3380" i="1"/>
  <c r="I3379" i="1"/>
  <c r="H3379" i="1"/>
  <c r="G3379" i="1"/>
  <c r="I3378" i="1"/>
  <c r="H3378" i="1"/>
  <c r="G3378" i="1"/>
  <c r="I3377" i="1"/>
  <c r="H3377" i="1"/>
  <c r="G3377" i="1"/>
  <c r="I3376" i="1"/>
  <c r="H3376" i="1"/>
  <c r="G3376" i="1"/>
  <c r="I3375" i="1"/>
  <c r="H3375" i="1"/>
  <c r="G3375" i="1"/>
  <c r="I3374" i="1"/>
  <c r="H3374" i="1"/>
  <c r="G3374" i="1"/>
  <c r="I3373" i="1"/>
  <c r="H3373" i="1"/>
  <c r="G3373" i="1"/>
  <c r="I3372" i="1"/>
  <c r="H3372" i="1"/>
  <c r="G3372" i="1"/>
  <c r="I3371" i="1"/>
  <c r="H3371" i="1"/>
  <c r="G3371" i="1"/>
  <c r="I3370" i="1"/>
  <c r="H3370" i="1"/>
  <c r="G3370" i="1"/>
  <c r="I3369" i="1"/>
  <c r="H3369" i="1"/>
  <c r="G3369" i="1"/>
  <c r="I3368" i="1"/>
  <c r="H3368" i="1"/>
  <c r="G3368" i="1"/>
  <c r="I3367" i="1"/>
  <c r="H3367" i="1"/>
  <c r="G3367" i="1"/>
  <c r="I3366" i="1"/>
  <c r="H3366" i="1"/>
  <c r="G3366" i="1"/>
  <c r="I3365" i="1"/>
  <c r="H3365" i="1"/>
  <c r="G3365" i="1"/>
  <c r="I3364" i="1"/>
  <c r="H3364" i="1"/>
  <c r="G3364" i="1"/>
  <c r="I3363" i="1"/>
  <c r="H3363" i="1"/>
  <c r="G3363" i="1"/>
  <c r="I3362" i="1"/>
  <c r="H3362" i="1"/>
  <c r="G3362" i="1"/>
  <c r="I3361" i="1"/>
  <c r="H3361" i="1"/>
  <c r="G3361" i="1"/>
  <c r="I3360" i="1"/>
  <c r="H3360" i="1"/>
  <c r="G3360" i="1"/>
  <c r="I3359" i="1"/>
  <c r="H3359" i="1"/>
  <c r="G3359" i="1"/>
  <c r="I3358" i="1"/>
  <c r="H3358" i="1"/>
  <c r="G3358" i="1"/>
  <c r="I3357" i="1"/>
  <c r="H3357" i="1"/>
  <c r="G3357" i="1"/>
  <c r="I3356" i="1"/>
  <c r="H3356" i="1"/>
  <c r="G3356" i="1"/>
  <c r="I3355" i="1"/>
  <c r="H3355" i="1"/>
  <c r="G3355" i="1"/>
  <c r="I3354" i="1"/>
  <c r="H3354" i="1"/>
  <c r="G3354" i="1"/>
  <c r="I3353" i="1"/>
  <c r="H3353" i="1"/>
  <c r="G3353" i="1"/>
  <c r="I3352" i="1"/>
  <c r="H3352" i="1"/>
  <c r="G3352" i="1"/>
  <c r="I3351" i="1"/>
  <c r="H3351" i="1"/>
  <c r="G3351" i="1"/>
  <c r="I3350" i="1"/>
  <c r="H3350" i="1"/>
  <c r="G3350" i="1"/>
  <c r="I3349" i="1"/>
  <c r="H3349" i="1"/>
  <c r="G3349" i="1"/>
  <c r="I3348" i="1"/>
  <c r="H3348" i="1"/>
  <c r="G3348" i="1"/>
  <c r="I3347" i="1"/>
  <c r="H3347" i="1"/>
  <c r="G3347" i="1"/>
  <c r="I3346" i="1"/>
  <c r="H3346" i="1"/>
  <c r="G3346" i="1"/>
  <c r="I3345" i="1"/>
  <c r="H3345" i="1"/>
  <c r="G3345" i="1"/>
  <c r="I3344" i="1"/>
  <c r="H3344" i="1"/>
  <c r="G3344" i="1"/>
  <c r="I3343" i="1"/>
  <c r="H3343" i="1"/>
  <c r="G3343" i="1"/>
  <c r="I3342" i="1"/>
  <c r="H3342" i="1"/>
  <c r="G3342" i="1"/>
  <c r="I3341" i="1"/>
  <c r="H3341" i="1"/>
  <c r="G3341" i="1"/>
  <c r="I3340" i="1"/>
  <c r="H3340" i="1"/>
  <c r="G3340" i="1"/>
  <c r="I3339" i="1"/>
  <c r="H3339" i="1"/>
  <c r="G3339" i="1"/>
  <c r="I3338" i="1"/>
  <c r="H3338" i="1"/>
  <c r="G3338" i="1"/>
  <c r="I3337" i="1"/>
  <c r="H3337" i="1"/>
  <c r="G3337" i="1"/>
  <c r="I3336" i="1"/>
  <c r="H3336" i="1"/>
  <c r="G3336" i="1"/>
  <c r="I3335" i="1"/>
  <c r="H3335" i="1"/>
  <c r="G3335" i="1"/>
  <c r="I3334" i="1"/>
  <c r="H3334" i="1"/>
  <c r="G3334" i="1"/>
  <c r="I3333" i="1"/>
  <c r="H3333" i="1"/>
  <c r="G3333" i="1"/>
  <c r="I3332" i="1"/>
  <c r="H3332" i="1"/>
  <c r="G3332" i="1"/>
  <c r="I3331" i="1"/>
  <c r="H3331" i="1"/>
  <c r="G3331" i="1"/>
  <c r="I3330" i="1"/>
  <c r="H3330" i="1"/>
  <c r="G3330" i="1"/>
  <c r="I3329" i="1"/>
  <c r="H3329" i="1"/>
  <c r="G3329" i="1"/>
  <c r="I3328" i="1"/>
  <c r="H3328" i="1"/>
  <c r="G3328" i="1"/>
  <c r="I3327" i="1"/>
  <c r="H3327" i="1"/>
  <c r="G3327" i="1"/>
  <c r="I3326" i="1"/>
  <c r="H3326" i="1"/>
  <c r="G3326" i="1"/>
  <c r="I3325" i="1"/>
  <c r="H3325" i="1"/>
  <c r="G3325" i="1"/>
  <c r="I3324" i="1"/>
  <c r="H3324" i="1"/>
  <c r="G3324" i="1"/>
  <c r="I3323" i="1"/>
  <c r="H3323" i="1"/>
  <c r="G3323" i="1"/>
  <c r="I3322" i="1"/>
  <c r="H3322" i="1"/>
  <c r="G3322" i="1"/>
  <c r="I3321" i="1"/>
  <c r="H3321" i="1"/>
  <c r="G3321" i="1"/>
  <c r="I3320" i="1"/>
  <c r="H3320" i="1"/>
  <c r="G3320" i="1"/>
  <c r="I3319" i="1"/>
  <c r="H3319" i="1"/>
  <c r="G3319" i="1"/>
  <c r="I3318" i="1"/>
  <c r="H3318" i="1"/>
  <c r="G3318" i="1"/>
  <c r="I3317" i="1"/>
  <c r="H3317" i="1"/>
  <c r="G3317" i="1"/>
  <c r="I3316" i="1"/>
  <c r="H3316" i="1"/>
  <c r="G3316" i="1"/>
  <c r="I3315" i="1"/>
  <c r="H3315" i="1"/>
  <c r="G3315" i="1"/>
  <c r="I3314" i="1"/>
  <c r="H3314" i="1"/>
  <c r="G3314" i="1"/>
  <c r="I3313" i="1"/>
  <c r="H3313" i="1"/>
  <c r="G3313" i="1"/>
  <c r="I3312" i="1"/>
  <c r="H3312" i="1"/>
  <c r="G3312" i="1"/>
  <c r="I3311" i="1"/>
  <c r="H3311" i="1"/>
  <c r="G3311" i="1"/>
  <c r="I3310" i="1"/>
  <c r="H3310" i="1"/>
  <c r="G3310" i="1"/>
  <c r="I3309" i="1"/>
  <c r="H3309" i="1"/>
  <c r="G3309" i="1"/>
  <c r="I3308" i="1"/>
  <c r="H3308" i="1"/>
  <c r="G3308" i="1"/>
  <c r="I3307" i="1"/>
  <c r="H3307" i="1"/>
  <c r="G3307" i="1"/>
  <c r="I3306" i="1"/>
  <c r="H3306" i="1"/>
  <c r="G3306" i="1"/>
  <c r="I3305" i="1"/>
  <c r="H3305" i="1"/>
  <c r="G3305" i="1"/>
  <c r="I3304" i="1"/>
  <c r="H3304" i="1"/>
  <c r="G3304" i="1"/>
  <c r="I3303" i="1"/>
  <c r="H3303" i="1"/>
  <c r="G3303" i="1"/>
  <c r="I3302" i="1"/>
  <c r="H3302" i="1"/>
  <c r="G3302" i="1"/>
  <c r="I3301" i="1"/>
  <c r="H3301" i="1"/>
  <c r="G3301" i="1"/>
  <c r="I3300" i="1"/>
  <c r="H3300" i="1"/>
  <c r="G3300" i="1"/>
  <c r="I3299" i="1"/>
  <c r="H3299" i="1"/>
  <c r="G3299" i="1"/>
  <c r="I3298" i="1"/>
  <c r="H3298" i="1"/>
  <c r="G3298" i="1"/>
  <c r="I3297" i="1"/>
  <c r="H3297" i="1"/>
  <c r="G3297" i="1"/>
  <c r="I3296" i="1"/>
  <c r="H3296" i="1"/>
  <c r="G3296" i="1"/>
  <c r="I3295" i="1"/>
  <c r="H3295" i="1"/>
  <c r="G3295" i="1"/>
  <c r="I3294" i="1"/>
  <c r="H3294" i="1"/>
  <c r="G3294" i="1"/>
  <c r="I3293" i="1"/>
  <c r="H3293" i="1"/>
  <c r="G3293" i="1"/>
  <c r="I3292" i="1"/>
  <c r="H3292" i="1"/>
  <c r="G3292" i="1"/>
  <c r="I3291" i="1"/>
  <c r="H3291" i="1"/>
  <c r="G3291" i="1"/>
  <c r="I3290" i="1"/>
  <c r="H3290" i="1"/>
  <c r="G3290" i="1"/>
  <c r="I3289" i="1"/>
  <c r="H3289" i="1"/>
  <c r="G3289" i="1"/>
  <c r="I3288" i="1"/>
  <c r="H3288" i="1"/>
  <c r="G3288" i="1"/>
  <c r="I3287" i="1"/>
  <c r="H3287" i="1"/>
  <c r="G3287" i="1"/>
  <c r="I3286" i="1"/>
  <c r="H3286" i="1"/>
  <c r="G3286" i="1"/>
  <c r="I3285" i="1"/>
  <c r="H3285" i="1"/>
  <c r="G3285" i="1"/>
  <c r="I3284" i="1"/>
  <c r="H3284" i="1"/>
  <c r="G3284" i="1"/>
  <c r="I3283" i="1"/>
  <c r="H3283" i="1"/>
  <c r="G3283" i="1"/>
  <c r="I3282" i="1"/>
  <c r="H3282" i="1"/>
  <c r="G3282" i="1"/>
  <c r="I3281" i="1"/>
  <c r="H3281" i="1"/>
  <c r="G3281" i="1"/>
  <c r="I3280" i="1"/>
  <c r="H3280" i="1"/>
  <c r="G3280" i="1"/>
  <c r="I3279" i="1"/>
  <c r="H3279" i="1"/>
  <c r="G3279" i="1"/>
  <c r="I3278" i="1"/>
  <c r="H3278" i="1"/>
  <c r="G3278" i="1"/>
  <c r="I3277" i="1"/>
  <c r="H3277" i="1"/>
  <c r="G3277" i="1"/>
  <c r="I3276" i="1"/>
  <c r="H3276" i="1"/>
  <c r="G3276" i="1"/>
  <c r="I3275" i="1"/>
  <c r="H3275" i="1"/>
  <c r="G3275" i="1"/>
  <c r="I3274" i="1"/>
  <c r="H3274" i="1"/>
  <c r="G3274" i="1"/>
  <c r="I3273" i="1"/>
  <c r="H3273" i="1"/>
  <c r="G3273" i="1"/>
  <c r="I3272" i="1"/>
  <c r="H3272" i="1"/>
  <c r="G3272" i="1"/>
  <c r="I3271" i="1"/>
  <c r="H3271" i="1"/>
  <c r="G3271" i="1"/>
  <c r="I3270" i="1"/>
  <c r="H3270" i="1"/>
  <c r="G3270" i="1"/>
  <c r="I3269" i="1"/>
  <c r="H3269" i="1"/>
  <c r="G3269" i="1"/>
  <c r="I3268" i="1"/>
  <c r="H3268" i="1"/>
  <c r="G3268" i="1"/>
  <c r="I3267" i="1"/>
  <c r="H3267" i="1"/>
  <c r="G3267" i="1"/>
  <c r="I3266" i="1"/>
  <c r="H3266" i="1"/>
  <c r="G3266" i="1"/>
  <c r="I3265" i="1"/>
  <c r="H3265" i="1"/>
  <c r="G3265" i="1"/>
  <c r="I3264" i="1"/>
  <c r="H3264" i="1"/>
  <c r="G3264" i="1"/>
  <c r="I3263" i="1"/>
  <c r="H3263" i="1"/>
  <c r="G3263" i="1"/>
  <c r="I3262" i="1"/>
  <c r="H3262" i="1"/>
  <c r="G3262" i="1"/>
  <c r="I3261" i="1"/>
  <c r="H3261" i="1"/>
  <c r="G3261" i="1"/>
  <c r="I3260" i="1"/>
  <c r="H3260" i="1"/>
  <c r="G3260" i="1"/>
  <c r="I3259" i="1"/>
  <c r="H3259" i="1"/>
  <c r="G3259" i="1"/>
  <c r="I3258" i="1"/>
  <c r="H3258" i="1"/>
  <c r="G3258" i="1"/>
  <c r="I3257" i="1"/>
  <c r="H3257" i="1"/>
  <c r="G3257" i="1"/>
  <c r="I3256" i="1"/>
  <c r="H3256" i="1"/>
  <c r="G3256" i="1"/>
  <c r="I3255" i="1"/>
  <c r="H3255" i="1"/>
  <c r="G3255" i="1"/>
  <c r="I3254" i="1"/>
  <c r="H3254" i="1"/>
  <c r="G3254" i="1"/>
  <c r="I3253" i="1"/>
  <c r="H3253" i="1"/>
  <c r="G3253" i="1"/>
  <c r="I3252" i="1"/>
  <c r="H3252" i="1"/>
  <c r="G3252" i="1"/>
  <c r="I3251" i="1"/>
  <c r="H3251" i="1"/>
  <c r="G3251" i="1"/>
  <c r="I3250" i="1"/>
  <c r="H3250" i="1"/>
  <c r="G3250" i="1"/>
  <c r="I3249" i="1"/>
  <c r="H3249" i="1"/>
  <c r="G3249" i="1"/>
  <c r="I3248" i="1"/>
  <c r="H3248" i="1"/>
  <c r="G3248" i="1"/>
  <c r="I3247" i="1"/>
  <c r="H3247" i="1"/>
  <c r="G3247" i="1"/>
  <c r="I3246" i="1"/>
  <c r="H3246" i="1"/>
  <c r="G3246" i="1"/>
  <c r="I3245" i="1"/>
  <c r="H3245" i="1"/>
  <c r="G3245" i="1"/>
  <c r="I3244" i="1"/>
  <c r="H3244" i="1"/>
  <c r="G3244" i="1"/>
  <c r="I3243" i="1"/>
  <c r="H3243" i="1"/>
  <c r="G3243" i="1"/>
  <c r="I3242" i="1"/>
  <c r="H3242" i="1"/>
  <c r="G3242" i="1"/>
  <c r="I3241" i="1"/>
  <c r="H3241" i="1"/>
  <c r="G3241" i="1"/>
  <c r="I3240" i="1"/>
  <c r="H3240" i="1"/>
  <c r="G3240" i="1"/>
  <c r="I3239" i="1"/>
  <c r="H3239" i="1"/>
  <c r="G3239" i="1"/>
  <c r="I3238" i="1"/>
  <c r="H3238" i="1"/>
  <c r="G3238" i="1"/>
  <c r="I3237" i="1"/>
  <c r="H3237" i="1"/>
  <c r="G3237" i="1"/>
  <c r="I3236" i="1"/>
  <c r="H3236" i="1"/>
  <c r="G3236" i="1"/>
  <c r="I3235" i="1"/>
  <c r="H3235" i="1"/>
  <c r="G3235" i="1"/>
  <c r="I3234" i="1"/>
  <c r="H3234" i="1"/>
  <c r="G3234" i="1"/>
  <c r="I3233" i="1"/>
  <c r="H3233" i="1"/>
  <c r="G3233" i="1"/>
  <c r="I3232" i="1"/>
  <c r="H3232" i="1"/>
  <c r="G3232" i="1"/>
  <c r="I3231" i="1"/>
  <c r="H3231" i="1"/>
  <c r="G3231" i="1"/>
  <c r="I3230" i="1"/>
  <c r="H3230" i="1"/>
  <c r="G3230" i="1"/>
  <c r="I3229" i="1"/>
  <c r="H3229" i="1"/>
  <c r="G3229" i="1"/>
  <c r="I3228" i="1"/>
  <c r="H3228" i="1"/>
  <c r="G3228" i="1"/>
  <c r="I3227" i="1"/>
  <c r="H3227" i="1"/>
  <c r="G3227" i="1"/>
  <c r="I3226" i="1"/>
  <c r="H3226" i="1"/>
  <c r="G3226" i="1"/>
  <c r="I3225" i="1"/>
  <c r="H3225" i="1"/>
  <c r="G3225" i="1"/>
  <c r="I3224" i="1"/>
  <c r="H3224" i="1"/>
  <c r="G3224" i="1"/>
  <c r="I3223" i="1"/>
  <c r="H3223" i="1"/>
  <c r="G3223" i="1"/>
  <c r="I3222" i="1"/>
  <c r="H3222" i="1"/>
  <c r="G3222" i="1"/>
  <c r="I3221" i="1"/>
  <c r="H3221" i="1"/>
  <c r="G3221" i="1"/>
  <c r="I3220" i="1"/>
  <c r="H3220" i="1"/>
  <c r="G3220" i="1"/>
  <c r="I3219" i="1"/>
  <c r="H3219" i="1"/>
  <c r="G3219" i="1"/>
  <c r="I3218" i="1"/>
  <c r="H3218" i="1"/>
  <c r="G3218" i="1"/>
  <c r="I3217" i="1"/>
  <c r="H3217" i="1"/>
  <c r="G3217" i="1"/>
  <c r="I3216" i="1"/>
  <c r="H3216" i="1"/>
  <c r="G3216" i="1"/>
  <c r="I3215" i="1"/>
  <c r="H3215" i="1"/>
  <c r="G3215" i="1"/>
  <c r="I3214" i="1"/>
  <c r="H3214" i="1"/>
  <c r="G3214" i="1"/>
  <c r="I3213" i="1"/>
  <c r="H3213" i="1"/>
  <c r="G3213" i="1"/>
  <c r="I3212" i="1"/>
  <c r="H3212" i="1"/>
  <c r="G3212" i="1"/>
  <c r="I3211" i="1"/>
  <c r="H3211" i="1"/>
  <c r="G3211" i="1"/>
  <c r="I3210" i="1"/>
  <c r="H3210" i="1"/>
  <c r="G3210" i="1"/>
  <c r="I3209" i="1"/>
  <c r="H3209" i="1"/>
  <c r="G3209" i="1"/>
  <c r="I3208" i="1"/>
  <c r="H3208" i="1"/>
  <c r="G3208" i="1"/>
  <c r="I3207" i="1"/>
  <c r="H3207" i="1"/>
  <c r="G3207" i="1"/>
  <c r="I3206" i="1"/>
  <c r="H3206" i="1"/>
  <c r="G3206" i="1"/>
  <c r="I3205" i="1"/>
  <c r="H3205" i="1"/>
  <c r="G3205" i="1"/>
  <c r="I3204" i="1"/>
  <c r="H3204" i="1"/>
  <c r="G3204" i="1"/>
  <c r="I3203" i="1"/>
  <c r="H3203" i="1"/>
  <c r="G3203" i="1"/>
  <c r="I3202" i="1"/>
  <c r="H3202" i="1"/>
  <c r="G3202" i="1"/>
  <c r="I3201" i="1"/>
  <c r="H3201" i="1"/>
  <c r="G3201" i="1"/>
  <c r="I3200" i="1"/>
  <c r="H3200" i="1"/>
  <c r="G3200" i="1"/>
  <c r="I3199" i="1"/>
  <c r="H3199" i="1"/>
  <c r="G3199" i="1"/>
  <c r="I3198" i="1"/>
  <c r="H3198" i="1"/>
  <c r="G3198" i="1"/>
  <c r="I3197" i="1"/>
  <c r="H3197" i="1"/>
  <c r="G3197" i="1"/>
  <c r="I3196" i="1"/>
  <c r="H3196" i="1"/>
  <c r="G3196" i="1"/>
  <c r="I3195" i="1"/>
  <c r="H3195" i="1"/>
  <c r="G3195" i="1"/>
  <c r="I3194" i="1"/>
  <c r="H3194" i="1"/>
  <c r="G3194" i="1"/>
  <c r="I3193" i="1"/>
  <c r="H3193" i="1"/>
  <c r="G3193" i="1"/>
  <c r="I3192" i="1"/>
  <c r="H3192" i="1"/>
  <c r="G3192" i="1"/>
  <c r="I3191" i="1"/>
  <c r="H3191" i="1"/>
  <c r="G3191" i="1"/>
  <c r="I3190" i="1"/>
  <c r="H3190" i="1"/>
  <c r="G3190" i="1"/>
  <c r="I3189" i="1"/>
  <c r="H3189" i="1"/>
  <c r="G3189" i="1"/>
  <c r="I3188" i="1"/>
  <c r="H3188" i="1"/>
  <c r="G3188" i="1"/>
  <c r="I3187" i="1"/>
  <c r="H3187" i="1"/>
  <c r="G3187" i="1"/>
  <c r="I3186" i="1"/>
  <c r="H3186" i="1"/>
  <c r="G3186" i="1"/>
  <c r="I3185" i="1"/>
  <c r="H3185" i="1"/>
  <c r="G3185" i="1"/>
  <c r="I3184" i="1"/>
  <c r="H3184" i="1"/>
  <c r="G3184" i="1"/>
  <c r="I3183" i="1"/>
  <c r="H3183" i="1"/>
  <c r="G3183" i="1"/>
  <c r="I3182" i="1"/>
  <c r="H3182" i="1"/>
  <c r="G3182" i="1"/>
  <c r="I3181" i="1"/>
  <c r="H3181" i="1"/>
  <c r="G3181" i="1"/>
  <c r="I3180" i="1"/>
  <c r="H3180" i="1"/>
  <c r="G3180" i="1"/>
  <c r="I3179" i="1"/>
  <c r="H3179" i="1"/>
  <c r="G3179" i="1"/>
  <c r="I3178" i="1"/>
  <c r="H3178" i="1"/>
  <c r="G3178" i="1"/>
  <c r="I3177" i="1"/>
  <c r="H3177" i="1"/>
  <c r="G3177" i="1"/>
  <c r="I3176" i="1"/>
  <c r="H3176" i="1"/>
  <c r="G3176" i="1"/>
  <c r="I3175" i="1"/>
  <c r="H3175" i="1"/>
  <c r="G3175" i="1"/>
  <c r="I3174" i="1"/>
  <c r="H3174" i="1"/>
  <c r="G3174" i="1"/>
  <c r="I3173" i="1"/>
  <c r="H3173" i="1"/>
  <c r="G3173" i="1"/>
  <c r="I3172" i="1"/>
  <c r="H3172" i="1"/>
  <c r="G3172" i="1"/>
  <c r="I3171" i="1"/>
  <c r="H3171" i="1"/>
  <c r="G3171" i="1"/>
  <c r="I3170" i="1"/>
  <c r="H3170" i="1"/>
  <c r="G3170" i="1"/>
  <c r="I3169" i="1"/>
  <c r="H3169" i="1"/>
  <c r="G3169" i="1"/>
  <c r="I3168" i="1"/>
  <c r="H3168" i="1"/>
  <c r="G3168" i="1"/>
  <c r="I3167" i="1"/>
  <c r="H3167" i="1"/>
  <c r="G3167" i="1"/>
  <c r="I3166" i="1"/>
  <c r="H3166" i="1"/>
  <c r="G3166" i="1"/>
  <c r="I3165" i="1"/>
  <c r="H3165" i="1"/>
  <c r="G3165" i="1"/>
  <c r="I3164" i="1"/>
  <c r="H3164" i="1"/>
  <c r="G3164" i="1"/>
  <c r="I3163" i="1"/>
  <c r="H3163" i="1"/>
  <c r="G3163" i="1"/>
  <c r="I3162" i="1"/>
  <c r="H3162" i="1"/>
  <c r="G3162" i="1"/>
  <c r="I3161" i="1"/>
  <c r="H3161" i="1"/>
  <c r="G3161" i="1"/>
  <c r="I3160" i="1"/>
  <c r="H3160" i="1"/>
  <c r="G3160" i="1"/>
  <c r="I3159" i="1"/>
  <c r="H3159" i="1"/>
  <c r="G3159" i="1"/>
  <c r="I3158" i="1"/>
  <c r="H3158" i="1"/>
  <c r="G3158" i="1"/>
  <c r="I3157" i="1"/>
  <c r="H3157" i="1"/>
  <c r="G3157" i="1"/>
  <c r="I3156" i="1"/>
  <c r="H3156" i="1"/>
  <c r="G3156" i="1"/>
  <c r="I3155" i="1"/>
  <c r="H3155" i="1"/>
  <c r="G3155" i="1"/>
  <c r="I3154" i="1"/>
  <c r="H3154" i="1"/>
  <c r="G3154" i="1"/>
  <c r="I3153" i="1"/>
  <c r="H3153" i="1"/>
  <c r="G3153" i="1"/>
  <c r="I3152" i="1"/>
  <c r="H3152" i="1"/>
  <c r="G3152" i="1"/>
  <c r="I3151" i="1"/>
  <c r="H3151" i="1"/>
  <c r="G3151" i="1"/>
  <c r="I3150" i="1"/>
  <c r="H3150" i="1"/>
  <c r="G3150" i="1"/>
  <c r="I3149" i="1"/>
  <c r="H3149" i="1"/>
  <c r="G3149" i="1"/>
  <c r="I3148" i="1"/>
  <c r="H3148" i="1"/>
  <c r="G3148" i="1"/>
  <c r="I3147" i="1"/>
  <c r="H3147" i="1"/>
  <c r="G3147" i="1"/>
  <c r="I3146" i="1"/>
  <c r="H3146" i="1"/>
  <c r="G3146" i="1"/>
  <c r="I3145" i="1"/>
  <c r="H3145" i="1"/>
  <c r="G3145" i="1"/>
  <c r="I3144" i="1"/>
  <c r="H3144" i="1"/>
  <c r="G3144" i="1"/>
  <c r="I3143" i="1"/>
  <c r="H3143" i="1"/>
  <c r="G3143" i="1"/>
  <c r="I3142" i="1"/>
  <c r="H3142" i="1"/>
  <c r="G3142" i="1"/>
  <c r="I3141" i="1"/>
  <c r="H3141" i="1"/>
  <c r="G3141" i="1"/>
  <c r="I3140" i="1"/>
  <c r="H3140" i="1"/>
  <c r="G3140" i="1"/>
  <c r="I3139" i="1"/>
  <c r="H3139" i="1"/>
  <c r="G3139" i="1"/>
  <c r="I3138" i="1"/>
  <c r="H3138" i="1"/>
  <c r="G3138" i="1"/>
  <c r="I3137" i="1"/>
  <c r="H3137" i="1"/>
  <c r="G3137" i="1"/>
  <c r="I3136" i="1"/>
  <c r="H3136" i="1"/>
  <c r="G3136" i="1"/>
  <c r="I3135" i="1"/>
  <c r="H3135" i="1"/>
  <c r="G3135" i="1"/>
  <c r="I3134" i="1"/>
  <c r="H3134" i="1"/>
  <c r="G3134" i="1"/>
  <c r="I3133" i="1"/>
  <c r="H3133" i="1"/>
  <c r="G3133" i="1"/>
  <c r="I3132" i="1"/>
  <c r="H3132" i="1"/>
  <c r="G3132" i="1"/>
  <c r="I3131" i="1"/>
  <c r="H3131" i="1"/>
  <c r="G3131" i="1"/>
  <c r="I3130" i="1"/>
  <c r="H3130" i="1"/>
  <c r="G3130" i="1"/>
  <c r="I3129" i="1"/>
  <c r="H3129" i="1"/>
  <c r="G3129" i="1"/>
  <c r="I3128" i="1"/>
  <c r="H3128" i="1"/>
  <c r="G3128" i="1"/>
  <c r="I3127" i="1"/>
  <c r="H3127" i="1"/>
  <c r="G3127" i="1"/>
  <c r="I3126" i="1"/>
  <c r="H3126" i="1"/>
  <c r="G3126" i="1"/>
  <c r="I3125" i="1"/>
  <c r="H3125" i="1"/>
  <c r="G3125" i="1"/>
  <c r="I3124" i="1"/>
  <c r="H3124" i="1"/>
  <c r="G3124" i="1"/>
  <c r="I3123" i="1"/>
  <c r="H3123" i="1"/>
  <c r="G3123" i="1"/>
  <c r="I3122" i="1"/>
  <c r="H3122" i="1"/>
  <c r="G3122" i="1"/>
  <c r="I3121" i="1"/>
  <c r="H3121" i="1"/>
  <c r="G3121" i="1"/>
  <c r="I3120" i="1"/>
  <c r="H3120" i="1"/>
  <c r="G3120" i="1"/>
  <c r="I3119" i="1"/>
  <c r="H3119" i="1"/>
  <c r="G3119" i="1"/>
  <c r="I3118" i="1"/>
  <c r="H3118" i="1"/>
  <c r="G3118" i="1"/>
  <c r="I3117" i="1"/>
  <c r="H3117" i="1"/>
  <c r="G3117" i="1"/>
  <c r="I3116" i="1"/>
  <c r="H3116" i="1"/>
  <c r="G3116" i="1"/>
  <c r="I3115" i="1"/>
  <c r="H3115" i="1"/>
  <c r="G3115" i="1"/>
  <c r="I3114" i="1"/>
  <c r="H3114" i="1"/>
  <c r="G3114" i="1"/>
  <c r="I3113" i="1"/>
  <c r="H3113" i="1"/>
  <c r="G3113" i="1"/>
  <c r="I3112" i="1"/>
  <c r="H3112" i="1"/>
  <c r="G3112" i="1"/>
  <c r="I3111" i="1"/>
  <c r="H3111" i="1"/>
  <c r="G3111" i="1"/>
  <c r="I3110" i="1"/>
  <c r="H3110" i="1"/>
  <c r="G3110" i="1"/>
  <c r="I3109" i="1"/>
  <c r="H3109" i="1"/>
  <c r="G3109" i="1"/>
  <c r="I3108" i="1"/>
  <c r="H3108" i="1"/>
  <c r="G3108" i="1"/>
  <c r="I3107" i="1"/>
  <c r="H3107" i="1"/>
  <c r="G3107" i="1"/>
  <c r="I3106" i="1"/>
  <c r="H3106" i="1"/>
  <c r="G3106" i="1"/>
  <c r="I3105" i="1"/>
  <c r="H3105" i="1"/>
  <c r="G3105" i="1"/>
  <c r="I3104" i="1"/>
  <c r="H3104" i="1"/>
  <c r="G3104" i="1"/>
  <c r="I3103" i="1"/>
  <c r="H3103" i="1"/>
  <c r="G3103" i="1"/>
  <c r="I3102" i="1"/>
  <c r="H3102" i="1"/>
  <c r="G3102" i="1"/>
  <c r="I3101" i="1"/>
  <c r="H3101" i="1"/>
  <c r="G3101" i="1"/>
  <c r="I3100" i="1"/>
  <c r="H3100" i="1"/>
  <c r="G3100" i="1"/>
  <c r="I3099" i="1"/>
  <c r="H3099" i="1"/>
  <c r="G3099" i="1"/>
  <c r="I3098" i="1"/>
  <c r="H3098" i="1"/>
  <c r="G3098" i="1"/>
  <c r="I3097" i="1"/>
  <c r="H3097" i="1"/>
  <c r="G3097" i="1"/>
  <c r="I3096" i="1"/>
  <c r="H3096" i="1"/>
  <c r="G3096" i="1"/>
  <c r="I3095" i="1"/>
  <c r="H3095" i="1"/>
  <c r="G3095" i="1"/>
  <c r="I3094" i="1"/>
  <c r="H3094" i="1"/>
  <c r="G3094" i="1"/>
  <c r="I3093" i="1"/>
  <c r="H3093" i="1"/>
  <c r="G3093" i="1"/>
  <c r="I3092" i="1"/>
  <c r="H3092" i="1"/>
  <c r="G3092" i="1"/>
  <c r="I3091" i="1"/>
  <c r="H3091" i="1"/>
  <c r="G3091" i="1"/>
  <c r="I3090" i="1"/>
  <c r="H3090" i="1"/>
  <c r="G3090" i="1"/>
  <c r="I3089" i="1"/>
  <c r="H3089" i="1"/>
  <c r="G3089" i="1"/>
  <c r="I3088" i="1"/>
  <c r="H3088" i="1"/>
  <c r="G3088" i="1"/>
  <c r="I3087" i="1"/>
  <c r="H3087" i="1"/>
  <c r="G3087" i="1"/>
  <c r="I3086" i="1"/>
  <c r="H3086" i="1"/>
  <c r="G3086" i="1"/>
  <c r="I3085" i="1"/>
  <c r="H3085" i="1"/>
  <c r="G3085" i="1"/>
  <c r="I3084" i="1"/>
  <c r="H3084" i="1"/>
  <c r="G3084" i="1"/>
  <c r="I3083" i="1"/>
  <c r="H3083" i="1"/>
  <c r="G3083" i="1"/>
  <c r="I3082" i="1"/>
  <c r="H3082" i="1"/>
  <c r="G3082" i="1"/>
  <c r="I3081" i="1"/>
  <c r="H3081" i="1"/>
  <c r="G3081" i="1"/>
  <c r="I3080" i="1"/>
  <c r="H3080" i="1"/>
  <c r="G3080" i="1"/>
  <c r="I3079" i="1"/>
  <c r="H3079" i="1"/>
  <c r="G3079" i="1"/>
  <c r="I3078" i="1"/>
  <c r="H3078" i="1"/>
  <c r="G3078" i="1"/>
  <c r="I3077" i="1"/>
  <c r="H3077" i="1"/>
  <c r="G3077" i="1"/>
  <c r="I3076" i="1"/>
  <c r="H3076" i="1"/>
  <c r="G3076" i="1"/>
  <c r="I3075" i="1"/>
  <c r="H3075" i="1"/>
  <c r="G3075" i="1"/>
  <c r="I3074" i="1"/>
  <c r="H3074" i="1"/>
  <c r="G3074" i="1"/>
  <c r="I3073" i="1"/>
  <c r="H3073" i="1"/>
  <c r="G3073" i="1"/>
  <c r="I3072" i="1"/>
  <c r="H3072" i="1"/>
  <c r="G3072" i="1"/>
  <c r="I3071" i="1"/>
  <c r="H3071" i="1"/>
  <c r="G3071" i="1"/>
  <c r="I3070" i="1"/>
  <c r="H3070" i="1"/>
  <c r="G3070" i="1"/>
  <c r="I3069" i="1"/>
  <c r="H3069" i="1"/>
  <c r="G3069" i="1"/>
  <c r="I3068" i="1"/>
  <c r="H3068" i="1"/>
  <c r="G3068" i="1"/>
  <c r="I3067" i="1"/>
  <c r="H3067" i="1"/>
  <c r="G3067" i="1"/>
  <c r="I3066" i="1"/>
  <c r="H3066" i="1"/>
  <c r="G3066" i="1"/>
  <c r="I3065" i="1"/>
  <c r="H3065" i="1"/>
  <c r="G3065" i="1"/>
  <c r="I3064" i="1"/>
  <c r="H3064" i="1"/>
  <c r="G3064" i="1"/>
  <c r="I3063" i="1"/>
  <c r="H3063" i="1"/>
  <c r="G3063" i="1"/>
  <c r="I3062" i="1"/>
  <c r="H3062" i="1"/>
  <c r="G3062" i="1"/>
  <c r="I3061" i="1"/>
  <c r="H3061" i="1"/>
  <c r="G3061" i="1"/>
  <c r="I3060" i="1"/>
  <c r="H3060" i="1"/>
  <c r="G3060" i="1"/>
  <c r="I3059" i="1"/>
  <c r="H3059" i="1"/>
  <c r="G3059" i="1"/>
  <c r="I3058" i="1"/>
  <c r="H3058" i="1"/>
  <c r="G3058" i="1"/>
  <c r="I3057" i="1"/>
  <c r="H3057" i="1"/>
  <c r="G3057" i="1"/>
  <c r="I3056" i="1"/>
  <c r="H3056" i="1"/>
  <c r="G3056" i="1"/>
  <c r="I3055" i="1"/>
  <c r="H3055" i="1"/>
  <c r="G3055" i="1"/>
  <c r="I3054" i="1"/>
  <c r="H3054" i="1"/>
  <c r="G3054" i="1"/>
  <c r="I3053" i="1"/>
  <c r="H3053" i="1"/>
  <c r="G3053" i="1"/>
  <c r="I3052" i="1"/>
  <c r="H3052" i="1"/>
  <c r="G3052" i="1"/>
  <c r="I3051" i="1"/>
  <c r="H3051" i="1"/>
  <c r="G3051" i="1"/>
  <c r="I3050" i="1"/>
  <c r="H3050" i="1"/>
  <c r="G3050" i="1"/>
  <c r="I3049" i="1"/>
  <c r="H3049" i="1"/>
  <c r="G3049" i="1"/>
  <c r="I3048" i="1"/>
  <c r="H3048" i="1"/>
  <c r="G3048" i="1"/>
  <c r="I3047" i="1"/>
  <c r="H3047" i="1"/>
  <c r="G3047" i="1"/>
  <c r="I3046" i="1"/>
  <c r="H3046" i="1"/>
  <c r="G3046" i="1"/>
  <c r="I3045" i="1"/>
  <c r="H3045" i="1"/>
  <c r="G3045" i="1"/>
  <c r="I3044" i="1"/>
  <c r="H3044" i="1"/>
  <c r="G3044" i="1"/>
  <c r="I3043" i="1"/>
  <c r="H3043" i="1"/>
  <c r="G3043" i="1"/>
  <c r="I3042" i="1"/>
  <c r="H3042" i="1"/>
  <c r="G3042" i="1"/>
  <c r="I3041" i="1"/>
  <c r="H3041" i="1"/>
  <c r="G3041" i="1"/>
  <c r="I3040" i="1"/>
  <c r="H3040" i="1"/>
  <c r="G3040" i="1"/>
  <c r="I3039" i="1"/>
  <c r="H3039" i="1"/>
  <c r="G3039" i="1"/>
  <c r="I3038" i="1"/>
  <c r="H3038" i="1"/>
  <c r="G3038" i="1"/>
  <c r="I3037" i="1"/>
  <c r="H3037" i="1"/>
  <c r="G3037" i="1"/>
  <c r="I3036" i="1"/>
  <c r="H3036" i="1"/>
  <c r="G3036" i="1"/>
  <c r="I3035" i="1"/>
  <c r="H3035" i="1"/>
  <c r="G3035" i="1"/>
  <c r="I3034" i="1"/>
  <c r="H3034" i="1"/>
  <c r="G3034" i="1"/>
  <c r="I3033" i="1"/>
  <c r="H3033" i="1"/>
  <c r="G3033" i="1"/>
  <c r="I3032" i="1"/>
  <c r="H3032" i="1"/>
  <c r="G3032" i="1"/>
  <c r="I3031" i="1"/>
  <c r="H3031" i="1"/>
  <c r="G3031" i="1"/>
  <c r="I3030" i="1"/>
  <c r="H3030" i="1"/>
  <c r="G3030" i="1"/>
  <c r="I3029" i="1"/>
  <c r="H3029" i="1"/>
  <c r="G3029" i="1"/>
  <c r="I3028" i="1"/>
  <c r="H3028" i="1"/>
  <c r="G3028" i="1"/>
  <c r="I3027" i="1"/>
  <c r="H3027" i="1"/>
  <c r="G3027" i="1"/>
  <c r="I3026" i="1"/>
  <c r="H3026" i="1"/>
  <c r="G3026" i="1"/>
  <c r="I3025" i="1"/>
  <c r="H3025" i="1"/>
  <c r="G3025" i="1"/>
  <c r="I3024" i="1"/>
  <c r="H3024" i="1"/>
  <c r="G3024" i="1"/>
  <c r="I3023" i="1"/>
  <c r="H3023" i="1"/>
  <c r="G3023" i="1"/>
  <c r="I3022" i="1"/>
  <c r="H3022" i="1"/>
  <c r="G3022" i="1"/>
  <c r="I3021" i="1"/>
  <c r="H3021" i="1"/>
  <c r="G3021" i="1"/>
  <c r="I3020" i="1"/>
  <c r="H3020" i="1"/>
  <c r="G3020" i="1"/>
  <c r="I3019" i="1"/>
  <c r="H3019" i="1"/>
  <c r="G3019" i="1"/>
  <c r="I3018" i="1"/>
  <c r="H3018" i="1"/>
  <c r="G3018" i="1"/>
  <c r="I3017" i="1"/>
  <c r="H3017" i="1"/>
  <c r="G3017" i="1"/>
  <c r="I3016" i="1"/>
  <c r="H3016" i="1"/>
  <c r="G3016" i="1"/>
  <c r="I3015" i="1"/>
  <c r="H3015" i="1"/>
  <c r="G3015" i="1"/>
  <c r="I3014" i="1"/>
  <c r="H3014" i="1"/>
  <c r="G3014" i="1"/>
  <c r="I3013" i="1"/>
  <c r="H3013" i="1"/>
  <c r="G3013" i="1"/>
  <c r="I3012" i="1"/>
  <c r="H3012" i="1"/>
  <c r="G3012" i="1"/>
  <c r="I3011" i="1"/>
  <c r="H3011" i="1"/>
  <c r="G3011" i="1"/>
  <c r="I3010" i="1"/>
  <c r="H3010" i="1"/>
  <c r="G3010" i="1"/>
  <c r="I3009" i="1"/>
  <c r="H3009" i="1"/>
  <c r="G3009" i="1"/>
  <c r="I3008" i="1"/>
  <c r="H3008" i="1"/>
  <c r="G3008" i="1"/>
  <c r="I3007" i="1"/>
  <c r="H3007" i="1"/>
  <c r="G3007" i="1"/>
  <c r="I3006" i="1"/>
  <c r="H3006" i="1"/>
  <c r="G3006" i="1"/>
  <c r="I3005" i="1"/>
  <c r="H3005" i="1"/>
  <c r="G3005" i="1"/>
  <c r="I3004" i="1"/>
  <c r="H3004" i="1"/>
  <c r="G3004" i="1"/>
  <c r="I3003" i="1"/>
  <c r="H3003" i="1"/>
  <c r="G3003" i="1"/>
  <c r="I3002" i="1"/>
  <c r="H3002" i="1"/>
  <c r="G3002" i="1"/>
  <c r="I3001" i="1"/>
  <c r="H3001" i="1"/>
  <c r="G3001" i="1"/>
  <c r="I3000" i="1"/>
  <c r="H3000" i="1"/>
  <c r="G3000" i="1"/>
  <c r="I2999" i="1"/>
  <c r="H2999" i="1"/>
  <c r="G2999" i="1"/>
  <c r="I2998" i="1"/>
  <c r="H2998" i="1"/>
  <c r="G2998" i="1"/>
  <c r="I2997" i="1"/>
  <c r="H2997" i="1"/>
  <c r="G2997" i="1"/>
  <c r="I2996" i="1"/>
  <c r="H2996" i="1"/>
  <c r="G2996" i="1"/>
  <c r="I2995" i="1"/>
  <c r="H2995" i="1"/>
  <c r="G2995" i="1"/>
  <c r="I2994" i="1"/>
  <c r="H2994" i="1"/>
  <c r="G2994" i="1"/>
  <c r="I2993" i="1"/>
  <c r="H2993" i="1"/>
  <c r="G2993" i="1"/>
  <c r="I2992" i="1"/>
  <c r="H2992" i="1"/>
  <c r="G2992" i="1"/>
  <c r="I2991" i="1"/>
  <c r="H2991" i="1"/>
  <c r="G2991" i="1"/>
  <c r="I2990" i="1"/>
  <c r="H2990" i="1"/>
  <c r="G2990" i="1"/>
  <c r="I2989" i="1"/>
  <c r="H2989" i="1"/>
  <c r="G2989" i="1"/>
  <c r="I2988" i="1"/>
  <c r="H2988" i="1"/>
  <c r="G2988" i="1"/>
  <c r="I2987" i="1"/>
  <c r="H2987" i="1"/>
  <c r="G2987" i="1"/>
  <c r="I2986" i="1"/>
  <c r="H2986" i="1"/>
  <c r="G2986" i="1"/>
  <c r="I2985" i="1"/>
  <c r="H2985" i="1"/>
  <c r="G2985" i="1"/>
  <c r="I2984" i="1"/>
  <c r="H2984" i="1"/>
  <c r="G2984" i="1"/>
  <c r="I2983" i="1"/>
  <c r="H2983" i="1"/>
  <c r="G2983" i="1"/>
  <c r="I2982" i="1"/>
  <c r="H2982" i="1"/>
  <c r="G2982" i="1"/>
  <c r="I2981" i="1"/>
  <c r="H2981" i="1"/>
  <c r="G2981" i="1"/>
  <c r="I2980" i="1"/>
  <c r="H2980" i="1"/>
  <c r="G2980" i="1"/>
  <c r="I2979" i="1"/>
  <c r="H2979" i="1"/>
  <c r="G2979" i="1"/>
  <c r="I2978" i="1"/>
  <c r="H2978" i="1"/>
  <c r="G2978" i="1"/>
  <c r="I2977" i="1"/>
  <c r="H2977" i="1"/>
  <c r="G2977" i="1"/>
  <c r="I2976" i="1"/>
  <c r="H2976" i="1"/>
  <c r="G2976" i="1"/>
  <c r="I2975" i="1"/>
  <c r="H2975" i="1"/>
  <c r="G2975" i="1"/>
  <c r="I2974" i="1"/>
  <c r="H2974" i="1"/>
  <c r="G2974" i="1"/>
  <c r="I2973" i="1"/>
  <c r="H2973" i="1"/>
  <c r="G2973" i="1"/>
  <c r="I2972" i="1"/>
  <c r="H2972" i="1"/>
  <c r="G2972" i="1"/>
  <c r="I2971" i="1"/>
  <c r="H2971" i="1"/>
  <c r="G2971" i="1"/>
  <c r="I2970" i="1"/>
  <c r="H2970" i="1"/>
  <c r="G2970" i="1"/>
  <c r="I2969" i="1"/>
  <c r="H2969" i="1"/>
  <c r="G2969" i="1"/>
  <c r="I2968" i="1"/>
  <c r="H2968" i="1"/>
  <c r="G2968" i="1"/>
  <c r="I2967" i="1"/>
  <c r="H2967" i="1"/>
  <c r="G2967" i="1"/>
  <c r="I2966" i="1"/>
  <c r="H2966" i="1"/>
  <c r="G2966" i="1"/>
  <c r="I2965" i="1"/>
  <c r="H2965" i="1"/>
  <c r="G2965" i="1"/>
  <c r="I2964" i="1"/>
  <c r="H2964" i="1"/>
  <c r="G2964" i="1"/>
  <c r="I2963" i="1"/>
  <c r="H2963" i="1"/>
  <c r="G2963" i="1"/>
  <c r="I2962" i="1"/>
  <c r="H2962" i="1"/>
  <c r="G2962" i="1"/>
  <c r="I2961" i="1"/>
  <c r="H2961" i="1"/>
  <c r="G2961" i="1"/>
  <c r="I2960" i="1"/>
  <c r="H2960" i="1"/>
  <c r="G2960" i="1"/>
  <c r="I2959" i="1"/>
  <c r="H2959" i="1"/>
  <c r="G2959" i="1"/>
  <c r="I2958" i="1"/>
  <c r="H2958" i="1"/>
  <c r="G2958" i="1"/>
  <c r="I2957" i="1"/>
  <c r="H2957" i="1"/>
  <c r="G2957" i="1"/>
  <c r="I2956" i="1"/>
  <c r="H2956" i="1"/>
  <c r="G2956" i="1"/>
  <c r="I2955" i="1"/>
  <c r="H2955" i="1"/>
  <c r="G2955" i="1"/>
  <c r="I2954" i="1"/>
  <c r="H2954" i="1"/>
  <c r="G2954" i="1"/>
  <c r="I2953" i="1"/>
  <c r="H2953" i="1"/>
  <c r="G2953" i="1"/>
  <c r="I2952" i="1"/>
  <c r="H2952" i="1"/>
  <c r="G2952" i="1"/>
  <c r="I2951" i="1"/>
  <c r="H2951" i="1"/>
  <c r="G2951" i="1"/>
  <c r="I2950" i="1"/>
  <c r="H2950" i="1"/>
  <c r="G2950" i="1"/>
  <c r="I2949" i="1"/>
  <c r="H2949" i="1"/>
  <c r="G2949" i="1"/>
  <c r="I2948" i="1"/>
  <c r="H2948" i="1"/>
  <c r="G2948" i="1"/>
  <c r="I2947" i="1"/>
  <c r="H2947" i="1"/>
  <c r="G2947" i="1"/>
  <c r="I2946" i="1"/>
  <c r="H2946" i="1"/>
  <c r="G2946" i="1"/>
  <c r="I2945" i="1"/>
  <c r="H2945" i="1"/>
  <c r="G2945" i="1"/>
  <c r="I2944" i="1"/>
  <c r="H2944" i="1"/>
  <c r="G2944" i="1"/>
  <c r="I2943" i="1"/>
  <c r="H2943" i="1"/>
  <c r="G2943" i="1"/>
  <c r="I2942" i="1"/>
  <c r="H2942" i="1"/>
  <c r="G2942" i="1"/>
  <c r="I2941" i="1"/>
  <c r="H2941" i="1"/>
  <c r="G2941" i="1"/>
  <c r="I2940" i="1"/>
  <c r="H2940" i="1"/>
  <c r="G2940" i="1"/>
  <c r="I2939" i="1"/>
  <c r="H2939" i="1"/>
  <c r="G2939" i="1"/>
  <c r="I2938" i="1"/>
  <c r="H2938" i="1"/>
  <c r="G2938" i="1"/>
  <c r="I2937" i="1"/>
  <c r="H2937" i="1"/>
  <c r="G2937" i="1"/>
  <c r="I2936" i="1"/>
  <c r="H2936" i="1"/>
  <c r="G2936" i="1"/>
  <c r="I2935" i="1"/>
  <c r="H2935" i="1"/>
  <c r="G2935" i="1"/>
  <c r="I2934" i="1"/>
  <c r="H2934" i="1"/>
  <c r="G2934" i="1"/>
  <c r="I2933" i="1"/>
  <c r="H2933" i="1"/>
  <c r="G2933" i="1"/>
  <c r="I2932" i="1"/>
  <c r="H2932" i="1"/>
  <c r="G2932" i="1"/>
  <c r="I2931" i="1"/>
  <c r="H2931" i="1"/>
  <c r="G2931" i="1"/>
  <c r="I2930" i="1"/>
  <c r="H2930" i="1"/>
  <c r="G2930" i="1"/>
  <c r="I2929" i="1"/>
  <c r="H2929" i="1"/>
  <c r="G2929" i="1"/>
  <c r="I2928" i="1"/>
  <c r="H2928" i="1"/>
  <c r="G2928" i="1"/>
  <c r="I2927" i="1"/>
  <c r="H2927" i="1"/>
  <c r="G2927" i="1"/>
  <c r="I2926" i="1"/>
  <c r="H2926" i="1"/>
  <c r="G2926" i="1"/>
  <c r="I2925" i="1"/>
  <c r="H2925" i="1"/>
  <c r="G2925" i="1"/>
  <c r="I2924" i="1"/>
  <c r="H2924" i="1"/>
  <c r="G2924" i="1"/>
  <c r="I2923" i="1"/>
  <c r="H2923" i="1"/>
  <c r="G2923" i="1"/>
  <c r="I2922" i="1"/>
  <c r="H2922" i="1"/>
  <c r="G2922" i="1"/>
  <c r="I2921" i="1"/>
  <c r="H2921" i="1"/>
  <c r="G2921" i="1"/>
  <c r="I2920" i="1"/>
  <c r="H2920" i="1"/>
  <c r="G2920" i="1"/>
  <c r="I2919" i="1"/>
  <c r="H2919" i="1"/>
  <c r="G2919" i="1"/>
  <c r="I2918" i="1"/>
  <c r="H2918" i="1"/>
  <c r="G2918" i="1"/>
  <c r="I2917" i="1"/>
  <c r="H2917" i="1"/>
  <c r="G2917" i="1"/>
  <c r="I2916" i="1"/>
  <c r="H2916" i="1"/>
  <c r="G2916" i="1"/>
  <c r="I2915" i="1"/>
  <c r="H2915" i="1"/>
  <c r="G2915" i="1"/>
  <c r="I2914" i="1"/>
  <c r="H2914" i="1"/>
  <c r="G2914" i="1"/>
  <c r="I2913" i="1"/>
  <c r="H2913" i="1"/>
  <c r="G2913" i="1"/>
  <c r="I2912" i="1"/>
  <c r="H2912" i="1"/>
  <c r="G2912" i="1"/>
  <c r="I2911" i="1"/>
  <c r="H2911" i="1"/>
  <c r="G2911" i="1"/>
  <c r="I2910" i="1"/>
  <c r="H2910" i="1"/>
  <c r="G2910" i="1"/>
  <c r="I2909" i="1"/>
  <c r="H2909" i="1"/>
  <c r="G2909" i="1"/>
  <c r="I2908" i="1"/>
  <c r="H2908" i="1"/>
  <c r="G2908" i="1"/>
  <c r="I2907" i="1"/>
  <c r="H2907" i="1"/>
  <c r="G2907" i="1"/>
  <c r="I2906" i="1"/>
  <c r="H2906" i="1"/>
  <c r="G2906" i="1"/>
  <c r="I2905" i="1"/>
  <c r="H2905" i="1"/>
  <c r="G2905" i="1"/>
  <c r="I2904" i="1"/>
  <c r="H2904" i="1"/>
  <c r="G2904" i="1"/>
  <c r="I2903" i="1"/>
  <c r="H2903" i="1"/>
  <c r="G2903" i="1"/>
  <c r="I2902" i="1"/>
  <c r="H2902" i="1"/>
  <c r="G2902" i="1"/>
  <c r="I2901" i="1"/>
  <c r="H2901" i="1"/>
  <c r="G2901" i="1"/>
  <c r="I2900" i="1"/>
  <c r="H2900" i="1"/>
  <c r="G2900" i="1"/>
  <c r="I2899" i="1"/>
  <c r="H2899" i="1"/>
  <c r="G2899" i="1"/>
  <c r="I2898" i="1"/>
  <c r="H2898" i="1"/>
  <c r="G2898" i="1"/>
  <c r="I2897" i="1"/>
  <c r="H2897" i="1"/>
  <c r="G2897" i="1"/>
  <c r="I2896" i="1"/>
  <c r="H2896" i="1"/>
  <c r="G2896" i="1"/>
  <c r="I2895" i="1"/>
  <c r="H2895" i="1"/>
  <c r="G2895" i="1"/>
  <c r="I2894" i="1"/>
  <c r="H2894" i="1"/>
  <c r="G2894" i="1"/>
  <c r="I2893" i="1"/>
  <c r="H2893" i="1"/>
  <c r="G2893" i="1"/>
  <c r="I2892" i="1"/>
  <c r="H2892" i="1"/>
  <c r="G2892" i="1"/>
  <c r="I2891" i="1"/>
  <c r="H2891" i="1"/>
  <c r="G2891" i="1"/>
  <c r="I2890" i="1"/>
  <c r="H2890" i="1"/>
  <c r="G2890" i="1"/>
  <c r="I2889" i="1"/>
  <c r="H2889" i="1"/>
  <c r="G2889" i="1"/>
  <c r="I2888" i="1"/>
  <c r="H2888" i="1"/>
  <c r="G2888" i="1"/>
  <c r="I2887" i="1"/>
  <c r="H2887" i="1"/>
  <c r="G2887" i="1"/>
  <c r="I2886" i="1"/>
  <c r="H2886" i="1"/>
  <c r="G2886" i="1"/>
  <c r="I2885" i="1"/>
  <c r="H2885" i="1"/>
  <c r="G2885" i="1"/>
  <c r="I2884" i="1"/>
  <c r="H2884" i="1"/>
  <c r="G2884" i="1"/>
  <c r="I2883" i="1"/>
  <c r="H2883" i="1"/>
  <c r="G2883" i="1"/>
  <c r="I2882" i="1"/>
  <c r="H2882" i="1"/>
  <c r="G2882" i="1"/>
  <c r="I2881" i="1"/>
  <c r="H2881" i="1"/>
  <c r="G2881" i="1"/>
  <c r="I2880" i="1"/>
  <c r="H2880" i="1"/>
  <c r="G2880" i="1"/>
  <c r="I2879" i="1"/>
  <c r="H2879" i="1"/>
  <c r="G2879" i="1"/>
  <c r="I2878" i="1"/>
  <c r="H2878" i="1"/>
  <c r="G2878" i="1"/>
  <c r="I2877" i="1"/>
  <c r="H2877" i="1"/>
  <c r="G2877" i="1"/>
  <c r="I2876" i="1"/>
  <c r="H2876" i="1"/>
  <c r="G2876" i="1"/>
  <c r="I2875" i="1"/>
  <c r="H2875" i="1"/>
  <c r="G2875" i="1"/>
  <c r="I2874" i="1"/>
  <c r="H2874" i="1"/>
  <c r="G2874" i="1"/>
  <c r="I2873" i="1"/>
  <c r="H2873" i="1"/>
  <c r="G2873" i="1"/>
  <c r="I2872" i="1"/>
  <c r="H2872" i="1"/>
  <c r="G2872" i="1"/>
  <c r="I2871" i="1"/>
  <c r="H2871" i="1"/>
  <c r="G2871" i="1"/>
  <c r="I2870" i="1"/>
  <c r="H2870" i="1"/>
  <c r="G2870" i="1"/>
  <c r="I2869" i="1"/>
  <c r="H2869" i="1"/>
  <c r="G2869" i="1"/>
  <c r="I2868" i="1"/>
  <c r="H2868" i="1"/>
  <c r="G2868" i="1"/>
  <c r="I2867" i="1"/>
  <c r="H2867" i="1"/>
  <c r="G2867" i="1"/>
  <c r="I2866" i="1"/>
  <c r="H2866" i="1"/>
  <c r="G2866" i="1"/>
  <c r="I2865" i="1"/>
  <c r="H2865" i="1"/>
  <c r="G2865" i="1"/>
  <c r="I2864" i="1"/>
  <c r="H2864" i="1"/>
  <c r="G2864" i="1"/>
  <c r="I2863" i="1"/>
  <c r="H2863" i="1"/>
  <c r="G2863" i="1"/>
  <c r="I2862" i="1"/>
  <c r="H2862" i="1"/>
  <c r="G2862" i="1"/>
  <c r="I2861" i="1"/>
  <c r="H2861" i="1"/>
  <c r="G2861" i="1"/>
  <c r="I2860" i="1"/>
  <c r="H2860" i="1"/>
  <c r="G2860" i="1"/>
  <c r="I2859" i="1"/>
  <c r="H2859" i="1"/>
  <c r="G2859" i="1"/>
  <c r="I2858" i="1"/>
  <c r="H2858" i="1"/>
  <c r="G2858" i="1"/>
  <c r="I2857" i="1"/>
  <c r="H2857" i="1"/>
  <c r="G2857" i="1"/>
  <c r="I2856" i="1"/>
  <c r="H2856" i="1"/>
  <c r="G2856" i="1"/>
  <c r="I2855" i="1"/>
  <c r="H2855" i="1"/>
  <c r="G2855" i="1"/>
  <c r="I2854" i="1"/>
  <c r="H2854" i="1"/>
  <c r="G2854" i="1"/>
  <c r="I2853" i="1"/>
  <c r="H2853" i="1"/>
  <c r="G2853" i="1"/>
  <c r="I2852" i="1"/>
  <c r="H2852" i="1"/>
  <c r="G2852" i="1"/>
  <c r="I2851" i="1"/>
  <c r="H2851" i="1"/>
  <c r="G2851" i="1"/>
  <c r="I2850" i="1"/>
  <c r="H2850" i="1"/>
  <c r="G2850" i="1"/>
  <c r="I2849" i="1"/>
  <c r="H2849" i="1"/>
  <c r="G2849" i="1"/>
  <c r="I2848" i="1"/>
  <c r="H2848" i="1"/>
  <c r="G2848" i="1"/>
  <c r="I2847" i="1"/>
  <c r="H2847" i="1"/>
  <c r="G2847" i="1"/>
  <c r="I2846" i="1"/>
  <c r="H2846" i="1"/>
  <c r="G2846" i="1"/>
  <c r="I2845" i="1"/>
  <c r="H2845" i="1"/>
  <c r="G2845" i="1"/>
  <c r="I2844" i="1"/>
  <c r="H2844" i="1"/>
  <c r="G2844" i="1"/>
  <c r="I2843" i="1"/>
  <c r="H2843" i="1"/>
  <c r="G2843" i="1"/>
  <c r="I2842" i="1"/>
  <c r="H2842" i="1"/>
  <c r="G2842" i="1"/>
  <c r="I2841" i="1"/>
  <c r="H2841" i="1"/>
  <c r="G2841" i="1"/>
  <c r="I2840" i="1"/>
  <c r="H2840" i="1"/>
  <c r="G2840" i="1"/>
  <c r="I2839" i="1"/>
  <c r="H2839" i="1"/>
  <c r="G2839" i="1"/>
  <c r="I2838" i="1"/>
  <c r="H2838" i="1"/>
  <c r="G2838" i="1"/>
  <c r="I2837" i="1"/>
  <c r="H2837" i="1"/>
  <c r="G2837" i="1"/>
  <c r="I2836" i="1"/>
  <c r="H2836" i="1"/>
  <c r="G2836" i="1"/>
  <c r="I2835" i="1"/>
  <c r="H2835" i="1"/>
  <c r="G2835" i="1"/>
  <c r="I2834" i="1"/>
  <c r="H2834" i="1"/>
  <c r="G2834" i="1"/>
  <c r="I2833" i="1"/>
  <c r="H2833" i="1"/>
  <c r="G2833" i="1"/>
  <c r="I2832" i="1"/>
  <c r="H2832" i="1"/>
  <c r="G2832" i="1"/>
  <c r="I2831" i="1"/>
  <c r="H2831" i="1"/>
  <c r="G2831" i="1"/>
  <c r="I2830" i="1"/>
  <c r="H2830" i="1"/>
  <c r="G2830" i="1"/>
  <c r="I2829" i="1"/>
  <c r="H2829" i="1"/>
  <c r="G2829" i="1"/>
  <c r="I2828" i="1"/>
  <c r="H2828" i="1"/>
  <c r="G2828" i="1"/>
  <c r="I2827" i="1"/>
  <c r="H2827" i="1"/>
  <c r="G2827" i="1"/>
  <c r="I2826" i="1"/>
  <c r="H2826" i="1"/>
  <c r="G2826" i="1"/>
  <c r="I2825" i="1"/>
  <c r="H2825" i="1"/>
  <c r="G2825" i="1"/>
  <c r="I2824" i="1"/>
  <c r="H2824" i="1"/>
  <c r="G2824" i="1"/>
  <c r="I2823" i="1"/>
  <c r="H2823" i="1"/>
  <c r="G2823" i="1"/>
  <c r="I2822" i="1"/>
  <c r="H2822" i="1"/>
  <c r="G2822" i="1"/>
  <c r="I2821" i="1"/>
  <c r="H2821" i="1"/>
  <c r="G2821" i="1"/>
  <c r="I2820" i="1"/>
  <c r="H2820" i="1"/>
  <c r="G2820" i="1"/>
  <c r="I2819" i="1"/>
  <c r="H2819" i="1"/>
  <c r="G2819" i="1"/>
  <c r="I2818" i="1"/>
  <c r="H2818" i="1"/>
  <c r="G2818" i="1"/>
  <c r="I2817" i="1"/>
  <c r="H2817" i="1"/>
  <c r="G2817" i="1"/>
  <c r="I2816" i="1"/>
  <c r="H2816" i="1"/>
  <c r="G2816" i="1"/>
  <c r="I2815" i="1"/>
  <c r="H2815" i="1"/>
  <c r="G2815" i="1"/>
  <c r="I2814" i="1"/>
  <c r="H2814" i="1"/>
  <c r="G2814" i="1"/>
  <c r="I2813" i="1"/>
  <c r="H2813" i="1"/>
  <c r="G2813" i="1"/>
  <c r="I2812" i="1"/>
  <c r="H2812" i="1"/>
  <c r="G2812" i="1"/>
  <c r="I2811" i="1"/>
  <c r="H2811" i="1"/>
  <c r="G2811" i="1"/>
  <c r="I2810" i="1"/>
  <c r="H2810" i="1"/>
  <c r="G2810" i="1"/>
  <c r="I2809" i="1"/>
  <c r="H2809" i="1"/>
  <c r="G2809" i="1"/>
  <c r="I2808" i="1"/>
  <c r="H2808" i="1"/>
  <c r="G2808" i="1"/>
  <c r="I2807" i="1"/>
  <c r="H2807" i="1"/>
  <c r="G2807" i="1"/>
  <c r="I2806" i="1"/>
  <c r="H2806" i="1"/>
  <c r="G2806" i="1"/>
  <c r="I2805" i="1"/>
  <c r="H2805" i="1"/>
  <c r="G2805" i="1"/>
  <c r="I2804" i="1"/>
  <c r="H2804" i="1"/>
  <c r="G2804" i="1"/>
  <c r="I2803" i="1"/>
  <c r="H2803" i="1"/>
  <c r="G2803" i="1"/>
  <c r="I2802" i="1"/>
  <c r="H2802" i="1"/>
  <c r="G2802" i="1"/>
  <c r="I2801" i="1"/>
  <c r="H2801" i="1"/>
  <c r="G2801" i="1"/>
  <c r="I2800" i="1"/>
  <c r="H2800" i="1"/>
  <c r="G2800" i="1"/>
  <c r="I2799" i="1"/>
  <c r="H2799" i="1"/>
  <c r="G2799" i="1"/>
  <c r="I2798" i="1"/>
  <c r="H2798" i="1"/>
  <c r="G2798" i="1"/>
  <c r="I2797" i="1"/>
  <c r="H2797" i="1"/>
  <c r="G2797" i="1"/>
  <c r="I2796" i="1"/>
  <c r="H2796" i="1"/>
  <c r="G2796" i="1"/>
  <c r="I2795" i="1"/>
  <c r="H2795" i="1"/>
  <c r="G2795" i="1"/>
  <c r="I2794" i="1"/>
  <c r="H2794" i="1"/>
  <c r="G2794" i="1"/>
  <c r="I2793" i="1"/>
  <c r="H2793" i="1"/>
  <c r="G2793" i="1"/>
  <c r="I2792" i="1"/>
  <c r="H2792" i="1"/>
  <c r="G2792" i="1"/>
  <c r="I2791" i="1"/>
  <c r="H2791" i="1"/>
  <c r="G2791" i="1"/>
  <c r="I2790" i="1"/>
  <c r="H2790" i="1"/>
  <c r="G2790" i="1"/>
  <c r="I2789" i="1"/>
  <c r="H2789" i="1"/>
  <c r="G2789" i="1"/>
  <c r="I2788" i="1"/>
  <c r="H2788" i="1"/>
  <c r="G2788" i="1"/>
  <c r="I2787" i="1"/>
  <c r="H2787" i="1"/>
  <c r="G2787" i="1"/>
  <c r="I2786" i="1"/>
  <c r="H2786" i="1"/>
  <c r="G2786" i="1"/>
  <c r="I2785" i="1"/>
  <c r="H2785" i="1"/>
  <c r="G2785" i="1"/>
  <c r="I2784" i="1"/>
  <c r="H2784" i="1"/>
  <c r="G2784" i="1"/>
  <c r="I2783" i="1"/>
  <c r="H2783" i="1"/>
  <c r="G2783" i="1"/>
  <c r="I2782" i="1"/>
  <c r="H2782" i="1"/>
  <c r="G2782" i="1"/>
  <c r="I2781" i="1"/>
  <c r="H2781" i="1"/>
  <c r="G2781" i="1"/>
  <c r="I2780" i="1"/>
  <c r="H2780" i="1"/>
  <c r="G2780" i="1"/>
  <c r="I2779" i="1"/>
  <c r="H2779" i="1"/>
  <c r="G2779" i="1"/>
  <c r="I2778" i="1"/>
  <c r="H2778" i="1"/>
  <c r="G2778" i="1"/>
  <c r="I2777" i="1"/>
  <c r="H2777" i="1"/>
  <c r="G2777" i="1"/>
  <c r="I2776" i="1"/>
  <c r="H2776" i="1"/>
  <c r="G2776" i="1"/>
  <c r="I2775" i="1"/>
  <c r="H2775" i="1"/>
  <c r="G2775" i="1"/>
  <c r="I2774" i="1"/>
  <c r="H2774" i="1"/>
  <c r="G2774" i="1"/>
  <c r="I2773" i="1"/>
  <c r="H2773" i="1"/>
  <c r="G2773" i="1"/>
  <c r="I2772" i="1"/>
  <c r="H2772" i="1"/>
  <c r="G2772" i="1"/>
  <c r="I2771" i="1"/>
  <c r="H2771" i="1"/>
  <c r="G2771" i="1"/>
  <c r="I2770" i="1"/>
  <c r="H2770" i="1"/>
  <c r="G2770" i="1"/>
  <c r="I2769" i="1"/>
  <c r="H2769" i="1"/>
  <c r="G2769" i="1"/>
  <c r="I2768" i="1"/>
  <c r="H2768" i="1"/>
  <c r="G2768" i="1"/>
  <c r="I2767" i="1"/>
  <c r="H2767" i="1"/>
  <c r="G2767" i="1"/>
  <c r="I2766" i="1"/>
  <c r="H2766" i="1"/>
  <c r="G2766" i="1"/>
  <c r="I2765" i="1"/>
  <c r="H2765" i="1"/>
  <c r="G2765" i="1"/>
  <c r="I2764" i="1"/>
  <c r="H2764" i="1"/>
  <c r="G2764" i="1"/>
  <c r="I2763" i="1"/>
  <c r="H2763" i="1"/>
  <c r="G2763" i="1"/>
  <c r="I2762" i="1"/>
  <c r="H2762" i="1"/>
  <c r="G2762" i="1"/>
  <c r="I2761" i="1"/>
  <c r="H2761" i="1"/>
  <c r="G2761" i="1"/>
  <c r="I2760" i="1"/>
  <c r="H2760" i="1"/>
  <c r="G2760" i="1"/>
  <c r="I2759" i="1"/>
  <c r="H2759" i="1"/>
  <c r="G2759" i="1"/>
  <c r="I2758" i="1"/>
  <c r="H2758" i="1"/>
  <c r="G2758" i="1"/>
  <c r="I2757" i="1"/>
  <c r="H2757" i="1"/>
  <c r="G2757" i="1"/>
  <c r="I2756" i="1"/>
  <c r="H2756" i="1"/>
  <c r="G2756" i="1"/>
  <c r="I2755" i="1"/>
  <c r="H2755" i="1"/>
  <c r="G2755" i="1"/>
  <c r="I2754" i="1"/>
  <c r="H2754" i="1"/>
  <c r="G2754" i="1"/>
  <c r="I2753" i="1"/>
  <c r="H2753" i="1"/>
  <c r="G2753" i="1"/>
  <c r="I2752" i="1"/>
  <c r="H2752" i="1"/>
  <c r="G2752" i="1"/>
  <c r="I2751" i="1"/>
  <c r="H2751" i="1"/>
  <c r="G2751" i="1"/>
  <c r="I2750" i="1"/>
  <c r="H2750" i="1"/>
  <c r="G2750" i="1"/>
  <c r="I2749" i="1"/>
  <c r="H2749" i="1"/>
  <c r="G2749" i="1"/>
  <c r="I2748" i="1"/>
  <c r="H2748" i="1"/>
  <c r="G2748" i="1"/>
  <c r="I2747" i="1"/>
  <c r="H2747" i="1"/>
  <c r="G2747" i="1"/>
  <c r="I2746" i="1"/>
  <c r="H2746" i="1"/>
  <c r="G2746" i="1"/>
  <c r="I2745" i="1"/>
  <c r="H2745" i="1"/>
  <c r="G2745" i="1"/>
  <c r="I2744" i="1"/>
  <c r="H2744" i="1"/>
  <c r="G2744" i="1"/>
  <c r="I2743" i="1"/>
  <c r="H2743" i="1"/>
  <c r="G2743" i="1"/>
  <c r="I2742" i="1"/>
  <c r="H2742" i="1"/>
  <c r="G2742" i="1"/>
  <c r="I2741" i="1"/>
  <c r="H2741" i="1"/>
  <c r="G2741" i="1"/>
  <c r="I2740" i="1"/>
  <c r="H2740" i="1"/>
  <c r="G2740" i="1"/>
  <c r="I2739" i="1"/>
  <c r="H2739" i="1"/>
  <c r="G2739" i="1"/>
  <c r="I2738" i="1"/>
  <c r="H2738" i="1"/>
  <c r="G2738" i="1"/>
  <c r="I2737" i="1"/>
  <c r="H2737" i="1"/>
  <c r="G2737" i="1"/>
  <c r="I2736" i="1"/>
  <c r="H2736" i="1"/>
  <c r="G2736" i="1"/>
  <c r="I2735" i="1"/>
  <c r="H2735" i="1"/>
  <c r="G2735" i="1"/>
  <c r="I2734" i="1"/>
  <c r="H2734" i="1"/>
  <c r="G2734" i="1"/>
  <c r="I2733" i="1"/>
  <c r="H2733" i="1"/>
  <c r="G2733" i="1"/>
  <c r="I2732" i="1"/>
  <c r="H2732" i="1"/>
  <c r="G2732" i="1"/>
  <c r="I2731" i="1"/>
  <c r="H2731" i="1"/>
  <c r="G2731" i="1"/>
  <c r="I2730" i="1"/>
  <c r="H2730" i="1"/>
  <c r="G2730" i="1"/>
  <c r="I2729" i="1"/>
  <c r="H2729" i="1"/>
  <c r="G2729" i="1"/>
  <c r="I2728" i="1"/>
  <c r="H2728" i="1"/>
  <c r="G2728" i="1"/>
  <c r="I2727" i="1"/>
  <c r="H2727" i="1"/>
  <c r="G2727" i="1"/>
  <c r="I2726" i="1"/>
  <c r="H2726" i="1"/>
  <c r="G2726" i="1"/>
  <c r="I2725" i="1"/>
  <c r="H2725" i="1"/>
  <c r="G2725" i="1"/>
  <c r="I2724" i="1"/>
  <c r="H2724" i="1"/>
  <c r="G2724" i="1"/>
  <c r="I2723" i="1"/>
  <c r="H2723" i="1"/>
  <c r="G2723" i="1"/>
  <c r="I2722" i="1"/>
  <c r="H2722" i="1"/>
  <c r="G2722" i="1"/>
  <c r="I2721" i="1"/>
  <c r="H2721" i="1"/>
  <c r="G2721" i="1"/>
  <c r="I2720" i="1"/>
  <c r="H2720" i="1"/>
  <c r="G2720" i="1"/>
  <c r="I2719" i="1"/>
  <c r="H2719" i="1"/>
  <c r="G2719" i="1"/>
  <c r="I2718" i="1"/>
  <c r="H2718" i="1"/>
  <c r="G2718" i="1"/>
  <c r="I2717" i="1"/>
  <c r="H2717" i="1"/>
  <c r="G2717" i="1"/>
  <c r="I2716" i="1"/>
  <c r="H2716" i="1"/>
  <c r="G2716" i="1"/>
  <c r="I2715" i="1"/>
  <c r="H2715" i="1"/>
  <c r="G2715" i="1"/>
  <c r="I2714" i="1"/>
  <c r="H2714" i="1"/>
  <c r="G2714" i="1"/>
  <c r="I2713" i="1"/>
  <c r="H2713" i="1"/>
  <c r="G2713" i="1"/>
  <c r="I2712" i="1"/>
  <c r="H2712" i="1"/>
  <c r="G2712" i="1"/>
  <c r="I2711" i="1"/>
  <c r="H2711" i="1"/>
  <c r="G2711" i="1"/>
  <c r="I2710" i="1"/>
  <c r="H2710" i="1"/>
  <c r="G2710" i="1"/>
  <c r="I2709" i="1"/>
  <c r="H2709" i="1"/>
  <c r="G2709" i="1"/>
  <c r="I2708" i="1"/>
  <c r="H2708" i="1"/>
  <c r="G2708" i="1"/>
  <c r="I2707" i="1"/>
  <c r="H2707" i="1"/>
  <c r="G2707" i="1"/>
  <c r="I2706" i="1"/>
  <c r="H2706" i="1"/>
  <c r="G2706" i="1"/>
  <c r="I2705" i="1"/>
  <c r="H2705" i="1"/>
  <c r="G2705" i="1"/>
  <c r="I2704" i="1"/>
  <c r="H2704" i="1"/>
  <c r="G2704" i="1"/>
  <c r="I2703" i="1"/>
  <c r="H2703" i="1"/>
  <c r="G2703" i="1"/>
  <c r="I2702" i="1"/>
  <c r="H2702" i="1"/>
  <c r="G2702" i="1"/>
  <c r="I2701" i="1"/>
  <c r="H2701" i="1"/>
  <c r="G2701" i="1"/>
  <c r="I2700" i="1"/>
  <c r="H2700" i="1"/>
  <c r="G2700" i="1"/>
  <c r="I2699" i="1"/>
  <c r="H2699" i="1"/>
  <c r="G2699" i="1"/>
  <c r="I2698" i="1"/>
  <c r="H2698" i="1"/>
  <c r="G2698" i="1"/>
  <c r="I2697" i="1"/>
  <c r="H2697" i="1"/>
  <c r="G2697" i="1"/>
  <c r="I2696" i="1"/>
  <c r="H2696" i="1"/>
  <c r="G2696" i="1"/>
  <c r="I2695" i="1"/>
  <c r="H2695" i="1"/>
  <c r="G2695" i="1"/>
  <c r="I2694" i="1"/>
  <c r="H2694" i="1"/>
  <c r="G2694" i="1"/>
  <c r="I2693" i="1"/>
  <c r="H2693" i="1"/>
  <c r="G2693" i="1"/>
  <c r="I2692" i="1"/>
  <c r="H2692" i="1"/>
  <c r="G2692" i="1"/>
  <c r="I2691" i="1"/>
  <c r="H2691" i="1"/>
  <c r="G2691" i="1"/>
  <c r="I2690" i="1"/>
  <c r="H2690" i="1"/>
  <c r="G2690" i="1"/>
  <c r="I2689" i="1"/>
  <c r="H2689" i="1"/>
  <c r="G2689" i="1"/>
  <c r="I2688" i="1"/>
  <c r="H2688" i="1"/>
  <c r="G2688" i="1"/>
  <c r="I2687" i="1"/>
  <c r="H2687" i="1"/>
  <c r="G2687" i="1"/>
  <c r="I2686" i="1"/>
  <c r="H2686" i="1"/>
  <c r="G2686" i="1"/>
  <c r="I2685" i="1"/>
  <c r="H2685" i="1"/>
  <c r="G2685" i="1"/>
  <c r="I2684" i="1"/>
  <c r="H2684" i="1"/>
  <c r="G2684" i="1"/>
  <c r="I2683" i="1"/>
  <c r="H2683" i="1"/>
  <c r="G2683" i="1"/>
  <c r="I2682" i="1"/>
  <c r="H2682" i="1"/>
  <c r="G2682" i="1"/>
  <c r="I2681" i="1"/>
  <c r="H2681" i="1"/>
  <c r="G2681" i="1"/>
  <c r="I2680" i="1"/>
  <c r="H2680" i="1"/>
  <c r="G2680" i="1"/>
  <c r="I2679" i="1"/>
  <c r="H2679" i="1"/>
  <c r="G2679" i="1"/>
  <c r="I2678" i="1"/>
  <c r="H2678" i="1"/>
  <c r="G2678" i="1"/>
  <c r="I2677" i="1"/>
  <c r="H2677" i="1"/>
  <c r="G2677" i="1"/>
  <c r="I2676" i="1"/>
  <c r="H2676" i="1"/>
  <c r="G2676" i="1"/>
  <c r="I2675" i="1"/>
  <c r="H2675" i="1"/>
  <c r="G2675" i="1"/>
  <c r="I2674" i="1"/>
  <c r="H2674" i="1"/>
  <c r="G2674" i="1"/>
  <c r="I2673" i="1"/>
  <c r="H2673" i="1"/>
  <c r="G2673" i="1"/>
  <c r="I2672" i="1"/>
  <c r="H2672" i="1"/>
  <c r="G2672" i="1"/>
  <c r="I2671" i="1"/>
  <c r="H2671" i="1"/>
  <c r="G2671" i="1"/>
  <c r="I2670" i="1"/>
  <c r="H2670" i="1"/>
  <c r="G2670" i="1"/>
  <c r="I2669" i="1"/>
  <c r="H2669" i="1"/>
  <c r="G2669" i="1"/>
  <c r="I2668" i="1"/>
  <c r="H2668" i="1"/>
  <c r="G2668" i="1"/>
  <c r="I2667" i="1"/>
  <c r="H2667" i="1"/>
  <c r="G2667" i="1"/>
  <c r="I2666" i="1"/>
  <c r="H2666" i="1"/>
  <c r="G2666" i="1"/>
  <c r="I2665" i="1"/>
  <c r="H2665" i="1"/>
  <c r="G2665" i="1"/>
  <c r="I2664" i="1"/>
  <c r="H2664" i="1"/>
  <c r="G2664" i="1"/>
  <c r="I2663" i="1"/>
  <c r="H2663" i="1"/>
  <c r="G2663" i="1"/>
  <c r="I2662" i="1"/>
  <c r="H2662" i="1"/>
  <c r="G2662" i="1"/>
  <c r="I2661" i="1"/>
  <c r="H2661" i="1"/>
  <c r="G2661" i="1"/>
  <c r="I2660" i="1"/>
  <c r="H2660" i="1"/>
  <c r="G2660" i="1"/>
  <c r="I2659" i="1"/>
  <c r="H2659" i="1"/>
  <c r="G2659" i="1"/>
  <c r="I2658" i="1"/>
  <c r="H2658" i="1"/>
  <c r="G2658" i="1"/>
  <c r="I2657" i="1"/>
  <c r="H2657" i="1"/>
  <c r="G2657" i="1"/>
  <c r="I2656" i="1"/>
  <c r="H2656" i="1"/>
  <c r="G2656" i="1"/>
  <c r="I2655" i="1"/>
  <c r="H2655" i="1"/>
  <c r="G2655" i="1"/>
  <c r="I2654" i="1"/>
  <c r="H2654" i="1"/>
  <c r="G2654" i="1"/>
  <c r="I2653" i="1"/>
  <c r="H2653" i="1"/>
  <c r="G2653" i="1"/>
  <c r="I2652" i="1"/>
  <c r="H2652" i="1"/>
  <c r="G2652" i="1"/>
  <c r="I2651" i="1"/>
  <c r="H2651" i="1"/>
  <c r="G2651" i="1"/>
  <c r="I2650" i="1"/>
  <c r="H2650" i="1"/>
  <c r="G2650" i="1"/>
  <c r="I2649" i="1"/>
  <c r="H2649" i="1"/>
  <c r="G2649" i="1"/>
  <c r="I2648" i="1"/>
  <c r="H2648" i="1"/>
  <c r="G2648" i="1"/>
  <c r="I2647" i="1"/>
  <c r="H2647" i="1"/>
  <c r="G2647" i="1"/>
  <c r="I2646" i="1"/>
  <c r="H2646" i="1"/>
  <c r="G2646" i="1"/>
  <c r="I2645" i="1"/>
  <c r="H2645" i="1"/>
  <c r="G2645" i="1"/>
  <c r="I2644" i="1"/>
  <c r="H2644" i="1"/>
  <c r="G2644" i="1"/>
  <c r="I2643" i="1"/>
  <c r="H2643" i="1"/>
  <c r="G2643" i="1"/>
  <c r="I2642" i="1"/>
  <c r="H2642" i="1"/>
  <c r="G2642" i="1"/>
  <c r="I2641" i="1"/>
  <c r="H2641" i="1"/>
  <c r="G2641" i="1"/>
  <c r="I2640" i="1"/>
  <c r="H2640" i="1"/>
  <c r="G2640" i="1"/>
  <c r="I2639" i="1"/>
  <c r="H2639" i="1"/>
  <c r="G2639" i="1"/>
  <c r="I2638" i="1"/>
  <c r="H2638" i="1"/>
  <c r="G2638" i="1"/>
  <c r="I2637" i="1"/>
  <c r="H2637" i="1"/>
  <c r="G2637" i="1"/>
  <c r="I2636" i="1"/>
  <c r="H2636" i="1"/>
  <c r="G2636" i="1"/>
  <c r="I2635" i="1"/>
  <c r="H2635" i="1"/>
  <c r="G2635" i="1"/>
  <c r="I2634" i="1"/>
  <c r="H2634" i="1"/>
  <c r="G2634" i="1"/>
  <c r="I2633" i="1"/>
  <c r="H2633" i="1"/>
  <c r="G2633" i="1"/>
  <c r="I2632" i="1"/>
  <c r="H2632" i="1"/>
  <c r="G2632" i="1"/>
  <c r="I2631" i="1"/>
  <c r="H2631" i="1"/>
  <c r="G2631" i="1"/>
  <c r="I2630" i="1"/>
  <c r="H2630" i="1"/>
  <c r="G2630" i="1"/>
  <c r="I2629" i="1"/>
  <c r="H2629" i="1"/>
  <c r="G2629" i="1"/>
  <c r="I2628" i="1"/>
  <c r="H2628" i="1"/>
  <c r="G2628" i="1"/>
  <c r="I2627" i="1"/>
  <c r="H2627" i="1"/>
  <c r="G2627" i="1"/>
  <c r="I2626" i="1"/>
  <c r="H2626" i="1"/>
  <c r="G2626" i="1"/>
  <c r="I2625" i="1"/>
  <c r="H2625" i="1"/>
  <c r="G2625" i="1"/>
  <c r="I2624" i="1"/>
  <c r="H2624" i="1"/>
  <c r="G2624" i="1"/>
  <c r="I2623" i="1"/>
  <c r="H2623" i="1"/>
  <c r="G2623" i="1"/>
  <c r="I2622" i="1"/>
  <c r="H2622" i="1"/>
  <c r="G2622" i="1"/>
  <c r="I2621" i="1"/>
  <c r="H2621" i="1"/>
  <c r="G2621" i="1"/>
  <c r="I2620" i="1"/>
  <c r="H2620" i="1"/>
  <c r="G2620" i="1"/>
  <c r="I2619" i="1"/>
  <c r="H2619" i="1"/>
  <c r="G2619" i="1"/>
  <c r="I2618" i="1"/>
  <c r="H2618" i="1"/>
  <c r="G2618" i="1"/>
  <c r="I2617" i="1"/>
  <c r="H2617" i="1"/>
  <c r="G2617" i="1"/>
  <c r="I2616" i="1"/>
  <c r="H2616" i="1"/>
  <c r="G2616" i="1"/>
  <c r="I2615" i="1"/>
  <c r="H2615" i="1"/>
  <c r="G2615" i="1"/>
  <c r="I2614" i="1"/>
  <c r="H2614" i="1"/>
  <c r="G2614" i="1"/>
  <c r="I2613" i="1"/>
  <c r="H2613" i="1"/>
  <c r="G2613" i="1"/>
  <c r="I2612" i="1"/>
  <c r="H2612" i="1"/>
  <c r="G2612" i="1"/>
  <c r="I2611" i="1"/>
  <c r="H2611" i="1"/>
  <c r="G2611" i="1"/>
  <c r="I2610" i="1"/>
  <c r="H2610" i="1"/>
  <c r="G2610" i="1"/>
  <c r="I2609" i="1"/>
  <c r="H2609" i="1"/>
  <c r="G2609" i="1"/>
  <c r="I2608" i="1"/>
  <c r="H2608" i="1"/>
  <c r="G2608" i="1"/>
  <c r="I2607" i="1"/>
  <c r="H2607" i="1"/>
  <c r="G2607" i="1"/>
  <c r="I2606" i="1"/>
  <c r="H2606" i="1"/>
  <c r="G2606" i="1"/>
  <c r="I2605" i="1"/>
  <c r="H2605" i="1"/>
  <c r="G2605" i="1"/>
  <c r="I2604" i="1"/>
  <c r="H2604" i="1"/>
  <c r="G2604" i="1"/>
  <c r="I2603" i="1"/>
  <c r="H2603" i="1"/>
  <c r="G2603" i="1"/>
  <c r="I2602" i="1"/>
  <c r="H2602" i="1"/>
  <c r="G2602" i="1"/>
  <c r="I2601" i="1"/>
  <c r="H2601" i="1"/>
  <c r="G2601" i="1"/>
  <c r="I2600" i="1"/>
  <c r="H2600" i="1"/>
  <c r="G2600" i="1"/>
  <c r="I2599" i="1"/>
  <c r="H2599" i="1"/>
  <c r="G2599" i="1"/>
  <c r="I2598" i="1"/>
  <c r="H2598" i="1"/>
  <c r="G2598" i="1"/>
  <c r="I2597" i="1"/>
  <c r="H2597" i="1"/>
  <c r="G2597" i="1"/>
  <c r="I2596" i="1"/>
  <c r="H2596" i="1"/>
  <c r="G2596" i="1"/>
  <c r="I2595" i="1"/>
  <c r="H2595" i="1"/>
  <c r="G2595" i="1"/>
  <c r="I2594" i="1"/>
  <c r="H2594" i="1"/>
  <c r="G2594" i="1"/>
  <c r="I2593" i="1"/>
  <c r="H2593" i="1"/>
  <c r="G2593" i="1"/>
  <c r="I2592" i="1"/>
  <c r="H2592" i="1"/>
  <c r="G2592" i="1"/>
  <c r="I2591" i="1"/>
  <c r="H2591" i="1"/>
  <c r="G2591" i="1"/>
  <c r="I2590" i="1"/>
  <c r="H2590" i="1"/>
  <c r="G2590" i="1"/>
  <c r="I2589" i="1"/>
  <c r="H2589" i="1"/>
  <c r="G2589" i="1"/>
  <c r="I2588" i="1"/>
  <c r="H2588" i="1"/>
  <c r="G2588" i="1"/>
  <c r="I2587" i="1"/>
  <c r="H2587" i="1"/>
  <c r="G2587" i="1"/>
  <c r="I2586" i="1"/>
  <c r="H2586" i="1"/>
  <c r="G2586" i="1"/>
  <c r="I2585" i="1"/>
  <c r="H2585" i="1"/>
  <c r="G2585" i="1"/>
  <c r="I2584" i="1"/>
  <c r="H2584" i="1"/>
  <c r="G2584" i="1"/>
  <c r="I2583" i="1"/>
  <c r="H2583" i="1"/>
  <c r="G2583" i="1"/>
  <c r="I2582" i="1"/>
  <c r="H2582" i="1"/>
  <c r="G2582" i="1"/>
  <c r="I2581" i="1"/>
  <c r="H2581" i="1"/>
  <c r="G2581" i="1"/>
  <c r="I2580" i="1"/>
  <c r="H2580" i="1"/>
  <c r="G2580" i="1"/>
  <c r="I2579" i="1"/>
  <c r="H2579" i="1"/>
  <c r="G2579" i="1"/>
  <c r="I2578" i="1"/>
  <c r="H2578" i="1"/>
  <c r="G2578" i="1"/>
  <c r="I2577" i="1"/>
  <c r="H2577" i="1"/>
  <c r="G2577" i="1"/>
  <c r="I2576" i="1"/>
  <c r="H2576" i="1"/>
  <c r="G2576" i="1"/>
  <c r="I2575" i="1"/>
  <c r="H2575" i="1"/>
  <c r="G2575" i="1"/>
  <c r="I2574" i="1"/>
  <c r="H2574" i="1"/>
  <c r="G2574" i="1"/>
  <c r="I2573" i="1"/>
  <c r="H2573" i="1"/>
  <c r="G2573" i="1"/>
  <c r="I2572" i="1"/>
  <c r="H2572" i="1"/>
  <c r="G2572" i="1"/>
  <c r="I2571" i="1"/>
  <c r="H2571" i="1"/>
  <c r="G2571" i="1"/>
  <c r="I2570" i="1"/>
  <c r="H2570" i="1"/>
  <c r="G2570" i="1"/>
  <c r="I2569" i="1"/>
  <c r="H2569" i="1"/>
  <c r="G2569" i="1"/>
  <c r="I2568" i="1"/>
  <c r="H2568" i="1"/>
  <c r="G2568" i="1"/>
  <c r="I2567" i="1"/>
  <c r="H2567" i="1"/>
  <c r="G2567" i="1"/>
  <c r="I2566" i="1"/>
  <c r="H2566" i="1"/>
  <c r="G2566" i="1"/>
  <c r="I2565" i="1"/>
  <c r="H2565" i="1"/>
  <c r="G2565" i="1"/>
  <c r="I2564" i="1"/>
  <c r="H2564" i="1"/>
  <c r="G2564" i="1"/>
  <c r="I2563" i="1"/>
  <c r="H2563" i="1"/>
  <c r="G2563" i="1"/>
  <c r="I2562" i="1"/>
  <c r="H2562" i="1"/>
  <c r="G2562" i="1"/>
  <c r="I2561" i="1"/>
  <c r="H2561" i="1"/>
  <c r="G2561" i="1"/>
  <c r="I2560" i="1"/>
  <c r="H2560" i="1"/>
  <c r="G2560" i="1"/>
  <c r="I2559" i="1"/>
  <c r="H2559" i="1"/>
  <c r="G2559" i="1"/>
  <c r="I2558" i="1"/>
  <c r="H2558" i="1"/>
  <c r="G2558" i="1"/>
  <c r="I2557" i="1"/>
  <c r="H2557" i="1"/>
  <c r="G2557" i="1"/>
  <c r="I2556" i="1"/>
  <c r="H2556" i="1"/>
  <c r="G2556" i="1"/>
  <c r="I2555" i="1"/>
  <c r="H2555" i="1"/>
  <c r="G2555" i="1"/>
  <c r="I2554" i="1"/>
  <c r="H2554" i="1"/>
  <c r="G2554" i="1"/>
  <c r="I2553" i="1"/>
  <c r="H2553" i="1"/>
  <c r="G2553" i="1"/>
  <c r="I2552" i="1"/>
  <c r="H2552" i="1"/>
  <c r="G2552" i="1"/>
  <c r="I2551" i="1"/>
  <c r="H2551" i="1"/>
  <c r="G2551" i="1"/>
  <c r="I2550" i="1"/>
  <c r="H2550" i="1"/>
  <c r="G2550" i="1"/>
  <c r="I2549" i="1"/>
  <c r="H2549" i="1"/>
  <c r="G2549" i="1"/>
  <c r="I2548" i="1"/>
  <c r="H2548" i="1"/>
  <c r="G2548" i="1"/>
  <c r="I2547" i="1"/>
  <c r="H2547" i="1"/>
  <c r="G2547" i="1"/>
  <c r="I2546" i="1"/>
  <c r="H2546" i="1"/>
  <c r="G2546" i="1"/>
  <c r="I2545" i="1"/>
  <c r="H2545" i="1"/>
  <c r="G2545" i="1"/>
  <c r="I2544" i="1"/>
  <c r="H2544" i="1"/>
  <c r="G2544" i="1"/>
  <c r="I2543" i="1"/>
  <c r="H2543" i="1"/>
  <c r="G2543" i="1"/>
  <c r="I2542" i="1"/>
  <c r="H2542" i="1"/>
  <c r="G2542" i="1"/>
  <c r="I2541" i="1"/>
  <c r="H2541" i="1"/>
  <c r="G2541" i="1"/>
  <c r="I2540" i="1"/>
  <c r="H2540" i="1"/>
  <c r="G2540" i="1"/>
  <c r="I2539" i="1"/>
  <c r="H2539" i="1"/>
  <c r="G2539" i="1"/>
  <c r="I2538" i="1"/>
  <c r="H2538" i="1"/>
  <c r="G2538" i="1"/>
  <c r="I2537" i="1"/>
  <c r="H2537" i="1"/>
  <c r="G2537" i="1"/>
  <c r="I2536" i="1"/>
  <c r="H2536" i="1"/>
  <c r="G2536" i="1"/>
  <c r="I2535" i="1"/>
  <c r="H2535" i="1"/>
  <c r="G2535" i="1"/>
  <c r="I2534" i="1"/>
  <c r="H2534" i="1"/>
  <c r="G2534" i="1"/>
  <c r="I2533" i="1"/>
  <c r="H2533" i="1"/>
  <c r="G2533" i="1"/>
  <c r="I2532" i="1"/>
  <c r="H2532" i="1"/>
  <c r="G2532" i="1"/>
  <c r="I2531" i="1"/>
  <c r="H2531" i="1"/>
  <c r="G2531" i="1"/>
  <c r="I2530" i="1"/>
  <c r="H2530" i="1"/>
  <c r="G2530" i="1"/>
  <c r="I2529" i="1"/>
  <c r="H2529" i="1"/>
  <c r="G2529" i="1"/>
  <c r="I2528" i="1"/>
  <c r="H2528" i="1"/>
  <c r="G2528" i="1"/>
  <c r="I2527" i="1"/>
  <c r="H2527" i="1"/>
  <c r="G2527" i="1"/>
  <c r="I2526" i="1"/>
  <c r="H2526" i="1"/>
  <c r="G2526" i="1"/>
  <c r="I2525" i="1"/>
  <c r="H2525" i="1"/>
  <c r="G2525" i="1"/>
  <c r="I2524" i="1"/>
  <c r="H2524" i="1"/>
  <c r="G2524" i="1"/>
  <c r="I2523" i="1"/>
  <c r="H2523" i="1"/>
  <c r="G2523" i="1"/>
  <c r="I2522" i="1"/>
  <c r="H2522" i="1"/>
  <c r="G2522" i="1"/>
  <c r="I2521" i="1"/>
  <c r="H2521" i="1"/>
  <c r="G2521" i="1"/>
  <c r="I2520" i="1"/>
  <c r="H2520" i="1"/>
  <c r="G2520" i="1"/>
  <c r="I2519" i="1"/>
  <c r="H2519" i="1"/>
  <c r="G2519" i="1"/>
  <c r="I2518" i="1"/>
  <c r="H2518" i="1"/>
  <c r="G2518" i="1"/>
  <c r="I2517" i="1"/>
  <c r="H2517" i="1"/>
  <c r="G2517" i="1"/>
  <c r="I2516" i="1"/>
  <c r="H2516" i="1"/>
  <c r="G2516" i="1"/>
  <c r="I2515" i="1"/>
  <c r="H2515" i="1"/>
  <c r="G2515" i="1"/>
  <c r="I2514" i="1"/>
  <c r="H2514" i="1"/>
  <c r="G2514" i="1"/>
  <c r="I2513" i="1"/>
  <c r="H2513" i="1"/>
  <c r="G2513" i="1"/>
  <c r="I2512" i="1"/>
  <c r="H2512" i="1"/>
  <c r="G2512" i="1"/>
  <c r="I2511" i="1"/>
  <c r="H2511" i="1"/>
  <c r="G2511" i="1"/>
  <c r="I2510" i="1"/>
  <c r="H2510" i="1"/>
  <c r="G2510" i="1"/>
  <c r="I2509" i="1"/>
  <c r="H2509" i="1"/>
  <c r="G2509" i="1"/>
  <c r="I2508" i="1"/>
  <c r="H2508" i="1"/>
  <c r="G2508" i="1"/>
  <c r="I2507" i="1"/>
  <c r="H2507" i="1"/>
  <c r="G2507" i="1"/>
  <c r="I2506" i="1"/>
  <c r="H2506" i="1"/>
  <c r="G2506" i="1"/>
  <c r="I2505" i="1"/>
  <c r="H2505" i="1"/>
  <c r="G2505" i="1"/>
  <c r="I2504" i="1"/>
  <c r="H2504" i="1"/>
  <c r="G2504" i="1"/>
  <c r="I2503" i="1"/>
  <c r="H2503" i="1"/>
  <c r="G2503" i="1"/>
  <c r="I2502" i="1"/>
  <c r="H2502" i="1"/>
  <c r="G2502" i="1"/>
  <c r="I2501" i="1"/>
  <c r="H2501" i="1"/>
  <c r="G2501" i="1"/>
  <c r="I2500" i="1"/>
  <c r="H2500" i="1"/>
  <c r="G2500" i="1"/>
  <c r="I2499" i="1"/>
  <c r="H2499" i="1"/>
  <c r="G2499" i="1"/>
  <c r="I2498" i="1"/>
  <c r="H2498" i="1"/>
  <c r="G2498" i="1"/>
  <c r="I2497" i="1"/>
  <c r="H2497" i="1"/>
  <c r="G2497" i="1"/>
  <c r="I2496" i="1"/>
  <c r="H2496" i="1"/>
  <c r="G2496" i="1"/>
  <c r="I2495" i="1"/>
  <c r="H2495" i="1"/>
  <c r="G2495" i="1"/>
  <c r="I2494" i="1"/>
  <c r="H2494" i="1"/>
  <c r="G2494" i="1"/>
  <c r="I2493" i="1"/>
  <c r="H2493" i="1"/>
  <c r="G2493" i="1"/>
  <c r="I2492" i="1"/>
  <c r="H2492" i="1"/>
  <c r="G2492" i="1"/>
  <c r="I2491" i="1"/>
  <c r="H2491" i="1"/>
  <c r="G2491" i="1"/>
  <c r="I2490" i="1"/>
  <c r="H2490" i="1"/>
  <c r="G2490" i="1"/>
  <c r="I2489" i="1"/>
  <c r="H2489" i="1"/>
  <c r="G2489" i="1"/>
  <c r="I2488" i="1"/>
  <c r="H2488" i="1"/>
  <c r="G2488" i="1"/>
  <c r="I2487" i="1"/>
  <c r="H2487" i="1"/>
  <c r="G2487" i="1"/>
  <c r="I2486" i="1"/>
  <c r="H2486" i="1"/>
  <c r="G2486" i="1"/>
  <c r="I2485" i="1"/>
  <c r="H2485" i="1"/>
  <c r="G2485" i="1"/>
  <c r="I2484" i="1"/>
  <c r="H2484" i="1"/>
  <c r="G2484" i="1"/>
  <c r="I2483" i="1"/>
  <c r="H2483" i="1"/>
  <c r="G2483" i="1"/>
  <c r="I2482" i="1"/>
  <c r="H2482" i="1"/>
  <c r="G2482" i="1"/>
  <c r="I2481" i="1"/>
  <c r="H2481" i="1"/>
  <c r="G2481" i="1"/>
  <c r="I2480" i="1"/>
  <c r="H2480" i="1"/>
  <c r="G2480" i="1"/>
  <c r="I2479" i="1"/>
  <c r="H2479" i="1"/>
  <c r="G2479" i="1"/>
  <c r="I2478" i="1"/>
  <c r="H2478" i="1"/>
  <c r="G2478" i="1"/>
  <c r="I2477" i="1"/>
  <c r="H2477" i="1"/>
  <c r="G2477" i="1"/>
  <c r="I2476" i="1"/>
  <c r="H2476" i="1"/>
  <c r="G2476" i="1"/>
  <c r="I2475" i="1"/>
  <c r="H2475" i="1"/>
  <c r="G2475" i="1"/>
  <c r="I2474" i="1"/>
  <c r="H2474" i="1"/>
  <c r="G2474" i="1"/>
  <c r="I2473" i="1"/>
  <c r="H2473" i="1"/>
  <c r="G2473" i="1"/>
  <c r="I2472" i="1"/>
  <c r="H2472" i="1"/>
  <c r="G2472" i="1"/>
  <c r="I2471" i="1"/>
  <c r="H2471" i="1"/>
  <c r="G2471" i="1"/>
  <c r="I2470" i="1"/>
  <c r="H2470" i="1"/>
  <c r="G2470" i="1"/>
  <c r="I2469" i="1"/>
  <c r="H2469" i="1"/>
  <c r="G2469" i="1"/>
  <c r="I2468" i="1"/>
  <c r="H2468" i="1"/>
  <c r="G2468" i="1"/>
  <c r="I2467" i="1"/>
  <c r="H2467" i="1"/>
  <c r="G2467" i="1"/>
  <c r="I2466" i="1"/>
  <c r="H2466" i="1"/>
  <c r="G2466" i="1"/>
  <c r="I2465" i="1"/>
  <c r="H2465" i="1"/>
  <c r="G2465" i="1"/>
  <c r="I2464" i="1"/>
  <c r="H2464" i="1"/>
  <c r="G2464" i="1"/>
  <c r="I2463" i="1"/>
  <c r="H2463" i="1"/>
  <c r="G2463" i="1"/>
  <c r="I2462" i="1"/>
  <c r="H2462" i="1"/>
  <c r="G2462" i="1"/>
  <c r="I2461" i="1"/>
  <c r="H2461" i="1"/>
  <c r="G2461" i="1"/>
  <c r="I2460" i="1"/>
  <c r="H2460" i="1"/>
  <c r="G2460" i="1"/>
  <c r="I2459" i="1"/>
  <c r="H2459" i="1"/>
  <c r="G2459" i="1"/>
  <c r="I2458" i="1"/>
  <c r="H2458" i="1"/>
  <c r="G2458" i="1"/>
  <c r="I2457" i="1"/>
  <c r="H2457" i="1"/>
  <c r="G2457" i="1"/>
  <c r="I2456" i="1"/>
  <c r="H2456" i="1"/>
  <c r="G2456" i="1"/>
  <c r="I2455" i="1"/>
  <c r="H2455" i="1"/>
  <c r="G2455" i="1"/>
  <c r="I2454" i="1"/>
  <c r="H2454" i="1"/>
  <c r="G2454" i="1"/>
  <c r="I2453" i="1"/>
  <c r="H2453" i="1"/>
  <c r="G2453" i="1"/>
  <c r="I2452" i="1"/>
  <c r="H2452" i="1"/>
  <c r="G2452" i="1"/>
  <c r="I2451" i="1"/>
  <c r="H2451" i="1"/>
  <c r="G2451" i="1"/>
  <c r="I2450" i="1"/>
  <c r="H2450" i="1"/>
  <c r="G2450" i="1"/>
  <c r="I2449" i="1"/>
  <c r="H2449" i="1"/>
  <c r="G2449" i="1"/>
  <c r="I2448" i="1"/>
  <c r="H2448" i="1"/>
  <c r="G2448" i="1"/>
  <c r="I2447" i="1"/>
  <c r="H2447" i="1"/>
  <c r="G2447" i="1"/>
  <c r="I2446" i="1"/>
  <c r="H2446" i="1"/>
  <c r="G2446" i="1"/>
  <c r="I2445" i="1"/>
  <c r="H2445" i="1"/>
  <c r="G2445" i="1"/>
  <c r="I2444" i="1"/>
  <c r="H2444" i="1"/>
  <c r="G2444" i="1"/>
  <c r="I2443" i="1"/>
  <c r="H2443" i="1"/>
  <c r="G2443" i="1"/>
  <c r="I2442" i="1"/>
  <c r="H2442" i="1"/>
  <c r="G2442" i="1"/>
  <c r="I2441" i="1"/>
  <c r="H2441" i="1"/>
  <c r="G2441" i="1"/>
  <c r="I2440" i="1"/>
  <c r="H2440" i="1"/>
  <c r="G2440" i="1"/>
  <c r="I2439" i="1"/>
  <c r="H2439" i="1"/>
  <c r="G2439" i="1"/>
  <c r="I2438" i="1"/>
  <c r="H2438" i="1"/>
  <c r="G2438" i="1"/>
  <c r="I2437" i="1"/>
  <c r="H2437" i="1"/>
  <c r="G2437" i="1"/>
  <c r="I2436" i="1"/>
  <c r="H2436" i="1"/>
  <c r="G2436" i="1"/>
  <c r="I2435" i="1"/>
  <c r="H2435" i="1"/>
  <c r="G2435" i="1"/>
  <c r="I2434" i="1"/>
  <c r="H2434" i="1"/>
  <c r="G2434" i="1"/>
  <c r="I2433" i="1"/>
  <c r="H2433" i="1"/>
  <c r="G2433" i="1"/>
  <c r="I2432" i="1"/>
  <c r="H2432" i="1"/>
  <c r="G2432" i="1"/>
  <c r="I2431" i="1"/>
  <c r="H2431" i="1"/>
  <c r="G2431" i="1"/>
  <c r="I2430" i="1"/>
  <c r="H2430" i="1"/>
  <c r="G2430" i="1"/>
  <c r="I2429" i="1"/>
  <c r="H2429" i="1"/>
  <c r="G2429" i="1"/>
  <c r="I2428" i="1"/>
  <c r="H2428" i="1"/>
  <c r="G2428" i="1"/>
  <c r="I2427" i="1"/>
  <c r="H2427" i="1"/>
  <c r="G2427" i="1"/>
  <c r="I2426" i="1"/>
  <c r="H2426" i="1"/>
  <c r="G2426" i="1"/>
  <c r="I2425" i="1"/>
  <c r="H2425" i="1"/>
  <c r="G2425" i="1"/>
  <c r="I2424" i="1"/>
  <c r="H2424" i="1"/>
  <c r="G2424" i="1"/>
  <c r="I2423" i="1"/>
  <c r="H2423" i="1"/>
  <c r="G2423" i="1"/>
  <c r="I2422" i="1"/>
  <c r="H2422" i="1"/>
  <c r="G2422" i="1"/>
  <c r="I2421" i="1"/>
  <c r="H2421" i="1"/>
  <c r="G2421" i="1"/>
  <c r="I2420" i="1"/>
  <c r="H2420" i="1"/>
  <c r="G2420" i="1"/>
  <c r="I2419" i="1"/>
  <c r="H2419" i="1"/>
  <c r="G2419" i="1"/>
  <c r="I2418" i="1"/>
  <c r="H2418" i="1"/>
  <c r="G2418" i="1"/>
  <c r="I2417" i="1"/>
  <c r="H2417" i="1"/>
  <c r="G2417" i="1"/>
  <c r="I2416" i="1"/>
  <c r="H2416" i="1"/>
  <c r="G2416" i="1"/>
  <c r="I2415" i="1"/>
  <c r="H2415" i="1"/>
  <c r="G2415" i="1"/>
  <c r="I2414" i="1"/>
  <c r="H2414" i="1"/>
  <c r="G2414" i="1"/>
  <c r="I2413" i="1"/>
  <c r="H2413" i="1"/>
  <c r="G2413" i="1"/>
  <c r="I2412" i="1"/>
  <c r="H2412" i="1"/>
  <c r="G2412" i="1"/>
  <c r="I2411" i="1"/>
  <c r="H2411" i="1"/>
  <c r="G2411" i="1"/>
  <c r="I2410" i="1"/>
  <c r="H2410" i="1"/>
  <c r="G2410" i="1"/>
  <c r="I2409" i="1"/>
  <c r="H2409" i="1"/>
  <c r="G2409" i="1"/>
  <c r="I2408" i="1"/>
  <c r="H2408" i="1"/>
  <c r="G2408" i="1"/>
  <c r="I2407" i="1"/>
  <c r="H2407" i="1"/>
  <c r="G2407" i="1"/>
  <c r="I2406" i="1"/>
  <c r="H2406" i="1"/>
  <c r="G2406" i="1"/>
  <c r="I2405" i="1"/>
  <c r="H2405" i="1"/>
  <c r="G2405" i="1"/>
  <c r="I2404" i="1"/>
  <c r="H2404" i="1"/>
  <c r="G2404" i="1"/>
  <c r="I2403" i="1"/>
  <c r="H2403" i="1"/>
  <c r="G2403" i="1"/>
  <c r="I2402" i="1"/>
  <c r="H2402" i="1"/>
  <c r="G2402" i="1"/>
  <c r="I2401" i="1"/>
  <c r="H2401" i="1"/>
  <c r="G2401" i="1"/>
  <c r="I2400" i="1"/>
  <c r="H2400" i="1"/>
  <c r="G2400" i="1"/>
  <c r="I2399" i="1"/>
  <c r="H2399" i="1"/>
  <c r="G2399" i="1"/>
  <c r="I2398" i="1"/>
  <c r="H2398" i="1"/>
  <c r="G2398" i="1"/>
  <c r="I2397" i="1"/>
  <c r="H2397" i="1"/>
  <c r="G2397" i="1"/>
  <c r="I2396" i="1"/>
  <c r="H2396" i="1"/>
  <c r="G2396" i="1"/>
  <c r="I2395" i="1"/>
  <c r="H2395" i="1"/>
  <c r="G2395" i="1"/>
  <c r="I2394" i="1"/>
  <c r="H2394" i="1"/>
  <c r="G2394" i="1"/>
  <c r="I2393" i="1"/>
  <c r="H2393" i="1"/>
  <c r="G2393" i="1"/>
  <c r="I2392" i="1"/>
  <c r="H2392" i="1"/>
  <c r="G2392" i="1"/>
  <c r="I2391" i="1"/>
  <c r="H2391" i="1"/>
  <c r="G2391" i="1"/>
  <c r="I2390" i="1"/>
  <c r="H2390" i="1"/>
  <c r="G2390" i="1"/>
  <c r="I2389" i="1"/>
  <c r="H2389" i="1"/>
  <c r="G2389" i="1"/>
  <c r="I2388" i="1"/>
  <c r="H2388" i="1"/>
  <c r="G2388" i="1"/>
  <c r="I2387" i="1"/>
  <c r="H2387" i="1"/>
  <c r="G2387" i="1"/>
  <c r="I2386" i="1"/>
  <c r="H2386" i="1"/>
  <c r="G2386" i="1"/>
  <c r="I2385" i="1"/>
  <c r="H2385" i="1"/>
  <c r="G2385" i="1"/>
  <c r="I2384" i="1"/>
  <c r="H2384" i="1"/>
  <c r="G2384" i="1"/>
  <c r="I2383" i="1"/>
  <c r="H2383" i="1"/>
  <c r="G2383" i="1"/>
  <c r="I2382" i="1"/>
  <c r="H2382" i="1"/>
  <c r="G2382" i="1"/>
  <c r="I2381" i="1"/>
  <c r="H2381" i="1"/>
  <c r="G2381" i="1"/>
  <c r="I2380" i="1"/>
  <c r="H2380" i="1"/>
  <c r="G2380" i="1"/>
  <c r="I2379" i="1"/>
  <c r="H2379" i="1"/>
  <c r="G2379" i="1"/>
  <c r="I2378" i="1"/>
  <c r="H2378" i="1"/>
  <c r="G2378" i="1"/>
  <c r="I2377" i="1"/>
  <c r="H2377" i="1"/>
  <c r="G2377" i="1"/>
  <c r="I2376" i="1"/>
  <c r="H2376" i="1"/>
  <c r="G2376" i="1"/>
  <c r="I2375" i="1"/>
  <c r="H2375" i="1"/>
  <c r="G2375" i="1"/>
  <c r="I2374" i="1"/>
  <c r="H2374" i="1"/>
  <c r="G2374" i="1"/>
  <c r="I2373" i="1"/>
  <c r="H2373" i="1"/>
  <c r="G2373" i="1"/>
  <c r="I2372" i="1"/>
  <c r="H2372" i="1"/>
  <c r="G2372" i="1"/>
  <c r="I2371" i="1"/>
  <c r="H2371" i="1"/>
  <c r="G2371" i="1"/>
  <c r="I2370" i="1"/>
  <c r="H2370" i="1"/>
  <c r="G2370" i="1"/>
  <c r="I2369" i="1"/>
  <c r="H2369" i="1"/>
  <c r="G2369" i="1"/>
  <c r="I2368" i="1"/>
  <c r="H2368" i="1"/>
  <c r="G2368" i="1"/>
  <c r="I2367" i="1"/>
  <c r="H2367" i="1"/>
  <c r="G2367" i="1"/>
  <c r="I2366" i="1"/>
  <c r="H2366" i="1"/>
  <c r="G2366" i="1"/>
  <c r="I2365" i="1"/>
  <c r="H2365" i="1"/>
  <c r="G2365" i="1"/>
  <c r="I2364" i="1"/>
  <c r="H2364" i="1"/>
  <c r="G2364" i="1"/>
  <c r="I2363" i="1"/>
  <c r="H2363" i="1"/>
  <c r="G2363" i="1"/>
  <c r="I2362" i="1"/>
  <c r="H2362" i="1"/>
  <c r="G2362" i="1"/>
  <c r="I2361" i="1"/>
  <c r="H2361" i="1"/>
  <c r="G2361" i="1"/>
  <c r="I2360" i="1"/>
  <c r="H2360" i="1"/>
  <c r="G2360" i="1"/>
  <c r="I2359" i="1"/>
  <c r="H2359" i="1"/>
  <c r="G2359" i="1"/>
  <c r="I2358" i="1"/>
  <c r="H2358" i="1"/>
  <c r="G2358" i="1"/>
  <c r="I2357" i="1"/>
  <c r="H2357" i="1"/>
  <c r="G2357" i="1"/>
  <c r="I2356" i="1"/>
  <c r="H2356" i="1"/>
  <c r="G2356" i="1"/>
  <c r="I2355" i="1"/>
  <c r="H2355" i="1"/>
  <c r="G2355" i="1"/>
  <c r="I2354" i="1"/>
  <c r="H2354" i="1"/>
  <c r="G2354" i="1"/>
  <c r="I2353" i="1"/>
  <c r="H2353" i="1"/>
  <c r="G2353" i="1"/>
  <c r="I2352" i="1"/>
  <c r="H2352" i="1"/>
  <c r="G2352" i="1"/>
  <c r="I2351" i="1"/>
  <c r="H2351" i="1"/>
  <c r="G2351" i="1"/>
  <c r="I2350" i="1"/>
  <c r="H2350" i="1"/>
  <c r="G2350" i="1"/>
  <c r="I2349" i="1"/>
  <c r="H2349" i="1"/>
  <c r="G2349" i="1"/>
  <c r="I2348" i="1"/>
  <c r="H2348" i="1"/>
  <c r="G2348" i="1"/>
  <c r="I2347" i="1"/>
  <c r="H2347" i="1"/>
  <c r="G2347" i="1"/>
  <c r="I2346" i="1"/>
  <c r="H2346" i="1"/>
  <c r="G2346" i="1"/>
  <c r="I2345" i="1"/>
  <c r="H2345" i="1"/>
  <c r="G2345" i="1"/>
  <c r="I2344" i="1"/>
  <c r="H2344" i="1"/>
  <c r="G2344" i="1"/>
  <c r="I2343" i="1"/>
  <c r="H2343" i="1"/>
  <c r="G2343" i="1"/>
  <c r="I2342" i="1"/>
  <c r="H2342" i="1"/>
  <c r="G2342" i="1"/>
  <c r="I2341" i="1"/>
  <c r="H2341" i="1"/>
  <c r="G2341" i="1"/>
  <c r="I2340" i="1"/>
  <c r="H2340" i="1"/>
  <c r="G2340" i="1"/>
  <c r="I2339" i="1"/>
  <c r="H2339" i="1"/>
  <c r="G2339" i="1"/>
  <c r="I2338" i="1"/>
  <c r="H2338" i="1"/>
  <c r="G2338" i="1"/>
  <c r="I2337" i="1"/>
  <c r="H2337" i="1"/>
  <c r="G2337" i="1"/>
  <c r="I2336" i="1"/>
  <c r="H2336" i="1"/>
  <c r="G2336" i="1"/>
  <c r="I2335" i="1"/>
  <c r="H2335" i="1"/>
  <c r="G2335" i="1"/>
  <c r="I2334" i="1"/>
  <c r="H2334" i="1"/>
  <c r="G2334" i="1"/>
  <c r="I2333" i="1"/>
  <c r="H2333" i="1"/>
  <c r="G2333" i="1"/>
  <c r="I2332" i="1"/>
  <c r="H2332" i="1"/>
  <c r="G2332" i="1"/>
  <c r="I2331" i="1"/>
  <c r="H2331" i="1"/>
  <c r="G2331" i="1"/>
  <c r="I2330" i="1"/>
  <c r="H2330" i="1"/>
  <c r="G2330" i="1"/>
  <c r="I2329" i="1"/>
  <c r="H2329" i="1"/>
  <c r="G2329" i="1"/>
  <c r="I2328" i="1"/>
  <c r="H2328" i="1"/>
  <c r="G2328" i="1"/>
  <c r="I2327" i="1"/>
  <c r="H2327" i="1"/>
  <c r="G2327" i="1"/>
  <c r="I2326" i="1"/>
  <c r="H2326" i="1"/>
  <c r="G2326" i="1"/>
  <c r="I2325" i="1"/>
  <c r="H2325" i="1"/>
  <c r="G2325" i="1"/>
  <c r="I2324" i="1"/>
  <c r="H2324" i="1"/>
  <c r="G2324" i="1"/>
  <c r="I2323" i="1"/>
  <c r="H2323" i="1"/>
  <c r="G2323" i="1"/>
  <c r="I2322" i="1"/>
  <c r="H2322" i="1"/>
  <c r="G2322" i="1"/>
  <c r="I2321" i="1"/>
  <c r="H2321" i="1"/>
  <c r="G2321" i="1"/>
  <c r="I2320" i="1"/>
  <c r="H2320" i="1"/>
  <c r="G2320" i="1"/>
  <c r="I2319" i="1"/>
  <c r="H2319" i="1"/>
  <c r="G2319" i="1"/>
  <c r="I2318" i="1"/>
  <c r="H2318" i="1"/>
  <c r="G2318" i="1"/>
  <c r="I2317" i="1"/>
  <c r="H2317" i="1"/>
  <c r="G2317" i="1"/>
  <c r="I2316" i="1"/>
  <c r="H2316" i="1"/>
  <c r="G2316" i="1"/>
  <c r="I2315" i="1"/>
  <c r="H2315" i="1"/>
  <c r="G2315" i="1"/>
  <c r="I2314" i="1"/>
  <c r="H2314" i="1"/>
  <c r="G2314" i="1"/>
  <c r="I2313" i="1"/>
  <c r="H2313" i="1"/>
  <c r="G2313" i="1"/>
  <c r="I2312" i="1"/>
  <c r="H2312" i="1"/>
  <c r="G2312" i="1"/>
  <c r="I2311" i="1"/>
  <c r="H2311" i="1"/>
  <c r="G2311" i="1"/>
  <c r="I2310" i="1"/>
  <c r="H2310" i="1"/>
  <c r="G2310" i="1"/>
  <c r="I2309" i="1"/>
  <c r="H2309" i="1"/>
  <c r="G2309" i="1"/>
  <c r="I2308" i="1"/>
  <c r="H2308" i="1"/>
  <c r="G2308" i="1"/>
  <c r="I2307" i="1"/>
  <c r="H2307" i="1"/>
  <c r="G2307" i="1"/>
  <c r="I2306" i="1"/>
  <c r="H2306" i="1"/>
  <c r="G2306" i="1"/>
  <c r="I2305" i="1"/>
  <c r="H2305" i="1"/>
  <c r="G2305" i="1"/>
  <c r="I2304" i="1"/>
  <c r="H2304" i="1"/>
  <c r="G2304" i="1"/>
  <c r="I2303" i="1"/>
  <c r="H2303" i="1"/>
  <c r="G2303" i="1"/>
  <c r="I2302" i="1"/>
  <c r="H2302" i="1"/>
  <c r="G2302" i="1"/>
  <c r="I2301" i="1"/>
  <c r="H2301" i="1"/>
  <c r="G2301" i="1"/>
  <c r="I2300" i="1"/>
  <c r="H2300" i="1"/>
  <c r="G2300" i="1"/>
  <c r="I2299" i="1"/>
  <c r="H2299" i="1"/>
  <c r="G2299" i="1"/>
  <c r="I2298" i="1"/>
  <c r="H2298" i="1"/>
  <c r="G2298" i="1"/>
  <c r="I2297" i="1"/>
  <c r="H2297" i="1"/>
  <c r="G2297" i="1"/>
  <c r="I2296" i="1"/>
  <c r="H2296" i="1"/>
  <c r="G2296" i="1"/>
  <c r="I2295" i="1"/>
  <c r="H2295" i="1"/>
  <c r="G2295" i="1"/>
  <c r="I2294" i="1"/>
  <c r="H2294" i="1"/>
  <c r="G2294" i="1"/>
  <c r="I2293" i="1"/>
  <c r="H2293" i="1"/>
  <c r="G2293" i="1"/>
  <c r="I2292" i="1"/>
  <c r="H2292" i="1"/>
  <c r="G2292" i="1"/>
  <c r="I2291" i="1"/>
  <c r="H2291" i="1"/>
  <c r="G2291" i="1"/>
  <c r="I2290" i="1"/>
  <c r="H2290" i="1"/>
  <c r="G2290" i="1"/>
  <c r="I2289" i="1"/>
  <c r="H2289" i="1"/>
  <c r="G2289" i="1"/>
  <c r="I2288" i="1"/>
  <c r="H2288" i="1"/>
  <c r="G2288" i="1"/>
  <c r="I2287" i="1"/>
  <c r="H2287" i="1"/>
  <c r="G2287" i="1"/>
  <c r="I2286" i="1"/>
  <c r="H2286" i="1"/>
  <c r="G2286" i="1"/>
  <c r="I2285" i="1"/>
  <c r="H2285" i="1"/>
  <c r="G2285" i="1"/>
  <c r="I2284" i="1"/>
  <c r="H2284" i="1"/>
  <c r="G2284" i="1"/>
  <c r="I2283" i="1"/>
  <c r="H2283" i="1"/>
  <c r="G2283" i="1"/>
  <c r="I2282" i="1"/>
  <c r="H2282" i="1"/>
  <c r="G2282" i="1"/>
  <c r="I2281" i="1"/>
  <c r="H2281" i="1"/>
  <c r="G2281" i="1"/>
  <c r="I2280" i="1"/>
  <c r="H2280" i="1"/>
  <c r="G2280" i="1"/>
  <c r="I2279" i="1"/>
  <c r="H2279" i="1"/>
  <c r="G2279" i="1"/>
  <c r="I2278" i="1"/>
  <c r="H2278" i="1"/>
  <c r="G2278" i="1"/>
  <c r="I2277" i="1"/>
  <c r="H2277" i="1"/>
  <c r="G2277" i="1"/>
  <c r="I2276" i="1"/>
  <c r="H2276" i="1"/>
  <c r="G2276" i="1"/>
  <c r="I2275" i="1"/>
  <c r="H2275" i="1"/>
  <c r="G2275" i="1"/>
  <c r="I2274" i="1"/>
  <c r="H2274" i="1"/>
  <c r="G2274" i="1"/>
  <c r="I2273" i="1"/>
  <c r="H2273" i="1"/>
  <c r="G2273" i="1"/>
  <c r="I2272" i="1"/>
  <c r="H2272" i="1"/>
  <c r="G2272" i="1"/>
  <c r="I2271" i="1"/>
  <c r="H2271" i="1"/>
  <c r="G2271" i="1"/>
  <c r="I2270" i="1"/>
  <c r="H2270" i="1"/>
  <c r="G2270" i="1"/>
  <c r="I2269" i="1"/>
  <c r="H2269" i="1"/>
  <c r="G2269" i="1"/>
  <c r="I2268" i="1"/>
  <c r="H2268" i="1"/>
  <c r="G2268" i="1"/>
  <c r="I2267" i="1"/>
  <c r="H2267" i="1"/>
  <c r="G2267" i="1"/>
  <c r="I2266" i="1"/>
  <c r="H2266" i="1"/>
  <c r="G2266" i="1"/>
  <c r="I2265" i="1"/>
  <c r="H2265" i="1"/>
  <c r="G2265" i="1"/>
  <c r="I2264" i="1"/>
  <c r="H2264" i="1"/>
  <c r="G2264" i="1"/>
  <c r="I2263" i="1"/>
  <c r="H2263" i="1"/>
  <c r="G2263" i="1"/>
  <c r="I2262" i="1"/>
  <c r="H2262" i="1"/>
  <c r="G2262" i="1"/>
  <c r="I2261" i="1"/>
  <c r="H2261" i="1"/>
  <c r="G2261" i="1"/>
  <c r="I2260" i="1"/>
  <c r="H2260" i="1"/>
  <c r="G2260" i="1"/>
  <c r="I2259" i="1"/>
  <c r="H2259" i="1"/>
  <c r="G2259" i="1"/>
  <c r="I2258" i="1"/>
  <c r="H2258" i="1"/>
  <c r="G2258" i="1"/>
  <c r="I2257" i="1"/>
  <c r="H2257" i="1"/>
  <c r="G2257" i="1"/>
  <c r="I2256" i="1"/>
  <c r="H2256" i="1"/>
  <c r="G2256" i="1"/>
  <c r="I2255" i="1"/>
  <c r="H2255" i="1"/>
  <c r="G2255" i="1"/>
  <c r="I2254" i="1"/>
  <c r="H2254" i="1"/>
  <c r="G2254" i="1"/>
  <c r="I2253" i="1"/>
  <c r="H2253" i="1"/>
  <c r="G2253" i="1"/>
  <c r="I2252" i="1"/>
  <c r="H2252" i="1"/>
  <c r="G2252" i="1"/>
  <c r="I2251" i="1"/>
  <c r="H2251" i="1"/>
  <c r="G2251" i="1"/>
  <c r="I2250" i="1"/>
  <c r="H2250" i="1"/>
  <c r="G2250" i="1"/>
  <c r="I2249" i="1"/>
  <c r="H2249" i="1"/>
  <c r="G2249" i="1"/>
  <c r="I2248" i="1"/>
  <c r="H2248" i="1"/>
  <c r="G2248" i="1"/>
  <c r="I2247" i="1"/>
  <c r="H2247" i="1"/>
  <c r="G2247" i="1"/>
  <c r="I2246" i="1"/>
  <c r="H2246" i="1"/>
  <c r="G2246" i="1"/>
  <c r="I2245" i="1"/>
  <c r="H2245" i="1"/>
  <c r="G2245" i="1"/>
  <c r="I2244" i="1"/>
  <c r="H2244" i="1"/>
  <c r="G2244" i="1"/>
  <c r="I2243" i="1"/>
  <c r="H2243" i="1"/>
  <c r="G2243" i="1"/>
  <c r="I2242" i="1"/>
  <c r="H2242" i="1"/>
  <c r="G2242" i="1"/>
  <c r="I2241" i="1"/>
  <c r="H2241" i="1"/>
  <c r="G2241" i="1"/>
  <c r="I2240" i="1"/>
  <c r="H2240" i="1"/>
  <c r="G2240" i="1"/>
  <c r="I2239" i="1"/>
  <c r="H2239" i="1"/>
  <c r="G2239" i="1"/>
  <c r="I2238" i="1"/>
  <c r="H2238" i="1"/>
  <c r="G2238" i="1"/>
  <c r="I2237" i="1"/>
  <c r="H2237" i="1"/>
  <c r="G2237" i="1"/>
  <c r="I2236" i="1"/>
  <c r="H2236" i="1"/>
  <c r="G2236" i="1"/>
  <c r="I2235" i="1"/>
  <c r="H2235" i="1"/>
  <c r="G2235" i="1"/>
  <c r="I2234" i="1"/>
  <c r="H2234" i="1"/>
  <c r="G2234" i="1"/>
  <c r="I2233" i="1"/>
  <c r="H2233" i="1"/>
  <c r="G2233" i="1"/>
  <c r="I2232" i="1"/>
  <c r="H2232" i="1"/>
  <c r="G2232" i="1"/>
  <c r="I2231" i="1"/>
  <c r="H2231" i="1"/>
  <c r="G2231" i="1"/>
  <c r="I2230" i="1"/>
  <c r="H2230" i="1"/>
  <c r="G2230" i="1"/>
  <c r="I2229" i="1"/>
  <c r="H2229" i="1"/>
  <c r="G2229" i="1"/>
  <c r="I2228" i="1"/>
  <c r="H2228" i="1"/>
  <c r="G2228" i="1"/>
  <c r="I2227" i="1"/>
  <c r="H2227" i="1"/>
  <c r="G2227" i="1"/>
  <c r="I2226" i="1"/>
  <c r="H2226" i="1"/>
  <c r="G2226" i="1"/>
  <c r="I2225" i="1"/>
  <c r="H2225" i="1"/>
  <c r="G2225" i="1"/>
  <c r="I2224" i="1"/>
  <c r="H2224" i="1"/>
  <c r="G2224" i="1"/>
  <c r="I2223" i="1"/>
  <c r="H2223" i="1"/>
  <c r="G2223" i="1"/>
  <c r="I2222" i="1"/>
  <c r="H2222" i="1"/>
  <c r="G2222" i="1"/>
  <c r="I2221" i="1"/>
  <c r="H2221" i="1"/>
  <c r="G2221" i="1"/>
  <c r="I2220" i="1"/>
  <c r="H2220" i="1"/>
  <c r="G2220" i="1"/>
  <c r="I2219" i="1"/>
  <c r="H2219" i="1"/>
  <c r="G2219" i="1"/>
  <c r="I2218" i="1"/>
  <c r="H2218" i="1"/>
  <c r="G2218" i="1"/>
  <c r="I2217" i="1"/>
  <c r="H2217" i="1"/>
  <c r="G2217" i="1"/>
  <c r="I2216" i="1"/>
  <c r="H2216" i="1"/>
  <c r="G2216" i="1"/>
  <c r="I2215" i="1"/>
  <c r="H2215" i="1"/>
  <c r="G2215" i="1"/>
  <c r="I2214" i="1"/>
  <c r="H2214" i="1"/>
  <c r="G2214" i="1"/>
  <c r="I2213" i="1"/>
  <c r="H2213" i="1"/>
  <c r="G2213" i="1"/>
  <c r="I2212" i="1"/>
  <c r="H2212" i="1"/>
  <c r="G2212" i="1"/>
  <c r="I2211" i="1"/>
  <c r="H2211" i="1"/>
  <c r="G2211" i="1"/>
  <c r="I2210" i="1"/>
  <c r="H2210" i="1"/>
  <c r="G2210" i="1"/>
  <c r="I2209" i="1"/>
  <c r="H2209" i="1"/>
  <c r="G2209" i="1"/>
  <c r="I2208" i="1"/>
  <c r="H2208" i="1"/>
  <c r="G2208" i="1"/>
  <c r="I2207" i="1"/>
  <c r="H2207" i="1"/>
  <c r="G2207" i="1"/>
  <c r="I2206" i="1"/>
  <c r="H2206" i="1"/>
  <c r="G2206" i="1"/>
  <c r="I2205" i="1"/>
  <c r="H2205" i="1"/>
  <c r="G2205" i="1"/>
  <c r="I2204" i="1"/>
  <c r="H2204" i="1"/>
  <c r="G2204" i="1"/>
  <c r="I2203" i="1"/>
  <c r="H2203" i="1"/>
  <c r="G2203" i="1"/>
  <c r="I2202" i="1"/>
  <c r="H2202" i="1"/>
  <c r="G2202" i="1"/>
  <c r="I2201" i="1"/>
  <c r="H2201" i="1"/>
  <c r="G2201" i="1"/>
  <c r="I2200" i="1"/>
  <c r="H2200" i="1"/>
  <c r="G2200" i="1"/>
  <c r="I2199" i="1"/>
  <c r="H2199" i="1"/>
  <c r="G2199" i="1"/>
  <c r="I2198" i="1"/>
  <c r="H2198" i="1"/>
  <c r="G2198" i="1"/>
  <c r="I2197" i="1"/>
  <c r="H2197" i="1"/>
  <c r="G2197" i="1"/>
  <c r="I2196" i="1"/>
  <c r="H2196" i="1"/>
  <c r="G2196" i="1"/>
  <c r="I2195" i="1"/>
  <c r="H2195" i="1"/>
  <c r="G2195" i="1"/>
  <c r="I2194" i="1"/>
  <c r="H2194" i="1"/>
  <c r="G2194" i="1"/>
  <c r="I2193" i="1"/>
  <c r="H2193" i="1"/>
  <c r="G2193" i="1"/>
  <c r="I2192" i="1"/>
  <c r="H2192" i="1"/>
  <c r="G2192" i="1"/>
  <c r="I2191" i="1"/>
  <c r="H2191" i="1"/>
  <c r="G2191" i="1"/>
  <c r="I2190" i="1"/>
  <c r="H2190" i="1"/>
  <c r="G2190" i="1"/>
  <c r="I2189" i="1"/>
  <c r="H2189" i="1"/>
  <c r="G2189" i="1"/>
  <c r="I2188" i="1"/>
  <c r="H2188" i="1"/>
  <c r="G2188" i="1"/>
  <c r="I2187" i="1"/>
  <c r="H2187" i="1"/>
  <c r="G2187" i="1"/>
  <c r="I2186" i="1"/>
  <c r="H2186" i="1"/>
  <c r="G2186" i="1"/>
  <c r="I2185" i="1"/>
  <c r="H2185" i="1"/>
  <c r="G2185" i="1"/>
  <c r="I2184" i="1"/>
  <c r="H2184" i="1"/>
  <c r="G2184" i="1"/>
  <c r="I2183" i="1"/>
  <c r="H2183" i="1"/>
  <c r="G2183" i="1"/>
  <c r="I2182" i="1"/>
  <c r="H2182" i="1"/>
  <c r="G2182" i="1"/>
  <c r="I2181" i="1"/>
  <c r="H2181" i="1"/>
  <c r="G2181" i="1"/>
  <c r="I2180" i="1"/>
  <c r="H2180" i="1"/>
  <c r="G2180" i="1"/>
  <c r="I2179" i="1"/>
  <c r="H2179" i="1"/>
  <c r="G2179" i="1"/>
  <c r="I2178" i="1"/>
  <c r="H2178" i="1"/>
  <c r="G2178" i="1"/>
  <c r="I2177" i="1"/>
  <c r="H2177" i="1"/>
  <c r="G2177" i="1"/>
  <c r="I2176" i="1"/>
  <c r="H2176" i="1"/>
  <c r="G2176" i="1"/>
  <c r="I2175" i="1"/>
  <c r="H2175" i="1"/>
  <c r="G2175" i="1"/>
  <c r="I2174" i="1"/>
  <c r="H2174" i="1"/>
  <c r="G2174" i="1"/>
  <c r="I2173" i="1"/>
  <c r="H2173" i="1"/>
  <c r="G2173" i="1"/>
  <c r="I2172" i="1"/>
  <c r="H2172" i="1"/>
  <c r="G2172" i="1"/>
  <c r="I2171" i="1"/>
  <c r="H2171" i="1"/>
  <c r="G2171" i="1"/>
  <c r="I2170" i="1"/>
  <c r="H2170" i="1"/>
  <c r="G2170" i="1"/>
  <c r="I2169" i="1"/>
  <c r="H2169" i="1"/>
  <c r="G2169" i="1"/>
  <c r="I2168" i="1"/>
  <c r="H2168" i="1"/>
  <c r="G2168" i="1"/>
  <c r="I2167" i="1"/>
  <c r="H2167" i="1"/>
  <c r="G2167" i="1"/>
  <c r="I2166" i="1"/>
  <c r="H2166" i="1"/>
  <c r="G2166" i="1"/>
  <c r="I2165" i="1"/>
  <c r="H2165" i="1"/>
  <c r="G2165" i="1"/>
  <c r="I2164" i="1"/>
  <c r="H2164" i="1"/>
  <c r="G2164" i="1"/>
  <c r="I2163" i="1"/>
  <c r="H2163" i="1"/>
  <c r="G2163" i="1"/>
  <c r="I2162" i="1"/>
  <c r="H2162" i="1"/>
  <c r="G2162" i="1"/>
  <c r="I2161" i="1"/>
  <c r="H2161" i="1"/>
  <c r="G2161" i="1"/>
  <c r="I2160" i="1"/>
  <c r="H2160" i="1"/>
  <c r="G2160" i="1"/>
  <c r="I2159" i="1"/>
  <c r="H2159" i="1"/>
  <c r="G2159" i="1"/>
  <c r="I2158" i="1"/>
  <c r="H2158" i="1"/>
  <c r="G2158" i="1"/>
  <c r="I2157" i="1"/>
  <c r="H2157" i="1"/>
  <c r="G2157" i="1"/>
  <c r="I2156" i="1"/>
  <c r="H2156" i="1"/>
  <c r="G2156" i="1"/>
  <c r="I2155" i="1"/>
  <c r="H2155" i="1"/>
  <c r="G2155" i="1"/>
  <c r="I2154" i="1"/>
  <c r="H2154" i="1"/>
  <c r="G2154" i="1"/>
  <c r="I2153" i="1"/>
  <c r="H2153" i="1"/>
  <c r="G2153" i="1"/>
  <c r="I2152" i="1"/>
  <c r="H2152" i="1"/>
  <c r="G2152" i="1"/>
  <c r="I2151" i="1"/>
  <c r="H2151" i="1"/>
  <c r="G2151" i="1"/>
  <c r="I2150" i="1"/>
  <c r="H2150" i="1"/>
  <c r="G2150" i="1"/>
  <c r="I2149" i="1"/>
  <c r="H2149" i="1"/>
  <c r="G2149" i="1"/>
  <c r="I2148" i="1"/>
  <c r="H2148" i="1"/>
  <c r="G2148" i="1"/>
  <c r="I2147" i="1"/>
  <c r="H2147" i="1"/>
  <c r="G2147" i="1"/>
  <c r="I2146" i="1"/>
  <c r="H2146" i="1"/>
  <c r="G2146" i="1"/>
  <c r="I2145" i="1"/>
  <c r="H2145" i="1"/>
  <c r="G2145" i="1"/>
  <c r="I2144" i="1"/>
  <c r="H2144" i="1"/>
  <c r="G2144" i="1"/>
  <c r="I2143" i="1"/>
  <c r="H2143" i="1"/>
  <c r="G2143" i="1"/>
  <c r="I2142" i="1"/>
  <c r="H2142" i="1"/>
  <c r="G2142" i="1"/>
  <c r="I2141" i="1"/>
  <c r="H2141" i="1"/>
  <c r="G2141" i="1"/>
  <c r="I2140" i="1"/>
  <c r="H2140" i="1"/>
  <c r="G2140" i="1"/>
  <c r="I2139" i="1"/>
  <c r="H2139" i="1"/>
  <c r="G2139" i="1"/>
  <c r="I2138" i="1"/>
  <c r="H2138" i="1"/>
  <c r="G2138" i="1"/>
  <c r="I2137" i="1"/>
  <c r="H2137" i="1"/>
  <c r="G2137" i="1"/>
  <c r="I2136" i="1"/>
  <c r="H2136" i="1"/>
  <c r="G2136" i="1"/>
  <c r="I2135" i="1"/>
  <c r="H2135" i="1"/>
  <c r="G2135" i="1"/>
  <c r="I2134" i="1"/>
  <c r="H2134" i="1"/>
  <c r="G2134" i="1"/>
  <c r="I2133" i="1"/>
  <c r="H2133" i="1"/>
  <c r="G2133" i="1"/>
  <c r="I2132" i="1"/>
  <c r="H2132" i="1"/>
  <c r="G2132" i="1"/>
  <c r="I2131" i="1"/>
  <c r="H2131" i="1"/>
  <c r="G2131" i="1"/>
  <c r="I2130" i="1"/>
  <c r="H2130" i="1"/>
  <c r="G2130" i="1"/>
  <c r="I2129" i="1"/>
  <c r="H2129" i="1"/>
  <c r="G2129" i="1"/>
  <c r="I2128" i="1"/>
  <c r="H2128" i="1"/>
  <c r="G2128" i="1"/>
  <c r="I2127" i="1"/>
  <c r="H2127" i="1"/>
  <c r="G2127" i="1"/>
  <c r="I2126" i="1"/>
  <c r="H2126" i="1"/>
  <c r="G2126" i="1"/>
  <c r="I2125" i="1"/>
  <c r="H2125" i="1"/>
  <c r="G2125" i="1"/>
  <c r="I2124" i="1"/>
  <c r="H2124" i="1"/>
  <c r="G2124" i="1"/>
  <c r="I2123" i="1"/>
  <c r="H2123" i="1"/>
  <c r="G2123" i="1"/>
  <c r="I2122" i="1"/>
  <c r="H2122" i="1"/>
  <c r="G2122" i="1"/>
  <c r="I2121" i="1"/>
  <c r="H2121" i="1"/>
  <c r="G2121" i="1"/>
  <c r="I2120" i="1"/>
  <c r="H2120" i="1"/>
  <c r="G2120" i="1"/>
  <c r="I2119" i="1"/>
  <c r="H2119" i="1"/>
  <c r="G2119" i="1"/>
  <c r="I2118" i="1"/>
  <c r="H2118" i="1"/>
  <c r="G2118" i="1"/>
  <c r="I2117" i="1"/>
  <c r="H2117" i="1"/>
  <c r="G2117" i="1"/>
  <c r="I2116" i="1"/>
  <c r="H2116" i="1"/>
  <c r="G2116" i="1"/>
  <c r="I2115" i="1"/>
  <c r="H2115" i="1"/>
  <c r="G2115" i="1"/>
  <c r="I2114" i="1"/>
  <c r="H2114" i="1"/>
  <c r="G2114" i="1"/>
  <c r="I2113" i="1"/>
  <c r="H2113" i="1"/>
  <c r="G2113" i="1"/>
  <c r="I2112" i="1"/>
  <c r="H2112" i="1"/>
  <c r="G2112" i="1"/>
  <c r="I2111" i="1"/>
  <c r="H2111" i="1"/>
  <c r="G2111" i="1"/>
  <c r="I2110" i="1"/>
  <c r="H2110" i="1"/>
  <c r="G2110" i="1"/>
  <c r="I2109" i="1"/>
  <c r="H2109" i="1"/>
  <c r="G2109" i="1"/>
  <c r="I2108" i="1"/>
  <c r="H2108" i="1"/>
  <c r="G2108" i="1"/>
  <c r="I2107" i="1"/>
  <c r="H2107" i="1"/>
  <c r="G2107" i="1"/>
  <c r="I2106" i="1"/>
  <c r="H2106" i="1"/>
  <c r="G2106" i="1"/>
  <c r="I2105" i="1"/>
  <c r="H2105" i="1"/>
  <c r="G2105" i="1"/>
  <c r="I2104" i="1"/>
  <c r="H2104" i="1"/>
  <c r="G2104" i="1"/>
  <c r="I2103" i="1"/>
  <c r="H2103" i="1"/>
  <c r="G2103" i="1"/>
  <c r="I2102" i="1"/>
  <c r="H2102" i="1"/>
  <c r="G2102" i="1"/>
  <c r="I2101" i="1"/>
  <c r="H2101" i="1"/>
  <c r="G2101" i="1"/>
  <c r="I2100" i="1"/>
  <c r="H2100" i="1"/>
  <c r="G2100" i="1"/>
  <c r="I2099" i="1"/>
  <c r="H2099" i="1"/>
  <c r="G2099" i="1"/>
  <c r="I2098" i="1"/>
  <c r="H2098" i="1"/>
  <c r="G2098" i="1"/>
  <c r="I2097" i="1"/>
  <c r="H2097" i="1"/>
  <c r="G2097" i="1"/>
  <c r="I2096" i="1"/>
  <c r="H2096" i="1"/>
  <c r="G2096" i="1"/>
  <c r="I2095" i="1"/>
  <c r="H2095" i="1"/>
  <c r="G2095" i="1"/>
  <c r="I2094" i="1"/>
  <c r="H2094" i="1"/>
  <c r="G2094" i="1"/>
  <c r="I2093" i="1"/>
  <c r="H2093" i="1"/>
  <c r="G2093" i="1"/>
  <c r="I2092" i="1"/>
  <c r="H2092" i="1"/>
  <c r="G2092" i="1"/>
  <c r="I2091" i="1"/>
  <c r="H2091" i="1"/>
  <c r="G2091" i="1"/>
  <c r="I2090" i="1"/>
  <c r="H2090" i="1"/>
  <c r="G2090" i="1"/>
  <c r="I2089" i="1"/>
  <c r="H2089" i="1"/>
  <c r="G2089" i="1"/>
  <c r="I2088" i="1"/>
  <c r="H2088" i="1"/>
  <c r="G2088" i="1"/>
  <c r="I2087" i="1"/>
  <c r="H2087" i="1"/>
  <c r="G2087" i="1"/>
  <c r="I2086" i="1"/>
  <c r="H2086" i="1"/>
  <c r="G2086" i="1"/>
  <c r="I2085" i="1"/>
  <c r="H2085" i="1"/>
  <c r="G2085" i="1"/>
  <c r="I2084" i="1"/>
  <c r="H2084" i="1"/>
  <c r="G2084" i="1"/>
  <c r="I2083" i="1"/>
  <c r="H2083" i="1"/>
  <c r="G2083" i="1"/>
  <c r="I2082" i="1"/>
  <c r="H2082" i="1"/>
  <c r="G2082" i="1"/>
  <c r="I2081" i="1"/>
  <c r="H2081" i="1"/>
  <c r="G2081" i="1"/>
  <c r="I2080" i="1"/>
  <c r="H2080" i="1"/>
  <c r="G2080" i="1"/>
  <c r="I2079" i="1"/>
  <c r="H2079" i="1"/>
  <c r="G2079" i="1"/>
  <c r="I2078" i="1"/>
  <c r="H2078" i="1"/>
  <c r="G2078" i="1"/>
  <c r="I2077" i="1"/>
  <c r="H2077" i="1"/>
  <c r="G2077" i="1"/>
  <c r="I2076" i="1"/>
  <c r="H2076" i="1"/>
  <c r="G2076" i="1"/>
  <c r="I2075" i="1"/>
  <c r="H2075" i="1"/>
  <c r="G2075" i="1"/>
  <c r="I2074" i="1"/>
  <c r="H2074" i="1"/>
  <c r="G2074" i="1"/>
  <c r="I2073" i="1"/>
  <c r="H2073" i="1"/>
  <c r="G2073" i="1"/>
  <c r="I2072" i="1"/>
  <c r="H2072" i="1"/>
  <c r="G2072" i="1"/>
  <c r="I2071" i="1"/>
  <c r="H2071" i="1"/>
  <c r="G2071" i="1"/>
  <c r="I2070" i="1"/>
  <c r="H2070" i="1"/>
  <c r="G2070" i="1"/>
  <c r="I2069" i="1"/>
  <c r="H2069" i="1"/>
  <c r="G2069" i="1"/>
  <c r="I2068" i="1"/>
  <c r="H2068" i="1"/>
  <c r="G2068" i="1"/>
  <c r="I2067" i="1"/>
  <c r="H2067" i="1"/>
  <c r="G2067" i="1"/>
  <c r="I2066" i="1"/>
  <c r="H2066" i="1"/>
  <c r="G2066" i="1"/>
  <c r="I2065" i="1"/>
  <c r="H2065" i="1"/>
  <c r="G2065" i="1"/>
  <c r="I2064" i="1"/>
  <c r="H2064" i="1"/>
  <c r="G2064" i="1"/>
  <c r="I2063" i="1"/>
  <c r="H2063" i="1"/>
  <c r="G2063" i="1"/>
  <c r="I2062" i="1"/>
  <c r="H2062" i="1"/>
  <c r="G2062" i="1"/>
  <c r="I2061" i="1"/>
  <c r="H2061" i="1"/>
  <c r="G2061" i="1"/>
  <c r="I2060" i="1"/>
  <c r="H2060" i="1"/>
  <c r="G2060" i="1"/>
  <c r="I2059" i="1"/>
  <c r="H2059" i="1"/>
  <c r="G2059" i="1"/>
  <c r="I2058" i="1"/>
  <c r="H2058" i="1"/>
  <c r="G2058" i="1"/>
  <c r="I2057" i="1"/>
  <c r="H2057" i="1"/>
  <c r="G2057" i="1"/>
  <c r="I2056" i="1"/>
  <c r="H2056" i="1"/>
  <c r="G2056" i="1"/>
  <c r="I2055" i="1"/>
  <c r="H2055" i="1"/>
  <c r="G2055" i="1"/>
  <c r="I2054" i="1"/>
  <c r="H2054" i="1"/>
  <c r="G2054" i="1"/>
  <c r="I2053" i="1"/>
  <c r="H2053" i="1"/>
  <c r="G2053" i="1"/>
  <c r="I2052" i="1"/>
  <c r="H2052" i="1"/>
  <c r="G2052" i="1"/>
  <c r="I2051" i="1"/>
  <c r="H2051" i="1"/>
  <c r="G2051" i="1"/>
  <c r="I2050" i="1"/>
  <c r="H2050" i="1"/>
  <c r="G2050" i="1"/>
  <c r="I2049" i="1"/>
  <c r="H2049" i="1"/>
  <c r="G2049" i="1"/>
  <c r="I2048" i="1"/>
  <c r="H2048" i="1"/>
  <c r="G2048" i="1"/>
  <c r="I2047" i="1"/>
  <c r="H2047" i="1"/>
  <c r="G2047" i="1"/>
  <c r="I2046" i="1"/>
  <c r="H2046" i="1"/>
  <c r="G2046" i="1"/>
  <c r="I2045" i="1"/>
  <c r="H2045" i="1"/>
  <c r="G2045" i="1"/>
  <c r="I2044" i="1"/>
  <c r="H2044" i="1"/>
  <c r="G2044" i="1"/>
  <c r="I2043" i="1"/>
  <c r="H2043" i="1"/>
  <c r="G2043" i="1"/>
  <c r="I2042" i="1"/>
  <c r="H2042" i="1"/>
  <c r="G2042" i="1"/>
  <c r="I2041" i="1"/>
  <c r="H2041" i="1"/>
  <c r="G2041" i="1"/>
  <c r="I2040" i="1"/>
  <c r="H2040" i="1"/>
  <c r="G2040" i="1"/>
  <c r="I2039" i="1"/>
  <c r="H2039" i="1"/>
  <c r="G2039" i="1"/>
  <c r="I2038" i="1"/>
  <c r="H2038" i="1"/>
  <c r="G2038" i="1"/>
  <c r="I2037" i="1"/>
  <c r="H2037" i="1"/>
  <c r="G2037" i="1"/>
  <c r="I2036" i="1"/>
  <c r="H2036" i="1"/>
  <c r="G2036" i="1"/>
  <c r="I2035" i="1"/>
  <c r="H2035" i="1"/>
  <c r="G2035" i="1"/>
  <c r="I2034" i="1"/>
  <c r="H2034" i="1"/>
  <c r="G2034" i="1"/>
  <c r="I2033" i="1"/>
  <c r="H2033" i="1"/>
  <c r="G2033" i="1"/>
  <c r="I2032" i="1"/>
  <c r="H2032" i="1"/>
  <c r="G2032" i="1"/>
  <c r="I2031" i="1"/>
  <c r="H2031" i="1"/>
  <c r="G2031" i="1"/>
  <c r="I2030" i="1"/>
  <c r="H2030" i="1"/>
  <c r="G2030" i="1"/>
  <c r="I2029" i="1"/>
  <c r="H2029" i="1"/>
  <c r="G2029" i="1"/>
  <c r="I2028" i="1"/>
  <c r="H2028" i="1"/>
  <c r="G2028" i="1"/>
  <c r="I2027" i="1"/>
  <c r="H2027" i="1"/>
  <c r="G2027" i="1"/>
  <c r="I2026" i="1"/>
  <c r="H2026" i="1"/>
  <c r="G2026" i="1"/>
  <c r="I2025" i="1"/>
  <c r="H2025" i="1"/>
  <c r="G2025" i="1"/>
  <c r="I2024" i="1"/>
  <c r="H2024" i="1"/>
  <c r="G2024" i="1"/>
  <c r="I2023" i="1"/>
  <c r="H2023" i="1"/>
  <c r="G2023" i="1"/>
  <c r="I2022" i="1"/>
  <c r="H2022" i="1"/>
  <c r="G2022" i="1"/>
  <c r="I2021" i="1"/>
  <c r="H2021" i="1"/>
  <c r="G2021" i="1"/>
  <c r="I2020" i="1"/>
  <c r="H2020" i="1"/>
  <c r="G2020" i="1"/>
  <c r="I2019" i="1"/>
  <c r="H2019" i="1"/>
  <c r="G2019" i="1"/>
  <c r="I2018" i="1"/>
  <c r="H2018" i="1"/>
  <c r="G2018" i="1"/>
  <c r="I2017" i="1"/>
  <c r="H2017" i="1"/>
  <c r="G2017" i="1"/>
  <c r="I2016" i="1"/>
  <c r="H2016" i="1"/>
  <c r="G2016" i="1"/>
  <c r="I2015" i="1"/>
  <c r="H2015" i="1"/>
  <c r="G2015" i="1"/>
  <c r="I2014" i="1"/>
  <c r="H2014" i="1"/>
  <c r="G2014" i="1"/>
  <c r="I2013" i="1"/>
  <c r="H2013" i="1"/>
  <c r="G2013" i="1"/>
  <c r="I2012" i="1"/>
  <c r="H2012" i="1"/>
  <c r="G2012" i="1"/>
  <c r="I2011" i="1"/>
  <c r="H2011" i="1"/>
  <c r="G2011" i="1"/>
  <c r="I2010" i="1"/>
  <c r="H2010" i="1"/>
  <c r="G2010" i="1"/>
  <c r="I2009" i="1"/>
  <c r="H2009" i="1"/>
  <c r="G2009" i="1"/>
  <c r="I2008" i="1"/>
  <c r="H2008" i="1"/>
  <c r="G2008" i="1"/>
  <c r="I2007" i="1"/>
  <c r="H2007" i="1"/>
  <c r="G2007" i="1"/>
  <c r="I2006" i="1"/>
  <c r="H2006" i="1"/>
  <c r="G2006" i="1"/>
  <c r="I2005" i="1"/>
  <c r="H2005" i="1"/>
  <c r="G2005" i="1"/>
  <c r="I2004" i="1"/>
  <c r="H2004" i="1"/>
  <c r="G2004" i="1"/>
  <c r="I2003" i="1"/>
  <c r="H2003" i="1"/>
  <c r="G2003" i="1"/>
  <c r="I2002" i="1"/>
  <c r="H2002" i="1"/>
  <c r="G2002" i="1"/>
  <c r="I2001" i="1"/>
  <c r="H2001" i="1"/>
  <c r="G2001" i="1"/>
  <c r="I2000" i="1"/>
  <c r="H2000" i="1"/>
  <c r="G2000" i="1"/>
  <c r="I1999" i="1"/>
  <c r="H1999" i="1"/>
  <c r="G1999" i="1"/>
  <c r="I1998" i="1"/>
  <c r="H1998" i="1"/>
  <c r="G1998" i="1"/>
  <c r="I1997" i="1"/>
  <c r="H1997" i="1"/>
  <c r="G1997" i="1"/>
  <c r="I1996" i="1"/>
  <c r="H1996" i="1"/>
  <c r="G1996" i="1"/>
  <c r="I1995" i="1"/>
  <c r="H1995" i="1"/>
  <c r="G1995" i="1"/>
  <c r="I1994" i="1"/>
  <c r="H1994" i="1"/>
  <c r="G1994" i="1"/>
  <c r="I1993" i="1"/>
  <c r="H1993" i="1"/>
  <c r="G1993" i="1"/>
  <c r="I1992" i="1"/>
  <c r="H1992" i="1"/>
  <c r="G1992" i="1"/>
  <c r="I1991" i="1"/>
  <c r="H1991" i="1"/>
  <c r="G1991" i="1"/>
  <c r="I1990" i="1"/>
  <c r="H1990" i="1"/>
  <c r="G1990" i="1"/>
  <c r="I1989" i="1"/>
  <c r="H1989" i="1"/>
  <c r="G1989" i="1"/>
  <c r="I1988" i="1"/>
  <c r="H1988" i="1"/>
  <c r="G1988" i="1"/>
  <c r="I1987" i="1"/>
  <c r="H1987" i="1"/>
  <c r="G1987" i="1"/>
  <c r="I1986" i="1"/>
  <c r="H1986" i="1"/>
  <c r="G1986" i="1"/>
  <c r="I1985" i="1"/>
  <c r="H1985" i="1"/>
  <c r="G1985" i="1"/>
  <c r="I1984" i="1"/>
  <c r="H1984" i="1"/>
  <c r="G1984" i="1"/>
  <c r="I1983" i="1"/>
  <c r="H1983" i="1"/>
  <c r="G1983" i="1"/>
  <c r="I1982" i="1"/>
  <c r="H1982" i="1"/>
  <c r="G1982" i="1"/>
  <c r="I1981" i="1"/>
  <c r="H1981" i="1"/>
  <c r="G1981" i="1"/>
  <c r="I1980" i="1"/>
  <c r="H1980" i="1"/>
  <c r="G1980" i="1"/>
  <c r="I1979" i="1"/>
  <c r="H1979" i="1"/>
  <c r="G1979" i="1"/>
  <c r="I1978" i="1"/>
  <c r="H1978" i="1"/>
  <c r="G1978" i="1"/>
  <c r="I1977" i="1"/>
  <c r="H1977" i="1"/>
  <c r="G1977" i="1"/>
  <c r="I1976" i="1"/>
  <c r="H1976" i="1"/>
  <c r="G1976" i="1"/>
  <c r="I1975" i="1"/>
  <c r="H1975" i="1"/>
  <c r="G1975" i="1"/>
  <c r="I1974" i="1"/>
  <c r="H1974" i="1"/>
  <c r="G1974" i="1"/>
  <c r="I1973" i="1"/>
  <c r="H1973" i="1"/>
  <c r="G1973" i="1"/>
  <c r="I1972" i="1"/>
  <c r="H1972" i="1"/>
  <c r="G1972" i="1"/>
  <c r="I1971" i="1"/>
  <c r="H1971" i="1"/>
  <c r="G1971" i="1"/>
  <c r="I1970" i="1"/>
  <c r="H1970" i="1"/>
  <c r="G1970" i="1"/>
  <c r="I1969" i="1"/>
  <c r="H1969" i="1"/>
  <c r="G1969" i="1"/>
  <c r="I1968" i="1"/>
  <c r="H1968" i="1"/>
  <c r="G1968" i="1"/>
  <c r="I1967" i="1"/>
  <c r="H1967" i="1"/>
  <c r="G1967" i="1"/>
  <c r="I1966" i="1"/>
  <c r="H1966" i="1"/>
  <c r="G1966" i="1"/>
  <c r="I1965" i="1"/>
  <c r="H1965" i="1"/>
  <c r="G1965" i="1"/>
  <c r="I1964" i="1"/>
  <c r="H1964" i="1"/>
  <c r="G1964" i="1"/>
  <c r="I1963" i="1"/>
  <c r="H1963" i="1"/>
  <c r="G1963" i="1"/>
  <c r="I1962" i="1"/>
  <c r="H1962" i="1"/>
  <c r="G1962" i="1"/>
  <c r="I1961" i="1"/>
  <c r="H1961" i="1"/>
  <c r="G1961" i="1"/>
  <c r="I1960" i="1"/>
  <c r="H1960" i="1"/>
  <c r="G1960" i="1"/>
  <c r="I1959" i="1"/>
  <c r="H1959" i="1"/>
  <c r="G1959" i="1"/>
  <c r="I1958" i="1"/>
  <c r="H1958" i="1"/>
  <c r="G1958" i="1"/>
  <c r="I1957" i="1"/>
  <c r="H1957" i="1"/>
  <c r="G1957" i="1"/>
  <c r="I1956" i="1"/>
  <c r="H1956" i="1"/>
  <c r="G1956" i="1"/>
  <c r="I1955" i="1"/>
  <c r="H1955" i="1"/>
  <c r="G1955" i="1"/>
  <c r="I1954" i="1"/>
  <c r="H1954" i="1"/>
  <c r="G1954" i="1"/>
  <c r="I1953" i="1"/>
  <c r="H1953" i="1"/>
  <c r="G1953" i="1"/>
  <c r="I1952" i="1"/>
  <c r="H1952" i="1"/>
  <c r="G1952" i="1"/>
  <c r="I1951" i="1"/>
  <c r="H1951" i="1"/>
  <c r="G1951" i="1"/>
  <c r="I1950" i="1"/>
  <c r="H1950" i="1"/>
  <c r="G1950" i="1"/>
  <c r="I1949" i="1"/>
  <c r="H1949" i="1"/>
  <c r="G1949" i="1"/>
  <c r="I1948" i="1"/>
  <c r="H1948" i="1"/>
  <c r="G1948" i="1"/>
  <c r="I1947" i="1"/>
  <c r="H1947" i="1"/>
  <c r="G1947" i="1"/>
  <c r="I1946" i="1"/>
  <c r="H1946" i="1"/>
  <c r="G1946" i="1"/>
  <c r="I1945" i="1"/>
  <c r="H1945" i="1"/>
  <c r="G1945" i="1"/>
  <c r="I1944" i="1"/>
  <c r="H1944" i="1"/>
  <c r="G1944" i="1"/>
  <c r="I1943" i="1"/>
  <c r="H1943" i="1"/>
  <c r="G1943" i="1"/>
  <c r="I1942" i="1"/>
  <c r="H1942" i="1"/>
  <c r="G1942" i="1"/>
  <c r="I1941" i="1"/>
  <c r="H1941" i="1"/>
  <c r="G1941" i="1"/>
  <c r="I1940" i="1"/>
  <c r="H1940" i="1"/>
  <c r="G1940" i="1"/>
  <c r="I1939" i="1"/>
  <c r="H1939" i="1"/>
  <c r="G1939" i="1"/>
  <c r="I1938" i="1"/>
  <c r="H1938" i="1"/>
  <c r="G1938" i="1"/>
  <c r="I1937" i="1"/>
  <c r="H1937" i="1"/>
  <c r="G1937" i="1"/>
  <c r="I1936" i="1"/>
  <c r="H1936" i="1"/>
  <c r="G1936" i="1"/>
  <c r="I1935" i="1"/>
  <c r="H1935" i="1"/>
  <c r="G1935" i="1"/>
  <c r="I1934" i="1"/>
  <c r="H1934" i="1"/>
  <c r="G1934" i="1"/>
  <c r="I1933" i="1"/>
  <c r="H1933" i="1"/>
  <c r="G1933" i="1"/>
  <c r="I1932" i="1"/>
  <c r="H1932" i="1"/>
  <c r="G1932" i="1"/>
  <c r="I1931" i="1"/>
  <c r="H1931" i="1"/>
  <c r="G1931" i="1"/>
  <c r="I1930" i="1"/>
  <c r="H1930" i="1"/>
  <c r="G1930" i="1"/>
  <c r="I1929" i="1"/>
  <c r="H1929" i="1"/>
  <c r="G1929" i="1"/>
  <c r="I1928" i="1"/>
  <c r="H1928" i="1"/>
  <c r="G1928" i="1"/>
  <c r="I1927" i="1"/>
  <c r="H1927" i="1"/>
  <c r="G1927" i="1"/>
  <c r="I1926" i="1"/>
  <c r="H1926" i="1"/>
  <c r="G1926" i="1"/>
  <c r="I1925" i="1"/>
  <c r="H1925" i="1"/>
  <c r="G1925" i="1"/>
  <c r="I1924" i="1"/>
  <c r="H1924" i="1"/>
  <c r="G1924" i="1"/>
  <c r="I1923" i="1"/>
  <c r="H1923" i="1"/>
  <c r="G1923" i="1"/>
  <c r="I1922" i="1"/>
  <c r="H1922" i="1"/>
  <c r="G1922" i="1"/>
  <c r="I1921" i="1"/>
  <c r="H1921" i="1"/>
  <c r="G1921" i="1"/>
  <c r="I1920" i="1"/>
  <c r="H1920" i="1"/>
  <c r="G1920" i="1"/>
  <c r="I1919" i="1"/>
  <c r="H1919" i="1"/>
  <c r="G1919" i="1"/>
  <c r="I1918" i="1"/>
  <c r="H1918" i="1"/>
  <c r="G1918" i="1"/>
  <c r="I1917" i="1"/>
  <c r="H1917" i="1"/>
  <c r="G1917" i="1"/>
  <c r="I1916" i="1"/>
  <c r="H1916" i="1"/>
  <c r="G1916" i="1"/>
  <c r="I1915" i="1"/>
  <c r="H1915" i="1"/>
  <c r="G1915" i="1"/>
  <c r="I1914" i="1"/>
  <c r="H1914" i="1"/>
  <c r="G1914" i="1"/>
  <c r="I1913" i="1"/>
  <c r="H1913" i="1"/>
  <c r="G1913" i="1"/>
  <c r="I1912" i="1"/>
  <c r="H1912" i="1"/>
  <c r="G1912" i="1"/>
  <c r="I1911" i="1"/>
  <c r="H1911" i="1"/>
  <c r="G1911" i="1"/>
  <c r="I1910" i="1"/>
  <c r="H1910" i="1"/>
  <c r="G1910" i="1"/>
  <c r="I1909" i="1"/>
  <c r="H1909" i="1"/>
  <c r="G1909" i="1"/>
  <c r="I1908" i="1"/>
  <c r="H1908" i="1"/>
  <c r="G1908" i="1"/>
  <c r="I1907" i="1"/>
  <c r="H1907" i="1"/>
  <c r="G1907" i="1"/>
  <c r="I1906" i="1"/>
  <c r="H1906" i="1"/>
  <c r="G1906" i="1"/>
  <c r="I1905" i="1"/>
  <c r="H1905" i="1"/>
  <c r="G1905" i="1"/>
  <c r="I1904" i="1"/>
  <c r="H1904" i="1"/>
  <c r="G1904" i="1"/>
  <c r="I1903" i="1"/>
  <c r="H1903" i="1"/>
  <c r="G1903" i="1"/>
  <c r="I1902" i="1"/>
  <c r="H1902" i="1"/>
  <c r="G1902" i="1"/>
  <c r="I1901" i="1"/>
  <c r="H1901" i="1"/>
  <c r="G1901" i="1"/>
  <c r="I1900" i="1"/>
  <c r="H1900" i="1"/>
  <c r="G1900" i="1"/>
  <c r="I1899" i="1"/>
  <c r="H1899" i="1"/>
  <c r="G1899" i="1"/>
  <c r="I1898" i="1"/>
  <c r="H1898" i="1"/>
  <c r="G1898" i="1"/>
  <c r="I1897" i="1"/>
  <c r="H1897" i="1"/>
  <c r="G1897" i="1"/>
  <c r="I1896" i="1"/>
  <c r="H1896" i="1"/>
  <c r="G1896" i="1"/>
  <c r="I1895" i="1"/>
  <c r="H1895" i="1"/>
  <c r="G1895" i="1"/>
  <c r="I1894" i="1"/>
  <c r="H1894" i="1"/>
  <c r="G1894" i="1"/>
  <c r="I1893" i="1"/>
  <c r="H1893" i="1"/>
  <c r="G1893" i="1"/>
  <c r="I1892" i="1"/>
  <c r="H1892" i="1"/>
  <c r="G1892" i="1"/>
  <c r="I1891" i="1"/>
  <c r="H1891" i="1"/>
  <c r="G1891" i="1"/>
  <c r="I1890" i="1"/>
  <c r="H1890" i="1"/>
  <c r="G1890" i="1"/>
  <c r="I1889" i="1"/>
  <c r="H1889" i="1"/>
  <c r="G1889" i="1"/>
  <c r="I1888" i="1"/>
  <c r="H1888" i="1"/>
  <c r="G1888" i="1"/>
  <c r="I1887" i="1"/>
  <c r="H1887" i="1"/>
  <c r="G1887" i="1"/>
  <c r="I1886" i="1"/>
  <c r="H1886" i="1"/>
  <c r="G1886" i="1"/>
  <c r="I1885" i="1"/>
  <c r="H1885" i="1"/>
  <c r="G1885" i="1"/>
  <c r="I1884" i="1"/>
  <c r="H1884" i="1"/>
  <c r="G1884" i="1"/>
  <c r="I1883" i="1"/>
  <c r="H1883" i="1"/>
  <c r="G1883" i="1"/>
  <c r="I1882" i="1"/>
  <c r="H1882" i="1"/>
  <c r="G1882" i="1"/>
  <c r="I1881" i="1"/>
  <c r="H1881" i="1"/>
  <c r="G1881" i="1"/>
  <c r="I1880" i="1"/>
  <c r="H1880" i="1"/>
  <c r="G1880" i="1"/>
  <c r="I1879" i="1"/>
  <c r="H1879" i="1"/>
  <c r="G1879" i="1"/>
  <c r="I1878" i="1"/>
  <c r="H1878" i="1"/>
  <c r="G1878" i="1"/>
  <c r="I1877" i="1"/>
  <c r="H1877" i="1"/>
  <c r="G1877" i="1"/>
  <c r="I1876" i="1"/>
  <c r="H1876" i="1"/>
  <c r="G1876" i="1"/>
  <c r="I1875" i="1"/>
  <c r="H1875" i="1"/>
  <c r="G1875" i="1"/>
  <c r="I1874" i="1"/>
  <c r="H1874" i="1"/>
  <c r="G1874" i="1"/>
  <c r="I1873" i="1"/>
  <c r="H1873" i="1"/>
  <c r="G1873" i="1"/>
  <c r="I1872" i="1"/>
  <c r="H1872" i="1"/>
  <c r="G1872" i="1"/>
  <c r="I1871" i="1"/>
  <c r="H1871" i="1"/>
  <c r="G1871" i="1"/>
  <c r="I1870" i="1"/>
  <c r="H1870" i="1"/>
  <c r="G1870" i="1"/>
  <c r="I1869" i="1"/>
  <c r="H1869" i="1"/>
  <c r="G1869" i="1"/>
  <c r="I1868" i="1"/>
  <c r="H1868" i="1"/>
  <c r="G1868" i="1"/>
  <c r="I1867" i="1"/>
  <c r="H1867" i="1"/>
  <c r="G1867" i="1"/>
  <c r="I1866" i="1"/>
  <c r="H1866" i="1"/>
  <c r="G1866" i="1"/>
  <c r="I1865" i="1"/>
  <c r="H1865" i="1"/>
  <c r="G1865" i="1"/>
  <c r="I1864" i="1"/>
  <c r="H1864" i="1"/>
  <c r="G1864" i="1"/>
  <c r="I1863" i="1"/>
  <c r="H1863" i="1"/>
  <c r="G1863" i="1"/>
  <c r="I1862" i="1"/>
  <c r="H1862" i="1"/>
  <c r="G1862" i="1"/>
  <c r="I1861" i="1"/>
  <c r="H1861" i="1"/>
  <c r="G1861" i="1"/>
  <c r="I1860" i="1"/>
  <c r="H1860" i="1"/>
  <c r="G1860" i="1"/>
  <c r="I1859" i="1"/>
  <c r="H1859" i="1"/>
  <c r="G1859" i="1"/>
  <c r="I1858" i="1"/>
  <c r="H1858" i="1"/>
  <c r="G1858" i="1"/>
  <c r="I1857" i="1"/>
  <c r="H1857" i="1"/>
  <c r="G1857" i="1"/>
  <c r="I1856" i="1"/>
  <c r="H1856" i="1"/>
  <c r="G1856" i="1"/>
  <c r="I1855" i="1"/>
  <c r="H1855" i="1"/>
  <c r="G1855" i="1"/>
  <c r="I1854" i="1"/>
  <c r="H1854" i="1"/>
  <c r="G1854" i="1"/>
  <c r="I1853" i="1"/>
  <c r="H1853" i="1"/>
  <c r="G1853" i="1"/>
  <c r="I1852" i="1"/>
  <c r="H1852" i="1"/>
  <c r="G1852" i="1"/>
  <c r="I1851" i="1"/>
  <c r="H1851" i="1"/>
  <c r="G1851" i="1"/>
  <c r="I1850" i="1"/>
  <c r="H1850" i="1"/>
  <c r="G1850" i="1"/>
  <c r="I1849" i="1"/>
  <c r="H1849" i="1"/>
  <c r="G1849" i="1"/>
  <c r="I1848" i="1"/>
  <c r="H1848" i="1"/>
  <c r="G1848" i="1"/>
  <c r="I1847" i="1"/>
  <c r="H1847" i="1"/>
  <c r="G1847" i="1"/>
  <c r="I1846" i="1"/>
  <c r="H1846" i="1"/>
  <c r="G1846" i="1"/>
  <c r="I1845" i="1"/>
  <c r="H1845" i="1"/>
  <c r="G1845" i="1"/>
  <c r="I1844" i="1"/>
  <c r="H1844" i="1"/>
  <c r="G1844" i="1"/>
  <c r="I1843" i="1"/>
  <c r="H1843" i="1"/>
  <c r="G1843" i="1"/>
  <c r="I1842" i="1"/>
  <c r="H1842" i="1"/>
  <c r="G1842" i="1"/>
  <c r="I1841" i="1"/>
  <c r="H1841" i="1"/>
  <c r="G1841" i="1"/>
  <c r="I1840" i="1"/>
  <c r="H1840" i="1"/>
  <c r="G1840" i="1"/>
  <c r="I1839" i="1"/>
  <c r="H1839" i="1"/>
  <c r="G1839" i="1"/>
  <c r="I1838" i="1"/>
  <c r="H1838" i="1"/>
  <c r="G1838" i="1"/>
  <c r="I1837" i="1"/>
  <c r="H1837" i="1"/>
  <c r="G1837" i="1"/>
  <c r="I1836" i="1"/>
  <c r="H1836" i="1"/>
  <c r="G1836" i="1"/>
  <c r="I1835" i="1"/>
  <c r="H1835" i="1"/>
  <c r="G1835" i="1"/>
  <c r="I1834" i="1"/>
  <c r="H1834" i="1"/>
  <c r="G1834" i="1"/>
  <c r="I1833" i="1"/>
  <c r="H1833" i="1"/>
  <c r="G1833" i="1"/>
  <c r="I1832" i="1"/>
  <c r="H1832" i="1"/>
  <c r="G1832" i="1"/>
  <c r="I1831" i="1"/>
  <c r="H1831" i="1"/>
  <c r="G1831" i="1"/>
  <c r="I1830" i="1"/>
  <c r="H1830" i="1"/>
  <c r="G1830" i="1"/>
  <c r="I1829" i="1"/>
  <c r="H1829" i="1"/>
  <c r="G1829" i="1"/>
  <c r="I1828" i="1"/>
  <c r="H1828" i="1"/>
  <c r="G1828" i="1"/>
  <c r="I1827" i="1"/>
  <c r="H1827" i="1"/>
  <c r="G1827" i="1"/>
  <c r="I1826" i="1"/>
  <c r="H1826" i="1"/>
  <c r="G1826" i="1"/>
  <c r="I1825" i="1"/>
  <c r="H1825" i="1"/>
  <c r="G1825" i="1"/>
  <c r="I1824" i="1"/>
  <c r="H1824" i="1"/>
  <c r="G1824" i="1"/>
  <c r="I1823" i="1"/>
  <c r="H1823" i="1"/>
  <c r="G1823" i="1"/>
  <c r="I1822" i="1"/>
  <c r="H1822" i="1"/>
  <c r="G1822" i="1"/>
  <c r="I1821" i="1"/>
  <c r="H1821" i="1"/>
  <c r="G1821" i="1"/>
  <c r="I1820" i="1"/>
  <c r="H1820" i="1"/>
  <c r="G1820" i="1"/>
  <c r="I1819" i="1"/>
  <c r="H1819" i="1"/>
  <c r="G1819" i="1"/>
  <c r="I1818" i="1"/>
  <c r="H1818" i="1"/>
  <c r="G1818" i="1"/>
  <c r="I1817" i="1"/>
  <c r="H1817" i="1"/>
  <c r="G1817" i="1"/>
  <c r="I1816" i="1"/>
  <c r="H1816" i="1"/>
  <c r="G1816" i="1"/>
  <c r="I1815" i="1"/>
  <c r="H1815" i="1"/>
  <c r="G1815" i="1"/>
  <c r="I1814" i="1"/>
  <c r="H1814" i="1"/>
  <c r="G1814" i="1"/>
  <c r="I1813" i="1"/>
  <c r="H1813" i="1"/>
  <c r="G1813" i="1"/>
  <c r="I1812" i="1"/>
  <c r="H1812" i="1"/>
  <c r="G1812" i="1"/>
  <c r="I1811" i="1"/>
  <c r="H1811" i="1"/>
  <c r="G1811" i="1"/>
  <c r="I1810" i="1"/>
  <c r="H1810" i="1"/>
  <c r="G1810" i="1"/>
  <c r="I1809" i="1"/>
  <c r="H1809" i="1"/>
  <c r="G1809" i="1"/>
  <c r="I1808" i="1"/>
  <c r="H1808" i="1"/>
  <c r="G1808" i="1"/>
  <c r="I1807" i="1"/>
  <c r="H1807" i="1"/>
  <c r="G1807" i="1"/>
  <c r="I1806" i="1"/>
  <c r="H1806" i="1"/>
  <c r="G1806" i="1"/>
  <c r="I1805" i="1"/>
  <c r="H1805" i="1"/>
  <c r="G1805" i="1"/>
  <c r="I1804" i="1"/>
  <c r="H1804" i="1"/>
  <c r="G1804" i="1"/>
  <c r="I1803" i="1"/>
  <c r="H1803" i="1"/>
  <c r="G1803" i="1"/>
  <c r="I1802" i="1"/>
  <c r="H1802" i="1"/>
  <c r="G1802" i="1"/>
  <c r="I1801" i="1"/>
  <c r="H1801" i="1"/>
  <c r="G1801" i="1"/>
  <c r="I1800" i="1"/>
  <c r="H1800" i="1"/>
  <c r="G1800" i="1"/>
  <c r="I1799" i="1"/>
  <c r="H1799" i="1"/>
  <c r="G1799" i="1"/>
  <c r="I1798" i="1"/>
  <c r="H1798" i="1"/>
  <c r="G1798" i="1"/>
  <c r="I1797" i="1"/>
  <c r="H1797" i="1"/>
  <c r="G1797" i="1"/>
  <c r="I1796" i="1"/>
  <c r="H1796" i="1"/>
  <c r="G1796" i="1"/>
  <c r="I1795" i="1"/>
  <c r="H1795" i="1"/>
  <c r="G1795" i="1"/>
  <c r="I1794" i="1"/>
  <c r="H1794" i="1"/>
  <c r="G1794" i="1"/>
  <c r="I1793" i="1"/>
  <c r="H1793" i="1"/>
  <c r="G1793" i="1"/>
  <c r="I1792" i="1"/>
  <c r="H1792" i="1"/>
  <c r="G1792" i="1"/>
  <c r="I1791" i="1"/>
  <c r="H1791" i="1"/>
  <c r="G1791" i="1"/>
  <c r="I1790" i="1"/>
  <c r="H1790" i="1"/>
  <c r="G1790" i="1"/>
  <c r="I1789" i="1"/>
  <c r="H1789" i="1"/>
  <c r="G1789" i="1"/>
  <c r="I1788" i="1"/>
  <c r="H1788" i="1"/>
  <c r="G1788" i="1"/>
  <c r="I1787" i="1"/>
  <c r="H1787" i="1"/>
  <c r="G1787" i="1"/>
  <c r="I1786" i="1"/>
  <c r="H1786" i="1"/>
  <c r="G1786" i="1"/>
  <c r="I1785" i="1"/>
  <c r="H1785" i="1"/>
  <c r="G1785" i="1"/>
  <c r="I1784" i="1"/>
  <c r="H1784" i="1"/>
  <c r="G1784" i="1"/>
  <c r="I1783" i="1"/>
  <c r="H1783" i="1"/>
  <c r="G1783" i="1"/>
  <c r="I1782" i="1"/>
  <c r="H1782" i="1"/>
  <c r="G1782" i="1"/>
  <c r="I1781" i="1"/>
  <c r="H1781" i="1"/>
  <c r="G1781" i="1"/>
  <c r="I1780" i="1"/>
  <c r="H1780" i="1"/>
  <c r="G1780" i="1"/>
  <c r="I1779" i="1"/>
  <c r="H1779" i="1"/>
  <c r="G1779" i="1"/>
  <c r="I1778" i="1"/>
  <c r="H1778" i="1"/>
  <c r="G1778" i="1"/>
  <c r="I1777" i="1"/>
  <c r="H1777" i="1"/>
  <c r="G1777" i="1"/>
  <c r="I1776" i="1"/>
  <c r="H1776" i="1"/>
  <c r="G1776" i="1"/>
  <c r="I1775" i="1"/>
  <c r="H1775" i="1"/>
  <c r="G1775" i="1"/>
  <c r="I1774" i="1"/>
  <c r="H1774" i="1"/>
  <c r="G1774" i="1"/>
  <c r="I1773" i="1"/>
  <c r="H1773" i="1"/>
  <c r="G1773" i="1"/>
  <c r="I1772" i="1"/>
  <c r="H1772" i="1"/>
  <c r="G1772" i="1"/>
  <c r="I1771" i="1"/>
  <c r="H1771" i="1"/>
  <c r="G1771" i="1"/>
  <c r="I1770" i="1"/>
  <c r="H1770" i="1"/>
  <c r="G1770" i="1"/>
  <c r="I1769" i="1"/>
  <c r="H1769" i="1"/>
  <c r="G1769" i="1"/>
  <c r="I1768" i="1"/>
  <c r="H1768" i="1"/>
  <c r="G1768" i="1"/>
  <c r="I1767" i="1"/>
  <c r="H1767" i="1"/>
  <c r="G1767" i="1"/>
  <c r="I1766" i="1"/>
  <c r="H1766" i="1"/>
  <c r="G1766" i="1"/>
  <c r="I1765" i="1"/>
  <c r="H1765" i="1"/>
  <c r="G1765" i="1"/>
  <c r="I1764" i="1"/>
  <c r="H1764" i="1"/>
  <c r="G1764" i="1"/>
  <c r="I1763" i="1"/>
  <c r="H1763" i="1"/>
  <c r="G1763" i="1"/>
  <c r="I1762" i="1"/>
  <c r="H1762" i="1"/>
  <c r="G1762" i="1"/>
  <c r="I1761" i="1"/>
  <c r="H1761" i="1"/>
  <c r="G1761" i="1"/>
  <c r="I1760" i="1"/>
  <c r="H1760" i="1"/>
  <c r="G1760" i="1"/>
  <c r="I1759" i="1"/>
  <c r="H1759" i="1"/>
  <c r="G1759" i="1"/>
  <c r="I1758" i="1"/>
  <c r="H1758" i="1"/>
  <c r="G1758" i="1"/>
  <c r="I1757" i="1"/>
  <c r="H1757" i="1"/>
  <c r="G1757" i="1"/>
  <c r="I1756" i="1"/>
  <c r="H1756" i="1"/>
  <c r="G1756" i="1"/>
  <c r="I1755" i="1"/>
  <c r="H1755" i="1"/>
  <c r="G1755" i="1"/>
  <c r="I1754" i="1"/>
  <c r="H1754" i="1"/>
  <c r="G1754" i="1"/>
  <c r="I1753" i="1"/>
  <c r="H1753" i="1"/>
  <c r="G1753" i="1"/>
  <c r="I1752" i="1"/>
  <c r="H1752" i="1"/>
  <c r="G1752" i="1"/>
  <c r="I1751" i="1"/>
  <c r="H1751" i="1"/>
  <c r="G1751" i="1"/>
  <c r="I1750" i="1"/>
  <c r="H1750" i="1"/>
  <c r="G1750" i="1"/>
  <c r="I1749" i="1"/>
  <c r="H1749" i="1"/>
  <c r="G1749" i="1"/>
  <c r="I1748" i="1"/>
  <c r="H1748" i="1"/>
  <c r="G1748" i="1"/>
  <c r="I1747" i="1"/>
  <c r="H1747" i="1"/>
  <c r="G1747" i="1"/>
  <c r="I1746" i="1"/>
  <c r="H1746" i="1"/>
  <c r="G1746" i="1"/>
  <c r="I1745" i="1"/>
  <c r="H1745" i="1"/>
  <c r="G1745" i="1"/>
  <c r="I1744" i="1"/>
  <c r="H1744" i="1"/>
  <c r="G1744" i="1"/>
  <c r="I1743" i="1"/>
  <c r="H1743" i="1"/>
  <c r="G1743" i="1"/>
  <c r="I1742" i="1"/>
  <c r="H1742" i="1"/>
  <c r="G1742" i="1"/>
  <c r="I1741" i="1"/>
  <c r="H1741" i="1"/>
  <c r="G1741" i="1"/>
  <c r="I1740" i="1"/>
  <c r="H1740" i="1"/>
  <c r="G1740" i="1"/>
  <c r="I1739" i="1"/>
  <c r="H1739" i="1"/>
  <c r="G1739" i="1"/>
  <c r="I1738" i="1"/>
  <c r="H1738" i="1"/>
  <c r="G1738" i="1"/>
  <c r="I1737" i="1"/>
  <c r="H1737" i="1"/>
  <c r="G1737" i="1"/>
  <c r="I1736" i="1"/>
  <c r="H1736" i="1"/>
  <c r="G1736" i="1"/>
  <c r="I1735" i="1"/>
  <c r="H1735" i="1"/>
  <c r="G1735" i="1"/>
  <c r="I1734" i="1"/>
  <c r="H1734" i="1"/>
  <c r="G1734" i="1"/>
  <c r="I1733" i="1"/>
  <c r="H1733" i="1"/>
  <c r="G1733" i="1"/>
  <c r="I1732" i="1"/>
  <c r="H1732" i="1"/>
  <c r="G1732" i="1"/>
  <c r="I1731" i="1"/>
  <c r="H1731" i="1"/>
  <c r="G1731" i="1"/>
  <c r="I1730" i="1"/>
  <c r="H1730" i="1"/>
  <c r="G1730" i="1"/>
  <c r="I1729" i="1"/>
  <c r="H1729" i="1"/>
  <c r="G1729" i="1"/>
  <c r="I1728" i="1"/>
  <c r="H1728" i="1"/>
  <c r="G1728" i="1"/>
  <c r="I1727" i="1"/>
  <c r="H1727" i="1"/>
  <c r="G1727" i="1"/>
  <c r="I1726" i="1"/>
  <c r="H1726" i="1"/>
  <c r="G1726" i="1"/>
  <c r="I1725" i="1"/>
  <c r="H1725" i="1"/>
  <c r="G1725" i="1"/>
  <c r="I1724" i="1"/>
  <c r="H1724" i="1"/>
  <c r="G1724" i="1"/>
  <c r="I1723" i="1"/>
  <c r="H1723" i="1"/>
  <c r="G1723" i="1"/>
  <c r="I1722" i="1"/>
  <c r="H1722" i="1"/>
  <c r="G1722" i="1"/>
  <c r="I1721" i="1"/>
  <c r="H1721" i="1"/>
  <c r="G1721" i="1"/>
  <c r="I1720" i="1"/>
  <c r="H1720" i="1"/>
  <c r="G1720" i="1"/>
  <c r="I1719" i="1"/>
  <c r="H1719" i="1"/>
  <c r="G1719" i="1"/>
  <c r="I1718" i="1"/>
  <c r="H1718" i="1"/>
  <c r="G1718" i="1"/>
  <c r="I1717" i="1"/>
  <c r="H1717" i="1"/>
  <c r="G1717" i="1"/>
  <c r="I1716" i="1"/>
  <c r="H1716" i="1"/>
  <c r="G1716" i="1"/>
  <c r="I1715" i="1"/>
  <c r="H1715" i="1"/>
  <c r="G1715" i="1"/>
  <c r="I1714" i="1"/>
  <c r="H1714" i="1"/>
  <c r="G1714" i="1"/>
  <c r="I1713" i="1"/>
  <c r="H1713" i="1"/>
  <c r="G1713" i="1"/>
  <c r="I1712" i="1"/>
  <c r="H1712" i="1"/>
  <c r="G1712" i="1"/>
  <c r="I1711" i="1"/>
  <c r="H1711" i="1"/>
  <c r="G1711" i="1"/>
  <c r="I1710" i="1"/>
  <c r="H1710" i="1"/>
  <c r="G1710" i="1"/>
  <c r="I1709" i="1"/>
  <c r="H1709" i="1"/>
  <c r="G1709" i="1"/>
  <c r="I1708" i="1"/>
  <c r="H1708" i="1"/>
  <c r="G1708" i="1"/>
  <c r="I1707" i="1"/>
  <c r="H1707" i="1"/>
  <c r="G1707" i="1"/>
  <c r="I1706" i="1"/>
  <c r="H1706" i="1"/>
  <c r="G1706" i="1"/>
  <c r="I1705" i="1"/>
  <c r="H1705" i="1"/>
  <c r="G1705" i="1"/>
  <c r="I1704" i="1"/>
  <c r="H1704" i="1"/>
  <c r="G1704" i="1"/>
  <c r="I1703" i="1"/>
  <c r="H1703" i="1"/>
  <c r="G1703" i="1"/>
  <c r="I1702" i="1"/>
  <c r="H1702" i="1"/>
  <c r="G1702" i="1"/>
  <c r="I1701" i="1"/>
  <c r="H1701" i="1"/>
  <c r="G1701" i="1"/>
  <c r="I1700" i="1"/>
  <c r="H1700" i="1"/>
  <c r="G1700" i="1"/>
  <c r="I1699" i="1"/>
  <c r="H1699" i="1"/>
  <c r="G1699" i="1"/>
  <c r="I1698" i="1"/>
  <c r="H1698" i="1"/>
  <c r="G1698" i="1"/>
  <c r="I1697" i="1"/>
  <c r="H1697" i="1"/>
  <c r="G1697" i="1"/>
  <c r="I1696" i="1"/>
  <c r="H1696" i="1"/>
  <c r="G1696" i="1"/>
  <c r="I1695" i="1"/>
  <c r="H1695" i="1"/>
  <c r="G1695" i="1"/>
  <c r="I1694" i="1"/>
  <c r="H1694" i="1"/>
  <c r="G1694" i="1"/>
  <c r="I1693" i="1"/>
  <c r="H1693" i="1"/>
  <c r="G1693" i="1"/>
  <c r="I1692" i="1"/>
  <c r="H1692" i="1"/>
  <c r="G1692" i="1"/>
  <c r="I1691" i="1"/>
  <c r="H1691" i="1"/>
  <c r="G1691" i="1"/>
  <c r="I1690" i="1"/>
  <c r="H1690" i="1"/>
  <c r="G1690" i="1"/>
  <c r="I1689" i="1"/>
  <c r="H1689" i="1"/>
  <c r="G1689" i="1"/>
  <c r="I1688" i="1"/>
  <c r="H1688" i="1"/>
  <c r="G1688" i="1"/>
  <c r="I1687" i="1"/>
  <c r="H1687" i="1"/>
  <c r="G1687" i="1"/>
  <c r="I1686" i="1"/>
  <c r="H1686" i="1"/>
  <c r="G1686" i="1"/>
  <c r="I1685" i="1"/>
  <c r="H1685" i="1"/>
  <c r="G1685" i="1"/>
  <c r="I1684" i="1"/>
  <c r="H1684" i="1"/>
  <c r="G1684" i="1"/>
  <c r="I1683" i="1"/>
  <c r="H1683" i="1"/>
  <c r="G1683" i="1"/>
  <c r="I1682" i="1"/>
  <c r="H1682" i="1"/>
  <c r="G1682" i="1"/>
  <c r="I1681" i="1"/>
  <c r="H1681" i="1"/>
  <c r="G1681" i="1"/>
  <c r="I1680" i="1"/>
  <c r="H1680" i="1"/>
  <c r="G1680" i="1"/>
  <c r="I1679" i="1"/>
  <c r="H1679" i="1"/>
  <c r="G1679" i="1"/>
  <c r="I1678" i="1"/>
  <c r="H1678" i="1"/>
  <c r="G1678" i="1"/>
  <c r="I1677" i="1"/>
  <c r="H1677" i="1"/>
  <c r="G1677" i="1"/>
  <c r="I1676" i="1"/>
  <c r="H1676" i="1"/>
  <c r="G1676" i="1"/>
  <c r="I1675" i="1"/>
  <c r="H1675" i="1"/>
  <c r="G1675" i="1"/>
  <c r="I1674" i="1"/>
  <c r="H1674" i="1"/>
  <c r="G1674" i="1"/>
  <c r="I1673" i="1"/>
  <c r="H1673" i="1"/>
  <c r="G1673" i="1"/>
  <c r="I1672" i="1"/>
  <c r="H1672" i="1"/>
  <c r="G1672" i="1"/>
  <c r="I1671" i="1"/>
  <c r="H1671" i="1"/>
  <c r="G1671" i="1"/>
  <c r="I1670" i="1"/>
  <c r="H1670" i="1"/>
  <c r="G1670" i="1"/>
  <c r="I1669" i="1"/>
  <c r="H1669" i="1"/>
  <c r="G1669" i="1"/>
  <c r="I1668" i="1"/>
  <c r="H1668" i="1"/>
  <c r="G1668" i="1"/>
  <c r="I1667" i="1"/>
  <c r="H1667" i="1"/>
  <c r="G1667" i="1"/>
  <c r="I1666" i="1"/>
  <c r="H1666" i="1"/>
  <c r="G1666" i="1"/>
  <c r="I1665" i="1"/>
  <c r="H1665" i="1"/>
  <c r="G1665" i="1"/>
  <c r="I1664" i="1"/>
  <c r="H1664" i="1"/>
  <c r="G1664" i="1"/>
  <c r="I1663" i="1"/>
  <c r="H1663" i="1"/>
  <c r="G1663" i="1"/>
  <c r="I1662" i="1"/>
  <c r="H1662" i="1"/>
  <c r="G1662" i="1"/>
  <c r="I1661" i="1"/>
  <c r="H1661" i="1"/>
  <c r="G1661" i="1"/>
  <c r="I1660" i="1"/>
  <c r="H1660" i="1"/>
  <c r="G1660" i="1"/>
  <c r="I1659" i="1"/>
  <c r="H1659" i="1"/>
  <c r="G1659" i="1"/>
  <c r="I1658" i="1"/>
  <c r="H1658" i="1"/>
  <c r="G1658" i="1"/>
  <c r="I1657" i="1"/>
  <c r="H1657" i="1"/>
  <c r="G1657" i="1"/>
  <c r="I1656" i="1"/>
  <c r="H1656" i="1"/>
  <c r="G1656" i="1"/>
  <c r="I1655" i="1"/>
  <c r="H1655" i="1"/>
  <c r="G1655" i="1"/>
  <c r="I1654" i="1"/>
  <c r="H1654" i="1"/>
  <c r="G1654" i="1"/>
  <c r="I1653" i="1"/>
  <c r="H1653" i="1"/>
  <c r="G1653" i="1"/>
  <c r="I1652" i="1"/>
  <c r="H1652" i="1"/>
  <c r="G1652" i="1"/>
  <c r="I1651" i="1"/>
  <c r="H1651" i="1"/>
  <c r="G1651" i="1"/>
  <c r="I1650" i="1"/>
  <c r="H1650" i="1"/>
  <c r="G1650" i="1"/>
  <c r="I1649" i="1"/>
  <c r="H1649" i="1"/>
  <c r="G1649" i="1"/>
  <c r="I1648" i="1"/>
  <c r="H1648" i="1"/>
  <c r="G1648" i="1"/>
  <c r="I1647" i="1"/>
  <c r="H1647" i="1"/>
  <c r="G1647" i="1"/>
  <c r="I1646" i="1"/>
  <c r="H1646" i="1"/>
  <c r="G1646" i="1"/>
  <c r="I1645" i="1"/>
  <c r="H1645" i="1"/>
  <c r="G1645" i="1"/>
  <c r="I1644" i="1"/>
  <c r="H1644" i="1"/>
  <c r="G1644" i="1"/>
  <c r="I1643" i="1"/>
  <c r="H1643" i="1"/>
  <c r="G1643" i="1"/>
  <c r="I1642" i="1"/>
  <c r="H1642" i="1"/>
  <c r="G1642" i="1"/>
  <c r="I1641" i="1"/>
  <c r="H1641" i="1"/>
  <c r="G1641" i="1"/>
  <c r="I1640" i="1"/>
  <c r="H1640" i="1"/>
  <c r="G1640" i="1"/>
  <c r="I1639" i="1"/>
  <c r="H1639" i="1"/>
  <c r="G1639" i="1"/>
  <c r="I1638" i="1"/>
  <c r="H1638" i="1"/>
  <c r="G1638" i="1"/>
  <c r="I1637" i="1"/>
  <c r="H1637" i="1"/>
  <c r="G1637" i="1"/>
  <c r="I1636" i="1"/>
  <c r="H1636" i="1"/>
  <c r="G1636" i="1"/>
  <c r="I1635" i="1"/>
  <c r="H1635" i="1"/>
  <c r="G1635" i="1"/>
  <c r="I1634" i="1"/>
  <c r="H1634" i="1"/>
  <c r="G1634" i="1"/>
  <c r="I1633" i="1"/>
  <c r="H1633" i="1"/>
  <c r="G1633" i="1"/>
  <c r="I1632" i="1"/>
  <c r="H1632" i="1"/>
  <c r="G1632" i="1"/>
  <c r="I1631" i="1"/>
  <c r="H1631" i="1"/>
  <c r="G1631" i="1"/>
  <c r="I1630" i="1"/>
  <c r="H1630" i="1"/>
  <c r="G1630" i="1"/>
  <c r="I1629" i="1"/>
  <c r="H1629" i="1"/>
  <c r="G1629" i="1"/>
  <c r="I1628" i="1"/>
  <c r="H1628" i="1"/>
  <c r="G1628" i="1"/>
  <c r="I1627" i="1"/>
  <c r="H1627" i="1"/>
  <c r="G1627" i="1"/>
  <c r="I1626" i="1"/>
  <c r="H1626" i="1"/>
  <c r="G1626" i="1"/>
  <c r="I1625" i="1"/>
  <c r="H1625" i="1"/>
  <c r="G1625" i="1"/>
  <c r="I1624" i="1"/>
  <c r="H1624" i="1"/>
  <c r="G1624" i="1"/>
  <c r="I1623" i="1"/>
  <c r="H1623" i="1"/>
  <c r="G1623" i="1"/>
  <c r="I1622" i="1"/>
  <c r="H1622" i="1"/>
  <c r="G1622" i="1"/>
  <c r="I1621" i="1"/>
  <c r="H1621" i="1"/>
  <c r="G1621" i="1"/>
  <c r="I1620" i="1"/>
  <c r="H1620" i="1"/>
  <c r="G1620" i="1"/>
  <c r="I1619" i="1"/>
  <c r="H1619" i="1"/>
  <c r="G1619" i="1"/>
  <c r="I1618" i="1"/>
  <c r="H1618" i="1"/>
  <c r="G1618" i="1"/>
  <c r="I1617" i="1"/>
  <c r="H1617" i="1"/>
  <c r="G1617" i="1"/>
  <c r="I1616" i="1"/>
  <c r="H1616" i="1"/>
  <c r="G1616" i="1"/>
  <c r="I1615" i="1"/>
  <c r="H1615" i="1"/>
  <c r="G1615" i="1"/>
  <c r="I1614" i="1"/>
  <c r="H1614" i="1"/>
  <c r="G1614" i="1"/>
  <c r="I1613" i="1"/>
  <c r="H1613" i="1"/>
  <c r="G1613" i="1"/>
  <c r="I1612" i="1"/>
  <c r="H1612" i="1"/>
  <c r="G1612" i="1"/>
  <c r="I1611" i="1"/>
  <c r="H1611" i="1"/>
  <c r="G1611" i="1"/>
  <c r="I1610" i="1"/>
  <c r="H1610" i="1"/>
  <c r="G1610" i="1"/>
  <c r="I1609" i="1"/>
  <c r="H1609" i="1"/>
  <c r="G1609" i="1"/>
  <c r="I1608" i="1"/>
  <c r="H1608" i="1"/>
  <c r="G1608" i="1"/>
  <c r="I1607" i="1"/>
  <c r="H1607" i="1"/>
  <c r="G1607" i="1"/>
  <c r="I1606" i="1"/>
  <c r="H1606" i="1"/>
  <c r="G1606" i="1"/>
  <c r="I1605" i="1"/>
  <c r="H1605" i="1"/>
  <c r="G1605" i="1"/>
  <c r="I1604" i="1"/>
  <c r="H1604" i="1"/>
  <c r="G1604" i="1"/>
  <c r="I1603" i="1"/>
  <c r="H1603" i="1"/>
  <c r="G1603" i="1"/>
  <c r="I1602" i="1"/>
  <c r="H1602" i="1"/>
  <c r="G1602" i="1"/>
  <c r="I1601" i="1"/>
  <c r="H1601" i="1"/>
  <c r="G1601" i="1"/>
  <c r="I1600" i="1"/>
  <c r="H1600" i="1"/>
  <c r="G1600" i="1"/>
  <c r="I1599" i="1"/>
  <c r="H1599" i="1"/>
  <c r="G1599" i="1"/>
  <c r="I1598" i="1"/>
  <c r="H1598" i="1"/>
  <c r="G1598" i="1"/>
  <c r="I1597" i="1"/>
  <c r="H1597" i="1"/>
  <c r="G1597" i="1"/>
  <c r="I1596" i="1"/>
  <c r="H1596" i="1"/>
  <c r="G1596" i="1"/>
  <c r="I1595" i="1"/>
  <c r="H1595" i="1"/>
  <c r="G1595" i="1"/>
  <c r="I1594" i="1"/>
  <c r="H1594" i="1"/>
  <c r="G1594" i="1"/>
  <c r="I1593" i="1"/>
  <c r="H1593" i="1"/>
  <c r="G1593" i="1"/>
  <c r="I1592" i="1"/>
  <c r="H1592" i="1"/>
  <c r="G1592" i="1"/>
  <c r="I1591" i="1"/>
  <c r="H1591" i="1"/>
  <c r="G1591" i="1"/>
  <c r="I1590" i="1"/>
  <c r="H1590" i="1"/>
  <c r="G1590" i="1"/>
  <c r="I1589" i="1"/>
  <c r="H1589" i="1"/>
  <c r="G1589" i="1"/>
  <c r="I1588" i="1"/>
  <c r="H1588" i="1"/>
  <c r="G1588" i="1"/>
  <c r="I1587" i="1"/>
  <c r="H1587" i="1"/>
  <c r="G1587" i="1"/>
  <c r="I1586" i="1"/>
  <c r="H1586" i="1"/>
  <c r="G1586" i="1"/>
  <c r="I1585" i="1"/>
  <c r="H1585" i="1"/>
  <c r="G1585" i="1"/>
  <c r="I1584" i="1"/>
  <c r="H1584" i="1"/>
  <c r="G1584" i="1"/>
  <c r="I1583" i="1"/>
  <c r="H1583" i="1"/>
  <c r="G1583" i="1"/>
  <c r="I1582" i="1"/>
  <c r="H1582" i="1"/>
  <c r="G1582" i="1"/>
  <c r="I1581" i="1"/>
  <c r="H1581" i="1"/>
  <c r="G1581" i="1"/>
  <c r="I1580" i="1"/>
  <c r="H1580" i="1"/>
  <c r="G1580" i="1"/>
  <c r="I1579" i="1"/>
  <c r="H1579" i="1"/>
  <c r="G1579" i="1"/>
  <c r="I1578" i="1"/>
  <c r="H1578" i="1"/>
  <c r="G1578" i="1"/>
  <c r="I1577" i="1"/>
  <c r="H1577" i="1"/>
  <c r="G1577" i="1"/>
  <c r="I1576" i="1"/>
  <c r="H1576" i="1"/>
  <c r="G1576" i="1"/>
  <c r="I1575" i="1"/>
  <c r="H1575" i="1"/>
  <c r="G1575" i="1"/>
  <c r="I1574" i="1"/>
  <c r="H1574" i="1"/>
  <c r="G1574" i="1"/>
  <c r="I1573" i="1"/>
  <c r="H1573" i="1"/>
  <c r="G1573" i="1"/>
  <c r="I1572" i="1"/>
  <c r="H1572" i="1"/>
  <c r="G1572" i="1"/>
  <c r="I1571" i="1"/>
  <c r="H1571" i="1"/>
  <c r="G1571" i="1"/>
  <c r="I1570" i="1"/>
  <c r="H1570" i="1"/>
  <c r="G1570" i="1"/>
  <c r="I1569" i="1"/>
  <c r="H1569" i="1"/>
  <c r="G1569" i="1"/>
  <c r="I1568" i="1"/>
  <c r="H1568" i="1"/>
  <c r="G1568" i="1"/>
  <c r="I1567" i="1"/>
  <c r="H1567" i="1"/>
  <c r="G1567" i="1"/>
  <c r="I1566" i="1"/>
  <c r="H1566" i="1"/>
  <c r="G1566" i="1"/>
  <c r="I1565" i="1"/>
  <c r="H1565" i="1"/>
  <c r="G1565" i="1"/>
  <c r="I1564" i="1"/>
  <c r="H1564" i="1"/>
  <c r="G1564" i="1"/>
  <c r="I1563" i="1"/>
  <c r="H1563" i="1"/>
  <c r="G1563" i="1"/>
  <c r="I1562" i="1"/>
  <c r="H1562" i="1"/>
  <c r="G1562" i="1"/>
  <c r="I1561" i="1"/>
  <c r="H1561" i="1"/>
  <c r="G1561" i="1"/>
  <c r="I1560" i="1"/>
  <c r="H1560" i="1"/>
  <c r="G1560" i="1"/>
  <c r="I1559" i="1"/>
  <c r="H1559" i="1"/>
  <c r="G1559" i="1"/>
  <c r="I1558" i="1"/>
  <c r="H1558" i="1"/>
  <c r="G1558" i="1"/>
  <c r="I1557" i="1"/>
  <c r="H1557" i="1"/>
  <c r="G1557" i="1"/>
  <c r="I1556" i="1"/>
  <c r="H1556" i="1"/>
  <c r="G1556" i="1"/>
  <c r="I1555" i="1"/>
  <c r="H1555" i="1"/>
  <c r="G1555" i="1"/>
  <c r="I1554" i="1"/>
  <c r="H1554" i="1"/>
  <c r="G1554" i="1"/>
  <c r="I1553" i="1"/>
  <c r="H1553" i="1"/>
  <c r="G1553" i="1"/>
  <c r="I1552" i="1"/>
  <c r="H1552" i="1"/>
  <c r="G1552" i="1"/>
  <c r="I1551" i="1"/>
  <c r="H1551" i="1"/>
  <c r="G1551" i="1"/>
  <c r="I1550" i="1"/>
  <c r="H1550" i="1"/>
  <c r="G1550" i="1"/>
  <c r="I1549" i="1"/>
  <c r="H1549" i="1"/>
  <c r="G1549" i="1"/>
  <c r="I1548" i="1"/>
  <c r="H1548" i="1"/>
  <c r="G1548" i="1"/>
  <c r="I1547" i="1"/>
  <c r="H1547" i="1"/>
  <c r="G1547" i="1"/>
  <c r="I1546" i="1"/>
  <c r="H1546" i="1"/>
  <c r="G1546" i="1"/>
  <c r="I1545" i="1"/>
  <c r="H1545" i="1"/>
  <c r="G1545" i="1"/>
  <c r="I1544" i="1"/>
  <c r="H1544" i="1"/>
  <c r="G1544" i="1"/>
  <c r="I1543" i="1"/>
  <c r="H1543" i="1"/>
  <c r="G1543" i="1"/>
  <c r="I1542" i="1"/>
  <c r="H1542" i="1"/>
  <c r="G1542" i="1"/>
  <c r="I1541" i="1"/>
  <c r="H1541" i="1"/>
  <c r="G1541" i="1"/>
  <c r="I1540" i="1"/>
  <c r="H1540" i="1"/>
  <c r="G1540" i="1"/>
  <c r="I1539" i="1"/>
  <c r="H1539" i="1"/>
  <c r="G1539" i="1"/>
  <c r="I1538" i="1"/>
  <c r="H1538" i="1"/>
  <c r="G1538" i="1"/>
  <c r="I1537" i="1"/>
  <c r="H1537" i="1"/>
  <c r="G1537" i="1"/>
  <c r="I1536" i="1"/>
  <c r="H1536" i="1"/>
  <c r="G1536" i="1"/>
  <c r="I1535" i="1"/>
  <c r="H1535" i="1"/>
  <c r="G1535" i="1"/>
  <c r="I1534" i="1"/>
  <c r="H1534" i="1"/>
  <c r="G1534" i="1"/>
  <c r="I1533" i="1"/>
  <c r="H1533" i="1"/>
  <c r="G1533" i="1"/>
  <c r="I1532" i="1"/>
  <c r="H1532" i="1"/>
  <c r="G1532" i="1"/>
  <c r="I1531" i="1"/>
  <c r="H1531" i="1"/>
  <c r="G1531" i="1"/>
  <c r="I1530" i="1"/>
  <c r="H1530" i="1"/>
  <c r="G1530" i="1"/>
  <c r="I1529" i="1"/>
  <c r="H1529" i="1"/>
  <c r="G1529" i="1"/>
  <c r="I1528" i="1"/>
  <c r="H1528" i="1"/>
  <c r="G1528" i="1"/>
  <c r="I1527" i="1"/>
  <c r="H1527" i="1"/>
  <c r="G1527" i="1"/>
  <c r="I1526" i="1"/>
  <c r="H1526" i="1"/>
  <c r="G1526" i="1"/>
  <c r="I1525" i="1"/>
  <c r="H1525" i="1"/>
  <c r="G1525" i="1"/>
  <c r="I1524" i="1"/>
  <c r="H1524" i="1"/>
  <c r="G1524" i="1"/>
  <c r="I1523" i="1"/>
  <c r="H1523" i="1"/>
  <c r="G1523" i="1"/>
  <c r="I1522" i="1"/>
  <c r="H1522" i="1"/>
  <c r="G1522" i="1"/>
  <c r="I1521" i="1"/>
  <c r="H1521" i="1"/>
  <c r="G1521" i="1"/>
  <c r="I1520" i="1"/>
  <c r="H1520" i="1"/>
  <c r="G1520" i="1"/>
  <c r="I1519" i="1"/>
  <c r="H1519" i="1"/>
  <c r="G1519" i="1"/>
  <c r="I1518" i="1"/>
  <c r="H1518" i="1"/>
  <c r="G1518" i="1"/>
  <c r="I1517" i="1"/>
  <c r="H1517" i="1"/>
  <c r="G1517" i="1"/>
  <c r="I1516" i="1"/>
  <c r="H1516" i="1"/>
  <c r="G1516" i="1"/>
  <c r="I1515" i="1"/>
  <c r="H1515" i="1"/>
  <c r="G1515" i="1"/>
  <c r="I1514" i="1"/>
  <c r="H1514" i="1"/>
  <c r="G1514" i="1"/>
  <c r="I1513" i="1"/>
  <c r="H1513" i="1"/>
  <c r="G1513" i="1"/>
  <c r="I1512" i="1"/>
  <c r="H1512" i="1"/>
  <c r="G1512" i="1"/>
  <c r="I1511" i="1"/>
  <c r="H1511" i="1"/>
  <c r="G1511" i="1"/>
  <c r="I1510" i="1"/>
  <c r="H1510" i="1"/>
  <c r="G1510" i="1"/>
  <c r="I1509" i="1"/>
  <c r="H1509" i="1"/>
  <c r="G1509" i="1"/>
  <c r="I1508" i="1"/>
  <c r="H1508" i="1"/>
  <c r="G1508" i="1"/>
  <c r="I1507" i="1"/>
  <c r="H1507" i="1"/>
  <c r="G1507" i="1"/>
  <c r="I1506" i="1"/>
  <c r="H1506" i="1"/>
  <c r="G1506" i="1"/>
  <c r="I1505" i="1"/>
  <c r="H1505" i="1"/>
  <c r="G1505" i="1"/>
  <c r="I1504" i="1"/>
  <c r="H1504" i="1"/>
  <c r="G1504" i="1"/>
  <c r="I1503" i="1"/>
  <c r="H1503" i="1"/>
  <c r="G1503" i="1"/>
  <c r="I1502" i="1"/>
  <c r="H1502" i="1"/>
  <c r="G1502" i="1"/>
  <c r="I1501" i="1"/>
  <c r="H1501" i="1"/>
  <c r="G1501" i="1"/>
  <c r="I1500" i="1"/>
  <c r="H1500" i="1"/>
  <c r="G1500" i="1"/>
  <c r="I1499" i="1"/>
  <c r="H1499" i="1"/>
  <c r="G1499" i="1"/>
  <c r="I1498" i="1"/>
  <c r="H1498" i="1"/>
  <c r="G1498" i="1"/>
  <c r="I1497" i="1"/>
  <c r="H1497" i="1"/>
  <c r="G1497" i="1"/>
  <c r="I1496" i="1"/>
  <c r="H1496" i="1"/>
  <c r="G1496" i="1"/>
  <c r="I1495" i="1"/>
  <c r="H1495" i="1"/>
  <c r="G1495" i="1"/>
  <c r="I1494" i="1"/>
  <c r="H1494" i="1"/>
  <c r="G1494" i="1"/>
  <c r="I1493" i="1"/>
  <c r="H1493" i="1"/>
  <c r="G1493" i="1"/>
  <c r="I1492" i="1"/>
  <c r="H1492" i="1"/>
  <c r="G1492" i="1"/>
  <c r="I1491" i="1"/>
  <c r="H1491" i="1"/>
  <c r="G1491" i="1"/>
  <c r="I1490" i="1"/>
  <c r="H1490" i="1"/>
  <c r="G1490" i="1"/>
  <c r="I1489" i="1"/>
  <c r="H1489" i="1"/>
  <c r="G1489" i="1"/>
  <c r="I1488" i="1"/>
  <c r="H1488" i="1"/>
  <c r="G1488" i="1"/>
  <c r="I1487" i="1"/>
  <c r="H1487" i="1"/>
  <c r="G1487" i="1"/>
  <c r="I1486" i="1"/>
  <c r="H1486" i="1"/>
  <c r="G1486" i="1"/>
  <c r="I1485" i="1"/>
  <c r="H1485" i="1"/>
  <c r="G1485" i="1"/>
  <c r="I1484" i="1"/>
  <c r="H1484" i="1"/>
  <c r="G1484" i="1"/>
  <c r="I1483" i="1"/>
  <c r="H1483" i="1"/>
  <c r="G1483" i="1"/>
  <c r="I1482" i="1"/>
  <c r="H1482" i="1"/>
  <c r="G1482" i="1"/>
  <c r="I1481" i="1"/>
  <c r="H1481" i="1"/>
  <c r="G1481" i="1"/>
  <c r="I1480" i="1"/>
  <c r="H1480" i="1"/>
  <c r="G1480" i="1"/>
  <c r="I1479" i="1"/>
  <c r="H1479" i="1"/>
  <c r="G1479" i="1"/>
  <c r="I1478" i="1"/>
  <c r="H1478" i="1"/>
  <c r="G1478" i="1"/>
  <c r="I1477" i="1"/>
  <c r="H1477" i="1"/>
  <c r="G1477" i="1"/>
  <c r="I1476" i="1"/>
  <c r="H1476" i="1"/>
  <c r="G1476" i="1"/>
  <c r="I1475" i="1"/>
  <c r="H1475" i="1"/>
  <c r="G1475" i="1"/>
  <c r="I1474" i="1"/>
  <c r="H1474" i="1"/>
  <c r="G1474" i="1"/>
  <c r="I1473" i="1"/>
  <c r="H1473" i="1"/>
  <c r="G1473" i="1"/>
  <c r="I1472" i="1"/>
  <c r="H1472" i="1"/>
  <c r="G1472" i="1"/>
  <c r="I1471" i="1"/>
  <c r="H1471" i="1"/>
  <c r="G1471" i="1"/>
  <c r="I1470" i="1"/>
  <c r="H1470" i="1"/>
  <c r="G1470" i="1"/>
  <c r="I1469" i="1"/>
  <c r="H1469" i="1"/>
  <c r="G1469" i="1"/>
  <c r="I1468" i="1"/>
  <c r="H1468" i="1"/>
  <c r="G1468" i="1"/>
  <c r="I1467" i="1"/>
  <c r="H1467" i="1"/>
  <c r="G1467" i="1"/>
  <c r="I1466" i="1"/>
  <c r="H1466" i="1"/>
  <c r="G1466" i="1"/>
  <c r="I1465" i="1"/>
  <c r="H1465" i="1"/>
  <c r="G1465" i="1"/>
  <c r="I1464" i="1"/>
  <c r="H1464" i="1"/>
  <c r="G1464" i="1"/>
  <c r="I1463" i="1"/>
  <c r="H1463" i="1"/>
  <c r="G1463" i="1"/>
  <c r="I1462" i="1"/>
  <c r="H1462" i="1"/>
  <c r="G1462" i="1"/>
  <c r="I1461" i="1"/>
  <c r="H1461" i="1"/>
  <c r="G1461" i="1"/>
  <c r="I1460" i="1"/>
  <c r="H1460" i="1"/>
  <c r="G1460" i="1"/>
  <c r="I1459" i="1"/>
  <c r="H1459" i="1"/>
  <c r="G1459" i="1"/>
  <c r="I1458" i="1"/>
  <c r="H1458" i="1"/>
  <c r="G1458" i="1"/>
  <c r="I1457" i="1"/>
  <c r="H1457" i="1"/>
  <c r="G1457" i="1"/>
  <c r="I1456" i="1"/>
  <c r="H1456" i="1"/>
  <c r="G1456" i="1"/>
  <c r="I1455" i="1"/>
  <c r="H1455" i="1"/>
  <c r="G1455" i="1"/>
  <c r="I1454" i="1"/>
  <c r="H1454" i="1"/>
  <c r="G1454" i="1"/>
  <c r="I1453" i="1"/>
  <c r="H1453" i="1"/>
  <c r="G1453" i="1"/>
  <c r="I1452" i="1"/>
  <c r="H1452" i="1"/>
  <c r="G1452" i="1"/>
  <c r="I1451" i="1"/>
  <c r="H1451" i="1"/>
  <c r="G1451" i="1"/>
  <c r="I1450" i="1"/>
  <c r="H1450" i="1"/>
  <c r="G1450" i="1"/>
  <c r="I1449" i="1"/>
  <c r="H1449" i="1"/>
  <c r="G1449" i="1"/>
  <c r="I1448" i="1"/>
  <c r="H1448" i="1"/>
  <c r="G1448" i="1"/>
  <c r="I1447" i="1"/>
  <c r="H1447" i="1"/>
  <c r="G1447" i="1"/>
  <c r="I1446" i="1"/>
  <c r="H1446" i="1"/>
  <c r="G1446" i="1"/>
  <c r="I1445" i="1"/>
  <c r="H1445" i="1"/>
  <c r="G1445" i="1"/>
  <c r="I1444" i="1"/>
  <c r="H1444" i="1"/>
  <c r="G1444" i="1"/>
  <c r="I1443" i="1"/>
  <c r="H1443" i="1"/>
  <c r="G1443" i="1"/>
  <c r="I1442" i="1"/>
  <c r="H1442" i="1"/>
  <c r="G1442" i="1"/>
  <c r="I1441" i="1"/>
  <c r="H1441" i="1"/>
  <c r="G1441" i="1"/>
  <c r="I1440" i="1"/>
  <c r="H1440" i="1"/>
  <c r="G1440" i="1"/>
  <c r="I1439" i="1"/>
  <c r="H1439" i="1"/>
  <c r="G1439" i="1"/>
  <c r="I1438" i="1"/>
  <c r="H1438" i="1"/>
  <c r="G1438" i="1"/>
  <c r="I1437" i="1"/>
  <c r="H1437" i="1"/>
  <c r="G1437" i="1"/>
  <c r="I1436" i="1"/>
  <c r="H1436" i="1"/>
  <c r="G1436" i="1"/>
  <c r="I1435" i="1"/>
  <c r="H1435" i="1"/>
  <c r="G1435" i="1"/>
  <c r="I1434" i="1"/>
  <c r="H1434" i="1"/>
  <c r="G1434" i="1"/>
  <c r="I1433" i="1"/>
  <c r="H1433" i="1"/>
  <c r="G1433" i="1"/>
  <c r="I1432" i="1"/>
  <c r="H1432" i="1"/>
  <c r="G1432" i="1"/>
  <c r="I1431" i="1"/>
  <c r="H1431" i="1"/>
  <c r="G1431" i="1"/>
  <c r="I1430" i="1"/>
  <c r="H1430" i="1"/>
  <c r="G1430" i="1"/>
  <c r="I1429" i="1"/>
  <c r="H1429" i="1"/>
  <c r="G1429" i="1"/>
  <c r="I1428" i="1"/>
  <c r="H1428" i="1"/>
  <c r="G1428" i="1"/>
  <c r="I1427" i="1"/>
  <c r="H1427" i="1"/>
  <c r="G1427" i="1"/>
  <c r="I1426" i="1"/>
  <c r="H1426" i="1"/>
  <c r="G1426" i="1"/>
  <c r="I1425" i="1"/>
  <c r="H1425" i="1"/>
  <c r="G1425" i="1"/>
  <c r="I1424" i="1"/>
  <c r="H1424" i="1"/>
  <c r="G1424" i="1"/>
  <c r="I1423" i="1"/>
  <c r="H1423" i="1"/>
  <c r="G1423" i="1"/>
  <c r="I1422" i="1"/>
  <c r="H1422" i="1"/>
  <c r="G1422" i="1"/>
  <c r="I1421" i="1"/>
  <c r="H1421" i="1"/>
  <c r="G1421" i="1"/>
  <c r="I1420" i="1"/>
  <c r="H1420" i="1"/>
  <c r="G1420" i="1"/>
  <c r="I1419" i="1"/>
  <c r="H1419" i="1"/>
  <c r="G1419" i="1"/>
  <c r="I1418" i="1"/>
  <c r="H1418" i="1"/>
  <c r="G1418" i="1"/>
  <c r="I1417" i="1"/>
  <c r="H1417" i="1"/>
  <c r="G1417" i="1"/>
  <c r="I1416" i="1"/>
  <c r="H1416" i="1"/>
  <c r="G1416" i="1"/>
  <c r="I1415" i="1"/>
  <c r="H1415" i="1"/>
  <c r="G1415" i="1"/>
  <c r="I1414" i="1"/>
  <c r="H1414" i="1"/>
  <c r="G1414" i="1"/>
  <c r="I1413" i="1"/>
  <c r="H1413" i="1"/>
  <c r="G1413" i="1"/>
  <c r="I1412" i="1"/>
  <c r="H1412" i="1"/>
  <c r="G1412" i="1"/>
  <c r="I1411" i="1"/>
  <c r="H1411" i="1"/>
  <c r="G1411" i="1"/>
  <c r="I1410" i="1"/>
  <c r="H1410" i="1"/>
  <c r="G1410" i="1"/>
  <c r="I1409" i="1"/>
  <c r="H1409" i="1"/>
  <c r="G1409" i="1"/>
  <c r="I1408" i="1"/>
  <c r="H1408" i="1"/>
  <c r="G1408" i="1"/>
  <c r="I1407" i="1"/>
  <c r="H1407" i="1"/>
  <c r="G1407" i="1"/>
  <c r="I1406" i="1"/>
  <c r="H1406" i="1"/>
  <c r="G1406" i="1"/>
  <c r="I1405" i="1"/>
  <c r="H1405" i="1"/>
  <c r="G1405" i="1"/>
  <c r="I1404" i="1"/>
  <c r="H1404" i="1"/>
  <c r="G1404" i="1"/>
  <c r="I1403" i="1"/>
  <c r="H1403" i="1"/>
  <c r="G1403" i="1"/>
  <c r="I1402" i="1"/>
  <c r="H1402" i="1"/>
  <c r="G1402" i="1"/>
  <c r="I1401" i="1"/>
  <c r="H1401" i="1"/>
  <c r="G1401" i="1"/>
  <c r="I1400" i="1"/>
  <c r="H1400" i="1"/>
  <c r="G1400" i="1"/>
  <c r="I1399" i="1"/>
  <c r="H1399" i="1"/>
  <c r="G1399" i="1"/>
  <c r="I1398" i="1"/>
  <c r="H1398" i="1"/>
  <c r="G1398" i="1"/>
  <c r="I1397" i="1"/>
  <c r="H1397" i="1"/>
  <c r="G1397" i="1"/>
  <c r="I1396" i="1"/>
  <c r="H1396" i="1"/>
  <c r="G1396" i="1"/>
  <c r="I1395" i="1"/>
  <c r="H1395" i="1"/>
  <c r="G1395" i="1"/>
  <c r="I1394" i="1"/>
  <c r="H1394" i="1"/>
  <c r="G1394" i="1"/>
  <c r="I1393" i="1"/>
  <c r="H1393" i="1"/>
  <c r="G1393" i="1"/>
  <c r="I1392" i="1"/>
  <c r="H1392" i="1"/>
  <c r="G1392" i="1"/>
  <c r="I1391" i="1"/>
  <c r="H1391" i="1"/>
  <c r="G1391" i="1"/>
  <c r="I1390" i="1"/>
  <c r="H1390" i="1"/>
  <c r="G1390" i="1"/>
  <c r="I1389" i="1"/>
  <c r="H1389" i="1"/>
  <c r="G1389" i="1"/>
  <c r="I1388" i="1"/>
  <c r="H1388" i="1"/>
  <c r="G1388" i="1"/>
  <c r="I1387" i="1"/>
  <c r="H1387" i="1"/>
  <c r="G1387" i="1"/>
  <c r="I1386" i="1"/>
  <c r="H1386" i="1"/>
  <c r="G1386" i="1"/>
  <c r="I1385" i="1"/>
  <c r="H1385" i="1"/>
  <c r="G1385" i="1"/>
  <c r="I1384" i="1"/>
  <c r="H1384" i="1"/>
  <c r="G1384" i="1"/>
  <c r="I1383" i="1"/>
  <c r="H1383" i="1"/>
  <c r="G1383" i="1"/>
  <c r="I1382" i="1"/>
  <c r="H1382" i="1"/>
  <c r="G1382" i="1"/>
  <c r="I1381" i="1"/>
  <c r="H1381" i="1"/>
  <c r="G1381" i="1"/>
  <c r="I1380" i="1"/>
  <c r="H1380" i="1"/>
  <c r="G1380" i="1"/>
  <c r="I1379" i="1"/>
  <c r="H1379" i="1"/>
  <c r="G1379" i="1"/>
  <c r="I1378" i="1"/>
  <c r="H1378" i="1"/>
  <c r="G1378" i="1"/>
  <c r="I1377" i="1"/>
  <c r="H1377" i="1"/>
  <c r="G1377" i="1"/>
  <c r="I1376" i="1"/>
  <c r="H1376" i="1"/>
  <c r="G1376" i="1"/>
  <c r="I1375" i="1"/>
  <c r="H1375" i="1"/>
  <c r="G1375" i="1"/>
  <c r="I1374" i="1"/>
  <c r="H1374" i="1"/>
  <c r="G1374" i="1"/>
  <c r="I1373" i="1"/>
  <c r="H1373" i="1"/>
  <c r="G1373" i="1"/>
  <c r="I1372" i="1"/>
  <c r="H1372" i="1"/>
  <c r="G1372" i="1"/>
  <c r="I1371" i="1"/>
  <c r="H1371" i="1"/>
  <c r="G1371" i="1"/>
  <c r="I1370" i="1"/>
  <c r="H1370" i="1"/>
  <c r="G1370" i="1"/>
  <c r="I1369" i="1"/>
  <c r="H1369" i="1"/>
  <c r="G1369" i="1"/>
  <c r="I1368" i="1"/>
  <c r="H1368" i="1"/>
  <c r="G1368" i="1"/>
  <c r="I1367" i="1"/>
  <c r="H1367" i="1"/>
  <c r="G1367" i="1"/>
  <c r="I1366" i="1"/>
  <c r="H1366" i="1"/>
  <c r="G1366" i="1"/>
  <c r="I1365" i="1"/>
  <c r="H1365" i="1"/>
  <c r="G1365" i="1"/>
  <c r="I1364" i="1"/>
  <c r="H1364" i="1"/>
  <c r="G1364" i="1"/>
  <c r="I1363" i="1"/>
  <c r="H1363" i="1"/>
  <c r="G1363" i="1"/>
  <c r="I1362" i="1"/>
  <c r="H1362" i="1"/>
  <c r="G1362" i="1"/>
  <c r="I1361" i="1"/>
  <c r="H1361" i="1"/>
  <c r="G1361" i="1"/>
  <c r="I1360" i="1"/>
  <c r="H1360" i="1"/>
  <c r="G1360" i="1"/>
  <c r="I1359" i="1"/>
  <c r="H1359" i="1"/>
  <c r="G1359" i="1"/>
  <c r="I1358" i="1"/>
  <c r="H1358" i="1"/>
  <c r="G1358" i="1"/>
  <c r="I1357" i="1"/>
  <c r="H1357" i="1"/>
  <c r="G1357" i="1"/>
  <c r="I1356" i="1"/>
  <c r="H1356" i="1"/>
  <c r="G1356" i="1"/>
  <c r="I1355" i="1"/>
  <c r="H1355" i="1"/>
  <c r="G1355" i="1"/>
  <c r="I1354" i="1"/>
  <c r="H1354" i="1"/>
  <c r="G1354" i="1"/>
  <c r="I1353" i="1"/>
  <c r="H1353" i="1"/>
  <c r="G1353" i="1"/>
  <c r="I1352" i="1"/>
  <c r="H1352" i="1"/>
  <c r="G1352" i="1"/>
  <c r="I1351" i="1"/>
  <c r="H1351" i="1"/>
  <c r="G1351" i="1"/>
  <c r="I1350" i="1"/>
  <c r="H1350" i="1"/>
  <c r="G1350" i="1"/>
  <c r="I1349" i="1"/>
  <c r="H1349" i="1"/>
  <c r="G1349" i="1"/>
  <c r="I1348" i="1"/>
  <c r="H1348" i="1"/>
  <c r="G1348" i="1"/>
  <c r="I1347" i="1"/>
  <c r="H1347" i="1"/>
  <c r="G1347" i="1"/>
  <c r="I1346" i="1"/>
  <c r="H1346" i="1"/>
  <c r="G1346" i="1"/>
  <c r="I1345" i="1"/>
  <c r="H1345" i="1"/>
  <c r="G1345" i="1"/>
  <c r="I1344" i="1"/>
  <c r="H1344" i="1"/>
  <c r="G1344" i="1"/>
  <c r="I1343" i="1"/>
  <c r="H1343" i="1"/>
  <c r="G1343" i="1"/>
  <c r="I1342" i="1"/>
  <c r="H1342" i="1"/>
  <c r="G1342" i="1"/>
  <c r="I1341" i="1"/>
  <c r="H1341" i="1"/>
  <c r="G1341" i="1"/>
  <c r="I1340" i="1"/>
  <c r="H1340" i="1"/>
  <c r="G1340" i="1"/>
  <c r="I1339" i="1"/>
  <c r="H1339" i="1"/>
  <c r="G1339" i="1"/>
  <c r="I1338" i="1"/>
  <c r="H1338" i="1"/>
  <c r="G1338" i="1"/>
  <c r="I1337" i="1"/>
  <c r="H1337" i="1"/>
  <c r="G1337" i="1"/>
  <c r="I1336" i="1"/>
  <c r="H1336" i="1"/>
  <c r="G1336" i="1"/>
  <c r="I1335" i="1"/>
  <c r="H1335" i="1"/>
  <c r="G1335" i="1"/>
  <c r="I1334" i="1"/>
  <c r="H1334" i="1"/>
  <c r="G1334" i="1"/>
  <c r="I1333" i="1"/>
  <c r="H1333" i="1"/>
  <c r="G1333" i="1"/>
  <c r="I1332" i="1"/>
  <c r="H1332" i="1"/>
  <c r="G1332" i="1"/>
  <c r="I1331" i="1"/>
  <c r="H1331" i="1"/>
  <c r="G1331" i="1"/>
  <c r="I1330" i="1"/>
  <c r="H1330" i="1"/>
  <c r="G1330" i="1"/>
  <c r="I1329" i="1"/>
  <c r="H1329" i="1"/>
  <c r="G1329" i="1"/>
  <c r="I1328" i="1"/>
  <c r="H1328" i="1"/>
  <c r="G1328" i="1"/>
  <c r="I1327" i="1"/>
  <c r="H1327" i="1"/>
  <c r="G1327" i="1"/>
  <c r="I1326" i="1"/>
  <c r="H1326" i="1"/>
  <c r="G1326" i="1"/>
  <c r="I1325" i="1"/>
  <c r="H1325" i="1"/>
  <c r="G1325" i="1"/>
  <c r="I1324" i="1"/>
  <c r="H1324" i="1"/>
  <c r="G1324" i="1"/>
  <c r="I1323" i="1"/>
  <c r="H1323" i="1"/>
  <c r="G1323" i="1"/>
  <c r="I1322" i="1"/>
  <c r="H1322" i="1"/>
  <c r="G1322" i="1"/>
  <c r="I1321" i="1"/>
  <c r="H1321" i="1"/>
  <c r="G1321" i="1"/>
  <c r="I1320" i="1"/>
  <c r="H1320" i="1"/>
  <c r="G1320" i="1"/>
  <c r="I1319" i="1"/>
  <c r="H1319" i="1"/>
  <c r="G1319" i="1"/>
  <c r="I1318" i="1"/>
  <c r="H1318" i="1"/>
  <c r="G1318" i="1"/>
  <c r="I1317" i="1"/>
  <c r="H1317" i="1"/>
  <c r="G1317" i="1"/>
  <c r="I1316" i="1"/>
  <c r="H1316" i="1"/>
  <c r="G1316" i="1"/>
  <c r="I1315" i="1"/>
  <c r="H1315" i="1"/>
  <c r="G1315" i="1"/>
  <c r="I1314" i="1"/>
  <c r="H1314" i="1"/>
  <c r="G1314" i="1"/>
  <c r="I1313" i="1"/>
  <c r="H1313" i="1"/>
  <c r="G1313" i="1"/>
  <c r="I1312" i="1"/>
  <c r="H1312" i="1"/>
  <c r="G1312" i="1"/>
  <c r="I1311" i="1"/>
  <c r="H1311" i="1"/>
  <c r="G1311" i="1"/>
  <c r="I1310" i="1"/>
  <c r="H1310" i="1"/>
  <c r="G1310" i="1"/>
  <c r="I1309" i="1"/>
  <c r="H1309" i="1"/>
  <c r="G1309" i="1"/>
  <c r="I1308" i="1"/>
  <c r="H1308" i="1"/>
  <c r="G1308" i="1"/>
  <c r="I1307" i="1"/>
  <c r="H1307" i="1"/>
  <c r="G1307" i="1"/>
  <c r="I1306" i="1"/>
  <c r="H1306" i="1"/>
  <c r="G1306" i="1"/>
  <c r="I1305" i="1"/>
  <c r="H1305" i="1"/>
  <c r="G1305" i="1"/>
  <c r="I1304" i="1"/>
  <c r="H1304" i="1"/>
  <c r="G1304" i="1"/>
  <c r="I1303" i="1"/>
  <c r="H1303" i="1"/>
  <c r="G1303" i="1"/>
  <c r="I1302" i="1"/>
  <c r="H1302" i="1"/>
  <c r="G1302" i="1"/>
  <c r="I1301" i="1"/>
  <c r="H1301" i="1"/>
  <c r="G1301" i="1"/>
  <c r="I1300" i="1"/>
  <c r="H1300" i="1"/>
  <c r="G1300" i="1"/>
  <c r="I1299" i="1"/>
  <c r="H1299" i="1"/>
  <c r="G1299" i="1"/>
  <c r="I1298" i="1"/>
  <c r="H1298" i="1"/>
  <c r="G1298" i="1"/>
  <c r="I1297" i="1"/>
  <c r="H1297" i="1"/>
  <c r="G1297" i="1"/>
  <c r="I1296" i="1"/>
  <c r="H1296" i="1"/>
  <c r="G1296" i="1"/>
  <c r="I1295" i="1"/>
  <c r="H1295" i="1"/>
  <c r="G1295" i="1"/>
  <c r="I1294" i="1"/>
  <c r="H1294" i="1"/>
  <c r="G1294" i="1"/>
  <c r="I1293" i="1"/>
  <c r="H1293" i="1"/>
  <c r="G1293" i="1"/>
  <c r="I1292" i="1"/>
  <c r="H1292" i="1"/>
  <c r="G1292" i="1"/>
  <c r="I1291" i="1"/>
  <c r="H1291" i="1"/>
  <c r="G1291" i="1"/>
  <c r="I1290" i="1"/>
  <c r="H1290" i="1"/>
  <c r="G1290" i="1"/>
  <c r="I1289" i="1"/>
  <c r="H1289" i="1"/>
  <c r="G1289" i="1"/>
  <c r="I1288" i="1"/>
  <c r="H1288" i="1"/>
  <c r="G1288" i="1"/>
  <c r="I1287" i="1"/>
  <c r="H1287" i="1"/>
  <c r="G1287" i="1"/>
  <c r="I1286" i="1"/>
  <c r="H1286" i="1"/>
  <c r="G1286" i="1"/>
  <c r="I1285" i="1"/>
  <c r="H1285" i="1"/>
  <c r="G1285" i="1"/>
  <c r="I1284" i="1"/>
  <c r="H1284" i="1"/>
  <c r="G1284" i="1"/>
  <c r="I1283" i="1"/>
  <c r="H1283" i="1"/>
  <c r="G1283" i="1"/>
  <c r="I1282" i="1"/>
  <c r="H1282" i="1"/>
  <c r="G1282" i="1"/>
  <c r="I1281" i="1"/>
  <c r="H1281" i="1"/>
  <c r="G1281" i="1"/>
  <c r="I1280" i="1"/>
  <c r="H1280" i="1"/>
  <c r="G1280" i="1"/>
  <c r="I1279" i="1"/>
  <c r="H1279" i="1"/>
  <c r="G1279" i="1"/>
  <c r="I1278" i="1"/>
  <c r="H1278" i="1"/>
  <c r="G1278" i="1"/>
  <c r="I1277" i="1"/>
  <c r="H1277" i="1"/>
  <c r="G1277" i="1"/>
  <c r="I1276" i="1"/>
  <c r="H1276" i="1"/>
  <c r="G1276" i="1"/>
  <c r="I1275" i="1"/>
  <c r="H1275" i="1"/>
  <c r="G1275" i="1"/>
  <c r="I1274" i="1"/>
  <c r="H1274" i="1"/>
  <c r="G1274" i="1"/>
  <c r="I1273" i="1"/>
  <c r="H1273" i="1"/>
  <c r="G1273" i="1"/>
  <c r="I1272" i="1"/>
  <c r="H1272" i="1"/>
  <c r="G1272" i="1"/>
  <c r="I1271" i="1"/>
  <c r="H1271" i="1"/>
  <c r="G1271" i="1"/>
  <c r="I1270" i="1"/>
  <c r="H1270" i="1"/>
  <c r="G1270" i="1"/>
  <c r="I1269" i="1"/>
  <c r="H1269" i="1"/>
  <c r="G1269" i="1"/>
  <c r="I1268" i="1"/>
  <c r="H1268" i="1"/>
  <c r="G1268" i="1"/>
  <c r="I1267" i="1"/>
  <c r="H1267" i="1"/>
  <c r="G1267" i="1"/>
  <c r="I1266" i="1"/>
  <c r="H1266" i="1"/>
  <c r="G1266" i="1"/>
  <c r="I1265" i="1"/>
  <c r="H1265" i="1"/>
  <c r="G1265" i="1"/>
  <c r="I1264" i="1"/>
  <c r="H1264" i="1"/>
  <c r="G1264" i="1"/>
  <c r="I1263" i="1"/>
  <c r="H1263" i="1"/>
  <c r="G1263" i="1"/>
  <c r="I1262" i="1"/>
  <c r="H1262" i="1"/>
  <c r="G1262" i="1"/>
  <c r="I1261" i="1"/>
  <c r="H1261" i="1"/>
  <c r="G1261" i="1"/>
  <c r="I1260" i="1"/>
  <c r="H1260" i="1"/>
  <c r="G1260" i="1"/>
  <c r="I1259" i="1"/>
  <c r="H1259" i="1"/>
  <c r="G1259" i="1"/>
  <c r="I1258" i="1"/>
  <c r="H1258" i="1"/>
  <c r="G1258" i="1"/>
  <c r="I1257" i="1"/>
  <c r="H1257" i="1"/>
  <c r="G1257" i="1"/>
  <c r="I1256" i="1"/>
  <c r="H1256" i="1"/>
  <c r="G1256" i="1"/>
  <c r="I1255" i="1"/>
  <c r="H1255" i="1"/>
  <c r="G1255" i="1"/>
  <c r="I1254" i="1"/>
  <c r="H1254" i="1"/>
  <c r="G1254" i="1"/>
  <c r="I1253" i="1"/>
  <c r="H1253" i="1"/>
  <c r="G1253" i="1"/>
  <c r="I1252" i="1"/>
  <c r="H1252" i="1"/>
  <c r="G1252" i="1"/>
  <c r="I1251" i="1"/>
  <c r="H1251" i="1"/>
  <c r="G1251" i="1"/>
  <c r="I1250" i="1"/>
  <c r="H1250" i="1"/>
  <c r="G1250" i="1"/>
  <c r="I1249" i="1"/>
  <c r="H1249" i="1"/>
  <c r="G1249" i="1"/>
  <c r="I1248" i="1"/>
  <c r="H1248" i="1"/>
  <c r="G1248" i="1"/>
  <c r="I1247" i="1"/>
  <c r="H1247" i="1"/>
  <c r="G1247" i="1"/>
  <c r="I1246" i="1"/>
  <c r="H1246" i="1"/>
  <c r="G1246" i="1"/>
  <c r="I1245" i="1"/>
  <c r="H1245" i="1"/>
  <c r="G1245" i="1"/>
  <c r="I1244" i="1"/>
  <c r="H1244" i="1"/>
  <c r="G1244" i="1"/>
  <c r="I1243" i="1"/>
  <c r="H1243" i="1"/>
  <c r="G1243" i="1"/>
  <c r="I1242" i="1"/>
  <c r="H1242" i="1"/>
  <c r="G1242" i="1"/>
  <c r="I1241" i="1"/>
  <c r="H1241" i="1"/>
  <c r="G1241" i="1"/>
  <c r="I1240" i="1"/>
  <c r="H1240" i="1"/>
  <c r="G1240" i="1"/>
  <c r="I1239" i="1"/>
  <c r="H1239" i="1"/>
  <c r="G1239" i="1"/>
  <c r="I1238" i="1"/>
  <c r="H1238" i="1"/>
  <c r="G1238" i="1"/>
  <c r="I1237" i="1"/>
  <c r="H1237" i="1"/>
  <c r="G1237" i="1"/>
  <c r="I1236" i="1"/>
  <c r="H1236" i="1"/>
  <c r="G1236" i="1"/>
  <c r="I1235" i="1"/>
  <c r="H1235" i="1"/>
  <c r="G1235" i="1"/>
  <c r="I1234" i="1"/>
  <c r="H1234" i="1"/>
  <c r="G1234" i="1"/>
  <c r="I1233" i="1"/>
  <c r="H1233" i="1"/>
  <c r="G1233" i="1"/>
  <c r="I1232" i="1"/>
  <c r="H1232" i="1"/>
  <c r="G1232" i="1"/>
  <c r="I1231" i="1"/>
  <c r="H1231" i="1"/>
  <c r="G1231" i="1"/>
  <c r="I1230" i="1"/>
  <c r="H1230" i="1"/>
  <c r="G1230" i="1"/>
  <c r="I1229" i="1"/>
  <c r="H1229" i="1"/>
  <c r="G1229" i="1"/>
  <c r="I1228" i="1"/>
  <c r="H1228" i="1"/>
  <c r="G1228" i="1"/>
  <c r="I1227" i="1"/>
  <c r="H1227" i="1"/>
  <c r="G1227" i="1"/>
  <c r="I1226" i="1"/>
  <c r="H1226" i="1"/>
  <c r="G1226" i="1"/>
  <c r="I1225" i="1"/>
  <c r="H1225" i="1"/>
  <c r="G1225" i="1"/>
  <c r="I1224" i="1"/>
  <c r="H1224" i="1"/>
  <c r="G1224" i="1"/>
  <c r="I1223" i="1"/>
  <c r="H1223" i="1"/>
  <c r="G1223" i="1"/>
  <c r="I1222" i="1"/>
  <c r="H1222" i="1"/>
  <c r="G1222" i="1"/>
  <c r="I1221" i="1"/>
  <c r="H1221" i="1"/>
  <c r="G1221" i="1"/>
  <c r="I1220" i="1"/>
  <c r="H1220" i="1"/>
  <c r="G1220" i="1"/>
  <c r="I1219" i="1"/>
  <c r="H1219" i="1"/>
  <c r="G1219" i="1"/>
  <c r="I1218" i="1"/>
  <c r="H1218" i="1"/>
  <c r="G1218" i="1"/>
  <c r="I1217" i="1"/>
  <c r="H1217" i="1"/>
  <c r="G1217" i="1"/>
  <c r="I1216" i="1"/>
  <c r="H1216" i="1"/>
  <c r="G1216" i="1"/>
  <c r="I1215" i="1"/>
  <c r="H1215" i="1"/>
  <c r="G1215" i="1"/>
  <c r="I1214" i="1"/>
  <c r="H1214" i="1"/>
  <c r="G1214" i="1"/>
  <c r="I1213" i="1"/>
  <c r="H1213" i="1"/>
  <c r="G1213" i="1"/>
  <c r="I1212" i="1"/>
  <c r="H1212" i="1"/>
  <c r="G1212" i="1"/>
  <c r="I1211" i="1"/>
  <c r="H1211" i="1"/>
  <c r="G1211" i="1"/>
  <c r="I1210" i="1"/>
  <c r="H1210" i="1"/>
  <c r="G1210" i="1"/>
  <c r="I1209" i="1"/>
  <c r="H1209" i="1"/>
  <c r="G1209" i="1"/>
  <c r="I1208" i="1"/>
  <c r="H1208" i="1"/>
  <c r="G1208" i="1"/>
  <c r="I1207" i="1"/>
  <c r="H1207" i="1"/>
  <c r="G1207" i="1"/>
  <c r="I1206" i="1"/>
  <c r="H1206" i="1"/>
  <c r="G1206" i="1"/>
  <c r="I1205" i="1"/>
  <c r="H1205" i="1"/>
  <c r="G1205" i="1"/>
  <c r="I1204" i="1"/>
  <c r="H1204" i="1"/>
  <c r="G1204" i="1"/>
  <c r="I1203" i="1"/>
  <c r="H1203" i="1"/>
  <c r="G1203" i="1"/>
  <c r="I1202" i="1"/>
  <c r="H1202" i="1"/>
  <c r="G1202" i="1"/>
  <c r="I1201" i="1"/>
  <c r="H1201" i="1"/>
  <c r="G1201" i="1"/>
  <c r="I1200" i="1"/>
  <c r="H1200" i="1"/>
  <c r="G1200" i="1"/>
  <c r="I1199" i="1"/>
  <c r="H1199" i="1"/>
  <c r="G1199" i="1"/>
  <c r="I1198" i="1"/>
  <c r="H1198" i="1"/>
  <c r="G1198" i="1"/>
  <c r="I1197" i="1"/>
  <c r="H1197" i="1"/>
  <c r="G1197" i="1"/>
  <c r="I1196" i="1"/>
  <c r="H1196" i="1"/>
  <c r="G1196" i="1"/>
  <c r="I1195" i="1"/>
  <c r="H1195" i="1"/>
  <c r="G1195" i="1"/>
  <c r="I1194" i="1"/>
  <c r="H1194" i="1"/>
  <c r="G1194" i="1"/>
  <c r="I1193" i="1"/>
  <c r="H1193" i="1"/>
  <c r="G1193" i="1"/>
  <c r="I1192" i="1"/>
  <c r="H1192" i="1"/>
  <c r="G1192" i="1"/>
  <c r="I1191" i="1"/>
  <c r="H1191" i="1"/>
  <c r="G1191" i="1"/>
  <c r="I1190" i="1"/>
  <c r="H1190" i="1"/>
  <c r="G1190" i="1"/>
  <c r="I1189" i="1"/>
  <c r="H1189" i="1"/>
  <c r="G1189" i="1"/>
  <c r="I1188" i="1"/>
  <c r="H1188" i="1"/>
  <c r="G1188" i="1"/>
  <c r="I1187" i="1"/>
  <c r="H1187" i="1"/>
  <c r="G1187" i="1"/>
  <c r="I1186" i="1"/>
  <c r="H1186" i="1"/>
  <c r="G1186" i="1"/>
  <c r="I1185" i="1"/>
  <c r="H1185" i="1"/>
  <c r="G1185" i="1"/>
  <c r="I1184" i="1"/>
  <c r="H1184" i="1"/>
  <c r="G1184" i="1"/>
  <c r="I1183" i="1"/>
  <c r="H1183" i="1"/>
  <c r="G1183" i="1"/>
  <c r="I1182" i="1"/>
  <c r="H1182" i="1"/>
  <c r="G1182" i="1"/>
  <c r="I1181" i="1"/>
  <c r="H1181" i="1"/>
  <c r="G1181" i="1"/>
  <c r="I1180" i="1"/>
  <c r="H1180" i="1"/>
  <c r="G1180" i="1"/>
  <c r="I1179" i="1"/>
  <c r="H1179" i="1"/>
  <c r="G1179" i="1"/>
  <c r="I1178" i="1"/>
  <c r="H1178" i="1"/>
  <c r="G1178" i="1"/>
  <c r="I1177" i="1"/>
  <c r="H1177" i="1"/>
  <c r="G1177" i="1"/>
  <c r="I1176" i="1"/>
  <c r="H1176" i="1"/>
  <c r="G1176" i="1"/>
  <c r="I1175" i="1"/>
  <c r="H1175" i="1"/>
  <c r="G1175" i="1"/>
  <c r="I1174" i="1"/>
  <c r="H1174" i="1"/>
  <c r="G1174" i="1"/>
  <c r="I1173" i="1"/>
  <c r="H1173" i="1"/>
  <c r="G1173" i="1"/>
  <c r="I1172" i="1"/>
  <c r="H1172" i="1"/>
  <c r="G1172" i="1"/>
  <c r="I1171" i="1"/>
  <c r="H1171" i="1"/>
  <c r="G1171" i="1"/>
  <c r="I1170" i="1"/>
  <c r="H1170" i="1"/>
  <c r="G1170" i="1"/>
  <c r="I1169" i="1"/>
  <c r="H1169" i="1"/>
  <c r="G1169" i="1"/>
  <c r="I1168" i="1"/>
  <c r="H1168" i="1"/>
  <c r="G1168" i="1"/>
  <c r="I1167" i="1"/>
  <c r="H1167" i="1"/>
  <c r="G1167" i="1"/>
  <c r="I1166" i="1"/>
  <c r="H1166" i="1"/>
  <c r="G1166" i="1"/>
  <c r="I1165" i="1"/>
  <c r="H1165" i="1"/>
  <c r="G1165" i="1"/>
  <c r="I1164" i="1"/>
  <c r="H1164" i="1"/>
  <c r="G1164" i="1"/>
  <c r="I1163" i="1"/>
  <c r="H1163" i="1"/>
  <c r="G1163" i="1"/>
  <c r="I1162" i="1"/>
  <c r="H1162" i="1"/>
  <c r="G1162" i="1"/>
  <c r="I1161" i="1"/>
  <c r="H1161" i="1"/>
  <c r="G1161" i="1"/>
  <c r="I1160" i="1"/>
  <c r="H1160" i="1"/>
  <c r="G1160" i="1"/>
  <c r="I1159" i="1"/>
  <c r="H1159" i="1"/>
  <c r="G1159" i="1"/>
  <c r="I1158" i="1"/>
  <c r="H1158" i="1"/>
  <c r="G1158" i="1"/>
  <c r="I1157" i="1"/>
  <c r="H1157" i="1"/>
  <c r="G1157" i="1"/>
  <c r="I1156" i="1"/>
  <c r="H1156" i="1"/>
  <c r="G1156" i="1"/>
  <c r="I1155" i="1"/>
  <c r="H1155" i="1"/>
  <c r="G1155" i="1"/>
  <c r="I1154" i="1"/>
  <c r="H1154" i="1"/>
  <c r="G1154" i="1"/>
  <c r="I1153" i="1"/>
  <c r="H1153" i="1"/>
  <c r="G1153" i="1"/>
  <c r="I1152" i="1"/>
  <c r="H1152" i="1"/>
  <c r="G1152" i="1"/>
  <c r="I1151" i="1"/>
  <c r="H1151" i="1"/>
  <c r="G1151" i="1"/>
  <c r="I1150" i="1"/>
  <c r="H1150" i="1"/>
  <c r="G1150" i="1"/>
  <c r="I1149" i="1"/>
  <c r="H1149" i="1"/>
  <c r="G1149" i="1"/>
  <c r="I1148" i="1"/>
  <c r="H1148" i="1"/>
  <c r="G1148" i="1"/>
  <c r="I1147" i="1"/>
  <c r="H1147" i="1"/>
  <c r="G1147" i="1"/>
  <c r="I1146" i="1"/>
  <c r="H1146" i="1"/>
  <c r="G1146" i="1"/>
  <c r="I1145" i="1"/>
  <c r="H1145" i="1"/>
  <c r="G1145" i="1"/>
  <c r="I1144" i="1"/>
  <c r="H1144" i="1"/>
  <c r="G1144" i="1"/>
  <c r="I1143" i="1"/>
  <c r="H1143" i="1"/>
  <c r="G1143" i="1"/>
  <c r="I1142" i="1"/>
  <c r="H1142" i="1"/>
  <c r="G1142" i="1"/>
  <c r="I1141" i="1"/>
  <c r="H1141" i="1"/>
  <c r="G1141" i="1"/>
  <c r="I1140" i="1"/>
  <c r="H1140" i="1"/>
  <c r="G1140" i="1"/>
  <c r="I1139" i="1"/>
  <c r="H1139" i="1"/>
  <c r="G1139" i="1"/>
  <c r="I1138" i="1"/>
  <c r="H1138" i="1"/>
  <c r="G1138" i="1"/>
  <c r="I1137" i="1"/>
  <c r="H1137" i="1"/>
  <c r="G1137" i="1"/>
  <c r="I1136" i="1"/>
  <c r="H1136" i="1"/>
  <c r="G1136" i="1"/>
  <c r="I1135" i="1"/>
  <c r="H1135" i="1"/>
  <c r="G1135" i="1"/>
  <c r="I1134" i="1"/>
  <c r="H1134" i="1"/>
  <c r="G1134" i="1"/>
  <c r="I1133" i="1"/>
  <c r="H1133" i="1"/>
  <c r="G1133" i="1"/>
  <c r="I1132" i="1"/>
  <c r="H1132" i="1"/>
  <c r="G1132" i="1"/>
  <c r="I1131" i="1"/>
  <c r="H1131" i="1"/>
  <c r="G1131" i="1"/>
  <c r="I1130" i="1"/>
  <c r="H1130" i="1"/>
  <c r="G1130" i="1"/>
  <c r="I1129" i="1"/>
  <c r="H1129" i="1"/>
  <c r="G1129" i="1"/>
  <c r="I1128" i="1"/>
  <c r="H1128" i="1"/>
  <c r="G1128" i="1"/>
  <c r="I1127" i="1"/>
  <c r="H1127" i="1"/>
  <c r="G1127" i="1"/>
  <c r="I1126" i="1"/>
  <c r="H1126" i="1"/>
  <c r="G1126" i="1"/>
  <c r="I1125" i="1"/>
  <c r="H1125" i="1"/>
  <c r="G1125" i="1"/>
  <c r="I1124" i="1"/>
  <c r="H1124" i="1"/>
  <c r="G1124" i="1"/>
  <c r="I1123" i="1"/>
  <c r="H1123" i="1"/>
  <c r="G1123" i="1"/>
  <c r="I1122" i="1"/>
  <c r="H1122" i="1"/>
  <c r="G1122" i="1"/>
  <c r="I1121" i="1"/>
  <c r="H1121" i="1"/>
  <c r="G1121" i="1"/>
  <c r="I1120" i="1"/>
  <c r="H1120" i="1"/>
  <c r="G1120" i="1"/>
  <c r="I1119" i="1"/>
  <c r="H1119" i="1"/>
  <c r="G1119" i="1"/>
  <c r="I1118" i="1"/>
  <c r="H1118" i="1"/>
  <c r="G1118" i="1"/>
  <c r="I1117" i="1"/>
  <c r="H1117" i="1"/>
  <c r="G1117" i="1"/>
  <c r="I1116" i="1"/>
  <c r="H1116" i="1"/>
  <c r="G1116" i="1"/>
  <c r="I1115" i="1"/>
  <c r="H1115" i="1"/>
  <c r="G1115" i="1"/>
  <c r="I1114" i="1"/>
  <c r="H1114" i="1"/>
  <c r="G1114" i="1"/>
  <c r="I1113" i="1"/>
  <c r="H1113" i="1"/>
  <c r="G1113" i="1"/>
  <c r="I1112" i="1"/>
  <c r="H1112" i="1"/>
  <c r="G1112" i="1"/>
  <c r="I1111" i="1"/>
  <c r="H1111" i="1"/>
  <c r="G1111" i="1"/>
  <c r="I1110" i="1"/>
  <c r="H1110" i="1"/>
  <c r="G1110" i="1"/>
  <c r="I1109" i="1"/>
  <c r="H1109" i="1"/>
  <c r="G1109" i="1"/>
  <c r="I1108" i="1"/>
  <c r="H1108" i="1"/>
  <c r="G1108" i="1"/>
  <c r="I1107" i="1"/>
  <c r="H1107" i="1"/>
  <c r="G1107" i="1"/>
  <c r="I1106" i="1"/>
  <c r="H1106" i="1"/>
  <c r="G1106" i="1"/>
  <c r="I1105" i="1"/>
  <c r="H1105" i="1"/>
  <c r="G1105" i="1"/>
  <c r="I1104" i="1"/>
  <c r="H1104" i="1"/>
  <c r="G1104" i="1"/>
  <c r="I1103" i="1"/>
  <c r="H1103" i="1"/>
  <c r="G1103" i="1"/>
  <c r="I1102" i="1"/>
  <c r="H1102" i="1"/>
  <c r="G1102" i="1"/>
  <c r="I1101" i="1"/>
  <c r="H1101" i="1"/>
  <c r="G1101" i="1"/>
  <c r="I1100" i="1"/>
  <c r="H1100" i="1"/>
  <c r="G1100" i="1"/>
  <c r="I1099" i="1"/>
  <c r="H1099" i="1"/>
  <c r="G1099" i="1"/>
  <c r="I1098" i="1"/>
  <c r="H1098" i="1"/>
  <c r="G1098" i="1"/>
  <c r="I1097" i="1"/>
  <c r="H1097" i="1"/>
  <c r="G1097" i="1"/>
  <c r="I1096" i="1"/>
  <c r="H1096" i="1"/>
  <c r="G1096" i="1"/>
  <c r="I1095" i="1"/>
  <c r="H1095" i="1"/>
  <c r="G1095" i="1"/>
  <c r="I1094" i="1"/>
  <c r="H1094" i="1"/>
  <c r="G1094" i="1"/>
  <c r="I1093" i="1"/>
  <c r="H1093" i="1"/>
  <c r="G1093" i="1"/>
  <c r="I1092" i="1"/>
  <c r="H1092" i="1"/>
  <c r="G1092" i="1"/>
  <c r="I1091" i="1"/>
  <c r="H1091" i="1"/>
  <c r="G1091" i="1"/>
  <c r="I1090" i="1"/>
  <c r="H1090" i="1"/>
  <c r="G1090" i="1"/>
  <c r="I1089" i="1"/>
  <c r="H1089" i="1"/>
  <c r="G1089" i="1"/>
  <c r="I1088" i="1"/>
  <c r="H1088" i="1"/>
  <c r="G1088" i="1"/>
  <c r="I1087" i="1"/>
  <c r="H1087" i="1"/>
  <c r="G1087" i="1"/>
  <c r="I1086" i="1"/>
  <c r="H1086" i="1"/>
  <c r="G1086" i="1"/>
  <c r="I1085" i="1"/>
  <c r="H1085" i="1"/>
  <c r="G1085" i="1"/>
  <c r="I1084" i="1"/>
  <c r="H1084" i="1"/>
  <c r="G1084" i="1"/>
  <c r="I1083" i="1"/>
  <c r="H1083" i="1"/>
  <c r="G1083" i="1"/>
  <c r="I1082" i="1"/>
  <c r="H1082" i="1"/>
  <c r="G1082" i="1"/>
  <c r="I1081" i="1"/>
  <c r="H1081" i="1"/>
  <c r="G1081" i="1"/>
  <c r="I1080" i="1"/>
  <c r="H1080" i="1"/>
  <c r="G1080" i="1"/>
  <c r="I1079" i="1"/>
  <c r="H1079" i="1"/>
  <c r="G1079" i="1"/>
  <c r="I1078" i="1"/>
  <c r="H1078" i="1"/>
  <c r="G1078" i="1"/>
  <c r="I1077" i="1"/>
  <c r="H1077" i="1"/>
  <c r="G1077" i="1"/>
  <c r="I1076" i="1"/>
  <c r="H1076" i="1"/>
  <c r="G1076" i="1"/>
  <c r="I1075" i="1"/>
  <c r="H1075" i="1"/>
  <c r="G1075" i="1"/>
  <c r="I1074" i="1"/>
  <c r="H1074" i="1"/>
  <c r="G1074" i="1"/>
  <c r="I1073" i="1"/>
  <c r="H1073" i="1"/>
  <c r="G1073" i="1"/>
  <c r="I1072" i="1"/>
  <c r="H1072" i="1"/>
  <c r="G1072" i="1"/>
  <c r="I1071" i="1"/>
  <c r="H1071" i="1"/>
  <c r="G1071" i="1"/>
  <c r="I1070" i="1"/>
  <c r="H1070" i="1"/>
  <c r="G1070" i="1"/>
  <c r="I1069" i="1"/>
  <c r="H1069" i="1"/>
  <c r="G1069" i="1"/>
  <c r="I1068" i="1"/>
  <c r="H1068" i="1"/>
  <c r="G1068" i="1"/>
  <c r="I1067" i="1"/>
  <c r="H1067" i="1"/>
  <c r="G1067" i="1"/>
  <c r="I1066" i="1"/>
  <c r="H1066" i="1"/>
  <c r="G1066" i="1"/>
  <c r="I1065" i="1"/>
  <c r="H1065" i="1"/>
  <c r="G1065" i="1"/>
  <c r="I1064" i="1"/>
  <c r="H1064" i="1"/>
  <c r="G1064" i="1"/>
  <c r="I1063" i="1"/>
  <c r="H1063" i="1"/>
  <c r="G1063" i="1"/>
  <c r="I1062" i="1"/>
  <c r="H1062" i="1"/>
  <c r="G1062" i="1"/>
  <c r="I1061" i="1"/>
  <c r="H1061" i="1"/>
  <c r="G1061" i="1"/>
  <c r="I1060" i="1"/>
  <c r="H1060" i="1"/>
  <c r="G1060" i="1"/>
  <c r="I1059" i="1"/>
  <c r="H1059" i="1"/>
  <c r="G1059" i="1"/>
  <c r="I1058" i="1"/>
  <c r="H1058" i="1"/>
  <c r="G1058" i="1"/>
  <c r="I1057" i="1"/>
  <c r="H1057" i="1"/>
  <c r="G1057" i="1"/>
  <c r="I1056" i="1"/>
  <c r="H1056" i="1"/>
  <c r="G1056" i="1"/>
  <c r="I1055" i="1"/>
  <c r="H1055" i="1"/>
  <c r="G1055" i="1"/>
  <c r="I1054" i="1"/>
  <c r="H1054" i="1"/>
  <c r="G1054" i="1"/>
  <c r="I1053" i="1"/>
  <c r="H1053" i="1"/>
  <c r="G1053" i="1"/>
  <c r="I1052" i="1"/>
  <c r="H1052" i="1"/>
  <c r="G1052" i="1"/>
  <c r="I1051" i="1"/>
  <c r="H1051" i="1"/>
  <c r="G1051" i="1"/>
  <c r="I1050" i="1"/>
  <c r="H1050" i="1"/>
  <c r="G1050" i="1"/>
  <c r="I1049" i="1"/>
  <c r="H1049" i="1"/>
  <c r="G1049" i="1"/>
  <c r="I1048" i="1"/>
  <c r="H1048" i="1"/>
  <c r="G1048" i="1"/>
  <c r="I1047" i="1"/>
  <c r="H1047" i="1"/>
  <c r="G1047" i="1"/>
  <c r="I1046" i="1"/>
  <c r="H1046" i="1"/>
  <c r="G1046" i="1"/>
  <c r="I1045" i="1"/>
  <c r="H1045" i="1"/>
  <c r="G1045" i="1"/>
  <c r="I1044" i="1"/>
  <c r="H1044" i="1"/>
  <c r="G1044" i="1"/>
  <c r="I1043" i="1"/>
  <c r="H1043" i="1"/>
  <c r="G1043" i="1"/>
  <c r="I1042" i="1"/>
  <c r="H1042" i="1"/>
  <c r="G1042" i="1"/>
  <c r="I1041" i="1"/>
  <c r="H1041" i="1"/>
  <c r="G1041" i="1"/>
  <c r="I1040" i="1"/>
  <c r="H1040" i="1"/>
  <c r="G1040" i="1"/>
  <c r="I1039" i="1"/>
  <c r="H1039" i="1"/>
  <c r="G1039" i="1"/>
  <c r="I1038" i="1"/>
  <c r="H1038" i="1"/>
  <c r="G1038" i="1"/>
  <c r="I1037" i="1"/>
  <c r="H1037" i="1"/>
  <c r="G1037" i="1"/>
  <c r="I1036" i="1"/>
  <c r="H1036" i="1"/>
  <c r="G1036" i="1"/>
  <c r="I1035" i="1"/>
  <c r="H1035" i="1"/>
  <c r="G1035" i="1"/>
  <c r="I1034" i="1"/>
  <c r="H1034" i="1"/>
  <c r="G1034" i="1"/>
  <c r="I1033" i="1"/>
  <c r="H1033" i="1"/>
  <c r="G1033" i="1"/>
  <c r="I1032" i="1"/>
  <c r="H1032" i="1"/>
  <c r="G1032" i="1"/>
  <c r="I1031" i="1"/>
  <c r="H1031" i="1"/>
  <c r="G1031" i="1"/>
  <c r="I1030" i="1"/>
  <c r="H1030" i="1"/>
  <c r="G1030" i="1"/>
  <c r="I1029" i="1"/>
  <c r="H1029" i="1"/>
  <c r="G1029" i="1"/>
  <c r="I1028" i="1"/>
  <c r="H1028" i="1"/>
  <c r="G1028" i="1"/>
  <c r="I1027" i="1"/>
  <c r="H1027" i="1"/>
  <c r="G1027" i="1"/>
  <c r="I1026" i="1"/>
  <c r="H1026" i="1"/>
  <c r="G1026" i="1"/>
  <c r="I1025" i="1"/>
  <c r="H1025" i="1"/>
  <c r="G1025" i="1"/>
  <c r="I1024" i="1"/>
  <c r="H1024" i="1"/>
  <c r="G1024" i="1"/>
  <c r="I1023" i="1"/>
  <c r="H1023" i="1"/>
  <c r="G1023" i="1"/>
  <c r="I1022" i="1"/>
  <c r="H1022" i="1"/>
  <c r="G1022" i="1"/>
  <c r="I1021" i="1"/>
  <c r="H1021" i="1"/>
  <c r="G1021" i="1"/>
  <c r="I1020" i="1"/>
  <c r="H1020" i="1"/>
  <c r="G1020" i="1"/>
  <c r="I1019" i="1"/>
  <c r="H1019" i="1"/>
  <c r="G1019" i="1"/>
  <c r="I1018" i="1"/>
  <c r="H1018" i="1"/>
  <c r="G1018" i="1"/>
  <c r="I1017" i="1"/>
  <c r="H1017" i="1"/>
  <c r="G1017" i="1"/>
  <c r="I1016" i="1"/>
  <c r="H1016" i="1"/>
  <c r="G1016" i="1"/>
  <c r="I1015" i="1"/>
  <c r="H1015" i="1"/>
  <c r="G1015" i="1"/>
  <c r="I1014" i="1"/>
  <c r="H1014" i="1"/>
  <c r="G1014" i="1"/>
  <c r="I1013" i="1"/>
  <c r="H1013" i="1"/>
  <c r="G1013" i="1"/>
  <c r="I1012" i="1"/>
  <c r="H1012" i="1"/>
  <c r="G1012" i="1"/>
  <c r="I1011" i="1"/>
  <c r="H1011" i="1"/>
  <c r="G1011" i="1"/>
  <c r="I1010" i="1"/>
  <c r="H1010" i="1"/>
  <c r="G1010" i="1"/>
  <c r="I1009" i="1"/>
  <c r="H1009" i="1"/>
  <c r="G1009" i="1"/>
  <c r="I1008" i="1"/>
  <c r="H1008" i="1"/>
  <c r="G1008" i="1"/>
  <c r="I1007" i="1"/>
  <c r="H1007" i="1"/>
  <c r="G1007" i="1"/>
  <c r="I1006" i="1"/>
  <c r="H1006" i="1"/>
  <c r="G1006" i="1"/>
  <c r="I1005" i="1"/>
  <c r="H1005" i="1"/>
  <c r="G1005" i="1"/>
  <c r="I1004" i="1"/>
  <c r="H1004" i="1"/>
  <c r="G1004" i="1"/>
  <c r="I1003" i="1"/>
  <c r="H1003" i="1"/>
  <c r="G1003" i="1"/>
  <c r="I1002" i="1"/>
  <c r="H1002" i="1"/>
  <c r="G1002" i="1"/>
  <c r="I1001" i="1"/>
  <c r="H1001" i="1"/>
  <c r="G1001" i="1"/>
  <c r="I1000" i="1"/>
  <c r="H1000" i="1"/>
  <c r="G1000" i="1"/>
  <c r="I999" i="1"/>
  <c r="H999" i="1"/>
  <c r="G999" i="1"/>
  <c r="I998" i="1"/>
  <c r="H998" i="1"/>
  <c r="G998" i="1"/>
  <c r="I997" i="1"/>
  <c r="H997" i="1"/>
  <c r="G997" i="1"/>
  <c r="I996" i="1"/>
  <c r="H996" i="1"/>
  <c r="G996" i="1"/>
  <c r="I995" i="1"/>
  <c r="H995" i="1"/>
  <c r="G995" i="1"/>
  <c r="I994" i="1"/>
  <c r="H994" i="1"/>
  <c r="G994" i="1"/>
  <c r="I993" i="1"/>
  <c r="H993" i="1"/>
  <c r="G993" i="1"/>
  <c r="I992" i="1"/>
  <c r="H992" i="1"/>
  <c r="G992" i="1"/>
  <c r="I991" i="1"/>
  <c r="H991" i="1"/>
  <c r="G991" i="1"/>
  <c r="I990" i="1"/>
  <c r="H990" i="1"/>
  <c r="G990" i="1"/>
  <c r="I989" i="1"/>
  <c r="H989" i="1"/>
  <c r="G989" i="1"/>
  <c r="I988" i="1"/>
  <c r="H988" i="1"/>
  <c r="G988" i="1"/>
  <c r="I987" i="1"/>
  <c r="H987" i="1"/>
  <c r="G987" i="1"/>
  <c r="I986" i="1"/>
  <c r="H986" i="1"/>
  <c r="G986" i="1"/>
  <c r="I985" i="1"/>
  <c r="H985" i="1"/>
  <c r="G985" i="1"/>
  <c r="I984" i="1"/>
  <c r="H984" i="1"/>
  <c r="G984" i="1"/>
  <c r="I983" i="1"/>
  <c r="H983" i="1"/>
  <c r="G983" i="1"/>
  <c r="I982" i="1"/>
  <c r="H982" i="1"/>
  <c r="G982" i="1"/>
  <c r="I981" i="1"/>
  <c r="H981" i="1"/>
  <c r="G981" i="1"/>
  <c r="I980" i="1"/>
  <c r="H980" i="1"/>
  <c r="G980" i="1"/>
  <c r="I979" i="1"/>
  <c r="H979" i="1"/>
  <c r="G979" i="1"/>
  <c r="I978" i="1"/>
  <c r="H978" i="1"/>
  <c r="G978" i="1"/>
  <c r="I977" i="1"/>
  <c r="H977" i="1"/>
  <c r="G977" i="1"/>
  <c r="I976" i="1"/>
  <c r="H976" i="1"/>
  <c r="G976" i="1"/>
  <c r="I975" i="1"/>
  <c r="H975" i="1"/>
  <c r="G975" i="1"/>
  <c r="I974" i="1"/>
  <c r="H974" i="1"/>
  <c r="G974" i="1"/>
  <c r="I973" i="1"/>
  <c r="H973" i="1"/>
  <c r="G973" i="1"/>
  <c r="I972" i="1"/>
  <c r="H972" i="1"/>
  <c r="G972" i="1"/>
  <c r="I971" i="1"/>
  <c r="H971" i="1"/>
  <c r="G971" i="1"/>
  <c r="I970" i="1"/>
  <c r="H970" i="1"/>
  <c r="G970" i="1"/>
  <c r="I969" i="1"/>
  <c r="H969" i="1"/>
  <c r="G969" i="1"/>
  <c r="I968" i="1"/>
  <c r="H968" i="1"/>
  <c r="G968" i="1"/>
  <c r="I967" i="1"/>
  <c r="H967" i="1"/>
  <c r="G967" i="1"/>
  <c r="I966" i="1"/>
  <c r="H966" i="1"/>
  <c r="G966" i="1"/>
  <c r="I965" i="1"/>
  <c r="H965" i="1"/>
  <c r="G965" i="1"/>
  <c r="I964" i="1"/>
  <c r="H964" i="1"/>
  <c r="G964" i="1"/>
  <c r="I963" i="1"/>
  <c r="H963" i="1"/>
  <c r="G963" i="1"/>
  <c r="I962" i="1"/>
  <c r="H962" i="1"/>
  <c r="G962" i="1"/>
  <c r="I961" i="1"/>
  <c r="H961" i="1"/>
  <c r="G961" i="1"/>
  <c r="I960" i="1"/>
  <c r="H960" i="1"/>
  <c r="G960" i="1"/>
  <c r="I959" i="1"/>
  <c r="H959" i="1"/>
  <c r="G959" i="1"/>
  <c r="I958" i="1"/>
  <c r="H958" i="1"/>
  <c r="G958" i="1"/>
  <c r="I957" i="1"/>
  <c r="H957" i="1"/>
  <c r="G957" i="1"/>
  <c r="I956" i="1"/>
  <c r="H956" i="1"/>
  <c r="G956" i="1"/>
  <c r="I955" i="1"/>
  <c r="H955" i="1"/>
  <c r="G955" i="1"/>
  <c r="I954" i="1"/>
  <c r="H954" i="1"/>
  <c r="G954" i="1"/>
  <c r="I953" i="1"/>
  <c r="H953" i="1"/>
  <c r="G953" i="1"/>
  <c r="I952" i="1"/>
  <c r="H952" i="1"/>
  <c r="G952" i="1"/>
  <c r="I951" i="1"/>
  <c r="H951" i="1"/>
  <c r="G951" i="1"/>
  <c r="I950" i="1"/>
  <c r="H950" i="1"/>
  <c r="G950" i="1"/>
  <c r="I949" i="1"/>
  <c r="H949" i="1"/>
  <c r="G949" i="1"/>
  <c r="I948" i="1"/>
  <c r="H948" i="1"/>
  <c r="G948" i="1"/>
  <c r="I947" i="1"/>
  <c r="H947" i="1"/>
  <c r="G947" i="1"/>
  <c r="I946" i="1"/>
  <c r="H946" i="1"/>
  <c r="G946" i="1"/>
  <c r="I945" i="1"/>
  <c r="H945" i="1"/>
  <c r="G945" i="1"/>
  <c r="I944" i="1"/>
  <c r="H944" i="1"/>
  <c r="G944" i="1"/>
  <c r="I943" i="1"/>
  <c r="H943" i="1"/>
  <c r="G943" i="1"/>
  <c r="I942" i="1"/>
  <c r="H942" i="1"/>
  <c r="G942" i="1"/>
  <c r="I941" i="1"/>
  <c r="H941" i="1"/>
  <c r="G941" i="1"/>
  <c r="I940" i="1"/>
  <c r="H940" i="1"/>
  <c r="G940" i="1"/>
  <c r="I939" i="1"/>
  <c r="H939" i="1"/>
  <c r="G939" i="1"/>
  <c r="I938" i="1"/>
  <c r="H938" i="1"/>
  <c r="G938" i="1"/>
  <c r="I937" i="1"/>
  <c r="H937" i="1"/>
  <c r="G937" i="1"/>
  <c r="I936" i="1"/>
  <c r="H936" i="1"/>
  <c r="G936" i="1"/>
  <c r="I935" i="1"/>
  <c r="H935" i="1"/>
  <c r="G935" i="1"/>
  <c r="I934" i="1"/>
  <c r="H934" i="1"/>
  <c r="G934" i="1"/>
  <c r="I933" i="1"/>
  <c r="H933" i="1"/>
  <c r="G933" i="1"/>
  <c r="I932" i="1"/>
  <c r="H932" i="1"/>
  <c r="G932" i="1"/>
  <c r="I931" i="1"/>
  <c r="H931" i="1"/>
  <c r="G931" i="1"/>
  <c r="I930" i="1"/>
  <c r="H930" i="1"/>
  <c r="G930" i="1"/>
  <c r="I929" i="1"/>
  <c r="H929" i="1"/>
  <c r="G929" i="1"/>
  <c r="I928" i="1"/>
  <c r="H928" i="1"/>
  <c r="G928" i="1"/>
  <c r="I927" i="1"/>
  <c r="H927" i="1"/>
  <c r="G927" i="1"/>
  <c r="I926" i="1"/>
  <c r="H926" i="1"/>
  <c r="G926" i="1"/>
  <c r="I925" i="1"/>
  <c r="H925" i="1"/>
  <c r="G925" i="1"/>
  <c r="I924" i="1"/>
  <c r="H924" i="1"/>
  <c r="G924" i="1"/>
  <c r="I923" i="1"/>
  <c r="H923" i="1"/>
  <c r="G923" i="1"/>
  <c r="I922" i="1"/>
  <c r="H922" i="1"/>
  <c r="G922" i="1"/>
  <c r="I921" i="1"/>
  <c r="H921" i="1"/>
  <c r="G921" i="1"/>
  <c r="I920" i="1"/>
  <c r="H920" i="1"/>
  <c r="G920" i="1"/>
  <c r="I919" i="1"/>
  <c r="H919" i="1"/>
  <c r="G919" i="1"/>
  <c r="I918" i="1"/>
  <c r="H918" i="1"/>
  <c r="G918" i="1"/>
  <c r="I917" i="1"/>
  <c r="H917" i="1"/>
  <c r="G917" i="1"/>
  <c r="I916" i="1"/>
  <c r="H916" i="1"/>
  <c r="G916" i="1"/>
  <c r="I915" i="1"/>
  <c r="H915" i="1"/>
  <c r="G915" i="1"/>
  <c r="I914" i="1"/>
  <c r="H914" i="1"/>
  <c r="G914" i="1"/>
  <c r="I913" i="1"/>
  <c r="H913" i="1"/>
  <c r="G913" i="1"/>
  <c r="I912" i="1"/>
  <c r="H912" i="1"/>
  <c r="G912" i="1"/>
  <c r="I911" i="1"/>
  <c r="H911" i="1"/>
  <c r="G911" i="1"/>
  <c r="I910" i="1"/>
  <c r="H910" i="1"/>
  <c r="G910" i="1"/>
  <c r="I909" i="1"/>
  <c r="H909" i="1"/>
  <c r="G909" i="1"/>
  <c r="I908" i="1"/>
  <c r="H908" i="1"/>
  <c r="G908" i="1"/>
  <c r="I907" i="1"/>
  <c r="H907" i="1"/>
  <c r="G907" i="1"/>
  <c r="I906" i="1"/>
  <c r="H906" i="1"/>
  <c r="G906" i="1"/>
  <c r="I905" i="1"/>
  <c r="H905" i="1"/>
  <c r="G905" i="1"/>
  <c r="I904" i="1"/>
  <c r="H904" i="1"/>
  <c r="G904" i="1"/>
  <c r="I903" i="1"/>
  <c r="H903" i="1"/>
  <c r="G903" i="1"/>
  <c r="I902" i="1"/>
  <c r="H902" i="1"/>
  <c r="G902" i="1"/>
  <c r="I901" i="1"/>
  <c r="H901" i="1"/>
  <c r="G901" i="1"/>
  <c r="I900" i="1"/>
  <c r="H900" i="1"/>
  <c r="G900" i="1"/>
  <c r="I899" i="1"/>
  <c r="H899" i="1"/>
  <c r="G899" i="1"/>
  <c r="I898" i="1"/>
  <c r="H898" i="1"/>
  <c r="G898" i="1"/>
  <c r="I897" i="1"/>
  <c r="H897" i="1"/>
  <c r="G897" i="1"/>
  <c r="I896" i="1"/>
  <c r="H896" i="1"/>
  <c r="G896" i="1"/>
  <c r="I895" i="1"/>
  <c r="H895" i="1"/>
  <c r="G895" i="1"/>
  <c r="I894" i="1"/>
  <c r="H894" i="1"/>
  <c r="G894" i="1"/>
  <c r="I893" i="1"/>
  <c r="H893" i="1"/>
  <c r="G893" i="1"/>
  <c r="I892" i="1"/>
  <c r="H892" i="1"/>
  <c r="G892" i="1"/>
  <c r="I891" i="1"/>
  <c r="H891" i="1"/>
  <c r="G891" i="1"/>
  <c r="I890" i="1"/>
  <c r="H890" i="1"/>
  <c r="G890" i="1"/>
  <c r="I889" i="1"/>
  <c r="H889" i="1"/>
  <c r="G889" i="1"/>
  <c r="I888" i="1"/>
  <c r="H888" i="1"/>
  <c r="G888" i="1"/>
  <c r="I887" i="1"/>
  <c r="H887" i="1"/>
  <c r="G887" i="1"/>
  <c r="I886" i="1"/>
  <c r="H886" i="1"/>
  <c r="G886" i="1"/>
  <c r="I885" i="1"/>
  <c r="H885" i="1"/>
  <c r="G885" i="1"/>
  <c r="I884" i="1"/>
  <c r="H884" i="1"/>
  <c r="G884" i="1"/>
  <c r="I883" i="1"/>
  <c r="H883" i="1"/>
  <c r="G883" i="1"/>
  <c r="I882" i="1"/>
  <c r="H882" i="1"/>
  <c r="G882" i="1"/>
  <c r="I881" i="1"/>
  <c r="H881" i="1"/>
  <c r="G881" i="1"/>
  <c r="I880" i="1"/>
  <c r="H880" i="1"/>
  <c r="G880" i="1"/>
  <c r="I879" i="1"/>
  <c r="H879" i="1"/>
  <c r="G879" i="1"/>
  <c r="I878" i="1"/>
  <c r="H878" i="1"/>
  <c r="G878" i="1"/>
  <c r="I877" i="1"/>
  <c r="H877" i="1"/>
  <c r="G877" i="1"/>
  <c r="I876" i="1"/>
  <c r="H876" i="1"/>
  <c r="G876" i="1"/>
  <c r="I875" i="1"/>
  <c r="H875" i="1"/>
  <c r="G875" i="1"/>
  <c r="I874" i="1"/>
  <c r="H874" i="1"/>
  <c r="G874" i="1"/>
  <c r="I873" i="1"/>
  <c r="H873" i="1"/>
  <c r="G873" i="1"/>
  <c r="I872" i="1"/>
  <c r="H872" i="1"/>
  <c r="G872" i="1"/>
  <c r="I871" i="1"/>
  <c r="H871" i="1"/>
  <c r="G871" i="1"/>
  <c r="I870" i="1"/>
  <c r="H870" i="1"/>
  <c r="G870" i="1"/>
  <c r="I869" i="1"/>
  <c r="H869" i="1"/>
  <c r="G869" i="1"/>
  <c r="I868" i="1"/>
  <c r="H868" i="1"/>
  <c r="G868" i="1"/>
  <c r="I867" i="1"/>
  <c r="H867" i="1"/>
  <c r="G867" i="1"/>
  <c r="I866" i="1"/>
  <c r="H866" i="1"/>
  <c r="G866" i="1"/>
  <c r="I865" i="1"/>
  <c r="H865" i="1"/>
  <c r="G865" i="1"/>
  <c r="I864" i="1"/>
  <c r="H864" i="1"/>
  <c r="G864" i="1"/>
  <c r="I863" i="1"/>
  <c r="H863" i="1"/>
  <c r="G863" i="1"/>
  <c r="I862" i="1"/>
  <c r="H862" i="1"/>
  <c r="G862" i="1"/>
  <c r="I861" i="1"/>
  <c r="H861" i="1"/>
  <c r="G861" i="1"/>
  <c r="I860" i="1"/>
  <c r="H860" i="1"/>
  <c r="G860" i="1"/>
  <c r="I859" i="1"/>
  <c r="H859" i="1"/>
  <c r="G859" i="1"/>
  <c r="I858" i="1"/>
  <c r="H858" i="1"/>
  <c r="G858" i="1"/>
  <c r="I857" i="1"/>
  <c r="H857" i="1"/>
  <c r="G857" i="1"/>
  <c r="I856" i="1"/>
  <c r="H856" i="1"/>
  <c r="G856" i="1"/>
  <c r="I855" i="1"/>
  <c r="H855" i="1"/>
  <c r="G855" i="1"/>
  <c r="I854" i="1"/>
  <c r="H854" i="1"/>
  <c r="G854" i="1"/>
  <c r="I853" i="1"/>
  <c r="H853" i="1"/>
  <c r="G853" i="1"/>
  <c r="I852" i="1"/>
  <c r="H852" i="1"/>
  <c r="G852" i="1"/>
  <c r="I851" i="1"/>
  <c r="H851" i="1"/>
  <c r="G851" i="1"/>
  <c r="I850" i="1"/>
  <c r="H850" i="1"/>
  <c r="G850" i="1"/>
  <c r="I849" i="1"/>
  <c r="H849" i="1"/>
  <c r="G849" i="1"/>
  <c r="I848" i="1"/>
  <c r="H848" i="1"/>
  <c r="G848" i="1"/>
  <c r="I847" i="1"/>
  <c r="H847" i="1"/>
  <c r="G847" i="1"/>
  <c r="I846" i="1"/>
  <c r="H846" i="1"/>
  <c r="G846" i="1"/>
  <c r="I845" i="1"/>
  <c r="H845" i="1"/>
  <c r="G845" i="1"/>
  <c r="I844" i="1"/>
  <c r="H844" i="1"/>
  <c r="G844" i="1"/>
  <c r="I843" i="1"/>
  <c r="H843" i="1"/>
  <c r="G843" i="1"/>
  <c r="I842" i="1"/>
  <c r="H842" i="1"/>
  <c r="G842" i="1"/>
  <c r="I841" i="1"/>
  <c r="H841" i="1"/>
  <c r="G841" i="1"/>
  <c r="I840" i="1"/>
  <c r="H840" i="1"/>
  <c r="G840" i="1"/>
  <c r="I839" i="1"/>
  <c r="H839" i="1"/>
  <c r="G839" i="1"/>
  <c r="I838" i="1"/>
  <c r="H838" i="1"/>
  <c r="G838" i="1"/>
  <c r="I837" i="1"/>
  <c r="H837" i="1"/>
  <c r="G837" i="1"/>
  <c r="I836" i="1"/>
  <c r="H836" i="1"/>
  <c r="G836" i="1"/>
  <c r="I835" i="1"/>
  <c r="H835" i="1"/>
  <c r="G835" i="1"/>
  <c r="I834" i="1"/>
  <c r="H834" i="1"/>
  <c r="G834" i="1"/>
  <c r="I833" i="1"/>
  <c r="H833" i="1"/>
  <c r="G833" i="1"/>
  <c r="I832" i="1"/>
  <c r="H832" i="1"/>
  <c r="G832" i="1"/>
  <c r="I831" i="1"/>
  <c r="H831" i="1"/>
  <c r="G831" i="1"/>
  <c r="I830" i="1"/>
  <c r="H830" i="1"/>
  <c r="G830" i="1"/>
  <c r="I829" i="1"/>
  <c r="H829" i="1"/>
  <c r="G829" i="1"/>
  <c r="I828" i="1"/>
  <c r="H828" i="1"/>
  <c r="G828" i="1"/>
  <c r="I827" i="1"/>
  <c r="H827" i="1"/>
  <c r="G827" i="1"/>
  <c r="I826" i="1"/>
  <c r="H826" i="1"/>
  <c r="G826" i="1"/>
  <c r="I825" i="1"/>
  <c r="H825" i="1"/>
  <c r="G825" i="1"/>
  <c r="I824" i="1"/>
  <c r="H824" i="1"/>
  <c r="G824" i="1"/>
  <c r="I823" i="1"/>
  <c r="H823" i="1"/>
  <c r="G823" i="1"/>
  <c r="I822" i="1"/>
  <c r="H822" i="1"/>
  <c r="G822" i="1"/>
  <c r="I821" i="1"/>
  <c r="H821" i="1"/>
  <c r="G821" i="1"/>
  <c r="I820" i="1"/>
  <c r="H820" i="1"/>
  <c r="G820" i="1"/>
  <c r="I819" i="1"/>
  <c r="H819" i="1"/>
  <c r="G819" i="1"/>
  <c r="I818" i="1"/>
  <c r="H818" i="1"/>
  <c r="G818" i="1"/>
  <c r="I817" i="1"/>
  <c r="H817" i="1"/>
  <c r="G817" i="1"/>
  <c r="I816" i="1"/>
  <c r="H816" i="1"/>
  <c r="G816" i="1"/>
  <c r="I815" i="1"/>
  <c r="H815" i="1"/>
  <c r="G815" i="1"/>
  <c r="I814" i="1"/>
  <c r="H814" i="1"/>
  <c r="G814" i="1"/>
  <c r="I813" i="1"/>
  <c r="H813" i="1"/>
  <c r="G813" i="1"/>
  <c r="I812" i="1"/>
  <c r="H812" i="1"/>
  <c r="G812" i="1"/>
  <c r="I811" i="1"/>
  <c r="H811" i="1"/>
  <c r="G811" i="1"/>
  <c r="I810" i="1"/>
  <c r="H810" i="1"/>
  <c r="G810" i="1"/>
  <c r="I809" i="1"/>
  <c r="H809" i="1"/>
  <c r="G809" i="1"/>
  <c r="I808" i="1"/>
  <c r="H808" i="1"/>
  <c r="G808" i="1"/>
  <c r="I807" i="1"/>
  <c r="H807" i="1"/>
  <c r="G807" i="1"/>
  <c r="I806" i="1"/>
  <c r="H806" i="1"/>
  <c r="G806" i="1"/>
  <c r="I805" i="1"/>
  <c r="H805" i="1"/>
  <c r="G805" i="1"/>
  <c r="I804" i="1"/>
  <c r="H804" i="1"/>
  <c r="G804" i="1"/>
  <c r="I803" i="1"/>
  <c r="H803" i="1"/>
  <c r="G803" i="1"/>
  <c r="I802" i="1"/>
  <c r="H802" i="1"/>
  <c r="G802" i="1"/>
  <c r="I801" i="1"/>
  <c r="H801" i="1"/>
  <c r="G801" i="1"/>
  <c r="I800" i="1"/>
  <c r="H800" i="1"/>
  <c r="G800" i="1"/>
  <c r="I799" i="1"/>
  <c r="H799" i="1"/>
  <c r="G799" i="1"/>
  <c r="I798" i="1"/>
  <c r="H798" i="1"/>
  <c r="G798" i="1"/>
  <c r="I797" i="1"/>
  <c r="H797" i="1"/>
  <c r="G797" i="1"/>
  <c r="I796" i="1"/>
  <c r="H796" i="1"/>
  <c r="G796" i="1"/>
  <c r="I795" i="1"/>
  <c r="H795" i="1"/>
  <c r="G795" i="1"/>
  <c r="I794" i="1"/>
  <c r="H794" i="1"/>
  <c r="G794" i="1"/>
  <c r="I793" i="1"/>
  <c r="H793" i="1"/>
  <c r="G793" i="1"/>
  <c r="I792" i="1"/>
  <c r="H792" i="1"/>
  <c r="G792" i="1"/>
  <c r="I791" i="1"/>
  <c r="H791" i="1"/>
  <c r="G791" i="1"/>
  <c r="I790" i="1"/>
  <c r="H790" i="1"/>
  <c r="G790" i="1"/>
  <c r="I789" i="1"/>
  <c r="H789" i="1"/>
  <c r="G789" i="1"/>
  <c r="I788" i="1"/>
  <c r="H788" i="1"/>
  <c r="G788" i="1"/>
  <c r="I787" i="1"/>
  <c r="H787" i="1"/>
  <c r="G787" i="1"/>
  <c r="I786" i="1"/>
  <c r="H786" i="1"/>
  <c r="G786" i="1"/>
  <c r="I785" i="1"/>
  <c r="H785" i="1"/>
  <c r="G785" i="1"/>
  <c r="I784" i="1"/>
  <c r="H784" i="1"/>
  <c r="G784" i="1"/>
  <c r="I783" i="1"/>
  <c r="H783" i="1"/>
  <c r="G783" i="1"/>
  <c r="I782" i="1"/>
  <c r="H782" i="1"/>
  <c r="G782" i="1"/>
  <c r="I781" i="1"/>
  <c r="H781" i="1"/>
  <c r="G781" i="1"/>
  <c r="I780" i="1"/>
  <c r="H780" i="1"/>
  <c r="G780" i="1"/>
  <c r="I779" i="1"/>
  <c r="H779" i="1"/>
  <c r="G779" i="1"/>
  <c r="I778" i="1"/>
  <c r="H778" i="1"/>
  <c r="G778" i="1"/>
  <c r="I777" i="1"/>
  <c r="H777" i="1"/>
  <c r="G777" i="1"/>
  <c r="I776" i="1"/>
  <c r="H776" i="1"/>
  <c r="G776" i="1"/>
  <c r="I775" i="1"/>
  <c r="H775" i="1"/>
  <c r="G775" i="1"/>
  <c r="I774" i="1"/>
  <c r="H774" i="1"/>
  <c r="G774" i="1"/>
  <c r="I773" i="1"/>
  <c r="H773" i="1"/>
  <c r="G773" i="1"/>
  <c r="I772" i="1"/>
  <c r="H772" i="1"/>
  <c r="G772" i="1"/>
  <c r="I771" i="1"/>
  <c r="H771" i="1"/>
  <c r="G771" i="1"/>
  <c r="I770" i="1"/>
  <c r="H770" i="1"/>
  <c r="G770" i="1"/>
  <c r="I769" i="1"/>
  <c r="H769" i="1"/>
  <c r="G769" i="1"/>
  <c r="I768" i="1"/>
  <c r="H768" i="1"/>
  <c r="G768" i="1"/>
  <c r="I767" i="1"/>
  <c r="H767" i="1"/>
  <c r="G767" i="1"/>
  <c r="I766" i="1"/>
  <c r="H766" i="1"/>
  <c r="G766" i="1"/>
  <c r="I765" i="1"/>
  <c r="H765" i="1"/>
  <c r="G765" i="1"/>
  <c r="I764" i="1"/>
  <c r="H764" i="1"/>
  <c r="G764" i="1"/>
  <c r="I763" i="1"/>
  <c r="H763" i="1"/>
  <c r="G763" i="1"/>
  <c r="I762" i="1"/>
  <c r="H762" i="1"/>
  <c r="G762" i="1"/>
  <c r="I761" i="1"/>
  <c r="H761" i="1"/>
  <c r="G761" i="1"/>
  <c r="I760" i="1"/>
  <c r="H760" i="1"/>
  <c r="G760" i="1"/>
  <c r="I759" i="1"/>
  <c r="H759" i="1"/>
  <c r="G759" i="1"/>
  <c r="I758" i="1"/>
  <c r="H758" i="1"/>
  <c r="G758" i="1"/>
  <c r="I757" i="1"/>
  <c r="H757" i="1"/>
  <c r="G757" i="1"/>
  <c r="I756" i="1"/>
  <c r="H756" i="1"/>
  <c r="G756" i="1"/>
  <c r="I755" i="1"/>
  <c r="H755" i="1"/>
  <c r="G755" i="1"/>
  <c r="I754" i="1"/>
  <c r="H754" i="1"/>
  <c r="G754" i="1"/>
  <c r="I753" i="1"/>
  <c r="H753" i="1"/>
  <c r="G753" i="1"/>
  <c r="I752" i="1"/>
  <c r="H752" i="1"/>
  <c r="G752" i="1"/>
  <c r="I751" i="1"/>
  <c r="H751" i="1"/>
  <c r="G751" i="1"/>
  <c r="I750" i="1"/>
  <c r="H750" i="1"/>
  <c r="G750" i="1"/>
  <c r="I749" i="1"/>
  <c r="H749" i="1"/>
  <c r="G749" i="1"/>
  <c r="I748" i="1"/>
  <c r="H748" i="1"/>
  <c r="G748" i="1"/>
  <c r="I747" i="1"/>
  <c r="H747" i="1"/>
  <c r="G747" i="1"/>
  <c r="I746" i="1"/>
  <c r="H746" i="1"/>
  <c r="G746" i="1"/>
  <c r="I745" i="1"/>
  <c r="H745" i="1"/>
  <c r="G745" i="1"/>
  <c r="I744" i="1"/>
  <c r="H744" i="1"/>
  <c r="G744" i="1"/>
  <c r="I743" i="1"/>
  <c r="H743" i="1"/>
  <c r="G743" i="1"/>
  <c r="I742" i="1"/>
  <c r="H742" i="1"/>
  <c r="G742" i="1"/>
  <c r="I741" i="1"/>
  <c r="H741" i="1"/>
  <c r="G741" i="1"/>
  <c r="I740" i="1"/>
  <c r="H740" i="1"/>
  <c r="G740" i="1"/>
  <c r="I739" i="1"/>
  <c r="H739" i="1"/>
  <c r="G739" i="1"/>
  <c r="I738" i="1"/>
  <c r="H738" i="1"/>
  <c r="G738" i="1"/>
  <c r="I737" i="1"/>
  <c r="H737" i="1"/>
  <c r="G737" i="1"/>
  <c r="I736" i="1"/>
  <c r="H736" i="1"/>
  <c r="G736" i="1"/>
  <c r="I735" i="1"/>
  <c r="H735" i="1"/>
  <c r="G735" i="1"/>
  <c r="I734" i="1"/>
  <c r="H734" i="1"/>
  <c r="G734" i="1"/>
  <c r="I733" i="1"/>
  <c r="H733" i="1"/>
  <c r="G733" i="1"/>
  <c r="I732" i="1"/>
  <c r="H732" i="1"/>
  <c r="G732" i="1"/>
  <c r="I731" i="1"/>
  <c r="H731" i="1"/>
  <c r="G731" i="1"/>
  <c r="I730" i="1"/>
  <c r="H730" i="1"/>
  <c r="G730" i="1"/>
  <c r="I729" i="1"/>
  <c r="H729" i="1"/>
  <c r="G729" i="1"/>
  <c r="I728" i="1"/>
  <c r="H728" i="1"/>
  <c r="G728" i="1"/>
  <c r="I727" i="1"/>
  <c r="H727" i="1"/>
  <c r="G727" i="1"/>
  <c r="I726" i="1"/>
  <c r="H726" i="1"/>
  <c r="G726" i="1"/>
  <c r="I725" i="1"/>
  <c r="H725" i="1"/>
  <c r="G725" i="1"/>
  <c r="I724" i="1"/>
  <c r="H724" i="1"/>
  <c r="G724" i="1"/>
  <c r="I723" i="1"/>
  <c r="H723" i="1"/>
  <c r="G723" i="1"/>
  <c r="I722" i="1"/>
  <c r="H722" i="1"/>
  <c r="G722" i="1"/>
  <c r="I721" i="1"/>
  <c r="H721" i="1"/>
  <c r="G721" i="1"/>
  <c r="I720" i="1"/>
  <c r="H720" i="1"/>
  <c r="G720" i="1"/>
  <c r="I719" i="1"/>
  <c r="H719" i="1"/>
  <c r="G719" i="1"/>
  <c r="I718" i="1"/>
  <c r="H718" i="1"/>
  <c r="G718" i="1"/>
  <c r="I717" i="1"/>
  <c r="H717" i="1"/>
  <c r="G717" i="1"/>
  <c r="I716" i="1"/>
  <c r="H716" i="1"/>
  <c r="G716" i="1"/>
  <c r="I715" i="1"/>
  <c r="H715" i="1"/>
  <c r="G715" i="1"/>
  <c r="I714" i="1"/>
  <c r="H714" i="1"/>
  <c r="G714" i="1"/>
  <c r="I713" i="1"/>
  <c r="H713" i="1"/>
  <c r="G713" i="1"/>
  <c r="I712" i="1"/>
  <c r="H712" i="1"/>
  <c r="G712" i="1"/>
  <c r="I711" i="1"/>
  <c r="H711" i="1"/>
  <c r="G711" i="1"/>
  <c r="I710" i="1"/>
  <c r="H710" i="1"/>
  <c r="G710" i="1"/>
  <c r="I709" i="1"/>
  <c r="H709" i="1"/>
  <c r="G709" i="1"/>
  <c r="I708" i="1"/>
  <c r="H708" i="1"/>
  <c r="G708" i="1"/>
  <c r="I707" i="1"/>
  <c r="H707" i="1"/>
  <c r="G707" i="1"/>
  <c r="I706" i="1"/>
  <c r="H706" i="1"/>
  <c r="G706" i="1"/>
  <c r="I705" i="1"/>
  <c r="H705" i="1"/>
  <c r="G705" i="1"/>
  <c r="I704" i="1"/>
  <c r="H704" i="1"/>
  <c r="G704" i="1"/>
  <c r="I703" i="1"/>
  <c r="H703" i="1"/>
  <c r="G703" i="1"/>
  <c r="I702" i="1"/>
  <c r="H702" i="1"/>
  <c r="G702" i="1"/>
  <c r="I701" i="1"/>
  <c r="H701" i="1"/>
  <c r="G701" i="1"/>
  <c r="I700" i="1"/>
  <c r="H700" i="1"/>
  <c r="G700" i="1"/>
  <c r="I699" i="1"/>
  <c r="H699" i="1"/>
  <c r="G699" i="1"/>
  <c r="I698" i="1"/>
  <c r="H698" i="1"/>
  <c r="G698" i="1"/>
  <c r="I697" i="1"/>
  <c r="H697" i="1"/>
  <c r="G697" i="1"/>
  <c r="I696" i="1"/>
  <c r="H696" i="1"/>
  <c r="G696" i="1"/>
  <c r="I695" i="1"/>
  <c r="H695" i="1"/>
  <c r="G695" i="1"/>
  <c r="I694" i="1"/>
  <c r="H694" i="1"/>
  <c r="G694" i="1"/>
  <c r="I693" i="1"/>
  <c r="H693" i="1"/>
  <c r="G693" i="1"/>
  <c r="I692" i="1"/>
  <c r="H692" i="1"/>
  <c r="G692" i="1"/>
  <c r="I691" i="1"/>
  <c r="H691" i="1"/>
  <c r="G691" i="1"/>
  <c r="I690" i="1"/>
  <c r="H690" i="1"/>
  <c r="G690" i="1"/>
  <c r="I689" i="1"/>
  <c r="H689" i="1"/>
  <c r="G689" i="1"/>
  <c r="I688" i="1"/>
  <c r="H688" i="1"/>
  <c r="G688" i="1"/>
  <c r="I687" i="1"/>
  <c r="H687" i="1"/>
  <c r="G687" i="1"/>
  <c r="I686" i="1"/>
  <c r="H686" i="1"/>
  <c r="G686" i="1"/>
  <c r="I685" i="1"/>
  <c r="H685" i="1"/>
  <c r="G685" i="1"/>
  <c r="I684" i="1"/>
  <c r="H684" i="1"/>
  <c r="G684" i="1"/>
  <c r="I683" i="1"/>
  <c r="H683" i="1"/>
  <c r="G683" i="1"/>
  <c r="I682" i="1"/>
  <c r="H682" i="1"/>
  <c r="G682" i="1"/>
  <c r="I681" i="1"/>
  <c r="H681" i="1"/>
  <c r="G681" i="1"/>
  <c r="I680" i="1"/>
  <c r="H680" i="1"/>
  <c r="G680" i="1"/>
  <c r="I679" i="1"/>
  <c r="H679" i="1"/>
  <c r="G679" i="1"/>
  <c r="I678" i="1"/>
  <c r="H678" i="1"/>
  <c r="G678" i="1"/>
  <c r="I677" i="1"/>
  <c r="H677" i="1"/>
  <c r="G677" i="1"/>
  <c r="I676" i="1"/>
  <c r="H676" i="1"/>
  <c r="G676" i="1"/>
  <c r="I675" i="1"/>
  <c r="H675" i="1"/>
  <c r="G675" i="1"/>
  <c r="I674" i="1"/>
  <c r="H674" i="1"/>
  <c r="G674" i="1"/>
  <c r="I673" i="1"/>
  <c r="H673" i="1"/>
  <c r="G673" i="1"/>
  <c r="I672" i="1"/>
  <c r="H672" i="1"/>
  <c r="G672" i="1"/>
  <c r="I671" i="1"/>
  <c r="H671" i="1"/>
  <c r="G671" i="1"/>
  <c r="I670" i="1"/>
  <c r="H670" i="1"/>
  <c r="G670" i="1"/>
  <c r="I669" i="1"/>
  <c r="H669" i="1"/>
  <c r="G669" i="1"/>
  <c r="I668" i="1"/>
  <c r="H668" i="1"/>
  <c r="G668" i="1"/>
  <c r="I667" i="1"/>
  <c r="H667" i="1"/>
  <c r="G667" i="1"/>
  <c r="I666" i="1"/>
  <c r="H666" i="1"/>
  <c r="G666" i="1"/>
  <c r="I665" i="1"/>
  <c r="H665" i="1"/>
  <c r="G665" i="1"/>
  <c r="I664" i="1"/>
  <c r="H664" i="1"/>
  <c r="G664" i="1"/>
  <c r="I663" i="1"/>
  <c r="H663" i="1"/>
  <c r="G663" i="1"/>
  <c r="I662" i="1"/>
  <c r="H662" i="1"/>
  <c r="G662" i="1"/>
  <c r="I661" i="1"/>
  <c r="H661" i="1"/>
  <c r="G661" i="1"/>
  <c r="I660" i="1"/>
  <c r="H660" i="1"/>
  <c r="G660" i="1"/>
  <c r="I659" i="1"/>
  <c r="H659" i="1"/>
  <c r="G659" i="1"/>
  <c r="I658" i="1"/>
  <c r="H658" i="1"/>
  <c r="G658" i="1"/>
  <c r="I657" i="1"/>
  <c r="H657" i="1"/>
  <c r="G657" i="1"/>
  <c r="I656" i="1"/>
  <c r="H656" i="1"/>
  <c r="G656" i="1"/>
  <c r="I655" i="1"/>
  <c r="H655" i="1"/>
  <c r="G655" i="1"/>
  <c r="I654" i="1"/>
  <c r="H654" i="1"/>
  <c r="G654" i="1"/>
  <c r="I653" i="1"/>
  <c r="H653" i="1"/>
  <c r="G653" i="1"/>
  <c r="I652" i="1"/>
  <c r="H652" i="1"/>
  <c r="G652" i="1"/>
  <c r="I651" i="1"/>
  <c r="H651" i="1"/>
  <c r="G651" i="1"/>
  <c r="I650" i="1"/>
  <c r="H650" i="1"/>
  <c r="G650" i="1"/>
  <c r="I649" i="1"/>
  <c r="H649" i="1"/>
  <c r="G649" i="1"/>
  <c r="I648" i="1"/>
  <c r="H648" i="1"/>
  <c r="G648" i="1"/>
  <c r="I647" i="1"/>
  <c r="H647" i="1"/>
  <c r="G647" i="1"/>
  <c r="I646" i="1"/>
  <c r="H646" i="1"/>
  <c r="G646" i="1"/>
  <c r="I645" i="1"/>
  <c r="H645" i="1"/>
  <c r="G645" i="1"/>
  <c r="I644" i="1"/>
  <c r="H644" i="1"/>
  <c r="G644" i="1"/>
  <c r="I643" i="1"/>
  <c r="H643" i="1"/>
  <c r="G643" i="1"/>
  <c r="I642" i="1"/>
  <c r="H642" i="1"/>
  <c r="G642" i="1"/>
  <c r="I641" i="1"/>
  <c r="H641" i="1"/>
  <c r="G641" i="1"/>
  <c r="I640" i="1"/>
  <c r="H640" i="1"/>
  <c r="G640" i="1"/>
  <c r="I639" i="1"/>
  <c r="H639" i="1"/>
  <c r="G639" i="1"/>
  <c r="I638" i="1"/>
  <c r="H638" i="1"/>
  <c r="G638" i="1"/>
  <c r="I637" i="1"/>
  <c r="H637" i="1"/>
  <c r="G637" i="1"/>
  <c r="I636" i="1"/>
  <c r="H636" i="1"/>
  <c r="G636" i="1"/>
  <c r="I635" i="1"/>
  <c r="H635" i="1"/>
  <c r="G635" i="1"/>
  <c r="I634" i="1"/>
  <c r="H634" i="1"/>
  <c r="G634" i="1"/>
  <c r="I633" i="1"/>
  <c r="H633" i="1"/>
  <c r="G633" i="1"/>
  <c r="I632" i="1"/>
  <c r="H632" i="1"/>
  <c r="G632" i="1"/>
  <c r="I631" i="1"/>
  <c r="H631" i="1"/>
  <c r="G631" i="1"/>
  <c r="I630" i="1"/>
  <c r="H630" i="1"/>
  <c r="G630" i="1"/>
  <c r="I629" i="1"/>
  <c r="H629" i="1"/>
  <c r="G629" i="1"/>
  <c r="I628" i="1"/>
  <c r="H628" i="1"/>
  <c r="G628" i="1"/>
  <c r="I627" i="1"/>
  <c r="H627" i="1"/>
  <c r="G627" i="1"/>
  <c r="I626" i="1"/>
  <c r="H626" i="1"/>
  <c r="G626" i="1"/>
  <c r="I625" i="1"/>
  <c r="H625" i="1"/>
  <c r="G625" i="1"/>
  <c r="I624" i="1"/>
  <c r="H624" i="1"/>
  <c r="G624" i="1"/>
  <c r="I623" i="1"/>
  <c r="H623" i="1"/>
  <c r="G623" i="1"/>
  <c r="I622" i="1"/>
  <c r="H622" i="1"/>
  <c r="G622" i="1"/>
  <c r="I621" i="1"/>
  <c r="H621" i="1"/>
  <c r="G621" i="1"/>
  <c r="I620" i="1"/>
  <c r="H620" i="1"/>
  <c r="G620" i="1"/>
  <c r="I619" i="1"/>
  <c r="H619" i="1"/>
  <c r="G619" i="1"/>
  <c r="I618" i="1"/>
  <c r="H618" i="1"/>
  <c r="G618" i="1"/>
  <c r="I617" i="1"/>
  <c r="H617" i="1"/>
  <c r="G617" i="1"/>
  <c r="I616" i="1"/>
  <c r="H616" i="1"/>
  <c r="G616" i="1"/>
  <c r="I615" i="1"/>
  <c r="H615" i="1"/>
  <c r="G615" i="1"/>
  <c r="I614" i="1"/>
  <c r="H614" i="1"/>
  <c r="G614" i="1"/>
  <c r="I613" i="1"/>
  <c r="H613" i="1"/>
  <c r="G613" i="1"/>
  <c r="I612" i="1"/>
  <c r="H612" i="1"/>
  <c r="G612" i="1"/>
  <c r="I611" i="1"/>
  <c r="H611" i="1"/>
  <c r="G611" i="1"/>
  <c r="I610" i="1"/>
  <c r="H610" i="1"/>
  <c r="G610" i="1"/>
  <c r="I609" i="1"/>
  <c r="H609" i="1"/>
  <c r="G609" i="1"/>
  <c r="I608" i="1"/>
  <c r="H608" i="1"/>
  <c r="G608" i="1"/>
  <c r="I607" i="1"/>
  <c r="H607" i="1"/>
  <c r="G607" i="1"/>
  <c r="I606" i="1"/>
  <c r="H606" i="1"/>
  <c r="G606" i="1"/>
  <c r="I605" i="1"/>
  <c r="H605" i="1"/>
  <c r="G605" i="1"/>
  <c r="I604" i="1"/>
  <c r="H604" i="1"/>
  <c r="G604" i="1"/>
  <c r="I603" i="1"/>
  <c r="H603" i="1"/>
  <c r="G603" i="1"/>
  <c r="I602" i="1"/>
  <c r="H602" i="1"/>
  <c r="G602" i="1"/>
  <c r="I601" i="1"/>
  <c r="H601" i="1"/>
  <c r="G601" i="1"/>
  <c r="I600" i="1"/>
  <c r="H600" i="1"/>
  <c r="G600" i="1"/>
  <c r="I599" i="1"/>
  <c r="H599" i="1"/>
  <c r="G599" i="1"/>
  <c r="I598" i="1"/>
  <c r="H598" i="1"/>
  <c r="G598" i="1"/>
  <c r="I597" i="1"/>
  <c r="H597" i="1"/>
  <c r="G597" i="1"/>
  <c r="I596" i="1"/>
  <c r="H596" i="1"/>
  <c r="G596" i="1"/>
  <c r="I595" i="1"/>
  <c r="H595" i="1"/>
  <c r="G595" i="1"/>
  <c r="I594" i="1"/>
  <c r="H594" i="1"/>
  <c r="G594" i="1"/>
  <c r="I593" i="1"/>
  <c r="H593" i="1"/>
  <c r="G593" i="1"/>
  <c r="I592" i="1"/>
  <c r="H592" i="1"/>
  <c r="G592" i="1"/>
  <c r="I591" i="1"/>
  <c r="H591" i="1"/>
  <c r="G591" i="1"/>
  <c r="I590" i="1"/>
  <c r="H590" i="1"/>
  <c r="G590" i="1"/>
  <c r="I589" i="1"/>
  <c r="H589" i="1"/>
  <c r="G589" i="1"/>
  <c r="I588" i="1"/>
  <c r="H588" i="1"/>
  <c r="G588" i="1"/>
  <c r="I587" i="1"/>
  <c r="H587" i="1"/>
  <c r="G587" i="1"/>
  <c r="I586" i="1"/>
  <c r="H586" i="1"/>
  <c r="G586" i="1"/>
  <c r="I585" i="1"/>
  <c r="H585" i="1"/>
  <c r="G585" i="1"/>
  <c r="I584" i="1"/>
  <c r="H584" i="1"/>
  <c r="G584" i="1"/>
  <c r="I583" i="1"/>
  <c r="H583" i="1"/>
  <c r="G583" i="1"/>
  <c r="I582" i="1"/>
  <c r="H582" i="1"/>
  <c r="G582" i="1"/>
  <c r="I581" i="1"/>
  <c r="H581" i="1"/>
  <c r="G581" i="1"/>
  <c r="I580" i="1"/>
  <c r="H580" i="1"/>
  <c r="G580" i="1"/>
  <c r="I579" i="1"/>
  <c r="H579" i="1"/>
  <c r="G579" i="1"/>
  <c r="I578" i="1"/>
  <c r="H578" i="1"/>
  <c r="G578" i="1"/>
  <c r="I577" i="1"/>
  <c r="H577" i="1"/>
  <c r="G577" i="1"/>
  <c r="I576" i="1"/>
  <c r="H576" i="1"/>
  <c r="G576" i="1"/>
  <c r="I575" i="1"/>
  <c r="H575" i="1"/>
  <c r="G575" i="1"/>
  <c r="I574" i="1"/>
  <c r="H574" i="1"/>
  <c r="G574" i="1"/>
  <c r="I573" i="1"/>
  <c r="H573" i="1"/>
  <c r="G573" i="1"/>
  <c r="I572" i="1"/>
  <c r="H572" i="1"/>
  <c r="G572" i="1"/>
  <c r="I571" i="1"/>
  <c r="H571" i="1"/>
  <c r="G571" i="1"/>
  <c r="I570" i="1"/>
  <c r="H570" i="1"/>
  <c r="G570" i="1"/>
  <c r="I569" i="1"/>
  <c r="H569" i="1"/>
  <c r="G569" i="1"/>
  <c r="I568" i="1"/>
  <c r="H568" i="1"/>
  <c r="G568" i="1"/>
  <c r="I567" i="1"/>
  <c r="H567" i="1"/>
  <c r="G567" i="1"/>
  <c r="I566" i="1"/>
  <c r="H566" i="1"/>
  <c r="G566" i="1"/>
  <c r="I565" i="1"/>
  <c r="H565" i="1"/>
  <c r="G565" i="1"/>
  <c r="I564" i="1"/>
  <c r="H564" i="1"/>
  <c r="G564" i="1"/>
  <c r="I563" i="1"/>
  <c r="H563" i="1"/>
  <c r="G563" i="1"/>
  <c r="I562" i="1"/>
  <c r="H562" i="1"/>
  <c r="G562" i="1"/>
  <c r="I561" i="1"/>
  <c r="H561" i="1"/>
  <c r="G561" i="1"/>
  <c r="I560" i="1"/>
  <c r="H560" i="1"/>
  <c r="G560" i="1"/>
  <c r="I559" i="1"/>
  <c r="H559" i="1"/>
  <c r="G559" i="1"/>
  <c r="I558" i="1"/>
  <c r="H558" i="1"/>
  <c r="G558" i="1"/>
  <c r="I557" i="1"/>
  <c r="H557" i="1"/>
  <c r="G557" i="1"/>
  <c r="I556" i="1"/>
  <c r="H556" i="1"/>
  <c r="G556" i="1"/>
  <c r="I555" i="1"/>
  <c r="H555" i="1"/>
  <c r="G555" i="1"/>
  <c r="I554" i="1"/>
  <c r="H554" i="1"/>
  <c r="G554" i="1"/>
  <c r="I553" i="1"/>
  <c r="H553" i="1"/>
  <c r="G553" i="1"/>
  <c r="I552" i="1"/>
  <c r="H552" i="1"/>
  <c r="G552" i="1"/>
  <c r="I551" i="1"/>
  <c r="H551" i="1"/>
  <c r="G551" i="1"/>
  <c r="I550" i="1"/>
  <c r="H550" i="1"/>
  <c r="G550" i="1"/>
  <c r="I549" i="1"/>
  <c r="H549" i="1"/>
  <c r="G549" i="1"/>
  <c r="I548" i="1"/>
  <c r="H548" i="1"/>
  <c r="G548" i="1"/>
  <c r="I547" i="1"/>
  <c r="H547" i="1"/>
  <c r="G547" i="1"/>
  <c r="I546" i="1"/>
  <c r="H546" i="1"/>
  <c r="G546" i="1"/>
  <c r="I545" i="1"/>
  <c r="H545" i="1"/>
  <c r="G545" i="1"/>
  <c r="I544" i="1"/>
  <c r="H544" i="1"/>
  <c r="G544" i="1"/>
  <c r="I543" i="1"/>
  <c r="H543" i="1"/>
  <c r="G543" i="1"/>
  <c r="I542" i="1"/>
  <c r="H542" i="1"/>
  <c r="G542" i="1"/>
  <c r="I541" i="1"/>
  <c r="H541" i="1"/>
  <c r="G541" i="1"/>
  <c r="I540" i="1"/>
  <c r="H540" i="1"/>
  <c r="G540" i="1"/>
  <c r="I539" i="1"/>
  <c r="H539" i="1"/>
  <c r="G539" i="1"/>
  <c r="I538" i="1"/>
  <c r="H538" i="1"/>
  <c r="G538" i="1"/>
  <c r="I537" i="1"/>
  <c r="H537" i="1"/>
  <c r="G537" i="1"/>
  <c r="I536" i="1"/>
  <c r="H536" i="1"/>
  <c r="G536" i="1"/>
  <c r="I535" i="1"/>
  <c r="H535" i="1"/>
  <c r="G535" i="1"/>
  <c r="I534" i="1"/>
  <c r="H534" i="1"/>
  <c r="G534" i="1"/>
  <c r="I533" i="1"/>
  <c r="H533" i="1"/>
  <c r="G533" i="1"/>
  <c r="I532" i="1"/>
  <c r="H532" i="1"/>
  <c r="G532" i="1"/>
  <c r="I531" i="1"/>
  <c r="H531" i="1"/>
  <c r="G531" i="1"/>
  <c r="I530" i="1"/>
  <c r="H530" i="1"/>
  <c r="G530" i="1"/>
  <c r="I529" i="1"/>
  <c r="H529" i="1"/>
  <c r="G529" i="1"/>
  <c r="I528" i="1"/>
  <c r="H528" i="1"/>
  <c r="G528" i="1"/>
  <c r="I527" i="1"/>
  <c r="H527" i="1"/>
  <c r="G527" i="1"/>
  <c r="I526" i="1"/>
  <c r="H526" i="1"/>
  <c r="G526" i="1"/>
  <c r="I525" i="1"/>
  <c r="H525" i="1"/>
  <c r="G525" i="1"/>
  <c r="I524" i="1"/>
  <c r="H524" i="1"/>
  <c r="G524" i="1"/>
  <c r="I523" i="1"/>
  <c r="H523" i="1"/>
  <c r="G523" i="1"/>
  <c r="I522" i="1"/>
  <c r="H522" i="1"/>
  <c r="G522" i="1"/>
  <c r="I521" i="1"/>
  <c r="H521" i="1"/>
  <c r="G521" i="1"/>
  <c r="I520" i="1"/>
  <c r="H520" i="1"/>
  <c r="G520" i="1"/>
  <c r="I519" i="1"/>
  <c r="H519" i="1"/>
  <c r="G519" i="1"/>
  <c r="I518" i="1"/>
  <c r="H518" i="1"/>
  <c r="G518" i="1"/>
  <c r="I517" i="1"/>
  <c r="H517" i="1"/>
  <c r="G517" i="1"/>
  <c r="I516" i="1"/>
  <c r="H516" i="1"/>
  <c r="G516" i="1"/>
  <c r="I515" i="1"/>
  <c r="H515" i="1"/>
  <c r="G515" i="1"/>
  <c r="I514" i="1"/>
  <c r="H514" i="1"/>
  <c r="G514" i="1"/>
  <c r="I513" i="1"/>
  <c r="H513" i="1"/>
  <c r="G513" i="1"/>
  <c r="I512" i="1"/>
  <c r="H512" i="1"/>
  <c r="G512" i="1"/>
  <c r="I511" i="1"/>
  <c r="H511" i="1"/>
  <c r="G511" i="1"/>
  <c r="I510" i="1"/>
  <c r="H510" i="1"/>
  <c r="G510" i="1"/>
  <c r="I509" i="1"/>
  <c r="H509" i="1"/>
  <c r="G509" i="1"/>
  <c r="I508" i="1"/>
  <c r="H508" i="1"/>
  <c r="G508" i="1"/>
  <c r="I507" i="1"/>
  <c r="H507" i="1"/>
  <c r="G507" i="1"/>
  <c r="I506" i="1"/>
  <c r="H506" i="1"/>
  <c r="G506" i="1"/>
  <c r="I505" i="1"/>
  <c r="H505" i="1"/>
  <c r="G505" i="1"/>
  <c r="I504" i="1"/>
  <c r="H504" i="1"/>
  <c r="G504" i="1"/>
  <c r="I503" i="1"/>
  <c r="H503" i="1"/>
  <c r="G503" i="1"/>
  <c r="I502" i="1"/>
  <c r="H502" i="1"/>
  <c r="G502" i="1"/>
  <c r="I501" i="1"/>
  <c r="H501" i="1"/>
  <c r="G501" i="1"/>
  <c r="I500" i="1"/>
  <c r="H500" i="1"/>
  <c r="G500" i="1"/>
  <c r="I499" i="1"/>
  <c r="H499" i="1"/>
  <c r="G499" i="1"/>
  <c r="I498" i="1"/>
  <c r="H498" i="1"/>
  <c r="G498" i="1"/>
  <c r="I497" i="1"/>
  <c r="H497" i="1"/>
  <c r="G497" i="1"/>
  <c r="I496" i="1"/>
  <c r="H496" i="1"/>
  <c r="G496" i="1"/>
  <c r="I495" i="1"/>
  <c r="H495" i="1"/>
  <c r="G495" i="1"/>
  <c r="I494" i="1"/>
  <c r="H494" i="1"/>
  <c r="G494" i="1"/>
  <c r="I493" i="1"/>
  <c r="H493" i="1"/>
  <c r="G493" i="1"/>
  <c r="I492" i="1"/>
  <c r="H492" i="1"/>
  <c r="G492" i="1"/>
  <c r="I491" i="1"/>
  <c r="H491" i="1"/>
  <c r="G491" i="1"/>
  <c r="I490" i="1"/>
  <c r="H490" i="1"/>
  <c r="G490" i="1"/>
  <c r="I489" i="1"/>
  <c r="H489" i="1"/>
  <c r="G489" i="1"/>
  <c r="I488" i="1"/>
  <c r="H488" i="1"/>
  <c r="G488" i="1"/>
  <c r="I487" i="1"/>
  <c r="H487" i="1"/>
  <c r="G487" i="1"/>
  <c r="I486" i="1"/>
  <c r="H486" i="1"/>
  <c r="G486" i="1"/>
  <c r="I485" i="1"/>
  <c r="H485" i="1"/>
  <c r="G485" i="1"/>
  <c r="I484" i="1"/>
  <c r="H484" i="1"/>
  <c r="G484" i="1"/>
  <c r="I483" i="1"/>
  <c r="H483" i="1"/>
  <c r="G483" i="1"/>
  <c r="I482" i="1"/>
  <c r="H482" i="1"/>
  <c r="G482" i="1"/>
  <c r="I481" i="1"/>
  <c r="H481" i="1"/>
  <c r="G481" i="1"/>
  <c r="I480" i="1"/>
  <c r="H480" i="1"/>
  <c r="G480" i="1"/>
  <c r="I479" i="1"/>
  <c r="H479" i="1"/>
  <c r="G479" i="1"/>
  <c r="I478" i="1"/>
  <c r="H478" i="1"/>
  <c r="G478" i="1"/>
  <c r="I477" i="1"/>
  <c r="H477" i="1"/>
  <c r="G477" i="1"/>
  <c r="I476" i="1"/>
  <c r="H476" i="1"/>
  <c r="G476" i="1"/>
  <c r="I475" i="1"/>
  <c r="H475" i="1"/>
  <c r="G475" i="1"/>
  <c r="I474" i="1"/>
  <c r="H474" i="1"/>
  <c r="G474" i="1"/>
  <c r="I473" i="1"/>
  <c r="H473" i="1"/>
  <c r="G473" i="1"/>
  <c r="I472" i="1"/>
  <c r="H472" i="1"/>
  <c r="G472" i="1"/>
  <c r="I471" i="1"/>
  <c r="H471" i="1"/>
  <c r="G471" i="1"/>
  <c r="I470" i="1"/>
  <c r="H470" i="1"/>
  <c r="G470" i="1"/>
  <c r="I469" i="1"/>
  <c r="H469" i="1"/>
  <c r="G469" i="1"/>
  <c r="I468" i="1"/>
  <c r="H468" i="1"/>
  <c r="G468" i="1"/>
  <c r="I467" i="1"/>
  <c r="H467" i="1"/>
  <c r="G467" i="1"/>
  <c r="I466" i="1"/>
  <c r="H466" i="1"/>
  <c r="G466" i="1"/>
  <c r="I465" i="1"/>
  <c r="H465" i="1"/>
  <c r="G465" i="1"/>
  <c r="I464" i="1"/>
  <c r="H464" i="1"/>
  <c r="G464" i="1"/>
  <c r="I463" i="1"/>
  <c r="H463" i="1"/>
  <c r="G463" i="1"/>
  <c r="I462" i="1"/>
  <c r="H462" i="1"/>
  <c r="G462" i="1"/>
  <c r="I461" i="1"/>
  <c r="H461" i="1"/>
  <c r="G461" i="1"/>
  <c r="I460" i="1"/>
  <c r="H460" i="1"/>
  <c r="G460" i="1"/>
  <c r="I459" i="1"/>
  <c r="H459" i="1"/>
  <c r="G459" i="1"/>
  <c r="I458" i="1"/>
  <c r="H458" i="1"/>
  <c r="G458" i="1"/>
  <c r="I457" i="1"/>
  <c r="H457" i="1"/>
  <c r="G457" i="1"/>
  <c r="I456" i="1"/>
  <c r="H456" i="1"/>
  <c r="G456" i="1"/>
  <c r="I455" i="1"/>
  <c r="H455" i="1"/>
  <c r="G455" i="1"/>
  <c r="I454" i="1"/>
  <c r="H454" i="1"/>
  <c r="G454" i="1"/>
  <c r="I453" i="1"/>
  <c r="H453" i="1"/>
  <c r="G453" i="1"/>
  <c r="I452" i="1"/>
  <c r="H452" i="1"/>
  <c r="G452" i="1"/>
  <c r="I451" i="1"/>
  <c r="H451" i="1"/>
  <c r="G451" i="1"/>
  <c r="I450" i="1"/>
  <c r="H450" i="1"/>
  <c r="G450" i="1"/>
  <c r="I449" i="1"/>
  <c r="H449" i="1"/>
  <c r="G449" i="1"/>
  <c r="I448" i="1"/>
  <c r="H448" i="1"/>
  <c r="G448" i="1"/>
  <c r="I447" i="1"/>
  <c r="H447" i="1"/>
  <c r="G447" i="1"/>
  <c r="I446" i="1"/>
  <c r="H446" i="1"/>
  <c r="G446" i="1"/>
  <c r="I445" i="1"/>
  <c r="H445" i="1"/>
  <c r="G445" i="1"/>
  <c r="I444" i="1"/>
  <c r="H444" i="1"/>
  <c r="G444" i="1"/>
  <c r="I443" i="1"/>
  <c r="H443" i="1"/>
  <c r="G443" i="1"/>
  <c r="I442" i="1"/>
  <c r="H442" i="1"/>
  <c r="G442" i="1"/>
  <c r="I441" i="1"/>
  <c r="H441" i="1"/>
  <c r="G441" i="1"/>
  <c r="I440" i="1"/>
  <c r="H440" i="1"/>
  <c r="G440" i="1"/>
  <c r="I439" i="1"/>
  <c r="H439" i="1"/>
  <c r="G439" i="1"/>
  <c r="I438" i="1"/>
  <c r="H438" i="1"/>
  <c r="G438" i="1"/>
  <c r="I437" i="1"/>
  <c r="H437" i="1"/>
  <c r="G437" i="1"/>
  <c r="I436" i="1"/>
  <c r="H436" i="1"/>
  <c r="G436" i="1"/>
  <c r="I435" i="1"/>
  <c r="H435" i="1"/>
  <c r="G435" i="1"/>
  <c r="I434" i="1"/>
  <c r="H434" i="1"/>
  <c r="G434" i="1"/>
  <c r="I433" i="1"/>
  <c r="H433" i="1"/>
  <c r="G433" i="1"/>
  <c r="I432" i="1"/>
  <c r="H432" i="1"/>
  <c r="G432" i="1"/>
  <c r="I431" i="1"/>
  <c r="H431" i="1"/>
  <c r="G431" i="1"/>
  <c r="I430" i="1"/>
  <c r="H430" i="1"/>
  <c r="G430" i="1"/>
  <c r="I429" i="1"/>
  <c r="H429" i="1"/>
  <c r="G429" i="1"/>
  <c r="I428" i="1"/>
  <c r="H428" i="1"/>
  <c r="G428" i="1"/>
  <c r="I427" i="1"/>
  <c r="H427" i="1"/>
  <c r="G427" i="1"/>
  <c r="I426" i="1"/>
  <c r="H426" i="1"/>
  <c r="G426" i="1"/>
  <c r="I425" i="1"/>
  <c r="H425" i="1"/>
  <c r="G425" i="1"/>
  <c r="I424" i="1"/>
  <c r="H424" i="1"/>
  <c r="G424" i="1"/>
  <c r="I423" i="1"/>
  <c r="H423" i="1"/>
  <c r="G423" i="1"/>
  <c r="I422" i="1"/>
  <c r="H422" i="1"/>
  <c r="G422" i="1"/>
  <c r="I421" i="1"/>
  <c r="H421" i="1"/>
  <c r="G421" i="1"/>
  <c r="I420" i="1"/>
  <c r="H420" i="1"/>
  <c r="G420" i="1"/>
  <c r="I419" i="1"/>
  <c r="H419" i="1"/>
  <c r="G419" i="1"/>
  <c r="I418" i="1"/>
  <c r="H418" i="1"/>
  <c r="G418" i="1"/>
  <c r="I417" i="1"/>
  <c r="H417" i="1"/>
  <c r="G417" i="1"/>
  <c r="I416" i="1"/>
  <c r="H416" i="1"/>
  <c r="G416" i="1"/>
  <c r="I415" i="1"/>
  <c r="H415" i="1"/>
  <c r="G415" i="1"/>
  <c r="I414" i="1"/>
  <c r="H414" i="1"/>
  <c r="G414" i="1"/>
  <c r="I413" i="1"/>
  <c r="H413" i="1"/>
  <c r="G413" i="1"/>
  <c r="I412" i="1"/>
  <c r="H412" i="1"/>
  <c r="G412" i="1"/>
  <c r="I411" i="1"/>
  <c r="H411" i="1"/>
  <c r="G411" i="1"/>
  <c r="I410" i="1"/>
  <c r="H410" i="1"/>
  <c r="G410" i="1"/>
  <c r="I409" i="1"/>
  <c r="H409" i="1"/>
  <c r="G409" i="1"/>
  <c r="I408" i="1"/>
  <c r="H408" i="1"/>
  <c r="G408" i="1"/>
  <c r="I407" i="1"/>
  <c r="H407" i="1"/>
  <c r="G407" i="1"/>
  <c r="I406" i="1"/>
  <c r="H406" i="1"/>
  <c r="G406" i="1"/>
  <c r="I405" i="1"/>
  <c r="H405" i="1"/>
  <c r="G405" i="1"/>
  <c r="I404" i="1"/>
  <c r="H404" i="1"/>
  <c r="G404" i="1"/>
  <c r="I403" i="1"/>
  <c r="H403" i="1"/>
  <c r="G403" i="1"/>
  <c r="I402" i="1"/>
  <c r="H402" i="1"/>
  <c r="G402" i="1"/>
  <c r="I401" i="1"/>
  <c r="H401" i="1"/>
  <c r="G401" i="1"/>
  <c r="I400" i="1"/>
  <c r="H400" i="1"/>
  <c r="G400" i="1"/>
  <c r="I399" i="1"/>
  <c r="H399" i="1"/>
  <c r="G399" i="1"/>
  <c r="I398" i="1"/>
  <c r="H398" i="1"/>
  <c r="G398" i="1"/>
  <c r="I397" i="1"/>
  <c r="H397" i="1"/>
  <c r="G397" i="1"/>
  <c r="I396" i="1"/>
  <c r="H396" i="1"/>
  <c r="G396" i="1"/>
  <c r="I395" i="1"/>
  <c r="H395" i="1"/>
  <c r="G395" i="1"/>
  <c r="I394" i="1"/>
  <c r="H394" i="1"/>
  <c r="G394" i="1"/>
  <c r="I393" i="1"/>
  <c r="H393" i="1"/>
  <c r="G393" i="1"/>
  <c r="I392" i="1"/>
  <c r="H392" i="1"/>
  <c r="G392" i="1"/>
  <c r="I391" i="1"/>
  <c r="H391" i="1"/>
  <c r="G391" i="1"/>
  <c r="I390" i="1"/>
  <c r="H390" i="1"/>
  <c r="G390" i="1"/>
  <c r="I389" i="1"/>
  <c r="H389" i="1"/>
  <c r="G389" i="1"/>
  <c r="I388" i="1"/>
  <c r="H388" i="1"/>
  <c r="G388" i="1"/>
  <c r="I387" i="1"/>
  <c r="H387" i="1"/>
  <c r="G387" i="1"/>
  <c r="I386" i="1"/>
  <c r="H386" i="1"/>
  <c r="G386" i="1"/>
  <c r="I385" i="1"/>
  <c r="H385" i="1"/>
  <c r="G385" i="1"/>
  <c r="I384" i="1"/>
  <c r="H384" i="1"/>
  <c r="G384" i="1"/>
  <c r="I383" i="1"/>
  <c r="H383" i="1"/>
  <c r="G383" i="1"/>
  <c r="I382" i="1"/>
  <c r="H382" i="1"/>
  <c r="G382" i="1"/>
  <c r="I381" i="1"/>
  <c r="H381" i="1"/>
  <c r="G381" i="1"/>
  <c r="I380" i="1"/>
  <c r="H380" i="1"/>
  <c r="G380" i="1"/>
  <c r="I379" i="1"/>
  <c r="H379" i="1"/>
  <c r="G379" i="1"/>
  <c r="I378" i="1"/>
  <c r="H378" i="1"/>
  <c r="G378" i="1"/>
  <c r="I377" i="1"/>
  <c r="H377" i="1"/>
  <c r="G377" i="1"/>
  <c r="I376" i="1"/>
  <c r="H376" i="1"/>
  <c r="G376" i="1"/>
  <c r="I375" i="1"/>
  <c r="H375" i="1"/>
  <c r="G375" i="1"/>
  <c r="I374" i="1"/>
  <c r="H374" i="1"/>
  <c r="G374" i="1"/>
  <c r="I373" i="1"/>
  <c r="H373" i="1"/>
  <c r="G373" i="1"/>
  <c r="I372" i="1"/>
  <c r="H372" i="1"/>
  <c r="G372" i="1"/>
  <c r="I371" i="1"/>
  <c r="H371" i="1"/>
  <c r="G371" i="1"/>
  <c r="I370" i="1"/>
  <c r="H370" i="1"/>
  <c r="G370" i="1"/>
  <c r="I369" i="1"/>
  <c r="H369" i="1"/>
  <c r="G369" i="1"/>
  <c r="I368" i="1"/>
  <c r="H368" i="1"/>
  <c r="G368" i="1"/>
  <c r="I367" i="1"/>
  <c r="H367" i="1"/>
  <c r="G367" i="1"/>
  <c r="I366" i="1"/>
  <c r="H366" i="1"/>
  <c r="G366" i="1"/>
  <c r="I365" i="1"/>
  <c r="H365" i="1"/>
  <c r="G365" i="1"/>
  <c r="I364" i="1"/>
  <c r="H364" i="1"/>
  <c r="G364" i="1"/>
  <c r="I363" i="1"/>
  <c r="H363" i="1"/>
  <c r="G363" i="1"/>
  <c r="I362" i="1"/>
  <c r="H362" i="1"/>
  <c r="G362" i="1"/>
  <c r="I361" i="1"/>
  <c r="H361" i="1"/>
  <c r="G361" i="1"/>
  <c r="I360" i="1"/>
  <c r="H360" i="1"/>
  <c r="G360" i="1"/>
  <c r="I359" i="1"/>
  <c r="H359" i="1"/>
  <c r="G359" i="1"/>
  <c r="I358" i="1"/>
  <c r="H358" i="1"/>
  <c r="G358" i="1"/>
  <c r="I357" i="1"/>
  <c r="H357" i="1"/>
  <c r="G357" i="1"/>
  <c r="I356" i="1"/>
  <c r="H356" i="1"/>
  <c r="G356" i="1"/>
  <c r="I355" i="1"/>
  <c r="H355" i="1"/>
  <c r="G355" i="1"/>
  <c r="I354" i="1"/>
  <c r="H354" i="1"/>
  <c r="G354" i="1"/>
  <c r="I353" i="1"/>
  <c r="H353" i="1"/>
  <c r="G353" i="1"/>
  <c r="I352" i="1"/>
  <c r="H352" i="1"/>
  <c r="G352" i="1"/>
  <c r="I351" i="1"/>
  <c r="H351" i="1"/>
  <c r="G351" i="1"/>
  <c r="I350" i="1"/>
  <c r="H350" i="1"/>
  <c r="G350" i="1"/>
  <c r="I349" i="1"/>
  <c r="H349" i="1"/>
  <c r="G349" i="1"/>
  <c r="I348" i="1"/>
  <c r="H348" i="1"/>
  <c r="G348" i="1"/>
  <c r="I347" i="1"/>
  <c r="H347" i="1"/>
  <c r="G347" i="1"/>
  <c r="I346" i="1"/>
  <c r="H346" i="1"/>
  <c r="G346" i="1"/>
  <c r="I345" i="1"/>
  <c r="H345" i="1"/>
  <c r="G345" i="1"/>
  <c r="I344" i="1"/>
  <c r="H344" i="1"/>
  <c r="G344" i="1"/>
  <c r="I343" i="1"/>
  <c r="H343" i="1"/>
  <c r="G343" i="1"/>
  <c r="I342" i="1"/>
  <c r="H342" i="1"/>
  <c r="G342" i="1"/>
  <c r="I341" i="1"/>
  <c r="H341" i="1"/>
  <c r="G341" i="1"/>
  <c r="I340" i="1"/>
  <c r="H340" i="1"/>
  <c r="G340" i="1"/>
  <c r="I339" i="1"/>
  <c r="H339" i="1"/>
  <c r="G339" i="1"/>
  <c r="I338" i="1"/>
  <c r="H338" i="1"/>
  <c r="G338" i="1"/>
  <c r="I337" i="1"/>
  <c r="H337" i="1"/>
  <c r="G337" i="1"/>
  <c r="I336" i="1"/>
  <c r="H336" i="1"/>
  <c r="G336" i="1"/>
  <c r="I335" i="1"/>
  <c r="H335" i="1"/>
  <c r="G335" i="1"/>
  <c r="I334" i="1"/>
  <c r="H334" i="1"/>
  <c r="G334" i="1"/>
  <c r="I333" i="1"/>
  <c r="H333" i="1"/>
  <c r="G333" i="1"/>
  <c r="I332" i="1"/>
  <c r="H332" i="1"/>
  <c r="G332" i="1"/>
  <c r="I331" i="1"/>
  <c r="H331" i="1"/>
  <c r="G331" i="1"/>
  <c r="I330" i="1"/>
  <c r="H330" i="1"/>
  <c r="G330" i="1"/>
  <c r="I329" i="1"/>
  <c r="H329" i="1"/>
  <c r="G329" i="1"/>
  <c r="I328" i="1"/>
  <c r="H328" i="1"/>
  <c r="G328" i="1"/>
  <c r="I327" i="1"/>
  <c r="H327" i="1"/>
  <c r="G327" i="1"/>
  <c r="I326" i="1"/>
  <c r="H326" i="1"/>
  <c r="G326" i="1"/>
  <c r="I325" i="1"/>
  <c r="H325" i="1"/>
  <c r="G325" i="1"/>
  <c r="I324" i="1"/>
  <c r="H324" i="1"/>
  <c r="G324" i="1"/>
  <c r="I323" i="1"/>
  <c r="H323" i="1"/>
  <c r="G323" i="1"/>
  <c r="I322" i="1"/>
  <c r="H322" i="1"/>
  <c r="G322" i="1"/>
  <c r="I321" i="1"/>
  <c r="H321" i="1"/>
  <c r="G321" i="1"/>
  <c r="I320" i="1"/>
  <c r="H320" i="1"/>
  <c r="G320" i="1"/>
  <c r="I319" i="1"/>
  <c r="H319" i="1"/>
  <c r="G319" i="1"/>
  <c r="I318" i="1"/>
  <c r="H318" i="1"/>
  <c r="G318" i="1"/>
  <c r="I317" i="1"/>
  <c r="H317" i="1"/>
  <c r="G317" i="1"/>
  <c r="I316" i="1"/>
  <c r="H316" i="1"/>
  <c r="G316" i="1"/>
  <c r="I315" i="1"/>
  <c r="H315" i="1"/>
  <c r="G315" i="1"/>
  <c r="I314" i="1"/>
  <c r="H314" i="1"/>
  <c r="G314" i="1"/>
  <c r="I313" i="1"/>
  <c r="H313" i="1"/>
  <c r="G313" i="1"/>
  <c r="I312" i="1"/>
  <c r="H312" i="1"/>
  <c r="G312" i="1"/>
  <c r="I311" i="1"/>
  <c r="H311" i="1"/>
  <c r="G311" i="1"/>
  <c r="I310" i="1"/>
  <c r="H310" i="1"/>
  <c r="G310" i="1"/>
  <c r="I309" i="1"/>
  <c r="H309" i="1"/>
  <c r="G309" i="1"/>
  <c r="I308" i="1"/>
  <c r="H308" i="1"/>
  <c r="G308" i="1"/>
  <c r="I307" i="1"/>
  <c r="H307" i="1"/>
  <c r="G307" i="1"/>
  <c r="I306" i="1"/>
  <c r="H306" i="1"/>
  <c r="G306" i="1"/>
  <c r="I305" i="1"/>
  <c r="H305" i="1"/>
  <c r="G305" i="1"/>
  <c r="I304" i="1"/>
  <c r="H304" i="1"/>
  <c r="G304" i="1"/>
  <c r="I303" i="1"/>
  <c r="H303" i="1"/>
  <c r="G303" i="1"/>
  <c r="I302" i="1"/>
  <c r="H302" i="1"/>
  <c r="G302" i="1"/>
  <c r="I301" i="1"/>
  <c r="H301" i="1"/>
  <c r="G301" i="1"/>
  <c r="I300" i="1"/>
  <c r="H300" i="1"/>
  <c r="G300" i="1"/>
  <c r="I299" i="1"/>
  <c r="H299" i="1"/>
  <c r="G299" i="1"/>
  <c r="I298" i="1"/>
  <c r="H298" i="1"/>
  <c r="G298" i="1"/>
  <c r="I297" i="1"/>
  <c r="H297" i="1"/>
  <c r="G297" i="1"/>
  <c r="I296" i="1"/>
  <c r="H296" i="1"/>
  <c r="G296" i="1"/>
  <c r="I295" i="1"/>
  <c r="H295" i="1"/>
  <c r="G295" i="1"/>
  <c r="I294" i="1"/>
  <c r="H294" i="1"/>
  <c r="G294" i="1"/>
  <c r="I293" i="1"/>
  <c r="H293" i="1"/>
  <c r="G293" i="1"/>
  <c r="I292" i="1"/>
  <c r="H292" i="1"/>
  <c r="G292" i="1"/>
  <c r="I291" i="1"/>
  <c r="H291" i="1"/>
  <c r="G291" i="1"/>
  <c r="I290" i="1"/>
  <c r="H290" i="1"/>
  <c r="G290" i="1"/>
  <c r="I289" i="1"/>
  <c r="H289" i="1"/>
  <c r="G289" i="1"/>
  <c r="I288" i="1"/>
  <c r="H288" i="1"/>
  <c r="G288" i="1"/>
  <c r="I287" i="1"/>
  <c r="H287" i="1"/>
  <c r="G287" i="1"/>
  <c r="I286" i="1"/>
  <c r="H286" i="1"/>
  <c r="G286" i="1"/>
  <c r="I285" i="1"/>
  <c r="H285" i="1"/>
  <c r="G285" i="1"/>
  <c r="I284" i="1"/>
  <c r="H284" i="1"/>
  <c r="G284" i="1"/>
  <c r="I283" i="1"/>
  <c r="H283" i="1"/>
  <c r="G283" i="1"/>
  <c r="I282" i="1"/>
  <c r="H282" i="1"/>
  <c r="G282" i="1"/>
  <c r="I281" i="1"/>
  <c r="H281" i="1"/>
  <c r="G281" i="1"/>
  <c r="I280" i="1"/>
  <c r="H280" i="1"/>
  <c r="G280" i="1"/>
  <c r="I279" i="1"/>
  <c r="H279" i="1"/>
  <c r="G279" i="1"/>
  <c r="I278" i="1"/>
  <c r="H278" i="1"/>
  <c r="G278" i="1"/>
  <c r="I277" i="1"/>
  <c r="H277" i="1"/>
  <c r="G277" i="1"/>
  <c r="I276" i="1"/>
  <c r="H276" i="1"/>
  <c r="G276" i="1"/>
  <c r="I275" i="1"/>
  <c r="H275" i="1"/>
  <c r="G275" i="1"/>
  <c r="I274" i="1"/>
  <c r="H274" i="1"/>
  <c r="G274" i="1"/>
  <c r="I273" i="1"/>
  <c r="H273" i="1"/>
  <c r="G273" i="1"/>
  <c r="I272" i="1"/>
  <c r="H272" i="1"/>
  <c r="G272" i="1"/>
  <c r="I271" i="1"/>
  <c r="H271" i="1"/>
  <c r="G271" i="1"/>
  <c r="I270" i="1"/>
  <c r="H270" i="1"/>
  <c r="G270" i="1"/>
  <c r="I269" i="1"/>
  <c r="H269" i="1"/>
  <c r="G269" i="1"/>
  <c r="I268" i="1"/>
  <c r="H268" i="1"/>
  <c r="G268" i="1"/>
  <c r="I267" i="1"/>
  <c r="H267" i="1"/>
  <c r="G267" i="1"/>
  <c r="I266" i="1"/>
  <c r="H266" i="1"/>
  <c r="G266" i="1"/>
  <c r="I265" i="1"/>
  <c r="H265" i="1"/>
  <c r="G265" i="1"/>
  <c r="I264" i="1"/>
  <c r="H264" i="1"/>
  <c r="G264" i="1"/>
  <c r="I263" i="1"/>
  <c r="H263" i="1"/>
  <c r="G263" i="1"/>
  <c r="I262" i="1"/>
  <c r="H262" i="1"/>
  <c r="G262" i="1"/>
  <c r="I261" i="1"/>
  <c r="H261" i="1"/>
  <c r="G261" i="1"/>
  <c r="I260" i="1"/>
  <c r="H260" i="1"/>
  <c r="G260" i="1"/>
  <c r="I259" i="1"/>
  <c r="H259" i="1"/>
  <c r="G259" i="1"/>
  <c r="I258" i="1"/>
  <c r="H258" i="1"/>
  <c r="G258" i="1"/>
  <c r="I257" i="1"/>
  <c r="H257" i="1"/>
  <c r="G257" i="1"/>
  <c r="I256" i="1"/>
  <c r="H256" i="1"/>
  <c r="G256" i="1"/>
  <c r="I255" i="1"/>
  <c r="H255" i="1"/>
  <c r="G255" i="1"/>
  <c r="I254" i="1"/>
  <c r="H254" i="1"/>
  <c r="G254" i="1"/>
  <c r="I253" i="1"/>
  <c r="H253" i="1"/>
  <c r="G253" i="1"/>
  <c r="I252" i="1"/>
  <c r="H252" i="1"/>
  <c r="G252" i="1"/>
  <c r="I251" i="1"/>
  <c r="H251" i="1"/>
  <c r="G251" i="1"/>
  <c r="I250" i="1"/>
  <c r="H250" i="1"/>
  <c r="G250" i="1"/>
  <c r="I249" i="1"/>
  <c r="H249" i="1"/>
  <c r="G249" i="1"/>
  <c r="I248" i="1"/>
  <c r="H248" i="1"/>
  <c r="G248" i="1"/>
  <c r="I247" i="1"/>
  <c r="H247" i="1"/>
  <c r="G247" i="1"/>
  <c r="I246" i="1"/>
  <c r="H246" i="1"/>
  <c r="G246" i="1"/>
  <c r="I245" i="1"/>
  <c r="H245" i="1"/>
  <c r="G245" i="1"/>
  <c r="I244" i="1"/>
  <c r="H244" i="1"/>
  <c r="G244" i="1"/>
  <c r="I243" i="1"/>
  <c r="H243" i="1"/>
  <c r="G243" i="1"/>
  <c r="I242" i="1"/>
  <c r="H242" i="1"/>
  <c r="G242" i="1"/>
  <c r="I241" i="1"/>
  <c r="H241" i="1"/>
  <c r="G241" i="1"/>
  <c r="I240" i="1"/>
  <c r="H240" i="1"/>
  <c r="G240" i="1"/>
  <c r="I239" i="1"/>
  <c r="H239" i="1"/>
  <c r="G239" i="1"/>
  <c r="I238" i="1"/>
  <c r="H238" i="1"/>
  <c r="G238" i="1"/>
  <c r="I237" i="1"/>
  <c r="H237" i="1"/>
  <c r="G237" i="1"/>
  <c r="I236" i="1"/>
  <c r="H236" i="1"/>
  <c r="G236" i="1"/>
  <c r="I235" i="1"/>
  <c r="H235" i="1"/>
  <c r="G235" i="1"/>
  <c r="I234" i="1"/>
  <c r="H234" i="1"/>
  <c r="G234" i="1"/>
  <c r="I233" i="1"/>
  <c r="H233" i="1"/>
  <c r="G233" i="1"/>
  <c r="I232" i="1"/>
  <c r="H232" i="1"/>
  <c r="G232" i="1"/>
  <c r="I231" i="1"/>
  <c r="H231" i="1"/>
  <c r="G231" i="1"/>
  <c r="I230" i="1"/>
  <c r="H230" i="1"/>
  <c r="G230" i="1"/>
  <c r="I229" i="1"/>
  <c r="H229" i="1"/>
  <c r="G229" i="1"/>
  <c r="I228" i="1"/>
  <c r="H228" i="1"/>
  <c r="G228" i="1"/>
  <c r="I227" i="1"/>
  <c r="H227" i="1"/>
  <c r="G227" i="1"/>
  <c r="I226" i="1"/>
  <c r="H226" i="1"/>
  <c r="G226" i="1"/>
  <c r="I225" i="1"/>
  <c r="H225" i="1"/>
  <c r="G225" i="1"/>
  <c r="I224" i="1"/>
  <c r="H224" i="1"/>
  <c r="G224" i="1"/>
  <c r="I223" i="1"/>
  <c r="H223" i="1"/>
  <c r="G223" i="1"/>
  <c r="I222" i="1"/>
  <c r="H222" i="1"/>
  <c r="G222" i="1"/>
  <c r="I221" i="1"/>
  <c r="H221" i="1"/>
  <c r="G221" i="1"/>
  <c r="I220" i="1"/>
  <c r="H220" i="1"/>
  <c r="G220" i="1"/>
  <c r="I219" i="1"/>
  <c r="H219" i="1"/>
  <c r="G219" i="1"/>
  <c r="I218" i="1"/>
  <c r="H218" i="1"/>
  <c r="G218" i="1"/>
  <c r="I217" i="1"/>
  <c r="H217" i="1"/>
  <c r="G217" i="1"/>
  <c r="I216" i="1"/>
  <c r="H216" i="1"/>
  <c r="G216" i="1"/>
  <c r="I215" i="1"/>
  <c r="H215" i="1"/>
  <c r="G215" i="1"/>
  <c r="I214" i="1"/>
  <c r="H214" i="1"/>
  <c r="G214" i="1"/>
  <c r="I213" i="1"/>
  <c r="H213" i="1"/>
  <c r="G213" i="1"/>
  <c r="I212" i="1"/>
  <c r="H212" i="1"/>
  <c r="G212" i="1"/>
  <c r="I211" i="1"/>
  <c r="H211" i="1"/>
  <c r="G211" i="1"/>
  <c r="I210" i="1"/>
  <c r="H210" i="1"/>
  <c r="G210" i="1"/>
  <c r="I209" i="1"/>
  <c r="H209" i="1"/>
  <c r="G209" i="1"/>
  <c r="I208" i="1"/>
  <c r="H208" i="1"/>
  <c r="G208" i="1"/>
  <c r="I207" i="1"/>
  <c r="H207" i="1"/>
  <c r="G207" i="1"/>
  <c r="I206" i="1"/>
  <c r="H206" i="1"/>
  <c r="G206" i="1"/>
  <c r="I205" i="1"/>
  <c r="H205" i="1"/>
  <c r="G205" i="1"/>
  <c r="I204" i="1"/>
  <c r="H204" i="1"/>
  <c r="G204" i="1"/>
  <c r="I203" i="1"/>
  <c r="H203" i="1"/>
  <c r="G203" i="1"/>
  <c r="I202" i="1"/>
  <c r="H202" i="1"/>
  <c r="G202" i="1"/>
  <c r="I201" i="1"/>
  <c r="H201" i="1"/>
  <c r="G201" i="1"/>
  <c r="I200" i="1"/>
  <c r="H200" i="1"/>
  <c r="G200" i="1"/>
  <c r="I199" i="1"/>
  <c r="H199" i="1"/>
  <c r="G199" i="1"/>
  <c r="I198" i="1"/>
  <c r="H198" i="1"/>
  <c r="G198" i="1"/>
  <c r="I197" i="1"/>
  <c r="H197" i="1"/>
  <c r="G197" i="1"/>
  <c r="I196" i="1"/>
  <c r="H196" i="1"/>
  <c r="G196" i="1"/>
  <c r="I195" i="1"/>
  <c r="H195" i="1"/>
  <c r="G195" i="1"/>
  <c r="I194" i="1"/>
  <c r="H194" i="1"/>
  <c r="G194" i="1"/>
  <c r="I193" i="1"/>
  <c r="H193" i="1"/>
  <c r="G193" i="1"/>
  <c r="I192" i="1"/>
  <c r="H192" i="1"/>
  <c r="G192" i="1"/>
  <c r="I191" i="1"/>
  <c r="H191" i="1"/>
  <c r="G191" i="1"/>
  <c r="I190" i="1"/>
  <c r="H190" i="1"/>
  <c r="G190" i="1"/>
  <c r="I189" i="1"/>
  <c r="H189" i="1"/>
  <c r="G189" i="1"/>
  <c r="I188" i="1"/>
  <c r="H188" i="1"/>
  <c r="G188" i="1"/>
  <c r="I187" i="1"/>
  <c r="H187" i="1"/>
  <c r="G187" i="1"/>
  <c r="I186" i="1"/>
  <c r="H186" i="1"/>
  <c r="G186" i="1"/>
  <c r="I185" i="1"/>
  <c r="H185" i="1"/>
  <c r="G185" i="1"/>
  <c r="I184" i="1"/>
  <c r="H184" i="1"/>
  <c r="G184" i="1"/>
  <c r="I183" i="1"/>
  <c r="H183" i="1"/>
  <c r="G183" i="1"/>
  <c r="I182" i="1"/>
  <c r="H182" i="1"/>
  <c r="G182" i="1"/>
  <c r="I181" i="1"/>
  <c r="H181" i="1"/>
  <c r="G181" i="1"/>
  <c r="I180" i="1"/>
  <c r="H180" i="1"/>
  <c r="G180" i="1"/>
  <c r="I179" i="1"/>
  <c r="H179" i="1"/>
  <c r="G179" i="1"/>
  <c r="I178" i="1"/>
  <c r="H178" i="1"/>
  <c r="G178" i="1"/>
  <c r="I177" i="1"/>
  <c r="H177" i="1"/>
  <c r="G177" i="1"/>
  <c r="I176" i="1"/>
  <c r="H176" i="1"/>
  <c r="G176" i="1"/>
  <c r="I175" i="1"/>
  <c r="H175" i="1"/>
  <c r="G175" i="1"/>
  <c r="I174" i="1"/>
  <c r="H174" i="1"/>
  <c r="G174" i="1"/>
  <c r="I173" i="1"/>
  <c r="H173" i="1"/>
  <c r="G173" i="1"/>
  <c r="I172" i="1"/>
  <c r="H172" i="1"/>
  <c r="G172" i="1"/>
  <c r="I171" i="1"/>
  <c r="H171" i="1"/>
  <c r="G171" i="1"/>
  <c r="I170" i="1"/>
  <c r="H170" i="1"/>
  <c r="G170" i="1"/>
  <c r="I169" i="1"/>
  <c r="H169" i="1"/>
  <c r="G169" i="1"/>
  <c r="I168" i="1"/>
  <c r="H168" i="1"/>
  <c r="G168" i="1"/>
  <c r="I167" i="1"/>
  <c r="H167" i="1"/>
  <c r="G167" i="1"/>
  <c r="I166" i="1"/>
  <c r="H166" i="1"/>
  <c r="G166" i="1"/>
  <c r="I165" i="1"/>
  <c r="H165" i="1"/>
  <c r="G165" i="1"/>
  <c r="I164" i="1"/>
  <c r="H164" i="1"/>
  <c r="G164" i="1"/>
  <c r="I163" i="1"/>
  <c r="H163" i="1"/>
  <c r="G163" i="1"/>
  <c r="I162" i="1"/>
  <c r="H162" i="1"/>
  <c r="G162" i="1"/>
  <c r="I161" i="1"/>
  <c r="H161" i="1"/>
  <c r="G161" i="1"/>
  <c r="I160" i="1"/>
  <c r="H160" i="1"/>
  <c r="G160" i="1"/>
  <c r="I159" i="1"/>
  <c r="H159" i="1"/>
  <c r="G159" i="1"/>
  <c r="I158" i="1"/>
  <c r="H158" i="1"/>
  <c r="G158" i="1"/>
  <c r="I157" i="1"/>
  <c r="H157" i="1"/>
  <c r="G157" i="1"/>
  <c r="I156" i="1"/>
  <c r="H156" i="1"/>
  <c r="G156" i="1"/>
  <c r="I155" i="1"/>
  <c r="H155" i="1"/>
  <c r="G155" i="1"/>
  <c r="I154" i="1"/>
  <c r="H154" i="1"/>
  <c r="G154" i="1"/>
  <c r="I153" i="1"/>
  <c r="H153" i="1"/>
  <c r="G153" i="1"/>
  <c r="I152" i="1"/>
  <c r="H152" i="1"/>
  <c r="G152" i="1"/>
  <c r="I151" i="1"/>
  <c r="H151" i="1"/>
  <c r="G151" i="1"/>
  <c r="I150" i="1"/>
  <c r="H150" i="1"/>
  <c r="G150" i="1"/>
  <c r="I149" i="1"/>
  <c r="H149" i="1"/>
  <c r="G149" i="1"/>
  <c r="I148" i="1"/>
  <c r="H148" i="1"/>
  <c r="G148" i="1"/>
  <c r="I147" i="1"/>
  <c r="H147" i="1"/>
  <c r="G147" i="1"/>
  <c r="I146" i="1"/>
  <c r="H146" i="1"/>
  <c r="G146" i="1"/>
  <c r="I145" i="1"/>
  <c r="H145" i="1"/>
  <c r="G145" i="1"/>
  <c r="I144" i="1"/>
  <c r="H144" i="1"/>
  <c r="G144" i="1"/>
  <c r="I143" i="1"/>
  <c r="H143" i="1"/>
  <c r="G143" i="1"/>
  <c r="I142" i="1"/>
  <c r="H142" i="1"/>
  <c r="G142" i="1"/>
  <c r="I141" i="1"/>
  <c r="H141" i="1"/>
  <c r="G141" i="1"/>
  <c r="I140" i="1"/>
  <c r="H140" i="1"/>
  <c r="G140" i="1"/>
  <c r="I139" i="1"/>
  <c r="H139" i="1"/>
  <c r="G139" i="1"/>
  <c r="I138" i="1"/>
  <c r="H138" i="1"/>
  <c r="G138" i="1"/>
  <c r="I137" i="1"/>
  <c r="H137" i="1"/>
  <c r="G137" i="1"/>
  <c r="I136" i="1"/>
  <c r="H136" i="1"/>
  <c r="G136" i="1"/>
  <c r="I135" i="1"/>
  <c r="H135" i="1"/>
  <c r="G135" i="1"/>
  <c r="I134" i="1"/>
  <c r="H134" i="1"/>
  <c r="G134" i="1"/>
  <c r="I133" i="1"/>
  <c r="H133" i="1"/>
  <c r="G133" i="1"/>
  <c r="I132" i="1"/>
  <c r="H132" i="1"/>
  <c r="G132" i="1"/>
  <c r="I131" i="1"/>
  <c r="H131" i="1"/>
  <c r="G131" i="1"/>
  <c r="I130" i="1"/>
  <c r="H130" i="1"/>
  <c r="G130" i="1"/>
  <c r="I129" i="1"/>
  <c r="H129" i="1"/>
  <c r="G129" i="1"/>
  <c r="I128" i="1"/>
  <c r="H128" i="1"/>
  <c r="G128" i="1"/>
  <c r="I127" i="1"/>
  <c r="H127" i="1"/>
  <c r="G127" i="1"/>
  <c r="I126" i="1"/>
  <c r="H126" i="1"/>
  <c r="G126" i="1"/>
  <c r="I125" i="1"/>
  <c r="H125" i="1"/>
  <c r="G125" i="1"/>
  <c r="I124" i="1"/>
  <c r="H124" i="1"/>
  <c r="G124" i="1"/>
  <c r="I123" i="1"/>
  <c r="H123" i="1"/>
  <c r="G123" i="1"/>
  <c r="I122" i="1"/>
  <c r="H122" i="1"/>
  <c r="G122" i="1"/>
  <c r="I121" i="1"/>
  <c r="H121" i="1"/>
  <c r="G121" i="1"/>
  <c r="I120" i="1"/>
  <c r="H120" i="1"/>
  <c r="G120" i="1"/>
  <c r="I119" i="1"/>
  <c r="H119" i="1"/>
  <c r="G119" i="1"/>
  <c r="I118" i="1"/>
  <c r="H118" i="1"/>
  <c r="G118" i="1"/>
  <c r="I117" i="1"/>
  <c r="H117" i="1"/>
  <c r="G117" i="1"/>
  <c r="I116" i="1"/>
  <c r="H116" i="1"/>
  <c r="G116" i="1"/>
  <c r="I115" i="1"/>
  <c r="H115" i="1"/>
  <c r="G115" i="1"/>
  <c r="I114" i="1"/>
  <c r="H114" i="1"/>
  <c r="G114" i="1"/>
  <c r="I113" i="1"/>
  <c r="H113" i="1"/>
  <c r="G113" i="1"/>
  <c r="I112" i="1"/>
  <c r="H112" i="1"/>
  <c r="G112" i="1"/>
  <c r="I111" i="1"/>
  <c r="H111" i="1"/>
  <c r="G111" i="1"/>
  <c r="I110" i="1"/>
  <c r="H110" i="1"/>
  <c r="G110" i="1"/>
  <c r="I109" i="1"/>
  <c r="H109" i="1"/>
  <c r="G109" i="1"/>
  <c r="I108" i="1"/>
  <c r="H108" i="1"/>
  <c r="G108" i="1"/>
  <c r="I107" i="1"/>
  <c r="H107" i="1"/>
  <c r="G107" i="1"/>
  <c r="I106" i="1"/>
  <c r="H106" i="1"/>
  <c r="G106" i="1"/>
  <c r="I105" i="1"/>
  <c r="H105" i="1"/>
  <c r="G105" i="1"/>
  <c r="I104" i="1"/>
  <c r="H104" i="1"/>
  <c r="G104" i="1"/>
  <c r="I103" i="1"/>
  <c r="H103" i="1"/>
  <c r="G103" i="1"/>
  <c r="I102" i="1"/>
  <c r="H102" i="1"/>
  <c r="G102" i="1"/>
  <c r="I101" i="1"/>
  <c r="H101" i="1"/>
  <c r="G101" i="1"/>
  <c r="I100" i="1"/>
  <c r="H100" i="1"/>
  <c r="G100" i="1"/>
  <c r="I99" i="1"/>
  <c r="H99" i="1"/>
  <c r="G99" i="1"/>
  <c r="I98" i="1"/>
  <c r="H98" i="1"/>
  <c r="G98" i="1"/>
  <c r="I97" i="1"/>
  <c r="H97" i="1"/>
  <c r="G97" i="1"/>
  <c r="I96" i="1"/>
  <c r="H96" i="1"/>
  <c r="G96" i="1"/>
  <c r="I95" i="1"/>
  <c r="H95" i="1"/>
  <c r="G95" i="1"/>
  <c r="I94" i="1"/>
  <c r="H94" i="1"/>
  <c r="G94" i="1"/>
  <c r="I93" i="1"/>
  <c r="H93" i="1"/>
  <c r="G93" i="1"/>
  <c r="I92" i="1"/>
  <c r="H92" i="1"/>
  <c r="G92" i="1"/>
  <c r="I91" i="1"/>
  <c r="H91" i="1"/>
  <c r="G91" i="1"/>
  <c r="I90" i="1"/>
  <c r="H90" i="1"/>
  <c r="G90" i="1"/>
  <c r="I89" i="1"/>
  <c r="H89" i="1"/>
  <c r="G89" i="1"/>
  <c r="I88" i="1"/>
  <c r="H88" i="1"/>
  <c r="G88" i="1"/>
  <c r="I87" i="1"/>
  <c r="H87" i="1"/>
  <c r="G87" i="1"/>
  <c r="I86" i="1"/>
  <c r="H86" i="1"/>
  <c r="G86" i="1"/>
  <c r="I85" i="1"/>
  <c r="H85" i="1"/>
  <c r="G85" i="1"/>
  <c r="I84" i="1"/>
  <c r="H84" i="1"/>
  <c r="G84" i="1"/>
  <c r="I83" i="1"/>
  <c r="H83" i="1"/>
  <c r="G83" i="1"/>
  <c r="I82" i="1"/>
  <c r="H82" i="1"/>
  <c r="G82" i="1"/>
  <c r="I81" i="1"/>
  <c r="H81" i="1"/>
  <c r="G81" i="1"/>
  <c r="I80" i="1"/>
  <c r="H80" i="1"/>
  <c r="G80" i="1"/>
  <c r="I79" i="1"/>
  <c r="H79" i="1"/>
  <c r="G79" i="1"/>
  <c r="I78" i="1"/>
  <c r="H78" i="1"/>
  <c r="G78" i="1"/>
  <c r="I77" i="1"/>
  <c r="H77" i="1"/>
  <c r="G77" i="1"/>
  <c r="I76" i="1"/>
  <c r="H76" i="1"/>
  <c r="G76" i="1"/>
  <c r="I75" i="1"/>
  <c r="H75" i="1"/>
  <c r="G75" i="1"/>
  <c r="I74" i="1"/>
  <c r="H74" i="1"/>
  <c r="G74" i="1"/>
  <c r="I73" i="1"/>
  <c r="H73" i="1"/>
  <c r="G73" i="1"/>
  <c r="I72" i="1"/>
  <c r="H72" i="1"/>
  <c r="G72" i="1"/>
  <c r="I71" i="1"/>
  <c r="H71" i="1"/>
  <c r="G71" i="1"/>
  <c r="I70" i="1"/>
  <c r="H70" i="1"/>
  <c r="G70" i="1"/>
  <c r="I69" i="1"/>
  <c r="H69" i="1"/>
  <c r="G69" i="1"/>
  <c r="I68" i="1"/>
  <c r="H68" i="1"/>
  <c r="G68" i="1"/>
  <c r="I67" i="1"/>
  <c r="H67" i="1"/>
  <c r="G67" i="1"/>
  <c r="I66" i="1"/>
  <c r="H66" i="1"/>
  <c r="G66" i="1"/>
  <c r="I65" i="1"/>
  <c r="H65" i="1"/>
  <c r="G65" i="1"/>
  <c r="I64" i="1"/>
  <c r="H64" i="1"/>
  <c r="G64" i="1"/>
  <c r="I63" i="1"/>
  <c r="H63" i="1"/>
  <c r="G63" i="1"/>
  <c r="I62" i="1"/>
  <c r="H62" i="1"/>
  <c r="G62" i="1"/>
  <c r="I61" i="1"/>
  <c r="H61" i="1"/>
  <c r="G61" i="1"/>
  <c r="I60" i="1"/>
  <c r="H60" i="1"/>
  <c r="G60" i="1"/>
  <c r="I59" i="1"/>
  <c r="H59" i="1"/>
  <c r="G59" i="1"/>
  <c r="I58" i="1"/>
  <c r="H58" i="1"/>
  <c r="G58" i="1"/>
  <c r="I57" i="1"/>
  <c r="H57" i="1"/>
  <c r="G57" i="1"/>
  <c r="I56" i="1"/>
  <c r="H56" i="1"/>
  <c r="G56" i="1"/>
  <c r="I55" i="1"/>
  <c r="H55" i="1"/>
  <c r="G55" i="1"/>
  <c r="I54" i="1"/>
  <c r="H54" i="1"/>
  <c r="G54" i="1"/>
  <c r="I53" i="1"/>
  <c r="H53" i="1"/>
  <c r="G53" i="1"/>
  <c r="I52" i="1"/>
  <c r="H52" i="1"/>
  <c r="G52" i="1"/>
  <c r="I51" i="1"/>
  <c r="H51" i="1"/>
  <c r="G51" i="1"/>
  <c r="I50" i="1"/>
  <c r="H50" i="1"/>
  <c r="G50" i="1"/>
  <c r="I49" i="1"/>
  <c r="H49" i="1"/>
  <c r="G49" i="1"/>
  <c r="I48" i="1"/>
  <c r="H48" i="1"/>
  <c r="G48" i="1"/>
  <c r="I47" i="1"/>
  <c r="H47" i="1"/>
  <c r="G47" i="1"/>
  <c r="I46" i="1"/>
  <c r="H46" i="1"/>
  <c r="G46" i="1"/>
  <c r="I45" i="1"/>
  <c r="H45" i="1"/>
  <c r="G45" i="1"/>
  <c r="I44" i="1"/>
  <c r="H44" i="1"/>
  <c r="G44" i="1"/>
  <c r="I43" i="1"/>
  <c r="H43" i="1"/>
  <c r="G43" i="1"/>
  <c r="I42" i="1"/>
  <c r="H42" i="1"/>
  <c r="G42" i="1"/>
  <c r="I41" i="1"/>
  <c r="H41" i="1"/>
  <c r="G41" i="1"/>
  <c r="I40" i="1"/>
  <c r="H40" i="1"/>
  <c r="G40" i="1"/>
  <c r="AA39" i="1"/>
  <c r="Z39" i="1"/>
  <c r="T39" i="1"/>
  <c r="S39" i="1"/>
  <c r="U39" i="1" s="1"/>
  <c r="V39" i="1" s="1"/>
  <c r="M39" i="1"/>
  <c r="L39" i="1"/>
  <c r="N39" i="1" s="1"/>
  <c r="O39" i="1" s="1"/>
  <c r="I39" i="1"/>
  <c r="H39" i="1"/>
  <c r="G39" i="1"/>
  <c r="AA38" i="1"/>
  <c r="Z38" i="1"/>
  <c r="T38" i="1"/>
  <c r="S38" i="1"/>
  <c r="U38" i="1" s="1"/>
  <c r="V38" i="1" s="1"/>
  <c r="M38" i="1"/>
  <c r="N38" i="1" s="1"/>
  <c r="O38" i="1" s="1"/>
  <c r="L38" i="1"/>
  <c r="I38" i="1"/>
  <c r="H38" i="1"/>
  <c r="G38" i="1"/>
  <c r="AA37" i="1"/>
  <c r="Z37" i="1"/>
  <c r="U37" i="1"/>
  <c r="V37" i="1" s="1"/>
  <c r="T37" i="1"/>
  <c r="S37" i="1"/>
  <c r="M37" i="1"/>
  <c r="L37" i="1"/>
  <c r="N37" i="1" s="1"/>
  <c r="O37" i="1" s="1"/>
  <c r="I37" i="1"/>
  <c r="H37" i="1"/>
  <c r="G37" i="1"/>
  <c r="I36" i="1"/>
  <c r="H36" i="1"/>
  <c r="G36" i="1"/>
  <c r="I35" i="1"/>
  <c r="H35" i="1"/>
  <c r="G35" i="1"/>
  <c r="M34" i="1"/>
  <c r="N34" i="1" s="1"/>
  <c r="O34" i="1" s="1"/>
  <c r="I34" i="1"/>
  <c r="H34" i="1"/>
  <c r="G34" i="1"/>
  <c r="I33" i="1"/>
  <c r="H33" i="1"/>
  <c r="G33" i="1"/>
  <c r="I32" i="1"/>
  <c r="H32" i="1"/>
  <c r="G32" i="1"/>
  <c r="I31" i="1"/>
  <c r="H31" i="1"/>
  <c r="G31" i="1"/>
  <c r="I30" i="1"/>
  <c r="H30" i="1"/>
  <c r="G30" i="1"/>
  <c r="I29" i="1"/>
  <c r="H29" i="1"/>
  <c r="G29" i="1"/>
  <c r="I28" i="1"/>
  <c r="H28" i="1"/>
  <c r="G28" i="1"/>
  <c r="I27" i="1"/>
  <c r="H27" i="1"/>
  <c r="G27" i="1"/>
  <c r="I26" i="1"/>
  <c r="H26" i="1"/>
  <c r="G26" i="1"/>
  <c r="I25" i="1"/>
  <c r="H25" i="1"/>
  <c r="G25" i="1"/>
  <c r="I24" i="1"/>
  <c r="H24" i="1"/>
  <c r="G24" i="1"/>
  <c r="I23" i="1"/>
  <c r="H23" i="1"/>
  <c r="G23" i="1"/>
  <c r="I22" i="1"/>
  <c r="H22" i="1"/>
  <c r="G22" i="1"/>
  <c r="I21" i="1"/>
  <c r="H21" i="1"/>
  <c r="G21" i="1"/>
  <c r="I20" i="1"/>
  <c r="H20" i="1"/>
  <c r="G20" i="1"/>
  <c r="I19" i="1"/>
  <c r="H19" i="1"/>
  <c r="G19" i="1"/>
  <c r="I18" i="1"/>
  <c r="H18" i="1"/>
  <c r="G18" i="1"/>
  <c r="I17" i="1"/>
  <c r="H17" i="1"/>
  <c r="G17" i="1"/>
  <c r="I16" i="1"/>
  <c r="H16" i="1"/>
  <c r="G16" i="1"/>
  <c r="I15" i="1"/>
  <c r="H15" i="1"/>
  <c r="G15" i="1"/>
  <c r="I14" i="1"/>
  <c r="H14" i="1"/>
  <c r="G14" i="1"/>
  <c r="AC13" i="1"/>
  <c r="V13" i="1"/>
  <c r="O13" i="1"/>
  <c r="I13" i="1"/>
  <c r="H13" i="1"/>
  <c r="G13" i="1"/>
  <c r="AC12" i="1"/>
  <c r="V12" i="1"/>
  <c r="O12" i="1"/>
  <c r="I12" i="1"/>
  <c r="H12" i="1"/>
  <c r="G12" i="1"/>
  <c r="AC11" i="1"/>
  <c r="V11" i="1"/>
  <c r="O11" i="1"/>
  <c r="I11" i="1"/>
  <c r="H11" i="1"/>
  <c r="G11" i="1"/>
  <c r="AC10" i="1"/>
  <c r="V10" i="1"/>
  <c r="O10" i="1"/>
  <c r="I10" i="1"/>
  <c r="H10" i="1"/>
  <c r="G10" i="1"/>
  <c r="AC9" i="1"/>
  <c r="V9" i="1"/>
  <c r="O9" i="1"/>
  <c r="I9" i="1"/>
  <c r="H9" i="1"/>
  <c r="G9" i="1"/>
  <c r="AC8" i="1"/>
  <c r="V8" i="1"/>
  <c r="O8" i="1"/>
  <c r="I8" i="1"/>
  <c r="H8" i="1"/>
  <c r="G8" i="1"/>
  <c r="AC7" i="1"/>
  <c r="V7" i="1"/>
  <c r="O7" i="1"/>
  <c r="I7" i="1"/>
  <c r="AB39" i="1" s="1"/>
  <c r="AC39" i="1" s="1"/>
  <c r="H7" i="1"/>
  <c r="G7" i="1"/>
  <c r="AC6" i="1"/>
  <c r="V6" i="1"/>
  <c r="O6" i="1"/>
  <c r="I6" i="1"/>
  <c r="H6" i="1"/>
  <c r="G6" i="1"/>
  <c r="AD5" i="1"/>
  <c r="AD6" i="1" s="1"/>
  <c r="AD7" i="1" s="1"/>
  <c r="AD8" i="1" s="1"/>
  <c r="AD9" i="1" s="1"/>
  <c r="AD10" i="1" s="1"/>
  <c r="AD11" i="1" s="1"/>
  <c r="AD12" i="1" s="1"/>
  <c r="AD13" i="1" s="1"/>
  <c r="AC5" i="1"/>
  <c r="V5" i="1"/>
  <c r="O5" i="1"/>
  <c r="I5" i="1"/>
  <c r="H5" i="1"/>
  <c r="G5" i="1"/>
  <c r="AD4" i="1"/>
  <c r="AC4" i="1"/>
  <c r="V4" i="1"/>
  <c r="W4" i="1" s="1"/>
  <c r="W5" i="1" s="1"/>
  <c r="W6" i="1" s="1"/>
  <c r="W7" i="1" s="1"/>
  <c r="W8" i="1" s="1"/>
  <c r="W9" i="1" s="1"/>
  <c r="W10" i="1" s="1"/>
  <c r="W11" i="1" s="1"/>
  <c r="W12" i="1" s="1"/>
  <c r="W13" i="1" s="1"/>
  <c r="O4" i="1"/>
  <c r="P4" i="1" s="1"/>
  <c r="P5" i="1" s="1"/>
  <c r="P6" i="1" s="1"/>
  <c r="P7" i="1" s="1"/>
  <c r="P8" i="1" s="1"/>
  <c r="P9" i="1" s="1"/>
  <c r="P10" i="1" s="1"/>
  <c r="P11" i="1" s="1"/>
  <c r="P12" i="1" s="1"/>
  <c r="P13" i="1" s="1"/>
  <c r="I4" i="1"/>
  <c r="H4" i="1"/>
  <c r="G4" i="1"/>
  <c r="I3" i="1"/>
  <c r="AA34" i="1" s="1"/>
  <c r="AB34" i="1" s="1"/>
  <c r="AC34" i="1" s="1"/>
  <c r="H3" i="1"/>
  <c r="G3" i="1"/>
  <c r="I2" i="1"/>
  <c r="H2" i="1"/>
  <c r="T34" i="1" s="1"/>
  <c r="U34" i="1" s="1"/>
  <c r="V34" i="1" s="1"/>
  <c r="G2" i="1"/>
  <c r="L32" i="1" s="1"/>
  <c r="M32" i="1" l="1"/>
  <c r="N32" i="1" s="1"/>
  <c r="O32" i="1" s="1"/>
  <c r="L33" i="1"/>
  <c r="L35" i="3"/>
  <c r="M35" i="3" s="1"/>
  <c r="N35" i="3" s="1"/>
  <c r="K35" i="3"/>
  <c r="S32" i="1"/>
  <c r="M33" i="1"/>
  <c r="N33" i="1" s="1"/>
  <c r="K34" i="3"/>
  <c r="T32" i="1"/>
  <c r="U32" i="1" s="1"/>
  <c r="V32" i="1" s="1"/>
  <c r="K33" i="2"/>
  <c r="N33" i="2" s="1"/>
  <c r="L34" i="3"/>
  <c r="M34" i="3" s="1"/>
  <c r="N34" i="3" s="1"/>
  <c r="AB37" i="1"/>
  <c r="AC37" i="1" s="1"/>
  <c r="Z33" i="1"/>
  <c r="K32" i="2"/>
  <c r="Z32" i="1"/>
  <c r="AA33" i="1"/>
  <c r="AB33" i="1" s="1"/>
  <c r="AC33" i="1" s="1"/>
  <c r="L32" i="2"/>
  <c r="M32" i="2" s="1"/>
  <c r="R34" i="3"/>
  <c r="AA32" i="1"/>
  <c r="AB32" i="1" s="1"/>
  <c r="AB38" i="1"/>
  <c r="AC38" i="1" s="1"/>
  <c r="S34" i="3"/>
  <c r="T34" i="3" s="1"/>
  <c r="R32" i="2"/>
  <c r="U32" i="2" s="1"/>
  <c r="L34" i="2"/>
  <c r="M34" i="2" s="1"/>
  <c r="N34" i="2" s="1"/>
  <c r="U34" i="3" l="1"/>
  <c r="AC32" i="1"/>
  <c r="O33" i="1"/>
  <c r="N32" i="2"/>
</calcChain>
</file>

<file path=xl/sharedStrings.xml><?xml version="1.0" encoding="utf-8"?>
<sst xmlns="http://schemas.openxmlformats.org/spreadsheetml/2006/main" count="688" uniqueCount="155">
  <si>
    <t>Date</t>
  </si>
  <si>
    <t>Open</t>
  </si>
  <si>
    <t>High</t>
  </si>
  <si>
    <t>Low</t>
  </si>
  <si>
    <t>Close</t>
  </si>
  <si>
    <t>Adj Close</t>
  </si>
  <si>
    <t>C-C Returns</t>
  </si>
  <si>
    <t>H-L Returns</t>
  </si>
  <si>
    <t>O-C Returns</t>
  </si>
  <si>
    <t>Adjusted Close to Adjusted Close Daily Returns</t>
  </si>
  <si>
    <t>High to Low Daily Returns</t>
  </si>
  <si>
    <t>Open to Close Daily Returns</t>
  </si>
  <si>
    <t>Intervals</t>
  </si>
  <si>
    <t>Bin</t>
  </si>
  <si>
    <t>Frequency</t>
  </si>
  <si>
    <t>Range</t>
  </si>
  <si>
    <t>Probability</t>
  </si>
  <si>
    <t>Cumulative Percentage</t>
  </si>
  <si>
    <t>Less than -6.0%</t>
  </si>
  <si>
    <t>Equal to 0.0%</t>
  </si>
  <si>
    <t>-6.0% to -4.5%</t>
  </si>
  <si>
    <t>0.0% to 1.0%</t>
  </si>
  <si>
    <t>-4.5% to -3.0%</t>
  </si>
  <si>
    <t>1.0% to 2.0%</t>
  </si>
  <si>
    <t>-3.0% to -1.5%</t>
  </si>
  <si>
    <t>2.0% to 3.0%</t>
  </si>
  <si>
    <t>-1.5% to 0.0%</t>
  </si>
  <si>
    <t>3.0% to 4.0%</t>
  </si>
  <si>
    <t>0.0% to 1.5%</t>
  </si>
  <si>
    <t>4.0% to 5.0%</t>
  </si>
  <si>
    <t>1.5% to 3.0%</t>
  </si>
  <si>
    <t>5.0% to 6.0%</t>
  </si>
  <si>
    <t>3.0% to 4.5%</t>
  </si>
  <si>
    <t>6.0% to 7.0%</t>
  </si>
  <si>
    <t>4.5% to 6.0%</t>
  </si>
  <si>
    <t>7.0% to 8.0%</t>
  </si>
  <si>
    <t>More</t>
  </si>
  <si>
    <t>Greater than 6.0%</t>
  </si>
  <si>
    <t>Greater than 8.0%</t>
  </si>
  <si>
    <t>Descriptive Statistics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</si>
  <si>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</si>
  <si>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</si>
  <si>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</si>
  <si>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</si>
  <si>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</si>
  <si>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</si>
  <si>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</si>
  <si>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</si>
  <si>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Minimum</t>
  </si>
  <si>
    <t>Maximum</t>
  </si>
  <si>
    <t>Sum</t>
  </si>
  <si>
    <t>Count</t>
  </si>
  <si>
    <t>Average Returns</t>
  </si>
  <si>
    <t>Frequency %</t>
  </si>
  <si>
    <t>Frequency Adjusted Return</t>
  </si>
  <si>
    <t>Positive Data Points</t>
  </si>
  <si>
    <t>Negative Data Points</t>
  </si>
  <si>
    <t>Zero</t>
  </si>
  <si>
    <t>Std Dev</t>
  </si>
  <si>
    <t>Upper Bound</t>
  </si>
  <si>
    <t>Lower Bound</t>
  </si>
  <si>
    <t>Actual Count</t>
  </si>
  <si>
    <t>Actual % Count</t>
  </si>
  <si>
    <t>Normal % Count</t>
  </si>
  <si>
    <t>Adjusted Close to Adjusted Close Weekly Returns</t>
  </si>
  <si>
    <t>High to Low Weekly Returns</t>
  </si>
  <si>
    <t>Less than -12.0%</t>
  </si>
  <si>
    <t>-12.0% to -9.0%</t>
  </si>
  <si>
    <t>0.0% to 2.5%</t>
  </si>
  <si>
    <t>-9.0% to -6.0%</t>
  </si>
  <si>
    <t>2.5% to 5.0%</t>
  </si>
  <si>
    <t>-6.0% to -3.0%</t>
  </si>
  <si>
    <t>5.0% to 7.5%</t>
  </si>
  <si>
    <t>-3.0% to 0.0%</t>
  </si>
  <si>
    <t>7.5% to 10.0%</t>
  </si>
  <si>
    <t>0.0% to 3.0%</t>
  </si>
  <si>
    <t>10.0% to 12.5%</t>
  </si>
  <si>
    <t>3.0% to 6.0%</t>
  </si>
  <si>
    <t>12.5% to 15.0%</t>
  </si>
  <si>
    <t>6.0% to 9.0%</t>
  </si>
  <si>
    <t>15.0% to 17.5%</t>
  </si>
  <si>
    <t>9.0% to 12.0%</t>
  </si>
  <si>
    <t>17.5% to 20.0%</t>
  </si>
  <si>
    <t>Greater than 12.0%</t>
  </si>
  <si>
    <t>Greater than 20.0%</t>
  </si>
  <si>
    <t>Adjusted Close to Adjusted Close Monthly Returns</t>
  </si>
  <si>
    <t>High to Low Monthly Returns</t>
  </si>
  <si>
    <t>Less than -30.0%</t>
  </si>
  <si>
    <t>-30.0% to -24.0%</t>
  </si>
  <si>
    <t>0.0% to 5.0%</t>
  </si>
  <si>
    <t>-24.0% to -18.0%</t>
  </si>
  <si>
    <t>5.0% to 10.0%</t>
  </si>
  <si>
    <t>-18.0% to -12.0%</t>
  </si>
  <si>
    <t>10.0% to 15.0%</t>
  </si>
  <si>
    <t>-12.0% to -6.0%</t>
  </si>
  <si>
    <t>15.0% to 20.0%</t>
  </si>
  <si>
    <t>-6.0% to 0.0%</t>
  </si>
  <si>
    <t>20.0% to 25.0%</t>
  </si>
  <si>
    <t>0.0% to 6.0%</t>
  </si>
  <si>
    <t>25.0% to 30.0%</t>
  </si>
  <si>
    <t>6.0% to 12.0%</t>
  </si>
  <si>
    <t>30.0% to 35.0%</t>
  </si>
  <si>
    <t>12.0% to 18.0%</t>
  </si>
  <si>
    <t>35.0% to 40.0%</t>
  </si>
  <si>
    <t>18.0% to 24.0%</t>
  </si>
  <si>
    <t>40.0% to 45.0%</t>
  </si>
  <si>
    <t>24.0% to 30.0%</t>
  </si>
  <si>
    <t>45.0% to 50.0%</t>
  </si>
  <si>
    <t>Greater than 30.0%</t>
  </si>
  <si>
    <t>Greater than 50.0%</t>
  </si>
  <si>
    <t>Less than -4.0%</t>
  </si>
  <si>
    <t>-4.0% to -3.0%</t>
  </si>
  <si>
    <t>0.0% to 0.5%</t>
  </si>
  <si>
    <t>-3.0% to -2.0%</t>
  </si>
  <si>
    <t>0.5% to 1.0%</t>
  </si>
  <si>
    <t>-2.0% to -1.0%</t>
  </si>
  <si>
    <t>1.0% to 1.5%</t>
  </si>
  <si>
    <t>-1.0% to 0.0%</t>
  </si>
  <si>
    <t>1.5% to 2.0%</t>
  </si>
  <si>
    <t>2.0% to 2.5%</t>
  </si>
  <si>
    <t>2.5% to 3.0%</t>
  </si>
  <si>
    <t>3.0% to 3.5%</t>
  </si>
  <si>
    <t>3.5% to 4.0%</t>
  </si>
  <si>
    <t>Greater than 4.0%</t>
  </si>
  <si>
    <t>Less than -8.0%</t>
  </si>
  <si>
    <t>-8.0% to -6.0%</t>
  </si>
  <si>
    <t>0.0% to 2.0%</t>
  </si>
  <si>
    <t>-6.0% to -4.0%</t>
  </si>
  <si>
    <t>2.0% to 4.0%</t>
  </si>
  <si>
    <t>-4.0% to -2.0%</t>
  </si>
  <si>
    <t>4.0% to 6.0%</t>
  </si>
  <si>
    <t>-2.0% to 0.0%</t>
  </si>
  <si>
    <t>6.0% to 8.0%</t>
  </si>
  <si>
    <t>8.0% to 10.0%</t>
  </si>
  <si>
    <t>10.0% to 12.0%</t>
  </si>
  <si>
    <t>12.0% to 14.0%</t>
  </si>
  <si>
    <t>14.0% to 16.0%</t>
  </si>
  <si>
    <t>Greater than 16.0%</t>
  </si>
  <si>
    <t>Less than -20.0%</t>
  </si>
  <si>
    <t>-20.0% to -16.0%</t>
  </si>
  <si>
    <t>-16.0% to -12.0%</t>
  </si>
  <si>
    <t>-12.0% to -8.0%</t>
  </si>
  <si>
    <t>-8.0% to -4.0%</t>
  </si>
  <si>
    <t>-4.0% to 0.0%</t>
  </si>
  <si>
    <t>12.0% to 15.0%</t>
  </si>
  <si>
    <t>0.0% to 4.0%</t>
  </si>
  <si>
    <t>15.0% to 18.0%</t>
  </si>
  <si>
    <t>4.0% to 8.0%</t>
  </si>
  <si>
    <t>18.0% to 21.0%</t>
  </si>
  <si>
    <t>8.0% to 12.0%</t>
  </si>
  <si>
    <t>21.0% to 24.0%</t>
  </si>
  <si>
    <t>12.0% to 16.0%</t>
  </si>
  <si>
    <t>24.0% to 27.0%</t>
  </si>
  <si>
    <t>16.0% to 20.0%</t>
  </si>
  <si>
    <t>27.0% to 30.0%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</si>
</sst>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6">
    <xf numFmtId="0" fontId="0" fillId="0" borderId="0" xfId="0"/>
    <xf numFmtId="15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3" borderId="4" xfId="0" applyFill="1" applyBorder="1"/>
    <xf numFmtId="0" fontId="2" fillId="4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15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3" fillId="6" borderId="5" xfId="0" applyFont="1" applyFill="1" applyBorder="1"/>
    <xf numFmtId="0" fontId="3" fillId="6" borderId="6" xfId="0" applyFont="1" applyFill="1" applyBorder="1"/>
    <xf numFmtId="0" fontId="3" fillId="6" borderId="7" xfId="0" applyFont="1" applyFill="1" applyBorder="1"/>
    <xf numFmtId="0" fontId="0" fillId="3" borderId="8" xfId="0" applyFill="1" applyBorder="1"/>
    <xf numFmtId="0" fontId="3" fillId="6" borderId="9" xfId="0" applyFont="1" applyFill="1" applyBorder="1"/>
    <xf numFmtId="0" fontId="4" fillId="6" borderId="10" xfId="0" applyFont="1" applyFill="1" applyBorder="1" applyAlignment="1">
      <alignment horizontal="center"/>
    </xf>
    <xf numFmtId="0" fontId="3" fillId="6" borderId="11" xfId="0" applyFont="1" applyFill="1" applyBorder="1"/>
    <xf numFmtId="0" fontId="3" fillId="6" borderId="12" xfId="0" applyFont="1" applyFill="1" applyBorder="1"/>
    <xf numFmtId="164" fontId="3" fillId="6" borderId="13" xfId="0" applyNumberFormat="1" applyFont="1" applyFill="1" applyBorder="1"/>
    <xf numFmtId="164" fontId="3" fillId="6" borderId="14" xfId="0" applyNumberFormat="1" applyFont="1" applyFill="1" applyBorder="1"/>
    <xf numFmtId="0" fontId="3" fillId="6" borderId="14" xfId="0" applyFont="1" applyFill="1" applyBorder="1"/>
    <xf numFmtId="10" fontId="3" fillId="6" borderId="14" xfId="0" applyNumberFormat="1" applyFont="1" applyFill="1" applyBorder="1"/>
    <xf numFmtId="10" fontId="3" fillId="6" borderId="15" xfId="0" applyNumberFormat="1" applyFont="1" applyFill="1" applyBorder="1"/>
    <xf numFmtId="10" fontId="0" fillId="3" borderId="8" xfId="0" applyNumberFormat="1" applyFill="1" applyBorder="1"/>
    <xf numFmtId="164" fontId="3" fillId="6" borderId="16" xfId="0" applyNumberFormat="1" applyFont="1" applyFill="1" applyBorder="1"/>
    <xf numFmtId="164" fontId="3" fillId="6" borderId="17" xfId="0" applyNumberFormat="1" applyFont="1" applyFill="1" applyBorder="1"/>
    <xf numFmtId="0" fontId="3" fillId="6" borderId="17" xfId="0" applyFont="1" applyFill="1" applyBorder="1"/>
    <xf numFmtId="0" fontId="3" fillId="6" borderId="17" xfId="0" quotePrefix="1" applyFont="1" applyFill="1" applyBorder="1"/>
    <xf numFmtId="10" fontId="3" fillId="6" borderId="17" xfId="0" applyNumberFormat="1" applyFont="1" applyFill="1" applyBorder="1"/>
    <xf numFmtId="10" fontId="3" fillId="6" borderId="18" xfId="0" applyNumberFormat="1" applyFont="1" applyFill="1" applyBorder="1"/>
    <xf numFmtId="0" fontId="3" fillId="6" borderId="19" xfId="0" applyFont="1" applyFill="1" applyBorder="1"/>
    <xf numFmtId="0" fontId="3" fillId="6" borderId="20" xfId="0" applyFont="1" applyFill="1" applyBorder="1"/>
    <xf numFmtId="10" fontId="3" fillId="6" borderId="20" xfId="0" applyNumberFormat="1" applyFont="1" applyFill="1" applyBorder="1"/>
    <xf numFmtId="10" fontId="3" fillId="6" borderId="21" xfId="0" applyNumberFormat="1" applyFont="1" applyFill="1" applyBorder="1"/>
    <xf numFmtId="0" fontId="3" fillId="6" borderId="22" xfId="0" applyFont="1" applyFill="1" applyBorder="1"/>
    <xf numFmtId="0" fontId="3" fillId="6" borderId="0" xfId="0" applyFont="1" applyFill="1"/>
    <xf numFmtId="0" fontId="3" fillId="6" borderId="23" xfId="0" applyFont="1" applyFill="1" applyBorder="1"/>
    <xf numFmtId="0" fontId="4" fillId="6" borderId="24" xfId="0" applyFont="1" applyFill="1" applyBorder="1" applyAlignment="1">
      <alignment horizontal="centerContinuous"/>
    </xf>
    <xf numFmtId="0" fontId="4" fillId="6" borderId="25" xfId="0" applyFont="1" applyFill="1" applyBorder="1" applyAlignment="1">
      <alignment horizontal="centerContinuous"/>
    </xf>
    <xf numFmtId="165" fontId="3" fillId="6" borderId="0" xfId="0" applyNumberFormat="1" applyFont="1" applyFill="1"/>
    <xf numFmtId="49" fontId="3" fillId="6" borderId="0" xfId="0" applyNumberFormat="1" applyFont="1" applyFill="1"/>
    <xf numFmtId="2" fontId="3" fillId="6" borderId="0" xfId="0" applyNumberFormat="1" applyFont="1" applyFill="1"/>
    <xf numFmtId="0" fontId="3" fillId="6" borderId="13" xfId="0" applyFont="1" applyFill="1" applyBorder="1"/>
    <xf numFmtId="0" fontId="5" fillId="6" borderId="14" xfId="0" applyFont="1" applyFill="1" applyBorder="1"/>
    <xf numFmtId="0" fontId="5" fillId="6" borderId="15" xfId="0" applyFont="1" applyFill="1" applyBorder="1"/>
    <xf numFmtId="0" fontId="5" fillId="6" borderId="16" xfId="0" applyFont="1" applyFill="1" applyBorder="1"/>
    <xf numFmtId="0" fontId="5" fillId="6" borderId="19" xfId="0" applyFont="1" applyFill="1" applyBorder="1"/>
    <xf numFmtId="0" fontId="5" fillId="6" borderId="13" xfId="0" applyFont="1" applyFill="1" applyBorder="1"/>
    <xf numFmtId="0" fontId="3" fillId="6" borderId="16" xfId="0" applyFont="1" applyFill="1" applyBorder="1"/>
    <xf numFmtId="0" fontId="0" fillId="3" borderId="26" xfId="0" applyFill="1" applyBorder="1"/>
    <xf numFmtId="0" fontId="6" fillId="0" borderId="0" xfId="0" applyFont="1" applyAlignment="1">
      <alignment horizontal="centerContinuous"/>
    </xf>
    <xf numFmtId="0" fontId="6" fillId="0" borderId="0" xfId="0" applyFont="1" applyAlignment="1">
      <alignment horizontal="center"/>
    </xf>
    <xf numFmtId="165" fontId="3" fillId="0" borderId="0" xfId="0" applyNumberFormat="1" applyFont="1"/>
    <xf numFmtId="2" fontId="3" fillId="0" borderId="0" xfId="0" applyNumberFormat="1" applyFont="1"/>
    <xf numFmtId="0" fontId="3" fillId="0" borderId="0" xfId="0" applyFont="1"/>
    <xf numFmtId="0" fontId="1" fillId="0" borderId="0" xfId="0" applyFont="1"/>
    <xf numFmtId="0" fontId="3" fillId="6" borderId="27" xfId="0" applyFont="1" applyFill="1" applyBorder="1"/>
    <xf numFmtId="10" fontId="3" fillId="6" borderId="28" xfId="0" applyNumberFormat="1" applyFont="1" applyFill="1" applyBorder="1"/>
    <xf numFmtId="164" fontId="3" fillId="6" borderId="29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0000"/>
              </a:schemeClr>
            </a:solidFill>
          </c:spPr>
          <c:invertIfNegative val="0"/>
          <c:cat>
            <c:strRef>
              <c:f>'[1]TREX Daily DoR'!$N$4:$N$13</c:f>
              <c:strCache>
                <c:ptCount val="10"/>
                <c:pt idx="0">
                  <c:v>Less than -6.0%</c:v>
                </c:pt>
                <c:pt idx="1">
                  <c:v>-6.0% to -4.5%</c:v>
                </c:pt>
                <c:pt idx="2">
                  <c:v>-4.5% to -3.0%</c:v>
                </c:pt>
                <c:pt idx="3">
                  <c:v>-3.0% to -1.5%</c:v>
                </c:pt>
                <c:pt idx="4">
                  <c:v>-1.5% to 0.0%</c:v>
                </c:pt>
                <c:pt idx="5">
                  <c:v>0.0% to 1.5%</c:v>
                </c:pt>
                <c:pt idx="6">
                  <c:v>1.5% to 3.0%</c:v>
                </c:pt>
                <c:pt idx="7">
                  <c:v>3.0% to 4.5%</c:v>
                </c:pt>
                <c:pt idx="8">
                  <c:v>4.5% to 6.0%</c:v>
                </c:pt>
                <c:pt idx="9">
                  <c:v>Greater than 6.0%</c:v>
                </c:pt>
              </c:strCache>
            </c:strRef>
          </c:cat>
          <c:val>
            <c:numRef>
              <c:f>'[1]TREX Daily DoR'!$M$4:$M$13</c:f>
              <c:numCache>
                <c:formatCode>General</c:formatCode>
                <c:ptCount val="10"/>
                <c:pt idx="0">
                  <c:v>153</c:v>
                </c:pt>
                <c:pt idx="1">
                  <c:v>136</c:v>
                </c:pt>
                <c:pt idx="2">
                  <c:v>307</c:v>
                </c:pt>
                <c:pt idx="3">
                  <c:v>684</c:v>
                </c:pt>
                <c:pt idx="4">
                  <c:v>1389</c:v>
                </c:pt>
                <c:pt idx="5">
                  <c:v>1384</c:v>
                </c:pt>
                <c:pt idx="6">
                  <c:v>717</c:v>
                </c:pt>
                <c:pt idx="7">
                  <c:v>318</c:v>
                </c:pt>
                <c:pt idx="8">
                  <c:v>136</c:v>
                </c:pt>
                <c:pt idx="9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4-4174-A1D1-ADD1EF98A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326144"/>
        <c:axId val="102061952"/>
      </c:barChart>
      <c:catAx>
        <c:axId val="923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Close to Close Daily</a:t>
                </a:r>
                <a:r>
                  <a:rPr lang="en-GB" baseline="0">
                    <a:solidFill>
                      <a:schemeClr val="bg1"/>
                    </a:solidFill>
                  </a:rPr>
                  <a:t> Return Range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2061952"/>
        <c:crosses val="autoZero"/>
        <c:auto val="1"/>
        <c:lblAlgn val="ctr"/>
        <c:lblOffset val="100"/>
        <c:noMultiLvlLbl val="0"/>
      </c:catAx>
      <c:valAx>
        <c:axId val="1020619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Occurrences</a:t>
                </a:r>
              </a:p>
            </c:rich>
          </c:tx>
          <c:layout>
            <c:manualLayout>
              <c:xMode val="edge"/>
              <c:yMode val="edge"/>
              <c:x val="1.5896866707901958E-2"/>
              <c:y val="0.208226777648176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92326144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0000"/>
              </a:schemeClr>
            </a:solidFill>
          </c:spPr>
          <c:invertIfNegative val="0"/>
          <c:cat>
            <c:strRef>
              <c:f>'[1]TREX Daily DoR'!$U$4:$U$13</c:f>
              <c:strCache>
                <c:ptCount val="10"/>
                <c:pt idx="0">
                  <c:v>Equal to 0.0%</c:v>
                </c:pt>
                <c:pt idx="1">
                  <c:v>0.0% to 1.0%</c:v>
                </c:pt>
                <c:pt idx="2">
                  <c:v>1.0% to 2.0%</c:v>
                </c:pt>
                <c:pt idx="3">
                  <c:v>2.0% to 3.0%</c:v>
                </c:pt>
                <c:pt idx="4">
                  <c:v>3.0% to 4.0%</c:v>
                </c:pt>
                <c:pt idx="5">
                  <c:v>4.0% to 5.0%</c:v>
                </c:pt>
                <c:pt idx="6">
                  <c:v>5.0% to 6.0%</c:v>
                </c:pt>
                <c:pt idx="7">
                  <c:v>6.0% to 7.0%</c:v>
                </c:pt>
                <c:pt idx="8">
                  <c:v>7.0% to 8.0%</c:v>
                </c:pt>
                <c:pt idx="9">
                  <c:v>Greater than 8.0%</c:v>
                </c:pt>
              </c:strCache>
            </c:strRef>
          </c:cat>
          <c:val>
            <c:numRef>
              <c:f>'[1]TREX Daily DoR'!$T$4:$T$13</c:f>
              <c:numCache>
                <c:formatCode>General</c:formatCode>
                <c:ptCount val="10"/>
                <c:pt idx="0">
                  <c:v>0</c:v>
                </c:pt>
                <c:pt idx="1">
                  <c:v>103</c:v>
                </c:pt>
                <c:pt idx="2">
                  <c:v>1063</c:v>
                </c:pt>
                <c:pt idx="3">
                  <c:v>1406</c:v>
                </c:pt>
                <c:pt idx="4">
                  <c:v>1025</c:v>
                </c:pt>
                <c:pt idx="5">
                  <c:v>602</c:v>
                </c:pt>
                <c:pt idx="6">
                  <c:v>362</c:v>
                </c:pt>
                <c:pt idx="7">
                  <c:v>237</c:v>
                </c:pt>
                <c:pt idx="8">
                  <c:v>156</c:v>
                </c:pt>
                <c:pt idx="9">
                  <c:v>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B-441E-B10E-9736E39C0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20"/>
        <c:axId val="92326144"/>
        <c:axId val="102061952"/>
      </c:barChart>
      <c:catAx>
        <c:axId val="923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High to Low Daily</a:t>
                </a:r>
                <a:r>
                  <a:rPr lang="en-GB" baseline="0">
                    <a:solidFill>
                      <a:schemeClr val="bg1"/>
                    </a:solidFill>
                  </a:rPr>
                  <a:t> Return Range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2061952"/>
        <c:crosses val="autoZero"/>
        <c:auto val="1"/>
        <c:lblAlgn val="ctr"/>
        <c:lblOffset val="100"/>
        <c:noMultiLvlLbl val="0"/>
      </c:catAx>
      <c:valAx>
        <c:axId val="1020619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Occurrences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92326144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0000"/>
              </a:schemeClr>
            </a:solidFill>
          </c:spPr>
          <c:invertIfNegative val="0"/>
          <c:cat>
            <c:strRef>
              <c:f>'[1]TREX Daily DoR'!$AB$4:$AB$13</c:f>
              <c:strCache>
                <c:ptCount val="10"/>
                <c:pt idx="0">
                  <c:v>Less than -6.0%</c:v>
                </c:pt>
                <c:pt idx="1">
                  <c:v>-6.0% to -4.5%</c:v>
                </c:pt>
                <c:pt idx="2">
                  <c:v>-4.5% to -3.0%</c:v>
                </c:pt>
                <c:pt idx="3">
                  <c:v>-3.0% to -1.5%</c:v>
                </c:pt>
                <c:pt idx="4">
                  <c:v>-1.5% to 0.0%</c:v>
                </c:pt>
                <c:pt idx="5">
                  <c:v>0.0% to 1.5%</c:v>
                </c:pt>
                <c:pt idx="6">
                  <c:v>1.5% to 3.0%</c:v>
                </c:pt>
                <c:pt idx="7">
                  <c:v>3.0% to 4.5%</c:v>
                </c:pt>
                <c:pt idx="8">
                  <c:v>4.5% to 6.0%</c:v>
                </c:pt>
                <c:pt idx="9">
                  <c:v>Greater than 6.0%</c:v>
                </c:pt>
              </c:strCache>
            </c:strRef>
          </c:cat>
          <c:val>
            <c:numRef>
              <c:f>'[1]TREX Daily DoR'!$AA$4:$AA$13</c:f>
              <c:numCache>
                <c:formatCode>General</c:formatCode>
                <c:ptCount val="10"/>
                <c:pt idx="0">
                  <c:v>145</c:v>
                </c:pt>
                <c:pt idx="1">
                  <c:v>114</c:v>
                </c:pt>
                <c:pt idx="2">
                  <c:v>321</c:v>
                </c:pt>
                <c:pt idx="3">
                  <c:v>722</c:v>
                </c:pt>
                <c:pt idx="4">
                  <c:v>1393</c:v>
                </c:pt>
                <c:pt idx="5">
                  <c:v>1466</c:v>
                </c:pt>
                <c:pt idx="6">
                  <c:v>691</c:v>
                </c:pt>
                <c:pt idx="7">
                  <c:v>292</c:v>
                </c:pt>
                <c:pt idx="8">
                  <c:v>119</c:v>
                </c:pt>
                <c:pt idx="9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FD-4F12-BA2C-B542E2363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326144"/>
        <c:axId val="102061952"/>
      </c:barChart>
      <c:catAx>
        <c:axId val="923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Open to Close Daily</a:t>
                </a:r>
                <a:r>
                  <a:rPr lang="en-GB" baseline="0">
                    <a:solidFill>
                      <a:schemeClr val="bg1"/>
                    </a:solidFill>
                  </a:rPr>
                  <a:t> Return Range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2061952"/>
        <c:crosses val="autoZero"/>
        <c:auto val="1"/>
        <c:lblAlgn val="ctr"/>
        <c:lblOffset val="100"/>
        <c:noMultiLvlLbl val="0"/>
      </c:catAx>
      <c:valAx>
        <c:axId val="1020619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Occurrences</a:t>
                </a:r>
              </a:p>
            </c:rich>
          </c:tx>
          <c:layout>
            <c:manualLayout>
              <c:xMode val="edge"/>
              <c:yMode val="edge"/>
              <c:x val="1.5896866707901958E-2"/>
              <c:y val="0.208226777648176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92326144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0000"/>
              </a:schemeClr>
            </a:solidFill>
          </c:spPr>
          <c:invertIfNegative val="0"/>
          <c:cat>
            <c:strRef>
              <c:f>'[1]TREX Weekly DoR'!$M$4:$M$13</c:f>
              <c:strCache>
                <c:ptCount val="10"/>
                <c:pt idx="0">
                  <c:v>Less than -12.0%</c:v>
                </c:pt>
                <c:pt idx="1">
                  <c:v>-12.0% to -9.0%</c:v>
                </c:pt>
                <c:pt idx="2">
                  <c:v>-9.0% to -6.0%</c:v>
                </c:pt>
                <c:pt idx="3">
                  <c:v>-6.0% to -3.0%</c:v>
                </c:pt>
                <c:pt idx="4">
                  <c:v>-3.0% to 0.0%</c:v>
                </c:pt>
                <c:pt idx="5">
                  <c:v>0.0% to 3.0%</c:v>
                </c:pt>
                <c:pt idx="6">
                  <c:v>3.0% to 6.0%</c:v>
                </c:pt>
                <c:pt idx="7">
                  <c:v>6.0% to 9.0%</c:v>
                </c:pt>
                <c:pt idx="8">
                  <c:v>9.0% to 12.0%</c:v>
                </c:pt>
                <c:pt idx="9">
                  <c:v>Greater than 12.0%</c:v>
                </c:pt>
              </c:strCache>
            </c:strRef>
          </c:cat>
          <c:val>
            <c:numRef>
              <c:f>'[1]TREX Weekly DoR'!$L$4:$L$13</c:f>
              <c:numCache>
                <c:formatCode>General</c:formatCode>
                <c:ptCount val="10"/>
                <c:pt idx="0">
                  <c:v>41</c:v>
                </c:pt>
                <c:pt idx="1">
                  <c:v>44</c:v>
                </c:pt>
                <c:pt idx="2">
                  <c:v>69</c:v>
                </c:pt>
                <c:pt idx="3">
                  <c:v>128</c:v>
                </c:pt>
                <c:pt idx="4">
                  <c:v>254</c:v>
                </c:pt>
                <c:pt idx="5">
                  <c:v>228</c:v>
                </c:pt>
                <c:pt idx="6">
                  <c:v>166</c:v>
                </c:pt>
                <c:pt idx="7">
                  <c:v>88</c:v>
                </c:pt>
                <c:pt idx="8">
                  <c:v>44</c:v>
                </c:pt>
                <c:pt idx="9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66-4B13-B21A-61430B045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326144"/>
        <c:axId val="102061952"/>
      </c:barChart>
      <c:catAx>
        <c:axId val="923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Close to Close Daily</a:t>
                </a:r>
                <a:r>
                  <a:rPr lang="en-GB" baseline="0">
                    <a:solidFill>
                      <a:schemeClr val="bg1"/>
                    </a:solidFill>
                  </a:rPr>
                  <a:t> Return Range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2061952"/>
        <c:crosses val="autoZero"/>
        <c:auto val="1"/>
        <c:lblAlgn val="ctr"/>
        <c:lblOffset val="100"/>
        <c:noMultiLvlLbl val="0"/>
      </c:catAx>
      <c:valAx>
        <c:axId val="1020619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Occurrences</a:t>
                </a:r>
              </a:p>
            </c:rich>
          </c:tx>
          <c:layout>
            <c:manualLayout>
              <c:xMode val="edge"/>
              <c:yMode val="edge"/>
              <c:x val="1.5896866707901958E-2"/>
              <c:y val="0.208226777648176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92326144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0000"/>
              </a:schemeClr>
            </a:solidFill>
          </c:spPr>
          <c:invertIfNegative val="0"/>
          <c:cat>
            <c:strRef>
              <c:f>'[1]TREX Weekly DoR'!$T$4:$T$13</c:f>
              <c:strCache>
                <c:ptCount val="10"/>
                <c:pt idx="0">
                  <c:v>Equal to 0.0%</c:v>
                </c:pt>
                <c:pt idx="1">
                  <c:v>0.0% to 2.5%</c:v>
                </c:pt>
                <c:pt idx="2">
                  <c:v>2.5% to 5.0%</c:v>
                </c:pt>
                <c:pt idx="3">
                  <c:v>5.0% to 7.5%</c:v>
                </c:pt>
                <c:pt idx="4">
                  <c:v>7.5% to 10.0%</c:v>
                </c:pt>
                <c:pt idx="5">
                  <c:v>10.0% to 12.5%</c:v>
                </c:pt>
                <c:pt idx="6">
                  <c:v>12.5% to 15.0%</c:v>
                </c:pt>
                <c:pt idx="7">
                  <c:v>15.0% to 17.5%</c:v>
                </c:pt>
                <c:pt idx="8">
                  <c:v>17.5% to 20.0%</c:v>
                </c:pt>
                <c:pt idx="9">
                  <c:v>Greater than 20.0%</c:v>
                </c:pt>
              </c:strCache>
            </c:strRef>
          </c:cat>
          <c:val>
            <c:numRef>
              <c:f>'[1]TREX Weekly DoR'!$S$4:$S$13</c:f>
              <c:numCache>
                <c:formatCode>General</c:formatCode>
                <c:ptCount val="10"/>
                <c:pt idx="0">
                  <c:v>0</c:v>
                </c:pt>
                <c:pt idx="1">
                  <c:v>7</c:v>
                </c:pt>
                <c:pt idx="2">
                  <c:v>188</c:v>
                </c:pt>
                <c:pt idx="3">
                  <c:v>310</c:v>
                </c:pt>
                <c:pt idx="4">
                  <c:v>183</c:v>
                </c:pt>
                <c:pt idx="5">
                  <c:v>131</c:v>
                </c:pt>
                <c:pt idx="6">
                  <c:v>89</c:v>
                </c:pt>
                <c:pt idx="7">
                  <c:v>66</c:v>
                </c:pt>
                <c:pt idx="8">
                  <c:v>38</c:v>
                </c:pt>
                <c:pt idx="9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6-451D-BBD4-F54A17D44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20"/>
        <c:axId val="92326144"/>
        <c:axId val="102061952"/>
      </c:barChart>
      <c:catAx>
        <c:axId val="923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High to Low Daily</a:t>
                </a:r>
                <a:r>
                  <a:rPr lang="en-GB" baseline="0">
                    <a:solidFill>
                      <a:schemeClr val="bg1"/>
                    </a:solidFill>
                  </a:rPr>
                  <a:t> Return Range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2061952"/>
        <c:crosses val="autoZero"/>
        <c:auto val="1"/>
        <c:lblAlgn val="ctr"/>
        <c:lblOffset val="100"/>
        <c:noMultiLvlLbl val="0"/>
      </c:catAx>
      <c:valAx>
        <c:axId val="1020619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Occurrences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92326144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0000"/>
              </a:schemeClr>
            </a:solidFill>
          </c:spPr>
          <c:invertIfNegative val="0"/>
          <c:cat>
            <c:strRef>
              <c:f>'[1]TREX Monthly DoR'!$M$4:$M$15</c:f>
              <c:strCache>
                <c:ptCount val="12"/>
                <c:pt idx="0">
                  <c:v>Less than -30.0%</c:v>
                </c:pt>
                <c:pt idx="1">
                  <c:v>-30.0% to -24.0%</c:v>
                </c:pt>
                <c:pt idx="2">
                  <c:v>-24.0% to -18.0%</c:v>
                </c:pt>
                <c:pt idx="3">
                  <c:v>-18.0% to -12.0%</c:v>
                </c:pt>
                <c:pt idx="4">
                  <c:v>-12.0% to -6.0%</c:v>
                </c:pt>
                <c:pt idx="5">
                  <c:v>-6.0% to 0.0%</c:v>
                </c:pt>
                <c:pt idx="6">
                  <c:v>0.0% to 6.0%</c:v>
                </c:pt>
                <c:pt idx="7">
                  <c:v>6.0% to 12.0%</c:v>
                </c:pt>
                <c:pt idx="8">
                  <c:v>12.0% to 18.0%</c:v>
                </c:pt>
                <c:pt idx="9">
                  <c:v>18.0% to 24.0%</c:v>
                </c:pt>
                <c:pt idx="10">
                  <c:v>24.0% to 30.0%</c:v>
                </c:pt>
                <c:pt idx="11">
                  <c:v>Greater than 30.0%</c:v>
                </c:pt>
              </c:strCache>
            </c:strRef>
          </c:cat>
          <c:val>
            <c:numRef>
              <c:f>'[1]TREX Monthly DoR'!$L$4:$L$15</c:f>
              <c:numCache>
                <c:formatCode>General</c:formatCode>
                <c:ptCount val="12"/>
                <c:pt idx="0">
                  <c:v>6</c:v>
                </c:pt>
                <c:pt idx="1">
                  <c:v>1</c:v>
                </c:pt>
                <c:pt idx="2">
                  <c:v>6</c:v>
                </c:pt>
                <c:pt idx="3">
                  <c:v>25</c:v>
                </c:pt>
                <c:pt idx="4">
                  <c:v>35</c:v>
                </c:pt>
                <c:pt idx="5">
                  <c:v>47</c:v>
                </c:pt>
                <c:pt idx="6">
                  <c:v>36</c:v>
                </c:pt>
                <c:pt idx="7">
                  <c:v>40</c:v>
                </c:pt>
                <c:pt idx="8">
                  <c:v>25</c:v>
                </c:pt>
                <c:pt idx="9">
                  <c:v>23</c:v>
                </c:pt>
                <c:pt idx="10">
                  <c:v>9</c:v>
                </c:pt>
                <c:pt idx="1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D7-4183-AD5C-179075A72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326144"/>
        <c:axId val="102061952"/>
      </c:barChart>
      <c:catAx>
        <c:axId val="923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Close to Close Monthly</a:t>
                </a:r>
                <a:r>
                  <a:rPr lang="en-GB" baseline="0">
                    <a:solidFill>
                      <a:schemeClr val="bg1"/>
                    </a:solidFill>
                  </a:rPr>
                  <a:t> Return Range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2061952"/>
        <c:crosses val="autoZero"/>
        <c:auto val="1"/>
        <c:lblAlgn val="ctr"/>
        <c:lblOffset val="100"/>
        <c:noMultiLvlLbl val="0"/>
      </c:catAx>
      <c:valAx>
        <c:axId val="1020619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Occurrences</a:t>
                </a:r>
              </a:p>
            </c:rich>
          </c:tx>
          <c:layout>
            <c:manualLayout>
              <c:xMode val="edge"/>
              <c:yMode val="edge"/>
              <c:x val="1.5896866707901958E-2"/>
              <c:y val="0.208226777648176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92326144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0000"/>
              </a:schemeClr>
            </a:solidFill>
          </c:spPr>
          <c:invertIfNegative val="0"/>
          <c:cat>
            <c:strRef>
              <c:f>'[1]TREX Monthly DoR'!$T$4:$T$15</c:f>
              <c:strCache>
                <c:ptCount val="12"/>
                <c:pt idx="0">
                  <c:v>Equal to 0.0%</c:v>
                </c:pt>
                <c:pt idx="1">
                  <c:v>0.0% to 5.0%</c:v>
                </c:pt>
                <c:pt idx="2">
                  <c:v>5.0% to 10.0%</c:v>
                </c:pt>
                <c:pt idx="3">
                  <c:v>10.0% to 15.0%</c:v>
                </c:pt>
                <c:pt idx="4">
                  <c:v>15.0% to 20.0%</c:v>
                </c:pt>
                <c:pt idx="5">
                  <c:v>20.0% to 25.0%</c:v>
                </c:pt>
                <c:pt idx="6">
                  <c:v>25.0% to 30.0%</c:v>
                </c:pt>
                <c:pt idx="7">
                  <c:v>30.0% to 35.0%</c:v>
                </c:pt>
                <c:pt idx="8">
                  <c:v>35.0% to 40.0%</c:v>
                </c:pt>
                <c:pt idx="9">
                  <c:v>40.0% to 45.0%</c:v>
                </c:pt>
                <c:pt idx="10">
                  <c:v>45.0% to 50.0%</c:v>
                </c:pt>
                <c:pt idx="11">
                  <c:v>Greater than 50.0%</c:v>
                </c:pt>
              </c:strCache>
            </c:strRef>
          </c:cat>
          <c:val>
            <c:numRef>
              <c:f>'[1]TREX Monthly DoR'!$S$4:$S$15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14</c:v>
                </c:pt>
                <c:pt idx="3">
                  <c:v>56</c:v>
                </c:pt>
                <c:pt idx="4">
                  <c:v>46</c:v>
                </c:pt>
                <c:pt idx="5">
                  <c:v>46</c:v>
                </c:pt>
                <c:pt idx="6">
                  <c:v>32</c:v>
                </c:pt>
                <c:pt idx="7">
                  <c:v>21</c:v>
                </c:pt>
                <c:pt idx="8">
                  <c:v>13</c:v>
                </c:pt>
                <c:pt idx="9">
                  <c:v>3</c:v>
                </c:pt>
                <c:pt idx="10">
                  <c:v>5</c:v>
                </c:pt>
                <c:pt idx="1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25-4F97-8152-86C52DCD7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20"/>
        <c:axId val="92326144"/>
        <c:axId val="102061952"/>
      </c:barChart>
      <c:catAx>
        <c:axId val="923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High to Low Monthly</a:t>
                </a:r>
                <a:r>
                  <a:rPr lang="en-GB" baseline="0">
                    <a:solidFill>
                      <a:schemeClr val="bg1"/>
                    </a:solidFill>
                  </a:rPr>
                  <a:t> Return Range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2061952"/>
        <c:crosses val="autoZero"/>
        <c:auto val="1"/>
        <c:lblAlgn val="ctr"/>
        <c:lblOffset val="100"/>
        <c:noMultiLvlLbl val="0"/>
      </c:catAx>
      <c:valAx>
        <c:axId val="1020619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Occurrences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92326144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0000"/>
              </a:schemeClr>
            </a:solidFill>
          </c:spPr>
          <c:invertIfNegative val="0"/>
          <c:cat>
            <c:strRef>
              <c:f>'[2]STZ Daily DoR'!$N$4:$N$13</c:f>
              <c:strCache>
                <c:ptCount val="10"/>
                <c:pt idx="0">
                  <c:v>Less than -4.0%</c:v>
                </c:pt>
                <c:pt idx="1">
                  <c:v>-4.0% to -3.0%</c:v>
                </c:pt>
                <c:pt idx="2">
                  <c:v>-3.0% to -2.0%</c:v>
                </c:pt>
                <c:pt idx="3">
                  <c:v>-2.0% to -1.0%</c:v>
                </c:pt>
                <c:pt idx="4">
                  <c:v>-1.0% to 0.0%</c:v>
                </c:pt>
                <c:pt idx="5">
                  <c:v>0.0% to 1.0%</c:v>
                </c:pt>
                <c:pt idx="6">
                  <c:v>1.0% to 2.0%</c:v>
                </c:pt>
                <c:pt idx="7">
                  <c:v>2.0% to 3.0%</c:v>
                </c:pt>
                <c:pt idx="8">
                  <c:v>3.0% to 4.0%</c:v>
                </c:pt>
                <c:pt idx="9">
                  <c:v>Greater than 4.0%</c:v>
                </c:pt>
              </c:strCache>
            </c:strRef>
          </c:cat>
          <c:val>
            <c:numRef>
              <c:f>'[2]STZ Daily DoR'!$M$4:$M$13</c:f>
              <c:numCache>
                <c:formatCode>General</c:formatCode>
                <c:ptCount val="10"/>
                <c:pt idx="0">
                  <c:v>165</c:v>
                </c:pt>
                <c:pt idx="1">
                  <c:v>153</c:v>
                </c:pt>
                <c:pt idx="2">
                  <c:v>396</c:v>
                </c:pt>
                <c:pt idx="3">
                  <c:v>911</c:v>
                </c:pt>
                <c:pt idx="4">
                  <c:v>2047</c:v>
                </c:pt>
                <c:pt idx="5">
                  <c:v>1691</c:v>
                </c:pt>
                <c:pt idx="6">
                  <c:v>983</c:v>
                </c:pt>
                <c:pt idx="7">
                  <c:v>440</c:v>
                </c:pt>
                <c:pt idx="8">
                  <c:v>212</c:v>
                </c:pt>
                <c:pt idx="9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A2-4669-B69F-BD95DCE91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326144"/>
        <c:axId val="102061952"/>
      </c:barChart>
      <c:catAx>
        <c:axId val="923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Close to Close Daily</a:t>
                </a:r>
                <a:r>
                  <a:rPr lang="en-GB" baseline="0">
                    <a:solidFill>
                      <a:schemeClr val="bg1"/>
                    </a:solidFill>
                  </a:rPr>
                  <a:t> Return Range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2061952"/>
        <c:crosses val="autoZero"/>
        <c:auto val="1"/>
        <c:lblAlgn val="ctr"/>
        <c:lblOffset val="100"/>
        <c:noMultiLvlLbl val="0"/>
      </c:catAx>
      <c:valAx>
        <c:axId val="1020619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Occurrences</a:t>
                </a:r>
              </a:p>
            </c:rich>
          </c:tx>
          <c:layout>
            <c:manualLayout>
              <c:xMode val="edge"/>
              <c:yMode val="edge"/>
              <c:x val="1.5896866707901958E-2"/>
              <c:y val="0.208226777648176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92326144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0000"/>
              </a:schemeClr>
            </a:solidFill>
          </c:spPr>
          <c:invertIfNegative val="0"/>
          <c:cat>
            <c:strRef>
              <c:f>'[2]STZ Daily DoR'!$U$4:$U$13</c:f>
              <c:strCache>
                <c:ptCount val="10"/>
                <c:pt idx="0">
                  <c:v>Equal to 0.0%</c:v>
                </c:pt>
                <c:pt idx="1">
                  <c:v>0.0% to 0.5%</c:v>
                </c:pt>
                <c:pt idx="2">
                  <c:v>0.5% to 1.0%</c:v>
                </c:pt>
                <c:pt idx="3">
                  <c:v>1.0% to 1.5%</c:v>
                </c:pt>
                <c:pt idx="4">
                  <c:v>1.5% to 2.0%</c:v>
                </c:pt>
                <c:pt idx="5">
                  <c:v>2.0% to 2.5%</c:v>
                </c:pt>
                <c:pt idx="6">
                  <c:v>2.5% to 3.0%</c:v>
                </c:pt>
                <c:pt idx="7">
                  <c:v>3.0% to 3.5%</c:v>
                </c:pt>
                <c:pt idx="8">
                  <c:v>3.5% to 4.0%</c:v>
                </c:pt>
                <c:pt idx="9">
                  <c:v>Greater than 4.0%</c:v>
                </c:pt>
              </c:strCache>
            </c:strRef>
          </c:cat>
          <c:val>
            <c:numRef>
              <c:f>'[2]STZ Daily DoR'!$T$4:$T$13</c:f>
              <c:numCache>
                <c:formatCode>General</c:formatCode>
                <c:ptCount val="10"/>
                <c:pt idx="0">
                  <c:v>12</c:v>
                </c:pt>
                <c:pt idx="1">
                  <c:v>11</c:v>
                </c:pt>
                <c:pt idx="2">
                  <c:v>500</c:v>
                </c:pt>
                <c:pt idx="3">
                  <c:v>1383</c:v>
                </c:pt>
                <c:pt idx="4">
                  <c:v>1418</c:v>
                </c:pt>
                <c:pt idx="5">
                  <c:v>1112</c:v>
                </c:pt>
                <c:pt idx="6">
                  <c:v>812</c:v>
                </c:pt>
                <c:pt idx="7">
                  <c:v>560</c:v>
                </c:pt>
                <c:pt idx="8">
                  <c:v>379</c:v>
                </c:pt>
                <c:pt idx="9">
                  <c:v>1028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E-4A84-87EE-75D831662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20"/>
        <c:axId val="92326144"/>
        <c:axId val="102061952"/>
      </c:barChart>
      <c:catAx>
        <c:axId val="923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High to Low Daily</a:t>
                </a:r>
                <a:r>
                  <a:rPr lang="en-GB" baseline="0">
                    <a:solidFill>
                      <a:schemeClr val="bg1"/>
                    </a:solidFill>
                  </a:rPr>
                  <a:t> Return Range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2061952"/>
        <c:crosses val="autoZero"/>
        <c:auto val="1"/>
        <c:lblAlgn val="ctr"/>
        <c:lblOffset val="100"/>
        <c:noMultiLvlLbl val="0"/>
      </c:catAx>
      <c:valAx>
        <c:axId val="1020619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Occurrences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92326144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0000"/>
              </a:schemeClr>
            </a:solidFill>
          </c:spPr>
          <c:invertIfNegative val="0"/>
          <c:cat>
            <c:strRef>
              <c:f>'[2]STZ Daily DoR'!$AB$4:$AB$13</c:f>
              <c:strCache>
                <c:ptCount val="10"/>
                <c:pt idx="0">
                  <c:v>Less than -4.0%</c:v>
                </c:pt>
                <c:pt idx="1">
                  <c:v>-4.0% to -3.0%</c:v>
                </c:pt>
                <c:pt idx="2">
                  <c:v>-3.0% to -2.0%</c:v>
                </c:pt>
                <c:pt idx="3">
                  <c:v>-2.0% to -1.0%</c:v>
                </c:pt>
                <c:pt idx="4">
                  <c:v>-1.0% to 0.0%</c:v>
                </c:pt>
                <c:pt idx="5">
                  <c:v>0.0% to 1.0%</c:v>
                </c:pt>
                <c:pt idx="6">
                  <c:v>1.0% to 2.0%</c:v>
                </c:pt>
                <c:pt idx="7">
                  <c:v>2.0% to 3.0%</c:v>
                </c:pt>
                <c:pt idx="8">
                  <c:v>3.0% to 4.0%</c:v>
                </c:pt>
                <c:pt idx="9">
                  <c:v>Greater than 4.0%</c:v>
                </c:pt>
              </c:strCache>
            </c:strRef>
          </c:cat>
          <c:val>
            <c:numRef>
              <c:f>'[2]STZ Daily DoR'!$AA$4:$AA$13</c:f>
              <c:numCache>
                <c:formatCode>General</c:formatCode>
                <c:ptCount val="10"/>
                <c:pt idx="0">
                  <c:v>121</c:v>
                </c:pt>
                <c:pt idx="1">
                  <c:v>153</c:v>
                </c:pt>
                <c:pt idx="2">
                  <c:v>365</c:v>
                </c:pt>
                <c:pt idx="3">
                  <c:v>907</c:v>
                </c:pt>
                <c:pt idx="4">
                  <c:v>2091</c:v>
                </c:pt>
                <c:pt idx="5">
                  <c:v>1742</c:v>
                </c:pt>
                <c:pt idx="6">
                  <c:v>1032</c:v>
                </c:pt>
                <c:pt idx="7">
                  <c:v>410</c:v>
                </c:pt>
                <c:pt idx="8">
                  <c:v>212</c:v>
                </c:pt>
                <c:pt idx="9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20-47E7-A008-FD5B7FA43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326144"/>
        <c:axId val="102061952"/>
      </c:barChart>
      <c:catAx>
        <c:axId val="923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Open to Close Daily</a:t>
                </a:r>
                <a:r>
                  <a:rPr lang="en-GB" baseline="0">
                    <a:solidFill>
                      <a:schemeClr val="bg1"/>
                    </a:solidFill>
                  </a:rPr>
                  <a:t> Return Range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2061952"/>
        <c:crosses val="autoZero"/>
        <c:auto val="1"/>
        <c:lblAlgn val="ctr"/>
        <c:lblOffset val="100"/>
        <c:noMultiLvlLbl val="0"/>
      </c:catAx>
      <c:valAx>
        <c:axId val="1020619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Occurrences</a:t>
                </a:r>
              </a:p>
            </c:rich>
          </c:tx>
          <c:layout>
            <c:manualLayout>
              <c:xMode val="edge"/>
              <c:yMode val="edge"/>
              <c:x val="1.5896866707901958E-2"/>
              <c:y val="0.208226777648176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92326144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0000"/>
              </a:schemeClr>
            </a:solidFill>
          </c:spPr>
          <c:invertIfNegative val="0"/>
          <c:cat>
            <c:strRef>
              <c:f>'[2]STZ Weekly DoR'!$M$4:$M$13</c:f>
              <c:strCache>
                <c:ptCount val="10"/>
                <c:pt idx="0">
                  <c:v>Less than -8.0%</c:v>
                </c:pt>
                <c:pt idx="1">
                  <c:v>-8.0% to -6.0%</c:v>
                </c:pt>
                <c:pt idx="2">
                  <c:v>-6.0% to -4.0%</c:v>
                </c:pt>
                <c:pt idx="3">
                  <c:v>-4.0% to -2.0%</c:v>
                </c:pt>
                <c:pt idx="4">
                  <c:v>-2.0% to 0.0%</c:v>
                </c:pt>
                <c:pt idx="5">
                  <c:v>0.0% to 2.0%</c:v>
                </c:pt>
                <c:pt idx="6">
                  <c:v>2.0% to 4.0%</c:v>
                </c:pt>
                <c:pt idx="7">
                  <c:v>4.0% to 6.0%</c:v>
                </c:pt>
                <c:pt idx="8">
                  <c:v>6.0% to 8.0%</c:v>
                </c:pt>
                <c:pt idx="9">
                  <c:v>Greater than 8.0%</c:v>
                </c:pt>
              </c:strCache>
            </c:strRef>
          </c:cat>
          <c:val>
            <c:numRef>
              <c:f>'[2]STZ Weekly DoR'!$L$4:$L$13</c:f>
              <c:numCache>
                <c:formatCode>General</c:formatCode>
                <c:ptCount val="10"/>
                <c:pt idx="0">
                  <c:v>42</c:v>
                </c:pt>
                <c:pt idx="1">
                  <c:v>39</c:v>
                </c:pt>
                <c:pt idx="2">
                  <c:v>98</c:v>
                </c:pt>
                <c:pt idx="3">
                  <c:v>174</c:v>
                </c:pt>
                <c:pt idx="4">
                  <c:v>339</c:v>
                </c:pt>
                <c:pt idx="5">
                  <c:v>324</c:v>
                </c:pt>
                <c:pt idx="6">
                  <c:v>235</c:v>
                </c:pt>
                <c:pt idx="7">
                  <c:v>124</c:v>
                </c:pt>
                <c:pt idx="8">
                  <c:v>55</c:v>
                </c:pt>
                <c:pt idx="9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5-4547-904C-46580C410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326144"/>
        <c:axId val="102061952"/>
      </c:barChart>
      <c:catAx>
        <c:axId val="923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Close to Close Daily</a:t>
                </a:r>
                <a:r>
                  <a:rPr lang="en-GB" baseline="0">
                    <a:solidFill>
                      <a:schemeClr val="bg1"/>
                    </a:solidFill>
                  </a:rPr>
                  <a:t> Return Range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2061952"/>
        <c:crosses val="autoZero"/>
        <c:auto val="1"/>
        <c:lblAlgn val="ctr"/>
        <c:lblOffset val="100"/>
        <c:noMultiLvlLbl val="0"/>
      </c:catAx>
      <c:valAx>
        <c:axId val="1020619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Occurrences</a:t>
                </a:r>
              </a:p>
            </c:rich>
          </c:tx>
          <c:layout>
            <c:manualLayout>
              <c:xMode val="edge"/>
              <c:yMode val="edge"/>
              <c:x val="1.5896866707901958E-2"/>
              <c:y val="0.208226777648176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92326144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0000"/>
              </a:schemeClr>
            </a:solidFill>
          </c:spPr>
          <c:invertIfNegative val="0"/>
          <c:cat>
            <c:strRef>
              <c:f>'[2]STZ Weekly DoR'!$T$4:$T$13</c:f>
              <c:strCache>
                <c:ptCount val="10"/>
                <c:pt idx="0">
                  <c:v>Equal to 0.0%</c:v>
                </c:pt>
                <c:pt idx="1">
                  <c:v>0.0% to 2.0%</c:v>
                </c:pt>
                <c:pt idx="2">
                  <c:v>2.0% to 4.0%</c:v>
                </c:pt>
                <c:pt idx="3">
                  <c:v>4.0% to 6.0%</c:v>
                </c:pt>
                <c:pt idx="4">
                  <c:v>6.0% to 8.0%</c:v>
                </c:pt>
                <c:pt idx="5">
                  <c:v>8.0% to 10.0%</c:v>
                </c:pt>
                <c:pt idx="6">
                  <c:v>10.0% to 12.0%</c:v>
                </c:pt>
                <c:pt idx="7">
                  <c:v>12.0% to 14.0%</c:v>
                </c:pt>
                <c:pt idx="8">
                  <c:v>14.0% to 16.0%</c:v>
                </c:pt>
                <c:pt idx="9">
                  <c:v>Greater than 16.0%</c:v>
                </c:pt>
              </c:strCache>
            </c:strRef>
          </c:cat>
          <c:val>
            <c:numRef>
              <c:f>'[2]STZ Weekly DoR'!$S$4:$S$13</c:f>
              <c:numCache>
                <c:formatCode>General</c:formatCode>
                <c:ptCount val="10"/>
                <c:pt idx="0">
                  <c:v>0</c:v>
                </c:pt>
                <c:pt idx="1">
                  <c:v>36</c:v>
                </c:pt>
                <c:pt idx="2">
                  <c:v>420</c:v>
                </c:pt>
                <c:pt idx="3">
                  <c:v>400</c:v>
                </c:pt>
                <c:pt idx="4">
                  <c:v>274</c:v>
                </c:pt>
                <c:pt idx="5">
                  <c:v>156</c:v>
                </c:pt>
                <c:pt idx="6">
                  <c:v>92</c:v>
                </c:pt>
                <c:pt idx="7">
                  <c:v>38</c:v>
                </c:pt>
                <c:pt idx="8">
                  <c:v>33</c:v>
                </c:pt>
                <c:pt idx="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E-463F-9903-4A4A9D44D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20"/>
        <c:axId val="92326144"/>
        <c:axId val="102061952"/>
      </c:barChart>
      <c:catAx>
        <c:axId val="923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High to Low Daily</a:t>
                </a:r>
                <a:r>
                  <a:rPr lang="en-GB" baseline="0">
                    <a:solidFill>
                      <a:schemeClr val="bg1"/>
                    </a:solidFill>
                  </a:rPr>
                  <a:t> Return Range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2061952"/>
        <c:crosses val="autoZero"/>
        <c:auto val="1"/>
        <c:lblAlgn val="ctr"/>
        <c:lblOffset val="100"/>
        <c:noMultiLvlLbl val="0"/>
      </c:catAx>
      <c:valAx>
        <c:axId val="1020619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Occurrences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92326144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0000"/>
              </a:schemeClr>
            </a:solidFill>
          </c:spPr>
          <c:invertIfNegative val="0"/>
          <c:cat>
            <c:strRef>
              <c:f>'[2]STZ Monthly DoR'!$M$4:$M$15</c:f>
              <c:strCache>
                <c:ptCount val="12"/>
                <c:pt idx="0">
                  <c:v>Less than -20.0%</c:v>
                </c:pt>
                <c:pt idx="1">
                  <c:v>-20.0% to -16.0%</c:v>
                </c:pt>
                <c:pt idx="2">
                  <c:v>-16.0% to -12.0%</c:v>
                </c:pt>
                <c:pt idx="3">
                  <c:v>-12.0% to -8.0%</c:v>
                </c:pt>
                <c:pt idx="4">
                  <c:v>-8.0% to -4.0%</c:v>
                </c:pt>
                <c:pt idx="5">
                  <c:v>-4.0% to 0.0%</c:v>
                </c:pt>
                <c:pt idx="6">
                  <c:v>0.0% to 4.0%</c:v>
                </c:pt>
                <c:pt idx="7">
                  <c:v>4.0% to 8.0%</c:v>
                </c:pt>
                <c:pt idx="8">
                  <c:v>8.0% to 12.0%</c:v>
                </c:pt>
                <c:pt idx="9">
                  <c:v>12.0% to 16.0%</c:v>
                </c:pt>
                <c:pt idx="10">
                  <c:v>16.0% to 20.0%</c:v>
                </c:pt>
                <c:pt idx="11">
                  <c:v>Greater than 20.0%</c:v>
                </c:pt>
              </c:strCache>
            </c:strRef>
          </c:cat>
          <c:val>
            <c:numRef>
              <c:f>'[2]STZ Monthly DoR'!$L$4:$L$15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29</c:v>
                </c:pt>
                <c:pt idx="4">
                  <c:v>34</c:v>
                </c:pt>
                <c:pt idx="5">
                  <c:v>66</c:v>
                </c:pt>
                <c:pt idx="6">
                  <c:v>78</c:v>
                </c:pt>
                <c:pt idx="7">
                  <c:v>53</c:v>
                </c:pt>
                <c:pt idx="8">
                  <c:v>37</c:v>
                </c:pt>
                <c:pt idx="9">
                  <c:v>16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3-4E7C-AF17-49CE42E95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326144"/>
        <c:axId val="102061952"/>
      </c:barChart>
      <c:catAx>
        <c:axId val="923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Close to Close Monthly</a:t>
                </a:r>
                <a:r>
                  <a:rPr lang="en-GB" baseline="0">
                    <a:solidFill>
                      <a:schemeClr val="bg1"/>
                    </a:solidFill>
                  </a:rPr>
                  <a:t> Return Range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2061952"/>
        <c:crosses val="autoZero"/>
        <c:auto val="1"/>
        <c:lblAlgn val="ctr"/>
        <c:lblOffset val="100"/>
        <c:noMultiLvlLbl val="0"/>
      </c:catAx>
      <c:valAx>
        <c:axId val="1020619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Occurrences</a:t>
                </a:r>
              </a:p>
            </c:rich>
          </c:tx>
          <c:layout>
            <c:manualLayout>
              <c:xMode val="edge"/>
              <c:yMode val="edge"/>
              <c:x val="1.5896866707901958E-2"/>
              <c:y val="0.208226777648176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92326144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0000"/>
              </a:schemeClr>
            </a:solidFill>
          </c:spPr>
          <c:invertIfNegative val="0"/>
          <c:cat>
            <c:strRef>
              <c:f>'[2]STZ Monthly DoR'!$T$4:$T$15</c:f>
              <c:strCache>
                <c:ptCount val="12"/>
                <c:pt idx="0">
                  <c:v>Equal to 0.0%</c:v>
                </c:pt>
                <c:pt idx="1">
                  <c:v>0.0% to 3.0%</c:v>
                </c:pt>
                <c:pt idx="2">
                  <c:v>3.0% to 6.0%</c:v>
                </c:pt>
                <c:pt idx="3">
                  <c:v>6.0% to 9.0%</c:v>
                </c:pt>
                <c:pt idx="4">
                  <c:v>9.0% to 12.0%</c:v>
                </c:pt>
                <c:pt idx="5">
                  <c:v>12.0% to 15.0%</c:v>
                </c:pt>
                <c:pt idx="6">
                  <c:v>15.0% to 18.0%</c:v>
                </c:pt>
                <c:pt idx="7">
                  <c:v>18.0% to 21.0%</c:v>
                </c:pt>
                <c:pt idx="8">
                  <c:v>21.0% to 24.0%</c:v>
                </c:pt>
                <c:pt idx="9">
                  <c:v>24.0% to 27.0%</c:v>
                </c:pt>
                <c:pt idx="10">
                  <c:v>27.0% to 30.0%</c:v>
                </c:pt>
                <c:pt idx="11">
                  <c:v>Greater than 30.0%</c:v>
                </c:pt>
              </c:strCache>
            </c:strRef>
          </c:cat>
          <c:val>
            <c:numRef>
              <c:f>'[2]STZ Monthly DoR'!$S$4:$S$15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59</c:v>
                </c:pt>
                <c:pt idx="4">
                  <c:v>65</c:v>
                </c:pt>
                <c:pt idx="5">
                  <c:v>74</c:v>
                </c:pt>
                <c:pt idx="6">
                  <c:v>45</c:v>
                </c:pt>
                <c:pt idx="7">
                  <c:v>20</c:v>
                </c:pt>
                <c:pt idx="8">
                  <c:v>15</c:v>
                </c:pt>
                <c:pt idx="9">
                  <c:v>18</c:v>
                </c:pt>
                <c:pt idx="10">
                  <c:v>7</c:v>
                </c:pt>
                <c:pt idx="1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95-4327-9E9F-7331D47CE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20"/>
        <c:axId val="92326144"/>
        <c:axId val="102061952"/>
      </c:barChart>
      <c:catAx>
        <c:axId val="92326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High to Low Monthly</a:t>
                </a:r>
                <a:r>
                  <a:rPr lang="en-GB" baseline="0">
                    <a:solidFill>
                      <a:schemeClr val="bg1"/>
                    </a:solidFill>
                  </a:rPr>
                  <a:t> Return Range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102061952"/>
        <c:crosses val="autoZero"/>
        <c:auto val="1"/>
        <c:lblAlgn val="ctr"/>
        <c:lblOffset val="100"/>
        <c:noMultiLvlLbl val="0"/>
      </c:catAx>
      <c:valAx>
        <c:axId val="1020619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alpha val="1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Occurrences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92326144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spPr>
    <a:solidFill>
      <a:schemeClr val="tx1">
        <a:lumMod val="85000"/>
        <a:lumOff val="15000"/>
      </a:schemeClr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122703</xdr:colOff>
      <xdr:row>13</xdr:row>
      <xdr:rowOff>186295</xdr:rowOff>
    </xdr:from>
    <xdr:to>
      <xdr:col>15</xdr:col>
      <xdr:colOff>1411941</xdr:colOff>
      <xdr:row>28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A53BE-DB7E-4227-BD03-07BC5B4A0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122703</xdr:colOff>
      <xdr:row>13</xdr:row>
      <xdr:rowOff>186295</xdr:rowOff>
    </xdr:from>
    <xdr:to>
      <xdr:col>22</xdr:col>
      <xdr:colOff>1411941</xdr:colOff>
      <xdr:row>28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B8BEA6-626D-4991-80CA-71F12F5A3C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122703</xdr:colOff>
      <xdr:row>13</xdr:row>
      <xdr:rowOff>186295</xdr:rowOff>
    </xdr:from>
    <xdr:to>
      <xdr:col>29</xdr:col>
      <xdr:colOff>1355911</xdr:colOff>
      <xdr:row>28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A86EE4-3FA8-4E28-B86E-03D57ECEA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122703</xdr:colOff>
      <xdr:row>13</xdr:row>
      <xdr:rowOff>186295</xdr:rowOff>
    </xdr:from>
    <xdr:to>
      <xdr:col>14</xdr:col>
      <xdr:colOff>1411941</xdr:colOff>
      <xdr:row>28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71CBB-26D7-4614-A1C2-79DB1289A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122703</xdr:colOff>
      <xdr:row>13</xdr:row>
      <xdr:rowOff>186295</xdr:rowOff>
    </xdr:from>
    <xdr:to>
      <xdr:col>21</xdr:col>
      <xdr:colOff>1411941</xdr:colOff>
      <xdr:row>28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345D42-B41A-4E9F-AE73-2EEA18F4D8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122703</xdr:colOff>
      <xdr:row>15</xdr:row>
      <xdr:rowOff>186295</xdr:rowOff>
    </xdr:from>
    <xdr:to>
      <xdr:col>14</xdr:col>
      <xdr:colOff>1411941</xdr:colOff>
      <xdr:row>30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A24A4-4C2C-44BA-9D9C-C0D1E3996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122703</xdr:colOff>
      <xdr:row>15</xdr:row>
      <xdr:rowOff>186295</xdr:rowOff>
    </xdr:from>
    <xdr:to>
      <xdr:col>21</xdr:col>
      <xdr:colOff>1411941</xdr:colOff>
      <xdr:row>30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740624-1363-448E-A1DC-81A74AAA03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122703</xdr:colOff>
      <xdr:row>13</xdr:row>
      <xdr:rowOff>186295</xdr:rowOff>
    </xdr:from>
    <xdr:to>
      <xdr:col>15</xdr:col>
      <xdr:colOff>1411941</xdr:colOff>
      <xdr:row>28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8821E-E546-40BC-BF57-EB60CBF99B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122703</xdr:colOff>
      <xdr:row>13</xdr:row>
      <xdr:rowOff>186295</xdr:rowOff>
    </xdr:from>
    <xdr:to>
      <xdr:col>22</xdr:col>
      <xdr:colOff>1411941</xdr:colOff>
      <xdr:row>28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B4BDCB-A406-4DC3-98EA-272E1F372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122703</xdr:colOff>
      <xdr:row>13</xdr:row>
      <xdr:rowOff>186295</xdr:rowOff>
    </xdr:from>
    <xdr:to>
      <xdr:col>29</xdr:col>
      <xdr:colOff>1355911</xdr:colOff>
      <xdr:row>28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E827EE-0E23-48BF-B8B8-FD32DE6A8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122703</xdr:colOff>
      <xdr:row>13</xdr:row>
      <xdr:rowOff>186295</xdr:rowOff>
    </xdr:from>
    <xdr:to>
      <xdr:col>14</xdr:col>
      <xdr:colOff>1411941</xdr:colOff>
      <xdr:row>28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F376C-FFAD-4BE8-89E6-393428C312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122703</xdr:colOff>
      <xdr:row>13</xdr:row>
      <xdr:rowOff>186295</xdr:rowOff>
    </xdr:from>
    <xdr:to>
      <xdr:col>21</xdr:col>
      <xdr:colOff>1411941</xdr:colOff>
      <xdr:row>28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A10E94-4BFB-4A57-863B-4DF05CF5CD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122703</xdr:colOff>
      <xdr:row>15</xdr:row>
      <xdr:rowOff>186295</xdr:rowOff>
    </xdr:from>
    <xdr:to>
      <xdr:col>14</xdr:col>
      <xdr:colOff>1411941</xdr:colOff>
      <xdr:row>30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3E688-3776-41BB-8BC3-182855686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122703</xdr:colOff>
      <xdr:row>15</xdr:row>
      <xdr:rowOff>186295</xdr:rowOff>
    </xdr:from>
    <xdr:to>
      <xdr:col>21</xdr:col>
      <xdr:colOff>1411941</xdr:colOff>
      <xdr:row>30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30318D-D634-4433-89A7-237567DA57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A_PTM%202.0/IPLT/Resources/Video%203%20Versions/Distribution%20of%20Returns%20-%20Mid%20Caps%2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A_PTM%202.0/IPLT/Resources/Video%203%20Versions/Distribution%20of%20Returns%20-%20Large%20Caps%20-%20Food,%20Beverage,%20Healthcare,%20Utilit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X Daily DoR"/>
      <sheetName val="TREX Weekly DoR"/>
      <sheetName val="TREX Monthly DoR"/>
      <sheetName val="MOS Daily DoR"/>
      <sheetName val="MOS Weekly DoR"/>
      <sheetName val="MOS Monthly DoR"/>
      <sheetName val="OLLI Daily DoR"/>
      <sheetName val="OLLI Weekly DoR"/>
      <sheetName val="OLLI Monthly DoR"/>
      <sheetName val="DKS Daily DoR"/>
      <sheetName val="DKS Weekly DoR"/>
      <sheetName val="DKS Monthly DoR"/>
      <sheetName val="TPX Daily DoR"/>
      <sheetName val="TPX Weekly DoR"/>
      <sheetName val="TPX Monthly DoR"/>
      <sheetName val="EVBG Daily DoR"/>
      <sheetName val="EVBG Weekly DoR"/>
      <sheetName val="EVBG Monthly DoR"/>
      <sheetName val="VIRT Daily DoR"/>
      <sheetName val="VIRT Weekly DoR"/>
      <sheetName val="VIRT Monthly DoR"/>
      <sheetName val="JBLU Daily DoR"/>
      <sheetName val="JBLU Weekly DoR"/>
      <sheetName val="JBLU Monthly DoR"/>
    </sheetNames>
    <sheetDataSet>
      <sheetData sheetId="0">
        <row r="4">
          <cell r="M4">
            <v>153</v>
          </cell>
          <cell r="N4" t="str">
            <v>Less than -6.0%</v>
          </cell>
          <cell r="T4">
            <v>0</v>
          </cell>
          <cell r="U4" t="str">
            <v>Equal to 0.0%</v>
          </cell>
          <cell r="AA4">
            <v>145</v>
          </cell>
          <cell r="AB4" t="str">
            <v>Less than -6.0%</v>
          </cell>
        </row>
        <row r="5">
          <cell r="M5">
            <v>136</v>
          </cell>
          <cell r="N5" t="str">
            <v>-6.0% to -4.5%</v>
          </cell>
          <cell r="T5">
            <v>103</v>
          </cell>
          <cell r="U5" t="str">
            <v>0.0% to 1.0%</v>
          </cell>
          <cell r="AA5">
            <v>114</v>
          </cell>
          <cell r="AB5" t="str">
            <v>-6.0% to -4.5%</v>
          </cell>
        </row>
        <row r="6">
          <cell r="M6">
            <v>307</v>
          </cell>
          <cell r="N6" t="str">
            <v>-4.5% to -3.0%</v>
          </cell>
          <cell r="T6">
            <v>1063</v>
          </cell>
          <cell r="U6" t="str">
            <v>1.0% to 2.0%</v>
          </cell>
          <cell r="AA6">
            <v>321</v>
          </cell>
          <cell r="AB6" t="str">
            <v>-4.5% to -3.0%</v>
          </cell>
        </row>
        <row r="7">
          <cell r="M7">
            <v>684</v>
          </cell>
          <cell r="N7" t="str">
            <v>-3.0% to -1.5%</v>
          </cell>
          <cell r="T7">
            <v>1406</v>
          </cell>
          <cell r="U7" t="str">
            <v>2.0% to 3.0%</v>
          </cell>
          <cell r="AA7">
            <v>722</v>
          </cell>
          <cell r="AB7" t="str">
            <v>-3.0% to -1.5%</v>
          </cell>
        </row>
        <row r="8">
          <cell r="M8">
            <v>1389</v>
          </cell>
          <cell r="N8" t="str">
            <v>-1.5% to 0.0%</v>
          </cell>
          <cell r="T8">
            <v>1025</v>
          </cell>
          <cell r="U8" t="str">
            <v>3.0% to 4.0%</v>
          </cell>
          <cell r="AA8">
            <v>1393</v>
          </cell>
          <cell r="AB8" t="str">
            <v>-1.5% to 0.0%</v>
          </cell>
        </row>
        <row r="9">
          <cell r="M9">
            <v>1384</v>
          </cell>
          <cell r="N9" t="str">
            <v>0.0% to 1.5%</v>
          </cell>
          <cell r="T9">
            <v>602</v>
          </cell>
          <cell r="U9" t="str">
            <v>4.0% to 5.0%</v>
          </cell>
          <cell r="AA9">
            <v>1466</v>
          </cell>
          <cell r="AB9" t="str">
            <v>0.0% to 1.5%</v>
          </cell>
        </row>
        <row r="10">
          <cell r="M10">
            <v>717</v>
          </cell>
          <cell r="N10" t="str">
            <v>1.5% to 3.0%</v>
          </cell>
          <cell r="T10">
            <v>362</v>
          </cell>
          <cell r="U10" t="str">
            <v>5.0% to 6.0%</v>
          </cell>
          <cell r="AA10">
            <v>691</v>
          </cell>
          <cell r="AB10" t="str">
            <v>1.5% to 3.0%</v>
          </cell>
        </row>
        <row r="11">
          <cell r="M11">
            <v>318</v>
          </cell>
          <cell r="N11" t="str">
            <v>3.0% to 4.5%</v>
          </cell>
          <cell r="T11">
            <v>237</v>
          </cell>
          <cell r="U11" t="str">
            <v>6.0% to 7.0%</v>
          </cell>
          <cell r="AA11">
            <v>292</v>
          </cell>
          <cell r="AB11" t="str">
            <v>3.0% to 4.5%</v>
          </cell>
        </row>
        <row r="12">
          <cell r="M12">
            <v>136</v>
          </cell>
          <cell r="N12" t="str">
            <v>4.5% to 6.0%</v>
          </cell>
          <cell r="T12">
            <v>156</v>
          </cell>
          <cell r="U12" t="str">
            <v>7.0% to 8.0%</v>
          </cell>
          <cell r="AA12">
            <v>119</v>
          </cell>
          <cell r="AB12" t="str">
            <v>4.5% to 6.0%</v>
          </cell>
        </row>
        <row r="13">
          <cell r="M13">
            <v>209</v>
          </cell>
          <cell r="N13" t="str">
            <v>Greater than 6.0%</v>
          </cell>
          <cell r="T13">
            <v>480</v>
          </cell>
          <cell r="U13" t="str">
            <v>Greater than 8.0%</v>
          </cell>
          <cell r="AA13">
            <v>171</v>
          </cell>
          <cell r="AB13" t="str">
            <v>Greater than 6.0%</v>
          </cell>
        </row>
      </sheetData>
      <sheetData sheetId="1">
        <row r="4">
          <cell r="L4">
            <v>41</v>
          </cell>
          <cell r="M4" t="str">
            <v>Less than -12.0%</v>
          </cell>
          <cell r="S4">
            <v>0</v>
          </cell>
          <cell r="T4" t="str">
            <v>Equal to 0.0%</v>
          </cell>
        </row>
        <row r="5">
          <cell r="L5">
            <v>44</v>
          </cell>
          <cell r="M5" t="str">
            <v>-12.0% to -9.0%</v>
          </cell>
          <cell r="S5">
            <v>7</v>
          </cell>
          <cell r="T5" t="str">
            <v>0.0% to 2.5%</v>
          </cell>
        </row>
        <row r="6">
          <cell r="L6">
            <v>69</v>
          </cell>
          <cell r="M6" t="str">
            <v>-9.0% to -6.0%</v>
          </cell>
          <cell r="S6">
            <v>188</v>
          </cell>
          <cell r="T6" t="str">
            <v>2.5% to 5.0%</v>
          </cell>
        </row>
        <row r="7">
          <cell r="L7">
            <v>128</v>
          </cell>
          <cell r="M7" t="str">
            <v>-6.0% to -3.0%</v>
          </cell>
          <cell r="S7">
            <v>310</v>
          </cell>
          <cell r="T7" t="str">
            <v>5.0% to 7.5%</v>
          </cell>
        </row>
        <row r="8">
          <cell r="L8">
            <v>254</v>
          </cell>
          <cell r="M8" t="str">
            <v>-3.0% to 0.0%</v>
          </cell>
          <cell r="S8">
            <v>183</v>
          </cell>
          <cell r="T8" t="str">
            <v>7.5% to 10.0%</v>
          </cell>
        </row>
        <row r="9">
          <cell r="L9">
            <v>228</v>
          </cell>
          <cell r="M9" t="str">
            <v>0.0% to 3.0%</v>
          </cell>
          <cell r="S9">
            <v>131</v>
          </cell>
          <cell r="T9" t="str">
            <v>10.0% to 12.5%</v>
          </cell>
        </row>
        <row r="10">
          <cell r="L10">
            <v>166</v>
          </cell>
          <cell r="M10" t="str">
            <v>3.0% to 6.0%</v>
          </cell>
          <cell r="S10">
            <v>89</v>
          </cell>
          <cell r="T10" t="str">
            <v>12.5% to 15.0%</v>
          </cell>
        </row>
        <row r="11">
          <cell r="L11">
            <v>88</v>
          </cell>
          <cell r="M11" t="str">
            <v>6.0% to 9.0%</v>
          </cell>
          <cell r="S11">
            <v>66</v>
          </cell>
          <cell r="T11" t="str">
            <v>15.0% to 17.5%</v>
          </cell>
        </row>
        <row r="12">
          <cell r="L12">
            <v>44</v>
          </cell>
          <cell r="M12" t="str">
            <v>9.0% to 12.0%</v>
          </cell>
          <cell r="S12">
            <v>38</v>
          </cell>
          <cell r="T12" t="str">
            <v>17.5% to 20.0%</v>
          </cell>
        </row>
        <row r="13">
          <cell r="L13">
            <v>65</v>
          </cell>
          <cell r="M13" t="str">
            <v>Greater than 12.0%</v>
          </cell>
          <cell r="S13">
            <v>116</v>
          </cell>
          <cell r="T13" t="str">
            <v>Greater than 20.0%</v>
          </cell>
        </row>
      </sheetData>
      <sheetData sheetId="2">
        <row r="4">
          <cell r="L4">
            <v>6</v>
          </cell>
          <cell r="M4" t="str">
            <v>Less than -30.0%</v>
          </cell>
          <cell r="S4">
            <v>0</v>
          </cell>
          <cell r="T4" t="str">
            <v>Equal to 0.0%</v>
          </cell>
        </row>
        <row r="5">
          <cell r="L5">
            <v>1</v>
          </cell>
          <cell r="M5" t="str">
            <v>-30.0% to -24.0%</v>
          </cell>
          <cell r="S5">
            <v>0</v>
          </cell>
          <cell r="T5" t="str">
            <v>0.0% to 5.0%</v>
          </cell>
        </row>
        <row r="6">
          <cell r="L6">
            <v>6</v>
          </cell>
          <cell r="M6" t="str">
            <v>-24.0% to -18.0%</v>
          </cell>
          <cell r="S6">
            <v>14</v>
          </cell>
          <cell r="T6" t="str">
            <v>5.0% to 10.0%</v>
          </cell>
        </row>
        <row r="7">
          <cell r="L7">
            <v>25</v>
          </cell>
          <cell r="M7" t="str">
            <v>-18.0% to -12.0%</v>
          </cell>
          <cell r="S7">
            <v>56</v>
          </cell>
          <cell r="T7" t="str">
            <v>10.0% to 15.0%</v>
          </cell>
        </row>
        <row r="8">
          <cell r="L8">
            <v>35</v>
          </cell>
          <cell r="M8" t="str">
            <v>-12.0% to -6.0%</v>
          </cell>
          <cell r="S8">
            <v>46</v>
          </cell>
          <cell r="T8" t="str">
            <v>15.0% to 20.0%</v>
          </cell>
        </row>
        <row r="9">
          <cell r="L9">
            <v>47</v>
          </cell>
          <cell r="M9" t="str">
            <v>-6.0% to 0.0%</v>
          </cell>
          <cell r="S9">
            <v>46</v>
          </cell>
          <cell r="T9" t="str">
            <v>20.0% to 25.0%</v>
          </cell>
        </row>
        <row r="10">
          <cell r="L10">
            <v>36</v>
          </cell>
          <cell r="M10" t="str">
            <v>0.0% to 6.0%</v>
          </cell>
          <cell r="S10">
            <v>32</v>
          </cell>
          <cell r="T10" t="str">
            <v>25.0% to 30.0%</v>
          </cell>
        </row>
        <row r="11">
          <cell r="L11">
            <v>40</v>
          </cell>
          <cell r="M11" t="str">
            <v>6.0% to 12.0%</v>
          </cell>
          <cell r="S11">
            <v>21</v>
          </cell>
          <cell r="T11" t="str">
            <v>30.0% to 35.0%</v>
          </cell>
        </row>
        <row r="12">
          <cell r="L12">
            <v>25</v>
          </cell>
          <cell r="M12" t="str">
            <v>12.0% to 18.0%</v>
          </cell>
          <cell r="S12">
            <v>13</v>
          </cell>
          <cell r="T12" t="str">
            <v>35.0% to 40.0%</v>
          </cell>
        </row>
        <row r="13">
          <cell r="L13">
            <v>23</v>
          </cell>
          <cell r="M13" t="str">
            <v>18.0% to 24.0%</v>
          </cell>
          <cell r="S13">
            <v>3</v>
          </cell>
          <cell r="T13" t="str">
            <v>40.0% to 45.0%</v>
          </cell>
        </row>
        <row r="14">
          <cell r="L14">
            <v>9</v>
          </cell>
          <cell r="M14" t="str">
            <v>24.0% to 30.0%</v>
          </cell>
          <cell r="S14">
            <v>5</v>
          </cell>
          <cell r="T14" t="str">
            <v>45.0% to 50.0%</v>
          </cell>
        </row>
        <row r="15">
          <cell r="L15">
            <v>6</v>
          </cell>
          <cell r="M15" t="str">
            <v>Greater than 30.0%</v>
          </cell>
          <cell r="S15">
            <v>24</v>
          </cell>
          <cell r="T15" t="str">
            <v>Greater than 50.0%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SY Daily DoR"/>
      <sheetName val="HSY Weekly DoR"/>
      <sheetName val="HSY Monthly DoR"/>
      <sheetName val="CPB Daily DoR"/>
      <sheetName val="CPB Weekly DoR"/>
      <sheetName val="CPB Monthly DoR"/>
      <sheetName val="STZ Daily DoR"/>
      <sheetName val="STZ Weekly DoR"/>
      <sheetName val="STZ Monthly DoR"/>
      <sheetName val="MNST Daily DoR"/>
      <sheetName val="MNST Weekly DoR"/>
      <sheetName val="MNST Monthly DoR"/>
      <sheetName val="BIIB Daily DoR"/>
      <sheetName val="BIIB Weekly DoR"/>
      <sheetName val="BIIB Monthly DoR"/>
      <sheetName val="ALGN Daily DoR"/>
      <sheetName val="ALGN Weekly DoR"/>
      <sheetName val="ALGN Monthly DoR"/>
      <sheetName val="XEL Daily DoR"/>
      <sheetName val="XEL Weekly DoR"/>
      <sheetName val="XEL Monthly DoR"/>
      <sheetName val="PPL Daily DoR"/>
      <sheetName val="PPL Weekly DoR"/>
      <sheetName val="PPL Monthly DoR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M4">
            <v>165</v>
          </cell>
          <cell r="N4" t="str">
            <v>Less than -4.0%</v>
          </cell>
          <cell r="T4">
            <v>12</v>
          </cell>
          <cell r="U4" t="str">
            <v>Equal to 0.0%</v>
          </cell>
          <cell r="AA4">
            <v>121</v>
          </cell>
          <cell r="AB4" t="str">
            <v>Less than -4.0%</v>
          </cell>
        </row>
        <row r="5">
          <cell r="M5">
            <v>153</v>
          </cell>
          <cell r="N5" t="str">
            <v>-4.0% to -3.0%</v>
          </cell>
          <cell r="T5">
            <v>11</v>
          </cell>
          <cell r="U5" t="str">
            <v>0.0% to 0.5%</v>
          </cell>
          <cell r="AA5">
            <v>153</v>
          </cell>
          <cell r="AB5" t="str">
            <v>-4.0% to -3.0%</v>
          </cell>
        </row>
        <row r="6">
          <cell r="M6">
            <v>396</v>
          </cell>
          <cell r="N6" t="str">
            <v>-3.0% to -2.0%</v>
          </cell>
          <cell r="T6">
            <v>500</v>
          </cell>
          <cell r="U6" t="str">
            <v>0.5% to 1.0%</v>
          </cell>
          <cell r="AA6">
            <v>365</v>
          </cell>
          <cell r="AB6" t="str">
            <v>-3.0% to -2.0%</v>
          </cell>
        </row>
        <row r="7">
          <cell r="M7">
            <v>911</v>
          </cell>
          <cell r="N7" t="str">
            <v>-2.0% to -1.0%</v>
          </cell>
          <cell r="T7">
            <v>1383</v>
          </cell>
          <cell r="U7" t="str">
            <v>1.0% to 1.5%</v>
          </cell>
          <cell r="AA7">
            <v>907</v>
          </cell>
          <cell r="AB7" t="str">
            <v>-2.0% to -1.0%</v>
          </cell>
        </row>
        <row r="8">
          <cell r="M8">
            <v>2047</v>
          </cell>
          <cell r="N8" t="str">
            <v>-1.0% to 0.0%</v>
          </cell>
          <cell r="T8">
            <v>1418</v>
          </cell>
          <cell r="U8" t="str">
            <v>1.5% to 2.0%</v>
          </cell>
          <cell r="AA8">
            <v>2091</v>
          </cell>
          <cell r="AB8" t="str">
            <v>-1.0% to 0.0%</v>
          </cell>
        </row>
        <row r="9">
          <cell r="M9">
            <v>1691</v>
          </cell>
          <cell r="N9" t="str">
            <v>0.0% to 1.0%</v>
          </cell>
          <cell r="T9">
            <v>1112</v>
          </cell>
          <cell r="U9" t="str">
            <v>2.0% to 2.5%</v>
          </cell>
          <cell r="AA9">
            <v>1742</v>
          </cell>
          <cell r="AB9" t="str">
            <v>0.0% to 1.0%</v>
          </cell>
        </row>
        <row r="10">
          <cell r="M10">
            <v>983</v>
          </cell>
          <cell r="N10" t="str">
            <v>1.0% to 2.0%</v>
          </cell>
          <cell r="T10">
            <v>812</v>
          </cell>
          <cell r="U10" t="str">
            <v>2.5% to 3.0%</v>
          </cell>
          <cell r="AA10">
            <v>1032</v>
          </cell>
          <cell r="AB10" t="str">
            <v>1.0% to 2.0%</v>
          </cell>
        </row>
        <row r="11">
          <cell r="M11">
            <v>440</v>
          </cell>
          <cell r="N11" t="str">
            <v>2.0% to 3.0%</v>
          </cell>
          <cell r="T11">
            <v>560</v>
          </cell>
          <cell r="U11" t="str">
            <v>3.0% to 3.5%</v>
          </cell>
          <cell r="AA11">
            <v>410</v>
          </cell>
          <cell r="AB11" t="str">
            <v>2.0% to 3.0%</v>
          </cell>
        </row>
        <row r="12">
          <cell r="M12">
            <v>212</v>
          </cell>
          <cell r="N12" t="str">
            <v>3.0% to 4.0%</v>
          </cell>
          <cell r="T12">
            <v>379</v>
          </cell>
          <cell r="U12" t="str">
            <v>3.5% to 4.0%</v>
          </cell>
          <cell r="AA12">
            <v>212</v>
          </cell>
          <cell r="AB12" t="str">
            <v>3.0% to 4.0%</v>
          </cell>
        </row>
        <row r="13">
          <cell r="M13">
            <v>216</v>
          </cell>
          <cell r="N13" t="str">
            <v>Greater than 4.0%</v>
          </cell>
          <cell r="T13">
            <v>1028</v>
          </cell>
          <cell r="U13" t="str">
            <v>Greater than 4.0%</v>
          </cell>
          <cell r="AA13">
            <v>182</v>
          </cell>
          <cell r="AB13" t="str">
            <v>Greater than 4.0%</v>
          </cell>
        </row>
      </sheetData>
      <sheetData sheetId="7">
        <row r="4">
          <cell r="L4">
            <v>42</v>
          </cell>
          <cell r="M4" t="str">
            <v>Less than -8.0%</v>
          </cell>
          <cell r="S4">
            <v>0</v>
          </cell>
          <cell r="T4" t="str">
            <v>Equal to 0.0%</v>
          </cell>
        </row>
        <row r="5">
          <cell r="L5">
            <v>39</v>
          </cell>
          <cell r="M5" t="str">
            <v>-8.0% to -6.0%</v>
          </cell>
          <cell r="S5">
            <v>36</v>
          </cell>
          <cell r="T5" t="str">
            <v>0.0% to 2.0%</v>
          </cell>
        </row>
        <row r="6">
          <cell r="L6">
            <v>98</v>
          </cell>
          <cell r="M6" t="str">
            <v>-6.0% to -4.0%</v>
          </cell>
          <cell r="S6">
            <v>420</v>
          </cell>
          <cell r="T6" t="str">
            <v>2.0% to 4.0%</v>
          </cell>
        </row>
        <row r="7">
          <cell r="L7">
            <v>174</v>
          </cell>
          <cell r="M7" t="str">
            <v>-4.0% to -2.0%</v>
          </cell>
          <cell r="S7">
            <v>400</v>
          </cell>
          <cell r="T7" t="str">
            <v>4.0% to 6.0%</v>
          </cell>
        </row>
        <row r="8">
          <cell r="L8">
            <v>339</v>
          </cell>
          <cell r="M8" t="str">
            <v>-2.0% to 0.0%</v>
          </cell>
          <cell r="S8">
            <v>274</v>
          </cell>
          <cell r="T8" t="str">
            <v>6.0% to 8.0%</v>
          </cell>
        </row>
        <row r="9">
          <cell r="L9">
            <v>324</v>
          </cell>
          <cell r="M9" t="str">
            <v>0.0% to 2.0%</v>
          </cell>
          <cell r="S9">
            <v>156</v>
          </cell>
          <cell r="T9" t="str">
            <v>8.0% to 10.0%</v>
          </cell>
        </row>
        <row r="10">
          <cell r="L10">
            <v>235</v>
          </cell>
          <cell r="M10" t="str">
            <v>2.0% to 4.0%</v>
          </cell>
          <cell r="S10">
            <v>92</v>
          </cell>
          <cell r="T10" t="str">
            <v>10.0% to 12.0%</v>
          </cell>
        </row>
        <row r="11">
          <cell r="L11">
            <v>124</v>
          </cell>
          <cell r="M11" t="str">
            <v>4.0% to 6.0%</v>
          </cell>
          <cell r="S11">
            <v>38</v>
          </cell>
          <cell r="T11" t="str">
            <v>12.0% to 14.0%</v>
          </cell>
        </row>
        <row r="12">
          <cell r="L12">
            <v>55</v>
          </cell>
          <cell r="M12" t="str">
            <v>6.0% to 8.0%</v>
          </cell>
          <cell r="S12">
            <v>33</v>
          </cell>
          <cell r="T12" t="str">
            <v>14.0% to 16.0%</v>
          </cell>
        </row>
        <row r="13">
          <cell r="L13">
            <v>64</v>
          </cell>
          <cell r="M13" t="str">
            <v>Greater than 8.0%</v>
          </cell>
          <cell r="S13">
            <v>46</v>
          </cell>
          <cell r="T13" t="str">
            <v>Greater than 16.0%</v>
          </cell>
        </row>
      </sheetData>
      <sheetData sheetId="8">
        <row r="4">
          <cell r="L4">
            <v>3</v>
          </cell>
          <cell r="M4" t="str">
            <v>Less than -20.0%</v>
          </cell>
          <cell r="S4">
            <v>0</v>
          </cell>
          <cell r="T4" t="str">
            <v>Equal to 0.0%</v>
          </cell>
        </row>
        <row r="5">
          <cell r="L5">
            <v>4</v>
          </cell>
          <cell r="M5" t="str">
            <v>-20.0% to -16.0%</v>
          </cell>
          <cell r="S5">
            <v>0</v>
          </cell>
          <cell r="T5" t="str">
            <v>0.0% to 3.0%</v>
          </cell>
        </row>
        <row r="6">
          <cell r="L6">
            <v>6</v>
          </cell>
          <cell r="M6" t="str">
            <v>-16.0% to -12.0%</v>
          </cell>
          <cell r="S6">
            <v>25</v>
          </cell>
          <cell r="T6" t="str">
            <v>3.0% to 6.0%</v>
          </cell>
        </row>
        <row r="7">
          <cell r="L7">
            <v>29</v>
          </cell>
          <cell r="M7" t="str">
            <v>-12.0% to -8.0%</v>
          </cell>
          <cell r="S7">
            <v>59</v>
          </cell>
          <cell r="T7" t="str">
            <v>6.0% to 9.0%</v>
          </cell>
        </row>
        <row r="8">
          <cell r="L8">
            <v>34</v>
          </cell>
          <cell r="M8" t="str">
            <v>-8.0% to -4.0%</v>
          </cell>
          <cell r="S8">
            <v>65</v>
          </cell>
          <cell r="T8" t="str">
            <v>9.0% to 12.0%</v>
          </cell>
        </row>
        <row r="9">
          <cell r="L9">
            <v>66</v>
          </cell>
          <cell r="M9" t="str">
            <v>-4.0% to 0.0%</v>
          </cell>
          <cell r="S9">
            <v>74</v>
          </cell>
          <cell r="T9" t="str">
            <v>12.0% to 15.0%</v>
          </cell>
        </row>
        <row r="10">
          <cell r="L10">
            <v>78</v>
          </cell>
          <cell r="M10" t="str">
            <v>0.0% to 4.0%</v>
          </cell>
          <cell r="S10">
            <v>45</v>
          </cell>
          <cell r="T10" t="str">
            <v>15.0% to 18.0%</v>
          </cell>
        </row>
        <row r="11">
          <cell r="L11">
            <v>53</v>
          </cell>
          <cell r="M11" t="str">
            <v>4.0% to 8.0%</v>
          </cell>
          <cell r="S11">
            <v>20</v>
          </cell>
          <cell r="T11" t="str">
            <v>18.0% to 21.0%</v>
          </cell>
        </row>
        <row r="12">
          <cell r="L12">
            <v>37</v>
          </cell>
          <cell r="M12" t="str">
            <v>8.0% to 12.0%</v>
          </cell>
          <cell r="S12">
            <v>15</v>
          </cell>
          <cell r="T12" t="str">
            <v>21.0% to 24.0%</v>
          </cell>
        </row>
        <row r="13">
          <cell r="L13">
            <v>16</v>
          </cell>
          <cell r="M13" t="str">
            <v>12.0% to 16.0%</v>
          </cell>
          <cell r="S13">
            <v>18</v>
          </cell>
          <cell r="T13" t="str">
            <v>24.0% to 27.0%</v>
          </cell>
        </row>
        <row r="14">
          <cell r="L14">
            <v>10</v>
          </cell>
          <cell r="M14" t="str">
            <v>16.0% to 20.0%</v>
          </cell>
          <cell r="S14">
            <v>7</v>
          </cell>
          <cell r="T14" t="str">
            <v>27.0% to 30.0%</v>
          </cell>
        </row>
        <row r="15">
          <cell r="L15">
            <v>8</v>
          </cell>
          <cell r="M15" t="str">
            <v>Greater than 20.0%</v>
          </cell>
          <cell r="S15">
            <v>17</v>
          </cell>
          <cell r="T15" t="str">
            <v>Greater than 30.0%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ABE90-70D4-447E-83F6-96EBD9F62D82}">
  <dimension ref="A1:AD5435"/>
  <sheetViews>
    <sheetView tabSelected="1" zoomScale="80" zoomScaleNormal="80" workbookViewId="0">
      <selection activeCell="G35" sqref="G35"/>
    </sheetView>
  </sheetViews>
  <sheetFormatPr defaultRowHeight="15" x14ac:dyDescent="0.25"/>
  <cols>
    <col min="1" max="1" width="10.7109375" style="14" bestFit="1" customWidth="1"/>
    <col min="2" max="5" width="10.7109375" style="15" customWidth="1"/>
    <col min="6" max="6" width="9.140625" style="15"/>
    <col min="7" max="7" width="13.5703125" style="16" bestFit="1" customWidth="1"/>
    <col min="8" max="9" width="13.5703125" style="16" customWidth="1"/>
    <col min="11" max="11" width="19.85546875" customWidth="1"/>
    <col min="12" max="12" width="17.28515625" customWidth="1"/>
    <col min="13" max="14" width="19.140625" customWidth="1"/>
    <col min="15" max="15" width="26.140625" bestFit="1" customWidth="1"/>
    <col min="16" max="16" width="22.42578125" bestFit="1" customWidth="1"/>
    <col min="17" max="17" width="4.28515625" customWidth="1"/>
    <col min="18" max="18" width="19" customWidth="1"/>
    <col min="19" max="19" width="15.7109375" customWidth="1"/>
    <col min="20" max="20" width="20.85546875" customWidth="1"/>
    <col min="21" max="21" width="21.85546875" customWidth="1"/>
    <col min="22" max="22" width="24" customWidth="1"/>
    <col min="23" max="23" width="22.28515625" customWidth="1"/>
    <col min="24" max="24" width="4.28515625" customWidth="1"/>
    <col min="25" max="25" width="19.85546875" customWidth="1"/>
    <col min="26" max="26" width="17.28515625" customWidth="1"/>
    <col min="27" max="28" width="19.140625" customWidth="1"/>
    <col min="29" max="29" width="26.140625" bestFit="1" customWidth="1"/>
    <col min="30" max="30" width="22.42578125" bestFit="1" customWidth="1"/>
  </cols>
  <sheetData>
    <row r="1" spans="1:30" ht="16.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K1" s="4" t="s">
        <v>9</v>
      </c>
      <c r="L1" s="5"/>
      <c r="M1" s="5"/>
      <c r="N1" s="5"/>
      <c r="O1" s="5"/>
      <c r="P1" s="6"/>
      <c r="Q1" s="7"/>
      <c r="R1" s="8" t="s">
        <v>10</v>
      </c>
      <c r="S1" s="9"/>
      <c r="T1" s="9"/>
      <c r="U1" s="9"/>
      <c r="V1" s="9"/>
      <c r="W1" s="10"/>
      <c r="X1" s="7"/>
      <c r="Y1" s="11" t="s">
        <v>11</v>
      </c>
      <c r="Z1" s="12"/>
      <c r="AA1" s="12"/>
      <c r="AB1" s="12"/>
      <c r="AC1" s="12"/>
      <c r="AD1" s="13"/>
    </row>
    <row r="2" spans="1:30" ht="15.75" thickBot="1" x14ac:dyDescent="0.3">
      <c r="A2" s="14">
        <v>44141</v>
      </c>
      <c r="B2" s="15">
        <v>77.720000999999996</v>
      </c>
      <c r="C2" s="15">
        <v>79.660004000000001</v>
      </c>
      <c r="D2" s="15">
        <v>77</v>
      </c>
      <c r="E2" s="15">
        <v>79.610000999999997</v>
      </c>
      <c r="F2" s="15">
        <v>79.610000999999997</v>
      </c>
      <c r="G2" s="16">
        <f>(F2-F3)/F3</f>
        <v>2.9350984191930881E-2</v>
      </c>
      <c r="H2" s="16">
        <f>(C2-D2)/D2</f>
        <v>3.4545506493506503E-2</v>
      </c>
      <c r="I2" s="16">
        <f>(E2-B2)/B2</f>
        <v>2.4318064535279672E-2</v>
      </c>
      <c r="K2" s="17"/>
      <c r="L2" s="18"/>
      <c r="M2" s="18"/>
      <c r="N2" s="18"/>
      <c r="O2" s="18"/>
      <c r="P2" s="19"/>
      <c r="Q2" s="20"/>
      <c r="R2" s="17"/>
      <c r="S2" s="18"/>
      <c r="T2" s="18"/>
      <c r="U2" s="18"/>
      <c r="V2" s="18"/>
      <c r="W2" s="19"/>
      <c r="X2" s="20"/>
      <c r="Y2" s="17"/>
      <c r="Z2" s="18"/>
      <c r="AA2" s="18"/>
      <c r="AB2" s="18"/>
      <c r="AC2" s="18"/>
      <c r="AD2" s="19"/>
    </row>
    <row r="3" spans="1:30" ht="15.75" thickBot="1" x14ac:dyDescent="0.3">
      <c r="A3" s="14">
        <v>44140</v>
      </c>
      <c r="B3" s="15">
        <v>77.209998999999996</v>
      </c>
      <c r="C3" s="15">
        <v>78.599997999999999</v>
      </c>
      <c r="D3" s="15">
        <v>76.540001000000004</v>
      </c>
      <c r="E3" s="15">
        <v>77.339995999999999</v>
      </c>
      <c r="F3" s="15">
        <v>77.339995999999999</v>
      </c>
      <c r="G3" s="16">
        <f t="shared" ref="G3:G66" si="0">(F3-F4)/F4</f>
        <v>2.6818852894317662E-2</v>
      </c>
      <c r="H3" s="16">
        <f t="shared" ref="H3:H66" si="1">(C3-D3)/D3</f>
        <v>2.6913992331931057E-2</v>
      </c>
      <c r="I3" s="16">
        <f t="shared" ref="I3:I66" si="2">(E3-B3)/B3</f>
        <v>1.6836808921601336E-3</v>
      </c>
      <c r="K3" s="21" t="s">
        <v>12</v>
      </c>
      <c r="L3" s="22" t="s">
        <v>13</v>
      </c>
      <c r="M3" s="22" t="s">
        <v>14</v>
      </c>
      <c r="N3" s="23" t="s">
        <v>15</v>
      </c>
      <c r="O3" s="23" t="s">
        <v>16</v>
      </c>
      <c r="P3" s="24" t="s">
        <v>17</v>
      </c>
      <c r="Q3" s="20"/>
      <c r="R3" s="21" t="s">
        <v>12</v>
      </c>
      <c r="S3" s="22" t="s">
        <v>13</v>
      </c>
      <c r="T3" s="22" t="s">
        <v>14</v>
      </c>
      <c r="U3" s="23" t="s">
        <v>15</v>
      </c>
      <c r="V3" s="23" t="s">
        <v>16</v>
      </c>
      <c r="W3" s="24" t="s">
        <v>17</v>
      </c>
      <c r="X3" s="20"/>
      <c r="Y3" s="21" t="s">
        <v>12</v>
      </c>
      <c r="Z3" s="22" t="s">
        <v>13</v>
      </c>
      <c r="AA3" s="22" t="s">
        <v>14</v>
      </c>
      <c r="AB3" s="23" t="s">
        <v>15</v>
      </c>
      <c r="AC3" s="23" t="s">
        <v>16</v>
      </c>
      <c r="AD3" s="24" t="s">
        <v>17</v>
      </c>
    </row>
    <row r="4" spans="1:30" x14ac:dyDescent="0.25">
      <c r="A4" s="14">
        <v>44139</v>
      </c>
      <c r="B4" s="15">
        <v>71.089995999999999</v>
      </c>
      <c r="C4" s="15">
        <v>76.300003000000004</v>
      </c>
      <c r="D4" s="15">
        <v>71.089995999999999</v>
      </c>
      <c r="E4" s="15">
        <v>75.319999999999993</v>
      </c>
      <c r="F4" s="15">
        <v>75.319999999999993</v>
      </c>
      <c r="G4" s="16">
        <f t="shared" si="0"/>
        <v>6.2341295843686896E-2</v>
      </c>
      <c r="H4" s="16">
        <f t="shared" si="1"/>
        <v>7.3287484781965728E-2</v>
      </c>
      <c r="I4" s="16">
        <f t="shared" si="2"/>
        <v>5.9502099282717553E-2</v>
      </c>
      <c r="K4" s="25">
        <v>-0.06</v>
      </c>
      <c r="L4" s="26">
        <v>-0.06</v>
      </c>
      <c r="M4" s="27">
        <v>153</v>
      </c>
      <c r="N4" s="27" t="s">
        <v>18</v>
      </c>
      <c r="O4" s="28">
        <f t="shared" ref="O4:O13" si="3">M4/$L$29</f>
        <v>2.816123688569851E-2</v>
      </c>
      <c r="P4" s="29">
        <f>O4</f>
        <v>2.816123688569851E-2</v>
      </c>
      <c r="Q4" s="30"/>
      <c r="R4" s="25">
        <v>0</v>
      </c>
      <c r="S4" s="26">
        <v>0</v>
      </c>
      <c r="T4" s="27">
        <v>0</v>
      </c>
      <c r="U4" s="27" t="s">
        <v>19</v>
      </c>
      <c r="V4" s="28">
        <f>T4/$S$29</f>
        <v>0</v>
      </c>
      <c r="W4" s="29">
        <f>V4</f>
        <v>0</v>
      </c>
      <c r="X4" s="30"/>
      <c r="Y4" s="25">
        <v>-0.06</v>
      </c>
      <c r="Z4" s="26">
        <v>-0.06</v>
      </c>
      <c r="AA4" s="27">
        <v>145</v>
      </c>
      <c r="AB4" s="27" t="s">
        <v>18</v>
      </c>
      <c r="AC4" s="28">
        <f t="shared" ref="AC4:AC13" si="4">AA4/$Z$29</f>
        <v>2.6683842473316156E-2</v>
      </c>
      <c r="AD4" s="29">
        <f>AC4</f>
        <v>2.6683842473316156E-2</v>
      </c>
    </row>
    <row r="5" spans="1:30" x14ac:dyDescent="0.25">
      <c r="A5" s="14">
        <v>44138</v>
      </c>
      <c r="B5" s="15">
        <v>74.25</v>
      </c>
      <c r="C5" s="15">
        <v>74.550003000000004</v>
      </c>
      <c r="D5" s="15">
        <v>70.069999999999993</v>
      </c>
      <c r="E5" s="15">
        <v>70.900002000000001</v>
      </c>
      <c r="F5" s="15">
        <v>70.900002000000001</v>
      </c>
      <c r="G5" s="16">
        <f t="shared" si="0"/>
        <v>-1.1708893551962453E-2</v>
      </c>
      <c r="H5" s="16">
        <f t="shared" si="1"/>
        <v>6.3936106750392616E-2</v>
      </c>
      <c r="I5" s="16">
        <f t="shared" si="2"/>
        <v>-4.5117818181818176E-2</v>
      </c>
      <c r="K5" s="31">
        <v>-4.4999999999999998E-2</v>
      </c>
      <c r="L5" s="32">
        <v>-4.4999999999999998E-2</v>
      </c>
      <c r="M5" s="33">
        <v>136</v>
      </c>
      <c r="N5" s="34" t="s">
        <v>20</v>
      </c>
      <c r="O5" s="35">
        <f t="shared" si="3"/>
        <v>2.5032210565065341E-2</v>
      </c>
      <c r="P5" s="36">
        <f>P4+O5</f>
        <v>5.3193447450763848E-2</v>
      </c>
      <c r="Q5" s="30"/>
      <c r="R5" s="31">
        <v>0.01</v>
      </c>
      <c r="S5" s="32">
        <v>0.01</v>
      </c>
      <c r="T5" s="33">
        <v>103</v>
      </c>
      <c r="U5" s="34" t="s">
        <v>21</v>
      </c>
      <c r="V5" s="35">
        <f>T5/$S$29</f>
        <v>1.895472948104527E-2</v>
      </c>
      <c r="W5" s="36">
        <f>W4+V5</f>
        <v>1.895472948104527E-2</v>
      </c>
      <c r="X5" s="30"/>
      <c r="Y5" s="31">
        <v>-4.4999999999999998E-2</v>
      </c>
      <c r="Z5" s="32">
        <v>-4.4999999999999998E-2</v>
      </c>
      <c r="AA5" s="33">
        <v>114</v>
      </c>
      <c r="AB5" s="34" t="s">
        <v>20</v>
      </c>
      <c r="AC5" s="35">
        <f t="shared" si="4"/>
        <v>2.097902097902098E-2</v>
      </c>
      <c r="AD5" s="36">
        <f>AD4+AC5</f>
        <v>4.766286345233714E-2</v>
      </c>
    </row>
    <row r="6" spans="1:30" x14ac:dyDescent="0.25">
      <c r="A6" s="14">
        <v>44137</v>
      </c>
      <c r="B6" s="15">
        <v>70.989998</v>
      </c>
      <c r="C6" s="15">
        <v>72.639999000000003</v>
      </c>
      <c r="D6" s="15">
        <v>70.360000999999997</v>
      </c>
      <c r="E6" s="15">
        <v>71.739998</v>
      </c>
      <c r="F6" s="15">
        <v>71.739998</v>
      </c>
      <c r="G6" s="16">
        <f t="shared" si="0"/>
        <v>3.1636424624152594E-2</v>
      </c>
      <c r="H6" s="16">
        <f t="shared" si="1"/>
        <v>3.2404746554793341E-2</v>
      </c>
      <c r="I6" s="16">
        <f t="shared" si="2"/>
        <v>1.0564868588952489E-2</v>
      </c>
      <c r="K6" s="31">
        <v>-0.03</v>
      </c>
      <c r="L6" s="32">
        <v>-0.03</v>
      </c>
      <c r="M6" s="33">
        <v>307</v>
      </c>
      <c r="N6" s="34" t="s">
        <v>22</v>
      </c>
      <c r="O6" s="35">
        <f t="shared" si="3"/>
        <v>5.6506534143198971E-2</v>
      </c>
      <c r="P6" s="36">
        <f t="shared" ref="P6:P13" si="5">P5+O6</f>
        <v>0.10969998159396283</v>
      </c>
      <c r="Q6" s="30"/>
      <c r="R6" s="31">
        <v>0.02</v>
      </c>
      <c r="S6" s="32">
        <v>0.02</v>
      </c>
      <c r="T6" s="33">
        <v>1063</v>
      </c>
      <c r="U6" s="34" t="s">
        <v>23</v>
      </c>
      <c r="V6" s="35">
        <f t="shared" ref="V6:V13" si="6">T6/$S$29</f>
        <v>0.19562016930437984</v>
      </c>
      <c r="W6" s="36">
        <f t="shared" ref="W6:W13" si="7">W5+V6</f>
        <v>0.2145748987854251</v>
      </c>
      <c r="X6" s="30"/>
      <c r="Y6" s="31">
        <v>-0.03</v>
      </c>
      <c r="Z6" s="32">
        <v>-0.03</v>
      </c>
      <c r="AA6" s="33">
        <v>321</v>
      </c>
      <c r="AB6" s="34" t="s">
        <v>22</v>
      </c>
      <c r="AC6" s="35">
        <f t="shared" si="4"/>
        <v>5.9072506440927493E-2</v>
      </c>
      <c r="AD6" s="36">
        <f t="shared" ref="AD6:AD13" si="8">AD5+AC6</f>
        <v>0.10673536989326463</v>
      </c>
    </row>
    <row r="7" spans="1:30" x14ac:dyDescent="0.25">
      <c r="A7" s="14">
        <v>44134</v>
      </c>
      <c r="B7" s="15">
        <v>71.389999000000003</v>
      </c>
      <c r="C7" s="15">
        <v>72.629997000000003</v>
      </c>
      <c r="D7" s="15">
        <v>68.540001000000004</v>
      </c>
      <c r="E7" s="15">
        <v>69.540001000000004</v>
      </c>
      <c r="F7" s="15">
        <v>69.540001000000004</v>
      </c>
      <c r="G7" s="16">
        <f t="shared" si="0"/>
        <v>-2.7004337106417458E-2</v>
      </c>
      <c r="H7" s="16">
        <f t="shared" si="1"/>
        <v>5.9673124311743139E-2</v>
      </c>
      <c r="I7" s="16">
        <f t="shared" si="2"/>
        <v>-2.5913965904383881E-2</v>
      </c>
      <c r="K7" s="31">
        <v>-1.4999999999999999E-2</v>
      </c>
      <c r="L7" s="32">
        <v>-1.4999999999999999E-2</v>
      </c>
      <c r="M7" s="33">
        <v>684</v>
      </c>
      <c r="N7" s="34" t="s">
        <v>24</v>
      </c>
      <c r="O7" s="35">
        <f t="shared" si="3"/>
        <v>0.12589729431253452</v>
      </c>
      <c r="P7" s="36">
        <f t="shared" si="5"/>
        <v>0.23559727590649734</v>
      </c>
      <c r="Q7" s="20"/>
      <c r="R7" s="31">
        <v>0.03</v>
      </c>
      <c r="S7" s="32">
        <v>0.03</v>
      </c>
      <c r="T7" s="33">
        <v>1406</v>
      </c>
      <c r="U7" s="34" t="s">
        <v>25</v>
      </c>
      <c r="V7" s="35">
        <f t="shared" si="6"/>
        <v>0.25874125874125875</v>
      </c>
      <c r="W7" s="36">
        <f t="shared" si="7"/>
        <v>0.47331615752668388</v>
      </c>
      <c r="X7" s="20"/>
      <c r="Y7" s="31">
        <v>-1.4999999999999999E-2</v>
      </c>
      <c r="Z7" s="32">
        <v>-1.4999999999999999E-2</v>
      </c>
      <c r="AA7" s="33">
        <v>722</v>
      </c>
      <c r="AB7" s="34" t="s">
        <v>24</v>
      </c>
      <c r="AC7" s="35">
        <f t="shared" si="4"/>
        <v>0.13286713286713286</v>
      </c>
      <c r="AD7" s="36">
        <f t="shared" si="8"/>
        <v>0.23960250276039749</v>
      </c>
    </row>
    <row r="8" spans="1:30" x14ac:dyDescent="0.25">
      <c r="A8" s="14">
        <v>44133</v>
      </c>
      <c r="B8" s="15">
        <v>71.699996999999996</v>
      </c>
      <c r="C8" s="15">
        <v>72.75</v>
      </c>
      <c r="D8" s="15">
        <v>70.849997999999999</v>
      </c>
      <c r="E8" s="15">
        <v>71.470000999999996</v>
      </c>
      <c r="F8" s="15">
        <v>71.470000999999996</v>
      </c>
      <c r="G8" s="16">
        <f t="shared" si="0"/>
        <v>-3.4857779770527332E-3</v>
      </c>
      <c r="H8" s="16">
        <f t="shared" si="1"/>
        <v>2.6817248463436805E-2</v>
      </c>
      <c r="I8" s="16">
        <f t="shared" si="2"/>
        <v>-3.2077546669911279E-3</v>
      </c>
      <c r="K8" s="31">
        <v>0</v>
      </c>
      <c r="L8" s="32">
        <v>0</v>
      </c>
      <c r="M8" s="33">
        <v>1389</v>
      </c>
      <c r="N8" s="34" t="s">
        <v>26</v>
      </c>
      <c r="O8" s="35">
        <f t="shared" si="3"/>
        <v>0.25565985643291</v>
      </c>
      <c r="P8" s="36">
        <f t="shared" si="5"/>
        <v>0.49125713233940738</v>
      </c>
      <c r="Q8" s="20"/>
      <c r="R8" s="31">
        <v>0.04</v>
      </c>
      <c r="S8" s="32">
        <v>0.04</v>
      </c>
      <c r="T8" s="33">
        <v>1025</v>
      </c>
      <c r="U8" s="34" t="s">
        <v>27</v>
      </c>
      <c r="V8" s="35">
        <f t="shared" si="6"/>
        <v>0.18862716231137283</v>
      </c>
      <c r="W8" s="36">
        <f t="shared" si="7"/>
        <v>0.66194331983805665</v>
      </c>
      <c r="X8" s="20"/>
      <c r="Y8" s="31">
        <v>0</v>
      </c>
      <c r="Z8" s="32">
        <v>0</v>
      </c>
      <c r="AA8" s="33">
        <v>1393</v>
      </c>
      <c r="AB8" s="34" t="s">
        <v>26</v>
      </c>
      <c r="AC8" s="35">
        <f t="shared" si="4"/>
        <v>0.25634891424365108</v>
      </c>
      <c r="AD8" s="36">
        <f t="shared" si="8"/>
        <v>0.49595141700404854</v>
      </c>
    </row>
    <row r="9" spans="1:30" x14ac:dyDescent="0.25">
      <c r="A9" s="14">
        <v>44132</v>
      </c>
      <c r="B9" s="15">
        <v>71.569999999999993</v>
      </c>
      <c r="C9" s="15">
        <v>72.889999000000003</v>
      </c>
      <c r="D9" s="15">
        <v>71.059997999999993</v>
      </c>
      <c r="E9" s="15">
        <v>71.720000999999996</v>
      </c>
      <c r="F9" s="15">
        <v>71.720000999999996</v>
      </c>
      <c r="G9" s="16">
        <f t="shared" si="0"/>
        <v>-1.8878208450840216E-2</v>
      </c>
      <c r="H9" s="16">
        <f t="shared" si="1"/>
        <v>2.5752899683447926E-2</v>
      </c>
      <c r="I9" s="16">
        <f t="shared" si="2"/>
        <v>2.0958641889060104E-3</v>
      </c>
      <c r="K9" s="31">
        <v>1.4999999999999999E-2</v>
      </c>
      <c r="L9" s="32">
        <v>1.4999999999999999E-2</v>
      </c>
      <c r="M9" s="33">
        <v>1384</v>
      </c>
      <c r="N9" s="34" t="s">
        <v>28</v>
      </c>
      <c r="O9" s="35">
        <f t="shared" si="3"/>
        <v>0.25473955457390024</v>
      </c>
      <c r="P9" s="36">
        <f t="shared" si="5"/>
        <v>0.74599668691330767</v>
      </c>
      <c r="Q9" s="20"/>
      <c r="R9" s="31">
        <v>0.05</v>
      </c>
      <c r="S9" s="32">
        <v>0.05</v>
      </c>
      <c r="T9" s="33">
        <v>602</v>
      </c>
      <c r="U9" s="34" t="s">
        <v>29</v>
      </c>
      <c r="V9" s="35">
        <f t="shared" si="6"/>
        <v>0.11078395288921605</v>
      </c>
      <c r="W9" s="36">
        <f t="shared" si="7"/>
        <v>0.77272727272727271</v>
      </c>
      <c r="X9" s="20"/>
      <c r="Y9" s="31">
        <v>1.4999999999999999E-2</v>
      </c>
      <c r="Z9" s="32">
        <v>1.4999999999999999E-2</v>
      </c>
      <c r="AA9" s="33">
        <v>1466</v>
      </c>
      <c r="AB9" s="34" t="s">
        <v>28</v>
      </c>
      <c r="AC9" s="35">
        <f t="shared" si="4"/>
        <v>0.26978284873021713</v>
      </c>
      <c r="AD9" s="36">
        <f t="shared" si="8"/>
        <v>0.76573426573426562</v>
      </c>
    </row>
    <row r="10" spans="1:30" x14ac:dyDescent="0.25">
      <c r="A10" s="14">
        <v>44131</v>
      </c>
      <c r="B10" s="15">
        <v>74.870002999999997</v>
      </c>
      <c r="C10" s="15">
        <v>75.220000999999996</v>
      </c>
      <c r="D10" s="15">
        <v>72.339995999999999</v>
      </c>
      <c r="E10" s="15">
        <v>73.099997999999999</v>
      </c>
      <c r="F10" s="15">
        <v>73.099997999999999</v>
      </c>
      <c r="G10" s="16">
        <f t="shared" si="0"/>
        <v>-2.0632382377175591E-2</v>
      </c>
      <c r="H10" s="16">
        <f t="shared" si="1"/>
        <v>3.981207021355098E-2</v>
      </c>
      <c r="I10" s="16">
        <f t="shared" si="2"/>
        <v>-2.3641043529809898E-2</v>
      </c>
      <c r="K10" s="31">
        <v>0.03</v>
      </c>
      <c r="L10" s="32">
        <v>0.03</v>
      </c>
      <c r="M10" s="33">
        <v>717</v>
      </c>
      <c r="N10" s="34" t="s">
        <v>30</v>
      </c>
      <c r="O10" s="35">
        <f t="shared" si="3"/>
        <v>0.13197128658199889</v>
      </c>
      <c r="P10" s="36">
        <f t="shared" si="5"/>
        <v>0.87796797349530653</v>
      </c>
      <c r="Q10" s="20"/>
      <c r="R10" s="31">
        <v>0.06</v>
      </c>
      <c r="S10" s="32">
        <v>0.06</v>
      </c>
      <c r="T10" s="33">
        <v>362</v>
      </c>
      <c r="U10" s="34" t="s">
        <v>31</v>
      </c>
      <c r="V10" s="35">
        <f t="shared" si="6"/>
        <v>6.6617592933382402E-2</v>
      </c>
      <c r="W10" s="36">
        <f t="shared" si="7"/>
        <v>0.83934486566065514</v>
      </c>
      <c r="X10" s="20"/>
      <c r="Y10" s="31">
        <v>0.03</v>
      </c>
      <c r="Z10" s="32">
        <v>0.03</v>
      </c>
      <c r="AA10" s="33">
        <v>691</v>
      </c>
      <c r="AB10" s="34" t="s">
        <v>30</v>
      </c>
      <c r="AC10" s="35">
        <f t="shared" si="4"/>
        <v>0.12716231137283768</v>
      </c>
      <c r="AD10" s="36">
        <f t="shared" si="8"/>
        <v>0.89289657710710335</v>
      </c>
    </row>
    <row r="11" spans="1:30" x14ac:dyDescent="0.25">
      <c r="A11" s="14">
        <v>44130</v>
      </c>
      <c r="B11" s="15">
        <v>75.160004000000001</v>
      </c>
      <c r="C11" s="15">
        <v>76.059997999999993</v>
      </c>
      <c r="D11" s="15">
        <v>73.760002</v>
      </c>
      <c r="E11" s="15">
        <v>74.639999000000003</v>
      </c>
      <c r="F11" s="15">
        <v>74.639999000000003</v>
      </c>
      <c r="G11" s="16">
        <f t="shared" si="0"/>
        <v>-2.609603374342424E-2</v>
      </c>
      <c r="H11" s="16">
        <f t="shared" si="1"/>
        <v>3.1182157505906697E-2</v>
      </c>
      <c r="I11" s="16">
        <f t="shared" si="2"/>
        <v>-6.9186398659584637E-3</v>
      </c>
      <c r="K11" s="31">
        <v>4.4999999999999998E-2</v>
      </c>
      <c r="L11" s="32">
        <v>4.4999999999999998E-2</v>
      </c>
      <c r="M11" s="33">
        <v>318</v>
      </c>
      <c r="N11" s="34" t="s">
        <v>32</v>
      </c>
      <c r="O11" s="35">
        <f t="shared" si="3"/>
        <v>5.8531198233020429E-2</v>
      </c>
      <c r="P11" s="36">
        <f t="shared" si="5"/>
        <v>0.93649917172832697</v>
      </c>
      <c r="Q11" s="20"/>
      <c r="R11" s="31">
        <v>7.0000000000000007E-2</v>
      </c>
      <c r="S11" s="32">
        <v>7.0000000000000007E-2</v>
      </c>
      <c r="T11" s="33">
        <v>237</v>
      </c>
      <c r="U11" s="34" t="s">
        <v>33</v>
      </c>
      <c r="V11" s="35">
        <f t="shared" si="6"/>
        <v>4.3614280456385719E-2</v>
      </c>
      <c r="W11" s="36">
        <f t="shared" si="7"/>
        <v>0.88295914611704085</v>
      </c>
      <c r="X11" s="20"/>
      <c r="Y11" s="31">
        <v>4.4999999999999998E-2</v>
      </c>
      <c r="Z11" s="32">
        <v>4.4999999999999998E-2</v>
      </c>
      <c r="AA11" s="33">
        <v>292</v>
      </c>
      <c r="AB11" s="34" t="s">
        <v>32</v>
      </c>
      <c r="AC11" s="35">
        <f t="shared" si="4"/>
        <v>5.373573794626426E-2</v>
      </c>
      <c r="AD11" s="36">
        <f t="shared" si="8"/>
        <v>0.94663231505336765</v>
      </c>
    </row>
    <row r="12" spans="1:30" x14ac:dyDescent="0.25">
      <c r="A12" s="14">
        <v>44127</v>
      </c>
      <c r="B12" s="15">
        <v>75.569999999999993</v>
      </c>
      <c r="C12" s="15">
        <v>76.860000999999997</v>
      </c>
      <c r="D12" s="15">
        <v>75.260002</v>
      </c>
      <c r="E12" s="15">
        <v>76.639999000000003</v>
      </c>
      <c r="F12" s="15">
        <v>76.639999000000003</v>
      </c>
      <c r="G12" s="16">
        <f t="shared" si="0"/>
        <v>1.7255150902848519E-2</v>
      </c>
      <c r="H12" s="16">
        <f t="shared" si="1"/>
        <v>2.1259619419090593E-2</v>
      </c>
      <c r="I12" s="16">
        <f t="shared" si="2"/>
        <v>1.4159044594415906E-2</v>
      </c>
      <c r="K12" s="31">
        <v>0.06</v>
      </c>
      <c r="L12" s="32">
        <v>0.06</v>
      </c>
      <c r="M12" s="33">
        <v>136</v>
      </c>
      <c r="N12" s="34" t="s">
        <v>34</v>
      </c>
      <c r="O12" s="35">
        <f t="shared" si="3"/>
        <v>2.5032210565065341E-2</v>
      </c>
      <c r="P12" s="36">
        <f t="shared" si="5"/>
        <v>0.9615313822933923</v>
      </c>
      <c r="Q12" s="20"/>
      <c r="R12" s="31">
        <v>0.08</v>
      </c>
      <c r="S12" s="32">
        <v>0.08</v>
      </c>
      <c r="T12" s="33">
        <v>156</v>
      </c>
      <c r="U12" s="34" t="s">
        <v>35</v>
      </c>
      <c r="V12" s="35">
        <f t="shared" si="6"/>
        <v>2.8708133971291867E-2</v>
      </c>
      <c r="W12" s="36">
        <f t="shared" si="7"/>
        <v>0.91166728008833275</v>
      </c>
      <c r="X12" s="20"/>
      <c r="Y12" s="31">
        <v>0.06</v>
      </c>
      <c r="Z12" s="32">
        <v>0.06</v>
      </c>
      <c r="AA12" s="33">
        <v>119</v>
      </c>
      <c r="AB12" s="34" t="s">
        <v>34</v>
      </c>
      <c r="AC12" s="35">
        <f t="shared" si="4"/>
        <v>2.1899153478100848E-2</v>
      </c>
      <c r="AD12" s="36">
        <f t="shared" si="8"/>
        <v>0.96853146853146854</v>
      </c>
    </row>
    <row r="13" spans="1:30" ht="15.75" thickBot="1" x14ac:dyDescent="0.3">
      <c r="A13" s="14">
        <v>44126</v>
      </c>
      <c r="B13" s="15">
        <v>75.239998</v>
      </c>
      <c r="C13" s="15">
        <v>76.139999000000003</v>
      </c>
      <c r="D13" s="15">
        <v>74.669998000000007</v>
      </c>
      <c r="E13" s="15">
        <v>75.339995999999999</v>
      </c>
      <c r="F13" s="15">
        <v>75.339995999999999</v>
      </c>
      <c r="G13" s="16">
        <f t="shared" si="0"/>
        <v>8.8376539903587629E-3</v>
      </c>
      <c r="H13" s="16">
        <f t="shared" si="1"/>
        <v>1.9686635052541399E-2</v>
      </c>
      <c r="I13" s="16">
        <f t="shared" si="2"/>
        <v>1.3290537301715421E-3</v>
      </c>
      <c r="K13" s="37"/>
      <c r="L13" s="38" t="s">
        <v>36</v>
      </c>
      <c r="M13" s="38">
        <v>209</v>
      </c>
      <c r="N13" s="38" t="s">
        <v>37</v>
      </c>
      <c r="O13" s="39">
        <f t="shared" si="3"/>
        <v>3.8468617706607769E-2</v>
      </c>
      <c r="P13" s="40">
        <f t="shared" si="5"/>
        <v>1</v>
      </c>
      <c r="Q13" s="20"/>
      <c r="R13" s="37"/>
      <c r="S13" s="38" t="s">
        <v>36</v>
      </c>
      <c r="T13" s="38">
        <v>480</v>
      </c>
      <c r="U13" s="38" t="s">
        <v>38</v>
      </c>
      <c r="V13" s="39">
        <f t="shared" si="6"/>
        <v>8.8332719911667273E-2</v>
      </c>
      <c r="W13" s="40">
        <f t="shared" si="7"/>
        <v>1</v>
      </c>
      <c r="X13" s="20"/>
      <c r="Y13" s="37"/>
      <c r="Z13" s="38" t="s">
        <v>36</v>
      </c>
      <c r="AA13" s="38">
        <v>171</v>
      </c>
      <c r="AB13" s="38" t="s">
        <v>37</v>
      </c>
      <c r="AC13" s="39">
        <f t="shared" si="4"/>
        <v>3.1468531468531472E-2</v>
      </c>
      <c r="AD13" s="40">
        <f t="shared" si="8"/>
        <v>1</v>
      </c>
    </row>
    <row r="14" spans="1:30" ht="15.75" thickBot="1" x14ac:dyDescent="0.3">
      <c r="A14" s="14">
        <v>44125</v>
      </c>
      <c r="B14" s="15">
        <v>76.489998</v>
      </c>
      <c r="C14" s="15">
        <v>77</v>
      </c>
      <c r="D14" s="15">
        <v>74.519997000000004</v>
      </c>
      <c r="E14" s="15">
        <v>74.680000000000007</v>
      </c>
      <c r="F14" s="15">
        <v>74.680000000000007</v>
      </c>
      <c r="G14" s="16">
        <f t="shared" si="0"/>
        <v>-1.7885336429703583E-2</v>
      </c>
      <c r="H14" s="16">
        <f t="shared" si="1"/>
        <v>3.3279698065473567E-2</v>
      </c>
      <c r="I14" s="16">
        <f t="shared" si="2"/>
        <v>-2.3663198422360962E-2</v>
      </c>
      <c r="K14" s="41"/>
      <c r="L14" s="42"/>
      <c r="M14" s="42"/>
      <c r="N14" s="42"/>
      <c r="O14" s="42"/>
      <c r="P14" s="43"/>
      <c r="Q14" s="20"/>
      <c r="R14" s="41"/>
      <c r="S14" s="42"/>
      <c r="T14" s="42"/>
      <c r="U14" s="42"/>
      <c r="V14" s="42"/>
      <c r="W14" s="43"/>
      <c r="X14" s="20"/>
      <c r="Y14" s="41"/>
      <c r="Z14" s="42"/>
      <c r="AA14" s="42"/>
      <c r="AB14" s="42"/>
      <c r="AC14" s="42"/>
      <c r="AD14" s="43"/>
    </row>
    <row r="15" spans="1:30" x14ac:dyDescent="0.25">
      <c r="A15" s="14">
        <v>44124</v>
      </c>
      <c r="B15" s="15">
        <v>76.569999999999993</v>
      </c>
      <c r="C15" s="15">
        <v>77.410004000000001</v>
      </c>
      <c r="D15" s="15">
        <v>75.949996999999996</v>
      </c>
      <c r="E15" s="15">
        <v>76.040001000000004</v>
      </c>
      <c r="F15" s="15">
        <v>76.040001000000004</v>
      </c>
      <c r="G15" s="16">
        <f t="shared" si="0"/>
        <v>-1.5756695601013488E-3</v>
      </c>
      <c r="H15" s="16">
        <f t="shared" si="1"/>
        <v>1.9223266065435191E-2</v>
      </c>
      <c r="I15" s="16">
        <f t="shared" si="2"/>
        <v>-6.9217578686168145E-3</v>
      </c>
      <c r="K15" s="44" t="s">
        <v>39</v>
      </c>
      <c r="L15" s="45"/>
      <c r="M15" s="42"/>
      <c r="N15" s="42"/>
      <c r="O15" s="42"/>
      <c r="P15" s="43"/>
      <c r="Q15" s="20"/>
      <c r="R15" s="44" t="s">
        <v>39</v>
      </c>
      <c r="S15" s="45"/>
      <c r="T15" s="42"/>
      <c r="U15" s="42"/>
      <c r="V15" s="42"/>
      <c r="W15" s="43"/>
      <c r="X15" s="20"/>
      <c r="Y15" s="44" t="s">
        <v>39</v>
      </c>
      <c r="Z15" s="45"/>
      <c r="AA15" s="42"/>
      <c r="AB15" s="42"/>
      <c r="AC15" s="42"/>
      <c r="AD15" s="43"/>
    </row>
    <row r="16" spans="1:30" x14ac:dyDescent="0.25">
      <c r="A16" s="14">
        <v>44123</v>
      </c>
      <c r="B16" s="15">
        <v>77.300003000000004</v>
      </c>
      <c r="C16" s="15">
        <v>78.529999000000004</v>
      </c>
      <c r="D16" s="15">
        <v>75.330001999999993</v>
      </c>
      <c r="E16" s="15">
        <v>76.160004000000001</v>
      </c>
      <c r="F16" s="15">
        <v>76.160004000000001</v>
      </c>
      <c r="G16" s="16">
        <f t="shared" si="0"/>
        <v>-1.3471412440598872E-2</v>
      </c>
      <c r="H16" s="16">
        <f t="shared" si="1"/>
        <v>4.2479714788803677E-2</v>
      </c>
      <c r="I16" s="16">
        <f t="shared" si="2"/>
        <v>-1.4747722584176394E-2</v>
      </c>
      <c r="K16" s="41"/>
      <c r="L16" s="42"/>
      <c r="M16" s="42"/>
      <c r="N16" s="42"/>
      <c r="O16" s="42"/>
      <c r="P16" s="43"/>
      <c r="Q16" s="20"/>
      <c r="R16" s="41"/>
      <c r="S16" s="42"/>
      <c r="T16" s="42"/>
      <c r="U16" s="42"/>
      <c r="V16" s="42"/>
      <c r="W16" s="43"/>
      <c r="X16" s="20"/>
      <c r="Y16" s="41"/>
      <c r="Z16" s="42"/>
      <c r="AA16" s="42"/>
      <c r="AB16" s="42"/>
      <c r="AC16" s="42"/>
      <c r="AD16" s="43"/>
    </row>
    <row r="17" spans="1:30" x14ac:dyDescent="0.25">
      <c r="A17" s="14">
        <v>44120</v>
      </c>
      <c r="B17" s="15">
        <v>78.819999999999993</v>
      </c>
      <c r="C17" s="15">
        <v>79.260002</v>
      </c>
      <c r="D17" s="15">
        <v>76.589995999999999</v>
      </c>
      <c r="E17" s="15">
        <v>77.199996999999996</v>
      </c>
      <c r="F17" s="15">
        <v>77.199996999999996</v>
      </c>
      <c r="G17" s="16">
        <f t="shared" si="0"/>
        <v>-1.4426209257597071E-2</v>
      </c>
      <c r="H17" s="16">
        <f t="shared" si="1"/>
        <v>3.4861028064291852E-2</v>
      </c>
      <c r="I17" s="16">
        <f t="shared" si="2"/>
        <v>-2.0553197158081668E-2</v>
      </c>
      <c r="K17" s="41" t="s">
        <v>40</v>
      </c>
      <c r="L17" s="46">
        <v>1.3402206426143212E-3</v>
      </c>
      <c r="M17" s="42"/>
      <c r="N17" s="42"/>
      <c r="O17" s="42"/>
      <c r="P17" s="43"/>
      <c r="Q17" s="20"/>
      <c r="R17" s="41" t="s">
        <v>40</v>
      </c>
      <c r="S17" s="46">
        <v>4.0696230978407098E-2</v>
      </c>
      <c r="T17" s="42"/>
      <c r="U17" s="42"/>
      <c r="V17" s="42"/>
      <c r="W17" s="43"/>
      <c r="X17" s="20"/>
      <c r="Y17" s="41" t="s">
        <v>40</v>
      </c>
      <c r="Z17" s="46">
        <v>5.2447546283820585E-4</v>
      </c>
      <c r="AA17" s="42"/>
      <c r="AB17" s="42"/>
      <c r="AC17" s="42"/>
      <c r="AD17" s="43"/>
    </row>
    <row r="18" spans="1:30" x14ac:dyDescent="0.25">
      <c r="A18" s="14">
        <v>44119</v>
      </c>
      <c r="B18" s="15">
        <v>77.620002999999997</v>
      </c>
      <c r="C18" s="15">
        <v>79.25</v>
      </c>
      <c r="D18" s="15">
        <v>77.239998</v>
      </c>
      <c r="E18" s="15">
        <v>78.330001999999993</v>
      </c>
      <c r="F18" s="15">
        <v>78.330001999999993</v>
      </c>
      <c r="G18" s="16">
        <f t="shared" si="0"/>
        <v>-5.080667912587317E-3</v>
      </c>
      <c r="H18" s="16">
        <f t="shared" si="1"/>
        <v>2.6022812688317264E-2</v>
      </c>
      <c r="I18" s="16">
        <f t="shared" si="2"/>
        <v>9.147113792304238E-3</v>
      </c>
      <c r="K18" s="41" t="s">
        <v>41</v>
      </c>
      <c r="L18" s="46">
        <v>4.6814571836915452E-4</v>
      </c>
      <c r="M18" s="47"/>
      <c r="N18" s="42"/>
      <c r="O18" s="42"/>
      <c r="P18" s="43"/>
      <c r="Q18" s="20"/>
      <c r="R18" s="41" t="s">
        <v>41</v>
      </c>
      <c r="S18" s="46">
        <v>4.4385285581455643E-4</v>
      </c>
      <c r="T18" s="47"/>
      <c r="U18" s="42"/>
      <c r="V18" s="42"/>
      <c r="W18" s="43"/>
      <c r="X18" s="20"/>
      <c r="Y18" s="41" t="s">
        <v>41</v>
      </c>
      <c r="Z18" s="46">
        <v>4.2083158466601947E-4</v>
      </c>
      <c r="AA18" s="47"/>
      <c r="AB18" s="42"/>
      <c r="AC18" s="42"/>
      <c r="AD18" s="43"/>
    </row>
    <row r="19" spans="1:30" x14ac:dyDescent="0.25">
      <c r="A19" s="14">
        <v>44118</v>
      </c>
      <c r="B19" s="15">
        <v>80.900002000000001</v>
      </c>
      <c r="C19" s="15">
        <v>81.220000999999996</v>
      </c>
      <c r="D19" s="15">
        <v>78.680000000000007</v>
      </c>
      <c r="E19" s="15">
        <v>78.730002999999996</v>
      </c>
      <c r="F19" s="15">
        <v>78.730002999999996</v>
      </c>
      <c r="G19" s="16">
        <f t="shared" si="0"/>
        <v>-1.5136339376123738E-2</v>
      </c>
      <c r="H19" s="16">
        <f t="shared" si="1"/>
        <v>3.22826766649719E-2</v>
      </c>
      <c r="I19" s="16">
        <f t="shared" si="2"/>
        <v>-2.6823225542071113E-2</v>
      </c>
      <c r="K19" s="41" t="s">
        <v>42</v>
      </c>
      <c r="L19" s="46">
        <v>5.7553956834541372E-4</v>
      </c>
      <c r="M19" s="42"/>
      <c r="N19" s="42"/>
      <c r="O19" s="42"/>
      <c r="P19" s="43"/>
      <c r="Q19" s="20"/>
      <c r="R19" s="41" t="s">
        <v>42</v>
      </c>
      <c r="S19" s="46">
        <v>3.113967289429027E-2</v>
      </c>
      <c r="T19" s="42"/>
      <c r="U19" s="42"/>
      <c r="V19" s="42"/>
      <c r="W19" s="43"/>
      <c r="X19" s="20"/>
      <c r="Y19" s="41" t="s">
        <v>42</v>
      </c>
      <c r="Z19" s="46">
        <v>3.5001960207781292E-4</v>
      </c>
      <c r="AA19" s="42"/>
      <c r="AB19" s="42"/>
      <c r="AC19" s="42"/>
      <c r="AD19" s="43"/>
    </row>
    <row r="20" spans="1:30" x14ac:dyDescent="0.25">
      <c r="A20" s="14">
        <v>44117</v>
      </c>
      <c r="B20" s="15">
        <v>79.650002000000001</v>
      </c>
      <c r="C20" s="15">
        <v>81.230002999999996</v>
      </c>
      <c r="D20" s="15">
        <v>79.290001000000004</v>
      </c>
      <c r="E20" s="15">
        <v>79.940002000000007</v>
      </c>
      <c r="F20" s="15">
        <v>79.940002000000007</v>
      </c>
      <c r="G20" s="16">
        <f t="shared" si="0"/>
        <v>3.6409289732347557E-3</v>
      </c>
      <c r="H20" s="16">
        <f t="shared" si="1"/>
        <v>2.4467170835323772E-2</v>
      </c>
      <c r="I20" s="16">
        <f t="shared" si="2"/>
        <v>3.6409289732347557E-3</v>
      </c>
      <c r="K20" s="41" t="s">
        <v>43</v>
      </c>
      <c r="L20" s="46">
        <v>0</v>
      </c>
      <c r="M20" s="42"/>
      <c r="N20" s="42"/>
      <c r="O20" s="42"/>
      <c r="P20" s="43"/>
      <c r="Q20" s="20"/>
      <c r="R20" s="41" t="s">
        <v>43</v>
      </c>
      <c r="S20" s="46">
        <v>1.8867924528301886E-2</v>
      </c>
      <c r="T20" s="42"/>
      <c r="U20" s="42"/>
      <c r="V20" s="42"/>
      <c r="W20" s="43"/>
      <c r="X20" s="20"/>
      <c r="Y20" s="41" t="s">
        <v>43</v>
      </c>
      <c r="Z20" s="46">
        <v>0</v>
      </c>
      <c r="AA20" s="42"/>
      <c r="AB20" s="42"/>
      <c r="AC20" s="42"/>
      <c r="AD20" s="43"/>
    </row>
    <row r="21" spans="1:30" x14ac:dyDescent="0.25">
      <c r="A21" s="14">
        <v>44116</v>
      </c>
      <c r="B21" s="15">
        <v>79.230002999999996</v>
      </c>
      <c r="C21" s="15">
        <v>79.989998</v>
      </c>
      <c r="D21" s="15">
        <v>78.349997999999999</v>
      </c>
      <c r="E21" s="15">
        <v>79.650002000000001</v>
      </c>
      <c r="F21" s="15">
        <v>79.650002000000001</v>
      </c>
      <c r="G21" s="16">
        <f t="shared" si="0"/>
        <v>1.8281781919179525E-2</v>
      </c>
      <c r="H21" s="16">
        <f t="shared" si="1"/>
        <v>2.0931717190343778E-2</v>
      </c>
      <c r="I21" s="16">
        <f t="shared" si="2"/>
        <v>5.3010095178212258E-3</v>
      </c>
      <c r="K21" s="41" t="s">
        <v>44</v>
      </c>
      <c r="L21" s="46">
        <v>3.4506499782468676E-2</v>
      </c>
      <c r="M21" s="42"/>
      <c r="N21" s="42"/>
      <c r="O21" s="42"/>
      <c r="P21" s="43"/>
      <c r="Q21" s="20"/>
      <c r="R21" s="41" t="s">
        <v>44</v>
      </c>
      <c r="S21" s="46">
        <v>3.2718910637099197E-2</v>
      </c>
      <c r="T21" s="42"/>
      <c r="U21" s="42"/>
      <c r="V21" s="42"/>
      <c r="W21" s="43"/>
      <c r="X21" s="20"/>
      <c r="Y21" s="41" t="s">
        <v>44</v>
      </c>
      <c r="Z21" s="46">
        <v>3.1021882210687284E-2</v>
      </c>
      <c r="AA21" s="42"/>
      <c r="AB21" s="42"/>
      <c r="AC21" s="42"/>
      <c r="AD21" s="43"/>
    </row>
    <row r="22" spans="1:30" x14ac:dyDescent="0.25">
      <c r="A22" s="14">
        <v>44113</v>
      </c>
      <c r="B22" s="15">
        <v>77.569999999999993</v>
      </c>
      <c r="C22" s="15">
        <v>79.190002000000007</v>
      </c>
      <c r="D22" s="15">
        <v>77</v>
      </c>
      <c r="E22" s="15">
        <v>78.220000999999996</v>
      </c>
      <c r="F22" s="15">
        <v>78.220000999999996</v>
      </c>
      <c r="G22" s="16">
        <f t="shared" si="0"/>
        <v>2.4760892840013333E-2</v>
      </c>
      <c r="H22" s="16">
        <f t="shared" si="1"/>
        <v>2.8441584415584507E-2</v>
      </c>
      <c r="I22" s="16">
        <f t="shared" si="2"/>
        <v>8.379541059688066E-3</v>
      </c>
      <c r="K22" s="41" t="s">
        <v>45</v>
      </c>
      <c r="L22" s="46">
        <v>1.1906985272375106E-3</v>
      </c>
      <c r="M22" s="42"/>
      <c r="N22" s="42"/>
      <c r="O22" s="42"/>
      <c r="P22" s="43"/>
      <c r="Q22" s="20"/>
      <c r="R22" s="41" t="s">
        <v>45</v>
      </c>
      <c r="S22" s="46">
        <v>1.0705271132784831E-3</v>
      </c>
      <c r="T22" s="42"/>
      <c r="U22" s="42"/>
      <c r="V22" s="42"/>
      <c r="W22" s="43"/>
      <c r="X22" s="20"/>
      <c r="Y22" s="41" t="s">
        <v>45</v>
      </c>
      <c r="Z22" s="46">
        <v>9.6235717589375621E-4</v>
      </c>
      <c r="AA22" s="42"/>
      <c r="AB22" s="42"/>
      <c r="AC22" s="42"/>
      <c r="AD22" s="43"/>
    </row>
    <row r="23" spans="1:30" x14ac:dyDescent="0.25">
      <c r="A23" s="14">
        <v>44112</v>
      </c>
      <c r="B23" s="15">
        <v>76.540001000000004</v>
      </c>
      <c r="C23" s="15">
        <v>77.260002</v>
      </c>
      <c r="D23" s="15">
        <v>75.690002000000007</v>
      </c>
      <c r="E23" s="15">
        <v>76.330001999999993</v>
      </c>
      <c r="F23" s="15">
        <v>76.330001999999993</v>
      </c>
      <c r="G23" s="16">
        <f t="shared" si="0"/>
        <v>8.9887638073029089E-3</v>
      </c>
      <c r="H23" s="16">
        <f t="shared" si="1"/>
        <v>2.0742501763971324E-2</v>
      </c>
      <c r="I23" s="16">
        <f t="shared" si="2"/>
        <v>-2.743650343041026E-3</v>
      </c>
      <c r="K23" s="41" t="s">
        <v>46</v>
      </c>
      <c r="L23" s="48">
        <v>11.798298990810119</v>
      </c>
      <c r="M23" s="42"/>
      <c r="N23" s="42"/>
      <c r="O23" s="42"/>
      <c r="P23" s="43"/>
      <c r="Q23" s="20"/>
      <c r="R23" s="41" t="s">
        <v>46</v>
      </c>
      <c r="S23" s="48">
        <v>13.902014532396132</v>
      </c>
      <c r="T23" s="42"/>
      <c r="U23" s="42"/>
      <c r="V23" s="42"/>
      <c r="W23" s="43"/>
      <c r="X23" s="20"/>
      <c r="Y23" s="41" t="s">
        <v>46</v>
      </c>
      <c r="Z23" s="48">
        <v>8.4883339967851938</v>
      </c>
      <c r="AA23" s="42"/>
      <c r="AB23" s="42"/>
      <c r="AC23" s="42"/>
      <c r="AD23" s="43"/>
    </row>
    <row r="24" spans="1:30" x14ac:dyDescent="0.25">
      <c r="A24" s="14">
        <v>44111</v>
      </c>
      <c r="B24" s="15">
        <v>77.489998</v>
      </c>
      <c r="C24" s="15">
        <v>78</v>
      </c>
      <c r="D24" s="15">
        <v>74.830001999999993</v>
      </c>
      <c r="E24" s="15">
        <v>75.650002000000001</v>
      </c>
      <c r="F24" s="15">
        <v>75.650002000000001</v>
      </c>
      <c r="G24" s="16">
        <f t="shared" si="0"/>
        <v>-5.2597105091501855E-3</v>
      </c>
      <c r="H24" s="16">
        <f t="shared" si="1"/>
        <v>4.2362660901706338E-2</v>
      </c>
      <c r="I24" s="16">
        <f t="shared" si="2"/>
        <v>-2.3744948348043568E-2</v>
      </c>
      <c r="K24" s="41" t="s">
        <v>47</v>
      </c>
      <c r="L24" s="48">
        <v>6.1195534343588792E-2</v>
      </c>
      <c r="M24" s="42"/>
      <c r="N24" s="42"/>
      <c r="O24" s="42"/>
      <c r="P24" s="43"/>
      <c r="Q24" s="20"/>
      <c r="R24" s="41" t="s">
        <v>47</v>
      </c>
      <c r="S24" s="48">
        <v>3.0122700998479126</v>
      </c>
      <c r="T24" s="42"/>
      <c r="U24" s="42"/>
      <c r="V24" s="42"/>
      <c r="W24" s="43"/>
      <c r="X24" s="20"/>
      <c r="Y24" s="41" t="s">
        <v>47</v>
      </c>
      <c r="Z24" s="48">
        <v>0.40064863692032343</v>
      </c>
      <c r="AA24" s="42"/>
      <c r="AB24" s="42"/>
      <c r="AC24" s="42"/>
      <c r="AD24" s="43"/>
    </row>
    <row r="25" spans="1:30" x14ac:dyDescent="0.25">
      <c r="A25" s="14">
        <v>44110</v>
      </c>
      <c r="B25" s="15">
        <v>76.730002999999996</v>
      </c>
      <c r="C25" s="15">
        <v>78.610000999999997</v>
      </c>
      <c r="D25" s="15">
        <v>75.650002000000001</v>
      </c>
      <c r="E25" s="15">
        <v>76.050003000000004</v>
      </c>
      <c r="F25" s="15">
        <v>76.050003000000004</v>
      </c>
      <c r="G25" s="16">
        <f t="shared" si="0"/>
        <v>-6.920853828131129E-3</v>
      </c>
      <c r="H25" s="16">
        <f t="shared" si="1"/>
        <v>3.9127546883607436E-2</v>
      </c>
      <c r="I25" s="16">
        <f t="shared" si="2"/>
        <v>-8.8622438865275776E-3</v>
      </c>
      <c r="K25" s="41" t="s">
        <v>15</v>
      </c>
      <c r="L25" s="46">
        <v>0.59359570234495651</v>
      </c>
      <c r="M25" s="42"/>
      <c r="N25" s="42"/>
      <c r="O25" s="42"/>
      <c r="P25" s="43"/>
      <c r="Q25" s="20"/>
      <c r="R25" s="41" t="s">
        <v>15</v>
      </c>
      <c r="S25" s="46">
        <v>0.35818142361111116</v>
      </c>
      <c r="T25" s="42"/>
      <c r="U25" s="42"/>
      <c r="V25" s="42"/>
      <c r="W25" s="43"/>
      <c r="X25" s="20"/>
      <c r="Y25" s="41" t="s">
        <v>15</v>
      </c>
      <c r="Z25" s="46">
        <v>0.56153504880212946</v>
      </c>
      <c r="AA25" s="42"/>
      <c r="AB25" s="42"/>
      <c r="AC25" s="42"/>
      <c r="AD25" s="43"/>
    </row>
    <row r="26" spans="1:30" x14ac:dyDescent="0.25">
      <c r="A26" s="14">
        <v>44109</v>
      </c>
      <c r="B26" s="15">
        <v>74.489998</v>
      </c>
      <c r="C26" s="15">
        <v>76.830001999999993</v>
      </c>
      <c r="D26" s="15">
        <v>74.150002000000001</v>
      </c>
      <c r="E26" s="15">
        <v>76.580001999999993</v>
      </c>
      <c r="F26" s="15">
        <v>76.580001999999993</v>
      </c>
      <c r="G26" s="16">
        <f t="shared" si="0"/>
        <v>3.8654535250730926E-2</v>
      </c>
      <c r="H26" s="16">
        <f t="shared" si="1"/>
        <v>3.6142952497829908E-2</v>
      </c>
      <c r="I26" s="16">
        <f t="shared" si="2"/>
        <v>2.8057511828634942E-2</v>
      </c>
      <c r="K26" s="41" t="s">
        <v>48</v>
      </c>
      <c r="L26" s="46">
        <v>-0.33446526756234779</v>
      </c>
      <c r="M26" s="42"/>
      <c r="N26" s="42"/>
      <c r="O26" s="42"/>
      <c r="P26" s="43"/>
      <c r="Q26" s="20"/>
      <c r="R26" s="41" t="s">
        <v>48</v>
      </c>
      <c r="S26" s="46">
        <v>2.9296874999999375E-3</v>
      </c>
      <c r="T26" s="42"/>
      <c r="U26" s="42"/>
      <c r="V26" s="42"/>
      <c r="W26" s="43"/>
      <c r="X26" s="20"/>
      <c r="Y26" s="41" t="s">
        <v>48</v>
      </c>
      <c r="Z26" s="46">
        <v>-0.23979591836734693</v>
      </c>
      <c r="AA26" s="42"/>
      <c r="AB26" s="42"/>
      <c r="AC26" s="42"/>
      <c r="AD26" s="43"/>
    </row>
    <row r="27" spans="1:30" x14ac:dyDescent="0.25">
      <c r="A27" s="14">
        <v>44106</v>
      </c>
      <c r="B27" s="15">
        <v>71.720000999999996</v>
      </c>
      <c r="C27" s="15">
        <v>74.660004000000001</v>
      </c>
      <c r="D27" s="15">
        <v>71.510002</v>
      </c>
      <c r="E27" s="15">
        <v>73.730002999999996</v>
      </c>
      <c r="F27" s="15">
        <v>73.730002999999996</v>
      </c>
      <c r="G27" s="16">
        <f t="shared" si="0"/>
        <v>3.8121989303825324E-3</v>
      </c>
      <c r="H27" s="16">
        <f t="shared" si="1"/>
        <v>4.4049809983224456E-2</v>
      </c>
      <c r="I27" s="16">
        <f t="shared" si="2"/>
        <v>2.8025682821727793E-2</v>
      </c>
      <c r="K27" s="41" t="s">
        <v>49</v>
      </c>
      <c r="L27" s="46">
        <v>0.25913043478260872</v>
      </c>
      <c r="M27" s="42"/>
      <c r="N27" s="42"/>
      <c r="O27" s="42"/>
      <c r="P27" s="43"/>
      <c r="Q27" s="20"/>
      <c r="R27" s="41" t="s">
        <v>49</v>
      </c>
      <c r="S27" s="46">
        <v>0.3611111111111111</v>
      </c>
      <c r="T27" s="42"/>
      <c r="U27" s="42"/>
      <c r="V27" s="42"/>
      <c r="W27" s="43"/>
      <c r="X27" s="20"/>
      <c r="Y27" s="41" t="s">
        <v>49</v>
      </c>
      <c r="Z27" s="46">
        <v>0.32173913043478253</v>
      </c>
      <c r="AA27" s="42"/>
      <c r="AB27" s="42"/>
      <c r="AC27" s="42"/>
      <c r="AD27" s="43"/>
    </row>
    <row r="28" spans="1:30" x14ac:dyDescent="0.25">
      <c r="A28" s="14">
        <v>44105</v>
      </c>
      <c r="B28" s="15">
        <v>72.470000999999996</v>
      </c>
      <c r="C28" s="15">
        <v>73.620002999999997</v>
      </c>
      <c r="D28" s="15">
        <v>71.959998999999996</v>
      </c>
      <c r="E28" s="15">
        <v>73.449996999999996</v>
      </c>
      <c r="F28" s="15">
        <v>73.449996999999996</v>
      </c>
      <c r="G28" s="16">
        <f t="shared" si="0"/>
        <v>2.5837975582066314E-2</v>
      </c>
      <c r="H28" s="16">
        <f t="shared" si="1"/>
        <v>2.3068427224408394E-2</v>
      </c>
      <c r="I28" s="16">
        <f t="shared" si="2"/>
        <v>1.3522781654163355E-2</v>
      </c>
      <c r="K28" s="41" t="s">
        <v>50</v>
      </c>
      <c r="L28" s="48">
        <v>7.2814187513236073</v>
      </c>
      <c r="M28" s="42"/>
      <c r="N28" s="42"/>
      <c r="O28" s="42"/>
      <c r="P28" s="43"/>
      <c r="Q28" s="20"/>
      <c r="R28" s="41" t="s">
        <v>50</v>
      </c>
      <c r="S28" s="48">
        <v>221.14331913666416</v>
      </c>
      <c r="T28" s="42"/>
      <c r="U28" s="42"/>
      <c r="V28" s="42"/>
      <c r="W28" s="43"/>
      <c r="X28" s="20"/>
      <c r="Y28" s="41" t="s">
        <v>50</v>
      </c>
      <c r="Z28" s="48">
        <v>2.8499996650628105</v>
      </c>
      <c r="AA28" s="42"/>
      <c r="AB28" s="42"/>
      <c r="AC28" s="42"/>
      <c r="AD28" s="43"/>
    </row>
    <row r="29" spans="1:30" ht="15.75" thickBot="1" x14ac:dyDescent="0.3">
      <c r="A29" s="14">
        <v>44104</v>
      </c>
      <c r="B29" s="15">
        <v>71.279999000000004</v>
      </c>
      <c r="C29" s="15">
        <v>72.769997000000004</v>
      </c>
      <c r="D29" s="15">
        <v>70.290001000000004</v>
      </c>
      <c r="E29" s="15">
        <v>71.599997999999999</v>
      </c>
      <c r="F29" s="15">
        <v>71.599997999999999</v>
      </c>
      <c r="G29" s="16">
        <f t="shared" si="0"/>
        <v>1.144225156883379E-2</v>
      </c>
      <c r="H29" s="16">
        <f t="shared" si="1"/>
        <v>3.5282344070531449E-2</v>
      </c>
      <c r="I29" s="16">
        <f t="shared" si="2"/>
        <v>4.489323856471935E-3</v>
      </c>
      <c r="K29" s="17" t="s">
        <v>51</v>
      </c>
      <c r="L29" s="18">
        <v>5433</v>
      </c>
      <c r="M29" s="42"/>
      <c r="N29" s="42"/>
      <c r="O29" s="42"/>
      <c r="P29" s="43"/>
      <c r="Q29" s="20"/>
      <c r="R29" s="17" t="s">
        <v>51</v>
      </c>
      <c r="S29" s="18">
        <v>5434</v>
      </c>
      <c r="T29" s="42"/>
      <c r="U29" s="42"/>
      <c r="V29" s="42"/>
      <c r="W29" s="43"/>
      <c r="X29" s="20"/>
      <c r="Y29" s="17" t="s">
        <v>51</v>
      </c>
      <c r="Z29" s="18">
        <v>5434</v>
      </c>
      <c r="AA29" s="42"/>
      <c r="AB29" s="42"/>
      <c r="AC29" s="42"/>
      <c r="AD29" s="43"/>
    </row>
    <row r="30" spans="1:30" ht="15.75" thickBot="1" x14ac:dyDescent="0.3">
      <c r="A30" s="14">
        <v>44103</v>
      </c>
      <c r="B30" s="15">
        <v>71.209998999999996</v>
      </c>
      <c r="C30" s="15">
        <v>72.139999000000003</v>
      </c>
      <c r="D30" s="15">
        <v>70.599997999999999</v>
      </c>
      <c r="E30" s="15">
        <v>70.790001000000004</v>
      </c>
      <c r="F30" s="15">
        <v>70.790001000000004</v>
      </c>
      <c r="G30" s="16">
        <f t="shared" si="0"/>
        <v>-3.799563855884001E-3</v>
      </c>
      <c r="H30" s="16">
        <f t="shared" si="1"/>
        <v>2.1813045943712403E-2</v>
      </c>
      <c r="I30" s="16">
        <f t="shared" si="2"/>
        <v>-5.8980200238451424E-3</v>
      </c>
      <c r="K30" s="41"/>
      <c r="L30" s="42"/>
      <c r="M30" s="42"/>
      <c r="N30" s="42"/>
      <c r="O30" s="42"/>
      <c r="P30" s="43"/>
      <c r="Q30" s="20"/>
      <c r="R30" s="41"/>
      <c r="S30" s="42"/>
      <c r="T30" s="42"/>
      <c r="U30" s="42"/>
      <c r="V30" s="42"/>
      <c r="W30" s="43"/>
      <c r="X30" s="20"/>
      <c r="Y30" s="41"/>
      <c r="Z30" s="42"/>
      <c r="AA30" s="42"/>
      <c r="AB30" s="42"/>
      <c r="AC30" s="42"/>
      <c r="AD30" s="43"/>
    </row>
    <row r="31" spans="1:30" x14ac:dyDescent="0.25">
      <c r="A31" s="14">
        <v>44102</v>
      </c>
      <c r="B31" s="15">
        <v>69.699996999999996</v>
      </c>
      <c r="C31" s="15">
        <v>71.519997000000004</v>
      </c>
      <c r="D31" s="15">
        <v>69.430000000000007</v>
      </c>
      <c r="E31" s="15">
        <v>71.059997999999993</v>
      </c>
      <c r="F31" s="15">
        <v>71.059997999999993</v>
      </c>
      <c r="G31" s="16">
        <f t="shared" si="0"/>
        <v>3.7372233576642239E-2</v>
      </c>
      <c r="H31" s="16">
        <f t="shared" si="1"/>
        <v>3.0102218061356711E-2</v>
      </c>
      <c r="I31" s="16">
        <f t="shared" si="2"/>
        <v>1.9512210308990356E-2</v>
      </c>
      <c r="K31" s="49"/>
      <c r="L31" s="50" t="s">
        <v>52</v>
      </c>
      <c r="M31" s="50" t="s">
        <v>51</v>
      </c>
      <c r="N31" s="50" t="s">
        <v>53</v>
      </c>
      <c r="O31" s="51" t="s">
        <v>54</v>
      </c>
      <c r="P31" s="43"/>
      <c r="Q31" s="20"/>
      <c r="R31" s="49"/>
      <c r="S31" s="50" t="s">
        <v>52</v>
      </c>
      <c r="T31" s="50" t="s">
        <v>51</v>
      </c>
      <c r="U31" s="50" t="s">
        <v>53</v>
      </c>
      <c r="V31" s="51" t="s">
        <v>54</v>
      </c>
      <c r="W31" s="43"/>
      <c r="X31" s="20"/>
      <c r="Y31" s="49"/>
      <c r="Z31" s="50" t="s">
        <v>52</v>
      </c>
      <c r="AA31" s="50" t="s">
        <v>51</v>
      </c>
      <c r="AB31" s="50" t="s">
        <v>53</v>
      </c>
      <c r="AC31" s="51" t="s">
        <v>54</v>
      </c>
      <c r="AD31" s="43"/>
    </row>
    <row r="32" spans="1:30" x14ac:dyDescent="0.25">
      <c r="A32" s="14">
        <v>44099</v>
      </c>
      <c r="B32" s="15">
        <v>67.720000999999996</v>
      </c>
      <c r="C32" s="15">
        <v>69.339995999999999</v>
      </c>
      <c r="D32" s="15">
        <v>67</v>
      </c>
      <c r="E32" s="15">
        <v>68.5</v>
      </c>
      <c r="F32" s="15">
        <v>68.5</v>
      </c>
      <c r="G32" s="16">
        <f t="shared" si="0"/>
        <v>7.0567924312022008E-3</v>
      </c>
      <c r="H32" s="16">
        <f t="shared" si="1"/>
        <v>3.4925313432835808E-2</v>
      </c>
      <c r="I32" s="16">
        <f t="shared" si="2"/>
        <v>1.1518000420584809E-2</v>
      </c>
      <c r="K32" s="52" t="s">
        <v>55</v>
      </c>
      <c r="L32" s="35">
        <f>AVERAGEIF(G:G,"&gt;0")</f>
        <v>2.310186688550837E-2</v>
      </c>
      <c r="M32" s="33">
        <f>COUNTIF(G:G,"&gt;0")</f>
        <v>2764</v>
      </c>
      <c r="N32" s="35">
        <f>M32/$L$29</f>
        <v>0.50874286766059262</v>
      </c>
      <c r="O32" s="36">
        <f>N32*L32</f>
        <v>1.1752910007646812E-2</v>
      </c>
      <c r="P32" s="43"/>
      <c r="Q32" s="20"/>
      <c r="R32" s="52" t="s">
        <v>55</v>
      </c>
      <c r="S32" s="35">
        <f>AVERAGEIF(H:H,"&gt;0")</f>
        <v>4.0696230978407098E-2</v>
      </c>
      <c r="T32" s="33">
        <f>COUNTIF(H:H,"&gt;0")</f>
        <v>5434</v>
      </c>
      <c r="U32" s="35">
        <f>T32/$S$29</f>
        <v>1</v>
      </c>
      <c r="V32" s="36">
        <f>U32*S32</f>
        <v>4.0696230978407098E-2</v>
      </c>
      <c r="W32" s="43"/>
      <c r="X32" s="20"/>
      <c r="Y32" s="52" t="s">
        <v>55</v>
      </c>
      <c r="Z32" s="35">
        <f>AVERAGEIF(I:I,"&gt;0")</f>
        <v>2.1007137844607272E-2</v>
      </c>
      <c r="AA32" s="33">
        <f>COUNTIF(I:I,"&gt;0")</f>
        <v>2739</v>
      </c>
      <c r="AB32" s="35">
        <f>AA32/$Z$29</f>
        <v>0.50404858299595146</v>
      </c>
      <c r="AC32" s="36">
        <f>AB32*Z32</f>
        <v>1.0588618063374921E-2</v>
      </c>
      <c r="AD32" s="43"/>
    </row>
    <row r="33" spans="1:30" x14ac:dyDescent="0.25">
      <c r="A33" s="14">
        <v>44098</v>
      </c>
      <c r="B33" s="15">
        <v>66.639999000000003</v>
      </c>
      <c r="C33" s="15">
        <v>69.370002999999997</v>
      </c>
      <c r="D33" s="15">
        <v>65.650002000000001</v>
      </c>
      <c r="E33" s="15">
        <v>68.019997000000004</v>
      </c>
      <c r="F33" s="15">
        <v>68.019997000000004</v>
      </c>
      <c r="G33" s="16">
        <f t="shared" si="0"/>
        <v>1.4618078540899779E-2</v>
      </c>
      <c r="H33" s="16">
        <f t="shared" si="1"/>
        <v>5.6664141457299519E-2</v>
      </c>
      <c r="I33" s="16">
        <f t="shared" si="2"/>
        <v>2.0708253612068638E-2</v>
      </c>
      <c r="K33" s="52" t="s">
        <v>56</v>
      </c>
      <c r="L33" s="35">
        <f>AVERAGEIF(G:G,"&lt;0")</f>
        <v>-2.1775266097082951E-2</v>
      </c>
      <c r="M33" s="33">
        <f>COUNTIF(G:G,"&lt;0")</f>
        <v>2598</v>
      </c>
      <c r="N33" s="35">
        <f>M33/$L$29</f>
        <v>0.47818884594146882</v>
      </c>
      <c r="O33" s="36">
        <f t="shared" ref="O33:O34" si="9">N33*L33</f>
        <v>-1.0412689365032488E-2</v>
      </c>
      <c r="P33" s="43"/>
      <c r="Q33" s="20"/>
      <c r="R33" s="52" t="s">
        <v>56</v>
      </c>
      <c r="S33" s="35"/>
      <c r="T33" s="33"/>
      <c r="U33" s="35"/>
      <c r="V33" s="36"/>
      <c r="W33" s="43"/>
      <c r="X33" s="20"/>
      <c r="Y33" s="52" t="s">
        <v>56</v>
      </c>
      <c r="Z33" s="35">
        <f>AVERAGEIF(I:I,"&lt;0")</f>
        <v>-2.0794125814188786E-2</v>
      </c>
      <c r="AA33" s="33">
        <f>COUNTIF(I:I,"&lt;0")</f>
        <v>2630</v>
      </c>
      <c r="AB33" s="35">
        <f t="shared" ref="AB33:AB34" si="10">AA33/$Z$29</f>
        <v>0.48398969451601032</v>
      </c>
      <c r="AC33" s="36">
        <f t="shared" ref="AC33:AC34" si="11">AB33*Z33</f>
        <v>-1.0064142600536714E-2</v>
      </c>
      <c r="AD33" s="43"/>
    </row>
    <row r="34" spans="1:30" ht="15.75" thickBot="1" x14ac:dyDescent="0.3">
      <c r="A34" s="14">
        <v>44097</v>
      </c>
      <c r="B34" s="15">
        <v>67.889999000000003</v>
      </c>
      <c r="C34" s="15">
        <v>69.230002999999996</v>
      </c>
      <c r="D34" s="15">
        <v>67.029999000000004</v>
      </c>
      <c r="E34" s="15">
        <v>67.040001000000004</v>
      </c>
      <c r="F34" s="15">
        <v>67.040001000000004</v>
      </c>
      <c r="G34" s="16">
        <f t="shared" si="0"/>
        <v>-1.7584950691235311E-2</v>
      </c>
      <c r="H34" s="16">
        <f t="shared" si="1"/>
        <v>3.2821185033883003E-2</v>
      </c>
      <c r="I34" s="16">
        <f t="shared" si="2"/>
        <v>-1.2520224076008593E-2</v>
      </c>
      <c r="K34" s="53" t="s">
        <v>57</v>
      </c>
      <c r="L34" s="38">
        <v>0</v>
      </c>
      <c r="M34" s="38">
        <f>COUNTIF(G:G,"0")</f>
        <v>71</v>
      </c>
      <c r="N34" s="39">
        <f>M34/$L$29</f>
        <v>1.3068286397938524E-2</v>
      </c>
      <c r="O34" s="40">
        <f t="shared" si="9"/>
        <v>0</v>
      </c>
      <c r="P34" s="43"/>
      <c r="Q34" s="20"/>
      <c r="R34" s="53" t="s">
        <v>57</v>
      </c>
      <c r="S34" s="38">
        <v>0</v>
      </c>
      <c r="T34" s="38">
        <f>COUNTIF(H:H,"0")</f>
        <v>0</v>
      </c>
      <c r="U34" s="39">
        <f>T34/$S$29</f>
        <v>0</v>
      </c>
      <c r="V34" s="40">
        <f t="shared" ref="V34" si="12">U34*S34</f>
        <v>0</v>
      </c>
      <c r="W34" s="43"/>
      <c r="X34" s="20"/>
      <c r="Y34" s="53" t="s">
        <v>57</v>
      </c>
      <c r="Z34" s="38">
        <v>0</v>
      </c>
      <c r="AA34" s="38">
        <f>COUNTIF(I:I,"0")</f>
        <v>65</v>
      </c>
      <c r="AB34" s="39">
        <f t="shared" si="10"/>
        <v>1.1961722488038277E-2</v>
      </c>
      <c r="AC34" s="40">
        <f t="shared" si="11"/>
        <v>0</v>
      </c>
      <c r="AD34" s="43"/>
    </row>
    <row r="35" spans="1:30" ht="15.75" thickBot="1" x14ac:dyDescent="0.3">
      <c r="A35" s="14">
        <v>44096</v>
      </c>
      <c r="B35" s="15">
        <v>66.349997999999999</v>
      </c>
      <c r="C35" s="15">
        <v>68.290001000000004</v>
      </c>
      <c r="D35" s="15">
        <v>65.550003000000004</v>
      </c>
      <c r="E35" s="15">
        <v>68.239998</v>
      </c>
      <c r="F35" s="15">
        <v>68.239998</v>
      </c>
      <c r="G35" s="16">
        <f t="shared" si="0"/>
        <v>2.8330273834685494E-2</v>
      </c>
      <c r="H35" s="16">
        <f t="shared" si="1"/>
        <v>4.180012013119206E-2</v>
      </c>
      <c r="I35" s="16">
        <f t="shared" si="2"/>
        <v>2.8485306058336289E-2</v>
      </c>
      <c r="K35" s="41"/>
      <c r="L35" s="42"/>
      <c r="M35" s="42"/>
      <c r="N35" s="42"/>
      <c r="O35" s="42"/>
      <c r="P35" s="43"/>
      <c r="Q35" s="20"/>
      <c r="R35" s="41"/>
      <c r="S35" s="42"/>
      <c r="T35" s="42"/>
      <c r="U35" s="42"/>
      <c r="V35" s="42"/>
      <c r="W35" s="43"/>
      <c r="X35" s="20"/>
      <c r="Y35" s="41"/>
      <c r="Z35" s="42"/>
      <c r="AA35" s="42"/>
      <c r="AB35" s="42"/>
      <c r="AC35" s="42"/>
      <c r="AD35" s="43"/>
    </row>
    <row r="36" spans="1:30" x14ac:dyDescent="0.25">
      <c r="A36" s="14">
        <v>44095</v>
      </c>
      <c r="B36" s="15">
        <v>65.430000000000007</v>
      </c>
      <c r="C36" s="15">
        <v>66.5</v>
      </c>
      <c r="D36" s="15">
        <v>63.32</v>
      </c>
      <c r="E36" s="15">
        <v>66.360000999999997</v>
      </c>
      <c r="F36" s="15">
        <v>66.360000999999997</v>
      </c>
      <c r="G36" s="16">
        <f t="shared" si="0"/>
        <v>-3.0123532545513855E-4</v>
      </c>
      <c r="H36" s="16">
        <f t="shared" si="1"/>
        <v>5.0221099178774473E-2</v>
      </c>
      <c r="I36" s="16">
        <f t="shared" si="2"/>
        <v>1.4213678740638698E-2</v>
      </c>
      <c r="K36" s="54" t="s">
        <v>58</v>
      </c>
      <c r="L36" s="50" t="s">
        <v>59</v>
      </c>
      <c r="M36" s="50" t="s">
        <v>60</v>
      </c>
      <c r="N36" s="50" t="s">
        <v>61</v>
      </c>
      <c r="O36" s="50" t="s">
        <v>62</v>
      </c>
      <c r="P36" s="51" t="s">
        <v>63</v>
      </c>
      <c r="Q36" s="20"/>
      <c r="R36" s="54" t="s">
        <v>58</v>
      </c>
      <c r="S36" s="50" t="s">
        <v>59</v>
      </c>
      <c r="T36" s="50" t="s">
        <v>60</v>
      </c>
      <c r="U36" s="50" t="s">
        <v>61</v>
      </c>
      <c r="V36" s="50" t="s">
        <v>62</v>
      </c>
      <c r="W36" s="51" t="s">
        <v>63</v>
      </c>
      <c r="X36" s="20"/>
      <c r="Y36" s="54" t="s">
        <v>58</v>
      </c>
      <c r="Z36" s="50" t="s">
        <v>59</v>
      </c>
      <c r="AA36" s="50" t="s">
        <v>60</v>
      </c>
      <c r="AB36" s="50" t="s">
        <v>61</v>
      </c>
      <c r="AC36" s="50" t="s">
        <v>62</v>
      </c>
      <c r="AD36" s="51" t="s">
        <v>63</v>
      </c>
    </row>
    <row r="37" spans="1:30" x14ac:dyDescent="0.25">
      <c r="A37" s="14">
        <v>44092</v>
      </c>
      <c r="B37" s="15">
        <v>68.809997999999993</v>
      </c>
      <c r="C37" s="15">
        <v>69.629997000000003</v>
      </c>
      <c r="D37" s="15">
        <v>65.739998</v>
      </c>
      <c r="E37" s="15">
        <v>66.379997000000003</v>
      </c>
      <c r="F37" s="15">
        <v>66.379997000000003</v>
      </c>
      <c r="G37" s="16">
        <f t="shared" si="0"/>
        <v>-2.9390291407958642E-2</v>
      </c>
      <c r="H37" s="16">
        <f t="shared" si="1"/>
        <v>5.9172484307042465E-2</v>
      </c>
      <c r="I37" s="16">
        <f t="shared" si="2"/>
        <v>-3.5314650060010035E-2</v>
      </c>
      <c r="K37" s="55">
        <v>1</v>
      </c>
      <c r="L37" s="35">
        <f>$L$17+($K37*$L$21)</f>
        <v>3.5846720425082995E-2</v>
      </c>
      <c r="M37" s="35">
        <f>$L$17-($K37*$L$21)</f>
        <v>-3.3166279139854357E-2</v>
      </c>
      <c r="N37" s="33">
        <f>COUNTIFS(G:G,"&lt;"&amp;L37,G:G,"&gt;"&amp;M37)</f>
        <v>4426</v>
      </c>
      <c r="O37" s="35">
        <f>N37/$L$29</f>
        <v>0.81465120559543536</v>
      </c>
      <c r="P37" s="36">
        <v>0.68269999999999997</v>
      </c>
      <c r="Q37" s="20"/>
      <c r="R37" s="55">
        <v>1</v>
      </c>
      <c r="S37" s="35">
        <f>$S$17+($R37*$S$21)</f>
        <v>7.3415141615506302E-2</v>
      </c>
      <c r="T37" s="35">
        <f>$S$17-($R37*$S$21)</f>
        <v>7.9773203413079016E-3</v>
      </c>
      <c r="U37" s="33">
        <f>COUNTIFS(H:H,"&lt;"&amp;S37,H:H,"&gt;"&amp;T37)</f>
        <v>4817</v>
      </c>
      <c r="V37" s="35">
        <f>U37/$S$29</f>
        <v>0.88645564961354439</v>
      </c>
      <c r="W37" s="36">
        <v>0.68269999999999997</v>
      </c>
      <c r="X37" s="20"/>
      <c r="Y37" s="55">
        <v>1</v>
      </c>
      <c r="Z37" s="35">
        <f>$Z$17+($Y37*$Z$21)</f>
        <v>3.1546357673525489E-2</v>
      </c>
      <c r="AA37" s="35">
        <f>$Z$17-($Y37*$Z$21)</f>
        <v>-3.0497406747849079E-2</v>
      </c>
      <c r="AB37" s="33">
        <f>COUNTIFS(I:I,"&lt;"&amp;Z37,I:I,"&gt;"&amp;AA37)</f>
        <v>4334</v>
      </c>
      <c r="AC37" s="35">
        <f>AB37/$Z$29</f>
        <v>0.79757085020242913</v>
      </c>
      <c r="AD37" s="36">
        <v>0.68269999999999997</v>
      </c>
    </row>
    <row r="38" spans="1:30" x14ac:dyDescent="0.25">
      <c r="A38" s="14">
        <v>44091</v>
      </c>
      <c r="B38" s="15">
        <v>68.300003000000004</v>
      </c>
      <c r="C38" s="15">
        <v>70.150002000000001</v>
      </c>
      <c r="D38" s="15">
        <v>67.150002000000001</v>
      </c>
      <c r="E38" s="15">
        <v>68.389999000000003</v>
      </c>
      <c r="F38" s="15">
        <v>68.389999000000003</v>
      </c>
      <c r="G38" s="16">
        <f t="shared" si="0"/>
        <v>-2.4532905084397216E-2</v>
      </c>
      <c r="H38" s="16">
        <f t="shared" si="1"/>
        <v>4.4676096956780431E-2</v>
      </c>
      <c r="I38" s="16">
        <f t="shared" si="2"/>
        <v>1.3176573359740451E-3</v>
      </c>
      <c r="K38" s="55">
        <v>2</v>
      </c>
      <c r="L38" s="35">
        <f>$L$17+($K38*$L$21)</f>
        <v>7.0353220207551678E-2</v>
      </c>
      <c r="M38" s="35">
        <f>$L$17-($K38*$L$21)</f>
        <v>-6.7672778922323026E-2</v>
      </c>
      <c r="N38" s="33">
        <f>COUNTIFS(G:G,"&lt;"&amp;L38,G:G,"&gt;"&amp;M38)</f>
        <v>5155</v>
      </c>
      <c r="O38" s="35">
        <f>N38/$L$29</f>
        <v>0.94883121663905756</v>
      </c>
      <c r="P38" s="36">
        <v>0.95450000000000002</v>
      </c>
      <c r="Q38" s="20"/>
      <c r="R38" s="55">
        <v>2</v>
      </c>
      <c r="S38" s="35">
        <f t="shared" ref="S38:S39" si="13">$S$17+($R38*$S$21)</f>
        <v>0.1061340522526055</v>
      </c>
      <c r="T38" s="35">
        <f t="shared" ref="T38:T39" si="14">$S$17-($R38*$S$21)</f>
        <v>-2.4741590295791295E-2</v>
      </c>
      <c r="U38" s="33">
        <f t="shared" ref="U38:U39" si="15">COUNTIFS(H:H,"&lt;"&amp;S38,H:H,"&gt;"&amp;T38)</f>
        <v>5172</v>
      </c>
      <c r="V38" s="35">
        <f t="shared" ref="V38:V39" si="16">U38/$S$29</f>
        <v>0.95178505704821492</v>
      </c>
      <c r="W38" s="36">
        <v>0.95450000000000002</v>
      </c>
      <c r="X38" s="20"/>
      <c r="Y38" s="55">
        <v>2</v>
      </c>
      <c r="Z38" s="35">
        <f t="shared" ref="Z38:Z39" si="17">$Z$17+($Y38*$Z$21)</f>
        <v>6.256823988421277E-2</v>
      </c>
      <c r="AA38" s="35">
        <f t="shared" ref="AA38:AA39" si="18">$Z$17-($Y38*$Z$21)</f>
        <v>-6.151928895853636E-2</v>
      </c>
      <c r="AB38" s="33">
        <f>COUNTIFS(I:I,"&lt;"&amp;Z38,I:I,"&gt;"&amp;AA38)</f>
        <v>5146</v>
      </c>
      <c r="AC38" s="35">
        <f t="shared" ref="AC38:AC39" si="19">AB38/$Z$29</f>
        <v>0.94700036805299959</v>
      </c>
      <c r="AD38" s="36">
        <v>0.95450000000000002</v>
      </c>
    </row>
    <row r="39" spans="1:30" ht="15.75" thickBot="1" x14ac:dyDescent="0.3">
      <c r="A39" s="14">
        <v>44090</v>
      </c>
      <c r="B39" s="15">
        <v>70.839995999999999</v>
      </c>
      <c r="C39" s="15">
        <v>71.180000000000007</v>
      </c>
      <c r="D39" s="15">
        <v>69.379997000000003</v>
      </c>
      <c r="E39" s="15">
        <v>70.110000999999997</v>
      </c>
      <c r="F39" s="15">
        <v>70.110000999999997</v>
      </c>
      <c r="G39" s="16">
        <f t="shared" si="0"/>
        <v>3.2914139936210053E-3</v>
      </c>
      <c r="H39" s="16">
        <f t="shared" si="1"/>
        <v>2.5944120464577187E-2</v>
      </c>
      <c r="I39" s="16">
        <f t="shared" si="2"/>
        <v>-1.0304842479098988E-2</v>
      </c>
      <c r="K39" s="37">
        <v>3</v>
      </c>
      <c r="L39" s="39">
        <f>$L$17+($K39*$L$21)</f>
        <v>0.10485971999002036</v>
      </c>
      <c r="M39" s="39">
        <f>$L$17-($K39*$L$21)</f>
        <v>-0.10217927870479171</v>
      </c>
      <c r="N39" s="38">
        <f>COUNTIFS(G:G,"&lt;"&amp;L39,G:G,"&gt;"&amp;M39)</f>
        <v>5331</v>
      </c>
      <c r="O39" s="39">
        <f>N39/$L$29</f>
        <v>0.981225842076201</v>
      </c>
      <c r="P39" s="40">
        <v>0.99729999999999996</v>
      </c>
      <c r="Q39" s="56"/>
      <c r="R39" s="37">
        <v>3</v>
      </c>
      <c r="S39" s="39">
        <f t="shared" si="13"/>
        <v>0.1388529628897047</v>
      </c>
      <c r="T39" s="39">
        <f t="shared" si="14"/>
        <v>-5.7460500932890492E-2</v>
      </c>
      <c r="U39" s="38">
        <f t="shared" si="15"/>
        <v>5310</v>
      </c>
      <c r="V39" s="39">
        <f t="shared" si="16"/>
        <v>0.97718071402281925</v>
      </c>
      <c r="W39" s="40">
        <v>0.99729999999999996</v>
      </c>
      <c r="X39" s="56"/>
      <c r="Y39" s="37">
        <v>3</v>
      </c>
      <c r="Z39" s="39">
        <f t="shared" si="17"/>
        <v>9.3590122094900058E-2</v>
      </c>
      <c r="AA39" s="39">
        <f t="shared" si="18"/>
        <v>-9.2541171169223641E-2</v>
      </c>
      <c r="AB39" s="38">
        <f>COUNTIFS(I:I,"&lt;"&amp;Z39,I:I,"&gt;"&amp;AA39)</f>
        <v>5329</v>
      </c>
      <c r="AC39" s="39">
        <f t="shared" si="19"/>
        <v>0.9806772175193228</v>
      </c>
      <c r="AD39" s="40">
        <v>0.99729999999999996</v>
      </c>
    </row>
    <row r="40" spans="1:30" x14ac:dyDescent="0.25">
      <c r="A40" s="14">
        <v>44089</v>
      </c>
      <c r="B40" s="15">
        <v>71.230002999999996</v>
      </c>
      <c r="C40" s="15">
        <v>73</v>
      </c>
      <c r="D40" s="15">
        <v>69.550003000000004</v>
      </c>
      <c r="E40" s="15">
        <v>69.879997000000003</v>
      </c>
      <c r="F40" s="15">
        <v>69.879997000000003</v>
      </c>
      <c r="G40" s="16">
        <f t="shared" si="0"/>
        <v>-1.0007148392013967E-3</v>
      </c>
      <c r="H40" s="16">
        <f t="shared" si="1"/>
        <v>4.960455573236993E-2</v>
      </c>
      <c r="I40" s="16">
        <f t="shared" si="2"/>
        <v>-1.8952771909892991E-2</v>
      </c>
    </row>
    <row r="41" spans="1:30" x14ac:dyDescent="0.25">
      <c r="A41" s="14">
        <v>44088</v>
      </c>
      <c r="B41" s="15">
        <v>68.199996999999996</v>
      </c>
      <c r="C41" s="15">
        <v>70.080001999999993</v>
      </c>
      <c r="D41" s="15">
        <v>67.855002999999996</v>
      </c>
      <c r="E41" s="15">
        <v>69.949996999999996</v>
      </c>
      <c r="F41" s="15">
        <v>69.949996999999996</v>
      </c>
      <c r="G41" s="16">
        <f t="shared" si="0"/>
        <v>4.1542478169000641E-2</v>
      </c>
      <c r="H41" s="16">
        <f t="shared" si="1"/>
        <v>3.2790492986935642E-2</v>
      </c>
      <c r="I41" s="16">
        <f t="shared" si="2"/>
        <v>2.5659825175652136E-2</v>
      </c>
      <c r="K41" s="57"/>
      <c r="L41" s="57"/>
      <c r="M41" s="58"/>
      <c r="N41" s="58"/>
      <c r="Y41" s="57"/>
      <c r="Z41" s="57"/>
      <c r="AA41" s="58"/>
      <c r="AB41" s="58"/>
    </row>
    <row r="42" spans="1:30" x14ac:dyDescent="0.25">
      <c r="A42" s="14">
        <v>44085</v>
      </c>
      <c r="B42" s="15">
        <v>69.519997000000004</v>
      </c>
      <c r="C42" s="15">
        <v>69.519997000000004</v>
      </c>
      <c r="D42" s="15">
        <v>66.190002000000007</v>
      </c>
      <c r="E42" s="15">
        <v>67.160004000000001</v>
      </c>
      <c r="F42" s="15">
        <v>67.160004000000001</v>
      </c>
      <c r="G42" s="16">
        <f t="shared" si="0"/>
        <v>-2.4475226603598941E-2</v>
      </c>
      <c r="H42" s="16">
        <f t="shared" si="1"/>
        <v>5.0309637398107288E-2</v>
      </c>
      <c r="I42" s="16">
        <f t="shared" si="2"/>
        <v>-3.394696636710158E-2</v>
      </c>
      <c r="R42" s="58"/>
      <c r="S42" s="58"/>
    </row>
    <row r="43" spans="1:30" x14ac:dyDescent="0.25">
      <c r="A43" s="14">
        <v>44084</v>
      </c>
      <c r="B43" s="15">
        <v>70.800003000000004</v>
      </c>
      <c r="C43" s="15">
        <v>70.800003000000004</v>
      </c>
      <c r="D43" s="15">
        <v>68.364998</v>
      </c>
      <c r="E43" s="15">
        <v>68.845000999999996</v>
      </c>
      <c r="F43" s="15">
        <v>68.845000999999996</v>
      </c>
      <c r="G43" s="16">
        <f t="shared" si="0"/>
        <v>-2.4927440340169665E-2</v>
      </c>
      <c r="H43" s="16">
        <f t="shared" si="1"/>
        <v>3.5617714784398936E-2</v>
      </c>
      <c r="I43" s="16">
        <f t="shared" si="2"/>
        <v>-2.7613021428826878E-2</v>
      </c>
      <c r="R43" s="15"/>
    </row>
    <row r="44" spans="1:30" x14ac:dyDescent="0.25">
      <c r="A44" s="14">
        <v>44083</v>
      </c>
      <c r="B44" s="15">
        <v>69.985000999999997</v>
      </c>
      <c r="C44" s="15">
        <v>71.625</v>
      </c>
      <c r="D44" s="15">
        <v>69.264999000000003</v>
      </c>
      <c r="E44" s="15">
        <v>70.605002999999996</v>
      </c>
      <c r="F44" s="15">
        <v>70.605002999999996</v>
      </c>
      <c r="G44" s="16">
        <f t="shared" si="0"/>
        <v>2.0893564436462377E-2</v>
      </c>
      <c r="H44" s="16">
        <f t="shared" si="1"/>
        <v>3.4072057086148182E-2</v>
      </c>
      <c r="I44" s="16">
        <f t="shared" si="2"/>
        <v>8.8590696740863013E-3</v>
      </c>
      <c r="P44" s="59"/>
      <c r="R44" s="15"/>
      <c r="AD44" s="59"/>
    </row>
    <row r="45" spans="1:30" x14ac:dyDescent="0.25">
      <c r="A45" s="14">
        <v>44082</v>
      </c>
      <c r="B45" s="15">
        <v>67.25</v>
      </c>
      <c r="C45" s="15">
        <v>71.095000999999996</v>
      </c>
      <c r="D45" s="15">
        <v>65.599997999999999</v>
      </c>
      <c r="E45" s="15">
        <v>69.160004000000001</v>
      </c>
      <c r="F45" s="15">
        <v>69.160004000000001</v>
      </c>
      <c r="G45" s="16">
        <f t="shared" si="0"/>
        <v>1.0077449830912145E-2</v>
      </c>
      <c r="H45" s="16">
        <f t="shared" si="1"/>
        <v>8.3765292187966175E-2</v>
      </c>
      <c r="I45" s="16">
        <f t="shared" si="2"/>
        <v>2.8401546468401498E-2</v>
      </c>
      <c r="P45" s="59"/>
      <c r="R45" s="15"/>
      <c r="AD45" s="59"/>
    </row>
    <row r="46" spans="1:30" x14ac:dyDescent="0.25">
      <c r="A46" s="14">
        <v>44078</v>
      </c>
      <c r="B46" s="15">
        <v>70.785004000000001</v>
      </c>
      <c r="C46" s="15">
        <v>71.529999000000004</v>
      </c>
      <c r="D46" s="15">
        <v>65.849997999999999</v>
      </c>
      <c r="E46" s="15">
        <v>68.470000999999996</v>
      </c>
      <c r="F46" s="15">
        <v>68.470000999999996</v>
      </c>
      <c r="G46" s="16">
        <f t="shared" si="0"/>
        <v>-3.0924888980608536E-2</v>
      </c>
      <c r="H46" s="16">
        <f t="shared" si="1"/>
        <v>8.6256661693444606E-2</v>
      </c>
      <c r="I46" s="16">
        <f t="shared" si="2"/>
        <v>-3.2704709602050804E-2</v>
      </c>
      <c r="P46" s="59"/>
      <c r="R46" s="15"/>
      <c r="AD46" s="59"/>
    </row>
    <row r="47" spans="1:30" x14ac:dyDescent="0.25">
      <c r="A47" s="14">
        <v>44077</v>
      </c>
      <c r="B47" s="15">
        <v>75.264999000000003</v>
      </c>
      <c r="C47" s="15">
        <v>75.394997000000004</v>
      </c>
      <c r="D47" s="15">
        <v>70.084998999999996</v>
      </c>
      <c r="E47" s="15">
        <v>70.654999000000004</v>
      </c>
      <c r="F47" s="15">
        <v>70.654999000000004</v>
      </c>
      <c r="G47" s="16">
        <f t="shared" si="0"/>
        <v>-7.2038351353274896E-2</v>
      </c>
      <c r="H47" s="16">
        <f t="shared" si="1"/>
        <v>7.5765114871443565E-2</v>
      </c>
      <c r="I47" s="16">
        <f t="shared" si="2"/>
        <v>-6.1250249933571373E-2</v>
      </c>
      <c r="P47" s="59"/>
      <c r="R47" s="15"/>
      <c r="AD47" s="59"/>
    </row>
    <row r="48" spans="1:30" x14ac:dyDescent="0.25">
      <c r="A48" s="14">
        <v>44076</v>
      </c>
      <c r="B48" s="15">
        <v>77.970000999999996</v>
      </c>
      <c r="C48" s="15">
        <v>78.194999999999993</v>
      </c>
      <c r="D48" s="15">
        <v>74.629997000000003</v>
      </c>
      <c r="E48" s="15">
        <v>76.139999000000003</v>
      </c>
      <c r="F48" s="15">
        <v>76.139999000000003</v>
      </c>
      <c r="G48" s="16">
        <f t="shared" si="0"/>
        <v>-2.1839633701933852E-2</v>
      </c>
      <c r="H48" s="16">
        <f t="shared" si="1"/>
        <v>4.7769035820810629E-2</v>
      </c>
      <c r="I48" s="16">
        <f t="shared" si="2"/>
        <v>-2.347059095202517E-2</v>
      </c>
      <c r="P48" s="59"/>
      <c r="R48" s="15"/>
      <c r="AD48" s="59"/>
    </row>
    <row r="49" spans="1:30" x14ac:dyDescent="0.25">
      <c r="A49" s="14">
        <v>44075</v>
      </c>
      <c r="B49" s="15">
        <v>74.944999999999993</v>
      </c>
      <c r="C49" s="15">
        <v>78.315002000000007</v>
      </c>
      <c r="D49" s="15">
        <v>74.285004000000001</v>
      </c>
      <c r="E49" s="15">
        <v>77.839995999999999</v>
      </c>
      <c r="F49" s="15">
        <v>77.839995999999999</v>
      </c>
      <c r="G49" s="16">
        <f t="shared" si="0"/>
        <v>4.1407356689784368E-2</v>
      </c>
      <c r="H49" s="16">
        <f t="shared" si="1"/>
        <v>5.4250491795087015E-2</v>
      </c>
      <c r="I49" s="16">
        <f t="shared" si="2"/>
        <v>3.8628274067649696E-2</v>
      </c>
      <c r="P49" s="59"/>
      <c r="R49" s="15"/>
      <c r="AD49" s="59"/>
    </row>
    <row r="50" spans="1:30" x14ac:dyDescent="0.25">
      <c r="A50" s="14">
        <v>44074</v>
      </c>
      <c r="B50" s="15">
        <v>74.839995999999999</v>
      </c>
      <c r="C50" s="15">
        <v>75.855002999999996</v>
      </c>
      <c r="D50" s="15">
        <v>74.190002000000007</v>
      </c>
      <c r="E50" s="15">
        <v>74.745002999999997</v>
      </c>
      <c r="F50" s="15">
        <v>74.745002999999997</v>
      </c>
      <c r="G50" s="16">
        <f t="shared" si="0"/>
        <v>6.6942901131272238E-4</v>
      </c>
      <c r="H50" s="16">
        <f t="shared" si="1"/>
        <v>2.2442390552840117E-2</v>
      </c>
      <c r="I50" s="16">
        <f t="shared" si="2"/>
        <v>-1.2692812009236657E-3</v>
      </c>
      <c r="P50" s="60"/>
      <c r="R50" s="15"/>
      <c r="AD50" s="60"/>
    </row>
    <row r="51" spans="1:30" x14ac:dyDescent="0.25">
      <c r="A51" s="14">
        <v>44071</v>
      </c>
      <c r="B51" s="15">
        <v>73.915001000000004</v>
      </c>
      <c r="C51" s="15">
        <v>75.639999000000003</v>
      </c>
      <c r="D51" s="15">
        <v>73.574996999999996</v>
      </c>
      <c r="E51" s="15">
        <v>74.694999999999993</v>
      </c>
      <c r="F51" s="15">
        <v>74.694999999999993</v>
      </c>
      <c r="G51" s="16">
        <f t="shared" si="0"/>
        <v>1.7573748621670705E-2</v>
      </c>
      <c r="H51" s="16">
        <f t="shared" si="1"/>
        <v>2.8066627036355936E-2</v>
      </c>
      <c r="I51" s="16">
        <f t="shared" si="2"/>
        <v>1.0552648169483071E-2</v>
      </c>
      <c r="P51" s="60"/>
      <c r="R51" s="15"/>
      <c r="AD51" s="60"/>
    </row>
    <row r="52" spans="1:30" x14ac:dyDescent="0.25">
      <c r="A52" s="14">
        <v>44070</v>
      </c>
      <c r="B52" s="15">
        <v>74.775002000000001</v>
      </c>
      <c r="C52" s="15">
        <v>75.885002</v>
      </c>
      <c r="D52" s="15">
        <v>72.425003000000004</v>
      </c>
      <c r="E52" s="15">
        <v>73.404999000000004</v>
      </c>
      <c r="F52" s="15">
        <v>73.404999000000004</v>
      </c>
      <c r="G52" s="16">
        <f t="shared" si="0"/>
        <v>-8.7772736479643926E-3</v>
      </c>
      <c r="H52" s="16">
        <f t="shared" si="1"/>
        <v>4.7773543067716494E-2</v>
      </c>
      <c r="I52" s="16">
        <f t="shared" si="2"/>
        <v>-1.8321671191663717E-2</v>
      </c>
      <c r="P52" s="59"/>
      <c r="AD52" s="59"/>
    </row>
    <row r="53" spans="1:30" x14ac:dyDescent="0.25">
      <c r="A53" s="14">
        <v>44069</v>
      </c>
      <c r="B53" s="15">
        <v>73.574996999999996</v>
      </c>
      <c r="C53" s="15">
        <v>74.480002999999996</v>
      </c>
      <c r="D53" s="15">
        <v>72.864998</v>
      </c>
      <c r="E53" s="15">
        <v>74.055000000000007</v>
      </c>
      <c r="F53" s="15">
        <v>74.055000000000007</v>
      </c>
      <c r="G53" s="16">
        <f t="shared" si="0"/>
        <v>6.1136740935940244E-3</v>
      </c>
      <c r="H53" s="16">
        <f t="shared" si="1"/>
        <v>2.2164345629982676E-2</v>
      </c>
      <c r="I53" s="16">
        <f t="shared" si="2"/>
        <v>6.5239961885422927E-3</v>
      </c>
      <c r="P53" s="59"/>
      <c r="AD53" s="59"/>
    </row>
    <row r="54" spans="1:30" x14ac:dyDescent="0.25">
      <c r="A54" s="14">
        <v>44068</v>
      </c>
      <c r="B54" s="15">
        <v>75.610000999999997</v>
      </c>
      <c r="C54" s="15">
        <v>75.610000999999997</v>
      </c>
      <c r="D54" s="15">
        <v>72.160004000000001</v>
      </c>
      <c r="E54" s="15">
        <v>73.605002999999996</v>
      </c>
      <c r="F54" s="15">
        <v>73.605002999999996</v>
      </c>
      <c r="G54" s="16">
        <f t="shared" si="0"/>
        <v>-2.4517910688015052E-2</v>
      </c>
      <c r="H54" s="16">
        <f t="shared" si="1"/>
        <v>4.781037706150898E-2</v>
      </c>
      <c r="I54" s="16">
        <f t="shared" si="2"/>
        <v>-2.6517629592413317E-2</v>
      </c>
      <c r="P54" s="59"/>
      <c r="AD54" s="59"/>
    </row>
    <row r="55" spans="1:30" x14ac:dyDescent="0.25">
      <c r="A55" s="14">
        <v>44067</v>
      </c>
      <c r="B55" s="15">
        <v>75.805000000000007</v>
      </c>
      <c r="C55" s="15">
        <v>76.580001999999993</v>
      </c>
      <c r="D55" s="15">
        <v>74.974997999999999</v>
      </c>
      <c r="E55" s="15">
        <v>75.455001999999993</v>
      </c>
      <c r="F55" s="15">
        <v>75.455001999999993</v>
      </c>
      <c r="G55" s="16">
        <f t="shared" si="0"/>
        <v>8.2176113424697935E-3</v>
      </c>
      <c r="H55" s="16">
        <f t="shared" si="1"/>
        <v>2.1407189634069665E-2</v>
      </c>
      <c r="I55" s="16">
        <f t="shared" si="2"/>
        <v>-4.6170833058507164E-3</v>
      </c>
      <c r="P55" s="60"/>
      <c r="AD55" s="60"/>
    </row>
    <row r="56" spans="1:30" x14ac:dyDescent="0.25">
      <c r="A56" s="14">
        <v>44064</v>
      </c>
      <c r="B56" s="15">
        <v>73.355002999999996</v>
      </c>
      <c r="C56" s="15">
        <v>74.925003000000004</v>
      </c>
      <c r="D56" s="15">
        <v>73.264999000000003</v>
      </c>
      <c r="E56" s="15">
        <v>74.839995999999999</v>
      </c>
      <c r="F56" s="15">
        <v>74.839995999999999</v>
      </c>
      <c r="G56" s="16">
        <f t="shared" si="0"/>
        <v>2.2125033841504632E-2</v>
      </c>
      <c r="H56" s="16">
        <f t="shared" si="1"/>
        <v>2.2657531190302761E-2</v>
      </c>
      <c r="I56" s="16">
        <f t="shared" si="2"/>
        <v>2.0243922558356421E-2</v>
      </c>
      <c r="P56" s="61"/>
      <c r="AD56" s="61"/>
    </row>
    <row r="57" spans="1:30" x14ac:dyDescent="0.25">
      <c r="A57" s="14">
        <v>44063</v>
      </c>
      <c r="B57" s="15">
        <v>73.464995999999999</v>
      </c>
      <c r="C57" s="15">
        <v>73.75</v>
      </c>
      <c r="D57" s="15">
        <v>72.819999999999993</v>
      </c>
      <c r="E57" s="15">
        <v>73.220000999999996</v>
      </c>
      <c r="F57" s="15">
        <v>73.220000999999996</v>
      </c>
      <c r="G57" s="16">
        <f t="shared" si="0"/>
        <v>-1.1542302188685878E-2</v>
      </c>
      <c r="H57" s="16">
        <f t="shared" si="1"/>
        <v>1.277121669870924E-2</v>
      </c>
      <c r="I57" s="16">
        <f t="shared" si="2"/>
        <v>-3.3348535130935412E-3</v>
      </c>
    </row>
    <row r="58" spans="1:30" x14ac:dyDescent="0.25">
      <c r="A58" s="14">
        <v>44062</v>
      </c>
      <c r="B58" s="15">
        <v>73.139999000000003</v>
      </c>
      <c r="C58" s="15">
        <v>75.129997000000003</v>
      </c>
      <c r="D58" s="15">
        <v>72.959998999999996</v>
      </c>
      <c r="E58" s="15">
        <v>74.074996999999996</v>
      </c>
      <c r="F58" s="15">
        <v>74.074996999999996</v>
      </c>
      <c r="G58" s="16">
        <f t="shared" si="0"/>
        <v>1.2991411965811914E-2</v>
      </c>
      <c r="H58" s="16">
        <f t="shared" si="1"/>
        <v>2.9742297556775005E-2</v>
      </c>
      <c r="I58" s="16">
        <f t="shared" si="2"/>
        <v>1.2783675318343839E-2</v>
      </c>
    </row>
    <row r="59" spans="1:30" x14ac:dyDescent="0.25">
      <c r="A59" s="14">
        <v>44061</v>
      </c>
      <c r="B59" s="15">
        <v>72.349997999999999</v>
      </c>
      <c r="C59" s="15">
        <v>73.610000999999997</v>
      </c>
      <c r="D59" s="15">
        <v>72.349997999999999</v>
      </c>
      <c r="E59" s="15">
        <v>73.125</v>
      </c>
      <c r="F59" s="15">
        <v>73.125</v>
      </c>
      <c r="G59" s="16">
        <f t="shared" si="0"/>
        <v>1.2531140784669938E-2</v>
      </c>
      <c r="H59" s="16">
        <f t="shared" si="1"/>
        <v>1.7415384033597315E-2</v>
      </c>
      <c r="I59" s="16">
        <f t="shared" si="2"/>
        <v>1.0711845493071066E-2</v>
      </c>
    </row>
    <row r="60" spans="1:30" x14ac:dyDescent="0.25">
      <c r="A60" s="14">
        <v>44060</v>
      </c>
      <c r="B60" s="15">
        <v>71.819999999999993</v>
      </c>
      <c r="C60" s="15">
        <v>73.75</v>
      </c>
      <c r="D60" s="15">
        <v>71.595000999999996</v>
      </c>
      <c r="E60" s="15">
        <v>72.220000999999996</v>
      </c>
      <c r="F60" s="15">
        <v>72.220000999999996</v>
      </c>
      <c r="G60" s="16">
        <f t="shared" si="0"/>
        <v>1.7469680862087313E-2</v>
      </c>
      <c r="H60" s="16">
        <f t="shared" si="1"/>
        <v>3.0099852921295495E-2</v>
      </c>
      <c r="I60" s="16">
        <f t="shared" si="2"/>
        <v>5.5694931773879585E-3</v>
      </c>
    </row>
    <row r="61" spans="1:30" x14ac:dyDescent="0.25">
      <c r="A61" s="14">
        <v>44057</v>
      </c>
      <c r="B61" s="15">
        <v>71.349997999999999</v>
      </c>
      <c r="C61" s="15">
        <v>71.669998000000007</v>
      </c>
      <c r="D61" s="15">
        <v>70.785004000000001</v>
      </c>
      <c r="E61" s="15">
        <v>70.980002999999996</v>
      </c>
      <c r="F61" s="15">
        <v>70.980002999999996</v>
      </c>
      <c r="G61" s="16">
        <f t="shared" si="0"/>
        <v>-8.7976259070293907E-3</v>
      </c>
      <c r="H61" s="16">
        <f t="shared" si="1"/>
        <v>1.250256339605499E-2</v>
      </c>
      <c r="I61" s="16">
        <f t="shared" si="2"/>
        <v>-5.185634342975076E-3</v>
      </c>
    </row>
    <row r="62" spans="1:30" x14ac:dyDescent="0.25">
      <c r="A62" s="14">
        <v>44056</v>
      </c>
      <c r="B62" s="15">
        <v>69.644997000000004</v>
      </c>
      <c r="C62" s="15">
        <v>72.389999000000003</v>
      </c>
      <c r="D62" s="15">
        <v>69.644997000000004</v>
      </c>
      <c r="E62" s="15">
        <v>71.610000999999997</v>
      </c>
      <c r="F62" s="15">
        <v>71.610000999999997</v>
      </c>
      <c r="G62" s="16">
        <f t="shared" si="0"/>
        <v>2.6961105967541699E-2</v>
      </c>
      <c r="H62" s="16">
        <f t="shared" si="1"/>
        <v>3.9414202286490146E-2</v>
      </c>
      <c r="I62" s="16">
        <f t="shared" si="2"/>
        <v>2.821457512590593E-2</v>
      </c>
    </row>
    <row r="63" spans="1:30" x14ac:dyDescent="0.25">
      <c r="A63" s="14">
        <v>44055</v>
      </c>
      <c r="B63" s="15">
        <v>68.279999000000004</v>
      </c>
      <c r="C63" s="15">
        <v>69.845000999999996</v>
      </c>
      <c r="D63" s="15">
        <v>67.889999000000003</v>
      </c>
      <c r="E63" s="15">
        <v>69.730002999999996</v>
      </c>
      <c r="F63" s="15">
        <v>69.730002999999996</v>
      </c>
      <c r="G63" s="16">
        <f t="shared" si="0"/>
        <v>2.8769607978306293E-2</v>
      </c>
      <c r="H63" s="16">
        <f t="shared" si="1"/>
        <v>2.8796612590905962E-2</v>
      </c>
      <c r="I63" s="16">
        <f t="shared" si="2"/>
        <v>2.1236145595139692E-2</v>
      </c>
    </row>
    <row r="64" spans="1:30" x14ac:dyDescent="0.25">
      <c r="A64" s="14">
        <v>44054</v>
      </c>
      <c r="B64" s="15">
        <v>68.910004000000001</v>
      </c>
      <c r="C64" s="15">
        <v>69.489998</v>
      </c>
      <c r="D64" s="15">
        <v>67.724997999999999</v>
      </c>
      <c r="E64" s="15">
        <v>67.779999000000004</v>
      </c>
      <c r="F64" s="15">
        <v>67.779999000000004</v>
      </c>
      <c r="G64" s="16">
        <f t="shared" si="0"/>
        <v>-1.1088444542041954E-2</v>
      </c>
      <c r="H64" s="16">
        <f t="shared" si="1"/>
        <v>2.6061277993688542E-2</v>
      </c>
      <c r="I64" s="16">
        <f t="shared" si="2"/>
        <v>-1.6398272157987351E-2</v>
      </c>
    </row>
    <row r="65" spans="1:9" x14ac:dyDescent="0.25">
      <c r="A65" s="14">
        <v>44053</v>
      </c>
      <c r="B65" s="15">
        <v>69.5</v>
      </c>
      <c r="C65" s="15">
        <v>69.605002999999996</v>
      </c>
      <c r="D65" s="15">
        <v>67.845000999999996</v>
      </c>
      <c r="E65" s="15">
        <v>68.540001000000004</v>
      </c>
      <c r="F65" s="15">
        <v>68.540001000000004</v>
      </c>
      <c r="G65" s="16">
        <f t="shared" si="0"/>
        <v>-1.4096605901752267E-2</v>
      </c>
      <c r="H65" s="16">
        <f t="shared" si="1"/>
        <v>2.5941513362200411E-2</v>
      </c>
      <c r="I65" s="16">
        <f t="shared" si="2"/>
        <v>-1.3812935251798508E-2</v>
      </c>
    </row>
    <row r="66" spans="1:9" x14ac:dyDescent="0.25">
      <c r="A66" s="14">
        <v>44050</v>
      </c>
      <c r="B66" s="15">
        <v>68.949996999999996</v>
      </c>
      <c r="C66" s="15">
        <v>70.300003000000004</v>
      </c>
      <c r="D66" s="15">
        <v>68.565002000000007</v>
      </c>
      <c r="E66" s="15">
        <v>69.519997000000004</v>
      </c>
      <c r="F66" s="15">
        <v>69.519997000000004</v>
      </c>
      <c r="G66" s="16">
        <f t="shared" si="0"/>
        <v>3.1021859894668027E-3</v>
      </c>
      <c r="H66" s="16">
        <f t="shared" si="1"/>
        <v>2.5304469472632651E-2</v>
      </c>
      <c r="I66" s="16">
        <f t="shared" si="2"/>
        <v>8.2668604031992544E-3</v>
      </c>
    </row>
    <row r="67" spans="1:9" x14ac:dyDescent="0.25">
      <c r="A67" s="14">
        <v>44049</v>
      </c>
      <c r="B67" s="15">
        <v>69</v>
      </c>
      <c r="C67" s="15">
        <v>69.790001000000004</v>
      </c>
      <c r="D67" s="15">
        <v>68.360000999999997</v>
      </c>
      <c r="E67" s="15">
        <v>69.305000000000007</v>
      </c>
      <c r="F67" s="15">
        <v>69.305000000000007</v>
      </c>
      <c r="G67" s="16">
        <f t="shared" ref="G67:G130" si="20">(F67-F68)/F68</f>
        <v>2.0965296647467821E-3</v>
      </c>
      <c r="H67" s="16">
        <f t="shared" ref="H67:H130" si="21">(C67-D67)/D67</f>
        <v>2.0918665580476028E-2</v>
      </c>
      <c r="I67" s="16">
        <f t="shared" ref="I67:I130" si="22">(E67-B67)/B67</f>
        <v>4.4202898550725622E-3</v>
      </c>
    </row>
    <row r="68" spans="1:9" x14ac:dyDescent="0.25">
      <c r="A68" s="14">
        <v>44048</v>
      </c>
      <c r="B68" s="15">
        <v>69.449996999999996</v>
      </c>
      <c r="C68" s="15">
        <v>70.194999999999993</v>
      </c>
      <c r="D68" s="15">
        <v>67.779999000000004</v>
      </c>
      <c r="E68" s="15">
        <v>69.160004000000001</v>
      </c>
      <c r="F68" s="15">
        <v>69.160004000000001</v>
      </c>
      <c r="G68" s="16">
        <f t="shared" si="20"/>
        <v>-4.3189606150152056E-3</v>
      </c>
      <c r="H68" s="16">
        <f t="shared" si="21"/>
        <v>3.5629994624225197E-2</v>
      </c>
      <c r="I68" s="16">
        <f t="shared" si="22"/>
        <v>-4.175565335157545E-3</v>
      </c>
    </row>
    <row r="69" spans="1:9" x14ac:dyDescent="0.25">
      <c r="A69" s="14">
        <v>44047</v>
      </c>
      <c r="B69" s="15">
        <v>71.080001999999993</v>
      </c>
      <c r="C69" s="15">
        <v>71.519997000000004</v>
      </c>
      <c r="D69" s="15">
        <v>65.330001999999993</v>
      </c>
      <c r="E69" s="15">
        <v>69.459998999999996</v>
      </c>
      <c r="F69" s="15">
        <v>69.459998999999996</v>
      </c>
      <c r="G69" s="16">
        <f t="shared" si="20"/>
        <v>-3.8615930795847804E-2</v>
      </c>
      <c r="H69" s="16">
        <f t="shared" si="21"/>
        <v>9.4749652694025799E-2</v>
      </c>
      <c r="I69" s="16">
        <f t="shared" si="22"/>
        <v>-2.2791262723937417E-2</v>
      </c>
    </row>
    <row r="70" spans="1:9" x14ac:dyDescent="0.25">
      <c r="A70" s="14">
        <v>44046</v>
      </c>
      <c r="B70" s="15">
        <v>70.675003000000004</v>
      </c>
      <c r="C70" s="15">
        <v>72.480002999999996</v>
      </c>
      <c r="D70" s="15">
        <v>70.190002000000007</v>
      </c>
      <c r="E70" s="15">
        <v>72.25</v>
      </c>
      <c r="F70" s="15">
        <v>72.25</v>
      </c>
      <c r="G70" s="16">
        <f t="shared" si="20"/>
        <v>3.7106135977806078E-2</v>
      </c>
      <c r="H70" s="16">
        <f t="shared" si="21"/>
        <v>3.2625743478394392E-2</v>
      </c>
      <c r="I70" s="16">
        <f t="shared" si="22"/>
        <v>2.2285064494443618E-2</v>
      </c>
    </row>
    <row r="71" spans="1:9" x14ac:dyDescent="0.25">
      <c r="A71" s="14">
        <v>44043</v>
      </c>
      <c r="B71" s="15">
        <v>70.220000999999996</v>
      </c>
      <c r="C71" s="15">
        <v>70.544998000000007</v>
      </c>
      <c r="D71" s="15">
        <v>68.294998000000007</v>
      </c>
      <c r="E71" s="15">
        <v>69.665001000000004</v>
      </c>
      <c r="F71" s="15">
        <v>69.665001000000004</v>
      </c>
      <c r="G71" s="16">
        <f t="shared" si="20"/>
        <v>-3.7894894894895332E-3</v>
      </c>
      <c r="H71" s="16">
        <f t="shared" si="21"/>
        <v>3.2945311748892647E-2</v>
      </c>
      <c r="I71" s="16">
        <f t="shared" si="22"/>
        <v>-7.9037310181751877E-3</v>
      </c>
    </row>
    <row r="72" spans="1:9" x14ac:dyDescent="0.25">
      <c r="A72" s="14">
        <v>44042</v>
      </c>
      <c r="B72" s="15">
        <v>69.004997000000003</v>
      </c>
      <c r="C72" s="15">
        <v>70.050003000000004</v>
      </c>
      <c r="D72" s="15">
        <v>68.279999000000004</v>
      </c>
      <c r="E72" s="15">
        <v>69.930000000000007</v>
      </c>
      <c r="F72" s="15">
        <v>69.930000000000007</v>
      </c>
      <c r="G72" s="16">
        <f t="shared" si="20"/>
        <v>1.6471817905269117E-3</v>
      </c>
      <c r="H72" s="16">
        <f t="shared" si="21"/>
        <v>2.5922730315212805E-2</v>
      </c>
      <c r="I72" s="16">
        <f t="shared" si="22"/>
        <v>1.3404869795154165E-2</v>
      </c>
    </row>
    <row r="73" spans="1:9" x14ac:dyDescent="0.25">
      <c r="A73" s="14">
        <v>44041</v>
      </c>
      <c r="B73" s="15">
        <v>68.019997000000004</v>
      </c>
      <c r="C73" s="15">
        <v>70.029999000000004</v>
      </c>
      <c r="D73" s="15">
        <v>68.019997000000004</v>
      </c>
      <c r="E73" s="15">
        <v>69.815002000000007</v>
      </c>
      <c r="F73" s="15">
        <v>69.815002000000007</v>
      </c>
      <c r="G73" s="16">
        <f t="shared" si="20"/>
        <v>3.5446776324207251E-2</v>
      </c>
      <c r="H73" s="16">
        <f t="shared" si="21"/>
        <v>2.9550163020442357E-2</v>
      </c>
      <c r="I73" s="16">
        <f t="shared" si="22"/>
        <v>2.6389371937196694E-2</v>
      </c>
    </row>
    <row r="74" spans="1:9" x14ac:dyDescent="0.25">
      <c r="A74" s="14">
        <v>44040</v>
      </c>
      <c r="B74" s="15">
        <v>69.014999000000003</v>
      </c>
      <c r="C74" s="15">
        <v>69.014999000000003</v>
      </c>
      <c r="D74" s="15">
        <v>67.269997000000004</v>
      </c>
      <c r="E74" s="15">
        <v>67.425003000000004</v>
      </c>
      <c r="F74" s="15">
        <v>67.425003000000004</v>
      </c>
      <c r="G74" s="16">
        <f t="shared" si="20"/>
        <v>-2.9856071942445987E-2</v>
      </c>
      <c r="H74" s="16">
        <f t="shared" si="21"/>
        <v>2.5940271708351635E-2</v>
      </c>
      <c r="I74" s="16">
        <f t="shared" si="22"/>
        <v>-2.3038412273250909E-2</v>
      </c>
    </row>
    <row r="75" spans="1:9" x14ac:dyDescent="0.25">
      <c r="A75" s="14">
        <v>44039</v>
      </c>
      <c r="B75" s="15">
        <v>67.199996999999996</v>
      </c>
      <c r="C75" s="15">
        <v>69.989998</v>
      </c>
      <c r="D75" s="15">
        <v>66.930000000000007</v>
      </c>
      <c r="E75" s="15">
        <v>69.5</v>
      </c>
      <c r="F75" s="15">
        <v>69.5</v>
      </c>
      <c r="G75" s="16">
        <f t="shared" si="20"/>
        <v>4.1822830787330754E-2</v>
      </c>
      <c r="H75" s="16">
        <f t="shared" si="21"/>
        <v>4.5719378455102239E-2</v>
      </c>
      <c r="I75" s="16">
        <f t="shared" si="22"/>
        <v>3.4226236647004672E-2</v>
      </c>
    </row>
    <row r="76" spans="1:9" x14ac:dyDescent="0.25">
      <c r="A76" s="14">
        <v>44036</v>
      </c>
      <c r="B76" s="15">
        <v>66.444999999999993</v>
      </c>
      <c r="C76" s="15">
        <v>67.425003000000004</v>
      </c>
      <c r="D76" s="15">
        <v>65.290001000000004</v>
      </c>
      <c r="E76" s="15">
        <v>66.709998999999996</v>
      </c>
      <c r="F76" s="15">
        <v>66.709998999999996</v>
      </c>
      <c r="G76" s="16">
        <f t="shared" si="20"/>
        <v>-1.4967669958618596E-3</v>
      </c>
      <c r="H76" s="16">
        <f t="shared" si="21"/>
        <v>3.2700290508496085E-2</v>
      </c>
      <c r="I76" s="16">
        <f t="shared" si="22"/>
        <v>3.9882459176763209E-3</v>
      </c>
    </row>
    <row r="77" spans="1:9" x14ac:dyDescent="0.25">
      <c r="A77" s="14">
        <v>44035</v>
      </c>
      <c r="B77" s="15">
        <v>67.864998</v>
      </c>
      <c r="C77" s="15">
        <v>69.360000999999997</v>
      </c>
      <c r="D77" s="15">
        <v>66.105002999999996</v>
      </c>
      <c r="E77" s="15">
        <v>66.809997999999993</v>
      </c>
      <c r="F77" s="15">
        <v>66.809997999999993</v>
      </c>
      <c r="G77" s="16">
        <f t="shared" si="20"/>
        <v>-1.5908101574725459E-2</v>
      </c>
      <c r="H77" s="16">
        <f t="shared" si="21"/>
        <v>4.9239813210506939E-2</v>
      </c>
      <c r="I77" s="16">
        <f t="shared" si="22"/>
        <v>-1.5545568866000803E-2</v>
      </c>
    </row>
    <row r="78" spans="1:9" x14ac:dyDescent="0.25">
      <c r="A78" s="14">
        <v>44034</v>
      </c>
      <c r="B78" s="15">
        <v>66.675003000000004</v>
      </c>
      <c r="C78" s="15">
        <v>68.584998999999996</v>
      </c>
      <c r="D78" s="15">
        <v>66.675003000000004</v>
      </c>
      <c r="E78" s="15">
        <v>67.889999000000003</v>
      </c>
      <c r="F78" s="15">
        <v>67.889999000000003</v>
      </c>
      <c r="G78" s="16">
        <f t="shared" si="20"/>
        <v>1.8986851782364023E-2</v>
      </c>
      <c r="H78" s="16">
        <f t="shared" si="21"/>
        <v>2.8646357916174259E-2</v>
      </c>
      <c r="I78" s="16">
        <f t="shared" si="22"/>
        <v>1.8222661347311812E-2</v>
      </c>
    </row>
    <row r="79" spans="1:9" x14ac:dyDescent="0.25">
      <c r="A79" s="14">
        <v>44033</v>
      </c>
      <c r="B79" s="15">
        <v>68</v>
      </c>
      <c r="C79" s="15">
        <v>68.004997000000003</v>
      </c>
      <c r="D79" s="15">
        <v>66.165001000000004</v>
      </c>
      <c r="E79" s="15">
        <v>66.625</v>
      </c>
      <c r="F79" s="15">
        <v>66.625</v>
      </c>
      <c r="G79" s="16">
        <f t="shared" si="20"/>
        <v>-2.216191319697914E-2</v>
      </c>
      <c r="H79" s="16">
        <f t="shared" si="21"/>
        <v>2.7809203841771258E-2</v>
      </c>
      <c r="I79" s="16">
        <f t="shared" si="22"/>
        <v>-2.0220588235294119E-2</v>
      </c>
    </row>
    <row r="80" spans="1:9" x14ac:dyDescent="0.25">
      <c r="A80" s="14">
        <v>44032</v>
      </c>
      <c r="B80" s="15">
        <v>67.449996999999996</v>
      </c>
      <c r="C80" s="15">
        <v>69.169998000000007</v>
      </c>
      <c r="D80" s="15">
        <v>67.269997000000004</v>
      </c>
      <c r="E80" s="15">
        <v>68.135002</v>
      </c>
      <c r="F80" s="15">
        <v>68.135002</v>
      </c>
      <c r="G80" s="16">
        <f t="shared" si="20"/>
        <v>1.6712721281992363E-2</v>
      </c>
      <c r="H80" s="16">
        <f t="shared" si="21"/>
        <v>2.8244404411077988E-2</v>
      </c>
      <c r="I80" s="16">
        <f t="shared" si="22"/>
        <v>1.0155745447994666E-2</v>
      </c>
    </row>
    <row r="81" spans="1:9" x14ac:dyDescent="0.25">
      <c r="A81" s="14">
        <v>44029</v>
      </c>
      <c r="B81" s="15">
        <v>66.639999000000003</v>
      </c>
      <c r="C81" s="15">
        <v>67.269997000000004</v>
      </c>
      <c r="D81" s="15">
        <v>66.214995999999999</v>
      </c>
      <c r="E81" s="15">
        <v>67.014999000000003</v>
      </c>
      <c r="F81" s="15">
        <v>67.014999000000003</v>
      </c>
      <c r="G81" s="16">
        <f t="shared" si="20"/>
        <v>1.0860562964343045E-2</v>
      </c>
      <c r="H81" s="16">
        <f t="shared" si="21"/>
        <v>1.5932961771982956E-2</v>
      </c>
      <c r="I81" s="16">
        <f t="shared" si="22"/>
        <v>5.6272509848026859E-3</v>
      </c>
    </row>
    <row r="82" spans="1:9" x14ac:dyDescent="0.25">
      <c r="A82" s="14">
        <v>44028</v>
      </c>
      <c r="B82" s="15">
        <v>65.845000999999996</v>
      </c>
      <c r="C82" s="15">
        <v>67.099997999999999</v>
      </c>
      <c r="D82" s="15">
        <v>65.760002</v>
      </c>
      <c r="E82" s="15">
        <v>66.294998000000007</v>
      </c>
      <c r="F82" s="15">
        <v>66.294998000000007</v>
      </c>
      <c r="G82" s="16">
        <f t="shared" si="20"/>
        <v>3.7852980175728064E-3</v>
      </c>
      <c r="H82" s="16">
        <f t="shared" si="21"/>
        <v>2.0377067506780176E-2</v>
      </c>
      <c r="I82" s="16">
        <f t="shared" si="22"/>
        <v>6.8341862429314934E-3</v>
      </c>
    </row>
    <row r="83" spans="1:9" x14ac:dyDescent="0.25">
      <c r="A83" s="14">
        <v>44027</v>
      </c>
      <c r="B83" s="15">
        <v>65.385002</v>
      </c>
      <c r="C83" s="15">
        <v>66.269997000000004</v>
      </c>
      <c r="D83" s="15">
        <v>64.504997000000003</v>
      </c>
      <c r="E83" s="15">
        <v>66.044998000000007</v>
      </c>
      <c r="F83" s="15">
        <v>66.044998000000007</v>
      </c>
      <c r="G83" s="16">
        <f t="shared" si="20"/>
        <v>2.7777714666115429E-2</v>
      </c>
      <c r="H83" s="16">
        <f t="shared" si="21"/>
        <v>2.7362221255509873E-2</v>
      </c>
      <c r="I83" s="16">
        <f t="shared" si="22"/>
        <v>1.009399678537911E-2</v>
      </c>
    </row>
    <row r="84" spans="1:9" x14ac:dyDescent="0.25">
      <c r="A84" s="14">
        <v>44026</v>
      </c>
      <c r="B84" s="15">
        <v>61.470001000000003</v>
      </c>
      <c r="C84" s="15">
        <v>64.330001999999993</v>
      </c>
      <c r="D84" s="15">
        <v>61.314999</v>
      </c>
      <c r="E84" s="15">
        <v>64.260002</v>
      </c>
      <c r="F84" s="15">
        <v>64.260002</v>
      </c>
      <c r="G84" s="16">
        <f t="shared" si="20"/>
        <v>4.7091462393538577E-2</v>
      </c>
      <c r="H84" s="16">
        <f t="shared" si="21"/>
        <v>4.9172356669205733E-2</v>
      </c>
      <c r="I84" s="16">
        <f t="shared" si="22"/>
        <v>4.5388009673206227E-2</v>
      </c>
    </row>
    <row r="85" spans="1:9" x14ac:dyDescent="0.25">
      <c r="A85" s="14">
        <v>44025</v>
      </c>
      <c r="B85" s="15">
        <v>62.595001000000003</v>
      </c>
      <c r="C85" s="15">
        <v>63.845001000000003</v>
      </c>
      <c r="D85" s="15">
        <v>61.305</v>
      </c>
      <c r="E85" s="15">
        <v>61.369999</v>
      </c>
      <c r="F85" s="15">
        <v>61.369999</v>
      </c>
      <c r="G85" s="16">
        <f t="shared" si="20"/>
        <v>-1.2152933601609659E-2</v>
      </c>
      <c r="H85" s="16">
        <f t="shared" si="21"/>
        <v>4.1432199657450514E-2</v>
      </c>
      <c r="I85" s="16">
        <f t="shared" si="22"/>
        <v>-1.9570284853897571E-2</v>
      </c>
    </row>
    <row r="86" spans="1:9" x14ac:dyDescent="0.25">
      <c r="A86" s="14">
        <v>44022</v>
      </c>
      <c r="B86" s="15">
        <v>65</v>
      </c>
      <c r="C86" s="15">
        <v>65.334998999999996</v>
      </c>
      <c r="D86" s="15">
        <v>60.915000999999997</v>
      </c>
      <c r="E86" s="15">
        <v>62.125</v>
      </c>
      <c r="F86" s="15">
        <v>62.125</v>
      </c>
      <c r="G86" s="16">
        <f t="shared" si="20"/>
        <v>-3.8907782161320931E-2</v>
      </c>
      <c r="H86" s="16">
        <f t="shared" si="21"/>
        <v>7.2560090740210276E-2</v>
      </c>
      <c r="I86" s="16">
        <f t="shared" si="22"/>
        <v>-4.4230769230769233E-2</v>
      </c>
    </row>
    <row r="87" spans="1:9" x14ac:dyDescent="0.25">
      <c r="A87" s="14">
        <v>44021</v>
      </c>
      <c r="B87" s="15">
        <v>64.449996999999996</v>
      </c>
      <c r="C87" s="15">
        <v>67.660004000000001</v>
      </c>
      <c r="D87" s="15">
        <v>63.145000000000003</v>
      </c>
      <c r="E87" s="15">
        <v>64.639999000000003</v>
      </c>
      <c r="F87" s="15">
        <v>64.639999000000003</v>
      </c>
      <c r="G87" s="16">
        <f t="shared" si="20"/>
        <v>7.7954475802221321E-3</v>
      </c>
      <c r="H87" s="16">
        <f t="shared" si="21"/>
        <v>7.1502161691345281E-2</v>
      </c>
      <c r="I87" s="16">
        <f t="shared" si="22"/>
        <v>2.9480528912981469E-3</v>
      </c>
    </row>
    <row r="88" spans="1:9" x14ac:dyDescent="0.25">
      <c r="A88" s="14">
        <v>44020</v>
      </c>
      <c r="B88" s="15">
        <v>63.555</v>
      </c>
      <c r="C88" s="15">
        <v>64.730002999999996</v>
      </c>
      <c r="D88" s="15">
        <v>63.375</v>
      </c>
      <c r="E88" s="15">
        <v>64.139999000000003</v>
      </c>
      <c r="F88" s="15">
        <v>64.139999000000003</v>
      </c>
      <c r="G88" s="16">
        <f t="shared" si="20"/>
        <v>1.5516133628879141E-2</v>
      </c>
      <c r="H88" s="16">
        <f t="shared" si="21"/>
        <v>2.1380717948717893E-2</v>
      </c>
      <c r="I88" s="16">
        <f t="shared" si="22"/>
        <v>9.2046101801589713E-3</v>
      </c>
    </row>
    <row r="89" spans="1:9" x14ac:dyDescent="0.25">
      <c r="A89" s="14">
        <v>44019</v>
      </c>
      <c r="B89" s="15">
        <v>63.880001</v>
      </c>
      <c r="C89" s="15">
        <v>64.800003000000004</v>
      </c>
      <c r="D89" s="15">
        <v>63.104999999999997</v>
      </c>
      <c r="E89" s="15">
        <v>63.16</v>
      </c>
      <c r="F89" s="15">
        <v>63.16</v>
      </c>
      <c r="G89" s="16">
        <f t="shared" si="20"/>
        <v>-3.3925049309665232E-3</v>
      </c>
      <c r="H89" s="16">
        <f t="shared" si="21"/>
        <v>2.6860042785833246E-2</v>
      </c>
      <c r="I89" s="16">
        <f t="shared" si="22"/>
        <v>-1.1271148852987705E-2</v>
      </c>
    </row>
    <row r="90" spans="1:9" x14ac:dyDescent="0.25">
      <c r="A90" s="14">
        <v>44018</v>
      </c>
      <c r="B90" s="15">
        <v>64.699996999999996</v>
      </c>
      <c r="C90" s="15">
        <v>64.760002</v>
      </c>
      <c r="D90" s="15">
        <v>62.935001</v>
      </c>
      <c r="E90" s="15">
        <v>63.375</v>
      </c>
      <c r="F90" s="15">
        <v>63.375</v>
      </c>
      <c r="G90" s="16">
        <f t="shared" si="20"/>
        <v>-1.0245744171591216E-3</v>
      </c>
      <c r="H90" s="16">
        <f t="shared" si="21"/>
        <v>2.8998188146529151E-2</v>
      </c>
      <c r="I90" s="16">
        <f t="shared" si="22"/>
        <v>-2.0479089048489389E-2</v>
      </c>
    </row>
    <row r="91" spans="1:9" x14ac:dyDescent="0.25">
      <c r="A91" s="14">
        <v>44014</v>
      </c>
      <c r="B91" s="15">
        <v>63.900002000000001</v>
      </c>
      <c r="C91" s="15">
        <v>65.279999000000004</v>
      </c>
      <c r="D91" s="15">
        <v>63.220001000000003</v>
      </c>
      <c r="E91" s="15">
        <v>63.439999</v>
      </c>
      <c r="F91" s="15">
        <v>63.439999</v>
      </c>
      <c r="G91" s="16">
        <f t="shared" si="20"/>
        <v>1.6422302068055783E-2</v>
      </c>
      <c r="H91" s="16">
        <f t="shared" si="21"/>
        <v>3.258459296765908E-2</v>
      </c>
      <c r="I91" s="16">
        <f t="shared" si="22"/>
        <v>-7.1987947668608896E-3</v>
      </c>
    </row>
    <row r="92" spans="1:9" x14ac:dyDescent="0.25">
      <c r="A92" s="14">
        <v>44013</v>
      </c>
      <c r="B92" s="15">
        <v>65.180000000000007</v>
      </c>
      <c r="C92" s="15">
        <v>65.254997000000003</v>
      </c>
      <c r="D92" s="15">
        <v>62.369999</v>
      </c>
      <c r="E92" s="15">
        <v>62.415000999999997</v>
      </c>
      <c r="F92" s="15">
        <v>62.415000999999997</v>
      </c>
      <c r="G92" s="16">
        <f t="shared" si="20"/>
        <v>-4.0286043497437224E-2</v>
      </c>
      <c r="H92" s="16">
        <f t="shared" si="21"/>
        <v>4.6256181597822424E-2</v>
      </c>
      <c r="I92" s="16">
        <f t="shared" si="22"/>
        <v>-4.2420972691009667E-2</v>
      </c>
    </row>
    <row r="93" spans="1:9" x14ac:dyDescent="0.25">
      <c r="A93" s="14">
        <v>44012</v>
      </c>
      <c r="B93" s="15">
        <v>64.5</v>
      </c>
      <c r="C93" s="15">
        <v>66.080001999999993</v>
      </c>
      <c r="D93" s="15">
        <v>64.495002999999997</v>
      </c>
      <c r="E93" s="15">
        <v>65.035004000000001</v>
      </c>
      <c r="F93" s="15">
        <v>65.035004000000001</v>
      </c>
      <c r="G93" s="16">
        <f t="shared" si="20"/>
        <v>1.5933843879307061E-2</v>
      </c>
      <c r="H93" s="16">
        <f t="shared" si="21"/>
        <v>2.4575531843916594E-2</v>
      </c>
      <c r="I93" s="16">
        <f t="shared" si="22"/>
        <v>8.2946356589147403E-3</v>
      </c>
    </row>
    <row r="94" spans="1:9" x14ac:dyDescent="0.25">
      <c r="A94" s="14">
        <v>44011</v>
      </c>
      <c r="B94" s="15">
        <v>63.924999</v>
      </c>
      <c r="C94" s="15">
        <v>64.875</v>
      </c>
      <c r="D94" s="15">
        <v>63.224997999999999</v>
      </c>
      <c r="E94" s="15">
        <v>64.014999000000003</v>
      </c>
      <c r="F94" s="15">
        <v>64.014999000000003</v>
      </c>
      <c r="G94" s="16">
        <f t="shared" si="20"/>
        <v>7.7134511542400657E-3</v>
      </c>
      <c r="H94" s="16">
        <f t="shared" si="21"/>
        <v>2.6097304107467124E-2</v>
      </c>
      <c r="I94" s="16">
        <f t="shared" si="22"/>
        <v>1.4078999046993087E-3</v>
      </c>
    </row>
    <row r="95" spans="1:9" x14ac:dyDescent="0.25">
      <c r="A95" s="14">
        <v>44008</v>
      </c>
      <c r="B95" s="15">
        <v>61.169998</v>
      </c>
      <c r="C95" s="15">
        <v>64.410004000000001</v>
      </c>
      <c r="D95" s="15">
        <v>60.654998999999997</v>
      </c>
      <c r="E95" s="15">
        <v>63.525002000000001</v>
      </c>
      <c r="F95" s="15">
        <v>63.525002000000001</v>
      </c>
      <c r="G95" s="16">
        <f t="shared" si="20"/>
        <v>3.3346955131255171E-2</v>
      </c>
      <c r="H95" s="16">
        <f t="shared" si="21"/>
        <v>6.1907593140014795E-2</v>
      </c>
      <c r="I95" s="16">
        <f t="shared" si="22"/>
        <v>3.8499330995564213E-2</v>
      </c>
    </row>
    <row r="96" spans="1:9" x14ac:dyDescent="0.25">
      <c r="A96" s="14">
        <v>44007</v>
      </c>
      <c r="B96" s="15">
        <v>60.860000999999997</v>
      </c>
      <c r="C96" s="15">
        <v>61.514999000000003</v>
      </c>
      <c r="D96" s="15">
        <v>58.904998999999997</v>
      </c>
      <c r="E96" s="15">
        <v>61.474997999999999</v>
      </c>
      <c r="F96" s="15">
        <v>61.474997999999999</v>
      </c>
      <c r="G96" s="16">
        <f t="shared" si="20"/>
        <v>2.1191131776164764E-3</v>
      </c>
      <c r="H96" s="16">
        <f t="shared" si="21"/>
        <v>4.4308633296131737E-2</v>
      </c>
      <c r="I96" s="16">
        <f t="shared" si="22"/>
        <v>1.0105109922689658E-2</v>
      </c>
    </row>
    <row r="97" spans="1:9" x14ac:dyDescent="0.25">
      <c r="A97" s="14">
        <v>44006</v>
      </c>
      <c r="B97" s="15">
        <v>61.224997999999999</v>
      </c>
      <c r="C97" s="15">
        <v>62.134998000000003</v>
      </c>
      <c r="D97" s="15">
        <v>60.16</v>
      </c>
      <c r="E97" s="15">
        <v>61.345001000000003</v>
      </c>
      <c r="F97" s="15">
        <v>61.345001000000003</v>
      </c>
      <c r="G97" s="16">
        <f t="shared" si="20"/>
        <v>-1.2555315895372178E-2</v>
      </c>
      <c r="H97" s="16">
        <f t="shared" si="21"/>
        <v>3.2829089095744793E-2</v>
      </c>
      <c r="I97" s="16">
        <f t="shared" si="22"/>
        <v>1.9600327304217157E-3</v>
      </c>
    </row>
    <row r="98" spans="1:9" x14ac:dyDescent="0.25">
      <c r="A98" s="14">
        <v>44005</v>
      </c>
      <c r="B98" s="15">
        <v>62.75</v>
      </c>
      <c r="C98" s="15">
        <v>62.990001999999997</v>
      </c>
      <c r="D98" s="15">
        <v>61.185001</v>
      </c>
      <c r="E98" s="15">
        <v>62.125</v>
      </c>
      <c r="F98" s="15">
        <v>62.125</v>
      </c>
      <c r="G98" s="16">
        <f t="shared" si="20"/>
        <v>6.9697706459194379E-3</v>
      </c>
      <c r="H98" s="16">
        <f t="shared" si="21"/>
        <v>2.9500710476412301E-2</v>
      </c>
      <c r="I98" s="16">
        <f t="shared" si="22"/>
        <v>-9.9601593625498006E-3</v>
      </c>
    </row>
    <row r="99" spans="1:9" x14ac:dyDescent="0.25">
      <c r="A99" s="14">
        <v>44004</v>
      </c>
      <c r="B99" s="15">
        <v>59.27</v>
      </c>
      <c r="C99" s="15">
        <v>61.740001999999997</v>
      </c>
      <c r="D99" s="15">
        <v>58.75</v>
      </c>
      <c r="E99" s="15">
        <v>61.695</v>
      </c>
      <c r="F99" s="15">
        <v>61.695</v>
      </c>
      <c r="G99" s="16">
        <f t="shared" si="20"/>
        <v>3.5585379176074204E-2</v>
      </c>
      <c r="H99" s="16">
        <f t="shared" si="21"/>
        <v>5.0893651063829738E-2</v>
      </c>
      <c r="I99" s="16">
        <f t="shared" si="22"/>
        <v>4.0914459254260113E-2</v>
      </c>
    </row>
    <row r="100" spans="1:9" x14ac:dyDescent="0.25">
      <c r="A100" s="14">
        <v>44001</v>
      </c>
      <c r="B100" s="15">
        <v>60.68</v>
      </c>
      <c r="C100" s="15">
        <v>60.970001000000003</v>
      </c>
      <c r="D100" s="15">
        <v>58.630001</v>
      </c>
      <c r="E100" s="15">
        <v>59.575001</v>
      </c>
      <c r="F100" s="15">
        <v>59.575001</v>
      </c>
      <c r="G100" s="16">
        <f t="shared" si="20"/>
        <v>-6.7522340780259513E-3</v>
      </c>
      <c r="H100" s="16">
        <f t="shared" si="21"/>
        <v>3.9911307523259353E-2</v>
      </c>
      <c r="I100" s="16">
        <f t="shared" si="22"/>
        <v>-1.8210266974291355E-2</v>
      </c>
    </row>
    <row r="101" spans="1:9" x14ac:dyDescent="0.25">
      <c r="A101" s="14">
        <v>44000</v>
      </c>
      <c r="B101" s="15">
        <v>60.450001</v>
      </c>
      <c r="C101" s="15">
        <v>60.939999</v>
      </c>
      <c r="D101" s="15">
        <v>59.57</v>
      </c>
      <c r="E101" s="15">
        <v>59.98</v>
      </c>
      <c r="F101" s="15">
        <v>59.98</v>
      </c>
      <c r="G101" s="16">
        <f t="shared" si="20"/>
        <v>-3.9026820559662297E-3</v>
      </c>
      <c r="H101" s="16">
        <f t="shared" si="21"/>
        <v>2.2998136645962734E-2</v>
      </c>
      <c r="I101" s="16">
        <f t="shared" si="22"/>
        <v>-7.7750370922244228E-3</v>
      </c>
    </row>
    <row r="102" spans="1:9" x14ac:dyDescent="0.25">
      <c r="A102" s="14">
        <v>43999</v>
      </c>
      <c r="B102" s="15">
        <v>61.040000999999997</v>
      </c>
      <c r="C102" s="15">
        <v>62.099997999999999</v>
      </c>
      <c r="D102" s="15">
        <v>60.009998000000003</v>
      </c>
      <c r="E102" s="15">
        <v>60.215000000000003</v>
      </c>
      <c r="F102" s="15">
        <v>60.215000000000003</v>
      </c>
      <c r="G102" s="16">
        <f t="shared" si="20"/>
        <v>-3.3104526473481848E-3</v>
      </c>
      <c r="H102" s="16">
        <f t="shared" si="21"/>
        <v>3.4827529905933276E-2</v>
      </c>
      <c r="I102" s="16">
        <f t="shared" si="22"/>
        <v>-1.351574355314957E-2</v>
      </c>
    </row>
    <row r="103" spans="1:9" x14ac:dyDescent="0.25">
      <c r="A103" s="14">
        <v>43998</v>
      </c>
      <c r="B103" s="15">
        <v>60.715000000000003</v>
      </c>
      <c r="C103" s="15">
        <v>60.75</v>
      </c>
      <c r="D103" s="15">
        <v>57.77</v>
      </c>
      <c r="E103" s="15">
        <v>60.415000999999997</v>
      </c>
      <c r="F103" s="15">
        <v>60.415000999999997</v>
      </c>
      <c r="G103" s="16">
        <f t="shared" si="20"/>
        <v>2.9041083785404136E-2</v>
      </c>
      <c r="H103" s="16">
        <f t="shared" si="21"/>
        <v>5.1583867059027122E-2</v>
      </c>
      <c r="I103" s="16">
        <f t="shared" si="22"/>
        <v>-4.9411018693898837E-3</v>
      </c>
    </row>
    <row r="104" spans="1:9" x14ac:dyDescent="0.25">
      <c r="A104" s="14">
        <v>43997</v>
      </c>
      <c r="B104" s="15">
        <v>55</v>
      </c>
      <c r="C104" s="15">
        <v>58.849997999999999</v>
      </c>
      <c r="D104" s="15">
        <v>54.099997999999999</v>
      </c>
      <c r="E104" s="15">
        <v>58.709999000000003</v>
      </c>
      <c r="F104" s="15">
        <v>58.709999000000003</v>
      </c>
      <c r="G104" s="16">
        <f t="shared" si="20"/>
        <v>4.2158516768589983E-2</v>
      </c>
      <c r="H104" s="16">
        <f t="shared" si="21"/>
        <v>8.780037293162192E-2</v>
      </c>
      <c r="I104" s="16">
        <f t="shared" si="22"/>
        <v>6.7454527272727341E-2</v>
      </c>
    </row>
    <row r="105" spans="1:9" x14ac:dyDescent="0.25">
      <c r="A105" s="14">
        <v>43994</v>
      </c>
      <c r="B105" s="15">
        <v>59.360000999999997</v>
      </c>
      <c r="C105" s="15">
        <v>59.360000999999997</v>
      </c>
      <c r="D105" s="15">
        <v>54.525002000000001</v>
      </c>
      <c r="E105" s="15">
        <v>56.334999000000003</v>
      </c>
      <c r="F105" s="15">
        <v>56.334999000000003</v>
      </c>
      <c r="G105" s="16">
        <f t="shared" si="20"/>
        <v>-1.0190670118761718E-2</v>
      </c>
      <c r="H105" s="16">
        <f t="shared" si="21"/>
        <v>8.8674898168733612E-2</v>
      </c>
      <c r="I105" s="16">
        <f t="shared" si="22"/>
        <v>-5.0960275421828141E-2</v>
      </c>
    </row>
    <row r="106" spans="1:9" x14ac:dyDescent="0.25">
      <c r="A106" s="14">
        <v>43993</v>
      </c>
      <c r="B106" s="15">
        <v>58.845001000000003</v>
      </c>
      <c r="C106" s="15">
        <v>58.965000000000003</v>
      </c>
      <c r="D106" s="15">
        <v>56.825001</v>
      </c>
      <c r="E106" s="15">
        <v>56.915000999999997</v>
      </c>
      <c r="F106" s="15">
        <v>56.915000999999997</v>
      </c>
      <c r="G106" s="16">
        <f t="shared" si="20"/>
        <v>-7.0396033332659369E-2</v>
      </c>
      <c r="H106" s="16">
        <f t="shared" si="21"/>
        <v>3.7659462601681314E-2</v>
      </c>
      <c r="I106" s="16">
        <f t="shared" si="22"/>
        <v>-3.2798028162154449E-2</v>
      </c>
    </row>
    <row r="107" spans="1:9" x14ac:dyDescent="0.25">
      <c r="A107" s="14">
        <v>43992</v>
      </c>
      <c r="B107" s="15">
        <v>59.490001999999997</v>
      </c>
      <c r="C107" s="15">
        <v>61.860000999999997</v>
      </c>
      <c r="D107" s="15">
        <v>58.514999000000003</v>
      </c>
      <c r="E107" s="15">
        <v>61.224997999999999</v>
      </c>
      <c r="F107" s="15">
        <v>61.224997999999999</v>
      </c>
      <c r="G107" s="16">
        <f t="shared" si="20"/>
        <v>2.81276075252327E-2</v>
      </c>
      <c r="H107" s="16">
        <f t="shared" si="21"/>
        <v>5.7164864687086363E-2</v>
      </c>
      <c r="I107" s="16">
        <f t="shared" si="22"/>
        <v>2.9164497254513498E-2</v>
      </c>
    </row>
    <row r="108" spans="1:9" x14ac:dyDescent="0.25">
      <c r="A108" s="14">
        <v>43991</v>
      </c>
      <c r="B108" s="15">
        <v>59.75</v>
      </c>
      <c r="C108" s="15">
        <v>61.189999</v>
      </c>
      <c r="D108" s="15">
        <v>58.555</v>
      </c>
      <c r="E108" s="15">
        <v>59.549999</v>
      </c>
      <c r="F108" s="15">
        <v>59.549999</v>
      </c>
      <c r="G108" s="16">
        <f t="shared" si="20"/>
        <v>-1.1290071392993479E-2</v>
      </c>
      <c r="H108" s="16">
        <f t="shared" si="21"/>
        <v>4.5000409871061402E-2</v>
      </c>
      <c r="I108" s="16">
        <f t="shared" si="22"/>
        <v>-3.3472970711297123E-3</v>
      </c>
    </row>
    <row r="109" spans="1:9" x14ac:dyDescent="0.25">
      <c r="A109" s="14">
        <v>43990</v>
      </c>
      <c r="B109" s="15">
        <v>62.5</v>
      </c>
      <c r="C109" s="15">
        <v>63.514999000000003</v>
      </c>
      <c r="D109" s="15">
        <v>59.720001000000003</v>
      </c>
      <c r="E109" s="15">
        <v>60.23</v>
      </c>
      <c r="F109" s="15">
        <v>60.23</v>
      </c>
      <c r="G109" s="16">
        <f t="shared" si="20"/>
        <v>-3.5934342887053834E-2</v>
      </c>
      <c r="H109" s="16">
        <f t="shared" si="21"/>
        <v>6.3546516015631008E-2</v>
      </c>
      <c r="I109" s="16">
        <f t="shared" si="22"/>
        <v>-3.6320000000000047E-2</v>
      </c>
    </row>
    <row r="110" spans="1:9" x14ac:dyDescent="0.25">
      <c r="A110" s="14">
        <v>43987</v>
      </c>
      <c r="B110" s="15">
        <v>58.674999</v>
      </c>
      <c r="C110" s="15">
        <v>63.025002000000001</v>
      </c>
      <c r="D110" s="15">
        <v>58.404998999999997</v>
      </c>
      <c r="E110" s="15">
        <v>62.474997999999999</v>
      </c>
      <c r="F110" s="15">
        <v>62.474997999999999</v>
      </c>
      <c r="G110" s="16">
        <f t="shared" si="20"/>
        <v>9.2697841586319912E-2</v>
      </c>
      <c r="H110" s="16">
        <f t="shared" si="21"/>
        <v>7.9102869259530403E-2</v>
      </c>
      <c r="I110" s="16">
        <f t="shared" si="22"/>
        <v>6.4763511968700671E-2</v>
      </c>
    </row>
    <row r="111" spans="1:9" x14ac:dyDescent="0.25">
      <c r="A111" s="14">
        <v>43986</v>
      </c>
      <c r="B111" s="15">
        <v>57.634998000000003</v>
      </c>
      <c r="C111" s="15">
        <v>58.790000999999997</v>
      </c>
      <c r="D111" s="15">
        <v>56.529998999999997</v>
      </c>
      <c r="E111" s="15">
        <v>57.174999</v>
      </c>
      <c r="F111" s="15">
        <v>57.174999</v>
      </c>
      <c r="G111" s="16">
        <f t="shared" si="20"/>
        <v>-2.1227458337285607E-2</v>
      </c>
      <c r="H111" s="16">
        <f t="shared" si="21"/>
        <v>3.9978808419932933E-2</v>
      </c>
      <c r="I111" s="16">
        <f t="shared" si="22"/>
        <v>-7.9812443127004768E-3</v>
      </c>
    </row>
    <row r="112" spans="1:9" x14ac:dyDescent="0.25">
      <c r="A112" s="14">
        <v>43985</v>
      </c>
      <c r="B112" s="15">
        <v>60.604999999999997</v>
      </c>
      <c r="C112" s="15">
        <v>61</v>
      </c>
      <c r="D112" s="15">
        <v>58.325001</v>
      </c>
      <c r="E112" s="15">
        <v>58.415000999999997</v>
      </c>
      <c r="F112" s="15">
        <v>58.415000999999997</v>
      </c>
      <c r="G112" s="16">
        <f t="shared" si="20"/>
        <v>-2.6578854410226883E-2</v>
      </c>
      <c r="H112" s="16">
        <f t="shared" si="21"/>
        <v>4.5863676881891517E-2</v>
      </c>
      <c r="I112" s="16">
        <f t="shared" si="22"/>
        <v>-3.6135615873277786E-2</v>
      </c>
    </row>
    <row r="113" spans="1:9" x14ac:dyDescent="0.25">
      <c r="A113" s="14">
        <v>43984</v>
      </c>
      <c r="B113" s="15">
        <v>60.415000999999997</v>
      </c>
      <c r="C113" s="15">
        <v>61.415000999999997</v>
      </c>
      <c r="D113" s="15">
        <v>59.32</v>
      </c>
      <c r="E113" s="15">
        <v>60.009998000000003</v>
      </c>
      <c r="F113" s="15">
        <v>60.009998000000003</v>
      </c>
      <c r="G113" s="16">
        <f t="shared" si="20"/>
        <v>1.0007839699619479E-3</v>
      </c>
      <c r="H113" s="16">
        <f t="shared" si="21"/>
        <v>3.5316942009440265E-2</v>
      </c>
      <c r="I113" s="16">
        <f t="shared" si="22"/>
        <v>-6.7036827492561587E-3</v>
      </c>
    </row>
    <row r="114" spans="1:9" x14ac:dyDescent="0.25">
      <c r="A114" s="14">
        <v>43983</v>
      </c>
      <c r="B114" s="15">
        <v>60.41</v>
      </c>
      <c r="C114" s="15">
        <v>61.16</v>
      </c>
      <c r="D114" s="15">
        <v>59.865001999999997</v>
      </c>
      <c r="E114" s="15">
        <v>59.950001</v>
      </c>
      <c r="F114" s="15">
        <v>59.950001</v>
      </c>
      <c r="G114" s="16">
        <f t="shared" si="20"/>
        <v>-1.8315018010072865E-3</v>
      </c>
      <c r="H114" s="16">
        <f t="shared" si="21"/>
        <v>2.163197121416616E-2</v>
      </c>
      <c r="I114" s="16">
        <f t="shared" si="22"/>
        <v>-7.6146167853003857E-3</v>
      </c>
    </row>
    <row r="115" spans="1:9" x14ac:dyDescent="0.25">
      <c r="A115" s="14">
        <v>43980</v>
      </c>
      <c r="B115" s="15">
        <v>59.619999</v>
      </c>
      <c r="C115" s="15">
        <v>61.055</v>
      </c>
      <c r="D115" s="15">
        <v>59.314999</v>
      </c>
      <c r="E115" s="15">
        <v>60.060001</v>
      </c>
      <c r="F115" s="15">
        <v>60.060001</v>
      </c>
      <c r="G115" s="16">
        <f t="shared" si="20"/>
        <v>3.0060119738474908E-3</v>
      </c>
      <c r="H115" s="16">
        <f t="shared" si="21"/>
        <v>2.9334924206944678E-2</v>
      </c>
      <c r="I115" s="16">
        <f t="shared" si="22"/>
        <v>7.3801074703137744E-3</v>
      </c>
    </row>
    <row r="116" spans="1:9" x14ac:dyDescent="0.25">
      <c r="A116" s="14">
        <v>43979</v>
      </c>
      <c r="B116" s="15">
        <v>63.880001</v>
      </c>
      <c r="C116" s="15">
        <v>63.880001</v>
      </c>
      <c r="D116" s="15">
        <v>59.580002</v>
      </c>
      <c r="E116" s="15">
        <v>59.880001</v>
      </c>
      <c r="F116" s="15">
        <v>59.880001</v>
      </c>
      <c r="G116" s="16">
        <f t="shared" si="20"/>
        <v>-4.7331143107151336E-2</v>
      </c>
      <c r="H116" s="16">
        <f t="shared" si="21"/>
        <v>7.2171850548108402E-2</v>
      </c>
      <c r="I116" s="16">
        <f t="shared" si="22"/>
        <v>-6.2617406659088812E-2</v>
      </c>
    </row>
    <row r="117" spans="1:9" x14ac:dyDescent="0.25">
      <c r="A117" s="14">
        <v>43978</v>
      </c>
      <c r="B117" s="15">
        <v>64.775002000000001</v>
      </c>
      <c r="C117" s="15">
        <v>65.014999000000003</v>
      </c>
      <c r="D117" s="15">
        <v>61.834999000000003</v>
      </c>
      <c r="E117" s="15">
        <v>62.854999999999997</v>
      </c>
      <c r="F117" s="15">
        <v>62.854999999999997</v>
      </c>
      <c r="G117" s="16">
        <f t="shared" si="20"/>
        <v>-1.7890625000000049E-2</v>
      </c>
      <c r="H117" s="16">
        <f t="shared" si="21"/>
        <v>5.142718608275549E-2</v>
      </c>
      <c r="I117" s="16">
        <f t="shared" si="22"/>
        <v>-2.9641095186689517E-2</v>
      </c>
    </row>
    <row r="118" spans="1:9" x14ac:dyDescent="0.25">
      <c r="A118" s="14">
        <v>43977</v>
      </c>
      <c r="B118" s="15">
        <v>65.910004000000001</v>
      </c>
      <c r="C118" s="15">
        <v>66.419998000000007</v>
      </c>
      <c r="D118" s="15">
        <v>63.474997999999999</v>
      </c>
      <c r="E118" s="15">
        <v>64</v>
      </c>
      <c r="F118" s="15">
        <v>64</v>
      </c>
      <c r="G118" s="16">
        <f t="shared" si="20"/>
        <v>2.2707697126302267E-3</v>
      </c>
      <c r="H118" s="16">
        <f t="shared" si="21"/>
        <v>4.6396220445725847E-2</v>
      </c>
      <c r="I118" s="16">
        <f t="shared" si="22"/>
        <v>-2.8978969565834053E-2</v>
      </c>
    </row>
    <row r="119" spans="1:9" x14ac:dyDescent="0.25">
      <c r="A119" s="14">
        <v>43973</v>
      </c>
      <c r="B119" s="15">
        <v>62.799999</v>
      </c>
      <c r="C119" s="15">
        <v>63.935001</v>
      </c>
      <c r="D119" s="15">
        <v>62.314999</v>
      </c>
      <c r="E119" s="15">
        <v>63.854999999999997</v>
      </c>
      <c r="F119" s="15">
        <v>63.854999999999997</v>
      </c>
      <c r="G119" s="16">
        <f t="shared" si="20"/>
        <v>2.3235334079566291E-2</v>
      </c>
      <c r="H119" s="16">
        <f t="shared" si="21"/>
        <v>2.5996983487073466E-2</v>
      </c>
      <c r="I119" s="16">
        <f t="shared" si="22"/>
        <v>1.6799379248397715E-2</v>
      </c>
    </row>
    <row r="120" spans="1:9" x14ac:dyDescent="0.25">
      <c r="A120" s="14">
        <v>43972</v>
      </c>
      <c r="B120" s="15">
        <v>61.049999</v>
      </c>
      <c r="C120" s="15">
        <v>62.98</v>
      </c>
      <c r="D120" s="15">
        <v>60.82</v>
      </c>
      <c r="E120" s="15">
        <v>62.404998999999997</v>
      </c>
      <c r="F120" s="15">
        <v>62.404998999999997</v>
      </c>
      <c r="G120" s="16">
        <f t="shared" si="20"/>
        <v>2.2194922558475338E-2</v>
      </c>
      <c r="H120" s="16">
        <f t="shared" si="21"/>
        <v>3.5514633344294583E-2</v>
      </c>
      <c r="I120" s="16">
        <f t="shared" si="22"/>
        <v>2.2194922558475338E-2</v>
      </c>
    </row>
    <row r="121" spans="1:9" x14ac:dyDescent="0.25">
      <c r="A121" s="14">
        <v>43971</v>
      </c>
      <c r="B121" s="15">
        <v>61.400002000000001</v>
      </c>
      <c r="C121" s="15">
        <v>62.200001</v>
      </c>
      <c r="D121" s="15">
        <v>60.610000999999997</v>
      </c>
      <c r="E121" s="15">
        <v>61.049999</v>
      </c>
      <c r="F121" s="15">
        <v>61.049999</v>
      </c>
      <c r="G121" s="16">
        <f t="shared" si="20"/>
        <v>2.4500738378922575E-2</v>
      </c>
      <c r="H121" s="16">
        <f t="shared" si="21"/>
        <v>2.6233294403014504E-2</v>
      </c>
      <c r="I121" s="16">
        <f t="shared" si="22"/>
        <v>-5.7003744071539436E-3</v>
      </c>
    </row>
    <row r="122" spans="1:9" x14ac:dyDescent="0.25">
      <c r="A122" s="14">
        <v>43970</v>
      </c>
      <c r="B122" s="15">
        <v>61.099997999999999</v>
      </c>
      <c r="C122" s="15">
        <v>62.25</v>
      </c>
      <c r="D122" s="15">
        <v>59.575001</v>
      </c>
      <c r="E122" s="15">
        <v>59.59</v>
      </c>
      <c r="F122" s="15">
        <v>59.59</v>
      </c>
      <c r="G122" s="16">
        <f t="shared" si="20"/>
        <v>-2.9162609495558604E-2</v>
      </c>
      <c r="H122" s="16">
        <f t="shared" si="21"/>
        <v>4.4901367269804995E-2</v>
      </c>
      <c r="I122" s="16">
        <f t="shared" si="22"/>
        <v>-2.4713552363782334E-2</v>
      </c>
    </row>
    <row r="123" spans="1:9" x14ac:dyDescent="0.25">
      <c r="A123" s="14">
        <v>43969</v>
      </c>
      <c r="B123" s="15">
        <v>59.744999</v>
      </c>
      <c r="C123" s="15">
        <v>61.805</v>
      </c>
      <c r="D123" s="15">
        <v>59.52</v>
      </c>
      <c r="E123" s="15">
        <v>61.380001</v>
      </c>
      <c r="F123" s="15">
        <v>61.380001</v>
      </c>
      <c r="G123" s="16">
        <f t="shared" si="20"/>
        <v>6.7942638292914789E-2</v>
      </c>
      <c r="H123" s="16">
        <f t="shared" si="21"/>
        <v>3.839045698924725E-2</v>
      </c>
      <c r="I123" s="16">
        <f t="shared" si="22"/>
        <v>2.7366340737573703E-2</v>
      </c>
    </row>
    <row r="124" spans="1:9" x14ac:dyDescent="0.25">
      <c r="A124" s="14">
        <v>43966</v>
      </c>
      <c r="B124" s="15">
        <v>55.985000999999997</v>
      </c>
      <c r="C124" s="15">
        <v>58.200001</v>
      </c>
      <c r="D124" s="15">
        <v>55.334999000000003</v>
      </c>
      <c r="E124" s="15">
        <v>57.474997999999999</v>
      </c>
      <c r="F124" s="15">
        <v>57.474997999999999</v>
      </c>
      <c r="G124" s="16">
        <f t="shared" si="20"/>
        <v>2.387102605757635E-2</v>
      </c>
      <c r="H124" s="16">
        <f t="shared" si="21"/>
        <v>5.1775586008413893E-2</v>
      </c>
      <c r="I124" s="16">
        <f t="shared" si="22"/>
        <v>2.6614217618751181E-2</v>
      </c>
    </row>
    <row r="125" spans="1:9" x14ac:dyDescent="0.25">
      <c r="A125" s="14">
        <v>43965</v>
      </c>
      <c r="B125" s="15">
        <v>55.645000000000003</v>
      </c>
      <c r="C125" s="15">
        <v>56.435001</v>
      </c>
      <c r="D125" s="15">
        <v>54.264999000000003</v>
      </c>
      <c r="E125" s="15">
        <v>56.134998000000003</v>
      </c>
      <c r="F125" s="15">
        <v>56.134998000000003</v>
      </c>
      <c r="G125" s="16">
        <f t="shared" si="20"/>
        <v>-1.4483866125067879E-2</v>
      </c>
      <c r="H125" s="16">
        <f t="shared" si="21"/>
        <v>3.9988980742448672E-2</v>
      </c>
      <c r="I125" s="16">
        <f t="shared" si="22"/>
        <v>8.8057866834396602E-3</v>
      </c>
    </row>
    <row r="126" spans="1:9" x14ac:dyDescent="0.25">
      <c r="A126" s="14">
        <v>43964</v>
      </c>
      <c r="B126" s="15">
        <v>56.5</v>
      </c>
      <c r="C126" s="15">
        <v>58.580002</v>
      </c>
      <c r="D126" s="15">
        <v>55.865001999999997</v>
      </c>
      <c r="E126" s="15">
        <v>56.959999000000003</v>
      </c>
      <c r="F126" s="15">
        <v>56.959999000000003</v>
      </c>
      <c r="G126" s="16">
        <f t="shared" si="20"/>
        <v>4.5855025646296382E-3</v>
      </c>
      <c r="H126" s="16">
        <f t="shared" si="21"/>
        <v>4.859930014859757E-2</v>
      </c>
      <c r="I126" s="16">
        <f t="shared" si="22"/>
        <v>8.1415752212389975E-3</v>
      </c>
    </row>
    <row r="127" spans="1:9" x14ac:dyDescent="0.25">
      <c r="A127" s="14">
        <v>43963</v>
      </c>
      <c r="B127" s="15">
        <v>58.91</v>
      </c>
      <c r="C127" s="15">
        <v>59.360000999999997</v>
      </c>
      <c r="D127" s="15">
        <v>56.639999000000003</v>
      </c>
      <c r="E127" s="15">
        <v>56.700001</v>
      </c>
      <c r="F127" s="15">
        <v>56.700001</v>
      </c>
      <c r="G127" s="16">
        <f t="shared" si="20"/>
        <v>-3.4236042143349431E-2</v>
      </c>
      <c r="H127" s="16">
        <f t="shared" si="21"/>
        <v>4.8022635028648106E-2</v>
      </c>
      <c r="I127" s="16">
        <f t="shared" si="22"/>
        <v>-3.7514836190799462E-2</v>
      </c>
    </row>
    <row r="128" spans="1:9" x14ac:dyDescent="0.25">
      <c r="A128" s="14">
        <v>43962</v>
      </c>
      <c r="B128" s="15">
        <v>56.5</v>
      </c>
      <c r="C128" s="15">
        <v>59.189999</v>
      </c>
      <c r="D128" s="15">
        <v>56.169998</v>
      </c>
      <c r="E128" s="15">
        <v>58.709999000000003</v>
      </c>
      <c r="F128" s="15">
        <v>58.709999000000003</v>
      </c>
      <c r="G128" s="16">
        <f t="shared" si="20"/>
        <v>2.0245043713443239E-2</v>
      </c>
      <c r="H128" s="16">
        <f t="shared" si="21"/>
        <v>5.3765374889278093E-2</v>
      </c>
      <c r="I128" s="16">
        <f t="shared" si="22"/>
        <v>3.9115026548672625E-2</v>
      </c>
    </row>
    <row r="129" spans="1:9" x14ac:dyDescent="0.25">
      <c r="A129" s="14">
        <v>43959</v>
      </c>
      <c r="B129" s="15">
        <v>56.439999</v>
      </c>
      <c r="C129" s="15">
        <v>57.849997999999999</v>
      </c>
      <c r="D129" s="15">
        <v>55.77</v>
      </c>
      <c r="E129" s="15">
        <v>57.544998</v>
      </c>
      <c r="F129" s="15">
        <v>57.544998</v>
      </c>
      <c r="G129" s="16">
        <f t="shared" si="20"/>
        <v>4.3143242216201597E-2</v>
      </c>
      <c r="H129" s="16">
        <f t="shared" si="21"/>
        <v>3.7296001434462905E-2</v>
      </c>
      <c r="I129" s="16">
        <f t="shared" si="22"/>
        <v>1.9578295881968379E-2</v>
      </c>
    </row>
    <row r="130" spans="1:9" x14ac:dyDescent="0.25">
      <c r="A130" s="14">
        <v>43958</v>
      </c>
      <c r="B130" s="15">
        <v>56.889999000000003</v>
      </c>
      <c r="C130" s="15">
        <v>57.189999</v>
      </c>
      <c r="D130" s="15">
        <v>55.104999999999997</v>
      </c>
      <c r="E130" s="15">
        <v>55.165000999999997</v>
      </c>
      <c r="F130" s="15">
        <v>55.165000999999997</v>
      </c>
      <c r="G130" s="16">
        <f t="shared" si="20"/>
        <v>-1.4470692790377639E-2</v>
      </c>
      <c r="H130" s="16">
        <f t="shared" si="21"/>
        <v>3.7836838762362823E-2</v>
      </c>
      <c r="I130" s="16">
        <f t="shared" si="22"/>
        <v>-3.0321638782240205E-2</v>
      </c>
    </row>
    <row r="131" spans="1:9" x14ac:dyDescent="0.25">
      <c r="A131" s="14">
        <v>43957</v>
      </c>
      <c r="B131" s="15">
        <v>54.715000000000003</v>
      </c>
      <c r="C131" s="15">
        <v>56.845001000000003</v>
      </c>
      <c r="D131" s="15">
        <v>53.145000000000003</v>
      </c>
      <c r="E131" s="15">
        <v>55.974997999999999</v>
      </c>
      <c r="F131" s="15">
        <v>55.974997999999999</v>
      </c>
      <c r="G131" s="16">
        <f t="shared" ref="G131:G194" si="23">(F131-F132)/F132</f>
        <v>2.5089240912004443E-2</v>
      </c>
      <c r="H131" s="16">
        <f t="shared" ref="H131:H194" si="24">(C131-D131)/D131</f>
        <v>6.9620867438140943E-2</v>
      </c>
      <c r="I131" s="16">
        <f t="shared" ref="I131:I194" si="25">(E131-B131)/B131</f>
        <v>2.3028383441469357E-2</v>
      </c>
    </row>
    <row r="132" spans="1:9" x14ac:dyDescent="0.25">
      <c r="A132" s="14">
        <v>43956</v>
      </c>
      <c r="B132" s="15">
        <v>53.34</v>
      </c>
      <c r="C132" s="15">
        <v>57.240001999999997</v>
      </c>
      <c r="D132" s="15">
        <v>53.025002000000001</v>
      </c>
      <c r="E132" s="15">
        <v>54.604999999999997</v>
      </c>
      <c r="F132" s="15">
        <v>54.604999999999997</v>
      </c>
      <c r="G132" s="16">
        <f t="shared" si="23"/>
        <v>9.3083731635122277E-2</v>
      </c>
      <c r="H132" s="16">
        <f t="shared" si="24"/>
        <v>7.9490803225240728E-2</v>
      </c>
      <c r="I132" s="16">
        <f t="shared" si="25"/>
        <v>2.3715785526809023E-2</v>
      </c>
    </row>
    <row r="133" spans="1:9" x14ac:dyDescent="0.25">
      <c r="A133" s="14">
        <v>43955</v>
      </c>
      <c r="B133" s="15">
        <v>45.18</v>
      </c>
      <c r="C133" s="15">
        <v>50.349997999999999</v>
      </c>
      <c r="D133" s="15">
        <v>45.18</v>
      </c>
      <c r="E133" s="15">
        <v>49.955002</v>
      </c>
      <c r="F133" s="15">
        <v>49.955002</v>
      </c>
      <c r="G133" s="16">
        <f t="shared" si="23"/>
        <v>8.7278311024050495E-2</v>
      </c>
      <c r="H133" s="16">
        <f t="shared" si="24"/>
        <v>0.11443111996458609</v>
      </c>
      <c r="I133" s="16">
        <f t="shared" si="25"/>
        <v>0.10568840194776451</v>
      </c>
    </row>
    <row r="134" spans="1:9" x14ac:dyDescent="0.25">
      <c r="A134" s="14">
        <v>43952</v>
      </c>
      <c r="B134" s="15">
        <v>46.860000999999997</v>
      </c>
      <c r="C134" s="15">
        <v>47.915000999999997</v>
      </c>
      <c r="D134" s="15">
        <v>45.299999</v>
      </c>
      <c r="E134" s="15">
        <v>45.945</v>
      </c>
      <c r="F134" s="15">
        <v>45.945</v>
      </c>
      <c r="G134" s="16">
        <f t="shared" si="23"/>
        <v>-3.4971664881922535E-2</v>
      </c>
      <c r="H134" s="16">
        <f t="shared" si="24"/>
        <v>5.772631474009518E-2</v>
      </c>
      <c r="I134" s="16">
        <f t="shared" si="25"/>
        <v>-1.9526269322956195E-2</v>
      </c>
    </row>
    <row r="135" spans="1:9" x14ac:dyDescent="0.25">
      <c r="A135" s="14">
        <v>43951</v>
      </c>
      <c r="B135" s="15">
        <v>48.650002000000001</v>
      </c>
      <c r="C135" s="15">
        <v>49.755001</v>
      </c>
      <c r="D135" s="15">
        <v>47.599997999999999</v>
      </c>
      <c r="E135" s="15">
        <v>47.610000999999997</v>
      </c>
      <c r="F135" s="15">
        <v>47.610000999999997</v>
      </c>
      <c r="G135" s="16">
        <f t="shared" si="23"/>
        <v>-4.5891801767863734E-2</v>
      </c>
      <c r="H135" s="16">
        <f t="shared" si="24"/>
        <v>4.5273174171141788E-2</v>
      </c>
      <c r="I135" s="16">
        <f t="shared" si="25"/>
        <v>-2.1377203643280503E-2</v>
      </c>
    </row>
    <row r="136" spans="1:9" x14ac:dyDescent="0.25">
      <c r="A136" s="14">
        <v>43950</v>
      </c>
      <c r="B136" s="15">
        <v>50.790000999999997</v>
      </c>
      <c r="C136" s="15">
        <v>52.040000999999997</v>
      </c>
      <c r="D136" s="15">
        <v>49.275002000000001</v>
      </c>
      <c r="E136" s="15">
        <v>49.900002000000001</v>
      </c>
      <c r="F136" s="15">
        <v>49.900002000000001</v>
      </c>
      <c r="G136" s="16">
        <f t="shared" si="23"/>
        <v>3.2484997621146393E-2</v>
      </c>
      <c r="H136" s="16">
        <f t="shared" si="24"/>
        <v>5.6113625322633087E-2</v>
      </c>
      <c r="I136" s="16">
        <f t="shared" si="25"/>
        <v>-1.752311444136408E-2</v>
      </c>
    </row>
    <row r="137" spans="1:9" x14ac:dyDescent="0.25">
      <c r="A137" s="14">
        <v>43949</v>
      </c>
      <c r="B137" s="15">
        <v>47.299999</v>
      </c>
      <c r="C137" s="15">
        <v>49.455002</v>
      </c>
      <c r="D137" s="15">
        <v>46.759998000000003</v>
      </c>
      <c r="E137" s="15">
        <v>48.330002</v>
      </c>
      <c r="F137" s="15">
        <v>48.330002</v>
      </c>
      <c r="G137" s="16">
        <f t="shared" si="23"/>
        <v>5.3055932018738358E-2</v>
      </c>
      <c r="H137" s="16">
        <f t="shared" si="24"/>
        <v>5.7634818547254794E-2</v>
      </c>
      <c r="I137" s="16">
        <f t="shared" si="25"/>
        <v>2.1775962405411482E-2</v>
      </c>
    </row>
    <row r="138" spans="1:9" x14ac:dyDescent="0.25">
      <c r="A138" s="14">
        <v>43948</v>
      </c>
      <c r="B138" s="15">
        <v>43.599997999999999</v>
      </c>
      <c r="C138" s="15">
        <v>46.43</v>
      </c>
      <c r="D138" s="15">
        <v>43.584999000000003</v>
      </c>
      <c r="E138" s="15">
        <v>45.895000000000003</v>
      </c>
      <c r="F138" s="15">
        <v>45.895000000000003</v>
      </c>
      <c r="G138" s="16">
        <f t="shared" si="23"/>
        <v>6.9938221237906509E-2</v>
      </c>
      <c r="H138" s="16">
        <f t="shared" si="24"/>
        <v>6.5274774928869364E-2</v>
      </c>
      <c r="I138" s="16">
        <f t="shared" si="25"/>
        <v>5.2637662965030502E-2</v>
      </c>
    </row>
    <row r="139" spans="1:9" x14ac:dyDescent="0.25">
      <c r="A139" s="14">
        <v>43945</v>
      </c>
      <c r="B139" s="15">
        <v>40.240001999999997</v>
      </c>
      <c r="C139" s="15">
        <v>43.224997999999999</v>
      </c>
      <c r="D139" s="15">
        <v>40.009998000000003</v>
      </c>
      <c r="E139" s="15">
        <v>42.895000000000003</v>
      </c>
      <c r="F139" s="15">
        <v>42.895000000000003</v>
      </c>
      <c r="G139" s="16">
        <f t="shared" si="23"/>
        <v>1.7192365055364801E-2</v>
      </c>
      <c r="H139" s="16">
        <f t="shared" si="24"/>
        <v>8.035491528892344E-2</v>
      </c>
      <c r="I139" s="16">
        <f t="shared" si="25"/>
        <v>6.5979072267441902E-2</v>
      </c>
    </row>
    <row r="140" spans="1:9" x14ac:dyDescent="0.25">
      <c r="A140" s="14">
        <v>43944</v>
      </c>
      <c r="B140" s="15">
        <v>42.575001</v>
      </c>
      <c r="C140" s="15">
        <v>43.560001</v>
      </c>
      <c r="D140" s="15">
        <v>42.02</v>
      </c>
      <c r="E140" s="15">
        <v>42.169998</v>
      </c>
      <c r="F140" s="15">
        <v>42.169998</v>
      </c>
      <c r="G140" s="16">
        <f t="shared" si="23"/>
        <v>-1.1022537781954531E-2</v>
      </c>
      <c r="H140" s="16">
        <f t="shared" si="24"/>
        <v>3.6649238457877119E-2</v>
      </c>
      <c r="I140" s="16">
        <f t="shared" si="25"/>
        <v>-9.5126950202538019E-3</v>
      </c>
    </row>
    <row r="141" spans="1:9" x14ac:dyDescent="0.25">
      <c r="A141" s="14">
        <v>43943</v>
      </c>
      <c r="B141" s="15">
        <v>40.775002000000001</v>
      </c>
      <c r="C141" s="15">
        <v>42.994999</v>
      </c>
      <c r="D141" s="15">
        <v>40.645000000000003</v>
      </c>
      <c r="E141" s="15">
        <v>42.639999000000003</v>
      </c>
      <c r="F141" s="15">
        <v>42.639999000000003</v>
      </c>
      <c r="G141" s="16">
        <f t="shared" si="23"/>
        <v>5.6491524863936611E-2</v>
      </c>
      <c r="H141" s="16">
        <f t="shared" si="24"/>
        <v>5.7817665149464799E-2</v>
      </c>
      <c r="I141" s="16">
        <f t="shared" si="25"/>
        <v>4.5738734727713871E-2</v>
      </c>
    </row>
    <row r="142" spans="1:9" x14ac:dyDescent="0.25">
      <c r="A142" s="14">
        <v>43942</v>
      </c>
      <c r="B142" s="15">
        <v>41.049999</v>
      </c>
      <c r="C142" s="15">
        <v>42.099997999999999</v>
      </c>
      <c r="D142" s="15">
        <v>39.729999999999997</v>
      </c>
      <c r="E142" s="15">
        <v>40.360000999999997</v>
      </c>
      <c r="F142" s="15">
        <v>40.360000999999997</v>
      </c>
      <c r="G142" s="16">
        <f t="shared" si="23"/>
        <v>-5.8658868804664796E-2</v>
      </c>
      <c r="H142" s="16">
        <f t="shared" si="24"/>
        <v>5.9652605084319223E-2</v>
      </c>
      <c r="I142" s="16">
        <f t="shared" si="25"/>
        <v>-1.6808721481333111E-2</v>
      </c>
    </row>
    <row r="143" spans="1:9" x14ac:dyDescent="0.25">
      <c r="A143" s="14">
        <v>43941</v>
      </c>
      <c r="B143" s="15">
        <v>40.419998</v>
      </c>
      <c r="C143" s="15">
        <v>43.185001</v>
      </c>
      <c r="D143" s="15">
        <v>40.255001</v>
      </c>
      <c r="E143" s="15">
        <v>42.875</v>
      </c>
      <c r="F143" s="15">
        <v>42.875</v>
      </c>
      <c r="G143" s="16">
        <f t="shared" si="23"/>
        <v>2.5227164036346238E-2</v>
      </c>
      <c r="H143" s="16">
        <f t="shared" si="24"/>
        <v>7.2785987509974226E-2</v>
      </c>
      <c r="I143" s="16">
        <f t="shared" si="25"/>
        <v>6.0737311268545841E-2</v>
      </c>
    </row>
    <row r="144" spans="1:9" x14ac:dyDescent="0.25">
      <c r="A144" s="14">
        <v>43938</v>
      </c>
      <c r="B144" s="15">
        <v>41.514999000000003</v>
      </c>
      <c r="C144" s="15">
        <v>42.82</v>
      </c>
      <c r="D144" s="15">
        <v>41.125</v>
      </c>
      <c r="E144" s="15">
        <v>41.82</v>
      </c>
      <c r="F144" s="15">
        <v>41.82</v>
      </c>
      <c r="G144" s="16">
        <f t="shared" si="23"/>
        <v>5.1149930878471882E-2</v>
      </c>
      <c r="H144" s="16">
        <f t="shared" si="24"/>
        <v>4.1215805471124627E-2</v>
      </c>
      <c r="I144" s="16">
        <f t="shared" si="25"/>
        <v>7.3467664060403127E-3</v>
      </c>
    </row>
    <row r="145" spans="1:9" x14ac:dyDescent="0.25">
      <c r="A145" s="14">
        <v>43937</v>
      </c>
      <c r="B145" s="15">
        <v>38.639999000000003</v>
      </c>
      <c r="C145" s="15">
        <v>40.125</v>
      </c>
      <c r="D145" s="15">
        <v>38.290000999999997</v>
      </c>
      <c r="E145" s="15">
        <v>39.784999999999997</v>
      </c>
      <c r="F145" s="15">
        <v>39.784999999999997</v>
      </c>
      <c r="G145" s="16">
        <f t="shared" si="23"/>
        <v>3.4720389214033996E-2</v>
      </c>
      <c r="H145" s="16">
        <f t="shared" si="24"/>
        <v>4.7923712511786135E-2</v>
      </c>
      <c r="I145" s="16">
        <f t="shared" si="25"/>
        <v>2.9632531822787921E-2</v>
      </c>
    </row>
    <row r="146" spans="1:9" x14ac:dyDescent="0.25">
      <c r="A146" s="14">
        <v>43936</v>
      </c>
      <c r="B146" s="15">
        <v>38.805</v>
      </c>
      <c r="C146" s="15">
        <v>39.25</v>
      </c>
      <c r="D146" s="15">
        <v>37.974997999999999</v>
      </c>
      <c r="E146" s="15">
        <v>38.450001</v>
      </c>
      <c r="F146" s="15">
        <v>38.450001</v>
      </c>
      <c r="G146" s="16">
        <f t="shared" si="23"/>
        <v>-4.9678646803723421E-2</v>
      </c>
      <c r="H146" s="16">
        <f t="shared" si="24"/>
        <v>3.3574774645149436E-2</v>
      </c>
      <c r="I146" s="16">
        <f t="shared" si="25"/>
        <v>-9.1482798608426598E-3</v>
      </c>
    </row>
    <row r="147" spans="1:9" x14ac:dyDescent="0.25">
      <c r="A147" s="14">
        <v>43935</v>
      </c>
      <c r="B147" s="15">
        <v>40.884998000000003</v>
      </c>
      <c r="C147" s="15">
        <v>41.685001</v>
      </c>
      <c r="D147" s="15">
        <v>40.119999</v>
      </c>
      <c r="E147" s="15">
        <v>40.459999000000003</v>
      </c>
      <c r="F147" s="15">
        <v>40.459999000000003</v>
      </c>
      <c r="G147" s="16">
        <f t="shared" si="23"/>
        <v>1.8758630240463297E-2</v>
      </c>
      <c r="H147" s="16">
        <f t="shared" si="24"/>
        <v>3.9008026894517114E-2</v>
      </c>
      <c r="I147" s="16">
        <f t="shared" si="25"/>
        <v>-1.0394986444661185E-2</v>
      </c>
    </row>
    <row r="148" spans="1:9" x14ac:dyDescent="0.25">
      <c r="A148" s="14">
        <v>43934</v>
      </c>
      <c r="B148" s="15">
        <v>42.354999999999997</v>
      </c>
      <c r="C148" s="15">
        <v>42.705002</v>
      </c>
      <c r="D148" s="15">
        <v>39.084999000000003</v>
      </c>
      <c r="E148" s="15">
        <v>39.715000000000003</v>
      </c>
      <c r="F148" s="15">
        <v>39.715000000000003</v>
      </c>
      <c r="G148" s="16">
        <f t="shared" si="23"/>
        <v>-7.3918576374889869E-2</v>
      </c>
      <c r="H148" s="16">
        <f t="shared" si="24"/>
        <v>9.261873078210893E-2</v>
      </c>
      <c r="I148" s="16">
        <f t="shared" si="25"/>
        <v>-6.2330303388029598E-2</v>
      </c>
    </row>
    <row r="149" spans="1:9" x14ac:dyDescent="0.25">
      <c r="A149" s="14">
        <v>43930</v>
      </c>
      <c r="B149" s="15">
        <v>43.064999</v>
      </c>
      <c r="C149" s="15">
        <v>46.099997999999999</v>
      </c>
      <c r="D149" s="15">
        <v>41.715000000000003</v>
      </c>
      <c r="E149" s="15">
        <v>42.884998000000003</v>
      </c>
      <c r="F149" s="15">
        <v>42.884998000000003</v>
      </c>
      <c r="G149" s="16">
        <f t="shared" si="23"/>
        <v>1.203535103244845E-2</v>
      </c>
      <c r="H149" s="16">
        <f t="shared" si="24"/>
        <v>0.10511801510248102</v>
      </c>
      <c r="I149" s="16">
        <f t="shared" si="25"/>
        <v>-4.1797516354289757E-3</v>
      </c>
    </row>
    <row r="150" spans="1:9" x14ac:dyDescent="0.25">
      <c r="A150" s="14">
        <v>43929</v>
      </c>
      <c r="B150" s="15">
        <v>37.455002</v>
      </c>
      <c r="C150" s="15">
        <v>42.93</v>
      </c>
      <c r="D150" s="15">
        <v>37.034999999999997</v>
      </c>
      <c r="E150" s="15">
        <v>42.375</v>
      </c>
      <c r="F150" s="15">
        <v>42.375</v>
      </c>
      <c r="G150" s="16">
        <f t="shared" si="23"/>
        <v>0.151025428521674</v>
      </c>
      <c r="H150" s="16">
        <f t="shared" si="24"/>
        <v>0.15917375455650071</v>
      </c>
      <c r="I150" s="16">
        <f t="shared" si="25"/>
        <v>0.13135756874342175</v>
      </c>
    </row>
    <row r="151" spans="1:9" x14ac:dyDescent="0.25">
      <c r="A151" s="14">
        <v>43928</v>
      </c>
      <c r="B151" s="15">
        <v>39</v>
      </c>
      <c r="C151" s="15">
        <v>39.384998000000003</v>
      </c>
      <c r="D151" s="15">
        <v>36.549999</v>
      </c>
      <c r="E151" s="15">
        <v>36.814999</v>
      </c>
      <c r="F151" s="15">
        <v>36.814999</v>
      </c>
      <c r="G151" s="16">
        <f t="shared" si="23"/>
        <v>9.5160415855377535E-4</v>
      </c>
      <c r="H151" s="16">
        <f t="shared" si="24"/>
        <v>7.7564954242543296E-2</v>
      </c>
      <c r="I151" s="16">
        <f t="shared" si="25"/>
        <v>-5.6025666666666661E-2</v>
      </c>
    </row>
    <row r="152" spans="1:9" x14ac:dyDescent="0.25">
      <c r="A152" s="14">
        <v>43927</v>
      </c>
      <c r="B152" s="15">
        <v>35.849997999999999</v>
      </c>
      <c r="C152" s="15">
        <v>37.794998</v>
      </c>
      <c r="D152" s="15">
        <v>35.130001</v>
      </c>
      <c r="E152" s="15">
        <v>36.779998999999997</v>
      </c>
      <c r="F152" s="15">
        <v>36.779998999999997</v>
      </c>
      <c r="G152" s="16">
        <f t="shared" si="23"/>
        <v>8.7040049860796304E-2</v>
      </c>
      <c r="H152" s="16">
        <f t="shared" si="24"/>
        <v>7.5860999833162537E-2</v>
      </c>
      <c r="I152" s="16">
        <f t="shared" si="25"/>
        <v>2.5941451935366837E-2</v>
      </c>
    </row>
    <row r="153" spans="1:9" x14ac:dyDescent="0.25">
      <c r="A153" s="14">
        <v>43924</v>
      </c>
      <c r="B153" s="15">
        <v>37.5</v>
      </c>
      <c r="C153" s="15">
        <v>37.959999000000003</v>
      </c>
      <c r="D153" s="15">
        <v>33.209999000000003</v>
      </c>
      <c r="E153" s="15">
        <v>33.834999000000003</v>
      </c>
      <c r="F153" s="15">
        <v>33.834999000000003</v>
      </c>
      <c r="G153" s="16">
        <f t="shared" si="23"/>
        <v>-0.10784443263927301</v>
      </c>
      <c r="H153" s="16">
        <f t="shared" si="24"/>
        <v>0.14302921237667005</v>
      </c>
      <c r="I153" s="16">
        <f t="shared" si="25"/>
        <v>-9.7733359999999908E-2</v>
      </c>
    </row>
    <row r="154" spans="1:9" x14ac:dyDescent="0.25">
      <c r="A154" s="14">
        <v>43923</v>
      </c>
      <c r="B154" s="15">
        <v>35.840000000000003</v>
      </c>
      <c r="C154" s="15">
        <v>38.195</v>
      </c>
      <c r="D154" s="15">
        <v>34.595001000000003</v>
      </c>
      <c r="E154" s="15">
        <v>37.924999</v>
      </c>
      <c r="F154" s="15">
        <v>37.924999</v>
      </c>
      <c r="G154" s="16">
        <f t="shared" si="23"/>
        <v>5.8322870331320401E-2</v>
      </c>
      <c r="H154" s="16">
        <f t="shared" si="24"/>
        <v>0.10406124861797218</v>
      </c>
      <c r="I154" s="16">
        <f t="shared" si="25"/>
        <v>5.8175195312499893E-2</v>
      </c>
    </row>
    <row r="155" spans="1:9" x14ac:dyDescent="0.25">
      <c r="A155" s="14">
        <v>43922</v>
      </c>
      <c r="B155" s="15">
        <v>37.904998999999997</v>
      </c>
      <c r="C155" s="15">
        <v>38.909999999999997</v>
      </c>
      <c r="D155" s="15">
        <v>34.689999</v>
      </c>
      <c r="E155" s="15">
        <v>35.834999000000003</v>
      </c>
      <c r="F155" s="15">
        <v>35.834999000000003</v>
      </c>
      <c r="G155" s="16">
        <f t="shared" si="23"/>
        <v>-0.10569006738208128</v>
      </c>
      <c r="H155" s="16">
        <f t="shared" si="24"/>
        <v>0.12164892250357218</v>
      </c>
      <c r="I155" s="16">
        <f t="shared" si="25"/>
        <v>-5.46102111755759E-2</v>
      </c>
    </row>
    <row r="156" spans="1:9" x14ac:dyDescent="0.25">
      <c r="A156" s="14">
        <v>43921</v>
      </c>
      <c r="B156" s="15">
        <v>41.869999</v>
      </c>
      <c r="C156" s="15">
        <v>43.514999000000003</v>
      </c>
      <c r="D156" s="15">
        <v>39.534999999999997</v>
      </c>
      <c r="E156" s="15">
        <v>40.07</v>
      </c>
      <c r="F156" s="15">
        <v>40.07</v>
      </c>
      <c r="G156" s="16">
        <f t="shared" si="23"/>
        <v>-5.9058331784861681E-2</v>
      </c>
      <c r="H156" s="16">
        <f t="shared" si="24"/>
        <v>0.10067026685215649</v>
      </c>
      <c r="I156" s="16">
        <f t="shared" si="25"/>
        <v>-4.2990184929309401E-2</v>
      </c>
    </row>
    <row r="157" spans="1:9" x14ac:dyDescent="0.25">
      <c r="A157" s="14">
        <v>43920</v>
      </c>
      <c r="B157" s="15">
        <v>41.849997999999999</v>
      </c>
      <c r="C157" s="15">
        <v>45.284999999999997</v>
      </c>
      <c r="D157" s="15">
        <v>41.57</v>
      </c>
      <c r="E157" s="15">
        <v>42.584999000000003</v>
      </c>
      <c r="F157" s="15">
        <v>42.584999000000003</v>
      </c>
      <c r="G157" s="16">
        <f t="shared" si="23"/>
        <v>2.787832488534887E-2</v>
      </c>
      <c r="H157" s="16">
        <f t="shared" si="24"/>
        <v>8.9367332210728803E-2</v>
      </c>
      <c r="I157" s="16">
        <f t="shared" si="25"/>
        <v>1.7562748748518556E-2</v>
      </c>
    </row>
    <row r="158" spans="1:9" x14ac:dyDescent="0.25">
      <c r="A158" s="14">
        <v>43917</v>
      </c>
      <c r="B158" s="15">
        <v>41.73</v>
      </c>
      <c r="C158" s="15">
        <v>43.66</v>
      </c>
      <c r="D158" s="15">
        <v>40.034999999999997</v>
      </c>
      <c r="E158" s="15">
        <v>41.43</v>
      </c>
      <c r="F158" s="15">
        <v>41.43</v>
      </c>
      <c r="G158" s="16">
        <f t="shared" si="23"/>
        <v>-6.8988764044943821E-2</v>
      </c>
      <c r="H158" s="16">
        <f t="shared" si="24"/>
        <v>9.054577244910704E-2</v>
      </c>
      <c r="I158" s="16">
        <f t="shared" si="25"/>
        <v>-7.1890726096332895E-3</v>
      </c>
    </row>
    <row r="159" spans="1:9" x14ac:dyDescent="0.25">
      <c r="A159" s="14">
        <v>43916</v>
      </c>
      <c r="B159" s="15">
        <v>41.490001999999997</v>
      </c>
      <c r="C159" s="15">
        <v>44.779998999999997</v>
      </c>
      <c r="D159" s="15">
        <v>40.735000999999997</v>
      </c>
      <c r="E159" s="15">
        <v>44.5</v>
      </c>
      <c r="F159" s="15">
        <v>44.5</v>
      </c>
      <c r="G159" s="16">
        <f t="shared" si="23"/>
        <v>9.2426633302402611E-2</v>
      </c>
      <c r="H159" s="16">
        <f t="shared" si="24"/>
        <v>9.930030442370677E-2</v>
      </c>
      <c r="I159" s="16">
        <f t="shared" si="25"/>
        <v>7.2547550130270019E-2</v>
      </c>
    </row>
    <row r="160" spans="1:9" x14ac:dyDescent="0.25">
      <c r="A160" s="14">
        <v>43915</v>
      </c>
      <c r="B160" s="15">
        <v>40.279998999999997</v>
      </c>
      <c r="C160" s="15">
        <v>42.189999</v>
      </c>
      <c r="D160" s="15">
        <v>38.205002</v>
      </c>
      <c r="E160" s="15">
        <v>40.735000999999997</v>
      </c>
      <c r="F160" s="15">
        <v>40.735000999999997</v>
      </c>
      <c r="G160" s="16">
        <f t="shared" si="23"/>
        <v>7.9178520866546639E-3</v>
      </c>
      <c r="H160" s="16">
        <f t="shared" si="24"/>
        <v>0.10430563516264178</v>
      </c>
      <c r="I160" s="16">
        <f t="shared" si="25"/>
        <v>1.1295978433365909E-2</v>
      </c>
    </row>
    <row r="161" spans="1:9" x14ac:dyDescent="0.25">
      <c r="A161" s="14">
        <v>43914</v>
      </c>
      <c r="B161" s="15">
        <v>35.020000000000003</v>
      </c>
      <c r="C161" s="15">
        <v>40.505001</v>
      </c>
      <c r="D161" s="15">
        <v>35.020000000000003</v>
      </c>
      <c r="E161" s="15">
        <v>40.415000999999997</v>
      </c>
      <c r="F161" s="15">
        <v>40.415000999999997</v>
      </c>
      <c r="G161" s="16">
        <f t="shared" si="23"/>
        <v>0.2067781005208659</v>
      </c>
      <c r="H161" s="16">
        <f t="shared" si="24"/>
        <v>0.15662481439177603</v>
      </c>
      <c r="I161" s="16">
        <f t="shared" si="25"/>
        <v>0.15405485436893185</v>
      </c>
    </row>
    <row r="162" spans="1:9" x14ac:dyDescent="0.25">
      <c r="A162" s="14">
        <v>43913</v>
      </c>
      <c r="B162" s="15">
        <v>33.959999000000003</v>
      </c>
      <c r="C162" s="15">
        <v>35.384998000000003</v>
      </c>
      <c r="D162" s="15">
        <v>32.455002</v>
      </c>
      <c r="E162" s="15">
        <v>33.490001999999997</v>
      </c>
      <c r="F162" s="15">
        <v>33.490001999999997</v>
      </c>
      <c r="G162" s="16">
        <f t="shared" si="23"/>
        <v>-1.8895445665472313E-2</v>
      </c>
      <c r="H162" s="16">
        <f t="shared" si="24"/>
        <v>9.027871882429718E-2</v>
      </c>
      <c r="I162" s="16">
        <f t="shared" si="25"/>
        <v>-1.3839723611299469E-2</v>
      </c>
    </row>
    <row r="163" spans="1:9" x14ac:dyDescent="0.25">
      <c r="A163" s="14">
        <v>43910</v>
      </c>
      <c r="B163" s="15">
        <v>35.104999999999997</v>
      </c>
      <c r="C163" s="15">
        <v>36.900002000000001</v>
      </c>
      <c r="D163" s="15">
        <v>33.25</v>
      </c>
      <c r="E163" s="15">
        <v>34.134998000000003</v>
      </c>
      <c r="F163" s="15">
        <v>34.134998000000003</v>
      </c>
      <c r="G163" s="16">
        <f t="shared" si="23"/>
        <v>-1.5573208812493307E-2</v>
      </c>
      <c r="H163" s="16">
        <f t="shared" si="24"/>
        <v>0.10977449624060152</v>
      </c>
      <c r="I163" s="16">
        <f t="shared" si="25"/>
        <v>-2.763144851160786E-2</v>
      </c>
    </row>
    <row r="164" spans="1:9" x14ac:dyDescent="0.25">
      <c r="A164" s="14">
        <v>43909</v>
      </c>
      <c r="B164" s="15">
        <v>31.055</v>
      </c>
      <c r="C164" s="15">
        <v>35.330002</v>
      </c>
      <c r="D164" s="15">
        <v>28.110001</v>
      </c>
      <c r="E164" s="15">
        <v>34.674999</v>
      </c>
      <c r="F164" s="15">
        <v>34.674999</v>
      </c>
      <c r="G164" s="16">
        <f t="shared" si="23"/>
        <v>9.9746206795236103E-2</v>
      </c>
      <c r="H164" s="16">
        <f t="shared" si="24"/>
        <v>0.25684812319999561</v>
      </c>
      <c r="I164" s="16">
        <f t="shared" si="25"/>
        <v>0.11656734825309933</v>
      </c>
    </row>
    <row r="165" spans="1:9" x14ac:dyDescent="0.25">
      <c r="A165" s="14">
        <v>43908</v>
      </c>
      <c r="B165" s="15">
        <v>31.254999000000002</v>
      </c>
      <c r="C165" s="15">
        <v>33.224997999999999</v>
      </c>
      <c r="D165" s="15">
        <v>30.25</v>
      </c>
      <c r="E165" s="15">
        <v>31.530000999999999</v>
      </c>
      <c r="F165" s="15">
        <v>31.530000999999999</v>
      </c>
      <c r="G165" s="16">
        <f t="shared" si="23"/>
        <v>-0.10260416124116484</v>
      </c>
      <c r="H165" s="16">
        <f t="shared" si="24"/>
        <v>9.8347041322314033E-2</v>
      </c>
      <c r="I165" s="16">
        <f t="shared" si="25"/>
        <v>8.7986564965174714E-3</v>
      </c>
    </row>
    <row r="166" spans="1:9" x14ac:dyDescent="0.25">
      <c r="A166" s="14">
        <v>43907</v>
      </c>
      <c r="B166" s="15">
        <v>32.529998999999997</v>
      </c>
      <c r="C166" s="15">
        <v>35.200001</v>
      </c>
      <c r="D166" s="15">
        <v>29.98</v>
      </c>
      <c r="E166" s="15">
        <v>35.134998000000003</v>
      </c>
      <c r="F166" s="15">
        <v>35.134998000000003</v>
      </c>
      <c r="G166" s="16">
        <f t="shared" si="23"/>
        <v>9.8655347091932535E-2</v>
      </c>
      <c r="H166" s="16">
        <f t="shared" si="24"/>
        <v>0.17411611074049366</v>
      </c>
      <c r="I166" s="16">
        <f t="shared" si="25"/>
        <v>8.0079897942819084E-2</v>
      </c>
    </row>
    <row r="167" spans="1:9" x14ac:dyDescent="0.25">
      <c r="A167" s="14">
        <v>43906</v>
      </c>
      <c r="B167" s="15">
        <v>34.5</v>
      </c>
      <c r="C167" s="15">
        <v>37.014999000000003</v>
      </c>
      <c r="D167" s="15">
        <v>31.5</v>
      </c>
      <c r="E167" s="15">
        <v>31.98</v>
      </c>
      <c r="F167" s="15">
        <v>31.98</v>
      </c>
      <c r="G167" s="16">
        <f t="shared" si="23"/>
        <v>-0.20219531501048565</v>
      </c>
      <c r="H167" s="16">
        <f t="shared" si="24"/>
        <v>0.17507933333333342</v>
      </c>
      <c r="I167" s="16">
        <f t="shared" si="25"/>
        <v>-7.3043478260869557E-2</v>
      </c>
    </row>
    <row r="168" spans="1:9" x14ac:dyDescent="0.25">
      <c r="A168" s="14">
        <v>43903</v>
      </c>
      <c r="B168" s="15">
        <v>41.919998</v>
      </c>
      <c r="C168" s="15">
        <v>42.040000999999997</v>
      </c>
      <c r="D168" s="15">
        <v>37.715000000000003</v>
      </c>
      <c r="E168" s="15">
        <v>40.084999000000003</v>
      </c>
      <c r="F168" s="15">
        <v>40.084999000000003</v>
      </c>
      <c r="G168" s="16">
        <f t="shared" si="23"/>
        <v>1.0970920001466903E-2</v>
      </c>
      <c r="H168" s="16">
        <f t="shared" si="24"/>
        <v>0.11467588492642165</v>
      </c>
      <c r="I168" s="16">
        <f t="shared" si="25"/>
        <v>-4.3773833195316379E-2</v>
      </c>
    </row>
    <row r="169" spans="1:9" x14ac:dyDescent="0.25">
      <c r="A169" s="14">
        <v>43902</v>
      </c>
      <c r="B169" s="15">
        <v>40.400002000000001</v>
      </c>
      <c r="C169" s="15">
        <v>40.990001999999997</v>
      </c>
      <c r="D169" s="15">
        <v>38.189999</v>
      </c>
      <c r="E169" s="15">
        <v>39.650002000000001</v>
      </c>
      <c r="F169" s="15">
        <v>39.650002000000001</v>
      </c>
      <c r="G169" s="16">
        <f t="shared" si="23"/>
        <v>-9.0804836257628072E-2</v>
      </c>
      <c r="H169" s="16">
        <f t="shared" si="24"/>
        <v>7.3317702888654093E-2</v>
      </c>
      <c r="I169" s="16">
        <f t="shared" si="25"/>
        <v>-1.8564355516616064E-2</v>
      </c>
    </row>
    <row r="170" spans="1:9" x14ac:dyDescent="0.25">
      <c r="A170" s="14">
        <v>43901</v>
      </c>
      <c r="B170" s="15">
        <v>45.34</v>
      </c>
      <c r="C170" s="15">
        <v>45.759998000000003</v>
      </c>
      <c r="D170" s="15">
        <v>43.215000000000003</v>
      </c>
      <c r="E170" s="15">
        <v>43.610000999999997</v>
      </c>
      <c r="F170" s="15">
        <v>43.610000999999997</v>
      </c>
      <c r="G170" s="16">
        <f t="shared" si="23"/>
        <v>-6.2150516129032322E-2</v>
      </c>
      <c r="H170" s="16">
        <f t="shared" si="24"/>
        <v>5.8891542288557204E-2</v>
      </c>
      <c r="I170" s="16">
        <f t="shared" si="25"/>
        <v>-3.8156131451257305E-2</v>
      </c>
    </row>
    <row r="171" spans="1:9" x14ac:dyDescent="0.25">
      <c r="A171" s="14">
        <v>43900</v>
      </c>
      <c r="B171" s="15">
        <v>47.610000999999997</v>
      </c>
      <c r="C171" s="15">
        <v>48.084999000000003</v>
      </c>
      <c r="D171" s="15">
        <v>44.125</v>
      </c>
      <c r="E171" s="15">
        <v>46.5</v>
      </c>
      <c r="F171" s="15">
        <v>46.5</v>
      </c>
      <c r="G171" s="16">
        <f t="shared" si="23"/>
        <v>4.2112082928409521E-3</v>
      </c>
      <c r="H171" s="16">
        <f t="shared" si="24"/>
        <v>8.9745019830028402E-2</v>
      </c>
      <c r="I171" s="16">
        <f t="shared" si="25"/>
        <v>-2.3314450255945109E-2</v>
      </c>
    </row>
    <row r="172" spans="1:9" x14ac:dyDescent="0.25">
      <c r="A172" s="14">
        <v>43899</v>
      </c>
      <c r="B172" s="15">
        <v>47.034999999999997</v>
      </c>
      <c r="C172" s="15">
        <v>49.279998999999997</v>
      </c>
      <c r="D172" s="15">
        <v>46.025002000000001</v>
      </c>
      <c r="E172" s="15">
        <v>46.305</v>
      </c>
      <c r="F172" s="15">
        <v>46.305</v>
      </c>
      <c r="G172" s="16">
        <f t="shared" si="23"/>
        <v>-0.10157161230943704</v>
      </c>
      <c r="H172" s="16">
        <f t="shared" si="24"/>
        <v>7.0722365204894416E-2</v>
      </c>
      <c r="I172" s="16">
        <f t="shared" si="25"/>
        <v>-1.5520357180822727E-2</v>
      </c>
    </row>
    <row r="173" spans="1:9" x14ac:dyDescent="0.25">
      <c r="A173" s="14">
        <v>43896</v>
      </c>
      <c r="B173" s="15">
        <v>52.294998</v>
      </c>
      <c r="C173" s="15">
        <v>52.865001999999997</v>
      </c>
      <c r="D173" s="15">
        <v>49.875</v>
      </c>
      <c r="E173" s="15">
        <v>51.540000999999997</v>
      </c>
      <c r="F173" s="15">
        <v>51.540000999999997</v>
      </c>
      <c r="G173" s="16">
        <f t="shared" si="23"/>
        <v>-4.8023606354333441E-2</v>
      </c>
      <c r="H173" s="16">
        <f t="shared" si="24"/>
        <v>5.9949914786967359E-2</v>
      </c>
      <c r="I173" s="16">
        <f t="shared" si="25"/>
        <v>-1.443726988956005E-2</v>
      </c>
    </row>
    <row r="174" spans="1:9" x14ac:dyDescent="0.25">
      <c r="A174" s="14">
        <v>43895</v>
      </c>
      <c r="B174" s="15">
        <v>53.305</v>
      </c>
      <c r="C174" s="15">
        <v>55.924999</v>
      </c>
      <c r="D174" s="15">
        <v>53.290000999999997</v>
      </c>
      <c r="E174" s="15">
        <v>54.139999000000003</v>
      </c>
      <c r="F174" s="15">
        <v>54.139999000000003</v>
      </c>
      <c r="G174" s="16">
        <f t="shared" si="23"/>
        <v>-1.0237696339347365E-2</v>
      </c>
      <c r="H174" s="16">
        <f t="shared" si="24"/>
        <v>4.9446386762124532E-2</v>
      </c>
      <c r="I174" s="16">
        <f t="shared" si="25"/>
        <v>1.5664553043804586E-2</v>
      </c>
    </row>
    <row r="175" spans="1:9" x14ac:dyDescent="0.25">
      <c r="A175" s="14">
        <v>43894</v>
      </c>
      <c r="B175" s="15">
        <v>51.895000000000003</v>
      </c>
      <c r="C175" s="15">
        <v>54.854999999999997</v>
      </c>
      <c r="D175" s="15">
        <v>51.784999999999997</v>
      </c>
      <c r="E175" s="15">
        <v>54.700001</v>
      </c>
      <c r="F175" s="15">
        <v>54.700001</v>
      </c>
      <c r="G175" s="16">
        <f t="shared" si="23"/>
        <v>7.4656166025297982E-2</v>
      </c>
      <c r="H175" s="16">
        <f t="shared" si="24"/>
        <v>5.9283576325190698E-2</v>
      </c>
      <c r="I175" s="16">
        <f t="shared" si="25"/>
        <v>5.405146931303588E-2</v>
      </c>
    </row>
    <row r="176" spans="1:9" x14ac:dyDescent="0.25">
      <c r="A176" s="14">
        <v>43893</v>
      </c>
      <c r="B176" s="15">
        <v>51.91</v>
      </c>
      <c r="C176" s="15">
        <v>53.744999</v>
      </c>
      <c r="D176" s="15">
        <v>50.540000999999997</v>
      </c>
      <c r="E176" s="15">
        <v>50.900002000000001</v>
      </c>
      <c r="F176" s="15">
        <v>50.900002000000001</v>
      </c>
      <c r="G176" s="16">
        <f t="shared" si="23"/>
        <v>-1.7184765066909267E-2</v>
      </c>
      <c r="H176" s="16">
        <f t="shared" si="24"/>
        <v>6.3415075911850569E-2</v>
      </c>
      <c r="I176" s="16">
        <f t="shared" si="25"/>
        <v>-1.945671354266993E-2</v>
      </c>
    </row>
    <row r="177" spans="1:9" x14ac:dyDescent="0.25">
      <c r="A177" s="14">
        <v>43892</v>
      </c>
      <c r="B177" s="15">
        <v>48.505001</v>
      </c>
      <c r="C177" s="15">
        <v>51.854999999999997</v>
      </c>
      <c r="D177" s="15">
        <v>47.724997999999999</v>
      </c>
      <c r="E177" s="15">
        <v>51.790000999999997</v>
      </c>
      <c r="F177" s="15">
        <v>51.790000999999997</v>
      </c>
      <c r="G177" s="16">
        <f t="shared" si="23"/>
        <v>8.2906427958046383E-2</v>
      </c>
      <c r="H177" s="16">
        <f t="shared" si="24"/>
        <v>8.6537499697747447E-2</v>
      </c>
      <c r="I177" s="16">
        <f t="shared" si="25"/>
        <v>6.7724975410267424E-2</v>
      </c>
    </row>
    <row r="178" spans="1:9" x14ac:dyDescent="0.25">
      <c r="A178" s="14">
        <v>43889</v>
      </c>
      <c r="B178" s="15">
        <v>47.59</v>
      </c>
      <c r="C178" s="15">
        <v>48.880001</v>
      </c>
      <c r="D178" s="15">
        <v>46.360000999999997</v>
      </c>
      <c r="E178" s="15">
        <v>47.825001</v>
      </c>
      <c r="F178" s="15">
        <v>47.825001</v>
      </c>
      <c r="G178" s="16">
        <f t="shared" si="23"/>
        <v>-3.0115594603212427E-2</v>
      </c>
      <c r="H178" s="16">
        <f t="shared" si="24"/>
        <v>5.4357203314124247E-2</v>
      </c>
      <c r="I178" s="16">
        <f t="shared" si="25"/>
        <v>4.9380332002520889E-3</v>
      </c>
    </row>
    <row r="179" spans="1:9" x14ac:dyDescent="0.25">
      <c r="A179" s="14">
        <v>43888</v>
      </c>
      <c r="B179" s="15">
        <v>47.919998</v>
      </c>
      <c r="C179" s="15">
        <v>51.735000999999997</v>
      </c>
      <c r="D179" s="15">
        <v>47.919998</v>
      </c>
      <c r="E179" s="15">
        <v>49.310001</v>
      </c>
      <c r="F179" s="15">
        <v>49.310001</v>
      </c>
      <c r="G179" s="16">
        <f t="shared" si="23"/>
        <v>1.523306559900402E-3</v>
      </c>
      <c r="H179" s="16">
        <f t="shared" si="24"/>
        <v>7.9611919015522434E-2</v>
      </c>
      <c r="I179" s="16">
        <f t="shared" si="25"/>
        <v>2.9006741611299736E-2</v>
      </c>
    </row>
    <row r="180" spans="1:9" x14ac:dyDescent="0.25">
      <c r="A180" s="14">
        <v>43887</v>
      </c>
      <c r="B180" s="15">
        <v>52.110000999999997</v>
      </c>
      <c r="C180" s="15">
        <v>52.435001</v>
      </c>
      <c r="D180" s="15">
        <v>48.875</v>
      </c>
      <c r="E180" s="15">
        <v>49.235000999999997</v>
      </c>
      <c r="F180" s="15">
        <v>49.235000999999997</v>
      </c>
      <c r="G180" s="16">
        <f t="shared" si="23"/>
        <v>-5.0433888155598433E-2</v>
      </c>
      <c r="H180" s="16">
        <f t="shared" si="24"/>
        <v>7.2838895140664953E-2</v>
      </c>
      <c r="I180" s="16">
        <f t="shared" si="25"/>
        <v>-5.5171751004188238E-2</v>
      </c>
    </row>
    <row r="181" spans="1:9" x14ac:dyDescent="0.25">
      <c r="A181" s="14">
        <v>43886</v>
      </c>
      <c r="B181" s="15">
        <v>51.790000999999997</v>
      </c>
      <c r="C181" s="15">
        <v>54.560001</v>
      </c>
      <c r="D181" s="15">
        <v>49.07</v>
      </c>
      <c r="E181" s="15">
        <v>51.849997999999999</v>
      </c>
      <c r="F181" s="15">
        <v>51.849997999999999</v>
      </c>
      <c r="G181" s="16">
        <f t="shared" si="23"/>
        <v>9.7370987239376334E-3</v>
      </c>
      <c r="H181" s="16">
        <f t="shared" si="24"/>
        <v>0.11188100672508659</v>
      </c>
      <c r="I181" s="16">
        <f t="shared" si="25"/>
        <v>1.1584668631306407E-3</v>
      </c>
    </row>
    <row r="182" spans="1:9" x14ac:dyDescent="0.25">
      <c r="A182" s="14">
        <v>43885</v>
      </c>
      <c r="B182" s="15">
        <v>51.305</v>
      </c>
      <c r="C182" s="15">
        <v>52.529998999999997</v>
      </c>
      <c r="D182" s="15">
        <v>51.220001000000003</v>
      </c>
      <c r="E182" s="15">
        <v>51.349997999999999</v>
      </c>
      <c r="F182" s="15">
        <v>51.349997999999999</v>
      </c>
      <c r="G182" s="16">
        <f t="shared" si="23"/>
        <v>-3.3775557437200183E-2</v>
      </c>
      <c r="H182" s="16">
        <f t="shared" si="24"/>
        <v>2.5575907349162156E-2</v>
      </c>
      <c r="I182" s="16">
        <f t="shared" si="25"/>
        <v>8.7706851184094436E-4</v>
      </c>
    </row>
    <row r="183" spans="1:9" x14ac:dyDescent="0.25">
      <c r="A183" s="14">
        <v>43882</v>
      </c>
      <c r="B183" s="15">
        <v>53.400002000000001</v>
      </c>
      <c r="C183" s="15">
        <v>54.5</v>
      </c>
      <c r="D183" s="15">
        <v>52.965000000000003</v>
      </c>
      <c r="E183" s="15">
        <v>53.145000000000003</v>
      </c>
      <c r="F183" s="15">
        <v>53.145000000000003</v>
      </c>
      <c r="G183" s="16">
        <f t="shared" si="23"/>
        <v>-5.0547785256054474E-3</v>
      </c>
      <c r="H183" s="16">
        <f t="shared" si="24"/>
        <v>2.8981402813178448E-2</v>
      </c>
      <c r="I183" s="16">
        <f t="shared" si="25"/>
        <v>-4.7753181732090103E-3</v>
      </c>
    </row>
    <row r="184" spans="1:9" x14ac:dyDescent="0.25">
      <c r="A184" s="14">
        <v>43881</v>
      </c>
      <c r="B184" s="15">
        <v>50.505001</v>
      </c>
      <c r="C184" s="15">
        <v>53.784999999999997</v>
      </c>
      <c r="D184" s="15">
        <v>50.505001</v>
      </c>
      <c r="E184" s="15">
        <v>53.415000999999997</v>
      </c>
      <c r="F184" s="15">
        <v>53.415000999999997</v>
      </c>
      <c r="G184" s="16">
        <f t="shared" si="23"/>
        <v>5.0855772148110406E-2</v>
      </c>
      <c r="H184" s="16">
        <f t="shared" si="24"/>
        <v>6.4944043858151723E-2</v>
      </c>
      <c r="I184" s="16">
        <f t="shared" si="25"/>
        <v>5.761805647721889E-2</v>
      </c>
    </row>
    <row r="185" spans="1:9" x14ac:dyDescent="0.25">
      <c r="A185" s="14">
        <v>43880</v>
      </c>
      <c r="B185" s="15">
        <v>51.009998000000003</v>
      </c>
      <c r="C185" s="15">
        <v>51.169998</v>
      </c>
      <c r="D185" s="15">
        <v>50.735000999999997</v>
      </c>
      <c r="E185" s="15">
        <v>50.830002</v>
      </c>
      <c r="F185" s="15">
        <v>50.830002</v>
      </c>
      <c r="G185" s="16">
        <f t="shared" si="23"/>
        <v>-2.2572970850917645E-3</v>
      </c>
      <c r="H185" s="16">
        <f t="shared" si="24"/>
        <v>8.5739034478387564E-3</v>
      </c>
      <c r="I185" s="16">
        <f t="shared" si="25"/>
        <v>-3.5286415812053689E-3</v>
      </c>
    </row>
    <row r="186" spans="1:9" x14ac:dyDescent="0.25">
      <c r="A186" s="14">
        <v>43879</v>
      </c>
      <c r="B186" s="15">
        <v>50.799999</v>
      </c>
      <c r="C186" s="15">
        <v>51.32</v>
      </c>
      <c r="D186" s="15">
        <v>50.529998999999997</v>
      </c>
      <c r="E186" s="15">
        <v>50.945</v>
      </c>
      <c r="F186" s="15">
        <v>50.945</v>
      </c>
      <c r="G186" s="16">
        <f t="shared" si="23"/>
        <v>9.8174324659881389E-5</v>
      </c>
      <c r="H186" s="16">
        <f t="shared" si="24"/>
        <v>1.5634296766956275E-2</v>
      </c>
      <c r="I186" s="16">
        <f t="shared" si="25"/>
        <v>2.8543504498888001E-3</v>
      </c>
    </row>
    <row r="187" spans="1:9" x14ac:dyDescent="0.25">
      <c r="A187" s="14">
        <v>43875</v>
      </c>
      <c r="B187" s="15">
        <v>50.845001000000003</v>
      </c>
      <c r="C187" s="15">
        <v>51.349997999999999</v>
      </c>
      <c r="D187" s="15">
        <v>50.529998999999997</v>
      </c>
      <c r="E187" s="15">
        <v>50.939999</v>
      </c>
      <c r="F187" s="15">
        <v>50.939999</v>
      </c>
      <c r="G187" s="16">
        <f t="shared" si="23"/>
        <v>4.8328040240654888E-3</v>
      </c>
      <c r="H187" s="16">
        <f t="shared" si="24"/>
        <v>1.6227963907143612E-2</v>
      </c>
      <c r="I187" s="16">
        <f t="shared" si="25"/>
        <v>1.8683842684946903E-3</v>
      </c>
    </row>
    <row r="188" spans="1:9" x14ac:dyDescent="0.25">
      <c r="A188" s="14">
        <v>43874</v>
      </c>
      <c r="B188" s="15">
        <v>50.119999</v>
      </c>
      <c r="C188" s="15">
        <v>51.439999</v>
      </c>
      <c r="D188" s="15">
        <v>50.034999999999997</v>
      </c>
      <c r="E188" s="15">
        <v>50.695</v>
      </c>
      <c r="F188" s="15">
        <v>50.695</v>
      </c>
      <c r="G188" s="16">
        <f t="shared" si="23"/>
        <v>5.3545067992961312E-3</v>
      </c>
      <c r="H188" s="16">
        <f t="shared" si="24"/>
        <v>2.8080323773358725E-2</v>
      </c>
      <c r="I188" s="16">
        <f t="shared" si="25"/>
        <v>1.1472486262419923E-2</v>
      </c>
    </row>
    <row r="189" spans="1:9" x14ac:dyDescent="0.25">
      <c r="A189" s="14">
        <v>43873</v>
      </c>
      <c r="B189" s="15">
        <v>51</v>
      </c>
      <c r="C189" s="15">
        <v>51.16</v>
      </c>
      <c r="D189" s="15">
        <v>50.215000000000003</v>
      </c>
      <c r="E189" s="15">
        <v>50.424999</v>
      </c>
      <c r="F189" s="15">
        <v>50.424999</v>
      </c>
      <c r="G189" s="16">
        <f t="shared" si="23"/>
        <v>-6.1102196489559004E-3</v>
      </c>
      <c r="H189" s="16">
        <f t="shared" si="24"/>
        <v>1.8819077964751432E-2</v>
      </c>
      <c r="I189" s="16">
        <f t="shared" si="25"/>
        <v>-1.1274529411764713E-2</v>
      </c>
    </row>
    <row r="190" spans="1:9" x14ac:dyDescent="0.25">
      <c r="A190" s="14">
        <v>43872</v>
      </c>
      <c r="B190" s="15">
        <v>50.705002</v>
      </c>
      <c r="C190" s="15">
        <v>51.055</v>
      </c>
      <c r="D190" s="15">
        <v>50.224997999999999</v>
      </c>
      <c r="E190" s="15">
        <v>50.735000999999997</v>
      </c>
      <c r="F190" s="15">
        <v>50.735000999999997</v>
      </c>
      <c r="G190" s="16">
        <f t="shared" si="23"/>
        <v>9.8526867096860385E-3</v>
      </c>
      <c r="H190" s="16">
        <f t="shared" si="24"/>
        <v>1.6525675122973631E-2</v>
      </c>
      <c r="I190" s="16">
        <f t="shared" si="25"/>
        <v>5.916378821954598E-4</v>
      </c>
    </row>
    <row r="191" spans="1:9" x14ac:dyDescent="0.25">
      <c r="A191" s="14">
        <v>43871</v>
      </c>
      <c r="B191" s="15">
        <v>49.939999</v>
      </c>
      <c r="C191" s="15">
        <v>50.445</v>
      </c>
      <c r="D191" s="15">
        <v>49.814999</v>
      </c>
      <c r="E191" s="15">
        <v>50.240001999999997</v>
      </c>
      <c r="F191" s="15">
        <v>50.240001999999997</v>
      </c>
      <c r="G191" s="16">
        <f t="shared" si="23"/>
        <v>1.4950861856855204E-3</v>
      </c>
      <c r="H191" s="16">
        <f t="shared" si="24"/>
        <v>1.2646813462748438E-2</v>
      </c>
      <c r="I191" s="16">
        <f t="shared" si="25"/>
        <v>6.0072688427566185E-3</v>
      </c>
    </row>
    <row r="192" spans="1:9" x14ac:dyDescent="0.25">
      <c r="A192" s="14">
        <v>43868</v>
      </c>
      <c r="B192" s="15">
        <v>50.77</v>
      </c>
      <c r="C192" s="15">
        <v>50.790000999999997</v>
      </c>
      <c r="D192" s="15">
        <v>49.974997999999999</v>
      </c>
      <c r="E192" s="15">
        <v>50.165000999999997</v>
      </c>
      <c r="F192" s="15">
        <v>50.165000999999997</v>
      </c>
      <c r="G192" s="16">
        <f t="shared" si="23"/>
        <v>-1.6276066600177861E-2</v>
      </c>
      <c r="H192" s="16">
        <f t="shared" si="24"/>
        <v>1.6308214759708391E-2</v>
      </c>
      <c r="I192" s="16">
        <f t="shared" si="25"/>
        <v>-1.1916466417175624E-2</v>
      </c>
    </row>
    <row r="193" spans="1:9" x14ac:dyDescent="0.25">
      <c r="A193" s="14">
        <v>43867</v>
      </c>
      <c r="B193" s="15">
        <v>50.810001</v>
      </c>
      <c r="C193" s="15">
        <v>51.41</v>
      </c>
      <c r="D193" s="15">
        <v>50.455002</v>
      </c>
      <c r="E193" s="15">
        <v>50.994999</v>
      </c>
      <c r="F193" s="15">
        <v>50.994999</v>
      </c>
      <c r="G193" s="16">
        <f t="shared" si="23"/>
        <v>1.0001920776315339E-2</v>
      </c>
      <c r="H193" s="16">
        <f t="shared" si="24"/>
        <v>1.8927717018027198E-2</v>
      </c>
      <c r="I193" s="16">
        <f t="shared" si="25"/>
        <v>3.6409761141315508E-3</v>
      </c>
    </row>
    <row r="194" spans="1:9" x14ac:dyDescent="0.25">
      <c r="A194" s="14">
        <v>43866</v>
      </c>
      <c r="B194" s="15">
        <v>51</v>
      </c>
      <c r="C194" s="15">
        <v>51.32</v>
      </c>
      <c r="D194" s="15">
        <v>50.119999</v>
      </c>
      <c r="E194" s="15">
        <v>50.490001999999997</v>
      </c>
      <c r="F194" s="15">
        <v>50.490001999999997</v>
      </c>
      <c r="G194" s="16">
        <f t="shared" si="23"/>
        <v>1.6864001921714231E-3</v>
      </c>
      <c r="H194" s="16">
        <f t="shared" si="24"/>
        <v>2.394255833883796E-2</v>
      </c>
      <c r="I194" s="16">
        <f t="shared" si="25"/>
        <v>-9.9999607843137862E-3</v>
      </c>
    </row>
    <row r="195" spans="1:9" x14ac:dyDescent="0.25">
      <c r="A195" s="14">
        <v>43865</v>
      </c>
      <c r="B195" s="15">
        <v>50.005001</v>
      </c>
      <c r="C195" s="15">
        <v>50.860000999999997</v>
      </c>
      <c r="D195" s="15">
        <v>49.889999000000003</v>
      </c>
      <c r="E195" s="15">
        <v>50.404998999999997</v>
      </c>
      <c r="F195" s="15">
        <v>50.404998999999997</v>
      </c>
      <c r="G195" s="16">
        <f t="shared" ref="G195:G258" si="26">(F195-F196)/F196</f>
        <v>2.3555691411426296E-2</v>
      </c>
      <c r="H195" s="16">
        <f t="shared" ref="H195:H258" si="27">(C195-D195)/D195</f>
        <v>1.9442814580934224E-2</v>
      </c>
      <c r="I195" s="16">
        <f t="shared" ref="I195:I258" si="28">(E195-B195)/B195</f>
        <v>7.9991599240243298E-3</v>
      </c>
    </row>
    <row r="196" spans="1:9" x14ac:dyDescent="0.25">
      <c r="A196" s="14">
        <v>43864</v>
      </c>
      <c r="B196" s="15">
        <v>49.34</v>
      </c>
      <c r="C196" s="15">
        <v>49.630001</v>
      </c>
      <c r="D196" s="15">
        <v>48.435001</v>
      </c>
      <c r="E196" s="15">
        <v>49.244999</v>
      </c>
      <c r="F196" s="15">
        <v>49.244999</v>
      </c>
      <c r="G196" s="16">
        <f t="shared" si="26"/>
        <v>2.5447883254232149E-3</v>
      </c>
      <c r="H196" s="16">
        <f t="shared" si="27"/>
        <v>2.4672240638541544E-2</v>
      </c>
      <c r="I196" s="16">
        <f t="shared" si="28"/>
        <v>-1.9254357519254851E-3</v>
      </c>
    </row>
    <row r="197" spans="1:9" x14ac:dyDescent="0.25">
      <c r="A197" s="14">
        <v>43861</v>
      </c>
      <c r="B197" s="15">
        <v>49.150002000000001</v>
      </c>
      <c r="C197" s="15">
        <v>49.580002</v>
      </c>
      <c r="D197" s="15">
        <v>48.834999000000003</v>
      </c>
      <c r="E197" s="15">
        <v>49.119999</v>
      </c>
      <c r="F197" s="15">
        <v>49.119999</v>
      </c>
      <c r="G197" s="16">
        <f t="shared" si="26"/>
        <v>-3.1456721199118504E-3</v>
      </c>
      <c r="H197" s="16">
        <f t="shared" si="27"/>
        <v>1.5255513776093185E-2</v>
      </c>
      <c r="I197" s="16">
        <f t="shared" si="28"/>
        <v>-6.104374115793661E-4</v>
      </c>
    </row>
    <row r="198" spans="1:9" x14ac:dyDescent="0.25">
      <c r="A198" s="14">
        <v>43860</v>
      </c>
      <c r="B198" s="15">
        <v>49.174999</v>
      </c>
      <c r="C198" s="15">
        <v>49.735000999999997</v>
      </c>
      <c r="D198" s="15">
        <v>48.599997999999999</v>
      </c>
      <c r="E198" s="15">
        <v>49.275002000000001</v>
      </c>
      <c r="F198" s="15">
        <v>49.275002000000001</v>
      </c>
      <c r="G198" s="16">
        <f t="shared" si="26"/>
        <v>-5.7505850332811555E-3</v>
      </c>
      <c r="H198" s="16">
        <f t="shared" si="27"/>
        <v>2.3353972154484402E-2</v>
      </c>
      <c r="I198" s="16">
        <f t="shared" si="28"/>
        <v>2.0336146829408367E-3</v>
      </c>
    </row>
    <row r="199" spans="1:9" x14ac:dyDescent="0.25">
      <c r="A199" s="14">
        <v>43859</v>
      </c>
      <c r="B199" s="15">
        <v>49.965000000000003</v>
      </c>
      <c r="C199" s="15">
        <v>50.615001999999997</v>
      </c>
      <c r="D199" s="15">
        <v>49.310001</v>
      </c>
      <c r="E199" s="15">
        <v>49.560001</v>
      </c>
      <c r="F199" s="15">
        <v>49.560001</v>
      </c>
      <c r="G199" s="16">
        <f t="shared" si="26"/>
        <v>-5.2187675632276304E-3</v>
      </c>
      <c r="H199" s="16">
        <f t="shared" si="27"/>
        <v>2.6465239779654377E-2</v>
      </c>
      <c r="I199" s="16">
        <f t="shared" si="28"/>
        <v>-8.1056539577705113E-3</v>
      </c>
    </row>
    <row r="200" spans="1:9" x14ac:dyDescent="0.25">
      <c r="A200" s="14">
        <v>43858</v>
      </c>
      <c r="B200" s="15">
        <v>49.154998999999997</v>
      </c>
      <c r="C200" s="15">
        <v>49.98</v>
      </c>
      <c r="D200" s="15">
        <v>48.59</v>
      </c>
      <c r="E200" s="15">
        <v>49.82</v>
      </c>
      <c r="F200" s="15">
        <v>49.82</v>
      </c>
      <c r="G200" s="16">
        <f t="shared" si="26"/>
        <v>1.9647952933934721E-2</v>
      </c>
      <c r="H200" s="16">
        <f t="shared" si="27"/>
        <v>2.8606709199423614E-2</v>
      </c>
      <c r="I200" s="16">
        <f t="shared" si="28"/>
        <v>1.3528654532166786E-2</v>
      </c>
    </row>
    <row r="201" spans="1:9" x14ac:dyDescent="0.25">
      <c r="A201" s="14">
        <v>43857</v>
      </c>
      <c r="B201" s="15">
        <v>47.689999</v>
      </c>
      <c r="C201" s="15">
        <v>49.09</v>
      </c>
      <c r="D201" s="15">
        <v>47.525002000000001</v>
      </c>
      <c r="E201" s="15">
        <v>48.860000999999997</v>
      </c>
      <c r="F201" s="15">
        <v>48.860000999999997</v>
      </c>
      <c r="G201" s="16">
        <f t="shared" si="26"/>
        <v>3.182404139927898E-3</v>
      </c>
      <c r="H201" s="16">
        <f t="shared" si="27"/>
        <v>3.2929993353814122E-2</v>
      </c>
      <c r="I201" s="16">
        <f t="shared" si="28"/>
        <v>2.453348761865138E-2</v>
      </c>
    </row>
    <row r="202" spans="1:9" x14ac:dyDescent="0.25">
      <c r="A202" s="14">
        <v>43854</v>
      </c>
      <c r="B202" s="15">
        <v>49.43</v>
      </c>
      <c r="C202" s="15">
        <v>49.544998</v>
      </c>
      <c r="D202" s="15">
        <v>48.209999000000003</v>
      </c>
      <c r="E202" s="15">
        <v>48.705002</v>
      </c>
      <c r="F202" s="15">
        <v>48.705002</v>
      </c>
      <c r="G202" s="16">
        <f t="shared" si="26"/>
        <v>-1.3669481294664203E-2</v>
      </c>
      <c r="H202" s="16">
        <f t="shared" si="27"/>
        <v>2.7691330174057796E-2</v>
      </c>
      <c r="I202" s="16">
        <f t="shared" si="28"/>
        <v>-1.466716568885291E-2</v>
      </c>
    </row>
    <row r="203" spans="1:9" x14ac:dyDescent="0.25">
      <c r="A203" s="14">
        <v>43853</v>
      </c>
      <c r="B203" s="15">
        <v>49.52</v>
      </c>
      <c r="C203" s="15">
        <v>49.849997999999999</v>
      </c>
      <c r="D203" s="15">
        <v>48.825001</v>
      </c>
      <c r="E203" s="15">
        <v>49.380001</v>
      </c>
      <c r="F203" s="15">
        <v>49.380001</v>
      </c>
      <c r="G203" s="16">
        <f t="shared" si="26"/>
        <v>-8.8317743877960701E-3</v>
      </c>
      <c r="H203" s="16">
        <f t="shared" si="27"/>
        <v>2.0993281700086377E-2</v>
      </c>
      <c r="I203" s="16">
        <f t="shared" si="28"/>
        <v>-2.8271203554120169E-3</v>
      </c>
    </row>
    <row r="204" spans="1:9" x14ac:dyDescent="0.25">
      <c r="A204" s="14">
        <v>43852</v>
      </c>
      <c r="B204" s="15">
        <v>49.419998</v>
      </c>
      <c r="C204" s="15">
        <v>50.534999999999997</v>
      </c>
      <c r="D204" s="15">
        <v>49.419998</v>
      </c>
      <c r="E204" s="15">
        <v>49.82</v>
      </c>
      <c r="F204" s="15">
        <v>49.82</v>
      </c>
      <c r="G204" s="16">
        <f t="shared" si="26"/>
        <v>6.8714632174616697E-3</v>
      </c>
      <c r="H204" s="16">
        <f t="shared" si="27"/>
        <v>2.2561757286999422E-2</v>
      </c>
      <c r="I204" s="16">
        <f t="shared" si="28"/>
        <v>8.0939299107215795E-3</v>
      </c>
    </row>
    <row r="205" spans="1:9" x14ac:dyDescent="0.25">
      <c r="A205" s="14">
        <v>43851</v>
      </c>
      <c r="B205" s="15">
        <v>48.93</v>
      </c>
      <c r="C205" s="15">
        <v>49.639999000000003</v>
      </c>
      <c r="D205" s="15">
        <v>48.5</v>
      </c>
      <c r="E205" s="15">
        <v>49.48</v>
      </c>
      <c r="F205" s="15">
        <v>49.48</v>
      </c>
      <c r="G205" s="16">
        <f t="shared" si="26"/>
        <v>1.1033939743235317E-2</v>
      </c>
      <c r="H205" s="16">
        <f t="shared" si="27"/>
        <v>2.3505134020618622E-2</v>
      </c>
      <c r="I205" s="16">
        <f t="shared" si="28"/>
        <v>1.1240547721234359E-2</v>
      </c>
    </row>
    <row r="206" spans="1:9" x14ac:dyDescent="0.25">
      <c r="A206" s="14">
        <v>43847</v>
      </c>
      <c r="B206" s="15">
        <v>50.174999</v>
      </c>
      <c r="C206" s="15">
        <v>50.244999</v>
      </c>
      <c r="D206" s="15">
        <v>48.814999</v>
      </c>
      <c r="E206" s="15">
        <v>48.939999</v>
      </c>
      <c r="F206" s="15">
        <v>48.939999</v>
      </c>
      <c r="G206" s="16">
        <f t="shared" si="26"/>
        <v>-1.7367754241542004E-2</v>
      </c>
      <c r="H206" s="16">
        <f t="shared" si="27"/>
        <v>2.9294274901040144E-2</v>
      </c>
      <c r="I206" s="16">
        <f t="shared" si="28"/>
        <v>-2.4613852010241185E-2</v>
      </c>
    </row>
    <row r="207" spans="1:9" x14ac:dyDescent="0.25">
      <c r="A207" s="14">
        <v>43846</v>
      </c>
      <c r="B207" s="15">
        <v>49.834999000000003</v>
      </c>
      <c r="C207" s="15">
        <v>49.955002</v>
      </c>
      <c r="D207" s="15">
        <v>48.875</v>
      </c>
      <c r="E207" s="15">
        <v>49.805</v>
      </c>
      <c r="F207" s="15">
        <v>49.805</v>
      </c>
      <c r="G207" s="16">
        <f t="shared" si="26"/>
        <v>6.6700760654907019E-3</v>
      </c>
      <c r="H207" s="16">
        <f t="shared" si="27"/>
        <v>2.2097227621483383E-2</v>
      </c>
      <c r="I207" s="16">
        <f t="shared" si="28"/>
        <v>-6.0196650149433456E-4</v>
      </c>
    </row>
    <row r="208" spans="1:9" x14ac:dyDescent="0.25">
      <c r="A208" s="14">
        <v>43845</v>
      </c>
      <c r="B208" s="15">
        <v>48</v>
      </c>
      <c r="C208" s="15">
        <v>49.525002000000001</v>
      </c>
      <c r="D208" s="15">
        <v>47.884998000000003</v>
      </c>
      <c r="E208" s="15">
        <v>49.474997999999999</v>
      </c>
      <c r="F208" s="15">
        <v>49.474997999999999</v>
      </c>
      <c r="G208" s="16">
        <f t="shared" si="26"/>
        <v>3.212677517207102E-2</v>
      </c>
      <c r="H208" s="16">
        <f t="shared" si="27"/>
        <v>3.4248805857734349E-2</v>
      </c>
      <c r="I208" s="16">
        <f t="shared" si="28"/>
        <v>3.0729124999999986E-2</v>
      </c>
    </row>
    <row r="209" spans="1:9" x14ac:dyDescent="0.25">
      <c r="A209" s="14">
        <v>43844</v>
      </c>
      <c r="B209" s="15">
        <v>48.759998000000003</v>
      </c>
      <c r="C209" s="15">
        <v>49.150002000000001</v>
      </c>
      <c r="D209" s="15">
        <v>47.505001</v>
      </c>
      <c r="E209" s="15">
        <v>47.935001</v>
      </c>
      <c r="F209" s="15">
        <v>47.935001</v>
      </c>
      <c r="G209" s="16">
        <f t="shared" si="26"/>
        <v>-1.6011474905060118E-2</v>
      </c>
      <c r="H209" s="16">
        <f t="shared" si="27"/>
        <v>3.4627954223177486E-2</v>
      </c>
      <c r="I209" s="16">
        <f t="shared" si="28"/>
        <v>-1.6919545402770592E-2</v>
      </c>
    </row>
    <row r="210" spans="1:9" x14ac:dyDescent="0.25">
      <c r="A210" s="14">
        <v>43843</v>
      </c>
      <c r="B210" s="15">
        <v>48.705002</v>
      </c>
      <c r="C210" s="15">
        <v>49.82</v>
      </c>
      <c r="D210" s="15">
        <v>48.5</v>
      </c>
      <c r="E210" s="15">
        <v>48.715000000000003</v>
      </c>
      <c r="F210" s="15">
        <v>48.715000000000003</v>
      </c>
      <c r="G210" s="16">
        <f t="shared" si="26"/>
        <v>4.7437144530533583E-3</v>
      </c>
      <c r="H210" s="16">
        <f t="shared" si="27"/>
        <v>2.7216494845360831E-2</v>
      </c>
      <c r="I210" s="16">
        <f t="shared" si="28"/>
        <v>2.0527665721075343E-4</v>
      </c>
    </row>
    <row r="211" spans="1:9" x14ac:dyDescent="0.25">
      <c r="A211" s="14">
        <v>43840</v>
      </c>
      <c r="B211" s="15">
        <v>48.459999000000003</v>
      </c>
      <c r="C211" s="15">
        <v>48.784999999999997</v>
      </c>
      <c r="D211" s="15">
        <v>47.935001</v>
      </c>
      <c r="E211" s="15">
        <v>48.485000999999997</v>
      </c>
      <c r="F211" s="15">
        <v>48.485000999999997</v>
      </c>
      <c r="G211" s="16">
        <f t="shared" si="26"/>
        <v>5.1593067511193158E-4</v>
      </c>
      <c r="H211" s="16">
        <f t="shared" si="27"/>
        <v>1.7732324653544847E-2</v>
      </c>
      <c r="I211" s="16">
        <f t="shared" si="28"/>
        <v>5.1593067511193158E-4</v>
      </c>
    </row>
    <row r="212" spans="1:9" x14ac:dyDescent="0.25">
      <c r="A212" s="14">
        <v>43839</v>
      </c>
      <c r="B212" s="15">
        <v>47.5</v>
      </c>
      <c r="C212" s="15">
        <v>48.5</v>
      </c>
      <c r="D212" s="15">
        <v>47.5</v>
      </c>
      <c r="E212" s="15">
        <v>48.459999000000003</v>
      </c>
      <c r="F212" s="15">
        <v>48.459999000000003</v>
      </c>
      <c r="G212" s="16">
        <f t="shared" si="26"/>
        <v>2.6803665642546947E-2</v>
      </c>
      <c r="H212" s="16">
        <f t="shared" si="27"/>
        <v>2.1052631578947368E-2</v>
      </c>
      <c r="I212" s="16">
        <f t="shared" si="28"/>
        <v>2.0210505263157964E-2</v>
      </c>
    </row>
    <row r="213" spans="1:9" x14ac:dyDescent="0.25">
      <c r="A213" s="14">
        <v>43838</v>
      </c>
      <c r="B213" s="15">
        <v>45.555</v>
      </c>
      <c r="C213" s="15">
        <v>47.790000999999997</v>
      </c>
      <c r="D213" s="15">
        <v>45.435001</v>
      </c>
      <c r="E213" s="15">
        <v>47.195</v>
      </c>
      <c r="F213" s="15">
        <v>47.195</v>
      </c>
      <c r="G213" s="16">
        <f t="shared" si="26"/>
        <v>4.0110192837465572E-2</v>
      </c>
      <c r="H213" s="16">
        <f t="shared" si="27"/>
        <v>5.1832286742989106E-2</v>
      </c>
      <c r="I213" s="16">
        <f t="shared" si="28"/>
        <v>3.6000439029744279E-2</v>
      </c>
    </row>
    <row r="214" spans="1:9" x14ac:dyDescent="0.25">
      <c r="A214" s="14">
        <v>43837</v>
      </c>
      <c r="B214" s="15">
        <v>45.275002000000001</v>
      </c>
      <c r="C214" s="15">
        <v>46.240001999999997</v>
      </c>
      <c r="D214" s="15">
        <v>45.154998999999997</v>
      </c>
      <c r="E214" s="15">
        <v>45.375</v>
      </c>
      <c r="F214" s="15">
        <v>45.375</v>
      </c>
      <c r="G214" s="16">
        <f t="shared" si="26"/>
        <v>-8.8078826641436439E-4</v>
      </c>
      <c r="H214" s="16">
        <f t="shared" si="27"/>
        <v>2.4028413775405034E-2</v>
      </c>
      <c r="I214" s="16">
        <f t="shared" si="28"/>
        <v>2.2086801895668468E-3</v>
      </c>
    </row>
    <row r="215" spans="1:9" x14ac:dyDescent="0.25">
      <c r="A215" s="14">
        <v>43836</v>
      </c>
      <c r="B215" s="15">
        <v>44.07</v>
      </c>
      <c r="C215" s="15">
        <v>45.435001</v>
      </c>
      <c r="D215" s="15">
        <v>43.654998999999997</v>
      </c>
      <c r="E215" s="15">
        <v>45.415000999999997</v>
      </c>
      <c r="F215" s="15">
        <v>45.415000999999997</v>
      </c>
      <c r="G215" s="16">
        <f t="shared" si="26"/>
        <v>2.4013597475246725E-2</v>
      </c>
      <c r="H215" s="16">
        <f t="shared" si="27"/>
        <v>4.077429941070445E-2</v>
      </c>
      <c r="I215" s="16">
        <f t="shared" si="28"/>
        <v>3.0519650555933659E-2</v>
      </c>
    </row>
    <row r="216" spans="1:9" x14ac:dyDescent="0.25">
      <c r="A216" s="14">
        <v>43833</v>
      </c>
      <c r="B216" s="15">
        <v>44.52</v>
      </c>
      <c r="C216" s="15">
        <v>44.665000999999997</v>
      </c>
      <c r="D216" s="15">
        <v>43.935001</v>
      </c>
      <c r="E216" s="15">
        <v>44.349997999999999</v>
      </c>
      <c r="F216" s="15">
        <v>44.349997999999999</v>
      </c>
      <c r="G216" s="16">
        <f t="shared" si="26"/>
        <v>-1.8371004869411251E-2</v>
      </c>
      <c r="H216" s="16">
        <f t="shared" si="27"/>
        <v>1.6615454270730457E-2</v>
      </c>
      <c r="I216" s="16">
        <f t="shared" si="28"/>
        <v>-3.818553459119581E-3</v>
      </c>
    </row>
    <row r="217" spans="1:9" x14ac:dyDescent="0.25">
      <c r="A217" s="14">
        <v>43832</v>
      </c>
      <c r="B217" s="15">
        <v>45.200001</v>
      </c>
      <c r="C217" s="15">
        <v>45.505001</v>
      </c>
      <c r="D217" s="15">
        <v>43.700001</v>
      </c>
      <c r="E217" s="15">
        <v>45.18</v>
      </c>
      <c r="F217" s="15">
        <v>45.18</v>
      </c>
      <c r="G217" s="16">
        <f t="shared" si="26"/>
        <v>5.3404763093118776E-3</v>
      </c>
      <c r="H217" s="16">
        <f t="shared" si="27"/>
        <v>4.1304346880907387E-2</v>
      </c>
      <c r="I217" s="16">
        <f t="shared" si="28"/>
        <v>-4.4249999021019049E-4</v>
      </c>
    </row>
    <row r="218" spans="1:9" x14ac:dyDescent="0.25">
      <c r="A218" s="14">
        <v>43830</v>
      </c>
      <c r="B218" s="15">
        <v>44.810001</v>
      </c>
      <c r="C218" s="15">
        <v>45.549999</v>
      </c>
      <c r="D218" s="15">
        <v>44.810001</v>
      </c>
      <c r="E218" s="15">
        <v>44.939999</v>
      </c>
      <c r="F218" s="15">
        <v>44.939999</v>
      </c>
      <c r="G218" s="16">
        <f t="shared" si="26"/>
        <v>7.7942324416940074E-4</v>
      </c>
      <c r="H218" s="16">
        <f t="shared" si="27"/>
        <v>1.6514125942554653E-2</v>
      </c>
      <c r="I218" s="16">
        <f t="shared" si="28"/>
        <v>2.901093441171771E-3</v>
      </c>
    </row>
    <row r="219" spans="1:9" x14ac:dyDescent="0.25">
      <c r="A219" s="14">
        <v>43829</v>
      </c>
      <c r="B219" s="15">
        <v>45.119999</v>
      </c>
      <c r="C219" s="15">
        <v>45.365001999999997</v>
      </c>
      <c r="D219" s="15">
        <v>44.575001</v>
      </c>
      <c r="E219" s="15">
        <v>44.904998999999997</v>
      </c>
      <c r="F219" s="15">
        <v>44.904998999999997</v>
      </c>
      <c r="G219" s="16">
        <f t="shared" si="26"/>
        <v>-6.7462952166844068E-3</v>
      </c>
      <c r="H219" s="16">
        <f t="shared" si="27"/>
        <v>1.7722960903579041E-2</v>
      </c>
      <c r="I219" s="16">
        <f t="shared" si="28"/>
        <v>-4.7650710275947347E-3</v>
      </c>
    </row>
    <row r="220" spans="1:9" x14ac:dyDescent="0.25">
      <c r="A220" s="14">
        <v>43826</v>
      </c>
      <c r="B220" s="15">
        <v>45.849997999999999</v>
      </c>
      <c r="C220" s="15">
        <v>45.965000000000003</v>
      </c>
      <c r="D220" s="15">
        <v>45.099997999999999</v>
      </c>
      <c r="E220" s="15">
        <v>45.209999000000003</v>
      </c>
      <c r="F220" s="15">
        <v>45.209999000000003</v>
      </c>
      <c r="G220" s="16">
        <f t="shared" si="26"/>
        <v>-1.0722144185511002E-2</v>
      </c>
      <c r="H220" s="16">
        <f t="shared" si="27"/>
        <v>1.9179646083354682E-2</v>
      </c>
      <c r="I220" s="16">
        <f t="shared" si="28"/>
        <v>-1.3958539322073601E-2</v>
      </c>
    </row>
    <row r="221" spans="1:9" x14ac:dyDescent="0.25">
      <c r="A221" s="14">
        <v>43825</v>
      </c>
      <c r="B221" s="15">
        <v>44.685001</v>
      </c>
      <c r="C221" s="15">
        <v>45.755001</v>
      </c>
      <c r="D221" s="15">
        <v>44.459999000000003</v>
      </c>
      <c r="E221" s="15">
        <v>45.700001</v>
      </c>
      <c r="F221" s="15">
        <v>45.700001</v>
      </c>
      <c r="G221" s="16">
        <f t="shared" si="26"/>
        <v>2.2714556949433671E-2</v>
      </c>
      <c r="H221" s="16">
        <f t="shared" si="27"/>
        <v>2.9127351082486451E-2</v>
      </c>
      <c r="I221" s="16">
        <f t="shared" si="28"/>
        <v>2.2714556949433671E-2</v>
      </c>
    </row>
    <row r="222" spans="1:9" x14ac:dyDescent="0.25">
      <c r="A222" s="14">
        <v>43823</v>
      </c>
      <c r="B222" s="15">
        <v>44.630001</v>
      </c>
      <c r="C222" s="15">
        <v>44.825001</v>
      </c>
      <c r="D222" s="15">
        <v>44.305</v>
      </c>
      <c r="E222" s="15">
        <v>44.685001</v>
      </c>
      <c r="F222" s="15">
        <v>44.685001</v>
      </c>
      <c r="G222" s="16">
        <f t="shared" si="26"/>
        <v>3.9317683186594768E-3</v>
      </c>
      <c r="H222" s="16">
        <f t="shared" si="27"/>
        <v>1.1736846857013894E-2</v>
      </c>
      <c r="I222" s="16">
        <f t="shared" si="28"/>
        <v>1.2323548906037381E-3</v>
      </c>
    </row>
    <row r="223" spans="1:9" x14ac:dyDescent="0.25">
      <c r="A223" s="14">
        <v>43822</v>
      </c>
      <c r="B223" s="15">
        <v>44.259998000000003</v>
      </c>
      <c r="C223" s="15">
        <v>44.924999</v>
      </c>
      <c r="D223" s="15">
        <v>43.950001</v>
      </c>
      <c r="E223" s="15">
        <v>44.509998000000003</v>
      </c>
      <c r="F223" s="15">
        <v>44.509998000000003</v>
      </c>
      <c r="G223" s="16">
        <f t="shared" si="26"/>
        <v>1.3548832664264461E-2</v>
      </c>
      <c r="H223" s="16">
        <f t="shared" si="27"/>
        <v>2.2184254330278614E-2</v>
      </c>
      <c r="I223" s="16">
        <f t="shared" si="28"/>
        <v>5.6484412855147435E-3</v>
      </c>
    </row>
    <row r="224" spans="1:9" x14ac:dyDescent="0.25">
      <c r="A224" s="14">
        <v>43819</v>
      </c>
      <c r="B224" s="15">
        <v>44.275002000000001</v>
      </c>
      <c r="C224" s="15">
        <v>44.564999</v>
      </c>
      <c r="D224" s="15">
        <v>43.799999</v>
      </c>
      <c r="E224" s="15">
        <v>43.915000999999997</v>
      </c>
      <c r="F224" s="15">
        <v>43.915000999999997</v>
      </c>
      <c r="G224" s="16">
        <f t="shared" si="26"/>
        <v>-4.1949435009045292E-3</v>
      </c>
      <c r="H224" s="16">
        <f t="shared" si="27"/>
        <v>1.7465753823419049E-2</v>
      </c>
      <c r="I224" s="16">
        <f t="shared" si="28"/>
        <v>-8.1310216541606029E-3</v>
      </c>
    </row>
    <row r="225" spans="1:9" x14ac:dyDescent="0.25">
      <c r="A225" s="14">
        <v>43818</v>
      </c>
      <c r="B225" s="15">
        <v>43.665000999999997</v>
      </c>
      <c r="C225" s="15">
        <v>44.235000999999997</v>
      </c>
      <c r="D225" s="15">
        <v>43.205002</v>
      </c>
      <c r="E225" s="15">
        <v>44.099997999999999</v>
      </c>
      <c r="F225" s="15">
        <v>44.099997999999999</v>
      </c>
      <c r="G225" s="16">
        <f t="shared" si="26"/>
        <v>7.0791731655818592E-3</v>
      </c>
      <c r="H225" s="16">
        <f t="shared" si="27"/>
        <v>2.3839809103584731E-2</v>
      </c>
      <c r="I225" s="16">
        <f t="shared" si="28"/>
        <v>9.9621433651175869E-3</v>
      </c>
    </row>
    <row r="226" spans="1:9" x14ac:dyDescent="0.25">
      <c r="A226" s="14">
        <v>43817</v>
      </c>
      <c r="B226" s="15">
        <v>44.365001999999997</v>
      </c>
      <c r="C226" s="15">
        <v>44.424999</v>
      </c>
      <c r="D226" s="15">
        <v>43.610000999999997</v>
      </c>
      <c r="E226" s="15">
        <v>43.790000999999997</v>
      </c>
      <c r="F226" s="15">
        <v>43.790000999999997</v>
      </c>
      <c r="G226" s="16">
        <f t="shared" si="26"/>
        <v>-6.1280071237402632E-3</v>
      </c>
      <c r="H226" s="16">
        <f t="shared" si="27"/>
        <v>1.8688327936520865E-2</v>
      </c>
      <c r="I226" s="16">
        <f t="shared" si="28"/>
        <v>-1.2960689148622159E-2</v>
      </c>
    </row>
    <row r="227" spans="1:9" x14ac:dyDescent="0.25">
      <c r="A227" s="14">
        <v>43816</v>
      </c>
      <c r="B227" s="15">
        <v>43.474997999999999</v>
      </c>
      <c r="C227" s="15">
        <v>44.224997999999999</v>
      </c>
      <c r="D227" s="15">
        <v>43.099997999999999</v>
      </c>
      <c r="E227" s="15">
        <v>44.060001</v>
      </c>
      <c r="F227" s="15">
        <v>44.060001</v>
      </c>
      <c r="G227" s="16">
        <f t="shared" si="26"/>
        <v>1.0550528006904963E-2</v>
      </c>
      <c r="H227" s="16">
        <f t="shared" si="27"/>
        <v>2.6102089378287209E-2</v>
      </c>
      <c r="I227" s="16">
        <f t="shared" si="28"/>
        <v>1.3456078824891502E-2</v>
      </c>
    </row>
    <row r="228" spans="1:9" x14ac:dyDescent="0.25">
      <c r="A228" s="14">
        <v>43815</v>
      </c>
      <c r="B228" s="15">
        <v>44.424999</v>
      </c>
      <c r="C228" s="15">
        <v>44.77</v>
      </c>
      <c r="D228" s="15">
        <v>43.549999</v>
      </c>
      <c r="E228" s="15">
        <v>43.599997999999999</v>
      </c>
      <c r="F228" s="15">
        <v>43.599997999999999</v>
      </c>
      <c r="G228" s="16">
        <f t="shared" si="26"/>
        <v>-7.8507680054613928E-3</v>
      </c>
      <c r="H228" s="16">
        <f t="shared" si="27"/>
        <v>2.8013800872877252E-2</v>
      </c>
      <c r="I228" s="16">
        <f t="shared" si="28"/>
        <v>-1.8570647576154144E-2</v>
      </c>
    </row>
    <row r="229" spans="1:9" x14ac:dyDescent="0.25">
      <c r="A229" s="14">
        <v>43812</v>
      </c>
      <c r="B229" s="15">
        <v>44.279998999999997</v>
      </c>
      <c r="C229" s="15">
        <v>45.060001</v>
      </c>
      <c r="D229" s="15">
        <v>43.715000000000003</v>
      </c>
      <c r="E229" s="15">
        <v>43.945</v>
      </c>
      <c r="F229" s="15">
        <v>43.945</v>
      </c>
      <c r="G229" s="16">
        <f t="shared" si="26"/>
        <v>-8.2374405723890515E-3</v>
      </c>
      <c r="H229" s="16">
        <f t="shared" si="27"/>
        <v>3.0767493995196071E-2</v>
      </c>
      <c r="I229" s="16">
        <f t="shared" si="28"/>
        <v>-7.5654699088858676E-3</v>
      </c>
    </row>
    <row r="230" spans="1:9" x14ac:dyDescent="0.25">
      <c r="A230" s="14">
        <v>43811</v>
      </c>
      <c r="B230" s="15">
        <v>43.354999999999997</v>
      </c>
      <c r="C230" s="15">
        <v>44.490001999999997</v>
      </c>
      <c r="D230" s="15">
        <v>43.110000999999997</v>
      </c>
      <c r="E230" s="15">
        <v>44.310001</v>
      </c>
      <c r="F230" s="15">
        <v>44.310001</v>
      </c>
      <c r="G230" s="16">
        <f t="shared" si="26"/>
        <v>1.9792864906953613E-2</v>
      </c>
      <c r="H230" s="16">
        <f t="shared" si="27"/>
        <v>3.2011156761513414E-2</v>
      </c>
      <c r="I230" s="16">
        <f t="shared" si="28"/>
        <v>2.2027470879944711E-2</v>
      </c>
    </row>
    <row r="231" spans="1:9" x14ac:dyDescent="0.25">
      <c r="A231" s="14">
        <v>43810</v>
      </c>
      <c r="B231" s="15">
        <v>42.73</v>
      </c>
      <c r="C231" s="15">
        <v>43.514999000000003</v>
      </c>
      <c r="D231" s="15">
        <v>42.575001</v>
      </c>
      <c r="E231" s="15">
        <v>43.450001</v>
      </c>
      <c r="F231" s="15">
        <v>43.450001</v>
      </c>
      <c r="G231" s="16">
        <f t="shared" si="26"/>
        <v>1.5186962971658028E-2</v>
      </c>
      <c r="H231" s="16">
        <f t="shared" si="27"/>
        <v>2.2078637179597547E-2</v>
      </c>
      <c r="I231" s="16">
        <f t="shared" si="28"/>
        <v>1.6850011701380844E-2</v>
      </c>
    </row>
    <row r="232" spans="1:9" x14ac:dyDescent="0.25">
      <c r="A232" s="14">
        <v>43809</v>
      </c>
      <c r="B232" s="15">
        <v>42.685001</v>
      </c>
      <c r="C232" s="15">
        <v>42.945</v>
      </c>
      <c r="D232" s="15">
        <v>42.34</v>
      </c>
      <c r="E232" s="15">
        <v>42.799999</v>
      </c>
      <c r="F232" s="15">
        <v>42.799999</v>
      </c>
      <c r="G232" s="16">
        <f t="shared" si="26"/>
        <v>1.4037668973436817E-3</v>
      </c>
      <c r="H232" s="16">
        <f t="shared" si="27"/>
        <v>1.428908833254598E-2</v>
      </c>
      <c r="I232" s="16">
        <f t="shared" si="28"/>
        <v>2.6941079373525127E-3</v>
      </c>
    </row>
    <row r="233" spans="1:9" x14ac:dyDescent="0.25">
      <c r="A233" s="14">
        <v>43808</v>
      </c>
      <c r="B233" s="15">
        <v>43.084999000000003</v>
      </c>
      <c r="C233" s="15">
        <v>43.27</v>
      </c>
      <c r="D233" s="15">
        <v>42.139999000000003</v>
      </c>
      <c r="E233" s="15">
        <v>42.740001999999997</v>
      </c>
      <c r="F233" s="15">
        <v>42.740001999999997</v>
      </c>
      <c r="G233" s="16">
        <f t="shared" si="26"/>
        <v>-1.5093858739486257E-2</v>
      </c>
      <c r="H233" s="16">
        <f t="shared" si="27"/>
        <v>2.6815401680479394E-2</v>
      </c>
      <c r="I233" s="16">
        <f t="shared" si="28"/>
        <v>-8.0073577348813776E-3</v>
      </c>
    </row>
    <row r="234" spans="1:9" x14ac:dyDescent="0.25">
      <c r="A234" s="14">
        <v>43805</v>
      </c>
      <c r="B234" s="15">
        <v>43.314999</v>
      </c>
      <c r="C234" s="15">
        <v>44.224997999999999</v>
      </c>
      <c r="D234" s="15">
        <v>43.095001000000003</v>
      </c>
      <c r="E234" s="15">
        <v>43.395000000000003</v>
      </c>
      <c r="F234" s="15">
        <v>43.395000000000003</v>
      </c>
      <c r="G234" s="16">
        <f t="shared" si="26"/>
        <v>1.2246349714167317E-2</v>
      </c>
      <c r="H234" s="16">
        <f t="shared" si="27"/>
        <v>2.6221069121218857E-2</v>
      </c>
      <c r="I234" s="16">
        <f t="shared" si="28"/>
        <v>1.8469583711638289E-3</v>
      </c>
    </row>
    <row r="235" spans="1:9" x14ac:dyDescent="0.25">
      <c r="A235" s="14">
        <v>43804</v>
      </c>
      <c r="B235" s="15">
        <v>42.73</v>
      </c>
      <c r="C235" s="15">
        <v>43</v>
      </c>
      <c r="D235" s="15">
        <v>42.634998000000003</v>
      </c>
      <c r="E235" s="15">
        <v>42.869999</v>
      </c>
      <c r="F235" s="15">
        <v>42.869999</v>
      </c>
      <c r="G235" s="16">
        <f t="shared" si="26"/>
        <v>2.9243187021714516E-3</v>
      </c>
      <c r="H235" s="16">
        <f t="shared" si="27"/>
        <v>8.5610887093274142E-3</v>
      </c>
      <c r="I235" s="16">
        <f t="shared" si="28"/>
        <v>3.276363210858954E-3</v>
      </c>
    </row>
    <row r="236" spans="1:9" x14ac:dyDescent="0.25">
      <c r="A236" s="14">
        <v>43803</v>
      </c>
      <c r="B236" s="15">
        <v>42.485000999999997</v>
      </c>
      <c r="C236" s="15">
        <v>43</v>
      </c>
      <c r="D236" s="15">
        <v>42.485000999999997</v>
      </c>
      <c r="E236" s="15">
        <v>42.744999</v>
      </c>
      <c r="F236" s="15">
        <v>42.744999</v>
      </c>
      <c r="G236" s="16">
        <f t="shared" si="26"/>
        <v>8.374616852432501E-3</v>
      </c>
      <c r="H236" s="16">
        <f t="shared" si="27"/>
        <v>1.2121901562389115E-2</v>
      </c>
      <c r="I236" s="16">
        <f t="shared" si="28"/>
        <v>6.1197597712190962E-3</v>
      </c>
    </row>
    <row r="237" spans="1:9" x14ac:dyDescent="0.25">
      <c r="A237" s="14">
        <v>43802</v>
      </c>
      <c r="B237" s="15">
        <v>42</v>
      </c>
      <c r="C237" s="15">
        <v>42.494999</v>
      </c>
      <c r="D237" s="15">
        <v>41.73</v>
      </c>
      <c r="E237" s="15">
        <v>42.389999000000003</v>
      </c>
      <c r="F237" s="15">
        <v>42.389999000000003</v>
      </c>
      <c r="G237" s="16">
        <f t="shared" si="26"/>
        <v>-2.0011537140036187E-3</v>
      </c>
      <c r="H237" s="16">
        <f t="shared" si="27"/>
        <v>1.8332111190989771E-2</v>
      </c>
      <c r="I237" s="16">
        <f t="shared" si="28"/>
        <v>9.2856904761905498E-3</v>
      </c>
    </row>
    <row r="238" spans="1:9" x14ac:dyDescent="0.25">
      <c r="A238" s="14">
        <v>43801</v>
      </c>
      <c r="B238" s="15">
        <v>43.064999</v>
      </c>
      <c r="C238" s="15">
        <v>43.064999</v>
      </c>
      <c r="D238" s="15">
        <v>42.290000999999997</v>
      </c>
      <c r="E238" s="15">
        <v>42.474997999999999</v>
      </c>
      <c r="F238" s="15">
        <v>42.474997999999999</v>
      </c>
      <c r="G238" s="16">
        <f t="shared" si="26"/>
        <v>-1.2898001694120356E-2</v>
      </c>
      <c r="H238" s="16">
        <f t="shared" si="27"/>
        <v>1.8325797627670986E-2</v>
      </c>
      <c r="I238" s="16">
        <f t="shared" si="28"/>
        <v>-1.3700244135614653E-2</v>
      </c>
    </row>
    <row r="239" spans="1:9" x14ac:dyDescent="0.25">
      <c r="A239" s="14">
        <v>43798</v>
      </c>
      <c r="B239" s="15">
        <v>43.544998</v>
      </c>
      <c r="C239" s="15">
        <v>43.77</v>
      </c>
      <c r="D239" s="15">
        <v>42.854999999999997</v>
      </c>
      <c r="E239" s="15">
        <v>43.029998999999997</v>
      </c>
      <c r="F239" s="15">
        <v>43.029998999999997</v>
      </c>
      <c r="G239" s="16">
        <f t="shared" si="26"/>
        <v>-1.7467725423803034E-2</v>
      </c>
      <c r="H239" s="16">
        <f t="shared" si="27"/>
        <v>2.1351067553377817E-2</v>
      </c>
      <c r="I239" s="16">
        <f t="shared" si="28"/>
        <v>-1.1826823370160749E-2</v>
      </c>
    </row>
    <row r="240" spans="1:9" x14ac:dyDescent="0.25">
      <c r="A240" s="14">
        <v>43796</v>
      </c>
      <c r="B240" s="15">
        <v>44</v>
      </c>
      <c r="C240" s="15">
        <v>44.150002000000001</v>
      </c>
      <c r="D240" s="15">
        <v>43.555</v>
      </c>
      <c r="E240" s="15">
        <v>43.794998</v>
      </c>
      <c r="F240" s="15">
        <v>43.794998</v>
      </c>
      <c r="G240" s="16">
        <f t="shared" si="26"/>
        <v>1.6009148816885088E-3</v>
      </c>
      <c r="H240" s="16">
        <f t="shared" si="27"/>
        <v>1.3660934450694545E-2</v>
      </c>
      <c r="I240" s="16">
        <f t="shared" si="28"/>
        <v>-4.6591363636363714E-3</v>
      </c>
    </row>
    <row r="241" spans="1:9" x14ac:dyDescent="0.25">
      <c r="A241" s="14">
        <v>43795</v>
      </c>
      <c r="B241" s="15">
        <v>43.134998000000003</v>
      </c>
      <c r="C241" s="15">
        <v>43.895000000000003</v>
      </c>
      <c r="D241" s="15">
        <v>43.080002</v>
      </c>
      <c r="E241" s="15">
        <v>43.724997999999999</v>
      </c>
      <c r="F241" s="15">
        <v>43.724997999999999</v>
      </c>
      <c r="G241" s="16">
        <f t="shared" si="26"/>
        <v>1.3795432093776193E-2</v>
      </c>
      <c r="H241" s="16">
        <f t="shared" si="27"/>
        <v>1.8918244247063933E-2</v>
      </c>
      <c r="I241" s="16">
        <f t="shared" si="28"/>
        <v>1.3677988347188431E-2</v>
      </c>
    </row>
    <row r="242" spans="1:9" x14ac:dyDescent="0.25">
      <c r="A242" s="14">
        <v>43794</v>
      </c>
      <c r="B242" s="15">
        <v>42.505001</v>
      </c>
      <c r="C242" s="15">
        <v>43.5</v>
      </c>
      <c r="D242" s="15">
        <v>42.505001</v>
      </c>
      <c r="E242" s="15">
        <v>43.130001</v>
      </c>
      <c r="F242" s="15">
        <v>43.130001</v>
      </c>
      <c r="G242" s="16">
        <f t="shared" si="26"/>
        <v>1.530134180790968E-2</v>
      </c>
      <c r="H242" s="16">
        <f t="shared" si="27"/>
        <v>2.3408986627244166E-2</v>
      </c>
      <c r="I242" s="16">
        <f t="shared" si="28"/>
        <v>1.4704152106713279E-2</v>
      </c>
    </row>
    <row r="243" spans="1:9" x14ac:dyDescent="0.25">
      <c r="A243" s="14">
        <v>43791</v>
      </c>
      <c r="B243" s="15">
        <v>41.884998000000003</v>
      </c>
      <c r="C243" s="15">
        <v>42.814999</v>
      </c>
      <c r="D243" s="15">
        <v>41.419998</v>
      </c>
      <c r="E243" s="15">
        <v>42.48</v>
      </c>
      <c r="F243" s="15">
        <v>42.48</v>
      </c>
      <c r="G243" s="16">
        <f t="shared" si="26"/>
        <v>1.9316161231341535E-2</v>
      </c>
      <c r="H243" s="16">
        <f t="shared" si="27"/>
        <v>3.36794077102563E-2</v>
      </c>
      <c r="I243" s="16">
        <f t="shared" si="28"/>
        <v>1.4205611278768446E-2</v>
      </c>
    </row>
    <row r="244" spans="1:9" x14ac:dyDescent="0.25">
      <c r="A244" s="14">
        <v>43790</v>
      </c>
      <c r="B244" s="15">
        <v>43.389999000000003</v>
      </c>
      <c r="C244" s="15">
        <v>43.544998</v>
      </c>
      <c r="D244" s="15">
        <v>41.41</v>
      </c>
      <c r="E244" s="15">
        <v>41.674999</v>
      </c>
      <c r="F244" s="15">
        <v>41.674999</v>
      </c>
      <c r="G244" s="16">
        <f t="shared" si="26"/>
        <v>-3.9635925797903059E-2</v>
      </c>
      <c r="H244" s="16">
        <f t="shared" si="27"/>
        <v>5.1557546486356028E-2</v>
      </c>
      <c r="I244" s="16">
        <f t="shared" si="28"/>
        <v>-3.9525237140475698E-2</v>
      </c>
    </row>
    <row r="245" spans="1:9" x14ac:dyDescent="0.25">
      <c r="A245" s="14">
        <v>43789</v>
      </c>
      <c r="B245" s="15">
        <v>42.709999000000003</v>
      </c>
      <c r="C245" s="15">
        <v>43.939999</v>
      </c>
      <c r="D245" s="15">
        <v>42.709999000000003</v>
      </c>
      <c r="E245" s="15">
        <v>43.395000000000003</v>
      </c>
      <c r="F245" s="15">
        <v>43.395000000000003</v>
      </c>
      <c r="G245" s="16">
        <f t="shared" si="26"/>
        <v>1.1184876821976691E-2</v>
      </c>
      <c r="H245" s="16">
        <f t="shared" si="27"/>
        <v>2.8798876815707648E-2</v>
      </c>
      <c r="I245" s="16">
        <f t="shared" si="28"/>
        <v>1.603842229076146E-2</v>
      </c>
    </row>
    <row r="246" spans="1:9" x14ac:dyDescent="0.25">
      <c r="A246" s="14">
        <v>43788</v>
      </c>
      <c r="B246" s="15">
        <v>43.810001</v>
      </c>
      <c r="C246" s="15">
        <v>43.895000000000003</v>
      </c>
      <c r="D246" s="15">
        <v>42.880001</v>
      </c>
      <c r="E246" s="15">
        <v>42.915000999999997</v>
      </c>
      <c r="F246" s="15">
        <v>42.915000999999997</v>
      </c>
      <c r="G246" s="16">
        <f t="shared" si="26"/>
        <v>-1.1858139534883792E-2</v>
      </c>
      <c r="H246" s="16">
        <f t="shared" si="27"/>
        <v>2.3670685082306856E-2</v>
      </c>
      <c r="I246" s="16">
        <f t="shared" si="28"/>
        <v>-2.042912530406021E-2</v>
      </c>
    </row>
    <row r="247" spans="1:9" x14ac:dyDescent="0.25">
      <c r="A247" s="14">
        <v>43787</v>
      </c>
      <c r="B247" s="15">
        <v>43.16</v>
      </c>
      <c r="C247" s="15">
        <v>43.505001</v>
      </c>
      <c r="D247" s="15">
        <v>42.724997999999999</v>
      </c>
      <c r="E247" s="15">
        <v>43.43</v>
      </c>
      <c r="F247" s="15">
        <v>43.43</v>
      </c>
      <c r="G247" s="16">
        <f t="shared" si="26"/>
        <v>1.0372709939965113E-3</v>
      </c>
      <c r="H247" s="16">
        <f t="shared" si="27"/>
        <v>1.825636129930306E-2</v>
      </c>
      <c r="I247" s="16">
        <f t="shared" si="28"/>
        <v>6.2557924003707865E-3</v>
      </c>
    </row>
    <row r="248" spans="1:9" x14ac:dyDescent="0.25">
      <c r="A248" s="14">
        <v>43784</v>
      </c>
      <c r="B248" s="15">
        <v>44.775002000000001</v>
      </c>
      <c r="C248" s="15">
        <v>45.005001</v>
      </c>
      <c r="D248" s="15">
        <v>43.330002</v>
      </c>
      <c r="E248" s="15">
        <v>43.384998000000003</v>
      </c>
      <c r="F248" s="15">
        <v>43.384998000000003</v>
      </c>
      <c r="G248" s="16">
        <f t="shared" si="26"/>
        <v>-2.58224317952171E-2</v>
      </c>
      <c r="H248" s="16">
        <f t="shared" si="27"/>
        <v>3.8656794892370408E-2</v>
      </c>
      <c r="I248" s="16">
        <f t="shared" si="28"/>
        <v>-3.104419738496042E-2</v>
      </c>
    </row>
    <row r="249" spans="1:9" x14ac:dyDescent="0.25">
      <c r="A249" s="14">
        <v>43783</v>
      </c>
      <c r="B249" s="15">
        <v>44.709999000000003</v>
      </c>
      <c r="C249" s="15">
        <v>45.099997999999999</v>
      </c>
      <c r="D249" s="15">
        <v>44.040000999999997</v>
      </c>
      <c r="E249" s="15">
        <v>44.534999999999997</v>
      </c>
      <c r="F249" s="15">
        <v>44.534999999999997</v>
      </c>
      <c r="G249" s="16">
        <f t="shared" si="26"/>
        <v>-3.9140908949697531E-3</v>
      </c>
      <c r="H249" s="16">
        <f t="shared" si="27"/>
        <v>2.4068959489805707E-2</v>
      </c>
      <c r="I249" s="16">
        <f t="shared" si="28"/>
        <v>-3.9140908949697531E-3</v>
      </c>
    </row>
    <row r="250" spans="1:9" x14ac:dyDescent="0.25">
      <c r="A250" s="14">
        <v>43782</v>
      </c>
      <c r="B250" s="15">
        <v>43.534999999999997</v>
      </c>
      <c r="C250" s="15">
        <v>44.854999999999997</v>
      </c>
      <c r="D250" s="15">
        <v>43.534999999999997</v>
      </c>
      <c r="E250" s="15">
        <v>44.709999000000003</v>
      </c>
      <c r="F250" s="15">
        <v>44.709999000000003</v>
      </c>
      <c r="G250" s="16">
        <f t="shared" si="26"/>
        <v>2.1942834285714363E-2</v>
      </c>
      <c r="H250" s="16">
        <f t="shared" si="27"/>
        <v>3.0320431836453436E-2</v>
      </c>
      <c r="I250" s="16">
        <f t="shared" si="28"/>
        <v>2.6989755369243296E-2</v>
      </c>
    </row>
    <row r="251" spans="1:9" x14ac:dyDescent="0.25">
      <c r="A251" s="14">
        <v>43781</v>
      </c>
      <c r="B251" s="15">
        <v>43.645000000000003</v>
      </c>
      <c r="C251" s="15">
        <v>43.834999000000003</v>
      </c>
      <c r="D251" s="15">
        <v>42.900002000000001</v>
      </c>
      <c r="E251" s="15">
        <v>43.75</v>
      </c>
      <c r="F251" s="15">
        <v>43.75</v>
      </c>
      <c r="G251" s="16">
        <f t="shared" si="26"/>
        <v>4.0160412159256104E-3</v>
      </c>
      <c r="H251" s="16">
        <f t="shared" si="27"/>
        <v>2.1794800848727296E-2</v>
      </c>
      <c r="I251" s="16">
        <f t="shared" si="28"/>
        <v>2.4057738572573462E-3</v>
      </c>
    </row>
    <row r="252" spans="1:9" x14ac:dyDescent="0.25">
      <c r="A252" s="14">
        <v>43780</v>
      </c>
      <c r="B252" s="15">
        <v>43.709999000000003</v>
      </c>
      <c r="C252" s="15">
        <v>44.305</v>
      </c>
      <c r="D252" s="15">
        <v>43.244999</v>
      </c>
      <c r="E252" s="15">
        <v>43.575001</v>
      </c>
      <c r="F252" s="15">
        <v>43.575001</v>
      </c>
      <c r="G252" s="16">
        <f t="shared" si="26"/>
        <v>-9.3213593424721439E-3</v>
      </c>
      <c r="H252" s="16">
        <f t="shared" si="27"/>
        <v>2.4511527911007691E-2</v>
      </c>
      <c r="I252" s="16">
        <f t="shared" si="28"/>
        <v>-3.0884924065087043E-3</v>
      </c>
    </row>
    <row r="253" spans="1:9" x14ac:dyDescent="0.25">
      <c r="A253" s="14">
        <v>43777</v>
      </c>
      <c r="B253" s="15">
        <v>43.900002000000001</v>
      </c>
      <c r="C253" s="15">
        <v>44.275002000000001</v>
      </c>
      <c r="D253" s="15">
        <v>43.650002000000001</v>
      </c>
      <c r="E253" s="15">
        <v>43.985000999999997</v>
      </c>
      <c r="F253" s="15">
        <v>43.985000999999997</v>
      </c>
      <c r="G253" s="16">
        <f t="shared" si="26"/>
        <v>6.8249342816538959E-4</v>
      </c>
      <c r="H253" s="16">
        <f t="shared" si="27"/>
        <v>1.4318441497436815E-2</v>
      </c>
      <c r="I253" s="16">
        <f t="shared" si="28"/>
        <v>1.9361958115627481E-3</v>
      </c>
    </row>
    <row r="254" spans="1:9" x14ac:dyDescent="0.25">
      <c r="A254" s="14">
        <v>43776</v>
      </c>
      <c r="B254" s="15">
        <v>44.875</v>
      </c>
      <c r="C254" s="15">
        <v>44.994999</v>
      </c>
      <c r="D254" s="15">
        <v>43.805</v>
      </c>
      <c r="E254" s="15">
        <v>43.955002</v>
      </c>
      <c r="F254" s="15">
        <v>43.955002</v>
      </c>
      <c r="G254" s="16">
        <f t="shared" si="26"/>
        <v>-1.4019739164659525E-2</v>
      </c>
      <c r="H254" s="16">
        <f t="shared" si="27"/>
        <v>2.7165825818970445E-2</v>
      </c>
      <c r="I254" s="16">
        <f t="shared" si="28"/>
        <v>-2.0501348189415035E-2</v>
      </c>
    </row>
    <row r="255" spans="1:9" x14ac:dyDescent="0.25">
      <c r="A255" s="14">
        <v>43775</v>
      </c>
      <c r="B255" s="15">
        <v>43.715000000000003</v>
      </c>
      <c r="C255" s="15">
        <v>44.77</v>
      </c>
      <c r="D255" s="15">
        <v>43.189999</v>
      </c>
      <c r="E255" s="15">
        <v>44.580002</v>
      </c>
      <c r="F255" s="15">
        <v>44.580002</v>
      </c>
      <c r="G255" s="16">
        <f t="shared" si="26"/>
        <v>1.6068421652421661E-2</v>
      </c>
      <c r="H255" s="16">
        <f t="shared" si="27"/>
        <v>3.6582566255674208E-2</v>
      </c>
      <c r="I255" s="16">
        <f t="shared" si="28"/>
        <v>1.9787304129017427E-2</v>
      </c>
    </row>
    <row r="256" spans="1:9" x14ac:dyDescent="0.25">
      <c r="A256" s="14">
        <v>43774</v>
      </c>
      <c r="B256" s="15">
        <v>44.619999</v>
      </c>
      <c r="C256" s="15">
        <v>44.619999</v>
      </c>
      <c r="D256" s="15">
        <v>43.505001</v>
      </c>
      <c r="E256" s="15">
        <v>43.875</v>
      </c>
      <c r="F256" s="15">
        <v>43.875</v>
      </c>
      <c r="G256" s="16">
        <f t="shared" si="26"/>
        <v>-1.3157872540662975E-2</v>
      </c>
      <c r="H256" s="16">
        <f t="shared" si="27"/>
        <v>2.5629191457782058E-2</v>
      </c>
      <c r="I256" s="16">
        <f t="shared" si="28"/>
        <v>-1.6696526595619151E-2</v>
      </c>
    </row>
    <row r="257" spans="1:9" x14ac:dyDescent="0.25">
      <c r="A257" s="14">
        <v>43773</v>
      </c>
      <c r="B257" s="15">
        <v>45.23</v>
      </c>
      <c r="C257" s="15">
        <v>45.810001</v>
      </c>
      <c r="D257" s="15">
        <v>44.215000000000003</v>
      </c>
      <c r="E257" s="15">
        <v>44.459999000000003</v>
      </c>
      <c r="F257" s="15">
        <v>44.459999000000003</v>
      </c>
      <c r="G257" s="16">
        <f t="shared" si="26"/>
        <v>-6.3694268939417471E-3</v>
      </c>
      <c r="H257" s="16">
        <f t="shared" si="27"/>
        <v>3.6073753251159024E-2</v>
      </c>
      <c r="I257" s="16">
        <f t="shared" si="28"/>
        <v>-1.7024121158522962E-2</v>
      </c>
    </row>
    <row r="258" spans="1:9" x14ac:dyDescent="0.25">
      <c r="A258" s="14">
        <v>43770</v>
      </c>
      <c r="B258" s="15">
        <v>44.435001</v>
      </c>
      <c r="C258" s="15">
        <v>45.005001</v>
      </c>
      <c r="D258" s="15">
        <v>43.669998</v>
      </c>
      <c r="E258" s="15">
        <v>44.744999</v>
      </c>
      <c r="F258" s="15">
        <v>44.744999</v>
      </c>
      <c r="G258" s="16">
        <f t="shared" si="26"/>
        <v>1.820455114347479E-2</v>
      </c>
      <c r="H258" s="16">
        <f t="shared" si="27"/>
        <v>3.0570255579127813E-2</v>
      </c>
      <c r="I258" s="16">
        <f t="shared" si="28"/>
        <v>6.9764373359640572E-3</v>
      </c>
    </row>
    <row r="259" spans="1:9" x14ac:dyDescent="0.25">
      <c r="A259" s="14">
        <v>43769</v>
      </c>
      <c r="B259" s="15">
        <v>42</v>
      </c>
      <c r="C259" s="15">
        <v>44.02</v>
      </c>
      <c r="D259" s="15">
        <v>41.389999000000003</v>
      </c>
      <c r="E259" s="15">
        <v>43.945</v>
      </c>
      <c r="F259" s="15">
        <v>43.945</v>
      </c>
      <c r="G259" s="16">
        <f t="shared" ref="G259:G322" si="29">(F259-F260)/F260</f>
        <v>4.3824277616355253E-2</v>
      </c>
      <c r="H259" s="16">
        <f t="shared" ref="H259:H322" si="30">(C259-D259)/D259</f>
        <v>6.3541944033388351E-2</v>
      </c>
      <c r="I259" s="16">
        <f t="shared" ref="I259:I322" si="31">(E259-B259)/B259</f>
        <v>4.6309523809523814E-2</v>
      </c>
    </row>
    <row r="260" spans="1:9" x14ac:dyDescent="0.25">
      <c r="A260" s="14">
        <v>43768</v>
      </c>
      <c r="B260" s="15">
        <v>42.064999</v>
      </c>
      <c r="C260" s="15">
        <v>42.494999</v>
      </c>
      <c r="D260" s="15">
        <v>41.009998000000003</v>
      </c>
      <c r="E260" s="15">
        <v>42.099997999999999</v>
      </c>
      <c r="F260" s="15">
        <v>42.099997999999999</v>
      </c>
      <c r="G260" s="16">
        <f t="shared" si="29"/>
        <v>7.1304967910622969E-4</v>
      </c>
      <c r="H260" s="16">
        <f t="shared" si="30"/>
        <v>3.6210706472114357E-2</v>
      </c>
      <c r="I260" s="16">
        <f t="shared" si="31"/>
        <v>8.3202189069347444E-4</v>
      </c>
    </row>
    <row r="261" spans="1:9" x14ac:dyDescent="0.25">
      <c r="A261" s="14">
        <v>43767</v>
      </c>
      <c r="B261" s="15">
        <v>43.244999</v>
      </c>
      <c r="C261" s="15">
        <v>43.604999999999997</v>
      </c>
      <c r="D261" s="15">
        <v>41</v>
      </c>
      <c r="E261" s="15">
        <v>42.07</v>
      </c>
      <c r="F261" s="15">
        <v>42.07</v>
      </c>
      <c r="G261" s="16">
        <f t="shared" si="29"/>
        <v>-8.4339971705299818E-2</v>
      </c>
      <c r="H261" s="16">
        <f t="shared" si="30"/>
        <v>6.3536585365853576E-2</v>
      </c>
      <c r="I261" s="16">
        <f t="shared" si="31"/>
        <v>-2.7170748691657958E-2</v>
      </c>
    </row>
    <row r="262" spans="1:9" x14ac:dyDescent="0.25">
      <c r="A262" s="14">
        <v>43766</v>
      </c>
      <c r="B262" s="15">
        <v>45.220001000000003</v>
      </c>
      <c r="C262" s="15">
        <v>46.395000000000003</v>
      </c>
      <c r="D262" s="15">
        <v>44.985000999999997</v>
      </c>
      <c r="E262" s="15">
        <v>45.945</v>
      </c>
      <c r="F262" s="15">
        <v>45.945</v>
      </c>
      <c r="G262" s="16">
        <f t="shared" si="29"/>
        <v>1.9527372007708245E-2</v>
      </c>
      <c r="H262" s="16">
        <f t="shared" si="30"/>
        <v>3.1343758334027964E-2</v>
      </c>
      <c r="I262" s="16">
        <f t="shared" si="31"/>
        <v>1.603270641236821E-2</v>
      </c>
    </row>
    <row r="263" spans="1:9" x14ac:dyDescent="0.25">
      <c r="A263" s="14">
        <v>43763</v>
      </c>
      <c r="B263" s="15">
        <v>45.674999</v>
      </c>
      <c r="C263" s="15">
        <v>46.224997999999999</v>
      </c>
      <c r="D263" s="15">
        <v>45</v>
      </c>
      <c r="E263" s="15">
        <v>45.064999</v>
      </c>
      <c r="F263" s="15">
        <v>45.064999</v>
      </c>
      <c r="G263" s="16">
        <f t="shared" si="29"/>
        <v>-2.0645442152459958E-2</v>
      </c>
      <c r="H263" s="16">
        <f t="shared" si="30"/>
        <v>2.7222177777777763E-2</v>
      </c>
      <c r="I263" s="16">
        <f t="shared" si="31"/>
        <v>-1.3355227440727462E-2</v>
      </c>
    </row>
    <row r="264" spans="1:9" x14ac:dyDescent="0.25">
      <c r="A264" s="14">
        <v>43762</v>
      </c>
      <c r="B264" s="15">
        <v>45.224997999999999</v>
      </c>
      <c r="C264" s="15">
        <v>46.404998999999997</v>
      </c>
      <c r="D264" s="15">
        <v>45.095001000000003</v>
      </c>
      <c r="E264" s="15">
        <v>46.014999000000003</v>
      </c>
      <c r="F264" s="15">
        <v>46.014999000000003</v>
      </c>
      <c r="G264" s="16">
        <f t="shared" si="29"/>
        <v>1.9497087382168488E-2</v>
      </c>
      <c r="H264" s="16">
        <f t="shared" si="30"/>
        <v>2.904973879477224E-2</v>
      </c>
      <c r="I264" s="16">
        <f t="shared" si="31"/>
        <v>1.7468237367307429E-2</v>
      </c>
    </row>
    <row r="265" spans="1:9" x14ac:dyDescent="0.25">
      <c r="A265" s="14">
        <v>43761</v>
      </c>
      <c r="B265" s="15">
        <v>45.174999</v>
      </c>
      <c r="C265" s="15">
        <v>45.48</v>
      </c>
      <c r="D265" s="15">
        <v>44.534999999999997</v>
      </c>
      <c r="E265" s="15">
        <v>45.134998000000003</v>
      </c>
      <c r="F265" s="15">
        <v>45.134998000000003</v>
      </c>
      <c r="G265" s="16">
        <f t="shared" si="29"/>
        <v>-4.4294099087442121E-4</v>
      </c>
      <c r="H265" s="16">
        <f t="shared" si="30"/>
        <v>2.1219265746042448E-2</v>
      </c>
      <c r="I265" s="16">
        <f t="shared" si="31"/>
        <v>-8.8546764550003919E-4</v>
      </c>
    </row>
    <row r="266" spans="1:9" x14ac:dyDescent="0.25">
      <c r="A266" s="14">
        <v>43760</v>
      </c>
      <c r="B266" s="15">
        <v>46.275002000000001</v>
      </c>
      <c r="C266" s="15">
        <v>46.814999</v>
      </c>
      <c r="D266" s="15">
        <v>45.125</v>
      </c>
      <c r="E266" s="15">
        <v>45.154998999999997</v>
      </c>
      <c r="F266" s="15">
        <v>45.154998999999997</v>
      </c>
      <c r="G266" s="16">
        <f t="shared" si="29"/>
        <v>-2.0711385367352311E-2</v>
      </c>
      <c r="H266" s="16">
        <f t="shared" si="30"/>
        <v>3.7451501385041559E-2</v>
      </c>
      <c r="I266" s="16">
        <f t="shared" si="31"/>
        <v>-2.4203197225145533E-2</v>
      </c>
    </row>
    <row r="267" spans="1:9" x14ac:dyDescent="0.25">
      <c r="A267" s="14">
        <v>43759</v>
      </c>
      <c r="B267" s="15">
        <v>45.755001</v>
      </c>
      <c r="C267" s="15">
        <v>46.595001000000003</v>
      </c>
      <c r="D267" s="15">
        <v>45.695</v>
      </c>
      <c r="E267" s="15">
        <v>46.110000999999997</v>
      </c>
      <c r="F267" s="15">
        <v>46.110000999999997</v>
      </c>
      <c r="G267" s="16">
        <f t="shared" si="29"/>
        <v>1.5079846231807231E-2</v>
      </c>
      <c r="H267" s="16">
        <f t="shared" si="30"/>
        <v>1.9695831053725861E-2</v>
      </c>
      <c r="I267" s="16">
        <f t="shared" si="31"/>
        <v>7.7587147249761155E-3</v>
      </c>
    </row>
    <row r="268" spans="1:9" x14ac:dyDescent="0.25">
      <c r="A268" s="14">
        <v>43756</v>
      </c>
      <c r="B268" s="15">
        <v>44.970001000000003</v>
      </c>
      <c r="C268" s="15">
        <v>45.599997999999999</v>
      </c>
      <c r="D268" s="15">
        <v>44.645000000000003</v>
      </c>
      <c r="E268" s="15">
        <v>45.424999</v>
      </c>
      <c r="F268" s="15">
        <v>45.424999</v>
      </c>
      <c r="G268" s="16">
        <f t="shared" si="29"/>
        <v>4.0892350093176995E-3</v>
      </c>
      <c r="H268" s="16">
        <f t="shared" si="30"/>
        <v>2.1390928435435014E-2</v>
      </c>
      <c r="I268" s="16">
        <f t="shared" si="31"/>
        <v>1.0117811649592719E-2</v>
      </c>
    </row>
    <row r="269" spans="1:9" x14ac:dyDescent="0.25">
      <c r="A269" s="14">
        <v>43755</v>
      </c>
      <c r="B269" s="15">
        <v>44.615001999999997</v>
      </c>
      <c r="C269" s="15">
        <v>45.599997999999999</v>
      </c>
      <c r="D269" s="15">
        <v>44.534999999999997</v>
      </c>
      <c r="E269" s="15">
        <v>45.240001999999997</v>
      </c>
      <c r="F269" s="15">
        <v>45.240001999999997</v>
      </c>
      <c r="G269" s="16">
        <f t="shared" si="29"/>
        <v>2.3413639931517176E-2</v>
      </c>
      <c r="H269" s="16">
        <f t="shared" si="30"/>
        <v>2.3913730773548959E-2</v>
      </c>
      <c r="I269" s="16">
        <f t="shared" si="31"/>
        <v>1.4008740826684263E-2</v>
      </c>
    </row>
    <row r="270" spans="1:9" x14ac:dyDescent="0.25">
      <c r="A270" s="14">
        <v>43754</v>
      </c>
      <c r="B270" s="15">
        <v>45.325001</v>
      </c>
      <c r="C270" s="15">
        <v>45.650002000000001</v>
      </c>
      <c r="D270" s="15">
        <v>44.095001000000003</v>
      </c>
      <c r="E270" s="15">
        <v>44.205002</v>
      </c>
      <c r="F270" s="15">
        <v>44.205002</v>
      </c>
      <c r="G270" s="16">
        <f t="shared" si="29"/>
        <v>-3.1759873655894645E-2</v>
      </c>
      <c r="H270" s="16">
        <f t="shared" si="30"/>
        <v>3.5264791126776412E-2</v>
      </c>
      <c r="I270" s="16">
        <f t="shared" si="31"/>
        <v>-2.4710402102362888E-2</v>
      </c>
    </row>
    <row r="271" spans="1:9" x14ac:dyDescent="0.25">
      <c r="A271" s="14">
        <v>43753</v>
      </c>
      <c r="B271" s="15">
        <v>45.284999999999997</v>
      </c>
      <c r="C271" s="15">
        <v>45.735000999999997</v>
      </c>
      <c r="D271" s="15">
        <v>45.200001</v>
      </c>
      <c r="E271" s="15">
        <v>45.654998999999997</v>
      </c>
      <c r="F271" s="15">
        <v>45.654998999999997</v>
      </c>
      <c r="G271" s="16">
        <f t="shared" si="29"/>
        <v>1.1969344476588956E-2</v>
      </c>
      <c r="H271" s="16">
        <f t="shared" si="30"/>
        <v>1.1836282923975965E-2</v>
      </c>
      <c r="I271" s="16">
        <f t="shared" si="31"/>
        <v>8.170453792646571E-3</v>
      </c>
    </row>
    <row r="272" spans="1:9" x14ac:dyDescent="0.25">
      <c r="A272" s="14">
        <v>43752</v>
      </c>
      <c r="B272" s="15">
        <v>45.174999</v>
      </c>
      <c r="C272" s="15">
        <v>45.52</v>
      </c>
      <c r="D272" s="15">
        <v>44.900002000000001</v>
      </c>
      <c r="E272" s="15">
        <v>45.115001999999997</v>
      </c>
      <c r="F272" s="15">
        <v>45.115001999999997</v>
      </c>
      <c r="G272" s="16">
        <f t="shared" si="29"/>
        <v>-2.983381215469681E-3</v>
      </c>
      <c r="H272" s="16">
        <f t="shared" si="30"/>
        <v>1.3808418093166287E-2</v>
      </c>
      <c r="I272" s="16">
        <f t="shared" si="31"/>
        <v>-1.3281018556304282E-3</v>
      </c>
    </row>
    <row r="273" spans="1:9" x14ac:dyDescent="0.25">
      <c r="A273" s="14">
        <v>43749</v>
      </c>
      <c r="B273" s="15">
        <v>45.014999000000003</v>
      </c>
      <c r="C273" s="15">
        <v>45.950001</v>
      </c>
      <c r="D273" s="15">
        <v>45.014999000000003</v>
      </c>
      <c r="E273" s="15">
        <v>45.25</v>
      </c>
      <c r="F273" s="15">
        <v>45.25</v>
      </c>
      <c r="G273" s="16">
        <f t="shared" si="29"/>
        <v>2.2021410637090413E-2</v>
      </c>
      <c r="H273" s="16">
        <f t="shared" si="30"/>
        <v>2.0770899050780767E-2</v>
      </c>
      <c r="I273" s="16">
        <f t="shared" si="31"/>
        <v>5.2205043923248089E-3</v>
      </c>
    </row>
    <row r="274" spans="1:9" x14ac:dyDescent="0.25">
      <c r="A274" s="14">
        <v>43748</v>
      </c>
      <c r="B274" s="15">
        <v>44.264999000000003</v>
      </c>
      <c r="C274" s="15">
        <v>44.895000000000003</v>
      </c>
      <c r="D274" s="15">
        <v>43.77</v>
      </c>
      <c r="E274" s="15">
        <v>44.275002000000001</v>
      </c>
      <c r="F274" s="15">
        <v>44.275002000000001</v>
      </c>
      <c r="G274" s="16">
        <f t="shared" si="29"/>
        <v>1.8102047742957427E-3</v>
      </c>
      <c r="H274" s="16">
        <f t="shared" si="30"/>
        <v>2.5702535983550375E-2</v>
      </c>
      <c r="I274" s="16">
        <f t="shared" si="31"/>
        <v>2.2597989892640777E-4</v>
      </c>
    </row>
    <row r="275" spans="1:9" x14ac:dyDescent="0.25">
      <c r="A275" s="14">
        <v>43747</v>
      </c>
      <c r="B275" s="15">
        <v>44.5</v>
      </c>
      <c r="C275" s="15">
        <v>44.685001</v>
      </c>
      <c r="D275" s="15">
        <v>43.985000999999997</v>
      </c>
      <c r="E275" s="15">
        <v>44.195</v>
      </c>
      <c r="F275" s="15">
        <v>44.195</v>
      </c>
      <c r="G275" s="16">
        <f t="shared" si="29"/>
        <v>3.2917367376103825E-3</v>
      </c>
      <c r="H275" s="16">
        <f t="shared" si="30"/>
        <v>1.5914515950562393E-2</v>
      </c>
      <c r="I275" s="16">
        <f t="shared" si="31"/>
        <v>-6.8539325842696562E-3</v>
      </c>
    </row>
    <row r="276" spans="1:9" x14ac:dyDescent="0.25">
      <c r="A276" s="14">
        <v>43746</v>
      </c>
      <c r="B276" s="15">
        <v>43.779998999999997</v>
      </c>
      <c r="C276" s="15">
        <v>44.775002000000001</v>
      </c>
      <c r="D276" s="15">
        <v>43.57</v>
      </c>
      <c r="E276" s="15">
        <v>44.049999</v>
      </c>
      <c r="F276" s="15">
        <v>44.049999</v>
      </c>
      <c r="G276" s="16">
        <f t="shared" si="29"/>
        <v>-5.7555806342399285E-3</v>
      </c>
      <c r="H276" s="16">
        <f t="shared" si="30"/>
        <v>2.7656690383291264E-2</v>
      </c>
      <c r="I276" s="16">
        <f t="shared" si="31"/>
        <v>6.1671997754043613E-3</v>
      </c>
    </row>
    <row r="277" spans="1:9" x14ac:dyDescent="0.25">
      <c r="A277" s="14">
        <v>43745</v>
      </c>
      <c r="B277" s="15">
        <v>44.419998</v>
      </c>
      <c r="C277" s="15">
        <v>44.75</v>
      </c>
      <c r="D277" s="15">
        <v>44.02</v>
      </c>
      <c r="E277" s="15">
        <v>44.305</v>
      </c>
      <c r="F277" s="15">
        <v>44.305</v>
      </c>
      <c r="G277" s="16">
        <f t="shared" si="29"/>
        <v>-6.9483802780059773E-3</v>
      </c>
      <c r="H277" s="16">
        <f t="shared" si="30"/>
        <v>1.6583371194911333E-2</v>
      </c>
      <c r="I277" s="16">
        <f t="shared" si="31"/>
        <v>-2.5888789999495257E-3</v>
      </c>
    </row>
    <row r="278" spans="1:9" x14ac:dyDescent="0.25">
      <c r="A278" s="14">
        <v>43742</v>
      </c>
      <c r="B278" s="15">
        <v>44.154998999999997</v>
      </c>
      <c r="C278" s="15">
        <v>44.654998999999997</v>
      </c>
      <c r="D278" s="15">
        <v>43.849997999999999</v>
      </c>
      <c r="E278" s="15">
        <v>44.615001999999997</v>
      </c>
      <c r="F278" s="15">
        <v>44.615001999999997</v>
      </c>
      <c r="G278" s="16">
        <f t="shared" si="29"/>
        <v>1.007480235792624E-2</v>
      </c>
      <c r="H278" s="16">
        <f t="shared" si="30"/>
        <v>1.8358062410857971E-2</v>
      </c>
      <c r="I278" s="16">
        <f t="shared" si="31"/>
        <v>1.0417914401945755E-2</v>
      </c>
    </row>
    <row r="279" spans="1:9" x14ac:dyDescent="0.25">
      <c r="A279" s="14">
        <v>43741</v>
      </c>
      <c r="B279" s="15">
        <v>43.275002000000001</v>
      </c>
      <c r="C279" s="15">
        <v>44.209999000000003</v>
      </c>
      <c r="D279" s="15">
        <v>42.595001000000003</v>
      </c>
      <c r="E279" s="15">
        <v>44.169998</v>
      </c>
      <c r="F279" s="15">
        <v>44.169998</v>
      </c>
      <c r="G279" s="16">
        <f t="shared" si="29"/>
        <v>2.1035599678021173E-2</v>
      </c>
      <c r="H279" s="16">
        <f t="shared" si="30"/>
        <v>3.7915200424575642E-2</v>
      </c>
      <c r="I279" s="16">
        <f t="shared" si="31"/>
        <v>2.0681593498251001E-2</v>
      </c>
    </row>
    <row r="280" spans="1:9" x14ac:dyDescent="0.25">
      <c r="A280" s="14">
        <v>43740</v>
      </c>
      <c r="B280" s="15">
        <v>42.985000999999997</v>
      </c>
      <c r="C280" s="15">
        <v>43.5</v>
      </c>
      <c r="D280" s="15">
        <v>42.544998</v>
      </c>
      <c r="E280" s="15">
        <v>43.259998000000003</v>
      </c>
      <c r="F280" s="15">
        <v>43.259998000000003</v>
      </c>
      <c r="G280" s="16">
        <f t="shared" si="29"/>
        <v>-6.6590357441798477E-3</v>
      </c>
      <c r="H280" s="16">
        <f t="shared" si="30"/>
        <v>2.2446869077300237E-2</v>
      </c>
      <c r="I280" s="16">
        <f t="shared" si="31"/>
        <v>6.3975106107361998E-3</v>
      </c>
    </row>
    <row r="281" spans="1:9" x14ac:dyDescent="0.25">
      <c r="A281" s="14">
        <v>43739</v>
      </c>
      <c r="B281" s="15">
        <v>45.849997999999999</v>
      </c>
      <c r="C281" s="15">
        <v>46.669998</v>
      </c>
      <c r="D281" s="15">
        <v>43.48</v>
      </c>
      <c r="E281" s="15">
        <v>43.549999</v>
      </c>
      <c r="F281" s="15">
        <v>43.549999</v>
      </c>
      <c r="G281" s="16">
        <f t="shared" si="29"/>
        <v>-4.2120334323105767E-2</v>
      </c>
      <c r="H281" s="16">
        <f t="shared" si="30"/>
        <v>7.3367019319227303E-2</v>
      </c>
      <c r="I281" s="16">
        <f t="shared" si="31"/>
        <v>-5.016355725904284E-2</v>
      </c>
    </row>
    <row r="282" spans="1:9" x14ac:dyDescent="0.25">
      <c r="A282" s="14">
        <v>43738</v>
      </c>
      <c r="B282" s="15">
        <v>45</v>
      </c>
      <c r="C282" s="15">
        <v>45.790000999999997</v>
      </c>
      <c r="D282" s="15">
        <v>44.52</v>
      </c>
      <c r="E282" s="15">
        <v>45.465000000000003</v>
      </c>
      <c r="F282" s="15">
        <v>45.465000000000003</v>
      </c>
      <c r="G282" s="16">
        <f t="shared" si="29"/>
        <v>1.1232228897513987E-2</v>
      </c>
      <c r="H282" s="16">
        <f t="shared" si="30"/>
        <v>2.8526527403414048E-2</v>
      </c>
      <c r="I282" s="16">
        <f t="shared" si="31"/>
        <v>1.033333333333341E-2</v>
      </c>
    </row>
    <row r="283" spans="1:9" x14ac:dyDescent="0.25">
      <c r="A283" s="14">
        <v>43735</v>
      </c>
      <c r="B283" s="15">
        <v>44.630001</v>
      </c>
      <c r="C283" s="15">
        <v>45.064999</v>
      </c>
      <c r="D283" s="15">
        <v>44.424999</v>
      </c>
      <c r="E283" s="15">
        <v>44.959999000000003</v>
      </c>
      <c r="F283" s="15">
        <v>44.959999000000003</v>
      </c>
      <c r="G283" s="16">
        <f t="shared" si="29"/>
        <v>1.1928854377672826E-2</v>
      </c>
      <c r="H283" s="16">
        <f t="shared" si="30"/>
        <v>1.4406303081740094E-2</v>
      </c>
      <c r="I283" s="16">
        <f t="shared" si="31"/>
        <v>7.3940845307174279E-3</v>
      </c>
    </row>
    <row r="284" spans="1:9" x14ac:dyDescent="0.25">
      <c r="A284" s="14">
        <v>43734</v>
      </c>
      <c r="B284" s="15">
        <v>44.119999</v>
      </c>
      <c r="C284" s="15">
        <v>44.994999</v>
      </c>
      <c r="D284" s="15">
        <v>44</v>
      </c>
      <c r="E284" s="15">
        <v>44.43</v>
      </c>
      <c r="F284" s="15">
        <v>44.43</v>
      </c>
      <c r="G284" s="16">
        <f t="shared" si="29"/>
        <v>3.6141856787891705E-3</v>
      </c>
      <c r="H284" s="16">
        <f t="shared" si="30"/>
        <v>2.2613613636363637E-2</v>
      </c>
      <c r="I284" s="16">
        <f t="shared" si="31"/>
        <v>7.0263147558094858E-3</v>
      </c>
    </row>
    <row r="285" spans="1:9" x14ac:dyDescent="0.25">
      <c r="A285" s="14">
        <v>43733</v>
      </c>
      <c r="B285" s="15">
        <v>44.474997999999999</v>
      </c>
      <c r="C285" s="15">
        <v>44.715000000000003</v>
      </c>
      <c r="D285" s="15">
        <v>43.529998999999997</v>
      </c>
      <c r="E285" s="15">
        <v>44.27</v>
      </c>
      <c r="F285" s="15">
        <v>44.27</v>
      </c>
      <c r="G285" s="16">
        <f t="shared" si="29"/>
        <v>-5.50374043589218E-3</v>
      </c>
      <c r="H285" s="16">
        <f t="shared" si="30"/>
        <v>2.7222628697970035E-2</v>
      </c>
      <c r="I285" s="16">
        <f t="shared" si="31"/>
        <v>-4.6092863230706889E-3</v>
      </c>
    </row>
    <row r="286" spans="1:9" x14ac:dyDescent="0.25">
      <c r="A286" s="14">
        <v>43732</v>
      </c>
      <c r="B286" s="15">
        <v>44.279998999999997</v>
      </c>
      <c r="C286" s="15">
        <v>45.09</v>
      </c>
      <c r="D286" s="15">
        <v>44.279998999999997</v>
      </c>
      <c r="E286" s="15">
        <v>44.514999000000003</v>
      </c>
      <c r="F286" s="15">
        <v>44.514999000000003</v>
      </c>
      <c r="G286" s="16">
        <f t="shared" si="29"/>
        <v>8.7241783656429803E-3</v>
      </c>
      <c r="H286" s="16">
        <f t="shared" si="30"/>
        <v>1.8292705923502999E-2</v>
      </c>
      <c r="I286" s="16">
        <f t="shared" si="31"/>
        <v>5.3071365245515598E-3</v>
      </c>
    </row>
    <row r="287" spans="1:9" x14ac:dyDescent="0.25">
      <c r="A287" s="14">
        <v>43731</v>
      </c>
      <c r="B287" s="15">
        <v>43.395000000000003</v>
      </c>
      <c r="C287" s="15">
        <v>44.689999</v>
      </c>
      <c r="D287" s="15">
        <v>43.395000000000003</v>
      </c>
      <c r="E287" s="15">
        <v>44.130001</v>
      </c>
      <c r="F287" s="15">
        <v>44.130001</v>
      </c>
      <c r="G287" s="16">
        <f t="shared" si="29"/>
        <v>1.0649261178306247E-2</v>
      </c>
      <c r="H287" s="16">
        <f t="shared" si="30"/>
        <v>2.9842124668740571E-2</v>
      </c>
      <c r="I287" s="16">
        <f t="shared" si="31"/>
        <v>1.6937458232515194E-2</v>
      </c>
    </row>
    <row r="288" spans="1:9" x14ac:dyDescent="0.25">
      <c r="A288" s="14">
        <v>43728</v>
      </c>
      <c r="B288" s="15">
        <v>43.5</v>
      </c>
      <c r="C288" s="15">
        <v>43.875</v>
      </c>
      <c r="D288" s="15">
        <v>43.154998999999997</v>
      </c>
      <c r="E288" s="15">
        <v>43.665000999999997</v>
      </c>
      <c r="F288" s="15">
        <v>43.665000999999997</v>
      </c>
      <c r="G288" s="16">
        <f t="shared" si="29"/>
        <v>5.5268164773014028E-3</v>
      </c>
      <c r="H288" s="16">
        <f t="shared" si="30"/>
        <v>1.6684069440020228E-2</v>
      </c>
      <c r="I288" s="16">
        <f t="shared" si="31"/>
        <v>3.7931264367815315E-3</v>
      </c>
    </row>
    <row r="289" spans="1:9" x14ac:dyDescent="0.25">
      <c r="A289" s="14">
        <v>43727</v>
      </c>
      <c r="B289" s="15">
        <v>43.395000000000003</v>
      </c>
      <c r="C289" s="15">
        <v>43.639999000000003</v>
      </c>
      <c r="D289" s="15">
        <v>42.935001</v>
      </c>
      <c r="E289" s="15">
        <v>43.424999</v>
      </c>
      <c r="F289" s="15">
        <v>43.424999</v>
      </c>
      <c r="G289" s="16">
        <f t="shared" si="29"/>
        <v>-8.0533826059231363E-4</v>
      </c>
      <c r="H289" s="16">
        <f t="shared" si="30"/>
        <v>1.6420123059971592E-2</v>
      </c>
      <c r="I289" s="16">
        <f t="shared" si="31"/>
        <v>6.9130084111064766E-4</v>
      </c>
    </row>
    <row r="290" spans="1:9" x14ac:dyDescent="0.25">
      <c r="A290" s="14">
        <v>43726</v>
      </c>
      <c r="B290" s="15">
        <v>43.790000999999997</v>
      </c>
      <c r="C290" s="15">
        <v>44.32</v>
      </c>
      <c r="D290" s="15">
        <v>43.130001</v>
      </c>
      <c r="E290" s="15">
        <v>43.459999000000003</v>
      </c>
      <c r="F290" s="15">
        <v>43.459999000000003</v>
      </c>
      <c r="G290" s="16">
        <f t="shared" si="29"/>
        <v>-7.8758360917702622E-3</v>
      </c>
      <c r="H290" s="16">
        <f t="shared" si="30"/>
        <v>2.7590980116137725E-2</v>
      </c>
      <c r="I290" s="16">
        <f t="shared" si="31"/>
        <v>-7.536012616213306E-3</v>
      </c>
    </row>
    <row r="291" spans="1:9" x14ac:dyDescent="0.25">
      <c r="A291" s="14">
        <v>43725</v>
      </c>
      <c r="B291" s="15">
        <v>43.794998</v>
      </c>
      <c r="C291" s="15">
        <v>44.415000999999997</v>
      </c>
      <c r="D291" s="15">
        <v>43.560001</v>
      </c>
      <c r="E291" s="15">
        <v>43.805</v>
      </c>
      <c r="F291" s="15">
        <v>43.805</v>
      </c>
      <c r="G291" s="16">
        <f t="shared" si="29"/>
        <v>-6.1259442739434221E-3</v>
      </c>
      <c r="H291" s="16">
        <f t="shared" si="30"/>
        <v>1.9628098722954502E-2</v>
      </c>
      <c r="I291" s="16">
        <f t="shared" si="31"/>
        <v>2.2838224584460689E-4</v>
      </c>
    </row>
    <row r="292" spans="1:9" x14ac:dyDescent="0.25">
      <c r="A292" s="14">
        <v>43724</v>
      </c>
      <c r="B292" s="15">
        <v>44.075001</v>
      </c>
      <c r="C292" s="15">
        <v>44.720001000000003</v>
      </c>
      <c r="D292" s="15">
        <v>43.834999000000003</v>
      </c>
      <c r="E292" s="15">
        <v>44.075001</v>
      </c>
      <c r="F292" s="15">
        <v>44.075001</v>
      </c>
      <c r="G292" s="16">
        <f t="shared" si="29"/>
        <v>-8.1017214335158769E-3</v>
      </c>
      <c r="H292" s="16">
        <f t="shared" si="30"/>
        <v>2.0189392498902531E-2</v>
      </c>
      <c r="I292" s="16">
        <f t="shared" si="31"/>
        <v>0</v>
      </c>
    </row>
    <row r="293" spans="1:9" x14ac:dyDescent="0.25">
      <c r="A293" s="14">
        <v>43721</v>
      </c>
      <c r="B293" s="15">
        <v>44.849997999999999</v>
      </c>
      <c r="C293" s="15">
        <v>45.369999</v>
      </c>
      <c r="D293" s="15">
        <v>44.305</v>
      </c>
      <c r="E293" s="15">
        <v>44.435001</v>
      </c>
      <c r="F293" s="15">
        <v>44.435001</v>
      </c>
      <c r="G293" s="16">
        <f t="shared" si="29"/>
        <v>-1.5728569470204099E-3</v>
      </c>
      <c r="H293" s="16">
        <f t="shared" si="30"/>
        <v>2.4037896399954864E-2</v>
      </c>
      <c r="I293" s="16">
        <f t="shared" si="31"/>
        <v>-9.2529992977926027E-3</v>
      </c>
    </row>
    <row r="294" spans="1:9" x14ac:dyDescent="0.25">
      <c r="A294" s="14">
        <v>43720</v>
      </c>
      <c r="B294" s="15">
        <v>44.119999</v>
      </c>
      <c r="C294" s="15">
        <v>44.799999</v>
      </c>
      <c r="D294" s="15">
        <v>42.66</v>
      </c>
      <c r="E294" s="15">
        <v>44.505001</v>
      </c>
      <c r="F294" s="15">
        <v>44.505001</v>
      </c>
      <c r="G294" s="16">
        <f t="shared" si="29"/>
        <v>1.4821593888952302E-2</v>
      </c>
      <c r="H294" s="16">
        <f t="shared" si="30"/>
        <v>5.0164064697609076E-2</v>
      </c>
      <c r="I294" s="16">
        <f t="shared" si="31"/>
        <v>8.7262467979657039E-3</v>
      </c>
    </row>
    <row r="295" spans="1:9" x14ac:dyDescent="0.25">
      <c r="A295" s="14">
        <v>43719</v>
      </c>
      <c r="B295" s="15">
        <v>44.189999</v>
      </c>
      <c r="C295" s="15">
        <v>45.060001</v>
      </c>
      <c r="D295" s="15">
        <v>43.794998</v>
      </c>
      <c r="E295" s="15">
        <v>43.854999999999997</v>
      </c>
      <c r="F295" s="15">
        <v>43.854999999999997</v>
      </c>
      <c r="G295" s="16">
        <f t="shared" si="29"/>
        <v>1.2557306222768906E-3</v>
      </c>
      <c r="H295" s="16">
        <f t="shared" si="30"/>
        <v>2.8884645684879359E-2</v>
      </c>
      <c r="I295" s="16">
        <f t="shared" si="31"/>
        <v>-7.5808781982548441E-3</v>
      </c>
    </row>
    <row r="296" spans="1:9" x14ac:dyDescent="0.25">
      <c r="A296" s="14">
        <v>43718</v>
      </c>
      <c r="B296" s="15">
        <v>44.575001</v>
      </c>
      <c r="C296" s="15">
        <v>44.575001</v>
      </c>
      <c r="D296" s="15">
        <v>43.07</v>
      </c>
      <c r="E296" s="15">
        <v>43.799999</v>
      </c>
      <c r="F296" s="15">
        <v>43.799999</v>
      </c>
      <c r="G296" s="16">
        <f t="shared" si="29"/>
        <v>-1.8817204722607707E-2</v>
      </c>
      <c r="H296" s="16">
        <f t="shared" si="30"/>
        <v>3.4943139075922919E-2</v>
      </c>
      <c r="I296" s="16">
        <f t="shared" si="31"/>
        <v>-1.7386471847751626E-2</v>
      </c>
    </row>
    <row r="297" spans="1:9" x14ac:dyDescent="0.25">
      <c r="A297" s="14">
        <v>43717</v>
      </c>
      <c r="B297" s="15">
        <v>43.799999</v>
      </c>
      <c r="C297" s="15">
        <v>44.715000000000003</v>
      </c>
      <c r="D297" s="15">
        <v>43.639999000000003</v>
      </c>
      <c r="E297" s="15">
        <v>44.639999000000003</v>
      </c>
      <c r="F297" s="15">
        <v>44.639999000000003</v>
      </c>
      <c r="G297" s="16">
        <f t="shared" si="29"/>
        <v>2.3735787180369367E-2</v>
      </c>
      <c r="H297" s="16">
        <f t="shared" si="30"/>
        <v>2.4633387365568003E-2</v>
      </c>
      <c r="I297" s="16">
        <f t="shared" si="31"/>
        <v>1.9178082629636668E-2</v>
      </c>
    </row>
    <row r="298" spans="1:9" x14ac:dyDescent="0.25">
      <c r="A298" s="14">
        <v>43714</v>
      </c>
      <c r="B298" s="15">
        <v>43.529998999999997</v>
      </c>
      <c r="C298" s="15">
        <v>43.875</v>
      </c>
      <c r="D298" s="15">
        <v>43.09</v>
      </c>
      <c r="E298" s="15">
        <v>43.604999999999997</v>
      </c>
      <c r="F298" s="15">
        <v>43.604999999999997</v>
      </c>
      <c r="G298" s="16">
        <f t="shared" si="29"/>
        <v>3.9138712118366734E-3</v>
      </c>
      <c r="H298" s="16">
        <f t="shared" si="30"/>
        <v>1.8217683917382144E-2</v>
      </c>
      <c r="I298" s="16">
        <f t="shared" si="31"/>
        <v>1.7229727021128654E-3</v>
      </c>
    </row>
    <row r="299" spans="1:9" x14ac:dyDescent="0.25">
      <c r="A299" s="14">
        <v>43713</v>
      </c>
      <c r="B299" s="15">
        <v>43.09</v>
      </c>
      <c r="C299" s="15">
        <v>43.77</v>
      </c>
      <c r="D299" s="15">
        <v>42.459999000000003</v>
      </c>
      <c r="E299" s="15">
        <v>43.435001</v>
      </c>
      <c r="F299" s="15">
        <v>43.435001</v>
      </c>
      <c r="G299" s="16">
        <f t="shared" si="29"/>
        <v>2.1519308560677249E-2</v>
      </c>
      <c r="H299" s="16">
        <f t="shared" si="30"/>
        <v>3.0852591400202332E-2</v>
      </c>
      <c r="I299" s="16">
        <f t="shared" si="31"/>
        <v>8.006521234625117E-3</v>
      </c>
    </row>
    <row r="300" spans="1:9" x14ac:dyDescent="0.25">
      <c r="A300" s="14">
        <v>43712</v>
      </c>
      <c r="B300" s="15">
        <v>41.919998</v>
      </c>
      <c r="C300" s="15">
        <v>42.534999999999997</v>
      </c>
      <c r="D300" s="15">
        <v>41.514999000000003</v>
      </c>
      <c r="E300" s="15">
        <v>42.52</v>
      </c>
      <c r="F300" s="15">
        <v>42.52</v>
      </c>
      <c r="G300" s="16">
        <f t="shared" si="29"/>
        <v>2.8295092057803818E-2</v>
      </c>
      <c r="H300" s="16">
        <f t="shared" si="30"/>
        <v>2.456945741465617E-2</v>
      </c>
      <c r="I300" s="16">
        <f t="shared" si="31"/>
        <v>1.4313025492033742E-2</v>
      </c>
    </row>
    <row r="301" spans="1:9" x14ac:dyDescent="0.25">
      <c r="A301" s="14">
        <v>43711</v>
      </c>
      <c r="B301" s="15">
        <v>42.5</v>
      </c>
      <c r="C301" s="15">
        <v>42.5</v>
      </c>
      <c r="D301" s="15">
        <v>41.145000000000003</v>
      </c>
      <c r="E301" s="15">
        <v>41.349997999999999</v>
      </c>
      <c r="F301" s="15">
        <v>41.349997999999999</v>
      </c>
      <c r="G301" s="16">
        <f t="shared" si="29"/>
        <v>-3.3087829605701703E-2</v>
      </c>
      <c r="H301" s="16">
        <f t="shared" si="30"/>
        <v>3.2932312553165553E-2</v>
      </c>
      <c r="I301" s="16">
        <f t="shared" si="31"/>
        <v>-2.705887058823531E-2</v>
      </c>
    </row>
    <row r="302" spans="1:9" x14ac:dyDescent="0.25">
      <c r="A302" s="14">
        <v>43707</v>
      </c>
      <c r="B302" s="15">
        <v>43.134998000000003</v>
      </c>
      <c r="C302" s="15">
        <v>43.255001</v>
      </c>
      <c r="D302" s="15">
        <v>42.740001999999997</v>
      </c>
      <c r="E302" s="15">
        <v>42.764999000000003</v>
      </c>
      <c r="F302" s="15">
        <v>42.764999000000003</v>
      </c>
      <c r="G302" s="16">
        <f t="shared" si="29"/>
        <v>-3.146922930213326E-3</v>
      </c>
      <c r="H302" s="16">
        <f t="shared" si="30"/>
        <v>1.204957828499875E-2</v>
      </c>
      <c r="I302" s="16">
        <f t="shared" si="31"/>
        <v>-8.5776983228328871E-3</v>
      </c>
    </row>
    <row r="303" spans="1:9" x14ac:dyDescent="0.25">
      <c r="A303" s="14">
        <v>43706</v>
      </c>
      <c r="B303" s="15">
        <v>42.630001</v>
      </c>
      <c r="C303" s="15">
        <v>43.16</v>
      </c>
      <c r="D303" s="15">
        <v>42.284999999999997</v>
      </c>
      <c r="E303" s="15">
        <v>42.900002000000001</v>
      </c>
      <c r="F303" s="15">
        <v>42.900002000000001</v>
      </c>
      <c r="G303" s="16">
        <f t="shared" si="29"/>
        <v>2.1550256496017554E-2</v>
      </c>
      <c r="H303" s="16">
        <f t="shared" si="30"/>
        <v>2.069291711008632E-2</v>
      </c>
      <c r="I303" s="16">
        <f t="shared" si="31"/>
        <v>6.3335912190103068E-3</v>
      </c>
    </row>
    <row r="304" spans="1:9" x14ac:dyDescent="0.25">
      <c r="A304" s="14">
        <v>43705</v>
      </c>
      <c r="B304" s="15">
        <v>41.095001000000003</v>
      </c>
      <c r="C304" s="15">
        <v>42.189999</v>
      </c>
      <c r="D304" s="15">
        <v>40.669998</v>
      </c>
      <c r="E304" s="15">
        <v>41.994999</v>
      </c>
      <c r="F304" s="15">
        <v>41.994999</v>
      </c>
      <c r="G304" s="16">
        <f t="shared" si="29"/>
        <v>1.7690537203211777E-2</v>
      </c>
      <c r="H304" s="16">
        <f t="shared" si="30"/>
        <v>3.7374012164937916E-2</v>
      </c>
      <c r="I304" s="16">
        <f t="shared" si="31"/>
        <v>2.1900425309637941E-2</v>
      </c>
    </row>
    <row r="305" spans="1:9" x14ac:dyDescent="0.25">
      <c r="A305" s="14">
        <v>43704</v>
      </c>
      <c r="B305" s="15">
        <v>42.259998000000003</v>
      </c>
      <c r="C305" s="15">
        <v>42.299999</v>
      </c>
      <c r="D305" s="15">
        <v>41.25</v>
      </c>
      <c r="E305" s="15">
        <v>41.264999000000003</v>
      </c>
      <c r="F305" s="15">
        <v>41.264999000000003</v>
      </c>
      <c r="G305" s="16">
        <f t="shared" si="29"/>
        <v>-1.562497689050454E-2</v>
      </c>
      <c r="H305" s="16">
        <f t="shared" si="30"/>
        <v>2.5454521212121203E-2</v>
      </c>
      <c r="I305" s="16">
        <f t="shared" si="31"/>
        <v>-2.3544700593691459E-2</v>
      </c>
    </row>
    <row r="306" spans="1:9" x14ac:dyDescent="0.25">
      <c r="A306" s="14">
        <v>43703</v>
      </c>
      <c r="B306" s="15">
        <v>41.525002000000001</v>
      </c>
      <c r="C306" s="15">
        <v>42.084999000000003</v>
      </c>
      <c r="D306" s="15">
        <v>40.525002000000001</v>
      </c>
      <c r="E306" s="15">
        <v>41.919998</v>
      </c>
      <c r="F306" s="15">
        <v>41.919998</v>
      </c>
      <c r="G306" s="16">
        <f t="shared" si="29"/>
        <v>2.1442421504814367E-2</v>
      </c>
      <c r="H306" s="16">
        <f t="shared" si="30"/>
        <v>3.8494680395080617E-2</v>
      </c>
      <c r="I306" s="16">
        <f t="shared" si="31"/>
        <v>9.5122451770140552E-3</v>
      </c>
    </row>
    <row r="307" spans="1:9" x14ac:dyDescent="0.25">
      <c r="A307" s="14">
        <v>43700</v>
      </c>
      <c r="B307" s="15">
        <v>42.400002000000001</v>
      </c>
      <c r="C307" s="15">
        <v>42.639999000000003</v>
      </c>
      <c r="D307" s="15">
        <v>40.840000000000003</v>
      </c>
      <c r="E307" s="15">
        <v>41.040000999999997</v>
      </c>
      <c r="F307" s="15">
        <v>41.040000999999997</v>
      </c>
      <c r="G307" s="16">
        <f t="shared" si="29"/>
        <v>-3.763627623402524E-2</v>
      </c>
      <c r="H307" s="16">
        <f t="shared" si="30"/>
        <v>4.4074412340842299E-2</v>
      </c>
      <c r="I307" s="16">
        <f t="shared" si="31"/>
        <v>-3.2075493770023972E-2</v>
      </c>
    </row>
    <row r="308" spans="1:9" x14ac:dyDescent="0.25">
      <c r="A308" s="14">
        <v>43699</v>
      </c>
      <c r="B308" s="15">
        <v>43.41</v>
      </c>
      <c r="C308" s="15">
        <v>43.584999000000003</v>
      </c>
      <c r="D308" s="15">
        <v>42.619999</v>
      </c>
      <c r="E308" s="15">
        <v>42.645000000000003</v>
      </c>
      <c r="F308" s="15">
        <v>42.645000000000003</v>
      </c>
      <c r="G308" s="16">
        <f t="shared" si="29"/>
        <v>-4.4356018311101216E-3</v>
      </c>
      <c r="H308" s="16">
        <f t="shared" si="30"/>
        <v>2.264195266639972E-2</v>
      </c>
      <c r="I308" s="16">
        <f t="shared" si="31"/>
        <v>-1.7622667588113188E-2</v>
      </c>
    </row>
    <row r="309" spans="1:9" x14ac:dyDescent="0.25">
      <c r="A309" s="14">
        <v>43698</v>
      </c>
      <c r="B309" s="15">
        <v>43.345001000000003</v>
      </c>
      <c r="C309" s="15">
        <v>43.560001</v>
      </c>
      <c r="D309" s="15">
        <v>42.650002000000001</v>
      </c>
      <c r="E309" s="15">
        <v>42.834999000000003</v>
      </c>
      <c r="F309" s="15">
        <v>42.834999000000003</v>
      </c>
      <c r="G309" s="16">
        <f t="shared" si="29"/>
        <v>7.008293423666315E-4</v>
      </c>
      <c r="H309" s="16">
        <f t="shared" si="30"/>
        <v>2.1336435107318381E-2</v>
      </c>
      <c r="I309" s="16">
        <f t="shared" si="31"/>
        <v>-1.1766108853013985E-2</v>
      </c>
    </row>
    <row r="310" spans="1:9" x14ac:dyDescent="0.25">
      <c r="A310" s="14">
        <v>43697</v>
      </c>
      <c r="B310" s="15">
        <v>42.919998</v>
      </c>
      <c r="C310" s="15">
        <v>43.209999000000003</v>
      </c>
      <c r="D310" s="15">
        <v>42.360000999999997</v>
      </c>
      <c r="E310" s="15">
        <v>42.805</v>
      </c>
      <c r="F310" s="15">
        <v>42.805</v>
      </c>
      <c r="G310" s="16">
        <f t="shared" si="29"/>
        <v>-8.9140775391080822E-3</v>
      </c>
      <c r="H310" s="16">
        <f t="shared" si="30"/>
        <v>2.0066052406372856E-2</v>
      </c>
      <c r="I310" s="16">
        <f t="shared" si="31"/>
        <v>-2.6793570680035896E-3</v>
      </c>
    </row>
    <row r="311" spans="1:9" x14ac:dyDescent="0.25">
      <c r="A311" s="14">
        <v>43696</v>
      </c>
      <c r="B311" s="15">
        <v>43.490001999999997</v>
      </c>
      <c r="C311" s="15">
        <v>44.18</v>
      </c>
      <c r="D311" s="15">
        <v>40.735000999999997</v>
      </c>
      <c r="E311" s="15">
        <v>43.189999</v>
      </c>
      <c r="F311" s="15">
        <v>43.189999</v>
      </c>
      <c r="G311" s="16">
        <f t="shared" si="29"/>
        <v>7.3469154518950499E-3</v>
      </c>
      <c r="H311" s="16">
        <f t="shared" si="30"/>
        <v>8.4570981107868468E-2</v>
      </c>
      <c r="I311" s="16">
        <f t="shared" si="31"/>
        <v>-6.8982061670173457E-3</v>
      </c>
    </row>
    <row r="312" spans="1:9" x14ac:dyDescent="0.25">
      <c r="A312" s="14">
        <v>43693</v>
      </c>
      <c r="B312" s="15">
        <v>42.360000999999997</v>
      </c>
      <c r="C312" s="15">
        <v>43.134998000000003</v>
      </c>
      <c r="D312" s="15">
        <v>42.349997999999999</v>
      </c>
      <c r="E312" s="15">
        <v>42.875</v>
      </c>
      <c r="F312" s="15">
        <v>42.875</v>
      </c>
      <c r="G312" s="16">
        <f t="shared" si="29"/>
        <v>2.2537562604340575E-2</v>
      </c>
      <c r="H312" s="16">
        <f t="shared" si="30"/>
        <v>1.8536010320472831E-2</v>
      </c>
      <c r="I312" s="16">
        <f t="shared" si="31"/>
        <v>1.215767204538081E-2</v>
      </c>
    </row>
    <row r="313" spans="1:9" x14ac:dyDescent="0.25">
      <c r="A313" s="14">
        <v>43692</v>
      </c>
      <c r="B313" s="15">
        <v>41.060001</v>
      </c>
      <c r="C313" s="15">
        <v>42.080002</v>
      </c>
      <c r="D313" s="15">
        <v>40.735000999999997</v>
      </c>
      <c r="E313" s="15">
        <v>41.93</v>
      </c>
      <c r="F313" s="15">
        <v>41.93</v>
      </c>
      <c r="G313" s="16">
        <f t="shared" si="29"/>
        <v>2.9588755289809969E-2</v>
      </c>
      <c r="H313" s="16">
        <f t="shared" si="30"/>
        <v>3.3018312679064465E-2</v>
      </c>
      <c r="I313" s="16">
        <f t="shared" si="31"/>
        <v>2.1188479756734539E-2</v>
      </c>
    </row>
    <row r="314" spans="1:9" x14ac:dyDescent="0.25">
      <c r="A314" s="14">
        <v>43691</v>
      </c>
      <c r="B314" s="15">
        <v>40.970001000000003</v>
      </c>
      <c r="C314" s="15">
        <v>41.32</v>
      </c>
      <c r="D314" s="15">
        <v>40.334999000000003</v>
      </c>
      <c r="E314" s="15">
        <v>40.724997999999999</v>
      </c>
      <c r="F314" s="15">
        <v>40.724997999999999</v>
      </c>
      <c r="G314" s="16">
        <f t="shared" si="29"/>
        <v>-3.0241719972418635E-2</v>
      </c>
      <c r="H314" s="16">
        <f t="shared" si="30"/>
        <v>2.4420503890430167E-2</v>
      </c>
      <c r="I314" s="16">
        <f t="shared" si="31"/>
        <v>-5.9800584334865911E-3</v>
      </c>
    </row>
    <row r="315" spans="1:9" x14ac:dyDescent="0.25">
      <c r="A315" s="14">
        <v>43690</v>
      </c>
      <c r="B315" s="15">
        <v>41.09</v>
      </c>
      <c r="C315" s="15">
        <v>42.630001</v>
      </c>
      <c r="D315" s="15">
        <v>40.830002</v>
      </c>
      <c r="E315" s="15">
        <v>41.994999</v>
      </c>
      <c r="F315" s="15">
        <v>41.994999</v>
      </c>
      <c r="G315" s="16">
        <f t="shared" si="29"/>
        <v>2.7149347053899743E-2</v>
      </c>
      <c r="H315" s="16">
        <f t="shared" si="30"/>
        <v>4.4085204796218226E-2</v>
      </c>
      <c r="I315" s="16">
        <f t="shared" si="31"/>
        <v>2.2024799221221622E-2</v>
      </c>
    </row>
    <row r="316" spans="1:9" x14ac:dyDescent="0.25">
      <c r="A316" s="14">
        <v>43689</v>
      </c>
      <c r="B316" s="15">
        <v>40.625</v>
      </c>
      <c r="C316" s="15">
        <v>41.424999</v>
      </c>
      <c r="D316" s="15">
        <v>40.259998000000003</v>
      </c>
      <c r="E316" s="15">
        <v>40.884998000000003</v>
      </c>
      <c r="F316" s="15">
        <v>40.884998000000003</v>
      </c>
      <c r="G316" s="16">
        <f t="shared" si="29"/>
        <v>1.9604950373729529E-3</v>
      </c>
      <c r="H316" s="16">
        <f t="shared" si="30"/>
        <v>2.893693636050346E-2</v>
      </c>
      <c r="I316" s="16">
        <f t="shared" si="31"/>
        <v>6.3999507692308446E-3</v>
      </c>
    </row>
    <row r="317" spans="1:9" x14ac:dyDescent="0.25">
      <c r="A317" s="14">
        <v>43686</v>
      </c>
      <c r="B317" s="15">
        <v>41.384998000000003</v>
      </c>
      <c r="C317" s="15">
        <v>41.384998000000003</v>
      </c>
      <c r="D317" s="15">
        <v>40.580002</v>
      </c>
      <c r="E317" s="15">
        <v>40.805</v>
      </c>
      <c r="F317" s="15">
        <v>40.805</v>
      </c>
      <c r="G317" s="16">
        <f t="shared" si="29"/>
        <v>-1.401469199056149E-2</v>
      </c>
      <c r="H317" s="16">
        <f t="shared" si="30"/>
        <v>1.9837258756172628E-2</v>
      </c>
      <c r="I317" s="16">
        <f t="shared" si="31"/>
        <v>-1.401469199056149E-2</v>
      </c>
    </row>
    <row r="318" spans="1:9" x14ac:dyDescent="0.25">
      <c r="A318" s="14">
        <v>43685</v>
      </c>
      <c r="B318" s="15">
        <v>41</v>
      </c>
      <c r="C318" s="15">
        <v>41.48</v>
      </c>
      <c r="D318" s="15">
        <v>40.744999</v>
      </c>
      <c r="E318" s="15">
        <v>41.384998000000003</v>
      </c>
      <c r="F318" s="15">
        <v>41.384998000000003</v>
      </c>
      <c r="G318" s="16">
        <f t="shared" si="29"/>
        <v>1.3965429718618952E-2</v>
      </c>
      <c r="H318" s="16">
        <f t="shared" si="30"/>
        <v>1.8039048178648792E-2</v>
      </c>
      <c r="I318" s="16">
        <f t="shared" si="31"/>
        <v>9.3901951219512933E-3</v>
      </c>
    </row>
    <row r="319" spans="1:9" x14ac:dyDescent="0.25">
      <c r="A319" s="14">
        <v>43684</v>
      </c>
      <c r="B319" s="15">
        <v>39.869999</v>
      </c>
      <c r="C319" s="15">
        <v>40.909999999999997</v>
      </c>
      <c r="D319" s="15">
        <v>39.145000000000003</v>
      </c>
      <c r="E319" s="15">
        <v>40.814999</v>
      </c>
      <c r="F319" s="15">
        <v>40.814999</v>
      </c>
      <c r="G319" s="16">
        <f t="shared" si="29"/>
        <v>7.9022103445415635E-3</v>
      </c>
      <c r="H319" s="16">
        <f t="shared" si="30"/>
        <v>4.508877251245353E-2</v>
      </c>
      <c r="I319" s="16">
        <f t="shared" si="31"/>
        <v>2.3702032197191684E-2</v>
      </c>
    </row>
    <row r="320" spans="1:9" x14ac:dyDescent="0.25">
      <c r="A320" s="14">
        <v>43683</v>
      </c>
      <c r="B320" s="15">
        <v>39.735000999999997</v>
      </c>
      <c r="C320" s="15">
        <v>40.544998</v>
      </c>
      <c r="D320" s="15">
        <v>39.375</v>
      </c>
      <c r="E320" s="15">
        <v>40.494999</v>
      </c>
      <c r="F320" s="15">
        <v>40.494999</v>
      </c>
      <c r="G320" s="16">
        <f t="shared" si="29"/>
        <v>1.644073795180714E-2</v>
      </c>
      <c r="H320" s="16">
        <f t="shared" si="30"/>
        <v>2.9714234920634911E-2</v>
      </c>
      <c r="I320" s="16">
        <f t="shared" si="31"/>
        <v>1.9126663668638213E-2</v>
      </c>
    </row>
    <row r="321" spans="1:9" x14ac:dyDescent="0.25">
      <c r="A321" s="14">
        <v>43682</v>
      </c>
      <c r="B321" s="15">
        <v>38.945</v>
      </c>
      <c r="C321" s="15">
        <v>39.869999</v>
      </c>
      <c r="D321" s="15">
        <v>38.794998</v>
      </c>
      <c r="E321" s="15">
        <v>39.840000000000003</v>
      </c>
      <c r="F321" s="15">
        <v>39.840000000000003</v>
      </c>
      <c r="G321" s="16">
        <f t="shared" si="29"/>
        <v>-1.0030340771555303E-3</v>
      </c>
      <c r="H321" s="16">
        <f t="shared" si="30"/>
        <v>2.7709783616949802E-2</v>
      </c>
      <c r="I321" s="16">
        <f t="shared" si="31"/>
        <v>2.2981127230710056E-2</v>
      </c>
    </row>
    <row r="322" spans="1:9" x14ac:dyDescent="0.25">
      <c r="A322" s="14">
        <v>43679</v>
      </c>
      <c r="B322" s="15">
        <v>38.560001</v>
      </c>
      <c r="C322" s="15">
        <v>40</v>
      </c>
      <c r="D322" s="15">
        <v>38.325001</v>
      </c>
      <c r="E322" s="15">
        <v>39.880001</v>
      </c>
      <c r="F322" s="15">
        <v>39.880001</v>
      </c>
      <c r="G322" s="16">
        <f t="shared" si="29"/>
        <v>2.5588351579701685E-2</v>
      </c>
      <c r="H322" s="16">
        <f t="shared" si="30"/>
        <v>4.3705126061183916E-2</v>
      </c>
      <c r="I322" s="16">
        <f t="shared" si="31"/>
        <v>3.4232364257459444E-2</v>
      </c>
    </row>
    <row r="323" spans="1:9" x14ac:dyDescent="0.25">
      <c r="A323" s="14">
        <v>43678</v>
      </c>
      <c r="B323" s="15">
        <v>40.654998999999997</v>
      </c>
      <c r="C323" s="15">
        <v>40.860000999999997</v>
      </c>
      <c r="D323" s="15">
        <v>38.625</v>
      </c>
      <c r="E323" s="15">
        <v>38.884998000000003</v>
      </c>
      <c r="F323" s="15">
        <v>38.884998000000003</v>
      </c>
      <c r="G323" s="16">
        <f t="shared" ref="G323:G386" si="32">(F323-F324)/F324</f>
        <v>-4.8685064220183413E-2</v>
      </c>
      <c r="H323" s="16">
        <f t="shared" ref="H323:H386" si="33">(C323-D323)/D323</f>
        <v>5.7864103559870469E-2</v>
      </c>
      <c r="I323" s="16">
        <f t="shared" ref="I323:I386" si="34">(E323-B323)/B323</f>
        <v>-4.353710597803713E-2</v>
      </c>
    </row>
    <row r="324" spans="1:9" x14ac:dyDescent="0.25">
      <c r="A324" s="14">
        <v>43677</v>
      </c>
      <c r="B324" s="15">
        <v>40.880001</v>
      </c>
      <c r="C324" s="15">
        <v>42.200001</v>
      </c>
      <c r="D324" s="15">
        <v>40.375</v>
      </c>
      <c r="E324" s="15">
        <v>40.875</v>
      </c>
      <c r="F324" s="15">
        <v>40.875</v>
      </c>
      <c r="G324" s="16">
        <f t="shared" si="32"/>
        <v>8.8856228282270695E-3</v>
      </c>
      <c r="H324" s="16">
        <f t="shared" si="33"/>
        <v>4.5201263157894744E-2</v>
      </c>
      <c r="I324" s="16">
        <f t="shared" si="34"/>
        <v>-1.2233365649868828E-4</v>
      </c>
    </row>
    <row r="325" spans="1:9" x14ac:dyDescent="0.25">
      <c r="A325" s="14">
        <v>43676</v>
      </c>
      <c r="B325" s="15">
        <v>36.689999</v>
      </c>
      <c r="C325" s="15">
        <v>41.169998</v>
      </c>
      <c r="D325" s="15">
        <v>36.689999</v>
      </c>
      <c r="E325" s="15">
        <v>40.514999000000003</v>
      </c>
      <c r="F325" s="15">
        <v>40.514999000000003</v>
      </c>
      <c r="G325" s="16">
        <f t="shared" si="32"/>
        <v>0.19126731498190619</v>
      </c>
      <c r="H325" s="16">
        <f t="shared" si="33"/>
        <v>0.12210409163543448</v>
      </c>
      <c r="I325" s="16">
        <f t="shared" si="34"/>
        <v>0.1042518425797723</v>
      </c>
    </row>
    <row r="326" spans="1:9" x14ac:dyDescent="0.25">
      <c r="A326" s="14">
        <v>43675</v>
      </c>
      <c r="B326" s="15">
        <v>35.340000000000003</v>
      </c>
      <c r="C326" s="15">
        <v>35.740001999999997</v>
      </c>
      <c r="D326" s="15">
        <v>33.840000000000003</v>
      </c>
      <c r="E326" s="15">
        <v>34.009998000000003</v>
      </c>
      <c r="F326" s="15">
        <v>34.009998000000003</v>
      </c>
      <c r="G326" s="16">
        <f t="shared" si="32"/>
        <v>-4.0891174306011691E-2</v>
      </c>
      <c r="H326" s="16">
        <f t="shared" si="33"/>
        <v>5.6146631205673564E-2</v>
      </c>
      <c r="I326" s="16">
        <f t="shared" si="34"/>
        <v>-3.7634465195246186E-2</v>
      </c>
    </row>
    <row r="327" spans="1:9" x14ac:dyDescent="0.25">
      <c r="A327" s="14">
        <v>43672</v>
      </c>
      <c r="B327" s="15">
        <v>35.490001999999997</v>
      </c>
      <c r="C327" s="15">
        <v>35.919998</v>
      </c>
      <c r="D327" s="15">
        <v>35.090000000000003</v>
      </c>
      <c r="E327" s="15">
        <v>35.459999000000003</v>
      </c>
      <c r="F327" s="15">
        <v>35.459999000000003</v>
      </c>
      <c r="G327" s="16">
        <f t="shared" si="32"/>
        <v>2.9698486776978225E-3</v>
      </c>
      <c r="H327" s="16">
        <f t="shared" si="33"/>
        <v>2.365340552864053E-2</v>
      </c>
      <c r="I327" s="16">
        <f t="shared" si="34"/>
        <v>-8.4539302082861439E-4</v>
      </c>
    </row>
    <row r="328" spans="1:9" x14ac:dyDescent="0.25">
      <c r="A328" s="14">
        <v>43671</v>
      </c>
      <c r="B328" s="15">
        <v>35.68</v>
      </c>
      <c r="C328" s="15">
        <v>36.224997999999999</v>
      </c>
      <c r="D328" s="15">
        <v>35.330002</v>
      </c>
      <c r="E328" s="15">
        <v>35.354999999999997</v>
      </c>
      <c r="F328" s="15">
        <v>35.354999999999997</v>
      </c>
      <c r="G328" s="16">
        <f t="shared" si="32"/>
        <v>-7.9966051626434165E-3</v>
      </c>
      <c r="H328" s="16">
        <f t="shared" si="33"/>
        <v>2.5332463892869268E-2</v>
      </c>
      <c r="I328" s="16">
        <f t="shared" si="34"/>
        <v>-9.1087443946189142E-3</v>
      </c>
    </row>
    <row r="329" spans="1:9" x14ac:dyDescent="0.25">
      <c r="A329" s="14">
        <v>43670</v>
      </c>
      <c r="B329" s="15">
        <v>34.775002000000001</v>
      </c>
      <c r="C329" s="15">
        <v>35.945</v>
      </c>
      <c r="D329" s="15">
        <v>34.775002000000001</v>
      </c>
      <c r="E329" s="15">
        <v>35.639999000000003</v>
      </c>
      <c r="F329" s="15">
        <v>35.639999000000003</v>
      </c>
      <c r="G329" s="16">
        <f t="shared" si="32"/>
        <v>1.886789594053763E-2</v>
      </c>
      <c r="H329" s="16">
        <f t="shared" si="33"/>
        <v>3.3644800365503921E-2</v>
      </c>
      <c r="I329" s="16">
        <f t="shared" si="34"/>
        <v>2.4874103529886279E-2</v>
      </c>
    </row>
    <row r="330" spans="1:9" x14ac:dyDescent="0.25">
      <c r="A330" s="14">
        <v>43669</v>
      </c>
      <c r="B330" s="15">
        <v>34.875</v>
      </c>
      <c r="C330" s="15">
        <v>35.294998</v>
      </c>
      <c r="D330" s="15">
        <v>34.439999</v>
      </c>
      <c r="E330" s="15">
        <v>34.979999999999997</v>
      </c>
      <c r="F330" s="15">
        <v>34.979999999999997</v>
      </c>
      <c r="G330" s="16">
        <f t="shared" si="32"/>
        <v>1.3619299543280002E-2</v>
      </c>
      <c r="H330" s="16">
        <f t="shared" si="33"/>
        <v>2.4825755656961528E-2</v>
      </c>
      <c r="I330" s="16">
        <f t="shared" si="34"/>
        <v>3.0107526881719532E-3</v>
      </c>
    </row>
    <row r="331" spans="1:9" x14ac:dyDescent="0.25">
      <c r="A331" s="14">
        <v>43668</v>
      </c>
      <c r="B331" s="15">
        <v>34.900002000000001</v>
      </c>
      <c r="C331" s="15">
        <v>35.200001</v>
      </c>
      <c r="D331" s="15">
        <v>34.450001</v>
      </c>
      <c r="E331" s="15">
        <v>34.509998000000003</v>
      </c>
      <c r="F331" s="15">
        <v>34.509998000000003</v>
      </c>
      <c r="G331" s="16">
        <f t="shared" si="32"/>
        <v>-1.216553564718652E-2</v>
      </c>
      <c r="H331" s="16">
        <f t="shared" si="33"/>
        <v>2.1770681516090521E-2</v>
      </c>
      <c r="I331" s="16">
        <f t="shared" si="34"/>
        <v>-1.1174899073071617E-2</v>
      </c>
    </row>
    <row r="332" spans="1:9" x14ac:dyDescent="0.25">
      <c r="A332" s="14">
        <v>43665</v>
      </c>
      <c r="B332" s="15">
        <v>35.479999999999997</v>
      </c>
      <c r="C332" s="15">
        <v>35.744999</v>
      </c>
      <c r="D332" s="15">
        <v>34.935001</v>
      </c>
      <c r="E332" s="15">
        <v>34.935001</v>
      </c>
      <c r="F332" s="15">
        <v>34.935001</v>
      </c>
      <c r="G332" s="16">
        <f t="shared" si="32"/>
        <v>-1.3414261508048485E-2</v>
      </c>
      <c r="H332" s="16">
        <f t="shared" si="33"/>
        <v>2.31858587895847E-2</v>
      </c>
      <c r="I332" s="16">
        <f t="shared" si="34"/>
        <v>-1.5360738444193832E-2</v>
      </c>
    </row>
    <row r="333" spans="1:9" x14ac:dyDescent="0.25">
      <c r="A333" s="14">
        <v>43664</v>
      </c>
      <c r="B333" s="15">
        <v>35.424999</v>
      </c>
      <c r="C333" s="15">
        <v>35.555</v>
      </c>
      <c r="D333" s="15">
        <v>34.955002</v>
      </c>
      <c r="E333" s="15">
        <v>35.409999999999997</v>
      </c>
      <c r="F333" s="15">
        <v>35.409999999999997</v>
      </c>
      <c r="G333" s="16">
        <f t="shared" si="32"/>
        <v>-7.0554534484147918E-4</v>
      </c>
      <c r="H333" s="16">
        <f t="shared" si="33"/>
        <v>1.7164868135324363E-2</v>
      </c>
      <c r="I333" s="16">
        <f t="shared" si="34"/>
        <v>-4.234015645280073E-4</v>
      </c>
    </row>
    <row r="334" spans="1:9" x14ac:dyDescent="0.25">
      <c r="A334" s="14">
        <v>43663</v>
      </c>
      <c r="B334" s="15">
        <v>36.110000999999997</v>
      </c>
      <c r="C334" s="15">
        <v>36.110000999999997</v>
      </c>
      <c r="D334" s="15">
        <v>35.055</v>
      </c>
      <c r="E334" s="15">
        <v>35.435001</v>
      </c>
      <c r="F334" s="15">
        <v>35.435001</v>
      </c>
      <c r="G334" s="16">
        <f t="shared" si="32"/>
        <v>-2.0185261435496628E-2</v>
      </c>
      <c r="H334" s="16">
        <f t="shared" si="33"/>
        <v>3.0095592640136847E-2</v>
      </c>
      <c r="I334" s="16">
        <f t="shared" si="34"/>
        <v>-1.8692882340269036E-2</v>
      </c>
    </row>
    <row r="335" spans="1:9" x14ac:dyDescent="0.25">
      <c r="A335" s="14">
        <v>43662</v>
      </c>
      <c r="B335" s="15">
        <v>35.404998999999997</v>
      </c>
      <c r="C335" s="15">
        <v>36.185001</v>
      </c>
      <c r="D335" s="15">
        <v>35.029998999999997</v>
      </c>
      <c r="E335" s="15">
        <v>36.165000999999997</v>
      </c>
      <c r="F335" s="15">
        <v>36.165000999999997</v>
      </c>
      <c r="G335" s="16">
        <f t="shared" si="32"/>
        <v>2.0745159469376148E-2</v>
      </c>
      <c r="H335" s="16">
        <f t="shared" si="33"/>
        <v>3.2971796545012845E-2</v>
      </c>
      <c r="I335" s="16">
        <f t="shared" si="34"/>
        <v>2.1465951743142263E-2</v>
      </c>
    </row>
    <row r="336" spans="1:9" x14ac:dyDescent="0.25">
      <c r="A336" s="14">
        <v>43661</v>
      </c>
      <c r="B336" s="15">
        <v>35.860000999999997</v>
      </c>
      <c r="C336" s="15">
        <v>35.860000999999997</v>
      </c>
      <c r="D336" s="15">
        <v>34.889999000000003</v>
      </c>
      <c r="E336" s="15">
        <v>35.43</v>
      </c>
      <c r="F336" s="15">
        <v>35.43</v>
      </c>
      <c r="G336" s="16">
        <f t="shared" si="32"/>
        <v>-9.5051719317865071E-3</v>
      </c>
      <c r="H336" s="16">
        <f t="shared" si="33"/>
        <v>2.7801720487294762E-2</v>
      </c>
      <c r="I336" s="16">
        <f t="shared" si="34"/>
        <v>-1.1991103960091837E-2</v>
      </c>
    </row>
    <row r="337" spans="1:9" x14ac:dyDescent="0.25">
      <c r="A337" s="14">
        <v>43658</v>
      </c>
      <c r="B337" s="15">
        <v>34.75</v>
      </c>
      <c r="C337" s="15">
        <v>35.900002000000001</v>
      </c>
      <c r="D337" s="15">
        <v>34.630001</v>
      </c>
      <c r="E337" s="15">
        <v>35.770000000000003</v>
      </c>
      <c r="F337" s="15">
        <v>35.770000000000003</v>
      </c>
      <c r="G337" s="16">
        <f t="shared" si="32"/>
        <v>3.1876502758502921E-2</v>
      </c>
      <c r="H337" s="16">
        <f t="shared" si="33"/>
        <v>3.6673432380206997E-2</v>
      </c>
      <c r="I337" s="16">
        <f t="shared" si="34"/>
        <v>2.9352517985611601E-2</v>
      </c>
    </row>
    <row r="338" spans="1:9" x14ac:dyDescent="0.25">
      <c r="A338" s="14">
        <v>43657</v>
      </c>
      <c r="B338" s="15">
        <v>35.474997999999999</v>
      </c>
      <c r="C338" s="15">
        <v>35.534999999999997</v>
      </c>
      <c r="D338" s="15">
        <v>34.505001</v>
      </c>
      <c r="E338" s="15">
        <v>34.665000999999997</v>
      </c>
      <c r="F338" s="15">
        <v>34.665000999999997</v>
      </c>
      <c r="G338" s="16">
        <f t="shared" si="32"/>
        <v>-1.9932089904780698E-2</v>
      </c>
      <c r="H338" s="16">
        <f t="shared" si="33"/>
        <v>2.985071642223678E-2</v>
      </c>
      <c r="I338" s="16">
        <f t="shared" si="34"/>
        <v>-2.28328976931867E-2</v>
      </c>
    </row>
    <row r="339" spans="1:9" x14ac:dyDescent="0.25">
      <c r="A339" s="14">
        <v>43656</v>
      </c>
      <c r="B339" s="15">
        <v>35.409999999999997</v>
      </c>
      <c r="C339" s="15">
        <v>35.615001999999997</v>
      </c>
      <c r="D339" s="15">
        <v>34.775002000000001</v>
      </c>
      <c r="E339" s="15">
        <v>35.369999</v>
      </c>
      <c r="F339" s="15">
        <v>35.369999</v>
      </c>
      <c r="G339" s="16">
        <f t="shared" si="32"/>
        <v>3.404226950354609E-3</v>
      </c>
      <c r="H339" s="16">
        <f t="shared" si="33"/>
        <v>2.415528257913533E-2</v>
      </c>
      <c r="I339" s="16">
        <f t="shared" si="34"/>
        <v>-1.1296526404969394E-3</v>
      </c>
    </row>
    <row r="340" spans="1:9" x14ac:dyDescent="0.25">
      <c r="A340" s="14">
        <v>43655</v>
      </c>
      <c r="B340" s="15">
        <v>35.400002000000001</v>
      </c>
      <c r="C340" s="15">
        <v>35.634998000000003</v>
      </c>
      <c r="D340" s="15">
        <v>34.814999</v>
      </c>
      <c r="E340" s="15">
        <v>35.25</v>
      </c>
      <c r="F340" s="15">
        <v>35.25</v>
      </c>
      <c r="G340" s="16">
        <f t="shared" si="32"/>
        <v>-9.6924003457677498E-3</v>
      </c>
      <c r="H340" s="16">
        <f t="shared" si="33"/>
        <v>2.3553038160363089E-2</v>
      </c>
      <c r="I340" s="16">
        <f t="shared" si="34"/>
        <v>-4.2373443933703915E-3</v>
      </c>
    </row>
    <row r="341" spans="1:9" x14ac:dyDescent="0.25">
      <c r="A341" s="14">
        <v>43654</v>
      </c>
      <c r="B341" s="15">
        <v>36.134998000000003</v>
      </c>
      <c r="C341" s="15">
        <v>36.375</v>
      </c>
      <c r="D341" s="15">
        <v>35.445</v>
      </c>
      <c r="E341" s="15">
        <v>35.595001000000003</v>
      </c>
      <c r="F341" s="15">
        <v>35.595001000000003</v>
      </c>
      <c r="G341" s="16">
        <f t="shared" si="32"/>
        <v>-2.1712162798524809E-2</v>
      </c>
      <c r="H341" s="16">
        <f t="shared" si="33"/>
        <v>2.6237833262801515E-2</v>
      </c>
      <c r="I341" s="16">
        <f t="shared" si="34"/>
        <v>-1.4943877954552525E-2</v>
      </c>
    </row>
    <row r="342" spans="1:9" x14ac:dyDescent="0.25">
      <c r="A342" s="14">
        <v>43651</v>
      </c>
      <c r="B342" s="15">
        <v>35.950001</v>
      </c>
      <c r="C342" s="15">
        <v>36.705002</v>
      </c>
      <c r="D342" s="15">
        <v>35.599997999999999</v>
      </c>
      <c r="E342" s="15">
        <v>36.384998000000003</v>
      </c>
      <c r="F342" s="15">
        <v>36.384998000000003</v>
      </c>
      <c r="G342" s="16">
        <f t="shared" si="32"/>
        <v>6.6398672015493126E-3</v>
      </c>
      <c r="H342" s="16">
        <f t="shared" si="33"/>
        <v>3.1039439946035981E-2</v>
      </c>
      <c r="I342" s="16">
        <f t="shared" si="34"/>
        <v>1.2100055296243322E-2</v>
      </c>
    </row>
    <row r="343" spans="1:9" x14ac:dyDescent="0.25">
      <c r="A343" s="14">
        <v>43649</v>
      </c>
      <c r="B343" s="15">
        <v>35.525002000000001</v>
      </c>
      <c r="C343" s="15">
        <v>36.200001</v>
      </c>
      <c r="D343" s="15">
        <v>35.340000000000003</v>
      </c>
      <c r="E343" s="15">
        <v>36.145000000000003</v>
      </c>
      <c r="F343" s="15">
        <v>36.145000000000003</v>
      </c>
      <c r="G343" s="16">
        <f t="shared" si="32"/>
        <v>2.4663301223909286E-2</v>
      </c>
      <c r="H343" s="16">
        <f t="shared" si="33"/>
        <v>2.4335059422750334E-2</v>
      </c>
      <c r="I343" s="16">
        <f t="shared" si="34"/>
        <v>1.745244095975005E-2</v>
      </c>
    </row>
    <row r="344" spans="1:9" x14ac:dyDescent="0.25">
      <c r="A344" s="14">
        <v>43648</v>
      </c>
      <c r="B344" s="15">
        <v>35.555</v>
      </c>
      <c r="C344" s="15">
        <v>35.555</v>
      </c>
      <c r="D344" s="15">
        <v>34.825001</v>
      </c>
      <c r="E344" s="15">
        <v>35.275002000000001</v>
      </c>
      <c r="F344" s="15">
        <v>35.275002000000001</v>
      </c>
      <c r="G344" s="16">
        <f t="shared" si="32"/>
        <v>-8.014594825236341E-3</v>
      </c>
      <c r="H344" s="16">
        <f t="shared" si="33"/>
        <v>2.0961923303318766E-2</v>
      </c>
      <c r="I344" s="16">
        <f t="shared" si="34"/>
        <v>-7.8750667979186912E-3</v>
      </c>
    </row>
    <row r="345" spans="1:9" x14ac:dyDescent="0.25">
      <c r="A345" s="14">
        <v>43647</v>
      </c>
      <c r="B345" s="15">
        <v>36.330002</v>
      </c>
      <c r="C345" s="15">
        <v>36.979999999999997</v>
      </c>
      <c r="D345" s="15">
        <v>34.994999</v>
      </c>
      <c r="E345" s="15">
        <v>35.560001</v>
      </c>
      <c r="F345" s="15">
        <v>35.560001</v>
      </c>
      <c r="G345" s="16">
        <f t="shared" si="32"/>
        <v>-8.0891775781967868E-3</v>
      </c>
      <c r="H345" s="16">
        <f t="shared" si="33"/>
        <v>5.6722419109084612E-2</v>
      </c>
      <c r="I345" s="16">
        <f t="shared" si="34"/>
        <v>-2.1194631368310977E-2</v>
      </c>
    </row>
    <row r="346" spans="1:9" x14ac:dyDescent="0.25">
      <c r="A346" s="14">
        <v>43644</v>
      </c>
      <c r="B346" s="15">
        <v>35.099997999999999</v>
      </c>
      <c r="C346" s="15">
        <v>36.115001999999997</v>
      </c>
      <c r="D346" s="15">
        <v>35.07</v>
      </c>
      <c r="E346" s="15">
        <v>35.849997999999999</v>
      </c>
      <c r="F346" s="15">
        <v>35.849997999999999</v>
      </c>
      <c r="G346" s="16">
        <f t="shared" si="32"/>
        <v>2.9137333978393277E-2</v>
      </c>
      <c r="H346" s="16">
        <f t="shared" si="33"/>
        <v>2.9797604790419065E-2</v>
      </c>
      <c r="I346" s="16">
        <f t="shared" si="34"/>
        <v>2.1367522585044024E-2</v>
      </c>
    </row>
    <row r="347" spans="1:9" x14ac:dyDescent="0.25">
      <c r="A347" s="14">
        <v>43643</v>
      </c>
      <c r="B347" s="15">
        <v>33.474997999999999</v>
      </c>
      <c r="C347" s="15">
        <v>34.880001</v>
      </c>
      <c r="D347" s="15">
        <v>33.474997999999999</v>
      </c>
      <c r="E347" s="15">
        <v>34.834999000000003</v>
      </c>
      <c r="F347" s="15">
        <v>34.834999000000003</v>
      </c>
      <c r="G347" s="16">
        <f t="shared" si="32"/>
        <v>3.830104436068698E-2</v>
      </c>
      <c r="H347" s="16">
        <f t="shared" si="33"/>
        <v>4.1971712739161351E-2</v>
      </c>
      <c r="I347" s="16">
        <f t="shared" si="34"/>
        <v>4.0627366131582861E-2</v>
      </c>
    </row>
    <row r="348" spans="1:9" x14ac:dyDescent="0.25">
      <c r="A348" s="14">
        <v>43642</v>
      </c>
      <c r="B348" s="15">
        <v>34.294998</v>
      </c>
      <c r="C348" s="15">
        <v>34.490001999999997</v>
      </c>
      <c r="D348" s="15">
        <v>33.459999000000003</v>
      </c>
      <c r="E348" s="15">
        <v>33.549999</v>
      </c>
      <c r="F348" s="15">
        <v>33.549999</v>
      </c>
      <c r="G348" s="16">
        <f t="shared" si="32"/>
        <v>-1.7137806775322013E-2</v>
      </c>
      <c r="H348" s="16">
        <f t="shared" si="33"/>
        <v>3.0783115086165828E-2</v>
      </c>
      <c r="I348" s="16">
        <f t="shared" si="34"/>
        <v>-2.1723255385522985E-2</v>
      </c>
    </row>
    <row r="349" spans="1:9" x14ac:dyDescent="0.25">
      <c r="A349" s="14">
        <v>43641</v>
      </c>
      <c r="B349" s="15">
        <v>33.720001000000003</v>
      </c>
      <c r="C349" s="15">
        <v>34.380001</v>
      </c>
      <c r="D349" s="15">
        <v>33.439999</v>
      </c>
      <c r="E349" s="15">
        <v>34.134998000000003</v>
      </c>
      <c r="F349" s="15">
        <v>34.134998000000003</v>
      </c>
      <c r="G349" s="16">
        <f t="shared" si="32"/>
        <v>1.1557238451837058E-2</v>
      </c>
      <c r="H349" s="16">
        <f t="shared" si="33"/>
        <v>2.8110108496115678E-2</v>
      </c>
      <c r="I349" s="16">
        <f t="shared" si="34"/>
        <v>1.2307146728732291E-2</v>
      </c>
    </row>
    <row r="350" spans="1:9" x14ac:dyDescent="0.25">
      <c r="A350" s="14">
        <v>43640</v>
      </c>
      <c r="B350" s="15">
        <v>34.365001999999997</v>
      </c>
      <c r="C350" s="15">
        <v>34.365001999999997</v>
      </c>
      <c r="D350" s="15">
        <v>33.525002000000001</v>
      </c>
      <c r="E350" s="15">
        <v>33.744999</v>
      </c>
      <c r="F350" s="15">
        <v>33.744999</v>
      </c>
      <c r="G350" s="16">
        <f t="shared" si="32"/>
        <v>-1.6610812082494895E-2</v>
      </c>
      <c r="H350" s="16">
        <f t="shared" si="33"/>
        <v>2.5055926916872258E-2</v>
      </c>
      <c r="I350" s="16">
        <f t="shared" si="34"/>
        <v>-1.8041698353458469E-2</v>
      </c>
    </row>
    <row r="351" spans="1:9" x14ac:dyDescent="0.25">
      <c r="A351" s="14">
        <v>43637</v>
      </c>
      <c r="B351" s="15">
        <v>34.455002</v>
      </c>
      <c r="C351" s="15">
        <v>34.650002000000001</v>
      </c>
      <c r="D351" s="15">
        <v>33.854999999999997</v>
      </c>
      <c r="E351" s="15">
        <v>34.314999</v>
      </c>
      <c r="F351" s="15">
        <v>34.314999</v>
      </c>
      <c r="G351" s="16">
        <f t="shared" si="32"/>
        <v>-1.1807027317899316E-2</v>
      </c>
      <c r="H351" s="16">
        <f t="shared" si="33"/>
        <v>2.3482557967803984E-2</v>
      </c>
      <c r="I351" s="16">
        <f t="shared" si="34"/>
        <v>-4.0633577673279513E-3</v>
      </c>
    </row>
    <row r="352" spans="1:9" x14ac:dyDescent="0.25">
      <c r="A352" s="14">
        <v>43636</v>
      </c>
      <c r="B352" s="15">
        <v>34.195</v>
      </c>
      <c r="C352" s="15">
        <v>34.805</v>
      </c>
      <c r="D352" s="15">
        <v>34.090000000000003</v>
      </c>
      <c r="E352" s="15">
        <v>34.724997999999999</v>
      </c>
      <c r="F352" s="15">
        <v>34.724997999999999</v>
      </c>
      <c r="G352" s="16">
        <f t="shared" si="32"/>
        <v>3.087418640717866E-2</v>
      </c>
      <c r="H352" s="16">
        <f t="shared" si="33"/>
        <v>2.0973892637136879E-2</v>
      </c>
      <c r="I352" s="16">
        <f t="shared" si="34"/>
        <v>1.5499283520982572E-2</v>
      </c>
    </row>
    <row r="353" spans="1:9" x14ac:dyDescent="0.25">
      <c r="A353" s="14">
        <v>43635</v>
      </c>
      <c r="B353" s="15">
        <v>35</v>
      </c>
      <c r="C353" s="15">
        <v>35.224997999999999</v>
      </c>
      <c r="D353" s="15">
        <v>33.080002</v>
      </c>
      <c r="E353" s="15">
        <v>33.685001</v>
      </c>
      <c r="F353" s="15">
        <v>33.685001</v>
      </c>
      <c r="G353" s="16">
        <f t="shared" si="32"/>
        <v>-3.564268537074148E-2</v>
      </c>
      <c r="H353" s="16">
        <f t="shared" si="33"/>
        <v>6.4842680481095469E-2</v>
      </c>
      <c r="I353" s="16">
        <f t="shared" si="34"/>
        <v>-3.7571400000000005E-2</v>
      </c>
    </row>
    <row r="354" spans="1:9" x14ac:dyDescent="0.25">
      <c r="A354" s="14">
        <v>43634</v>
      </c>
      <c r="B354" s="15">
        <v>35.330002</v>
      </c>
      <c r="C354" s="15">
        <v>35.744999</v>
      </c>
      <c r="D354" s="15">
        <v>34.665000999999997</v>
      </c>
      <c r="E354" s="15">
        <v>34.93</v>
      </c>
      <c r="F354" s="15">
        <v>34.93</v>
      </c>
      <c r="G354" s="16">
        <f t="shared" si="32"/>
        <v>4.2958612545945779E-4</v>
      </c>
      <c r="H354" s="16">
        <f t="shared" si="33"/>
        <v>3.1155285413088648E-2</v>
      </c>
      <c r="I354" s="16">
        <f t="shared" si="34"/>
        <v>-1.1321878781665526E-2</v>
      </c>
    </row>
    <row r="355" spans="1:9" x14ac:dyDescent="0.25">
      <c r="A355" s="14">
        <v>43633</v>
      </c>
      <c r="B355" s="15">
        <v>35.840000000000003</v>
      </c>
      <c r="C355" s="15">
        <v>35.845001000000003</v>
      </c>
      <c r="D355" s="15">
        <v>34.674999</v>
      </c>
      <c r="E355" s="15">
        <v>34.915000999999997</v>
      </c>
      <c r="F355" s="15">
        <v>34.915000999999997</v>
      </c>
      <c r="G355" s="16">
        <f t="shared" si="32"/>
        <v>-2.1714710611227633E-2</v>
      </c>
      <c r="H355" s="16">
        <f t="shared" si="33"/>
        <v>3.3741947620532127E-2</v>
      </c>
      <c r="I355" s="16">
        <f t="shared" si="34"/>
        <v>-2.580912388392876E-2</v>
      </c>
    </row>
    <row r="356" spans="1:9" x14ac:dyDescent="0.25">
      <c r="A356" s="14">
        <v>43630</v>
      </c>
      <c r="B356" s="15">
        <v>35.409999999999997</v>
      </c>
      <c r="C356" s="15">
        <v>35.755001</v>
      </c>
      <c r="D356" s="15">
        <v>35.055</v>
      </c>
      <c r="E356" s="15">
        <v>35.689999</v>
      </c>
      <c r="F356" s="15">
        <v>35.689999</v>
      </c>
      <c r="G356" s="16">
        <f t="shared" si="32"/>
        <v>8.0497107202291886E-3</v>
      </c>
      <c r="H356" s="16">
        <f t="shared" si="33"/>
        <v>1.9968649265440033E-2</v>
      </c>
      <c r="I356" s="16">
        <f t="shared" si="34"/>
        <v>7.9073425585993694E-3</v>
      </c>
    </row>
    <row r="357" spans="1:9" x14ac:dyDescent="0.25">
      <c r="A357" s="14">
        <v>43629</v>
      </c>
      <c r="B357" s="15">
        <v>35.150002000000001</v>
      </c>
      <c r="C357" s="15">
        <v>35.435001</v>
      </c>
      <c r="D357" s="15">
        <v>34.939999</v>
      </c>
      <c r="E357" s="15">
        <v>35.404998999999997</v>
      </c>
      <c r="F357" s="15">
        <v>35.404998999999997</v>
      </c>
      <c r="G357" s="16">
        <f t="shared" si="32"/>
        <v>1.5925424156408765E-2</v>
      </c>
      <c r="H357" s="16">
        <f t="shared" si="33"/>
        <v>1.4167201321328014E-2</v>
      </c>
      <c r="I357" s="16">
        <f t="shared" si="34"/>
        <v>7.2545372828142635E-3</v>
      </c>
    </row>
    <row r="358" spans="1:9" x14ac:dyDescent="0.25">
      <c r="A358" s="14">
        <v>43628</v>
      </c>
      <c r="B358" s="15">
        <v>34.395000000000003</v>
      </c>
      <c r="C358" s="15">
        <v>35.134998000000003</v>
      </c>
      <c r="D358" s="15">
        <v>34.209999000000003</v>
      </c>
      <c r="E358" s="15">
        <v>34.849997999999999</v>
      </c>
      <c r="F358" s="15">
        <v>34.849997999999999</v>
      </c>
      <c r="G358" s="16">
        <f t="shared" si="32"/>
        <v>1.4408324843545409E-2</v>
      </c>
      <c r="H358" s="16">
        <f t="shared" si="33"/>
        <v>2.7038849080352197E-2</v>
      </c>
      <c r="I358" s="16">
        <f t="shared" si="34"/>
        <v>1.3228608809419864E-2</v>
      </c>
    </row>
    <row r="359" spans="1:9" x14ac:dyDescent="0.25">
      <c r="A359" s="14">
        <v>43627</v>
      </c>
      <c r="B359" s="15">
        <v>34.970001000000003</v>
      </c>
      <c r="C359" s="15">
        <v>35.5</v>
      </c>
      <c r="D359" s="15">
        <v>34.189999</v>
      </c>
      <c r="E359" s="15">
        <v>34.354999999999997</v>
      </c>
      <c r="F359" s="15">
        <v>34.354999999999997</v>
      </c>
      <c r="G359" s="16">
        <f t="shared" si="32"/>
        <v>-6.2192652588950945E-3</v>
      </c>
      <c r="H359" s="16">
        <f t="shared" si="33"/>
        <v>3.8315327239407046E-2</v>
      </c>
      <c r="I359" s="16">
        <f t="shared" si="34"/>
        <v>-1.7586530809650433E-2</v>
      </c>
    </row>
    <row r="360" spans="1:9" x14ac:dyDescent="0.25">
      <c r="A360" s="14">
        <v>43626</v>
      </c>
      <c r="B360" s="15">
        <v>34.724997999999999</v>
      </c>
      <c r="C360" s="15">
        <v>35.395000000000003</v>
      </c>
      <c r="D360" s="15">
        <v>34.18</v>
      </c>
      <c r="E360" s="15">
        <v>34.57</v>
      </c>
      <c r="F360" s="15">
        <v>34.57</v>
      </c>
      <c r="G360" s="16">
        <f t="shared" si="32"/>
        <v>4.3409058023442538E-4</v>
      </c>
      <c r="H360" s="16">
        <f t="shared" si="33"/>
        <v>3.5547103569338892E-2</v>
      </c>
      <c r="I360" s="16">
        <f t="shared" si="34"/>
        <v>-4.4635855702568816E-3</v>
      </c>
    </row>
    <row r="361" spans="1:9" x14ac:dyDescent="0.25">
      <c r="A361" s="14">
        <v>43623</v>
      </c>
      <c r="B361" s="15">
        <v>33.880001</v>
      </c>
      <c r="C361" s="15">
        <v>34.759998000000003</v>
      </c>
      <c r="D361" s="15">
        <v>33.509998000000003</v>
      </c>
      <c r="E361" s="15">
        <v>34.555</v>
      </c>
      <c r="F361" s="15">
        <v>34.555</v>
      </c>
      <c r="G361" s="16">
        <f t="shared" si="32"/>
        <v>3.3034348788210779E-2</v>
      </c>
      <c r="H361" s="16">
        <f t="shared" si="33"/>
        <v>3.7302300047884214E-2</v>
      </c>
      <c r="I361" s="16">
        <f t="shared" si="34"/>
        <v>1.9923228455630791E-2</v>
      </c>
    </row>
    <row r="362" spans="1:9" x14ac:dyDescent="0.25">
      <c r="A362" s="14">
        <v>43622</v>
      </c>
      <c r="B362" s="15">
        <v>33.005001</v>
      </c>
      <c r="C362" s="15">
        <v>33.505001</v>
      </c>
      <c r="D362" s="15">
        <v>32.854999999999997</v>
      </c>
      <c r="E362" s="15">
        <v>33.450001</v>
      </c>
      <c r="F362" s="15">
        <v>33.450001</v>
      </c>
      <c r="G362" s="16">
        <f t="shared" si="32"/>
        <v>1.5482756997047877E-2</v>
      </c>
      <c r="H362" s="16">
        <f t="shared" si="33"/>
        <v>1.978392938669923E-2</v>
      </c>
      <c r="I362" s="16">
        <f t="shared" si="34"/>
        <v>1.3482805227001819E-2</v>
      </c>
    </row>
    <row r="363" spans="1:9" x14ac:dyDescent="0.25">
      <c r="A363" s="14">
        <v>43621</v>
      </c>
      <c r="B363" s="15">
        <v>33</v>
      </c>
      <c r="C363" s="15">
        <v>34.115001999999997</v>
      </c>
      <c r="D363" s="15">
        <v>32.75</v>
      </c>
      <c r="E363" s="15">
        <v>32.939999</v>
      </c>
      <c r="F363" s="15">
        <v>32.939999</v>
      </c>
      <c r="G363" s="16">
        <f t="shared" si="32"/>
        <v>5.6479314410645331E-3</v>
      </c>
      <c r="H363" s="16">
        <f t="shared" si="33"/>
        <v>4.1679450381679299E-2</v>
      </c>
      <c r="I363" s="16">
        <f t="shared" si="34"/>
        <v>-1.8182121212121135E-3</v>
      </c>
    </row>
    <row r="364" spans="1:9" x14ac:dyDescent="0.25">
      <c r="A364" s="14">
        <v>43620</v>
      </c>
      <c r="B364" s="15">
        <v>31.290001</v>
      </c>
      <c r="C364" s="15">
        <v>32.794998</v>
      </c>
      <c r="D364" s="15">
        <v>31.27</v>
      </c>
      <c r="E364" s="15">
        <v>32.755001</v>
      </c>
      <c r="F364" s="15">
        <v>32.755001</v>
      </c>
      <c r="G364" s="16">
        <f t="shared" si="32"/>
        <v>6.2094714656290538E-2</v>
      </c>
      <c r="H364" s="16">
        <f t="shared" si="33"/>
        <v>4.8768724016629357E-2</v>
      </c>
      <c r="I364" s="16">
        <f t="shared" si="34"/>
        <v>4.6820068813676285E-2</v>
      </c>
    </row>
    <row r="365" spans="1:9" x14ac:dyDescent="0.25">
      <c r="A365" s="14">
        <v>43619</v>
      </c>
      <c r="B365" s="15">
        <v>30</v>
      </c>
      <c r="C365" s="15">
        <v>30.92</v>
      </c>
      <c r="D365" s="15">
        <v>29.905000999999999</v>
      </c>
      <c r="E365" s="15">
        <v>30.84</v>
      </c>
      <c r="F365" s="15">
        <v>30.84</v>
      </c>
      <c r="G365" s="16">
        <f t="shared" si="32"/>
        <v>3.1093279839518546E-2</v>
      </c>
      <c r="H365" s="16">
        <f t="shared" si="33"/>
        <v>3.3940777998970911E-2</v>
      </c>
      <c r="I365" s="16">
        <f t="shared" si="34"/>
        <v>2.7999999999999994E-2</v>
      </c>
    </row>
    <row r="366" spans="1:9" x14ac:dyDescent="0.25">
      <c r="A366" s="14">
        <v>43616</v>
      </c>
      <c r="B366" s="15">
        <v>29.700001</v>
      </c>
      <c r="C366" s="15">
        <v>29.975000000000001</v>
      </c>
      <c r="D366" s="15">
        <v>29.48</v>
      </c>
      <c r="E366" s="15">
        <v>29.91</v>
      </c>
      <c r="F366" s="15">
        <v>29.91</v>
      </c>
      <c r="G366" s="16">
        <f t="shared" si="32"/>
        <v>-9.6026818012357081E-3</v>
      </c>
      <c r="H366" s="16">
        <f t="shared" si="33"/>
        <v>1.6791044776119438E-2</v>
      </c>
      <c r="I366" s="16">
        <f t="shared" si="34"/>
        <v>7.0706731626035916E-3</v>
      </c>
    </row>
    <row r="367" spans="1:9" x14ac:dyDescent="0.25">
      <c r="A367" s="14">
        <v>43615</v>
      </c>
      <c r="B367" s="15">
        <v>30.75</v>
      </c>
      <c r="C367" s="15">
        <v>31.004999000000002</v>
      </c>
      <c r="D367" s="15">
        <v>29.969999000000001</v>
      </c>
      <c r="E367" s="15">
        <v>30.200001</v>
      </c>
      <c r="F367" s="15">
        <v>30.200001</v>
      </c>
      <c r="G367" s="16">
        <f t="shared" si="32"/>
        <v>-1.6767019371642506E-2</v>
      </c>
      <c r="H367" s="16">
        <f t="shared" si="33"/>
        <v>3.4534535686838029E-2</v>
      </c>
      <c r="I367" s="16">
        <f t="shared" si="34"/>
        <v>-1.7886146341463405E-2</v>
      </c>
    </row>
    <row r="368" spans="1:9" x14ac:dyDescent="0.25">
      <c r="A368" s="14">
        <v>43614</v>
      </c>
      <c r="B368" s="15">
        <v>31.370000999999998</v>
      </c>
      <c r="C368" s="15">
        <v>31.495000999999998</v>
      </c>
      <c r="D368" s="15">
        <v>30.41</v>
      </c>
      <c r="E368" s="15">
        <v>30.715</v>
      </c>
      <c r="F368" s="15">
        <v>30.715</v>
      </c>
      <c r="G368" s="16">
        <f t="shared" si="32"/>
        <v>-3.2750717453966904E-2</v>
      </c>
      <c r="H368" s="16">
        <f t="shared" si="33"/>
        <v>3.5679085827030527E-2</v>
      </c>
      <c r="I368" s="16">
        <f t="shared" si="34"/>
        <v>-2.0879852697486323E-2</v>
      </c>
    </row>
    <row r="369" spans="1:9" x14ac:dyDescent="0.25">
      <c r="A369" s="14">
        <v>43613</v>
      </c>
      <c r="B369" s="15">
        <v>32.830002</v>
      </c>
      <c r="C369" s="15">
        <v>32.93</v>
      </c>
      <c r="D369" s="15">
        <v>31.74</v>
      </c>
      <c r="E369" s="15">
        <v>31.754999000000002</v>
      </c>
      <c r="F369" s="15">
        <v>31.754999000000002</v>
      </c>
      <c r="G369" s="16">
        <f t="shared" si="32"/>
        <v>-3.0381709923664076E-2</v>
      </c>
      <c r="H369" s="16">
        <f t="shared" si="33"/>
        <v>3.7492123503465702E-2</v>
      </c>
      <c r="I369" s="16">
        <f t="shared" si="34"/>
        <v>-3.2744530445048367E-2</v>
      </c>
    </row>
    <row r="370" spans="1:9" x14ac:dyDescent="0.25">
      <c r="A370" s="14">
        <v>43609</v>
      </c>
      <c r="B370" s="15">
        <v>32.240001999999997</v>
      </c>
      <c r="C370" s="15">
        <v>33.009998000000003</v>
      </c>
      <c r="D370" s="15">
        <v>32.200001</v>
      </c>
      <c r="E370" s="15">
        <v>32.75</v>
      </c>
      <c r="F370" s="15">
        <v>32.75</v>
      </c>
      <c r="G370" s="16">
        <f t="shared" si="32"/>
        <v>2.3597405107129127E-2</v>
      </c>
      <c r="H370" s="16">
        <f t="shared" si="33"/>
        <v>2.515518555418687E-2</v>
      </c>
      <c r="I370" s="16">
        <f t="shared" si="34"/>
        <v>1.5818795544739826E-2</v>
      </c>
    </row>
    <row r="371" spans="1:9" x14ac:dyDescent="0.25">
      <c r="A371" s="14">
        <v>43608</v>
      </c>
      <c r="B371" s="15">
        <v>31.434999000000001</v>
      </c>
      <c r="C371" s="15">
        <v>32.200001</v>
      </c>
      <c r="D371" s="15">
        <v>31.344999000000001</v>
      </c>
      <c r="E371" s="15">
        <v>31.995000999999998</v>
      </c>
      <c r="F371" s="15">
        <v>31.995000999999998</v>
      </c>
      <c r="G371" s="16">
        <f t="shared" si="32"/>
        <v>5.0259778553785614E-3</v>
      </c>
      <c r="H371" s="16">
        <f t="shared" si="33"/>
        <v>2.7277142360093834E-2</v>
      </c>
      <c r="I371" s="16">
        <f t="shared" si="34"/>
        <v>1.7814602125484313E-2</v>
      </c>
    </row>
    <row r="372" spans="1:9" x14ac:dyDescent="0.25">
      <c r="A372" s="14">
        <v>43607</v>
      </c>
      <c r="B372" s="15">
        <v>30.639999</v>
      </c>
      <c r="C372" s="15">
        <v>31.889999</v>
      </c>
      <c r="D372" s="15">
        <v>30.639999</v>
      </c>
      <c r="E372" s="15">
        <v>31.834999</v>
      </c>
      <c r="F372" s="15">
        <v>31.834999</v>
      </c>
      <c r="G372" s="16">
        <f t="shared" si="32"/>
        <v>3.6464235715448476E-2</v>
      </c>
      <c r="H372" s="16">
        <f t="shared" si="33"/>
        <v>4.0796345978993016E-2</v>
      </c>
      <c r="I372" s="16">
        <f t="shared" si="34"/>
        <v>3.9001306755917335E-2</v>
      </c>
    </row>
    <row r="373" spans="1:9" x14ac:dyDescent="0.25">
      <c r="A373" s="14">
        <v>43606</v>
      </c>
      <c r="B373" s="15">
        <v>29.825001</v>
      </c>
      <c r="C373" s="15">
        <v>31.024999999999999</v>
      </c>
      <c r="D373" s="15">
        <v>29.825001</v>
      </c>
      <c r="E373" s="15">
        <v>30.715</v>
      </c>
      <c r="F373" s="15">
        <v>30.715</v>
      </c>
      <c r="G373" s="16">
        <f t="shared" si="32"/>
        <v>4.0128647472785432E-2</v>
      </c>
      <c r="H373" s="16">
        <f t="shared" si="33"/>
        <v>4.0234667552902954E-2</v>
      </c>
      <c r="I373" s="16">
        <f t="shared" si="34"/>
        <v>2.9840703106766016E-2</v>
      </c>
    </row>
    <row r="374" spans="1:9" x14ac:dyDescent="0.25">
      <c r="A374" s="14">
        <v>43605</v>
      </c>
      <c r="B374" s="15">
        <v>29.16</v>
      </c>
      <c r="C374" s="15">
        <v>29.879999000000002</v>
      </c>
      <c r="D374" s="15">
        <v>28.774999999999999</v>
      </c>
      <c r="E374" s="15">
        <v>29.530000999999999</v>
      </c>
      <c r="F374" s="15">
        <v>29.530000999999999</v>
      </c>
      <c r="G374" s="16">
        <f t="shared" si="32"/>
        <v>4.5926518115325405E-3</v>
      </c>
      <c r="H374" s="16">
        <f t="shared" si="33"/>
        <v>3.8401355343179948E-2</v>
      </c>
      <c r="I374" s="16">
        <f t="shared" si="34"/>
        <v>1.2688648834019153E-2</v>
      </c>
    </row>
    <row r="375" spans="1:9" x14ac:dyDescent="0.25">
      <c r="A375" s="14">
        <v>43602</v>
      </c>
      <c r="B375" s="15">
        <v>30.235001</v>
      </c>
      <c r="C375" s="15">
        <v>30.33</v>
      </c>
      <c r="D375" s="15">
        <v>29.25</v>
      </c>
      <c r="E375" s="15">
        <v>29.395</v>
      </c>
      <c r="F375" s="15">
        <v>29.395</v>
      </c>
      <c r="G375" s="16">
        <f t="shared" si="32"/>
        <v>-3.6545394952474664E-2</v>
      </c>
      <c r="H375" s="16">
        <f t="shared" si="33"/>
        <v>3.6923076923076864E-2</v>
      </c>
      <c r="I375" s="16">
        <f t="shared" si="34"/>
        <v>-2.7782403579216051E-2</v>
      </c>
    </row>
    <row r="376" spans="1:9" x14ac:dyDescent="0.25">
      <c r="A376" s="14">
        <v>43601</v>
      </c>
      <c r="B376" s="15">
        <v>30.65</v>
      </c>
      <c r="C376" s="15">
        <v>30.735001</v>
      </c>
      <c r="D376" s="15">
        <v>30.135000000000002</v>
      </c>
      <c r="E376" s="15">
        <v>30.51</v>
      </c>
      <c r="F376" s="15">
        <v>30.51</v>
      </c>
      <c r="G376" s="16">
        <f t="shared" si="32"/>
        <v>-1.3092962785366416E-3</v>
      </c>
      <c r="H376" s="16">
        <f t="shared" si="33"/>
        <v>1.9910436369669781E-2</v>
      </c>
      <c r="I376" s="16">
        <f t="shared" si="34"/>
        <v>-4.5676998368677658E-3</v>
      </c>
    </row>
    <row r="377" spans="1:9" x14ac:dyDescent="0.25">
      <c r="A377" s="14">
        <v>43600</v>
      </c>
      <c r="B377" s="15">
        <v>30.215</v>
      </c>
      <c r="C377" s="15">
        <v>30.735001</v>
      </c>
      <c r="D377" s="15">
        <v>30.114999999999998</v>
      </c>
      <c r="E377" s="15">
        <v>30.549999</v>
      </c>
      <c r="F377" s="15">
        <v>30.549999</v>
      </c>
      <c r="G377" s="16">
        <f t="shared" si="32"/>
        <v>-3.4252812453015066E-3</v>
      </c>
      <c r="H377" s="16">
        <f t="shared" si="33"/>
        <v>2.0587780175992099E-2</v>
      </c>
      <c r="I377" s="16">
        <f t="shared" si="34"/>
        <v>1.1087175244084058E-2</v>
      </c>
    </row>
    <row r="378" spans="1:9" x14ac:dyDescent="0.25">
      <c r="A378" s="14">
        <v>43599</v>
      </c>
      <c r="B378" s="15">
        <v>30.450001</v>
      </c>
      <c r="C378" s="15">
        <v>30.84</v>
      </c>
      <c r="D378" s="15">
        <v>29.91</v>
      </c>
      <c r="E378" s="15">
        <v>30.655000999999999</v>
      </c>
      <c r="F378" s="15">
        <v>30.655000999999999</v>
      </c>
      <c r="G378" s="16">
        <f t="shared" si="32"/>
        <v>1.1215569479941626E-2</v>
      </c>
      <c r="H378" s="16">
        <f t="shared" si="33"/>
        <v>3.1093279839518546E-2</v>
      </c>
      <c r="I378" s="16">
        <f t="shared" si="34"/>
        <v>6.7323478905632313E-3</v>
      </c>
    </row>
    <row r="379" spans="1:9" x14ac:dyDescent="0.25">
      <c r="A379" s="14">
        <v>43598</v>
      </c>
      <c r="B379" s="15">
        <v>30.84</v>
      </c>
      <c r="C379" s="15">
        <v>31.145</v>
      </c>
      <c r="D379" s="15">
        <v>30.204999999999998</v>
      </c>
      <c r="E379" s="15">
        <v>30.315000999999999</v>
      </c>
      <c r="F379" s="15">
        <v>30.315000999999999</v>
      </c>
      <c r="G379" s="16">
        <f t="shared" si="32"/>
        <v>-3.9904986859699593E-2</v>
      </c>
      <c r="H379" s="16">
        <f t="shared" si="33"/>
        <v>3.1120675384870098E-2</v>
      </c>
      <c r="I379" s="16">
        <f t="shared" si="34"/>
        <v>-1.702331387808045E-2</v>
      </c>
    </row>
    <row r="380" spans="1:9" x14ac:dyDescent="0.25">
      <c r="A380" s="14">
        <v>43595</v>
      </c>
      <c r="B380" s="15">
        <v>31.15</v>
      </c>
      <c r="C380" s="15">
        <v>31.665001</v>
      </c>
      <c r="D380" s="15">
        <v>30.59</v>
      </c>
      <c r="E380" s="15">
        <v>31.575001</v>
      </c>
      <c r="F380" s="15">
        <v>31.575001</v>
      </c>
      <c r="G380" s="16">
        <f t="shared" si="32"/>
        <v>1.0885224559461351E-2</v>
      </c>
      <c r="H380" s="16">
        <f t="shared" si="33"/>
        <v>3.5142236024844731E-2</v>
      </c>
      <c r="I380" s="16">
        <f t="shared" si="34"/>
        <v>1.364369181380423E-2</v>
      </c>
    </row>
    <row r="381" spans="1:9" x14ac:dyDescent="0.25">
      <c r="A381" s="14">
        <v>43594</v>
      </c>
      <c r="B381" s="15">
        <v>30.945</v>
      </c>
      <c r="C381" s="15">
        <v>31.375</v>
      </c>
      <c r="D381" s="15">
        <v>30.370000999999998</v>
      </c>
      <c r="E381" s="15">
        <v>31.235001</v>
      </c>
      <c r="F381" s="15">
        <v>31.235001</v>
      </c>
      <c r="G381" s="16">
        <f t="shared" si="32"/>
        <v>-6.3983364709117635E-4</v>
      </c>
      <c r="H381" s="16">
        <f t="shared" si="33"/>
        <v>3.3091832957134297E-2</v>
      </c>
      <c r="I381" s="16">
        <f t="shared" si="34"/>
        <v>9.3714978187106213E-3</v>
      </c>
    </row>
    <row r="382" spans="1:9" x14ac:dyDescent="0.25">
      <c r="A382" s="14">
        <v>43593</v>
      </c>
      <c r="B382" s="15">
        <v>32.009998000000003</v>
      </c>
      <c r="C382" s="15">
        <v>32.009998000000003</v>
      </c>
      <c r="D382" s="15">
        <v>31.030000999999999</v>
      </c>
      <c r="E382" s="15">
        <v>31.254999000000002</v>
      </c>
      <c r="F382" s="15">
        <v>31.254999000000002</v>
      </c>
      <c r="G382" s="16">
        <f t="shared" si="32"/>
        <v>-2.3738873145053088E-2</v>
      </c>
      <c r="H382" s="16">
        <f t="shared" si="33"/>
        <v>3.1582241972857319E-2</v>
      </c>
      <c r="I382" s="16">
        <f t="shared" si="34"/>
        <v>-2.3586349489931286E-2</v>
      </c>
    </row>
    <row r="383" spans="1:9" x14ac:dyDescent="0.25">
      <c r="A383" s="14">
        <v>43592</v>
      </c>
      <c r="B383" s="15">
        <v>32.654998999999997</v>
      </c>
      <c r="C383" s="15">
        <v>33.189999</v>
      </c>
      <c r="D383" s="15">
        <v>31.620000999999998</v>
      </c>
      <c r="E383" s="15">
        <v>32.014999000000003</v>
      </c>
      <c r="F383" s="15">
        <v>32.014999000000003</v>
      </c>
      <c r="G383" s="16">
        <f t="shared" si="32"/>
        <v>-2.7047561982907021E-2</v>
      </c>
      <c r="H383" s="16">
        <f t="shared" si="33"/>
        <v>4.9652054090700434E-2</v>
      </c>
      <c r="I383" s="16">
        <f t="shared" si="34"/>
        <v>-1.9598836919272101E-2</v>
      </c>
    </row>
    <row r="384" spans="1:9" x14ac:dyDescent="0.25">
      <c r="A384" s="14">
        <v>43591</v>
      </c>
      <c r="B384" s="15">
        <v>33.145000000000003</v>
      </c>
      <c r="C384" s="15">
        <v>35.049999</v>
      </c>
      <c r="D384" s="15">
        <v>32.869999</v>
      </c>
      <c r="E384" s="15">
        <v>32.904998999999997</v>
      </c>
      <c r="F384" s="15">
        <v>32.904998999999997</v>
      </c>
      <c r="G384" s="16">
        <f t="shared" si="32"/>
        <v>-2.7917254234402108E-2</v>
      </c>
      <c r="H384" s="16">
        <f t="shared" si="33"/>
        <v>6.6321876066987404E-2</v>
      </c>
      <c r="I384" s="16">
        <f t="shared" si="34"/>
        <v>-7.240941318449436E-3</v>
      </c>
    </row>
    <row r="385" spans="1:9" x14ac:dyDescent="0.25">
      <c r="A385" s="14">
        <v>43588</v>
      </c>
      <c r="B385" s="15">
        <v>32.619999</v>
      </c>
      <c r="C385" s="15">
        <v>34</v>
      </c>
      <c r="D385" s="15">
        <v>32.549999</v>
      </c>
      <c r="E385" s="15">
        <v>33.849997999999999</v>
      </c>
      <c r="F385" s="15">
        <v>33.849997999999999</v>
      </c>
      <c r="G385" s="16">
        <f t="shared" si="32"/>
        <v>4.3143203601133912E-2</v>
      </c>
      <c r="H385" s="16">
        <f t="shared" si="33"/>
        <v>4.4546883088997957E-2</v>
      </c>
      <c r="I385" s="16">
        <f t="shared" si="34"/>
        <v>3.7706898764773088E-2</v>
      </c>
    </row>
    <row r="386" spans="1:9" x14ac:dyDescent="0.25">
      <c r="A386" s="14">
        <v>43587</v>
      </c>
      <c r="B386" s="15">
        <v>32.75</v>
      </c>
      <c r="C386" s="15">
        <v>32.985000999999997</v>
      </c>
      <c r="D386" s="15">
        <v>31.805</v>
      </c>
      <c r="E386" s="15">
        <v>32.450001</v>
      </c>
      <c r="F386" s="15">
        <v>32.450001</v>
      </c>
      <c r="G386" s="16">
        <f t="shared" si="32"/>
        <v>-1.3977484047401893E-2</v>
      </c>
      <c r="H386" s="16">
        <f t="shared" si="33"/>
        <v>3.7101116176701691E-2</v>
      </c>
      <c r="I386" s="16">
        <f t="shared" si="34"/>
        <v>-9.1602748091602956E-3</v>
      </c>
    </row>
    <row r="387" spans="1:9" x14ac:dyDescent="0.25">
      <c r="A387" s="14">
        <v>43586</v>
      </c>
      <c r="B387" s="15">
        <v>34.470001000000003</v>
      </c>
      <c r="C387" s="15">
        <v>34.724997999999999</v>
      </c>
      <c r="D387" s="15">
        <v>32.729999999999997</v>
      </c>
      <c r="E387" s="15">
        <v>32.909999999999997</v>
      </c>
      <c r="F387" s="15">
        <v>32.909999999999997</v>
      </c>
      <c r="G387" s="16">
        <f t="shared" ref="G387:G450" si="35">(F387-F388)/F388</f>
        <v>-4.9805055568359104E-2</v>
      </c>
      <c r="H387" s="16">
        <f t="shared" ref="H387:H450" si="36">(C387-D387)/D387</f>
        <v>6.0953192789489845E-2</v>
      </c>
      <c r="I387" s="16">
        <f t="shared" ref="I387:I450" si="37">(E387-B387)/B387</f>
        <v>-4.525677269345036E-2</v>
      </c>
    </row>
    <row r="388" spans="1:9" x14ac:dyDescent="0.25">
      <c r="A388" s="14">
        <v>43585</v>
      </c>
      <c r="B388" s="15">
        <v>32.764999000000003</v>
      </c>
      <c r="C388" s="15">
        <v>35.729999999999997</v>
      </c>
      <c r="D388" s="15">
        <v>32.5</v>
      </c>
      <c r="E388" s="15">
        <v>34.634998000000003</v>
      </c>
      <c r="F388" s="15">
        <v>34.634998000000003</v>
      </c>
      <c r="G388" s="16">
        <f t="shared" si="35"/>
        <v>-9.4864787530766687E-2</v>
      </c>
      <c r="H388" s="16">
        <f t="shared" si="36"/>
        <v>9.9384615384615294E-2</v>
      </c>
      <c r="I388" s="16">
        <f t="shared" si="37"/>
        <v>5.7073067513293677E-2</v>
      </c>
    </row>
    <row r="389" spans="1:9" x14ac:dyDescent="0.25">
      <c r="A389" s="14">
        <v>43584</v>
      </c>
      <c r="B389" s="15">
        <v>38.18</v>
      </c>
      <c r="C389" s="15">
        <v>38.470001000000003</v>
      </c>
      <c r="D389" s="15">
        <v>37.935001</v>
      </c>
      <c r="E389" s="15">
        <v>38.264999000000003</v>
      </c>
      <c r="F389" s="15">
        <v>38.264999000000003</v>
      </c>
      <c r="G389" s="16">
        <f t="shared" si="35"/>
        <v>6.5763516132145627E-3</v>
      </c>
      <c r="H389" s="16">
        <f t="shared" si="36"/>
        <v>1.4103070670803559E-2</v>
      </c>
      <c r="I389" s="16">
        <f t="shared" si="37"/>
        <v>2.2262702985857354E-3</v>
      </c>
    </row>
    <row r="390" spans="1:9" x14ac:dyDescent="0.25">
      <c r="A390" s="14">
        <v>43581</v>
      </c>
      <c r="B390" s="15">
        <v>38.119999</v>
      </c>
      <c r="C390" s="15">
        <v>38.235000999999997</v>
      </c>
      <c r="D390" s="15">
        <v>37.854999999999997</v>
      </c>
      <c r="E390" s="15">
        <v>38.014999000000003</v>
      </c>
      <c r="F390" s="15">
        <v>38.014999000000003</v>
      </c>
      <c r="G390" s="16">
        <f t="shared" si="35"/>
        <v>-3.9303549343544771E-3</v>
      </c>
      <c r="H390" s="16">
        <f t="shared" si="36"/>
        <v>1.0038330471536126E-2</v>
      </c>
      <c r="I390" s="16">
        <f t="shared" si="37"/>
        <v>-2.7544596735166985E-3</v>
      </c>
    </row>
    <row r="391" spans="1:9" x14ac:dyDescent="0.25">
      <c r="A391" s="14">
        <v>43580</v>
      </c>
      <c r="B391" s="15">
        <v>38.259998000000003</v>
      </c>
      <c r="C391" s="15">
        <v>38.549999</v>
      </c>
      <c r="D391" s="15">
        <v>37.799999</v>
      </c>
      <c r="E391" s="15">
        <v>38.165000999999997</v>
      </c>
      <c r="F391" s="15">
        <v>38.165000999999997</v>
      </c>
      <c r="G391" s="16">
        <f t="shared" si="35"/>
        <v>-1.0628645220255566E-2</v>
      </c>
      <c r="H391" s="16">
        <f t="shared" si="36"/>
        <v>1.9841270366171174E-2</v>
      </c>
      <c r="I391" s="16">
        <f t="shared" si="37"/>
        <v>-2.4829326964420236E-3</v>
      </c>
    </row>
    <row r="392" spans="1:9" x14ac:dyDescent="0.25">
      <c r="A392" s="14">
        <v>43579</v>
      </c>
      <c r="B392" s="15">
        <v>38.240001999999997</v>
      </c>
      <c r="C392" s="15">
        <v>38.770000000000003</v>
      </c>
      <c r="D392" s="15">
        <v>37.994999</v>
      </c>
      <c r="E392" s="15">
        <v>38.575001</v>
      </c>
      <c r="F392" s="15">
        <v>38.575001</v>
      </c>
      <c r="G392" s="16">
        <f t="shared" si="35"/>
        <v>7.9697151816043154E-3</v>
      </c>
      <c r="H392" s="16">
        <f t="shared" si="36"/>
        <v>2.0397447569349934E-2</v>
      </c>
      <c r="I392" s="16">
        <f t="shared" si="37"/>
        <v>8.7604336422368225E-3</v>
      </c>
    </row>
    <row r="393" spans="1:9" x14ac:dyDescent="0.25">
      <c r="A393" s="14">
        <v>43578</v>
      </c>
      <c r="B393" s="15">
        <v>37.549999</v>
      </c>
      <c r="C393" s="15">
        <v>38.525002000000001</v>
      </c>
      <c r="D393" s="15">
        <v>37.354999999999997</v>
      </c>
      <c r="E393" s="15">
        <v>38.270000000000003</v>
      </c>
      <c r="F393" s="15">
        <v>38.270000000000003</v>
      </c>
      <c r="G393" s="16">
        <f t="shared" si="35"/>
        <v>1.9445897191105736E-2</v>
      </c>
      <c r="H393" s="16">
        <f t="shared" si="36"/>
        <v>3.1321161825726244E-2</v>
      </c>
      <c r="I393" s="16">
        <f t="shared" si="37"/>
        <v>1.9174461229679484E-2</v>
      </c>
    </row>
    <row r="394" spans="1:9" x14ac:dyDescent="0.25">
      <c r="A394" s="14">
        <v>43577</v>
      </c>
      <c r="B394" s="15">
        <v>38.130001</v>
      </c>
      <c r="C394" s="15">
        <v>38.314999</v>
      </c>
      <c r="D394" s="15">
        <v>37.334999000000003</v>
      </c>
      <c r="E394" s="15">
        <v>37.540000999999997</v>
      </c>
      <c r="F394" s="15">
        <v>37.540000999999997</v>
      </c>
      <c r="G394" s="16">
        <f t="shared" si="35"/>
        <v>-1.6376260543003788E-2</v>
      </c>
      <c r="H394" s="16">
        <f t="shared" si="36"/>
        <v>2.624882888037567E-2</v>
      </c>
      <c r="I394" s="16">
        <f t="shared" si="37"/>
        <v>-1.5473380134451174E-2</v>
      </c>
    </row>
    <row r="395" spans="1:9" x14ac:dyDescent="0.25">
      <c r="A395" s="14">
        <v>43573</v>
      </c>
      <c r="B395" s="15">
        <v>38.415000999999997</v>
      </c>
      <c r="C395" s="15">
        <v>38.659999999999997</v>
      </c>
      <c r="D395" s="15">
        <v>37.875</v>
      </c>
      <c r="E395" s="15">
        <v>38.165000999999997</v>
      </c>
      <c r="F395" s="15">
        <v>38.165000999999997</v>
      </c>
      <c r="G395" s="16">
        <f t="shared" si="35"/>
        <v>-3.0041275601914185E-3</v>
      </c>
      <c r="H395" s="16">
        <f t="shared" si="36"/>
        <v>2.0726072607260636E-2</v>
      </c>
      <c r="I395" s="16">
        <f t="shared" si="37"/>
        <v>-6.5078743587693782E-3</v>
      </c>
    </row>
    <row r="396" spans="1:9" x14ac:dyDescent="0.25">
      <c r="A396" s="14">
        <v>43572</v>
      </c>
      <c r="B396" s="15">
        <v>38.200001</v>
      </c>
      <c r="C396" s="15">
        <v>38.604999999999997</v>
      </c>
      <c r="D396" s="15">
        <v>37.854999999999997</v>
      </c>
      <c r="E396" s="15">
        <v>38.279998999999997</v>
      </c>
      <c r="F396" s="15">
        <v>38.279998999999997</v>
      </c>
      <c r="G396" s="16">
        <f t="shared" si="35"/>
        <v>6.9709327100072639E-3</v>
      </c>
      <c r="H396" s="16">
        <f t="shared" si="36"/>
        <v>1.9812442213710212E-2</v>
      </c>
      <c r="I396" s="16">
        <f t="shared" si="37"/>
        <v>2.0941884268536074E-3</v>
      </c>
    </row>
    <row r="397" spans="1:9" x14ac:dyDescent="0.25">
      <c r="A397" s="14">
        <v>43571</v>
      </c>
      <c r="B397" s="15">
        <v>37.584999000000003</v>
      </c>
      <c r="C397" s="15">
        <v>38.150002000000001</v>
      </c>
      <c r="D397" s="15">
        <v>37.134998000000003</v>
      </c>
      <c r="E397" s="15">
        <v>38.014999000000003</v>
      </c>
      <c r="F397" s="15">
        <v>38.014999000000003</v>
      </c>
      <c r="G397" s="16">
        <f t="shared" si="35"/>
        <v>1.753206591188277E-2</v>
      </c>
      <c r="H397" s="16">
        <f t="shared" si="36"/>
        <v>2.7332814182459295E-2</v>
      </c>
      <c r="I397" s="16">
        <f t="shared" si="37"/>
        <v>1.1440734639902469E-2</v>
      </c>
    </row>
    <row r="398" spans="1:9" x14ac:dyDescent="0.25">
      <c r="A398" s="14">
        <v>43570</v>
      </c>
      <c r="B398" s="15">
        <v>37.5</v>
      </c>
      <c r="C398" s="15">
        <v>38.060001</v>
      </c>
      <c r="D398" s="15">
        <v>37.134998000000003</v>
      </c>
      <c r="E398" s="15">
        <v>37.360000999999997</v>
      </c>
      <c r="F398" s="15">
        <v>37.360000999999997</v>
      </c>
      <c r="G398" s="16">
        <f t="shared" si="35"/>
        <v>-2.2699692882895816E-3</v>
      </c>
      <c r="H398" s="16">
        <f t="shared" si="36"/>
        <v>2.4909197517662358E-2</v>
      </c>
      <c r="I398" s="16">
        <f t="shared" si="37"/>
        <v>-3.7333066666667492E-3</v>
      </c>
    </row>
    <row r="399" spans="1:9" x14ac:dyDescent="0.25">
      <c r="A399" s="14">
        <v>43567</v>
      </c>
      <c r="B399" s="15">
        <v>36.759998000000003</v>
      </c>
      <c r="C399" s="15">
        <v>37.470001000000003</v>
      </c>
      <c r="D399" s="15">
        <v>36.695</v>
      </c>
      <c r="E399" s="15">
        <v>37.445</v>
      </c>
      <c r="F399" s="15">
        <v>37.445</v>
      </c>
      <c r="G399" s="16">
        <f t="shared" si="35"/>
        <v>2.5890410958904118E-2</v>
      </c>
      <c r="H399" s="16">
        <f t="shared" si="36"/>
        <v>2.1120070854339916E-2</v>
      </c>
      <c r="I399" s="16">
        <f t="shared" si="37"/>
        <v>1.8634440622113124E-2</v>
      </c>
    </row>
    <row r="400" spans="1:9" x14ac:dyDescent="0.25">
      <c r="A400" s="14">
        <v>43566</v>
      </c>
      <c r="B400" s="15">
        <v>35.854999999999997</v>
      </c>
      <c r="C400" s="15">
        <v>36.654998999999997</v>
      </c>
      <c r="D400" s="15">
        <v>35.459999000000003</v>
      </c>
      <c r="E400" s="15">
        <v>36.5</v>
      </c>
      <c r="F400" s="15">
        <v>36.5</v>
      </c>
      <c r="G400" s="16">
        <f t="shared" si="35"/>
        <v>2.1693549150093742E-2</v>
      </c>
      <c r="H400" s="16">
        <f t="shared" si="36"/>
        <v>3.369994454878561E-2</v>
      </c>
      <c r="I400" s="16">
        <f t="shared" si="37"/>
        <v>1.7989122855947656E-2</v>
      </c>
    </row>
    <row r="401" spans="1:9" x14ac:dyDescent="0.25">
      <c r="A401" s="14">
        <v>43565</v>
      </c>
      <c r="B401" s="15">
        <v>34.700001</v>
      </c>
      <c r="C401" s="15">
        <v>35.755001</v>
      </c>
      <c r="D401" s="15">
        <v>34.505001</v>
      </c>
      <c r="E401" s="15">
        <v>35.724997999999999</v>
      </c>
      <c r="F401" s="15">
        <v>35.724997999999999</v>
      </c>
      <c r="G401" s="16">
        <f t="shared" si="35"/>
        <v>3.0281154442138549E-2</v>
      </c>
      <c r="H401" s="16">
        <f t="shared" si="36"/>
        <v>3.6226632771290165E-2</v>
      </c>
      <c r="I401" s="16">
        <f t="shared" si="37"/>
        <v>2.9538817592541251E-2</v>
      </c>
    </row>
    <row r="402" spans="1:9" x14ac:dyDescent="0.25">
      <c r="A402" s="14">
        <v>43564</v>
      </c>
      <c r="B402" s="15">
        <v>34.810001</v>
      </c>
      <c r="C402" s="15">
        <v>35.299999</v>
      </c>
      <c r="D402" s="15">
        <v>34.599997999999999</v>
      </c>
      <c r="E402" s="15">
        <v>34.674999</v>
      </c>
      <c r="F402" s="15">
        <v>34.674999</v>
      </c>
      <c r="G402" s="16">
        <f t="shared" si="35"/>
        <v>-8.7192967409947739E-3</v>
      </c>
      <c r="H402" s="16">
        <f t="shared" si="36"/>
        <v>2.0231243944002549E-2</v>
      </c>
      <c r="I402" s="16">
        <f t="shared" si="37"/>
        <v>-3.8782532640547775E-3</v>
      </c>
    </row>
    <row r="403" spans="1:9" x14ac:dyDescent="0.25">
      <c r="A403" s="14">
        <v>43563</v>
      </c>
      <c r="B403" s="15">
        <v>34.695</v>
      </c>
      <c r="C403" s="15">
        <v>35.259998000000003</v>
      </c>
      <c r="D403" s="15">
        <v>34.404998999999997</v>
      </c>
      <c r="E403" s="15">
        <v>34.979999999999997</v>
      </c>
      <c r="F403" s="15">
        <v>34.979999999999997</v>
      </c>
      <c r="G403" s="16">
        <f t="shared" si="35"/>
        <v>5.7211100034623838E-4</v>
      </c>
      <c r="H403" s="16">
        <f t="shared" si="36"/>
        <v>2.4851010749920573E-2</v>
      </c>
      <c r="I403" s="16">
        <f t="shared" si="37"/>
        <v>8.2144401210548085E-3</v>
      </c>
    </row>
    <row r="404" spans="1:9" x14ac:dyDescent="0.25">
      <c r="A404" s="14">
        <v>43560</v>
      </c>
      <c r="B404" s="15">
        <v>34.384998000000003</v>
      </c>
      <c r="C404" s="15">
        <v>35.025002000000001</v>
      </c>
      <c r="D404" s="15">
        <v>34.084999000000003</v>
      </c>
      <c r="E404" s="15">
        <v>34.959999000000003</v>
      </c>
      <c r="F404" s="15">
        <v>34.959999000000003</v>
      </c>
      <c r="G404" s="16">
        <f t="shared" si="35"/>
        <v>3.1572736251777409E-2</v>
      </c>
      <c r="H404" s="16">
        <f t="shared" si="36"/>
        <v>2.7578202364036953E-2</v>
      </c>
      <c r="I404" s="16">
        <f t="shared" si="37"/>
        <v>1.6722438081863498E-2</v>
      </c>
    </row>
    <row r="405" spans="1:9" x14ac:dyDescent="0.25">
      <c r="A405" s="14">
        <v>43559</v>
      </c>
      <c r="B405" s="15">
        <v>33.415000999999997</v>
      </c>
      <c r="C405" s="15">
        <v>34.5</v>
      </c>
      <c r="D405" s="15">
        <v>33.325001</v>
      </c>
      <c r="E405" s="15">
        <v>33.889999000000003</v>
      </c>
      <c r="F405" s="15">
        <v>33.889999000000003</v>
      </c>
      <c r="G405" s="16">
        <f t="shared" si="35"/>
        <v>1.6191935004014207E-2</v>
      </c>
      <c r="H405" s="16">
        <f t="shared" si="36"/>
        <v>3.5258783638146017E-2</v>
      </c>
      <c r="I405" s="16">
        <f t="shared" si="37"/>
        <v>1.4215112547804698E-2</v>
      </c>
    </row>
    <row r="406" spans="1:9" x14ac:dyDescent="0.25">
      <c r="A406" s="14">
        <v>43558</v>
      </c>
      <c r="B406" s="15">
        <v>33.224997999999999</v>
      </c>
      <c r="C406" s="15">
        <v>34.029998999999997</v>
      </c>
      <c r="D406" s="15">
        <v>33.159999999999997</v>
      </c>
      <c r="E406" s="15">
        <v>33.349997999999999</v>
      </c>
      <c r="F406" s="15">
        <v>33.349997999999999</v>
      </c>
      <c r="G406" s="16">
        <f t="shared" si="35"/>
        <v>1.6613260173753992E-2</v>
      </c>
      <c r="H406" s="16">
        <f t="shared" si="36"/>
        <v>2.623639927623643E-2</v>
      </c>
      <c r="I406" s="16">
        <f t="shared" si="37"/>
        <v>3.7622274649948815E-3</v>
      </c>
    </row>
    <row r="407" spans="1:9" x14ac:dyDescent="0.25">
      <c r="A407" s="14">
        <v>43557</v>
      </c>
      <c r="B407" s="15">
        <v>32.235000999999997</v>
      </c>
      <c r="C407" s="15">
        <v>32.93</v>
      </c>
      <c r="D407" s="15">
        <v>31.969999000000001</v>
      </c>
      <c r="E407" s="15">
        <v>32.805</v>
      </c>
      <c r="F407" s="15">
        <v>32.805</v>
      </c>
      <c r="G407" s="16">
        <f t="shared" si="35"/>
        <v>1.8630584155840121E-2</v>
      </c>
      <c r="H407" s="16">
        <f t="shared" si="36"/>
        <v>3.0028183610515544E-2</v>
      </c>
      <c r="I407" s="16">
        <f t="shared" si="37"/>
        <v>1.768261151907527E-2</v>
      </c>
    </row>
    <row r="408" spans="1:9" x14ac:dyDescent="0.25">
      <c r="A408" s="14">
        <v>43556</v>
      </c>
      <c r="B408" s="15">
        <v>30.889999</v>
      </c>
      <c r="C408" s="15">
        <v>32.270000000000003</v>
      </c>
      <c r="D408" s="15">
        <v>30.889999</v>
      </c>
      <c r="E408" s="15">
        <v>32.205002</v>
      </c>
      <c r="F408" s="15">
        <v>32.205002</v>
      </c>
      <c r="G408" s="16">
        <f t="shared" si="35"/>
        <v>4.6976657997399175E-2</v>
      </c>
      <c r="H408" s="16">
        <f t="shared" si="36"/>
        <v>4.4674685810122676E-2</v>
      </c>
      <c r="I408" s="16">
        <f t="shared" si="37"/>
        <v>4.2570509633231154E-2</v>
      </c>
    </row>
    <row r="409" spans="1:9" x14ac:dyDescent="0.25">
      <c r="A409" s="14">
        <v>43553</v>
      </c>
      <c r="B409" s="15">
        <v>32.090000000000003</v>
      </c>
      <c r="C409" s="15">
        <v>32.354999999999997</v>
      </c>
      <c r="D409" s="15">
        <v>30.405000999999999</v>
      </c>
      <c r="E409" s="15">
        <v>30.76</v>
      </c>
      <c r="F409" s="15">
        <v>30.76</v>
      </c>
      <c r="G409" s="16">
        <f t="shared" si="35"/>
        <v>-2.6890255397334497E-2</v>
      </c>
      <c r="H409" s="16">
        <f t="shared" si="36"/>
        <v>6.4134153457189438E-2</v>
      </c>
      <c r="I409" s="16">
        <f t="shared" si="37"/>
        <v>-4.1445933312558483E-2</v>
      </c>
    </row>
    <row r="410" spans="1:9" x14ac:dyDescent="0.25">
      <c r="A410" s="14">
        <v>43552</v>
      </c>
      <c r="B410" s="15">
        <v>30.344999000000001</v>
      </c>
      <c r="C410" s="15">
        <v>31.825001</v>
      </c>
      <c r="D410" s="15">
        <v>30.25</v>
      </c>
      <c r="E410" s="15">
        <v>31.610001</v>
      </c>
      <c r="F410" s="15">
        <v>31.610001</v>
      </c>
      <c r="G410" s="16">
        <f t="shared" si="35"/>
        <v>6.2342532762309916E-2</v>
      </c>
      <c r="H410" s="16">
        <f t="shared" si="36"/>
        <v>5.206614876033059E-2</v>
      </c>
      <c r="I410" s="16">
        <f t="shared" si="37"/>
        <v>4.1687330423045954E-2</v>
      </c>
    </row>
    <row r="411" spans="1:9" x14ac:dyDescent="0.25">
      <c r="A411" s="14">
        <v>43551</v>
      </c>
      <c r="B411" s="15">
        <v>30.245000999999998</v>
      </c>
      <c r="C411" s="15">
        <v>30.545000000000002</v>
      </c>
      <c r="D411" s="15">
        <v>29.48</v>
      </c>
      <c r="E411" s="15">
        <v>29.754999000000002</v>
      </c>
      <c r="F411" s="15">
        <v>29.754999000000002</v>
      </c>
      <c r="G411" s="16">
        <f t="shared" si="35"/>
        <v>-4.8296819072343421E-2</v>
      </c>
      <c r="H411" s="16">
        <f t="shared" si="36"/>
        <v>3.6126187245590274E-2</v>
      </c>
      <c r="I411" s="16">
        <f t="shared" si="37"/>
        <v>-1.6201090553774389E-2</v>
      </c>
    </row>
    <row r="412" spans="1:9" x14ac:dyDescent="0.25">
      <c r="A412" s="14">
        <v>43550</v>
      </c>
      <c r="B412" s="15">
        <v>31.684999000000001</v>
      </c>
      <c r="C412" s="15">
        <v>31.945</v>
      </c>
      <c r="D412" s="15">
        <v>31.08</v>
      </c>
      <c r="E412" s="15">
        <v>31.264999</v>
      </c>
      <c r="F412" s="15">
        <v>31.264999</v>
      </c>
      <c r="G412" s="16">
        <f t="shared" si="35"/>
        <v>-6.6719936457506554E-3</v>
      </c>
      <c r="H412" s="16">
        <f t="shared" si="36"/>
        <v>2.7831402831402896E-2</v>
      </c>
      <c r="I412" s="16">
        <f t="shared" si="37"/>
        <v>-1.3255484085702565E-2</v>
      </c>
    </row>
    <row r="413" spans="1:9" x14ac:dyDescent="0.25">
      <c r="A413" s="14">
        <v>43549</v>
      </c>
      <c r="B413" s="15">
        <v>31.105</v>
      </c>
      <c r="C413" s="15">
        <v>31.74</v>
      </c>
      <c r="D413" s="15">
        <v>30.774999999999999</v>
      </c>
      <c r="E413" s="15">
        <v>31.475000000000001</v>
      </c>
      <c r="F413" s="15">
        <v>31.475000000000001</v>
      </c>
      <c r="G413" s="16">
        <f t="shared" si="35"/>
        <v>1.1895193698762289E-2</v>
      </c>
      <c r="H413" s="16">
        <f t="shared" si="36"/>
        <v>3.1356620633631191E-2</v>
      </c>
      <c r="I413" s="16">
        <f t="shared" si="37"/>
        <v>1.1895193698762289E-2</v>
      </c>
    </row>
    <row r="414" spans="1:9" x14ac:dyDescent="0.25">
      <c r="A414" s="14">
        <v>43546</v>
      </c>
      <c r="B414" s="15">
        <v>32.5</v>
      </c>
      <c r="C414" s="15">
        <v>32.615001999999997</v>
      </c>
      <c r="D414" s="15">
        <v>31.094999000000001</v>
      </c>
      <c r="E414" s="15">
        <v>31.105</v>
      </c>
      <c r="F414" s="15">
        <v>31.105</v>
      </c>
      <c r="G414" s="16">
        <f t="shared" si="35"/>
        <v>-4.964864039107842E-2</v>
      </c>
      <c r="H414" s="16">
        <f t="shared" si="36"/>
        <v>4.8882555037226258E-2</v>
      </c>
      <c r="I414" s="16">
        <f t="shared" si="37"/>
        <v>-4.2923076923076911E-2</v>
      </c>
    </row>
    <row r="415" spans="1:9" x14ac:dyDescent="0.25">
      <c r="A415" s="14">
        <v>43545</v>
      </c>
      <c r="B415" s="15">
        <v>32.544998</v>
      </c>
      <c r="C415" s="15">
        <v>33.299999</v>
      </c>
      <c r="D415" s="15">
        <v>32.520000000000003</v>
      </c>
      <c r="E415" s="15">
        <v>32.729999999999997</v>
      </c>
      <c r="F415" s="15">
        <v>32.729999999999997</v>
      </c>
      <c r="G415" s="16">
        <f t="shared" si="35"/>
        <v>-1.9819485886232641E-3</v>
      </c>
      <c r="H415" s="16">
        <f t="shared" si="36"/>
        <v>2.3985209102090913E-2</v>
      </c>
      <c r="I415" s="16">
        <f t="shared" si="37"/>
        <v>5.6844987361805103E-3</v>
      </c>
    </row>
    <row r="416" spans="1:9" x14ac:dyDescent="0.25">
      <c r="A416" s="14">
        <v>43544</v>
      </c>
      <c r="B416" s="15">
        <v>34.455002</v>
      </c>
      <c r="C416" s="15">
        <v>34.455002</v>
      </c>
      <c r="D416" s="15">
        <v>32.57</v>
      </c>
      <c r="E416" s="15">
        <v>32.794998</v>
      </c>
      <c r="F416" s="15">
        <v>32.794998</v>
      </c>
      <c r="G416" s="16">
        <f t="shared" si="35"/>
        <v>-5.2441576063519832E-2</v>
      </c>
      <c r="H416" s="16">
        <f t="shared" si="36"/>
        <v>5.7875406816088423E-2</v>
      </c>
      <c r="I416" s="16">
        <f t="shared" si="37"/>
        <v>-4.8178897217884376E-2</v>
      </c>
    </row>
    <row r="417" spans="1:9" x14ac:dyDescent="0.25">
      <c r="A417" s="14">
        <v>43543</v>
      </c>
      <c r="B417" s="15">
        <v>35.840000000000003</v>
      </c>
      <c r="C417" s="15">
        <v>35.875</v>
      </c>
      <c r="D417" s="15">
        <v>34.520000000000003</v>
      </c>
      <c r="E417" s="15">
        <v>34.610000999999997</v>
      </c>
      <c r="F417" s="15">
        <v>34.610000999999997</v>
      </c>
      <c r="G417" s="16">
        <f t="shared" si="35"/>
        <v>-3.1210554581416701E-2</v>
      </c>
      <c r="H417" s="16">
        <f t="shared" si="36"/>
        <v>3.9252607184240923E-2</v>
      </c>
      <c r="I417" s="16">
        <f t="shared" si="37"/>
        <v>-3.431916852678589E-2</v>
      </c>
    </row>
    <row r="418" spans="1:9" x14ac:dyDescent="0.25">
      <c r="A418" s="14">
        <v>43542</v>
      </c>
      <c r="B418" s="15">
        <v>34.93</v>
      </c>
      <c r="C418" s="15">
        <v>35.759998000000003</v>
      </c>
      <c r="D418" s="15">
        <v>34.865001999999997</v>
      </c>
      <c r="E418" s="15">
        <v>35.724997999999999</v>
      </c>
      <c r="F418" s="15">
        <v>35.724997999999999</v>
      </c>
      <c r="G418" s="16">
        <f t="shared" si="35"/>
        <v>1.7951189116649287E-2</v>
      </c>
      <c r="H418" s="16">
        <f t="shared" si="36"/>
        <v>2.5670326937024302E-2</v>
      </c>
      <c r="I418" s="16">
        <f t="shared" si="37"/>
        <v>2.2759748067563691E-2</v>
      </c>
    </row>
    <row r="419" spans="1:9" x14ac:dyDescent="0.25">
      <c r="A419" s="14">
        <v>43539</v>
      </c>
      <c r="B419" s="15">
        <v>35.165000999999997</v>
      </c>
      <c r="C419" s="15">
        <v>35.560001</v>
      </c>
      <c r="D419" s="15">
        <v>34.895000000000003</v>
      </c>
      <c r="E419" s="15">
        <v>35.095001000000003</v>
      </c>
      <c r="F419" s="15">
        <v>35.095001000000003</v>
      </c>
      <c r="G419" s="16">
        <f t="shared" si="35"/>
        <v>1.7126016840304512E-3</v>
      </c>
      <c r="H419" s="16">
        <f t="shared" si="36"/>
        <v>1.9057200171944306E-2</v>
      </c>
      <c r="I419" s="16">
        <f t="shared" si="37"/>
        <v>-1.9906156123809917E-3</v>
      </c>
    </row>
    <row r="420" spans="1:9" x14ac:dyDescent="0.25">
      <c r="A420" s="14">
        <v>43538</v>
      </c>
      <c r="B420" s="15">
        <v>35.25</v>
      </c>
      <c r="C420" s="15">
        <v>35.369999</v>
      </c>
      <c r="D420" s="15">
        <v>34.900002000000001</v>
      </c>
      <c r="E420" s="15">
        <v>35.034999999999997</v>
      </c>
      <c r="F420" s="15">
        <v>35.034999999999997</v>
      </c>
      <c r="G420" s="16">
        <f t="shared" si="35"/>
        <v>-8.4901374979522923E-3</v>
      </c>
      <c r="H420" s="16">
        <f t="shared" si="36"/>
        <v>1.346696197897064E-2</v>
      </c>
      <c r="I420" s="16">
        <f t="shared" si="37"/>
        <v>-6.0992907801419409E-3</v>
      </c>
    </row>
    <row r="421" spans="1:9" x14ac:dyDescent="0.25">
      <c r="A421" s="14">
        <v>43537</v>
      </c>
      <c r="B421" s="15">
        <v>35.974997999999999</v>
      </c>
      <c r="C421" s="15">
        <v>36.165000999999997</v>
      </c>
      <c r="D421" s="15">
        <v>35.169998</v>
      </c>
      <c r="E421" s="15">
        <v>35.334999000000003</v>
      </c>
      <c r="F421" s="15">
        <v>35.334999000000003</v>
      </c>
      <c r="G421" s="16">
        <f t="shared" si="35"/>
        <v>-1.5738244248565705E-2</v>
      </c>
      <c r="H421" s="16">
        <f t="shared" si="36"/>
        <v>2.8291244145080618E-2</v>
      </c>
      <c r="I421" s="16">
        <f t="shared" si="37"/>
        <v>-1.7790105228080791E-2</v>
      </c>
    </row>
    <row r="422" spans="1:9" x14ac:dyDescent="0.25">
      <c r="A422" s="14">
        <v>43536</v>
      </c>
      <c r="B422" s="15">
        <v>36.5</v>
      </c>
      <c r="C422" s="15">
        <v>36.740001999999997</v>
      </c>
      <c r="D422" s="15">
        <v>35.764999000000003</v>
      </c>
      <c r="E422" s="15">
        <v>35.900002000000001</v>
      </c>
      <c r="F422" s="15">
        <v>35.900002000000001</v>
      </c>
      <c r="G422" s="16">
        <f t="shared" si="35"/>
        <v>-1.6976944140197219E-2</v>
      </c>
      <c r="H422" s="16">
        <f t="shared" si="36"/>
        <v>2.7261373612788128E-2</v>
      </c>
      <c r="I422" s="16">
        <f t="shared" si="37"/>
        <v>-1.6438301369862997E-2</v>
      </c>
    </row>
    <row r="423" spans="1:9" x14ac:dyDescent="0.25">
      <c r="A423" s="14">
        <v>43535</v>
      </c>
      <c r="B423" s="15">
        <v>35.354999999999997</v>
      </c>
      <c r="C423" s="15">
        <v>36.575001</v>
      </c>
      <c r="D423" s="15">
        <v>35.354999999999997</v>
      </c>
      <c r="E423" s="15">
        <v>36.520000000000003</v>
      </c>
      <c r="F423" s="15">
        <v>36.520000000000003</v>
      </c>
      <c r="G423" s="16">
        <f t="shared" si="35"/>
        <v>3.5587722546085991E-2</v>
      </c>
      <c r="H423" s="16">
        <f t="shared" si="36"/>
        <v>3.450717013152322E-2</v>
      </c>
      <c r="I423" s="16">
        <f t="shared" si="37"/>
        <v>3.2951492009616924E-2</v>
      </c>
    </row>
    <row r="424" spans="1:9" x14ac:dyDescent="0.25">
      <c r="A424" s="14">
        <v>43532</v>
      </c>
      <c r="B424" s="15">
        <v>35.270000000000003</v>
      </c>
      <c r="C424" s="15">
        <v>35.520000000000003</v>
      </c>
      <c r="D424" s="15">
        <v>34.724997999999999</v>
      </c>
      <c r="E424" s="15">
        <v>35.264999000000003</v>
      </c>
      <c r="F424" s="15">
        <v>35.264999000000003</v>
      </c>
      <c r="G424" s="16">
        <f t="shared" si="35"/>
        <v>-6.6197464788731522E-3</v>
      </c>
      <c r="H424" s="16">
        <f t="shared" si="36"/>
        <v>2.2894227380517166E-2</v>
      </c>
      <c r="I424" s="16">
        <f t="shared" si="37"/>
        <v>-1.4179189112560343E-4</v>
      </c>
    </row>
    <row r="425" spans="1:9" x14ac:dyDescent="0.25">
      <c r="A425" s="14">
        <v>43531</v>
      </c>
      <c r="B425" s="15">
        <v>36.235000999999997</v>
      </c>
      <c r="C425" s="15">
        <v>36.509998000000003</v>
      </c>
      <c r="D425" s="15">
        <v>35.345001000000003</v>
      </c>
      <c r="E425" s="15">
        <v>35.5</v>
      </c>
      <c r="F425" s="15">
        <v>35.5</v>
      </c>
      <c r="G425" s="16">
        <f t="shared" si="35"/>
        <v>-2.1769109347778655E-2</v>
      </c>
      <c r="H425" s="16">
        <f t="shared" si="36"/>
        <v>3.2960729015115875E-2</v>
      </c>
      <c r="I425" s="16">
        <f t="shared" si="37"/>
        <v>-2.0284282591850819E-2</v>
      </c>
    </row>
    <row r="426" spans="1:9" x14ac:dyDescent="0.25">
      <c r="A426" s="14">
        <v>43530</v>
      </c>
      <c r="B426" s="15">
        <v>36.994999</v>
      </c>
      <c r="C426" s="15">
        <v>37.205002</v>
      </c>
      <c r="D426" s="15">
        <v>36.255001</v>
      </c>
      <c r="E426" s="15">
        <v>36.290000999999997</v>
      </c>
      <c r="F426" s="15">
        <v>36.290000999999997</v>
      </c>
      <c r="G426" s="16">
        <f t="shared" si="35"/>
        <v>-1.9321712759851117E-2</v>
      </c>
      <c r="H426" s="16">
        <f t="shared" si="36"/>
        <v>2.6203309165541061E-2</v>
      </c>
      <c r="I426" s="16">
        <f t="shared" si="37"/>
        <v>-1.9056575727978892E-2</v>
      </c>
    </row>
    <row r="427" spans="1:9" x14ac:dyDescent="0.25">
      <c r="A427" s="14">
        <v>43529</v>
      </c>
      <c r="B427" s="15">
        <v>37.799999</v>
      </c>
      <c r="C427" s="15">
        <v>38.044998</v>
      </c>
      <c r="D427" s="15">
        <v>37</v>
      </c>
      <c r="E427" s="15">
        <v>37.005001</v>
      </c>
      <c r="F427" s="15">
        <v>37.005001</v>
      </c>
      <c r="G427" s="16">
        <f t="shared" si="35"/>
        <v>-2.0902157475970753E-2</v>
      </c>
      <c r="H427" s="16">
        <f t="shared" si="36"/>
        <v>2.824318918918918E-2</v>
      </c>
      <c r="I427" s="16">
        <f t="shared" si="37"/>
        <v>-2.1031693678087125E-2</v>
      </c>
    </row>
    <row r="428" spans="1:9" x14ac:dyDescent="0.25">
      <c r="A428" s="14">
        <v>43528</v>
      </c>
      <c r="B428" s="15">
        <v>37.830002</v>
      </c>
      <c r="C428" s="15">
        <v>38.205002</v>
      </c>
      <c r="D428" s="15">
        <v>37.634998000000003</v>
      </c>
      <c r="E428" s="15">
        <v>37.794998</v>
      </c>
      <c r="F428" s="15">
        <v>37.794998</v>
      </c>
      <c r="G428" s="16">
        <f t="shared" si="35"/>
        <v>6.6184802753498865E-4</v>
      </c>
      <c r="H428" s="16">
        <f t="shared" si="36"/>
        <v>1.5145583374283619E-2</v>
      </c>
      <c r="I428" s="16">
        <f t="shared" si="37"/>
        <v>-9.252973341106538E-4</v>
      </c>
    </row>
    <row r="429" spans="1:9" x14ac:dyDescent="0.25">
      <c r="A429" s="14">
        <v>43525</v>
      </c>
      <c r="B429" s="15">
        <v>37.915000999999997</v>
      </c>
      <c r="C429" s="15">
        <v>37.915000999999997</v>
      </c>
      <c r="D429" s="15">
        <v>37.424999</v>
      </c>
      <c r="E429" s="15">
        <v>37.770000000000003</v>
      </c>
      <c r="F429" s="15">
        <v>37.770000000000003</v>
      </c>
      <c r="G429" s="16">
        <f t="shared" si="35"/>
        <v>7.8719683987709295E-3</v>
      </c>
      <c r="H429" s="16">
        <f t="shared" si="36"/>
        <v>1.3092906161467016E-2</v>
      </c>
      <c r="I429" s="16">
        <f t="shared" si="37"/>
        <v>-3.8243702011241808E-3</v>
      </c>
    </row>
    <row r="430" spans="1:9" x14ac:dyDescent="0.25">
      <c r="A430" s="14">
        <v>43524</v>
      </c>
      <c r="B430" s="15">
        <v>38.154998999999997</v>
      </c>
      <c r="C430" s="15">
        <v>38.154998999999997</v>
      </c>
      <c r="D430" s="15">
        <v>37.419998</v>
      </c>
      <c r="E430" s="15">
        <v>37.474997999999999</v>
      </c>
      <c r="F430" s="15">
        <v>37.474997999999999</v>
      </c>
      <c r="G430" s="16">
        <f t="shared" si="35"/>
        <v>-1.7950786163521942E-2</v>
      </c>
      <c r="H430" s="16">
        <f t="shared" si="36"/>
        <v>1.9641930499301387E-2</v>
      </c>
      <c r="I430" s="16">
        <f t="shared" si="37"/>
        <v>-1.7822068348108129E-2</v>
      </c>
    </row>
    <row r="431" spans="1:9" x14ac:dyDescent="0.25">
      <c r="A431" s="14">
        <v>43523</v>
      </c>
      <c r="B431" s="15">
        <v>38.080002</v>
      </c>
      <c r="C431" s="15">
        <v>38.419998</v>
      </c>
      <c r="D431" s="15">
        <v>37.740001999999997</v>
      </c>
      <c r="E431" s="15">
        <v>38.159999999999997</v>
      </c>
      <c r="F431" s="15">
        <v>38.159999999999997</v>
      </c>
      <c r="G431" s="16">
        <f t="shared" si="35"/>
        <v>-2.8743140841391828E-3</v>
      </c>
      <c r="H431" s="16">
        <f t="shared" si="36"/>
        <v>1.8017911074832554E-2</v>
      </c>
      <c r="I431" s="16">
        <f t="shared" si="37"/>
        <v>2.1007877047904628E-3</v>
      </c>
    </row>
    <row r="432" spans="1:9" x14ac:dyDescent="0.25">
      <c r="A432" s="14">
        <v>43522</v>
      </c>
      <c r="B432" s="15">
        <v>38.580002</v>
      </c>
      <c r="C432" s="15">
        <v>38.915000999999997</v>
      </c>
      <c r="D432" s="15">
        <v>38.159999999999997</v>
      </c>
      <c r="E432" s="15">
        <v>38.270000000000003</v>
      </c>
      <c r="F432" s="15">
        <v>38.270000000000003</v>
      </c>
      <c r="G432" s="16">
        <f t="shared" si="35"/>
        <v>-5.4573804573802955E-3</v>
      </c>
      <c r="H432" s="16">
        <f t="shared" si="36"/>
        <v>1.9785141509433966E-2</v>
      </c>
      <c r="I432" s="16">
        <f t="shared" si="37"/>
        <v>-8.0353028493880645E-3</v>
      </c>
    </row>
    <row r="433" spans="1:9" x14ac:dyDescent="0.25">
      <c r="A433" s="14">
        <v>43521</v>
      </c>
      <c r="B433" s="15">
        <v>38.009998000000003</v>
      </c>
      <c r="C433" s="15">
        <v>38.619999</v>
      </c>
      <c r="D433" s="15">
        <v>37.994999</v>
      </c>
      <c r="E433" s="15">
        <v>38.479999999999997</v>
      </c>
      <c r="F433" s="15">
        <v>38.479999999999997</v>
      </c>
      <c r="G433" s="16">
        <f t="shared" si="35"/>
        <v>1.624185837887979E-2</v>
      </c>
      <c r="H433" s="16">
        <f t="shared" si="36"/>
        <v>1.6449533266206955E-2</v>
      </c>
      <c r="I433" s="16">
        <f t="shared" si="37"/>
        <v>1.2365220329661522E-2</v>
      </c>
    </row>
    <row r="434" spans="1:9" x14ac:dyDescent="0.25">
      <c r="A434" s="14">
        <v>43518</v>
      </c>
      <c r="B434" s="15">
        <v>37.974997999999999</v>
      </c>
      <c r="C434" s="15">
        <v>38.029998999999997</v>
      </c>
      <c r="D434" s="15">
        <v>37.349997999999999</v>
      </c>
      <c r="E434" s="15">
        <v>37.865001999999997</v>
      </c>
      <c r="F434" s="15">
        <v>37.865001999999997</v>
      </c>
      <c r="G434" s="16">
        <f t="shared" si="35"/>
        <v>1.1898995240612548E-3</v>
      </c>
      <c r="H434" s="16">
        <f t="shared" si="36"/>
        <v>1.8206185713851904E-2</v>
      </c>
      <c r="I434" s="16">
        <f t="shared" si="37"/>
        <v>-2.8965373480731305E-3</v>
      </c>
    </row>
    <row r="435" spans="1:9" x14ac:dyDescent="0.25">
      <c r="A435" s="14">
        <v>43517</v>
      </c>
      <c r="B435" s="15">
        <v>37.645000000000003</v>
      </c>
      <c r="C435" s="15">
        <v>38.080002</v>
      </c>
      <c r="D435" s="15">
        <v>37.310001</v>
      </c>
      <c r="E435" s="15">
        <v>37.82</v>
      </c>
      <c r="F435" s="15">
        <v>37.82</v>
      </c>
      <c r="G435" s="16">
        <f t="shared" si="35"/>
        <v>-1.3221414058918419E-4</v>
      </c>
      <c r="H435" s="16">
        <f t="shared" si="36"/>
        <v>2.063792493599774E-2</v>
      </c>
      <c r="I435" s="16">
        <f t="shared" si="37"/>
        <v>4.648691725328653E-3</v>
      </c>
    </row>
    <row r="436" spans="1:9" x14ac:dyDescent="0.25">
      <c r="A436" s="14">
        <v>43516</v>
      </c>
      <c r="B436" s="15">
        <v>38.799999</v>
      </c>
      <c r="C436" s="15">
        <v>38.845001000000003</v>
      </c>
      <c r="D436" s="15">
        <v>37.130001</v>
      </c>
      <c r="E436" s="15">
        <v>37.825001</v>
      </c>
      <c r="F436" s="15">
        <v>37.825001</v>
      </c>
      <c r="G436" s="16">
        <f t="shared" si="35"/>
        <v>-3.3597292631509845E-2</v>
      </c>
      <c r="H436" s="16">
        <f t="shared" si="36"/>
        <v>4.6189064201748967E-2</v>
      </c>
      <c r="I436" s="16">
        <f t="shared" si="37"/>
        <v>-2.5128815080639549E-2</v>
      </c>
    </row>
    <row r="437" spans="1:9" x14ac:dyDescent="0.25">
      <c r="A437" s="14">
        <v>43515</v>
      </c>
      <c r="B437" s="15">
        <v>38.220001000000003</v>
      </c>
      <c r="C437" s="15">
        <v>39.465000000000003</v>
      </c>
      <c r="D437" s="15">
        <v>38.200001</v>
      </c>
      <c r="E437" s="15">
        <v>39.139999000000003</v>
      </c>
      <c r="F437" s="15">
        <v>39.139999000000003</v>
      </c>
      <c r="G437" s="16">
        <f t="shared" si="35"/>
        <v>1.9801927571601759E-2</v>
      </c>
      <c r="H437" s="16">
        <f t="shared" si="36"/>
        <v>3.3115156201174001E-2</v>
      </c>
      <c r="I437" s="16">
        <f t="shared" si="37"/>
        <v>2.4071113969881885E-2</v>
      </c>
    </row>
    <row r="438" spans="1:9" x14ac:dyDescent="0.25">
      <c r="A438" s="14">
        <v>43511</v>
      </c>
      <c r="B438" s="15">
        <v>37.205002</v>
      </c>
      <c r="C438" s="15">
        <v>39.150002000000001</v>
      </c>
      <c r="D438" s="15">
        <v>35.25</v>
      </c>
      <c r="E438" s="15">
        <v>38.380001</v>
      </c>
      <c r="F438" s="15">
        <v>38.380001</v>
      </c>
      <c r="G438" s="16">
        <f t="shared" si="35"/>
        <v>-2.0168420738750092E-2</v>
      </c>
      <c r="H438" s="16">
        <f t="shared" si="36"/>
        <v>0.1106383546099291</v>
      </c>
      <c r="I438" s="16">
        <f t="shared" si="37"/>
        <v>3.158174806710129E-2</v>
      </c>
    </row>
    <row r="439" spans="1:9" x14ac:dyDescent="0.25">
      <c r="A439" s="14">
        <v>43510</v>
      </c>
      <c r="B439" s="15">
        <v>38.849997999999999</v>
      </c>
      <c r="C439" s="15">
        <v>39.235000999999997</v>
      </c>
      <c r="D439" s="15">
        <v>38.674999</v>
      </c>
      <c r="E439" s="15">
        <v>39.169998</v>
      </c>
      <c r="F439" s="15">
        <v>39.169998</v>
      </c>
      <c r="G439" s="16">
        <f t="shared" si="35"/>
        <v>8.2368086608395775E-3</v>
      </c>
      <c r="H439" s="16">
        <f t="shared" si="36"/>
        <v>1.4479690096436647E-2</v>
      </c>
      <c r="I439" s="16">
        <f t="shared" si="37"/>
        <v>8.2368086608395775E-3</v>
      </c>
    </row>
    <row r="440" spans="1:9" x14ac:dyDescent="0.25">
      <c r="A440" s="14">
        <v>43509</v>
      </c>
      <c r="B440" s="15">
        <v>39.119999</v>
      </c>
      <c r="C440" s="15">
        <v>39.689999</v>
      </c>
      <c r="D440" s="15">
        <v>38.82</v>
      </c>
      <c r="E440" s="15">
        <v>38.849997999999999</v>
      </c>
      <c r="F440" s="15">
        <v>38.849997999999999</v>
      </c>
      <c r="G440" s="16">
        <f t="shared" si="35"/>
        <v>7.7274600721275323E-4</v>
      </c>
      <c r="H440" s="16">
        <f t="shared" si="36"/>
        <v>2.2411102524471919E-2</v>
      </c>
      <c r="I440" s="16">
        <f t="shared" si="37"/>
        <v>-6.9018662295978229E-3</v>
      </c>
    </row>
    <row r="441" spans="1:9" x14ac:dyDescent="0.25">
      <c r="A441" s="14">
        <v>43508</v>
      </c>
      <c r="B441" s="15">
        <v>38.165000999999997</v>
      </c>
      <c r="C441" s="15">
        <v>39.279998999999997</v>
      </c>
      <c r="D441" s="15">
        <v>38</v>
      </c>
      <c r="E441" s="15">
        <v>38.82</v>
      </c>
      <c r="F441" s="15">
        <v>38.82</v>
      </c>
      <c r="G441" s="16">
        <f t="shared" si="35"/>
        <v>2.9435190385446491E-2</v>
      </c>
      <c r="H441" s="16">
        <f t="shared" si="36"/>
        <v>3.3684184210526227E-2</v>
      </c>
      <c r="I441" s="16">
        <f t="shared" si="37"/>
        <v>1.7162294847051195E-2</v>
      </c>
    </row>
    <row r="442" spans="1:9" x14ac:dyDescent="0.25">
      <c r="A442" s="14">
        <v>43507</v>
      </c>
      <c r="B442" s="15">
        <v>36.409999999999997</v>
      </c>
      <c r="C442" s="15">
        <v>37.810001</v>
      </c>
      <c r="D442" s="15">
        <v>36.044998</v>
      </c>
      <c r="E442" s="15">
        <v>37.709999000000003</v>
      </c>
      <c r="F442" s="15">
        <v>37.709999000000003</v>
      </c>
      <c r="G442" s="16">
        <f t="shared" si="35"/>
        <v>4.3875404844290748E-2</v>
      </c>
      <c r="H442" s="16">
        <f t="shared" si="36"/>
        <v>4.896665551209075E-2</v>
      </c>
      <c r="I442" s="16">
        <f t="shared" si="37"/>
        <v>3.5704449327108125E-2</v>
      </c>
    </row>
    <row r="443" spans="1:9" x14ac:dyDescent="0.25">
      <c r="A443" s="14">
        <v>43504</v>
      </c>
      <c r="B443" s="15">
        <v>36.025002000000001</v>
      </c>
      <c r="C443" s="15">
        <v>36.43</v>
      </c>
      <c r="D443" s="15">
        <v>35.860000999999997</v>
      </c>
      <c r="E443" s="15">
        <v>36.125</v>
      </c>
      <c r="F443" s="15">
        <v>36.125</v>
      </c>
      <c r="G443" s="16">
        <f t="shared" si="35"/>
        <v>-2.7668467008087449E-4</v>
      </c>
      <c r="H443" s="16">
        <f t="shared" si="36"/>
        <v>1.5895119467509298E-2</v>
      </c>
      <c r="I443" s="16">
        <f t="shared" si="37"/>
        <v>2.7757944329884938E-3</v>
      </c>
    </row>
    <row r="444" spans="1:9" x14ac:dyDescent="0.25">
      <c r="A444" s="14">
        <v>43503</v>
      </c>
      <c r="B444" s="15">
        <v>35.794998</v>
      </c>
      <c r="C444" s="15">
        <v>36.564999</v>
      </c>
      <c r="D444" s="15">
        <v>35.759998000000003</v>
      </c>
      <c r="E444" s="15">
        <v>36.134998000000003</v>
      </c>
      <c r="F444" s="15">
        <v>36.134998000000003</v>
      </c>
      <c r="G444" s="16">
        <f t="shared" si="35"/>
        <v>9.075593156224802E-3</v>
      </c>
      <c r="H444" s="16">
        <f t="shared" si="36"/>
        <v>2.2511214905548853E-2</v>
      </c>
      <c r="I444" s="16">
        <f t="shared" si="37"/>
        <v>9.4985338454273253E-3</v>
      </c>
    </row>
    <row r="445" spans="1:9" x14ac:dyDescent="0.25">
      <c r="A445" s="14">
        <v>43502</v>
      </c>
      <c r="B445" s="15">
        <v>35.909999999999997</v>
      </c>
      <c r="C445" s="15">
        <v>36.080002</v>
      </c>
      <c r="D445" s="15">
        <v>35.610000999999997</v>
      </c>
      <c r="E445" s="15">
        <v>35.810001</v>
      </c>
      <c r="F445" s="15">
        <v>35.810001</v>
      </c>
      <c r="G445" s="16">
        <f t="shared" si="35"/>
        <v>-8.3702566964295928E-4</v>
      </c>
      <c r="H445" s="16">
        <f t="shared" si="36"/>
        <v>1.3198567447386577E-2</v>
      </c>
      <c r="I445" s="16">
        <f t="shared" si="37"/>
        <v>-2.784711779448534E-3</v>
      </c>
    </row>
    <row r="446" spans="1:9" x14ac:dyDescent="0.25">
      <c r="A446" s="14">
        <v>43501</v>
      </c>
      <c r="B446" s="15">
        <v>35.720001000000003</v>
      </c>
      <c r="C446" s="15">
        <v>35.849997999999999</v>
      </c>
      <c r="D446" s="15">
        <v>35.255001</v>
      </c>
      <c r="E446" s="15">
        <v>35.840000000000003</v>
      </c>
      <c r="F446" s="15">
        <v>35.840000000000003</v>
      </c>
      <c r="G446" s="16">
        <f t="shared" si="35"/>
        <v>6.7416295922264951E-3</v>
      </c>
      <c r="H446" s="16">
        <f t="shared" si="36"/>
        <v>1.687695314488856E-2</v>
      </c>
      <c r="I446" s="16">
        <f t="shared" si="37"/>
        <v>3.3594343964324066E-3</v>
      </c>
    </row>
    <row r="447" spans="1:9" x14ac:dyDescent="0.25">
      <c r="A447" s="14">
        <v>43500</v>
      </c>
      <c r="B447" s="15">
        <v>35.095001000000003</v>
      </c>
      <c r="C447" s="15">
        <v>35.75</v>
      </c>
      <c r="D447" s="15">
        <v>34.700001</v>
      </c>
      <c r="E447" s="15">
        <v>35.599997999999999</v>
      </c>
      <c r="F447" s="15">
        <v>35.599997999999999</v>
      </c>
      <c r="G447" s="16">
        <f t="shared" si="35"/>
        <v>1.323466704053879E-2</v>
      </c>
      <c r="H447" s="16">
        <f t="shared" si="36"/>
        <v>3.0259336303765514E-2</v>
      </c>
      <c r="I447" s="16">
        <f t="shared" si="37"/>
        <v>1.4389428283532343E-2</v>
      </c>
    </row>
    <row r="448" spans="1:9" x14ac:dyDescent="0.25">
      <c r="A448" s="14">
        <v>43497</v>
      </c>
      <c r="B448" s="15">
        <v>34.924999</v>
      </c>
      <c r="C448" s="15">
        <v>35.380001</v>
      </c>
      <c r="D448" s="15">
        <v>34.75</v>
      </c>
      <c r="E448" s="15">
        <v>35.134998000000003</v>
      </c>
      <c r="F448" s="15">
        <v>35.134998000000003</v>
      </c>
      <c r="G448" s="16">
        <f t="shared" si="35"/>
        <v>7.3106935977439629E-3</v>
      </c>
      <c r="H448" s="16">
        <f t="shared" si="36"/>
        <v>1.8129525179856117E-2</v>
      </c>
      <c r="I448" s="16">
        <f t="shared" si="37"/>
        <v>6.0128562924226109E-3</v>
      </c>
    </row>
    <row r="449" spans="1:9" x14ac:dyDescent="0.25">
      <c r="A449" s="14">
        <v>43496</v>
      </c>
      <c r="B449" s="15">
        <v>33.689999</v>
      </c>
      <c r="C449" s="15">
        <v>34.959999000000003</v>
      </c>
      <c r="D449" s="15">
        <v>33.575001</v>
      </c>
      <c r="E449" s="15">
        <v>34.880001</v>
      </c>
      <c r="F449" s="15">
        <v>34.880001</v>
      </c>
      <c r="G449" s="16">
        <f t="shared" si="35"/>
        <v>3.3328394805854103E-2</v>
      </c>
      <c r="H449" s="16">
        <f t="shared" si="36"/>
        <v>4.1250869955298079E-2</v>
      </c>
      <c r="I449" s="16">
        <f t="shared" si="37"/>
        <v>3.5322114435206713E-2</v>
      </c>
    </row>
    <row r="450" spans="1:9" x14ac:dyDescent="0.25">
      <c r="A450" s="14">
        <v>43495</v>
      </c>
      <c r="B450" s="15">
        <v>33.450001</v>
      </c>
      <c r="C450" s="15">
        <v>33.840000000000003</v>
      </c>
      <c r="D450" s="15">
        <v>33.040000999999997</v>
      </c>
      <c r="E450" s="15">
        <v>33.755001</v>
      </c>
      <c r="F450" s="15">
        <v>33.755001</v>
      </c>
      <c r="G450" s="16">
        <f t="shared" si="35"/>
        <v>1.1992235047219404E-2</v>
      </c>
      <c r="H450" s="16">
        <f t="shared" si="36"/>
        <v>2.4213044061348752E-2</v>
      </c>
      <c r="I450" s="16">
        <f t="shared" si="37"/>
        <v>9.1180864239734909E-3</v>
      </c>
    </row>
    <row r="451" spans="1:9" x14ac:dyDescent="0.25">
      <c r="A451" s="14">
        <v>43494</v>
      </c>
      <c r="B451" s="15">
        <v>33.549999</v>
      </c>
      <c r="C451" s="15">
        <v>33.575001</v>
      </c>
      <c r="D451" s="15">
        <v>33.110000999999997</v>
      </c>
      <c r="E451" s="15">
        <v>33.354999999999997</v>
      </c>
      <c r="F451" s="15">
        <v>33.354999999999997</v>
      </c>
      <c r="G451" s="16">
        <f t="shared" ref="G451:G514" si="38">(F451-F452)/F452</f>
        <v>-5.3675264648874229E-3</v>
      </c>
      <c r="H451" s="16">
        <f t="shared" ref="H451:H514" si="39">(C451-D451)/D451</f>
        <v>1.4044095015279626E-2</v>
      </c>
      <c r="I451" s="16">
        <f t="shared" ref="I451:I514" si="40">(E451-B451)/B451</f>
        <v>-5.8121909332993667E-3</v>
      </c>
    </row>
    <row r="452" spans="1:9" x14ac:dyDescent="0.25">
      <c r="A452" s="14">
        <v>43493</v>
      </c>
      <c r="B452" s="15">
        <v>33.055</v>
      </c>
      <c r="C452" s="15">
        <v>33.860000999999997</v>
      </c>
      <c r="D452" s="15">
        <v>32.950001</v>
      </c>
      <c r="E452" s="15">
        <v>33.534999999999997</v>
      </c>
      <c r="F452" s="15">
        <v>33.534999999999997</v>
      </c>
      <c r="G452" s="16">
        <f t="shared" si="38"/>
        <v>5.5472866894923723E-3</v>
      </c>
      <c r="H452" s="16">
        <f t="shared" si="39"/>
        <v>2.7617601589754022E-2</v>
      </c>
      <c r="I452" s="16">
        <f t="shared" si="40"/>
        <v>1.452125245802441E-2</v>
      </c>
    </row>
    <row r="453" spans="1:9" x14ac:dyDescent="0.25">
      <c r="A453" s="14">
        <v>43490</v>
      </c>
      <c r="B453" s="15">
        <v>33.915000999999997</v>
      </c>
      <c r="C453" s="15">
        <v>34.075001</v>
      </c>
      <c r="D453" s="15">
        <v>33.264999000000003</v>
      </c>
      <c r="E453" s="15">
        <v>33.349997999999999</v>
      </c>
      <c r="F453" s="15">
        <v>33.349997999999999</v>
      </c>
      <c r="G453" s="16">
        <f t="shared" si="38"/>
        <v>1.4985754536327411E-4</v>
      </c>
      <c r="H453" s="16">
        <f t="shared" si="39"/>
        <v>2.4349978185780108E-2</v>
      </c>
      <c r="I453" s="16">
        <f t="shared" si="40"/>
        <v>-1.6659383262291435E-2</v>
      </c>
    </row>
    <row r="454" spans="1:9" x14ac:dyDescent="0.25">
      <c r="A454" s="14">
        <v>43489</v>
      </c>
      <c r="B454" s="15">
        <v>33.090000000000003</v>
      </c>
      <c r="C454" s="15">
        <v>33.369999</v>
      </c>
      <c r="D454" s="15">
        <v>32.770000000000003</v>
      </c>
      <c r="E454" s="15">
        <v>33.345001000000003</v>
      </c>
      <c r="F454" s="15">
        <v>33.345001000000003</v>
      </c>
      <c r="G454" s="16">
        <f t="shared" si="38"/>
        <v>7.2496903790970121E-3</v>
      </c>
      <c r="H454" s="16">
        <f t="shared" si="39"/>
        <v>1.830939884040271E-2</v>
      </c>
      <c r="I454" s="16">
        <f t="shared" si="40"/>
        <v>7.7062858869749173E-3</v>
      </c>
    </row>
    <row r="455" spans="1:9" x14ac:dyDescent="0.25">
      <c r="A455" s="14">
        <v>43488</v>
      </c>
      <c r="B455" s="15">
        <v>34.240001999999997</v>
      </c>
      <c r="C455" s="15">
        <v>34.455002</v>
      </c>
      <c r="D455" s="15">
        <v>32.57</v>
      </c>
      <c r="E455" s="15">
        <v>33.104999999999997</v>
      </c>
      <c r="F455" s="15">
        <v>33.104999999999997</v>
      </c>
      <c r="G455" s="16">
        <f t="shared" si="38"/>
        <v>-2.5750441436138909E-2</v>
      </c>
      <c r="H455" s="16">
        <f t="shared" si="39"/>
        <v>5.7875406816088423E-2</v>
      </c>
      <c r="I455" s="16">
        <f t="shared" si="40"/>
        <v>-3.3148420960956722E-2</v>
      </c>
    </row>
    <row r="456" spans="1:9" x14ac:dyDescent="0.25">
      <c r="A456" s="14">
        <v>43487</v>
      </c>
      <c r="B456" s="15">
        <v>34.799999</v>
      </c>
      <c r="C456" s="15">
        <v>34.854999999999997</v>
      </c>
      <c r="D456" s="15">
        <v>33.634998000000003</v>
      </c>
      <c r="E456" s="15">
        <v>33.979999999999997</v>
      </c>
      <c r="F456" s="15">
        <v>33.979999999999997</v>
      </c>
      <c r="G456" s="16">
        <f t="shared" si="38"/>
        <v>-3.011274439845868E-2</v>
      </c>
      <c r="H456" s="16">
        <f t="shared" si="39"/>
        <v>3.6271802364905556E-2</v>
      </c>
      <c r="I456" s="16">
        <f t="shared" si="40"/>
        <v>-2.3563190332275667E-2</v>
      </c>
    </row>
    <row r="457" spans="1:9" x14ac:dyDescent="0.25">
      <c r="A457" s="14">
        <v>43483</v>
      </c>
      <c r="B457" s="15">
        <v>34.560001</v>
      </c>
      <c r="C457" s="15">
        <v>35.18</v>
      </c>
      <c r="D457" s="15">
        <v>34.435001</v>
      </c>
      <c r="E457" s="15">
        <v>35.034999999999997</v>
      </c>
      <c r="F457" s="15">
        <v>35.034999999999997</v>
      </c>
      <c r="G457" s="16">
        <f t="shared" si="38"/>
        <v>2.5164623998964766E-2</v>
      </c>
      <c r="H457" s="16">
        <f t="shared" si="39"/>
        <v>2.1634934757225648E-2</v>
      </c>
      <c r="I457" s="16">
        <f t="shared" si="40"/>
        <v>1.3744183630087187E-2</v>
      </c>
    </row>
    <row r="458" spans="1:9" x14ac:dyDescent="0.25">
      <c r="A458" s="14">
        <v>43482</v>
      </c>
      <c r="B458" s="15">
        <v>33.240001999999997</v>
      </c>
      <c r="C458" s="15">
        <v>34.360000999999997</v>
      </c>
      <c r="D458" s="15">
        <v>33.020000000000003</v>
      </c>
      <c r="E458" s="15">
        <v>34.174999</v>
      </c>
      <c r="F458" s="15">
        <v>34.174999</v>
      </c>
      <c r="G458" s="16">
        <f t="shared" si="38"/>
        <v>2.4737662652933302E-2</v>
      </c>
      <c r="H458" s="16">
        <f t="shared" si="39"/>
        <v>4.0581496062991933E-2</v>
      </c>
      <c r="I458" s="16">
        <f t="shared" si="40"/>
        <v>2.8128668584316056E-2</v>
      </c>
    </row>
    <row r="459" spans="1:9" x14ac:dyDescent="0.25">
      <c r="A459" s="14">
        <v>43481</v>
      </c>
      <c r="B459" s="15">
        <v>33.380001</v>
      </c>
      <c r="C459" s="15">
        <v>33.935001</v>
      </c>
      <c r="D459" s="15">
        <v>33.174999</v>
      </c>
      <c r="E459" s="15">
        <v>33.349997999999999</v>
      </c>
      <c r="F459" s="15">
        <v>33.349997999999999</v>
      </c>
      <c r="G459" s="16">
        <f t="shared" si="38"/>
        <v>7.5009750187251449E-4</v>
      </c>
      <c r="H459" s="16">
        <f t="shared" si="39"/>
        <v>2.2908877857087503E-2</v>
      </c>
      <c r="I459" s="16">
        <f t="shared" si="40"/>
        <v>-8.9883160878277593E-4</v>
      </c>
    </row>
    <row r="460" spans="1:9" x14ac:dyDescent="0.25">
      <c r="A460" s="14">
        <v>43480</v>
      </c>
      <c r="B460" s="15">
        <v>33.404998999999997</v>
      </c>
      <c r="C460" s="15">
        <v>33.470001000000003</v>
      </c>
      <c r="D460" s="15">
        <v>32.604999999999997</v>
      </c>
      <c r="E460" s="15">
        <v>33.325001</v>
      </c>
      <c r="F460" s="15">
        <v>33.325001</v>
      </c>
      <c r="G460" s="16">
        <f t="shared" si="38"/>
        <v>-2.6934010865358438E-3</v>
      </c>
      <c r="H460" s="16">
        <f t="shared" si="39"/>
        <v>2.652970403312396E-2</v>
      </c>
      <c r="I460" s="16">
        <f t="shared" si="40"/>
        <v>-2.3947912706118102E-3</v>
      </c>
    </row>
    <row r="461" spans="1:9" x14ac:dyDescent="0.25">
      <c r="A461" s="14">
        <v>43479</v>
      </c>
      <c r="B461" s="15">
        <v>33.860000999999997</v>
      </c>
      <c r="C461" s="15">
        <v>34.064999</v>
      </c>
      <c r="D461" s="15">
        <v>33.384998000000003</v>
      </c>
      <c r="E461" s="15">
        <v>33.415000999999997</v>
      </c>
      <c r="F461" s="15">
        <v>33.415000999999997</v>
      </c>
      <c r="G461" s="16">
        <f t="shared" si="38"/>
        <v>-2.0662310101474603E-2</v>
      </c>
      <c r="H461" s="16">
        <f t="shared" si="39"/>
        <v>2.0368460108938665E-2</v>
      </c>
      <c r="I461" s="16">
        <f t="shared" si="40"/>
        <v>-1.3142350468329884E-2</v>
      </c>
    </row>
    <row r="462" spans="1:9" x14ac:dyDescent="0.25">
      <c r="A462" s="14">
        <v>43476</v>
      </c>
      <c r="B462" s="15">
        <v>33.895000000000003</v>
      </c>
      <c r="C462" s="15">
        <v>34.185001</v>
      </c>
      <c r="D462" s="15">
        <v>33.365001999999997</v>
      </c>
      <c r="E462" s="15">
        <v>34.119999</v>
      </c>
      <c r="F462" s="15">
        <v>34.119999</v>
      </c>
      <c r="G462" s="16">
        <f t="shared" si="38"/>
        <v>5.1553689792310994E-3</v>
      </c>
      <c r="H462" s="16">
        <f t="shared" si="39"/>
        <v>2.4576620735703925E-2</v>
      </c>
      <c r="I462" s="16">
        <f t="shared" si="40"/>
        <v>6.6381177164772627E-3</v>
      </c>
    </row>
    <row r="463" spans="1:9" x14ac:dyDescent="0.25">
      <c r="A463" s="14">
        <v>43475</v>
      </c>
      <c r="B463" s="15">
        <v>33.950001</v>
      </c>
      <c r="C463" s="15">
        <v>34.095001000000003</v>
      </c>
      <c r="D463" s="15">
        <v>33.560001</v>
      </c>
      <c r="E463" s="15">
        <v>33.945</v>
      </c>
      <c r="F463" s="15">
        <v>33.945</v>
      </c>
      <c r="G463" s="16">
        <f t="shared" si="38"/>
        <v>-3.0836711625160224E-3</v>
      </c>
      <c r="H463" s="16">
        <f t="shared" si="39"/>
        <v>1.5941596664434059E-2</v>
      </c>
      <c r="I463" s="16">
        <f t="shared" si="40"/>
        <v>-1.4730485574948975E-4</v>
      </c>
    </row>
    <row r="464" spans="1:9" x14ac:dyDescent="0.25">
      <c r="A464" s="14">
        <v>43474</v>
      </c>
      <c r="B464" s="15">
        <v>33.25</v>
      </c>
      <c r="C464" s="15">
        <v>34.049999</v>
      </c>
      <c r="D464" s="15">
        <v>32.869999</v>
      </c>
      <c r="E464" s="15">
        <v>34.049999</v>
      </c>
      <c r="F464" s="15">
        <v>34.049999</v>
      </c>
      <c r="G464" s="16">
        <f t="shared" si="38"/>
        <v>2.4060120300751869E-2</v>
      </c>
      <c r="H464" s="16">
        <f t="shared" si="39"/>
        <v>3.5898997137176661E-2</v>
      </c>
      <c r="I464" s="16">
        <f t="shared" si="40"/>
        <v>2.4060120300751869E-2</v>
      </c>
    </row>
    <row r="465" spans="1:9" x14ac:dyDescent="0.25">
      <c r="A465" s="14">
        <v>43473</v>
      </c>
      <c r="B465" s="15">
        <v>32.93</v>
      </c>
      <c r="C465" s="15">
        <v>33.32</v>
      </c>
      <c r="D465" s="15">
        <v>32.650002000000001</v>
      </c>
      <c r="E465" s="15">
        <v>33.25</v>
      </c>
      <c r="F465" s="15">
        <v>33.25</v>
      </c>
      <c r="G465" s="16">
        <f t="shared" si="38"/>
        <v>2.2604983011071195E-2</v>
      </c>
      <c r="H465" s="16">
        <f t="shared" si="39"/>
        <v>2.0520611300421963E-2</v>
      </c>
      <c r="I465" s="16">
        <f t="shared" si="40"/>
        <v>9.7175827512906258E-3</v>
      </c>
    </row>
    <row r="466" spans="1:9" x14ac:dyDescent="0.25">
      <c r="A466" s="14">
        <v>43472</v>
      </c>
      <c r="B466" s="15">
        <v>32.165000999999997</v>
      </c>
      <c r="C466" s="15">
        <v>32.709999000000003</v>
      </c>
      <c r="D466" s="15">
        <v>31.610001</v>
      </c>
      <c r="E466" s="15">
        <v>32.514999000000003</v>
      </c>
      <c r="F466" s="15">
        <v>32.514999000000003</v>
      </c>
      <c r="G466" s="16">
        <f t="shared" si="38"/>
        <v>1.5459056839475325E-2</v>
      </c>
      <c r="H466" s="16">
        <f t="shared" si="39"/>
        <v>3.4799049832361692E-2</v>
      </c>
      <c r="I466" s="16">
        <f t="shared" si="40"/>
        <v>1.0881330300596183E-2</v>
      </c>
    </row>
    <row r="467" spans="1:9" x14ac:dyDescent="0.25">
      <c r="A467" s="14">
        <v>43469</v>
      </c>
      <c r="B467" s="15">
        <v>30.965</v>
      </c>
      <c r="C467" s="15">
        <v>32.424999</v>
      </c>
      <c r="D467" s="15">
        <v>30.385000000000002</v>
      </c>
      <c r="E467" s="15">
        <v>32.020000000000003</v>
      </c>
      <c r="F467" s="15">
        <v>32.020000000000003</v>
      </c>
      <c r="G467" s="16">
        <f t="shared" si="38"/>
        <v>5.3636099165386732E-2</v>
      </c>
      <c r="H467" s="16">
        <f t="shared" si="39"/>
        <v>6.7138357742306989E-2</v>
      </c>
      <c r="I467" s="16">
        <f t="shared" si="40"/>
        <v>3.4070725012110552E-2</v>
      </c>
    </row>
    <row r="468" spans="1:9" x14ac:dyDescent="0.25">
      <c r="A468" s="14">
        <v>43468</v>
      </c>
      <c r="B468" s="15">
        <v>30.344999000000001</v>
      </c>
      <c r="C468" s="15">
        <v>30.905000999999999</v>
      </c>
      <c r="D468" s="15">
        <v>29.495000999999998</v>
      </c>
      <c r="E468" s="15">
        <v>30.389999</v>
      </c>
      <c r="F468" s="15">
        <v>30.389999</v>
      </c>
      <c r="G468" s="16">
        <f t="shared" si="38"/>
        <v>-4.0963461935555039E-3</v>
      </c>
      <c r="H468" s="16">
        <f t="shared" si="39"/>
        <v>4.7804711042389869E-2</v>
      </c>
      <c r="I468" s="16">
        <f t="shared" si="40"/>
        <v>1.4829461684937985E-3</v>
      </c>
    </row>
    <row r="469" spans="1:9" x14ac:dyDescent="0.25">
      <c r="A469" s="14">
        <v>43467</v>
      </c>
      <c r="B469" s="15">
        <v>29</v>
      </c>
      <c r="C469" s="15">
        <v>30.540001</v>
      </c>
      <c r="D469" s="15">
        <v>28.855</v>
      </c>
      <c r="E469" s="15">
        <v>30.514999</v>
      </c>
      <c r="F469" s="15">
        <v>30.514999</v>
      </c>
      <c r="G469" s="16">
        <f t="shared" si="38"/>
        <v>2.8133389487870614E-2</v>
      </c>
      <c r="H469" s="16">
        <f t="shared" si="39"/>
        <v>5.8395460058915258E-2</v>
      </c>
      <c r="I469" s="16">
        <f t="shared" si="40"/>
        <v>5.2241344827586189E-2</v>
      </c>
    </row>
    <row r="470" spans="1:9" x14ac:dyDescent="0.25">
      <c r="A470" s="14">
        <v>43465</v>
      </c>
      <c r="B470" s="15">
        <v>29.26</v>
      </c>
      <c r="C470" s="15">
        <v>29.700001</v>
      </c>
      <c r="D470" s="15">
        <v>28.834999</v>
      </c>
      <c r="E470" s="15">
        <v>29.68</v>
      </c>
      <c r="F470" s="15">
        <v>29.68</v>
      </c>
      <c r="G470" s="16">
        <f t="shared" si="38"/>
        <v>2.063273727647873E-2</v>
      </c>
      <c r="H470" s="16">
        <f t="shared" si="39"/>
        <v>2.9998336396682396E-2</v>
      </c>
      <c r="I470" s="16">
        <f t="shared" si="40"/>
        <v>1.4354066985645869E-2</v>
      </c>
    </row>
    <row r="471" spans="1:9" x14ac:dyDescent="0.25">
      <c r="A471" s="14">
        <v>43462</v>
      </c>
      <c r="B471" s="15">
        <v>29.285</v>
      </c>
      <c r="C471" s="15">
        <v>29.530000999999999</v>
      </c>
      <c r="D471" s="15">
        <v>28.385000000000002</v>
      </c>
      <c r="E471" s="15">
        <v>29.08</v>
      </c>
      <c r="F471" s="15">
        <v>29.08</v>
      </c>
      <c r="G471" s="16">
        <f t="shared" si="38"/>
        <v>-1.0306080030709091E-3</v>
      </c>
      <c r="H471" s="16">
        <f t="shared" si="39"/>
        <v>4.033824202924069E-2</v>
      </c>
      <c r="I471" s="16">
        <f t="shared" si="40"/>
        <v>-7.00017073587167E-3</v>
      </c>
    </row>
    <row r="472" spans="1:9" x14ac:dyDescent="0.25">
      <c r="A472" s="14">
        <v>43461</v>
      </c>
      <c r="B472" s="15">
        <v>28.114999999999998</v>
      </c>
      <c r="C472" s="15">
        <v>29.135000000000002</v>
      </c>
      <c r="D472" s="15">
        <v>27.799999</v>
      </c>
      <c r="E472" s="15">
        <v>29.110001</v>
      </c>
      <c r="F472" s="15">
        <v>29.110001</v>
      </c>
      <c r="G472" s="16">
        <f t="shared" si="38"/>
        <v>1.3050286652156372E-2</v>
      </c>
      <c r="H472" s="16">
        <f t="shared" si="39"/>
        <v>4.8021620432432459E-2</v>
      </c>
      <c r="I472" s="16">
        <f t="shared" si="40"/>
        <v>3.5390396585452677E-2</v>
      </c>
    </row>
    <row r="473" spans="1:9" x14ac:dyDescent="0.25">
      <c r="A473" s="14">
        <v>43460</v>
      </c>
      <c r="B473" s="15">
        <v>26.995000999999998</v>
      </c>
      <c r="C473" s="15">
        <v>28.809999000000001</v>
      </c>
      <c r="D473" s="15">
        <v>26.74</v>
      </c>
      <c r="E473" s="15">
        <v>28.735001</v>
      </c>
      <c r="F473" s="15">
        <v>28.735001</v>
      </c>
      <c r="G473" s="16">
        <f t="shared" si="38"/>
        <v>7.2001529565379627E-2</v>
      </c>
      <c r="H473" s="16">
        <f t="shared" si="39"/>
        <v>7.7412079281974674E-2</v>
      </c>
      <c r="I473" s="16">
        <f t="shared" si="40"/>
        <v>6.4456378423545971E-2</v>
      </c>
    </row>
    <row r="474" spans="1:9" x14ac:dyDescent="0.25">
      <c r="A474" s="14">
        <v>43458</v>
      </c>
      <c r="B474" s="15">
        <v>27.530000999999999</v>
      </c>
      <c r="C474" s="15">
        <v>27.885000000000002</v>
      </c>
      <c r="D474" s="15">
        <v>26.774999999999999</v>
      </c>
      <c r="E474" s="15">
        <v>26.805</v>
      </c>
      <c r="F474" s="15">
        <v>26.805</v>
      </c>
      <c r="G474" s="16">
        <f t="shared" si="38"/>
        <v>-3.6138045168574134E-2</v>
      </c>
      <c r="H474" s="16">
        <f t="shared" si="39"/>
        <v>4.1456582633053338E-2</v>
      </c>
      <c r="I474" s="16">
        <f t="shared" si="40"/>
        <v>-2.6334942741193468E-2</v>
      </c>
    </row>
    <row r="475" spans="1:9" x14ac:dyDescent="0.25">
      <c r="A475" s="14">
        <v>43455</v>
      </c>
      <c r="B475" s="15">
        <v>28.555</v>
      </c>
      <c r="C475" s="15">
        <v>28.635000000000002</v>
      </c>
      <c r="D475" s="15">
        <v>27.309999000000001</v>
      </c>
      <c r="E475" s="15">
        <v>27.809999000000001</v>
      </c>
      <c r="F475" s="15">
        <v>27.809999000000001</v>
      </c>
      <c r="G475" s="16">
        <f t="shared" si="38"/>
        <v>-2.6090036771143355E-2</v>
      </c>
      <c r="H475" s="16">
        <f t="shared" si="39"/>
        <v>4.8517065123290563E-2</v>
      </c>
      <c r="I475" s="16">
        <f t="shared" si="40"/>
        <v>-2.6090036771143355E-2</v>
      </c>
    </row>
    <row r="476" spans="1:9" x14ac:dyDescent="0.25">
      <c r="A476" s="14">
        <v>43454</v>
      </c>
      <c r="B476" s="15">
        <v>28.985001</v>
      </c>
      <c r="C476" s="15">
        <v>29.77</v>
      </c>
      <c r="D476" s="15">
        <v>28.34</v>
      </c>
      <c r="E476" s="15">
        <v>28.555</v>
      </c>
      <c r="F476" s="15">
        <v>28.555</v>
      </c>
      <c r="G476" s="16">
        <f t="shared" si="38"/>
        <v>-1.8897096718776867E-2</v>
      </c>
      <c r="H476" s="16">
        <f t="shared" si="39"/>
        <v>5.0458715596330264E-2</v>
      </c>
      <c r="I476" s="16">
        <f t="shared" si="40"/>
        <v>-1.4835293605820497E-2</v>
      </c>
    </row>
    <row r="477" spans="1:9" x14ac:dyDescent="0.25">
      <c r="A477" s="14">
        <v>43453</v>
      </c>
      <c r="B477" s="15">
        <v>29.35</v>
      </c>
      <c r="C477" s="15">
        <v>30.355</v>
      </c>
      <c r="D477" s="15">
        <v>29.01</v>
      </c>
      <c r="E477" s="15">
        <v>29.105</v>
      </c>
      <c r="F477" s="15">
        <v>29.105</v>
      </c>
      <c r="G477" s="16">
        <f t="shared" si="38"/>
        <v>-5.9768099051635349E-3</v>
      </c>
      <c r="H477" s="16">
        <f t="shared" si="39"/>
        <v>4.6363322992071659E-2</v>
      </c>
      <c r="I477" s="16">
        <f t="shared" si="40"/>
        <v>-8.3475298126065075E-3</v>
      </c>
    </row>
    <row r="478" spans="1:9" x14ac:dyDescent="0.25">
      <c r="A478" s="14">
        <v>43452</v>
      </c>
      <c r="B478" s="15">
        <v>28.540001</v>
      </c>
      <c r="C478" s="15">
        <v>29.855</v>
      </c>
      <c r="D478" s="15">
        <v>28.540001</v>
      </c>
      <c r="E478" s="15">
        <v>29.280000999999999</v>
      </c>
      <c r="F478" s="15">
        <v>29.280000999999999</v>
      </c>
      <c r="G478" s="16">
        <f t="shared" si="38"/>
        <v>2.9173988429736727E-2</v>
      </c>
      <c r="H478" s="16">
        <f t="shared" si="39"/>
        <v>4.6075646598610846E-2</v>
      </c>
      <c r="I478" s="16">
        <f t="shared" si="40"/>
        <v>2.5928520465013243E-2</v>
      </c>
    </row>
    <row r="479" spans="1:9" x14ac:dyDescent="0.25">
      <c r="A479" s="14">
        <v>43451</v>
      </c>
      <c r="B479" s="15">
        <v>29.26</v>
      </c>
      <c r="C479" s="15">
        <v>29.370000999999998</v>
      </c>
      <c r="D479" s="15">
        <v>28.17</v>
      </c>
      <c r="E479" s="15">
        <v>28.450001</v>
      </c>
      <c r="F479" s="15">
        <v>28.450001</v>
      </c>
      <c r="G479" s="16">
        <f t="shared" si="38"/>
        <v>-3.4119809879477103E-2</v>
      </c>
      <c r="H479" s="16">
        <f t="shared" si="39"/>
        <v>4.2598544550940601E-2</v>
      </c>
      <c r="I479" s="16">
        <f t="shared" si="40"/>
        <v>-2.7682809295967233E-2</v>
      </c>
    </row>
    <row r="480" spans="1:9" x14ac:dyDescent="0.25">
      <c r="A480" s="14">
        <v>43448</v>
      </c>
      <c r="B480" s="15">
        <v>29.85</v>
      </c>
      <c r="C480" s="15">
        <v>30.355</v>
      </c>
      <c r="D480" s="15">
        <v>29.280000999999999</v>
      </c>
      <c r="E480" s="15">
        <v>29.454999999999998</v>
      </c>
      <c r="F480" s="15">
        <v>29.454999999999998</v>
      </c>
      <c r="G480" s="16">
        <f t="shared" si="38"/>
        <v>-2.4507368769663918E-2</v>
      </c>
      <c r="H480" s="16">
        <f t="shared" si="39"/>
        <v>3.6714445467402886E-2</v>
      </c>
      <c r="I480" s="16">
        <f t="shared" si="40"/>
        <v>-1.3232830820770623E-2</v>
      </c>
    </row>
    <row r="481" spans="1:9" x14ac:dyDescent="0.25">
      <c r="A481" s="14">
        <v>43447</v>
      </c>
      <c r="B481" s="15">
        <v>31.540001</v>
      </c>
      <c r="C481" s="15">
        <v>31.864999999999998</v>
      </c>
      <c r="D481" s="15">
        <v>30.08</v>
      </c>
      <c r="E481" s="15">
        <v>30.195</v>
      </c>
      <c r="F481" s="15">
        <v>30.195</v>
      </c>
      <c r="G481" s="16">
        <f t="shared" si="38"/>
        <v>-4.1276423518767258E-2</v>
      </c>
      <c r="H481" s="16">
        <f t="shared" si="39"/>
        <v>5.9341755319148946E-2</v>
      </c>
      <c r="I481" s="16">
        <f t="shared" si="40"/>
        <v>-4.2644291609248833E-2</v>
      </c>
    </row>
    <row r="482" spans="1:9" x14ac:dyDescent="0.25">
      <c r="A482" s="14">
        <v>43446</v>
      </c>
      <c r="B482" s="15">
        <v>30.965</v>
      </c>
      <c r="C482" s="15">
        <v>32.005001</v>
      </c>
      <c r="D482" s="15">
        <v>30.860001</v>
      </c>
      <c r="E482" s="15">
        <v>31.495000999999998</v>
      </c>
      <c r="F482" s="15">
        <v>31.495000999999998</v>
      </c>
      <c r="G482" s="16">
        <f t="shared" si="38"/>
        <v>3.5338625904010414E-2</v>
      </c>
      <c r="H482" s="16">
        <f t="shared" si="39"/>
        <v>3.7103044811955761E-2</v>
      </c>
      <c r="I482" s="16">
        <f t="shared" si="40"/>
        <v>1.711613111577583E-2</v>
      </c>
    </row>
    <row r="483" spans="1:9" x14ac:dyDescent="0.25">
      <c r="A483" s="14">
        <v>43445</v>
      </c>
      <c r="B483" s="15">
        <v>30.764999</v>
      </c>
      <c r="C483" s="15">
        <v>30.879999000000002</v>
      </c>
      <c r="D483" s="15">
        <v>30.209999</v>
      </c>
      <c r="E483" s="15">
        <v>30.42</v>
      </c>
      <c r="F483" s="15">
        <v>30.42</v>
      </c>
      <c r="G483" s="16">
        <f t="shared" si="38"/>
        <v>7.1180268167523068E-3</v>
      </c>
      <c r="H483" s="16">
        <f t="shared" si="39"/>
        <v>2.2178087460380309E-2</v>
      </c>
      <c r="I483" s="16">
        <f t="shared" si="40"/>
        <v>-1.1214009790801484E-2</v>
      </c>
    </row>
    <row r="484" spans="1:9" x14ac:dyDescent="0.25">
      <c r="A484" s="14">
        <v>43444</v>
      </c>
      <c r="B484" s="15">
        <v>31.33</v>
      </c>
      <c r="C484" s="15">
        <v>31.715</v>
      </c>
      <c r="D484" s="15">
        <v>29.915001</v>
      </c>
      <c r="E484" s="15">
        <v>30.204999999999998</v>
      </c>
      <c r="F484" s="15">
        <v>30.204999999999998</v>
      </c>
      <c r="G484" s="16">
        <f t="shared" si="38"/>
        <v>-3.6676766066018246E-2</v>
      </c>
      <c r="H484" s="16">
        <f t="shared" si="39"/>
        <v>6.0170447595839949E-2</v>
      </c>
      <c r="I484" s="16">
        <f t="shared" si="40"/>
        <v>-3.5908075327162468E-2</v>
      </c>
    </row>
    <row r="485" spans="1:9" x14ac:dyDescent="0.25">
      <c r="A485" s="14">
        <v>43441</v>
      </c>
      <c r="B485" s="15">
        <v>31.35</v>
      </c>
      <c r="C485" s="15">
        <v>31.985001</v>
      </c>
      <c r="D485" s="15">
        <v>30.85</v>
      </c>
      <c r="E485" s="15">
        <v>31.355</v>
      </c>
      <c r="F485" s="15">
        <v>31.355</v>
      </c>
      <c r="G485" s="16">
        <f t="shared" si="38"/>
        <v>1.2773111519300822E-3</v>
      </c>
      <c r="H485" s="16">
        <f t="shared" si="39"/>
        <v>3.6790956239870311E-2</v>
      </c>
      <c r="I485" s="16">
        <f t="shared" si="40"/>
        <v>1.5948963317381196E-4</v>
      </c>
    </row>
    <row r="486" spans="1:9" x14ac:dyDescent="0.25">
      <c r="A486" s="14">
        <v>43440</v>
      </c>
      <c r="B486" s="15">
        <v>30.245000999999998</v>
      </c>
      <c r="C486" s="15">
        <v>31.344999000000001</v>
      </c>
      <c r="D486" s="15">
        <v>29.83</v>
      </c>
      <c r="E486" s="15">
        <v>31.315000999999999</v>
      </c>
      <c r="F486" s="15">
        <v>31.315000999999999</v>
      </c>
      <c r="G486" s="16">
        <f t="shared" si="38"/>
        <v>1.8374016260162562E-2</v>
      </c>
      <c r="H486" s="16">
        <f t="shared" si="39"/>
        <v>5.0787763995977314E-2</v>
      </c>
      <c r="I486" s="16">
        <f t="shared" si="40"/>
        <v>3.5377747218457697E-2</v>
      </c>
    </row>
    <row r="487" spans="1:9" x14ac:dyDescent="0.25">
      <c r="A487" s="14">
        <v>43438</v>
      </c>
      <c r="B487" s="15">
        <v>32.485000999999997</v>
      </c>
      <c r="C487" s="15">
        <v>32.544998</v>
      </c>
      <c r="D487" s="15">
        <v>30.66</v>
      </c>
      <c r="E487" s="15">
        <v>30.75</v>
      </c>
      <c r="F487" s="15">
        <v>30.75</v>
      </c>
      <c r="G487" s="16">
        <f t="shared" si="38"/>
        <v>-5.6748408389472892E-2</v>
      </c>
      <c r="H487" s="16">
        <f t="shared" si="39"/>
        <v>6.148069145466404E-2</v>
      </c>
      <c r="I487" s="16">
        <f t="shared" si="40"/>
        <v>-5.3409294954308205E-2</v>
      </c>
    </row>
    <row r="488" spans="1:9" x14ac:dyDescent="0.25">
      <c r="A488" s="14">
        <v>43437</v>
      </c>
      <c r="B488" s="15">
        <v>32.540000999999997</v>
      </c>
      <c r="C488" s="15">
        <v>32.869999</v>
      </c>
      <c r="D488" s="15">
        <v>31.965</v>
      </c>
      <c r="E488" s="15">
        <v>32.599997999999999</v>
      </c>
      <c r="F488" s="15">
        <v>32.599997999999999</v>
      </c>
      <c r="G488" s="16">
        <f t="shared" si="38"/>
        <v>2.3065997175584527E-2</v>
      </c>
      <c r="H488" s="16">
        <f t="shared" si="39"/>
        <v>2.8312185202565308E-2</v>
      </c>
      <c r="I488" s="16">
        <f t="shared" si="40"/>
        <v>1.8437921990230655E-3</v>
      </c>
    </row>
    <row r="489" spans="1:9" x14ac:dyDescent="0.25">
      <c r="A489" s="14">
        <v>43434</v>
      </c>
      <c r="B489" s="15">
        <v>31.635000000000002</v>
      </c>
      <c r="C489" s="15">
        <v>32.090000000000003</v>
      </c>
      <c r="D489" s="15">
        <v>31.290001</v>
      </c>
      <c r="E489" s="15">
        <v>31.864999999999998</v>
      </c>
      <c r="F489" s="15">
        <v>31.864999999999998</v>
      </c>
      <c r="G489" s="16">
        <f t="shared" si="38"/>
        <v>5.9984532280489972E-3</v>
      </c>
      <c r="H489" s="16">
        <f t="shared" si="39"/>
        <v>2.5567241113223463E-2</v>
      </c>
      <c r="I489" s="16">
        <f t="shared" si="40"/>
        <v>7.2704283230598027E-3</v>
      </c>
    </row>
    <row r="490" spans="1:9" x14ac:dyDescent="0.25">
      <c r="A490" s="14">
        <v>43433</v>
      </c>
      <c r="B490" s="15">
        <v>31.58</v>
      </c>
      <c r="C490" s="15">
        <v>32.040000999999997</v>
      </c>
      <c r="D490" s="15">
        <v>31.305</v>
      </c>
      <c r="E490" s="15">
        <v>31.674999</v>
      </c>
      <c r="F490" s="15">
        <v>31.674999</v>
      </c>
      <c r="G490" s="16">
        <f t="shared" si="38"/>
        <v>4.7375236891975805E-4</v>
      </c>
      <c r="H490" s="16">
        <f t="shared" si="39"/>
        <v>2.3478709471330361E-2</v>
      </c>
      <c r="I490" s="16">
        <f t="shared" si="40"/>
        <v>3.0082013932869345E-3</v>
      </c>
    </row>
    <row r="491" spans="1:9" x14ac:dyDescent="0.25">
      <c r="A491" s="14">
        <v>43432</v>
      </c>
      <c r="B491" s="15">
        <v>30.43</v>
      </c>
      <c r="C491" s="15">
        <v>31.745000999999998</v>
      </c>
      <c r="D491" s="15">
        <v>29.959999</v>
      </c>
      <c r="E491" s="15">
        <v>31.66</v>
      </c>
      <c r="F491" s="15">
        <v>31.66</v>
      </c>
      <c r="G491" s="16">
        <f t="shared" si="38"/>
        <v>4.7130774032387156E-2</v>
      </c>
      <c r="H491" s="16">
        <f t="shared" si="39"/>
        <v>5.9579507996645749E-2</v>
      </c>
      <c r="I491" s="16">
        <f t="shared" si="40"/>
        <v>4.0420637528754536E-2</v>
      </c>
    </row>
    <row r="492" spans="1:9" x14ac:dyDescent="0.25">
      <c r="A492" s="14">
        <v>43431</v>
      </c>
      <c r="B492" s="15">
        <v>30.204999999999998</v>
      </c>
      <c r="C492" s="15">
        <v>30.59</v>
      </c>
      <c r="D492" s="15">
        <v>29.954999999999998</v>
      </c>
      <c r="E492" s="15">
        <v>30.235001</v>
      </c>
      <c r="F492" s="15">
        <v>30.235001</v>
      </c>
      <c r="G492" s="16">
        <f t="shared" si="38"/>
        <v>-6.7345595685098141E-3</v>
      </c>
      <c r="H492" s="16">
        <f t="shared" si="39"/>
        <v>2.1198464363211537E-2</v>
      </c>
      <c r="I492" s="16">
        <f t="shared" si="40"/>
        <v>9.9324615129952535E-4</v>
      </c>
    </row>
    <row r="493" spans="1:9" x14ac:dyDescent="0.25">
      <c r="A493" s="14">
        <v>43430</v>
      </c>
      <c r="B493" s="15">
        <v>30.290001</v>
      </c>
      <c r="C493" s="15">
        <v>30.549999</v>
      </c>
      <c r="D493" s="15">
        <v>29.9</v>
      </c>
      <c r="E493" s="15">
        <v>30.440000999999999</v>
      </c>
      <c r="F493" s="15">
        <v>30.440000999999999</v>
      </c>
      <c r="G493" s="16">
        <f t="shared" si="38"/>
        <v>1.857122302158264E-2</v>
      </c>
      <c r="H493" s="16">
        <f t="shared" si="39"/>
        <v>2.1739096989966594E-2</v>
      </c>
      <c r="I493" s="16">
        <f t="shared" si="40"/>
        <v>4.952129252158116E-3</v>
      </c>
    </row>
    <row r="494" spans="1:9" x14ac:dyDescent="0.25">
      <c r="A494" s="14">
        <v>43427</v>
      </c>
      <c r="B494" s="15">
        <v>29.620000999999998</v>
      </c>
      <c r="C494" s="15">
        <v>30.504999000000002</v>
      </c>
      <c r="D494" s="15">
        <v>29.504999000000002</v>
      </c>
      <c r="E494" s="15">
        <v>29.885000000000002</v>
      </c>
      <c r="F494" s="15">
        <v>29.885000000000002</v>
      </c>
      <c r="G494" s="16">
        <f t="shared" si="38"/>
        <v>-6.6881790105932616E-4</v>
      </c>
      <c r="H494" s="16">
        <f t="shared" si="39"/>
        <v>3.3892561731657743E-2</v>
      </c>
      <c r="I494" s="16">
        <f t="shared" si="40"/>
        <v>8.9466236007217925E-3</v>
      </c>
    </row>
    <row r="495" spans="1:9" x14ac:dyDescent="0.25">
      <c r="A495" s="14">
        <v>43425</v>
      </c>
      <c r="B495" s="15">
        <v>29.454999999999998</v>
      </c>
      <c r="C495" s="15">
        <v>30.530000999999999</v>
      </c>
      <c r="D495" s="15">
        <v>29.225000000000001</v>
      </c>
      <c r="E495" s="15">
        <v>29.905000999999999</v>
      </c>
      <c r="F495" s="15">
        <v>29.905000999999999</v>
      </c>
      <c r="G495" s="16">
        <f t="shared" si="38"/>
        <v>2.3267784431137629E-2</v>
      </c>
      <c r="H495" s="16">
        <f t="shared" si="39"/>
        <v>4.4653584260051227E-2</v>
      </c>
      <c r="I495" s="16">
        <f t="shared" si="40"/>
        <v>1.5277575963333911E-2</v>
      </c>
    </row>
    <row r="496" spans="1:9" x14ac:dyDescent="0.25">
      <c r="A496" s="14">
        <v>43424</v>
      </c>
      <c r="B496" s="15">
        <v>29.184999000000001</v>
      </c>
      <c r="C496" s="15">
        <v>29.665001</v>
      </c>
      <c r="D496" s="15">
        <v>28.684999000000001</v>
      </c>
      <c r="E496" s="15">
        <v>29.225000000000001</v>
      </c>
      <c r="F496" s="15">
        <v>29.225000000000001</v>
      </c>
      <c r="G496" s="16">
        <f t="shared" si="38"/>
        <v>-1.7316745124411469E-2</v>
      </c>
      <c r="H496" s="16">
        <f t="shared" si="39"/>
        <v>3.4164268229536943E-2</v>
      </c>
      <c r="I496" s="16">
        <f t="shared" si="40"/>
        <v>1.3706013832654293E-3</v>
      </c>
    </row>
    <row r="497" spans="1:9" x14ac:dyDescent="0.25">
      <c r="A497" s="14">
        <v>43423</v>
      </c>
      <c r="B497" s="15">
        <v>29.174999</v>
      </c>
      <c r="C497" s="15">
        <v>29.954999999999998</v>
      </c>
      <c r="D497" s="15">
        <v>29.114999999999998</v>
      </c>
      <c r="E497" s="15">
        <v>29.74</v>
      </c>
      <c r="F497" s="15">
        <v>29.74</v>
      </c>
      <c r="G497" s="16">
        <f t="shared" si="38"/>
        <v>1.4843883296365764E-2</v>
      </c>
      <c r="H497" s="16">
        <f t="shared" si="39"/>
        <v>2.8851107676455431E-2</v>
      </c>
      <c r="I497" s="16">
        <f t="shared" si="40"/>
        <v>1.9365930398146672E-2</v>
      </c>
    </row>
    <row r="498" spans="1:9" x14ac:dyDescent="0.25">
      <c r="A498" s="14">
        <v>43420</v>
      </c>
      <c r="B498" s="15">
        <v>29.68</v>
      </c>
      <c r="C498" s="15">
        <v>29.965</v>
      </c>
      <c r="D498" s="15">
        <v>29.16</v>
      </c>
      <c r="E498" s="15">
        <v>29.305</v>
      </c>
      <c r="F498" s="15">
        <v>29.305</v>
      </c>
      <c r="G498" s="16">
        <f t="shared" si="38"/>
        <v>-1.5123475554477477E-2</v>
      </c>
      <c r="H498" s="16">
        <f t="shared" si="39"/>
        <v>2.7606310013717411E-2</v>
      </c>
      <c r="I498" s="16">
        <f t="shared" si="40"/>
        <v>-1.2634770889487871E-2</v>
      </c>
    </row>
    <row r="499" spans="1:9" x14ac:dyDescent="0.25">
      <c r="A499" s="14">
        <v>43419</v>
      </c>
      <c r="B499" s="15">
        <v>29.315000999999999</v>
      </c>
      <c r="C499" s="15">
        <v>30.155000999999999</v>
      </c>
      <c r="D499" s="15">
        <v>28.9</v>
      </c>
      <c r="E499" s="15">
        <v>29.754999000000002</v>
      </c>
      <c r="F499" s="15">
        <v>29.754999000000002</v>
      </c>
      <c r="G499" s="16">
        <f t="shared" si="38"/>
        <v>7.4487557135602296E-3</v>
      </c>
      <c r="H499" s="16">
        <f t="shared" si="39"/>
        <v>4.3425640138408307E-2</v>
      </c>
      <c r="I499" s="16">
        <f t="shared" si="40"/>
        <v>1.5009312126579931E-2</v>
      </c>
    </row>
    <row r="500" spans="1:9" x14ac:dyDescent="0.25">
      <c r="A500" s="14">
        <v>43418</v>
      </c>
      <c r="B500" s="15">
        <v>30.610001</v>
      </c>
      <c r="C500" s="15">
        <v>30.65</v>
      </c>
      <c r="D500" s="15">
        <v>29.184999000000001</v>
      </c>
      <c r="E500" s="15">
        <v>29.535</v>
      </c>
      <c r="F500" s="15">
        <v>29.535</v>
      </c>
      <c r="G500" s="16">
        <f t="shared" si="38"/>
        <v>-1.9585062240663895E-2</v>
      </c>
      <c r="H500" s="16">
        <f t="shared" si="39"/>
        <v>5.0197055000755601E-2</v>
      </c>
      <c r="I500" s="16">
        <f t="shared" si="40"/>
        <v>-3.5119273599501039E-2</v>
      </c>
    </row>
    <row r="501" spans="1:9" x14ac:dyDescent="0.25">
      <c r="A501" s="14">
        <v>43417</v>
      </c>
      <c r="B501" s="15">
        <v>30.85</v>
      </c>
      <c r="C501" s="15">
        <v>31.34</v>
      </c>
      <c r="D501" s="15">
        <v>30.01</v>
      </c>
      <c r="E501" s="15">
        <v>30.125</v>
      </c>
      <c r="F501" s="15">
        <v>30.125</v>
      </c>
      <c r="G501" s="16">
        <f t="shared" si="38"/>
        <v>-1.6487072036796394E-2</v>
      </c>
      <c r="H501" s="16">
        <f t="shared" si="39"/>
        <v>4.4318560479839994E-2</v>
      </c>
      <c r="I501" s="16">
        <f t="shared" si="40"/>
        <v>-2.3500810372771519E-2</v>
      </c>
    </row>
    <row r="502" spans="1:9" x14ac:dyDescent="0.25">
      <c r="A502" s="14">
        <v>43416</v>
      </c>
      <c r="B502" s="15">
        <v>31.49</v>
      </c>
      <c r="C502" s="15">
        <v>31.745000999999998</v>
      </c>
      <c r="D502" s="15">
        <v>30.575001</v>
      </c>
      <c r="E502" s="15">
        <v>30.629999000000002</v>
      </c>
      <c r="F502" s="15">
        <v>30.629999000000002</v>
      </c>
      <c r="G502" s="16">
        <f t="shared" si="38"/>
        <v>-2.7001302414231224E-2</v>
      </c>
      <c r="H502" s="16">
        <f t="shared" si="39"/>
        <v>3.8266556393571273E-2</v>
      </c>
      <c r="I502" s="16">
        <f t="shared" si="40"/>
        <v>-2.7310288980628674E-2</v>
      </c>
    </row>
    <row r="503" spans="1:9" x14ac:dyDescent="0.25">
      <c r="A503" s="14">
        <v>43413</v>
      </c>
      <c r="B503" s="15">
        <v>32.090000000000003</v>
      </c>
      <c r="C503" s="15">
        <v>32.525002000000001</v>
      </c>
      <c r="D503" s="15">
        <v>30.945</v>
      </c>
      <c r="E503" s="15">
        <v>31.48</v>
      </c>
      <c r="F503" s="15">
        <v>31.48</v>
      </c>
      <c r="G503" s="16">
        <f t="shared" si="38"/>
        <v>-2.205650891756784E-2</v>
      </c>
      <c r="H503" s="16">
        <f t="shared" si="39"/>
        <v>5.1058393924705132E-2</v>
      </c>
      <c r="I503" s="16">
        <f t="shared" si="40"/>
        <v>-1.9009037083203582E-2</v>
      </c>
    </row>
    <row r="504" spans="1:9" x14ac:dyDescent="0.25">
      <c r="A504" s="14">
        <v>43412</v>
      </c>
      <c r="B504" s="15">
        <v>33.159999999999997</v>
      </c>
      <c r="C504" s="15">
        <v>33.435001</v>
      </c>
      <c r="D504" s="15">
        <v>31.985001</v>
      </c>
      <c r="E504" s="15">
        <v>32.189999</v>
      </c>
      <c r="F504" s="15">
        <v>32.189999</v>
      </c>
      <c r="G504" s="16">
        <f t="shared" si="38"/>
        <v>-3.6083275939511987E-2</v>
      </c>
      <c r="H504" s="16">
        <f t="shared" si="39"/>
        <v>4.533374877806004E-2</v>
      </c>
      <c r="I504" s="16">
        <f t="shared" si="40"/>
        <v>-2.9252141133896153E-2</v>
      </c>
    </row>
    <row r="505" spans="1:9" x14ac:dyDescent="0.25">
      <c r="A505" s="14">
        <v>43411</v>
      </c>
      <c r="B505" s="15">
        <v>33.970001000000003</v>
      </c>
      <c r="C505" s="15">
        <v>34.220001000000003</v>
      </c>
      <c r="D505" s="15">
        <v>32.389999000000003</v>
      </c>
      <c r="E505" s="15">
        <v>33.395000000000003</v>
      </c>
      <c r="F505" s="15">
        <v>33.395000000000003</v>
      </c>
      <c r="G505" s="16">
        <f t="shared" si="38"/>
        <v>-8.4619952494060739E-3</v>
      </c>
      <c r="H505" s="16">
        <f t="shared" si="39"/>
        <v>5.6498982911361011E-2</v>
      </c>
      <c r="I505" s="16">
        <f t="shared" si="40"/>
        <v>-1.6926728968892295E-2</v>
      </c>
    </row>
    <row r="506" spans="1:9" x14ac:dyDescent="0.25">
      <c r="A506" s="14">
        <v>43410</v>
      </c>
      <c r="B506" s="15">
        <v>33.424999</v>
      </c>
      <c r="C506" s="15">
        <v>33.755001</v>
      </c>
      <c r="D506" s="15">
        <v>32.564999</v>
      </c>
      <c r="E506" s="15">
        <v>33.68</v>
      </c>
      <c r="F506" s="15">
        <v>33.68</v>
      </c>
      <c r="G506" s="16">
        <f t="shared" si="38"/>
        <v>6.2742454056095263E-3</v>
      </c>
      <c r="H506" s="16">
        <f t="shared" si="39"/>
        <v>3.6542362553120294E-2</v>
      </c>
      <c r="I506" s="16">
        <f t="shared" si="40"/>
        <v>7.6290503404353146E-3</v>
      </c>
    </row>
    <row r="507" spans="1:9" x14ac:dyDescent="0.25">
      <c r="A507" s="14">
        <v>43409</v>
      </c>
      <c r="B507" s="15">
        <v>32.470001000000003</v>
      </c>
      <c r="C507" s="15">
        <v>34.095001000000003</v>
      </c>
      <c r="D507" s="15">
        <v>32.365001999999997</v>
      </c>
      <c r="E507" s="15">
        <v>33.470001000000003</v>
      </c>
      <c r="F507" s="15">
        <v>33.470001000000003</v>
      </c>
      <c r="G507" s="16">
        <f t="shared" si="38"/>
        <v>3.0797658429391483E-2</v>
      </c>
      <c r="H507" s="16">
        <f t="shared" si="39"/>
        <v>5.345276975419333E-2</v>
      </c>
      <c r="I507" s="16">
        <f t="shared" si="40"/>
        <v>3.0797658429391483E-2</v>
      </c>
    </row>
    <row r="508" spans="1:9" x14ac:dyDescent="0.25">
      <c r="A508" s="14">
        <v>43406</v>
      </c>
      <c r="B508" s="15">
        <v>32.784999999999997</v>
      </c>
      <c r="C508" s="15">
        <v>33.064999</v>
      </c>
      <c r="D508" s="15">
        <v>31.82</v>
      </c>
      <c r="E508" s="15">
        <v>32.470001000000003</v>
      </c>
      <c r="F508" s="15">
        <v>32.470001000000003</v>
      </c>
      <c r="G508" s="16">
        <f t="shared" si="38"/>
        <v>-3.3763349676895938E-3</v>
      </c>
      <c r="H508" s="16">
        <f t="shared" si="39"/>
        <v>3.9126304211187929E-2</v>
      </c>
      <c r="I508" s="16">
        <f t="shared" si="40"/>
        <v>-9.6080219612625639E-3</v>
      </c>
    </row>
    <row r="509" spans="1:9" x14ac:dyDescent="0.25">
      <c r="A509" s="14">
        <v>43405</v>
      </c>
      <c r="B509" s="15">
        <v>30.790001</v>
      </c>
      <c r="C509" s="15">
        <v>32.825001</v>
      </c>
      <c r="D509" s="15">
        <v>30.26</v>
      </c>
      <c r="E509" s="15">
        <v>32.580002</v>
      </c>
      <c r="F509" s="15">
        <v>32.580002</v>
      </c>
      <c r="G509" s="16">
        <f t="shared" si="38"/>
        <v>6.296907014681899E-2</v>
      </c>
      <c r="H509" s="16">
        <f t="shared" si="39"/>
        <v>8.4765399867812244E-2</v>
      </c>
      <c r="I509" s="16">
        <f t="shared" si="40"/>
        <v>5.8135788953043561E-2</v>
      </c>
    </row>
    <row r="510" spans="1:9" x14ac:dyDescent="0.25">
      <c r="A510" s="14">
        <v>43404</v>
      </c>
      <c r="B510" s="15">
        <v>30.549999</v>
      </c>
      <c r="C510" s="15">
        <v>31</v>
      </c>
      <c r="D510" s="15">
        <v>29.704999999999998</v>
      </c>
      <c r="E510" s="15">
        <v>30.65</v>
      </c>
      <c r="F510" s="15">
        <v>30.65</v>
      </c>
      <c r="G510" s="16">
        <f t="shared" si="38"/>
        <v>2.1156122643882114E-2</v>
      </c>
      <c r="H510" s="16">
        <f t="shared" si="39"/>
        <v>4.359535431745503E-2</v>
      </c>
      <c r="I510" s="16">
        <f t="shared" si="40"/>
        <v>3.2733552626302508E-3</v>
      </c>
    </row>
    <row r="511" spans="1:9" x14ac:dyDescent="0.25">
      <c r="A511" s="14">
        <v>43403</v>
      </c>
      <c r="B511" s="15">
        <v>25.995000999999998</v>
      </c>
      <c r="C511" s="15">
        <v>30.25</v>
      </c>
      <c r="D511" s="15">
        <v>25.440000999999999</v>
      </c>
      <c r="E511" s="15">
        <v>30.014999</v>
      </c>
      <c r="F511" s="15">
        <v>30.014999</v>
      </c>
      <c r="G511" s="16">
        <f t="shared" si="38"/>
        <v>3.3040750301152978E-2</v>
      </c>
      <c r="H511" s="16">
        <f t="shared" si="39"/>
        <v>0.18907228030376264</v>
      </c>
      <c r="I511" s="16">
        <f t="shared" si="40"/>
        <v>0.1546450411754168</v>
      </c>
    </row>
    <row r="512" spans="1:9" x14ac:dyDescent="0.25">
      <c r="A512" s="14">
        <v>43402</v>
      </c>
      <c r="B512" s="15">
        <v>30.795000000000002</v>
      </c>
      <c r="C512" s="15">
        <v>31.024999999999999</v>
      </c>
      <c r="D512" s="15">
        <v>28.385000000000002</v>
      </c>
      <c r="E512" s="15">
        <v>29.055</v>
      </c>
      <c r="F512" s="15">
        <v>29.055</v>
      </c>
      <c r="G512" s="16">
        <f t="shared" si="38"/>
        <v>-3.6797645058921115E-2</v>
      </c>
      <c r="H512" s="16">
        <f t="shared" si="39"/>
        <v>9.3006869825612015E-2</v>
      </c>
      <c r="I512" s="16">
        <f t="shared" si="40"/>
        <v>-5.6502679006332261E-2</v>
      </c>
    </row>
    <row r="513" spans="1:9" x14ac:dyDescent="0.25">
      <c r="A513" s="14">
        <v>43399</v>
      </c>
      <c r="B513" s="15">
        <v>30.040001</v>
      </c>
      <c r="C513" s="15">
        <v>30.67</v>
      </c>
      <c r="D513" s="15">
        <v>29.065000999999999</v>
      </c>
      <c r="E513" s="15">
        <v>30.165001</v>
      </c>
      <c r="F513" s="15">
        <v>30.165001</v>
      </c>
      <c r="G513" s="16">
        <f t="shared" si="38"/>
        <v>-1.5181130107121497E-2</v>
      </c>
      <c r="H513" s="16">
        <f t="shared" si="39"/>
        <v>5.5221019947668433E-2</v>
      </c>
      <c r="I513" s="16">
        <f t="shared" si="40"/>
        <v>4.1611183701358734E-3</v>
      </c>
    </row>
    <row r="514" spans="1:9" x14ac:dyDescent="0.25">
      <c r="A514" s="14">
        <v>43398</v>
      </c>
      <c r="B514" s="15">
        <v>29.965</v>
      </c>
      <c r="C514" s="15">
        <v>31.024999999999999</v>
      </c>
      <c r="D514" s="15">
        <v>29.965</v>
      </c>
      <c r="E514" s="15">
        <v>30.629999000000002</v>
      </c>
      <c r="F514" s="15">
        <v>30.629999000000002</v>
      </c>
      <c r="G514" s="16">
        <f t="shared" si="38"/>
        <v>3.2878029577540831E-2</v>
      </c>
      <c r="H514" s="16">
        <f t="shared" si="39"/>
        <v>3.5374603704321668E-2</v>
      </c>
      <c r="I514" s="16">
        <f t="shared" si="40"/>
        <v>2.2192524612047446E-2</v>
      </c>
    </row>
    <row r="515" spans="1:9" x14ac:dyDescent="0.25">
      <c r="A515" s="14">
        <v>43397</v>
      </c>
      <c r="B515" s="15">
        <v>30.805</v>
      </c>
      <c r="C515" s="15">
        <v>31.454999999999998</v>
      </c>
      <c r="D515" s="15">
        <v>29.594999000000001</v>
      </c>
      <c r="E515" s="15">
        <v>29.655000999999999</v>
      </c>
      <c r="F515" s="15">
        <v>29.655000999999999</v>
      </c>
      <c r="G515" s="16">
        <f t="shared" ref="G515:G578" si="41">(F515-F516)/F516</f>
        <v>-4.2923994096369461E-2</v>
      </c>
      <c r="H515" s="16">
        <f t="shared" ref="H515:H578" si="42">(C515-D515)/D515</f>
        <v>6.2848490043875216E-2</v>
      </c>
      <c r="I515" s="16">
        <f t="shared" ref="I515:I578" si="43">(E515-B515)/B515</f>
        <v>-3.7331569550397702E-2</v>
      </c>
    </row>
    <row r="516" spans="1:9" x14ac:dyDescent="0.25">
      <c r="A516" s="14">
        <v>43396</v>
      </c>
      <c r="B516" s="15">
        <v>29.855</v>
      </c>
      <c r="C516" s="15">
        <v>31.6</v>
      </c>
      <c r="D516" s="15">
        <v>29.855</v>
      </c>
      <c r="E516" s="15">
        <v>30.985001</v>
      </c>
      <c r="F516" s="15">
        <v>30.985001</v>
      </c>
      <c r="G516" s="16">
        <f t="shared" si="41"/>
        <v>1.3078372178465679E-2</v>
      </c>
      <c r="H516" s="16">
        <f t="shared" si="42"/>
        <v>5.8449170993133508E-2</v>
      </c>
      <c r="I516" s="16">
        <f t="shared" si="43"/>
        <v>3.7849639926310498E-2</v>
      </c>
    </row>
    <row r="517" spans="1:9" x14ac:dyDescent="0.25">
      <c r="A517" s="14">
        <v>43395</v>
      </c>
      <c r="B517" s="15">
        <v>30.424999</v>
      </c>
      <c r="C517" s="15">
        <v>30.9</v>
      </c>
      <c r="D517" s="15">
        <v>30.35</v>
      </c>
      <c r="E517" s="15">
        <v>30.584999</v>
      </c>
      <c r="F517" s="15">
        <v>30.584999</v>
      </c>
      <c r="G517" s="16">
        <f t="shared" si="41"/>
        <v>7.2451506668862638E-3</v>
      </c>
      <c r="H517" s="16">
        <f t="shared" si="42"/>
        <v>1.8121911037891174E-2</v>
      </c>
      <c r="I517" s="16">
        <f t="shared" si="43"/>
        <v>5.2588333692303538E-3</v>
      </c>
    </row>
    <row r="518" spans="1:9" x14ac:dyDescent="0.25">
      <c r="A518" s="14">
        <v>43392</v>
      </c>
      <c r="B518" s="15">
        <v>30.905000999999999</v>
      </c>
      <c r="C518" s="15">
        <v>31.055</v>
      </c>
      <c r="D518" s="15">
        <v>29.959999</v>
      </c>
      <c r="E518" s="15">
        <v>30.364999999999998</v>
      </c>
      <c r="F518" s="15">
        <v>30.364999999999998</v>
      </c>
      <c r="G518" s="16">
        <f t="shared" si="41"/>
        <v>-1.4443330556421077E-2</v>
      </c>
      <c r="H518" s="16">
        <f t="shared" si="42"/>
        <v>3.6548766239945463E-2</v>
      </c>
      <c r="I518" s="16">
        <f t="shared" si="43"/>
        <v>-1.7472932616957371E-2</v>
      </c>
    </row>
    <row r="519" spans="1:9" x14ac:dyDescent="0.25">
      <c r="A519" s="14">
        <v>43391</v>
      </c>
      <c r="B519" s="15">
        <v>32.595001000000003</v>
      </c>
      <c r="C519" s="15">
        <v>32.674999</v>
      </c>
      <c r="D519" s="15">
        <v>30.42</v>
      </c>
      <c r="E519" s="15">
        <v>30.809999000000001</v>
      </c>
      <c r="F519" s="15">
        <v>30.809999000000001</v>
      </c>
      <c r="G519" s="16">
        <f t="shared" si="41"/>
        <v>-5.8949385525388663E-2</v>
      </c>
      <c r="H519" s="16">
        <f t="shared" si="42"/>
        <v>7.4128829717291192E-2</v>
      </c>
      <c r="I519" s="16">
        <f t="shared" si="43"/>
        <v>-5.4763060139191341E-2</v>
      </c>
    </row>
    <row r="520" spans="1:9" x14ac:dyDescent="0.25">
      <c r="A520" s="14">
        <v>43390</v>
      </c>
      <c r="B520" s="15">
        <v>33.509998000000003</v>
      </c>
      <c r="C520" s="15">
        <v>33.509998000000003</v>
      </c>
      <c r="D520" s="15">
        <v>32.150002000000001</v>
      </c>
      <c r="E520" s="15">
        <v>32.740001999999997</v>
      </c>
      <c r="F520" s="15">
        <v>32.740001999999997</v>
      </c>
      <c r="G520" s="16">
        <f t="shared" si="41"/>
        <v>-3.2648809790255473E-2</v>
      </c>
      <c r="H520" s="16">
        <f t="shared" si="42"/>
        <v>4.2301583682638727E-2</v>
      </c>
      <c r="I520" s="16">
        <f t="shared" si="43"/>
        <v>-2.2978097462136703E-2</v>
      </c>
    </row>
    <row r="521" spans="1:9" x14ac:dyDescent="0.25">
      <c r="A521" s="14">
        <v>43389</v>
      </c>
      <c r="B521" s="15">
        <v>32.474997999999999</v>
      </c>
      <c r="C521" s="15">
        <v>33.924999</v>
      </c>
      <c r="D521" s="15">
        <v>31.975000000000001</v>
      </c>
      <c r="E521" s="15">
        <v>33.845001000000003</v>
      </c>
      <c r="F521" s="15">
        <v>33.845001000000003</v>
      </c>
      <c r="G521" s="16">
        <f t="shared" si="41"/>
        <v>4.7184436881188216E-2</v>
      </c>
      <c r="H521" s="16">
        <f t="shared" si="42"/>
        <v>6.0985113369820113E-2</v>
      </c>
      <c r="I521" s="16">
        <f t="shared" si="43"/>
        <v>4.2186392128492331E-2</v>
      </c>
    </row>
    <row r="522" spans="1:9" x14ac:dyDescent="0.25">
      <c r="A522" s="14">
        <v>43388</v>
      </c>
      <c r="B522" s="15">
        <v>32.07</v>
      </c>
      <c r="C522" s="15">
        <v>32.659999999999997</v>
      </c>
      <c r="D522" s="15">
        <v>31.799999</v>
      </c>
      <c r="E522" s="15">
        <v>32.32</v>
      </c>
      <c r="F522" s="15">
        <v>32.32</v>
      </c>
      <c r="G522" s="16">
        <f t="shared" si="41"/>
        <v>3.8825904643578196E-3</v>
      </c>
      <c r="H522" s="16">
        <f t="shared" si="42"/>
        <v>2.7044057454215547E-2</v>
      </c>
      <c r="I522" s="16">
        <f t="shared" si="43"/>
        <v>7.7954474586841285E-3</v>
      </c>
    </row>
    <row r="523" spans="1:9" x14ac:dyDescent="0.25">
      <c r="A523" s="14">
        <v>43385</v>
      </c>
      <c r="B523" s="15">
        <v>33.040000999999997</v>
      </c>
      <c r="C523" s="15">
        <v>33.169998</v>
      </c>
      <c r="D523" s="15">
        <v>31.549999</v>
      </c>
      <c r="E523" s="15">
        <v>32.195</v>
      </c>
      <c r="F523" s="15">
        <v>32.195</v>
      </c>
      <c r="G523" s="16">
        <f t="shared" si="41"/>
        <v>-8.0111534117298794E-3</v>
      </c>
      <c r="H523" s="16">
        <f t="shared" si="42"/>
        <v>5.1347038077560636E-2</v>
      </c>
      <c r="I523" s="16">
        <f t="shared" si="43"/>
        <v>-2.5575090024966902E-2</v>
      </c>
    </row>
    <row r="524" spans="1:9" x14ac:dyDescent="0.25">
      <c r="A524" s="14">
        <v>43384</v>
      </c>
      <c r="B524" s="15">
        <v>33.630001</v>
      </c>
      <c r="C524" s="15">
        <v>34.514999000000003</v>
      </c>
      <c r="D524" s="15">
        <v>32.380001</v>
      </c>
      <c r="E524" s="15">
        <v>32.455002</v>
      </c>
      <c r="F524" s="15">
        <v>32.455002</v>
      </c>
      <c r="G524" s="16">
        <f t="shared" si="41"/>
        <v>-4.3048767711963108E-2</v>
      </c>
      <c r="H524" s="16">
        <f t="shared" si="42"/>
        <v>6.5935699013721552E-2</v>
      </c>
      <c r="I524" s="16">
        <f t="shared" si="43"/>
        <v>-3.4939011747278856E-2</v>
      </c>
    </row>
    <row r="525" spans="1:9" x14ac:dyDescent="0.25">
      <c r="A525" s="14">
        <v>43383</v>
      </c>
      <c r="B525" s="15">
        <v>34.575001</v>
      </c>
      <c r="C525" s="15">
        <v>34.575001</v>
      </c>
      <c r="D525" s="15">
        <v>33.830002</v>
      </c>
      <c r="E525" s="15">
        <v>33.915000999999997</v>
      </c>
      <c r="F525" s="15">
        <v>33.915000999999997</v>
      </c>
      <c r="G525" s="16">
        <f t="shared" si="41"/>
        <v>-2.4028748201438944E-2</v>
      </c>
      <c r="H525" s="16">
        <f t="shared" si="42"/>
        <v>2.202184321478905E-2</v>
      </c>
      <c r="I525" s="16">
        <f t="shared" si="43"/>
        <v>-1.9088936541173308E-2</v>
      </c>
    </row>
    <row r="526" spans="1:9" x14ac:dyDescent="0.25">
      <c r="A526" s="14">
        <v>43382</v>
      </c>
      <c r="B526" s="15">
        <v>35.889999000000003</v>
      </c>
      <c r="C526" s="15">
        <v>36.409999999999997</v>
      </c>
      <c r="D526" s="15">
        <v>34.645000000000003</v>
      </c>
      <c r="E526" s="15">
        <v>34.75</v>
      </c>
      <c r="F526" s="15">
        <v>34.75</v>
      </c>
      <c r="G526" s="16">
        <f t="shared" si="41"/>
        <v>-3.3379720907379118E-2</v>
      </c>
      <c r="H526" s="16">
        <f t="shared" si="42"/>
        <v>5.0945302352431616E-2</v>
      </c>
      <c r="I526" s="16">
        <f t="shared" si="43"/>
        <v>-3.1763695507486721E-2</v>
      </c>
    </row>
    <row r="527" spans="1:9" x14ac:dyDescent="0.25">
      <c r="A527" s="14">
        <v>43381</v>
      </c>
      <c r="B527" s="15">
        <v>35.349997999999999</v>
      </c>
      <c r="C527" s="15">
        <v>36.130001</v>
      </c>
      <c r="D527" s="15">
        <v>35.235000999999997</v>
      </c>
      <c r="E527" s="15">
        <v>35.950001</v>
      </c>
      <c r="F527" s="15">
        <v>35.950001</v>
      </c>
      <c r="G527" s="16">
        <f t="shared" si="41"/>
        <v>1.4104371957563555E-2</v>
      </c>
      <c r="H527" s="16">
        <f t="shared" si="42"/>
        <v>2.5400879086111085E-2</v>
      </c>
      <c r="I527" s="16">
        <f t="shared" si="43"/>
        <v>1.6973211709941285E-2</v>
      </c>
    </row>
    <row r="528" spans="1:9" x14ac:dyDescent="0.25">
      <c r="A528" s="14">
        <v>43378</v>
      </c>
      <c r="B528" s="15">
        <v>36.125</v>
      </c>
      <c r="C528" s="15">
        <v>36.709999000000003</v>
      </c>
      <c r="D528" s="15">
        <v>34.900002000000001</v>
      </c>
      <c r="E528" s="15">
        <v>35.450001</v>
      </c>
      <c r="F528" s="15">
        <v>35.450001</v>
      </c>
      <c r="G528" s="16">
        <f t="shared" si="41"/>
        <v>-2.0041410367419757E-2</v>
      </c>
      <c r="H528" s="16">
        <f t="shared" si="42"/>
        <v>5.1862375251439892E-2</v>
      </c>
      <c r="I528" s="16">
        <f t="shared" si="43"/>
        <v>-1.8685093425605526E-2</v>
      </c>
    </row>
    <row r="529" spans="1:9" x14ac:dyDescent="0.25">
      <c r="A529" s="14">
        <v>43377</v>
      </c>
      <c r="B529" s="15">
        <v>37.020000000000003</v>
      </c>
      <c r="C529" s="15">
        <v>37.139999000000003</v>
      </c>
      <c r="D529" s="15">
        <v>35.950001</v>
      </c>
      <c r="E529" s="15">
        <v>36.174999</v>
      </c>
      <c r="F529" s="15">
        <v>36.174999</v>
      </c>
      <c r="G529" s="16">
        <f t="shared" si="41"/>
        <v>-2.7553816463607102E-2</v>
      </c>
      <c r="H529" s="16">
        <f t="shared" si="42"/>
        <v>3.3101473349055062E-2</v>
      </c>
      <c r="I529" s="16">
        <f t="shared" si="43"/>
        <v>-2.2825526742301549E-2</v>
      </c>
    </row>
    <row r="530" spans="1:9" x14ac:dyDescent="0.25">
      <c r="A530" s="14">
        <v>43376</v>
      </c>
      <c r="B530" s="15">
        <v>36.985000999999997</v>
      </c>
      <c r="C530" s="15">
        <v>37.549999</v>
      </c>
      <c r="D530" s="15">
        <v>36.895000000000003</v>
      </c>
      <c r="E530" s="15">
        <v>37.200001</v>
      </c>
      <c r="F530" s="15">
        <v>37.200001</v>
      </c>
      <c r="G530" s="16">
        <f t="shared" si="41"/>
        <v>3.1010382392081749E-3</v>
      </c>
      <c r="H530" s="16">
        <f t="shared" si="42"/>
        <v>1.7753055969643487E-2</v>
      </c>
      <c r="I530" s="16">
        <f t="shared" si="43"/>
        <v>5.8131673431617162E-3</v>
      </c>
    </row>
    <row r="531" spans="1:9" x14ac:dyDescent="0.25">
      <c r="A531" s="14">
        <v>43375</v>
      </c>
      <c r="B531" s="15">
        <v>37.07</v>
      </c>
      <c r="C531" s="15">
        <v>37.75</v>
      </c>
      <c r="D531" s="15">
        <v>36.889999000000003</v>
      </c>
      <c r="E531" s="15">
        <v>37.084999000000003</v>
      </c>
      <c r="F531" s="15">
        <v>37.084999000000003</v>
      </c>
      <c r="G531" s="16">
        <f t="shared" si="41"/>
        <v>-2.9574136308642804E-3</v>
      </c>
      <c r="H531" s="16">
        <f t="shared" si="42"/>
        <v>2.3312578566347938E-2</v>
      </c>
      <c r="I531" s="16">
        <f t="shared" si="43"/>
        <v>4.0461289452395718E-4</v>
      </c>
    </row>
    <row r="532" spans="1:9" x14ac:dyDescent="0.25">
      <c r="A532" s="14">
        <v>43374</v>
      </c>
      <c r="B532" s="15">
        <v>38.659999999999997</v>
      </c>
      <c r="C532" s="15">
        <v>38.75</v>
      </c>
      <c r="D532" s="15">
        <v>36.860000999999997</v>
      </c>
      <c r="E532" s="15">
        <v>37.195</v>
      </c>
      <c r="F532" s="15">
        <v>37.195</v>
      </c>
      <c r="G532" s="16">
        <f t="shared" si="41"/>
        <v>-3.3645152837352331E-2</v>
      </c>
      <c r="H532" s="16">
        <f t="shared" si="42"/>
        <v>5.1275066433123628E-2</v>
      </c>
      <c r="I532" s="16">
        <f t="shared" si="43"/>
        <v>-3.789446456285557E-2</v>
      </c>
    </row>
    <row r="533" spans="1:9" x14ac:dyDescent="0.25">
      <c r="A533" s="14">
        <v>43371</v>
      </c>
      <c r="B533" s="15">
        <v>39.450001</v>
      </c>
      <c r="C533" s="15">
        <v>40.084999000000003</v>
      </c>
      <c r="D533" s="15">
        <v>38.345001000000003</v>
      </c>
      <c r="E533" s="15">
        <v>38.490001999999997</v>
      </c>
      <c r="F533" s="15">
        <v>38.490001999999997</v>
      </c>
      <c r="G533" s="16">
        <f t="shared" si="41"/>
        <v>-2.4828958073753443E-2</v>
      </c>
      <c r="H533" s="16">
        <f t="shared" si="42"/>
        <v>4.5377440464794867E-2</v>
      </c>
      <c r="I533" s="16">
        <f t="shared" si="43"/>
        <v>-2.4334574795067898E-2</v>
      </c>
    </row>
    <row r="534" spans="1:9" x14ac:dyDescent="0.25">
      <c r="A534" s="14">
        <v>43370</v>
      </c>
      <c r="B534" s="15">
        <v>39.720001000000003</v>
      </c>
      <c r="C534" s="15">
        <v>40.145000000000003</v>
      </c>
      <c r="D534" s="15">
        <v>39.169998</v>
      </c>
      <c r="E534" s="15">
        <v>39.470001000000003</v>
      </c>
      <c r="F534" s="15">
        <v>39.470001000000003</v>
      </c>
      <c r="G534" s="16">
        <f t="shared" si="41"/>
        <v>-1.3915495817052E-3</v>
      </c>
      <c r="H534" s="16">
        <f t="shared" si="42"/>
        <v>2.4891550926298325E-2</v>
      </c>
      <c r="I534" s="16">
        <f t="shared" si="43"/>
        <v>-6.2940582504013524E-3</v>
      </c>
    </row>
    <row r="535" spans="1:9" x14ac:dyDescent="0.25">
      <c r="A535" s="14">
        <v>43369</v>
      </c>
      <c r="B535" s="15">
        <v>39.790000999999997</v>
      </c>
      <c r="C535" s="15">
        <v>40.005001</v>
      </c>
      <c r="D535" s="15">
        <v>39.360000999999997</v>
      </c>
      <c r="E535" s="15">
        <v>39.525002000000001</v>
      </c>
      <c r="F535" s="15">
        <v>39.525002000000001</v>
      </c>
      <c r="G535" s="16">
        <f t="shared" si="41"/>
        <v>-3.2781995531003779E-3</v>
      </c>
      <c r="H535" s="16">
        <f t="shared" si="42"/>
        <v>1.6387194705609971E-2</v>
      </c>
      <c r="I535" s="16">
        <f t="shared" si="43"/>
        <v>-6.6599395159602035E-3</v>
      </c>
    </row>
    <row r="536" spans="1:9" x14ac:dyDescent="0.25">
      <c r="A536" s="14">
        <v>43368</v>
      </c>
      <c r="B536" s="15">
        <v>39.775002000000001</v>
      </c>
      <c r="C536" s="15">
        <v>39.834999000000003</v>
      </c>
      <c r="D536" s="15">
        <v>39.060001</v>
      </c>
      <c r="E536" s="15">
        <v>39.654998999999997</v>
      </c>
      <c r="F536" s="15">
        <v>39.654998999999997</v>
      </c>
      <c r="G536" s="16">
        <f t="shared" si="41"/>
        <v>-3.3928624430042131E-3</v>
      </c>
      <c r="H536" s="16">
        <f t="shared" si="42"/>
        <v>1.9841218130025231E-2</v>
      </c>
      <c r="I536" s="16">
        <f t="shared" si="43"/>
        <v>-3.0170457313868663E-3</v>
      </c>
    </row>
    <row r="537" spans="1:9" x14ac:dyDescent="0.25">
      <c r="A537" s="14">
        <v>43367</v>
      </c>
      <c r="B537" s="15">
        <v>39.799999</v>
      </c>
      <c r="C537" s="15">
        <v>40.009998000000003</v>
      </c>
      <c r="D537" s="15">
        <v>39.169998</v>
      </c>
      <c r="E537" s="15">
        <v>39.790000999999997</v>
      </c>
      <c r="F537" s="15">
        <v>39.790000999999997</v>
      </c>
      <c r="G537" s="16">
        <f t="shared" si="41"/>
        <v>-8.7884492457398046E-4</v>
      </c>
      <c r="H537" s="16">
        <f t="shared" si="42"/>
        <v>2.1444984500637539E-2</v>
      </c>
      <c r="I537" s="16">
        <f t="shared" si="43"/>
        <v>-2.5120603646254009E-4</v>
      </c>
    </row>
    <row r="538" spans="1:9" x14ac:dyDescent="0.25">
      <c r="A538" s="14">
        <v>43364</v>
      </c>
      <c r="B538" s="15">
        <v>40.145000000000003</v>
      </c>
      <c r="C538" s="15">
        <v>40.880001</v>
      </c>
      <c r="D538" s="15">
        <v>39.779998999999997</v>
      </c>
      <c r="E538" s="15">
        <v>39.825001</v>
      </c>
      <c r="F538" s="15">
        <v>39.825001</v>
      </c>
      <c r="G538" s="16">
        <f t="shared" si="41"/>
        <v>-9.2051001368329381E-3</v>
      </c>
      <c r="H538" s="16">
        <f t="shared" si="42"/>
        <v>2.7652137447263473E-2</v>
      </c>
      <c r="I538" s="16">
        <f t="shared" si="43"/>
        <v>-7.971079835596034E-3</v>
      </c>
    </row>
    <row r="539" spans="1:9" x14ac:dyDescent="0.25">
      <c r="A539" s="14">
        <v>43363</v>
      </c>
      <c r="B539" s="15">
        <v>40.375</v>
      </c>
      <c r="C539" s="15">
        <v>40.759998000000003</v>
      </c>
      <c r="D539" s="15">
        <v>39.784999999999997</v>
      </c>
      <c r="E539" s="15">
        <v>40.195</v>
      </c>
      <c r="F539" s="15">
        <v>40.195</v>
      </c>
      <c r="G539" s="16">
        <f t="shared" si="41"/>
        <v>-1.9863934457408682E-3</v>
      </c>
      <c r="H539" s="16">
        <f t="shared" si="42"/>
        <v>2.4506673369360476E-2</v>
      </c>
      <c r="I539" s="16">
        <f t="shared" si="43"/>
        <v>-4.4582043343653179E-3</v>
      </c>
    </row>
    <row r="540" spans="1:9" x14ac:dyDescent="0.25">
      <c r="A540" s="14">
        <v>43362</v>
      </c>
      <c r="B540" s="15">
        <v>42.014999000000003</v>
      </c>
      <c r="C540" s="15">
        <v>42.189999</v>
      </c>
      <c r="D540" s="15">
        <v>40</v>
      </c>
      <c r="E540" s="15">
        <v>40.275002000000001</v>
      </c>
      <c r="F540" s="15">
        <v>40.275002000000001</v>
      </c>
      <c r="G540" s="16">
        <f t="shared" si="41"/>
        <v>-4.0042901201625486E-2</v>
      </c>
      <c r="H540" s="16">
        <f t="shared" si="42"/>
        <v>5.4749975000000006E-2</v>
      </c>
      <c r="I540" s="16">
        <f t="shared" si="43"/>
        <v>-4.1413710375192495E-2</v>
      </c>
    </row>
    <row r="541" spans="1:9" x14ac:dyDescent="0.25">
      <c r="A541" s="14">
        <v>43361</v>
      </c>
      <c r="B541" s="15">
        <v>42.025002000000001</v>
      </c>
      <c r="C541" s="15">
        <v>42.735000999999997</v>
      </c>
      <c r="D541" s="15">
        <v>41.865001999999997</v>
      </c>
      <c r="E541" s="15">
        <v>41.955002</v>
      </c>
      <c r="F541" s="15">
        <v>41.955002</v>
      </c>
      <c r="G541" s="16">
        <f t="shared" si="41"/>
        <v>-1.1903106489629576E-3</v>
      </c>
      <c r="H541" s="16">
        <f t="shared" si="42"/>
        <v>2.0781057170378255E-2</v>
      </c>
      <c r="I541" s="16">
        <f t="shared" si="43"/>
        <v>-1.6656751140666282E-3</v>
      </c>
    </row>
    <row r="542" spans="1:9" x14ac:dyDescent="0.25">
      <c r="A542" s="14">
        <v>43360</v>
      </c>
      <c r="B542" s="15">
        <v>44.255001</v>
      </c>
      <c r="C542" s="15">
        <v>44.330002</v>
      </c>
      <c r="D542" s="15">
        <v>41.700001</v>
      </c>
      <c r="E542" s="15">
        <v>42.005001</v>
      </c>
      <c r="F542" s="15">
        <v>42.005001</v>
      </c>
      <c r="G542" s="16">
        <f t="shared" si="41"/>
        <v>-5.0519911820980409E-2</v>
      </c>
      <c r="H542" s="16">
        <f t="shared" si="42"/>
        <v>6.3069566832864105E-2</v>
      </c>
      <c r="I542" s="16">
        <f t="shared" si="43"/>
        <v>-5.0841711651978046E-2</v>
      </c>
    </row>
    <row r="543" spans="1:9" x14ac:dyDescent="0.25">
      <c r="A543" s="14">
        <v>43357</v>
      </c>
      <c r="B543" s="15">
        <v>43.73</v>
      </c>
      <c r="C543" s="15">
        <v>44.630001</v>
      </c>
      <c r="D543" s="15">
        <v>43.700001</v>
      </c>
      <c r="E543" s="15">
        <v>44.240001999999997</v>
      </c>
      <c r="F543" s="15">
        <v>44.240001999999997</v>
      </c>
      <c r="G543" s="16">
        <f t="shared" si="41"/>
        <v>1.2357002005560518E-2</v>
      </c>
      <c r="H543" s="16">
        <f t="shared" si="42"/>
        <v>2.1281464043902416E-2</v>
      </c>
      <c r="I543" s="16">
        <f t="shared" si="43"/>
        <v>1.1662520009147042E-2</v>
      </c>
    </row>
    <row r="544" spans="1:9" x14ac:dyDescent="0.25">
      <c r="A544" s="14">
        <v>43356</v>
      </c>
      <c r="B544" s="15">
        <v>44.485000999999997</v>
      </c>
      <c r="C544" s="15">
        <v>44.615001999999997</v>
      </c>
      <c r="D544" s="15">
        <v>43.404998999999997</v>
      </c>
      <c r="E544" s="15">
        <v>43.700001</v>
      </c>
      <c r="F544" s="15">
        <v>43.700001</v>
      </c>
      <c r="G544" s="16">
        <f t="shared" si="41"/>
        <v>-1.0528698957801367E-2</v>
      </c>
      <c r="H544" s="16">
        <f t="shared" si="42"/>
        <v>2.7877042457713233E-2</v>
      </c>
      <c r="I544" s="16">
        <f t="shared" si="43"/>
        <v>-1.7646397265451263E-2</v>
      </c>
    </row>
    <row r="545" spans="1:9" x14ac:dyDescent="0.25">
      <c r="A545" s="14">
        <v>43355</v>
      </c>
      <c r="B545" s="15">
        <v>44.549999</v>
      </c>
      <c r="C545" s="15">
        <v>45.369999</v>
      </c>
      <c r="D545" s="15">
        <v>43.224997999999999</v>
      </c>
      <c r="E545" s="15">
        <v>44.165000999999997</v>
      </c>
      <c r="F545" s="15">
        <v>44.165000999999997</v>
      </c>
      <c r="G545" s="16">
        <f t="shared" si="41"/>
        <v>-6.188073946626408E-3</v>
      </c>
      <c r="H545" s="16">
        <f t="shared" si="42"/>
        <v>4.9624085581218551E-2</v>
      </c>
      <c r="I545" s="16">
        <f t="shared" si="43"/>
        <v>-8.6419306092465464E-3</v>
      </c>
    </row>
    <row r="546" spans="1:9" x14ac:dyDescent="0.25">
      <c r="A546" s="14">
        <v>43354</v>
      </c>
      <c r="B546" s="15">
        <v>44.450001</v>
      </c>
      <c r="C546" s="15">
        <v>44.935001</v>
      </c>
      <c r="D546" s="15">
        <v>43.845001000000003</v>
      </c>
      <c r="E546" s="15">
        <v>44.439999</v>
      </c>
      <c r="F546" s="15">
        <v>44.439999</v>
      </c>
      <c r="G546" s="16">
        <f t="shared" si="41"/>
        <v>-3.0286482775401411E-3</v>
      </c>
      <c r="H546" s="16">
        <f t="shared" si="42"/>
        <v>2.4860302774311629E-2</v>
      </c>
      <c r="I546" s="16">
        <f t="shared" si="43"/>
        <v>-2.2501686782864339E-4</v>
      </c>
    </row>
    <row r="547" spans="1:9" x14ac:dyDescent="0.25">
      <c r="A547" s="14">
        <v>43353</v>
      </c>
      <c r="B547" s="15">
        <v>42.735000999999997</v>
      </c>
      <c r="C547" s="15">
        <v>45.07</v>
      </c>
      <c r="D547" s="15">
        <v>42.654998999999997</v>
      </c>
      <c r="E547" s="15">
        <v>44.575001</v>
      </c>
      <c r="F547" s="15">
        <v>44.575001</v>
      </c>
      <c r="G547" s="16">
        <f t="shared" si="41"/>
        <v>5.2414142368079418E-2</v>
      </c>
      <c r="H547" s="16">
        <f t="shared" si="42"/>
        <v>5.6617068494129001E-2</v>
      </c>
      <c r="I547" s="16">
        <f t="shared" si="43"/>
        <v>4.3056042048530745E-2</v>
      </c>
    </row>
    <row r="548" spans="1:9" x14ac:dyDescent="0.25">
      <c r="A548" s="14">
        <v>43350</v>
      </c>
      <c r="B548" s="15">
        <v>42.564999</v>
      </c>
      <c r="C548" s="15">
        <v>43.040000999999997</v>
      </c>
      <c r="D548" s="15">
        <v>42.174999</v>
      </c>
      <c r="E548" s="15">
        <v>42.354999999999997</v>
      </c>
      <c r="F548" s="15">
        <v>42.354999999999997</v>
      </c>
      <c r="G548" s="16">
        <f t="shared" si="41"/>
        <v>-6.1011847424059743E-3</v>
      </c>
      <c r="H548" s="16">
        <f t="shared" si="42"/>
        <v>2.0509828583516906E-2</v>
      </c>
      <c r="I548" s="16">
        <f t="shared" si="43"/>
        <v>-4.9336075398475491E-3</v>
      </c>
    </row>
    <row r="549" spans="1:9" x14ac:dyDescent="0.25">
      <c r="A549" s="14">
        <v>43349</v>
      </c>
      <c r="B549" s="15">
        <v>43.209999000000003</v>
      </c>
      <c r="C549" s="15">
        <v>43.700001</v>
      </c>
      <c r="D549" s="15">
        <v>42.564999</v>
      </c>
      <c r="E549" s="15">
        <v>42.615001999999997</v>
      </c>
      <c r="F549" s="15">
        <v>42.615001999999997</v>
      </c>
      <c r="G549" s="16">
        <f t="shared" si="41"/>
        <v>-1.4112111699808579E-2</v>
      </c>
      <c r="H549" s="16">
        <f t="shared" si="42"/>
        <v>2.6665148048047649E-2</v>
      </c>
      <c r="I549" s="16">
        <f t="shared" si="43"/>
        <v>-1.3769891547556073E-2</v>
      </c>
    </row>
    <row r="550" spans="1:9" x14ac:dyDescent="0.25">
      <c r="A550" s="14">
        <v>43348</v>
      </c>
      <c r="B550" s="15">
        <v>43.119999</v>
      </c>
      <c r="C550" s="15">
        <v>43.360000999999997</v>
      </c>
      <c r="D550" s="15">
        <v>42.48</v>
      </c>
      <c r="E550" s="15">
        <v>43.224997999999999</v>
      </c>
      <c r="F550" s="15">
        <v>43.224997999999999</v>
      </c>
      <c r="G550" s="16">
        <f t="shared" si="41"/>
        <v>3.3657380053046192E-3</v>
      </c>
      <c r="H550" s="16">
        <f t="shared" si="42"/>
        <v>2.0715654425612056E-2</v>
      </c>
      <c r="I550" s="16">
        <f t="shared" si="43"/>
        <v>2.435041800441586E-3</v>
      </c>
    </row>
    <row r="551" spans="1:9" x14ac:dyDescent="0.25">
      <c r="A551" s="14">
        <v>43347</v>
      </c>
      <c r="B551" s="15">
        <v>42.314999</v>
      </c>
      <c r="C551" s="15">
        <v>43.294998</v>
      </c>
      <c r="D551" s="15">
        <v>41.689999</v>
      </c>
      <c r="E551" s="15">
        <v>43.080002</v>
      </c>
      <c r="F551" s="15">
        <v>43.080002</v>
      </c>
      <c r="G551" s="16">
        <f t="shared" si="41"/>
        <v>1.7237403411447645E-2</v>
      </c>
      <c r="H551" s="16">
        <f t="shared" si="42"/>
        <v>3.8498417809988417E-2</v>
      </c>
      <c r="I551" s="16">
        <f t="shared" si="43"/>
        <v>1.8078766822137941E-2</v>
      </c>
    </row>
    <row r="552" spans="1:9" x14ac:dyDescent="0.25">
      <c r="A552" s="14">
        <v>43343</v>
      </c>
      <c r="B552" s="15">
        <v>42.284999999999997</v>
      </c>
      <c r="C552" s="15">
        <v>42.775002000000001</v>
      </c>
      <c r="D552" s="15">
        <v>42.09</v>
      </c>
      <c r="E552" s="15">
        <v>42.349997999999999</v>
      </c>
      <c r="F552" s="15">
        <v>42.349997999999999</v>
      </c>
      <c r="G552" s="16">
        <f t="shared" si="41"/>
        <v>-1.6501650943029343E-3</v>
      </c>
      <c r="H552" s="16">
        <f t="shared" si="42"/>
        <v>1.6274697077690595E-2</v>
      </c>
      <c r="I552" s="16">
        <f t="shared" si="43"/>
        <v>1.5371408300816549E-3</v>
      </c>
    </row>
    <row r="553" spans="1:9" x14ac:dyDescent="0.25">
      <c r="A553" s="14">
        <v>43342</v>
      </c>
      <c r="B553" s="15">
        <v>42.07</v>
      </c>
      <c r="C553" s="15">
        <v>42.994999</v>
      </c>
      <c r="D553" s="15">
        <v>41.950001</v>
      </c>
      <c r="E553" s="15">
        <v>42.419998</v>
      </c>
      <c r="F553" s="15">
        <v>42.419998</v>
      </c>
      <c r="G553" s="16">
        <f t="shared" si="41"/>
        <v>7.8402946067948724E-3</v>
      </c>
      <c r="H553" s="16">
        <f t="shared" si="42"/>
        <v>2.4910559596887726E-2</v>
      </c>
      <c r="I553" s="16">
        <f t="shared" si="43"/>
        <v>8.3194200142619294E-3</v>
      </c>
    </row>
    <row r="554" spans="1:9" x14ac:dyDescent="0.25">
      <c r="A554" s="14">
        <v>43341</v>
      </c>
      <c r="B554" s="15">
        <v>41.654998999999997</v>
      </c>
      <c r="C554" s="15">
        <v>42.279998999999997</v>
      </c>
      <c r="D554" s="15">
        <v>41.48</v>
      </c>
      <c r="E554" s="15">
        <v>42.09</v>
      </c>
      <c r="F554" s="15">
        <v>42.09</v>
      </c>
      <c r="G554" s="16">
        <f t="shared" si="41"/>
        <v>1.1049699470341194E-2</v>
      </c>
      <c r="H554" s="16">
        <f t="shared" si="42"/>
        <v>1.928637897782063E-2</v>
      </c>
      <c r="I554" s="16">
        <f t="shared" si="43"/>
        <v>1.0442948276148245E-2</v>
      </c>
    </row>
    <row r="555" spans="1:9" x14ac:dyDescent="0.25">
      <c r="A555" s="14">
        <v>43340</v>
      </c>
      <c r="B555" s="15">
        <v>41.150002000000001</v>
      </c>
      <c r="C555" s="15">
        <v>41.794998</v>
      </c>
      <c r="D555" s="15">
        <v>40.880001</v>
      </c>
      <c r="E555" s="15">
        <v>41.630001</v>
      </c>
      <c r="F555" s="15">
        <v>41.630001</v>
      </c>
      <c r="G555" s="16">
        <f t="shared" si="41"/>
        <v>1.215657641243432E-2</v>
      </c>
      <c r="H555" s="16">
        <f t="shared" si="42"/>
        <v>2.2382509237218455E-2</v>
      </c>
      <c r="I555" s="16">
        <f t="shared" si="43"/>
        <v>1.16646166870174E-2</v>
      </c>
    </row>
    <row r="556" spans="1:9" x14ac:dyDescent="0.25">
      <c r="A556" s="14">
        <v>43339</v>
      </c>
      <c r="B556" s="15">
        <v>40.599997999999999</v>
      </c>
      <c r="C556" s="15">
        <v>41.689999</v>
      </c>
      <c r="D556" s="15">
        <v>40.534999999999997</v>
      </c>
      <c r="E556" s="15">
        <v>41.130001</v>
      </c>
      <c r="F556" s="15">
        <v>41.130001</v>
      </c>
      <c r="G556" s="16">
        <f t="shared" si="41"/>
        <v>1.7313900568884499E-2</v>
      </c>
      <c r="H556" s="16">
        <f t="shared" si="42"/>
        <v>2.8493869495497811E-2</v>
      </c>
      <c r="I556" s="16">
        <f t="shared" si="43"/>
        <v>1.3054261726810939E-2</v>
      </c>
    </row>
    <row r="557" spans="1:9" x14ac:dyDescent="0.25">
      <c r="A557" s="14">
        <v>43336</v>
      </c>
      <c r="B557" s="15">
        <v>41.595001000000003</v>
      </c>
      <c r="C557" s="15">
        <v>41.650002000000001</v>
      </c>
      <c r="D557" s="15">
        <v>40.264999000000003</v>
      </c>
      <c r="E557" s="15">
        <v>40.43</v>
      </c>
      <c r="F557" s="15">
        <v>40.43</v>
      </c>
      <c r="G557" s="16">
        <f t="shared" si="41"/>
        <v>-2.800819742737844E-2</v>
      </c>
      <c r="H557" s="16">
        <f t="shared" si="42"/>
        <v>3.4397194446720278E-2</v>
      </c>
      <c r="I557" s="16">
        <f t="shared" si="43"/>
        <v>-2.800819742737844E-2</v>
      </c>
    </row>
    <row r="558" spans="1:9" x14ac:dyDescent="0.25">
      <c r="A558" s="14">
        <v>43335</v>
      </c>
      <c r="B558" s="15">
        <v>41.814999</v>
      </c>
      <c r="C558" s="15">
        <v>41.84</v>
      </c>
      <c r="D558" s="15">
        <v>41.259998000000003</v>
      </c>
      <c r="E558" s="15">
        <v>41.595001000000003</v>
      </c>
      <c r="F558" s="15">
        <v>41.595001000000003</v>
      </c>
      <c r="G558" s="16">
        <f t="shared" si="41"/>
        <v>-4.6661879716153442E-3</v>
      </c>
      <c r="H558" s="16">
        <f t="shared" si="42"/>
        <v>1.4057247409464254E-2</v>
      </c>
      <c r="I558" s="16">
        <f t="shared" si="43"/>
        <v>-5.2612221753250985E-3</v>
      </c>
    </row>
    <row r="559" spans="1:9" x14ac:dyDescent="0.25">
      <c r="A559" s="14">
        <v>43334</v>
      </c>
      <c r="B559" s="15">
        <v>41.555</v>
      </c>
      <c r="C559" s="15">
        <v>41.924999</v>
      </c>
      <c r="D559" s="15">
        <v>41.389999000000003</v>
      </c>
      <c r="E559" s="15">
        <v>41.790000999999997</v>
      </c>
      <c r="F559" s="15">
        <v>41.790000999999997</v>
      </c>
      <c r="G559" s="16">
        <f t="shared" si="41"/>
        <v>1.437838485502031E-3</v>
      </c>
      <c r="H559" s="16">
        <f t="shared" si="42"/>
        <v>1.2925827806857318E-2</v>
      </c>
      <c r="I559" s="16">
        <f t="shared" si="43"/>
        <v>5.6551798820839109E-3</v>
      </c>
    </row>
    <row r="560" spans="1:9" x14ac:dyDescent="0.25">
      <c r="A560" s="14">
        <v>43333</v>
      </c>
      <c r="B560" s="15">
        <v>40.625</v>
      </c>
      <c r="C560" s="15">
        <v>42.104999999999997</v>
      </c>
      <c r="D560" s="15">
        <v>40.540000999999997</v>
      </c>
      <c r="E560" s="15">
        <v>41.73</v>
      </c>
      <c r="F560" s="15">
        <v>41.73</v>
      </c>
      <c r="G560" s="16">
        <f t="shared" si="41"/>
        <v>2.8339032610200376E-2</v>
      </c>
      <c r="H560" s="16">
        <f t="shared" si="42"/>
        <v>3.8603822432071486E-2</v>
      </c>
      <c r="I560" s="16">
        <f t="shared" si="43"/>
        <v>2.7199999999999922E-2</v>
      </c>
    </row>
    <row r="561" spans="1:9" x14ac:dyDescent="0.25">
      <c r="A561" s="14">
        <v>43332</v>
      </c>
      <c r="B561" s="15">
        <v>40.724997999999999</v>
      </c>
      <c r="C561" s="15">
        <v>41.220001000000003</v>
      </c>
      <c r="D561" s="15">
        <v>40.020000000000003</v>
      </c>
      <c r="E561" s="15">
        <v>40.580002</v>
      </c>
      <c r="F561" s="15">
        <v>40.580002</v>
      </c>
      <c r="G561" s="16">
        <f t="shared" si="41"/>
        <v>1.1102010608117371E-3</v>
      </c>
      <c r="H561" s="16">
        <f t="shared" si="42"/>
        <v>2.9985032483758126E-2</v>
      </c>
      <c r="I561" s="16">
        <f t="shared" si="43"/>
        <v>-3.560368498974488E-3</v>
      </c>
    </row>
    <row r="562" spans="1:9" x14ac:dyDescent="0.25">
      <c r="A562" s="14">
        <v>43329</v>
      </c>
      <c r="B562" s="15">
        <v>39.549999</v>
      </c>
      <c r="C562" s="15">
        <v>40.695</v>
      </c>
      <c r="D562" s="15">
        <v>39.534999999999997</v>
      </c>
      <c r="E562" s="15">
        <v>40.534999999999997</v>
      </c>
      <c r="F562" s="15">
        <v>40.534999999999997</v>
      </c>
      <c r="G562" s="16">
        <f t="shared" si="41"/>
        <v>2.2707254835738693E-2</v>
      </c>
      <c r="H562" s="16">
        <f t="shared" si="42"/>
        <v>2.9341090173264292E-2</v>
      </c>
      <c r="I562" s="16">
        <f t="shared" si="43"/>
        <v>2.4905209226427461E-2</v>
      </c>
    </row>
    <row r="563" spans="1:9" x14ac:dyDescent="0.25">
      <c r="A563" s="14">
        <v>43328</v>
      </c>
      <c r="B563" s="15">
        <v>38.794998</v>
      </c>
      <c r="C563" s="15">
        <v>39.715000000000003</v>
      </c>
      <c r="D563" s="15">
        <v>38.5</v>
      </c>
      <c r="E563" s="15">
        <v>39.634998000000003</v>
      </c>
      <c r="F563" s="15">
        <v>39.634998000000003</v>
      </c>
      <c r="G563" s="16">
        <f t="shared" si="41"/>
        <v>2.3895608987228329E-2</v>
      </c>
      <c r="H563" s="16">
        <f t="shared" si="42"/>
        <v>3.1558441558441647E-2</v>
      </c>
      <c r="I563" s="16">
        <f t="shared" si="43"/>
        <v>2.1652275893918164E-2</v>
      </c>
    </row>
    <row r="564" spans="1:9" x14ac:dyDescent="0.25">
      <c r="A564" s="14">
        <v>43327</v>
      </c>
      <c r="B564" s="15">
        <v>39.314999</v>
      </c>
      <c r="C564" s="15">
        <v>39.564999</v>
      </c>
      <c r="D564" s="15">
        <v>38.244999</v>
      </c>
      <c r="E564" s="15">
        <v>38.709999000000003</v>
      </c>
      <c r="F564" s="15">
        <v>38.709999000000003</v>
      </c>
      <c r="G564" s="16">
        <f t="shared" si="41"/>
        <v>-1.788664168751368E-2</v>
      </c>
      <c r="H564" s="16">
        <f t="shared" si="42"/>
        <v>3.4514316499263085E-2</v>
      </c>
      <c r="I564" s="16">
        <f t="shared" si="43"/>
        <v>-1.5388528942859617E-2</v>
      </c>
    </row>
    <row r="565" spans="1:9" x14ac:dyDescent="0.25">
      <c r="A565" s="14">
        <v>43326</v>
      </c>
      <c r="B565" s="15">
        <v>38.625</v>
      </c>
      <c r="C565" s="15">
        <v>39.650002000000001</v>
      </c>
      <c r="D565" s="15">
        <v>38.345001000000003</v>
      </c>
      <c r="E565" s="15">
        <v>39.415000999999997</v>
      </c>
      <c r="F565" s="15">
        <v>39.415000999999997</v>
      </c>
      <c r="G565" s="16">
        <f t="shared" si="41"/>
        <v>2.6699714162534711E-2</v>
      </c>
      <c r="H565" s="16">
        <f t="shared" si="42"/>
        <v>3.4033145546142951E-2</v>
      </c>
      <c r="I565" s="16">
        <f t="shared" si="43"/>
        <v>2.0453100323624508E-2</v>
      </c>
    </row>
    <row r="566" spans="1:9" x14ac:dyDescent="0.25">
      <c r="A566" s="14">
        <v>43325</v>
      </c>
      <c r="B566" s="15">
        <v>39.099997999999999</v>
      </c>
      <c r="C566" s="15">
        <v>39.119999</v>
      </c>
      <c r="D566" s="15">
        <v>38.200001</v>
      </c>
      <c r="E566" s="15">
        <v>38.389999000000003</v>
      </c>
      <c r="F566" s="15">
        <v>38.389999000000003</v>
      </c>
      <c r="G566" s="16">
        <f t="shared" si="41"/>
        <v>-1.9412591600889255E-2</v>
      </c>
      <c r="H566" s="16">
        <f t="shared" si="42"/>
        <v>2.4083716647023114E-2</v>
      </c>
      <c r="I566" s="16">
        <f t="shared" si="43"/>
        <v>-1.8158543128314133E-2</v>
      </c>
    </row>
    <row r="567" spans="1:9" x14ac:dyDescent="0.25">
      <c r="A567" s="14">
        <v>43322</v>
      </c>
      <c r="B567" s="15">
        <v>39.115001999999997</v>
      </c>
      <c r="C567" s="15">
        <v>39.479999999999997</v>
      </c>
      <c r="D567" s="15">
        <v>38.284999999999997</v>
      </c>
      <c r="E567" s="15">
        <v>39.150002000000001</v>
      </c>
      <c r="F567" s="15">
        <v>39.150002000000001</v>
      </c>
      <c r="G567" s="16">
        <f t="shared" si="41"/>
        <v>-5.4617042823977583E-3</v>
      </c>
      <c r="H567" s="16">
        <f t="shared" si="42"/>
        <v>3.1213268904270612E-2</v>
      </c>
      <c r="I567" s="16">
        <f t="shared" si="43"/>
        <v>8.9479734655270365E-4</v>
      </c>
    </row>
    <row r="568" spans="1:9" x14ac:dyDescent="0.25">
      <c r="A568" s="14">
        <v>43321</v>
      </c>
      <c r="B568" s="15">
        <v>38.950001</v>
      </c>
      <c r="C568" s="15">
        <v>39.889999000000003</v>
      </c>
      <c r="D568" s="15">
        <v>38.950001</v>
      </c>
      <c r="E568" s="15">
        <v>39.365001999999997</v>
      </c>
      <c r="F568" s="15">
        <v>39.365001999999997</v>
      </c>
      <c r="G568" s="16">
        <f t="shared" si="41"/>
        <v>1.221401419938308E-2</v>
      </c>
      <c r="H568" s="16">
        <f t="shared" si="42"/>
        <v>2.4133452525457004E-2</v>
      </c>
      <c r="I568" s="16">
        <f t="shared" si="43"/>
        <v>1.0654710894615808E-2</v>
      </c>
    </row>
    <row r="569" spans="1:9" x14ac:dyDescent="0.25">
      <c r="A569" s="14">
        <v>43320</v>
      </c>
      <c r="B569" s="15">
        <v>39.744999</v>
      </c>
      <c r="C569" s="15">
        <v>39.849997999999999</v>
      </c>
      <c r="D569" s="15">
        <v>38.615001999999997</v>
      </c>
      <c r="E569" s="15">
        <v>38.889999000000003</v>
      </c>
      <c r="F569" s="15">
        <v>38.889999000000003</v>
      </c>
      <c r="G569" s="16">
        <f t="shared" si="41"/>
        <v>-1.8177278006127642E-2</v>
      </c>
      <c r="H569" s="16">
        <f t="shared" si="42"/>
        <v>3.198228501969267E-2</v>
      </c>
      <c r="I569" s="16">
        <f t="shared" si="43"/>
        <v>-2.1512140433064215E-2</v>
      </c>
    </row>
    <row r="570" spans="1:9" x14ac:dyDescent="0.25">
      <c r="A570" s="14">
        <v>43319</v>
      </c>
      <c r="B570" s="15">
        <v>39.689999</v>
      </c>
      <c r="C570" s="15">
        <v>39.939999</v>
      </c>
      <c r="D570" s="15">
        <v>39.375</v>
      </c>
      <c r="E570" s="15">
        <v>39.610000999999997</v>
      </c>
      <c r="F570" s="15">
        <v>39.610000999999997</v>
      </c>
      <c r="G570" s="16">
        <f t="shared" si="41"/>
        <v>-2.0155707234964493E-3</v>
      </c>
      <c r="H570" s="16">
        <f t="shared" si="42"/>
        <v>1.4349180952380958E-2</v>
      </c>
      <c r="I570" s="16">
        <f t="shared" si="43"/>
        <v>-2.0155707234964493E-3</v>
      </c>
    </row>
    <row r="571" spans="1:9" x14ac:dyDescent="0.25">
      <c r="A571" s="14">
        <v>43318</v>
      </c>
      <c r="B571" s="15">
        <v>39.299999</v>
      </c>
      <c r="C571" s="15">
        <v>39.875</v>
      </c>
      <c r="D571" s="15">
        <v>39.119999</v>
      </c>
      <c r="E571" s="15">
        <v>39.689999</v>
      </c>
      <c r="F571" s="15">
        <v>39.689999</v>
      </c>
      <c r="G571" s="16">
        <f t="shared" si="41"/>
        <v>1.0952649564577083E-2</v>
      </c>
      <c r="H571" s="16">
        <f t="shared" si="42"/>
        <v>1.9299617057761172E-2</v>
      </c>
      <c r="I571" s="16">
        <f t="shared" si="43"/>
        <v>9.9236643746479624E-3</v>
      </c>
    </row>
    <row r="572" spans="1:9" x14ac:dyDescent="0.25">
      <c r="A572" s="14">
        <v>43315</v>
      </c>
      <c r="B572" s="15">
        <v>39.615001999999997</v>
      </c>
      <c r="C572" s="15">
        <v>39.979999999999997</v>
      </c>
      <c r="D572" s="15">
        <v>38.715000000000003</v>
      </c>
      <c r="E572" s="15">
        <v>39.259998000000003</v>
      </c>
      <c r="F572" s="15">
        <v>39.259998000000003</v>
      </c>
      <c r="G572" s="16">
        <f t="shared" si="41"/>
        <v>-1.1332183614509793E-2</v>
      </c>
      <c r="H572" s="16">
        <f t="shared" si="42"/>
        <v>3.2674673899005378E-2</v>
      </c>
      <c r="I572" s="16">
        <f t="shared" si="43"/>
        <v>-8.9613525704225361E-3</v>
      </c>
    </row>
    <row r="573" spans="1:9" x14ac:dyDescent="0.25">
      <c r="A573" s="14">
        <v>43314</v>
      </c>
      <c r="B573" s="15">
        <v>39.064999</v>
      </c>
      <c r="C573" s="15">
        <v>39.965000000000003</v>
      </c>
      <c r="D573" s="15">
        <v>38.404998999999997</v>
      </c>
      <c r="E573" s="15">
        <v>39.709999000000003</v>
      </c>
      <c r="F573" s="15">
        <v>39.709999000000003</v>
      </c>
      <c r="G573" s="16">
        <f t="shared" si="41"/>
        <v>1.4692756596026918E-2</v>
      </c>
      <c r="H573" s="16">
        <f t="shared" si="42"/>
        <v>4.0619738071077854E-2</v>
      </c>
      <c r="I573" s="16">
        <f t="shared" si="43"/>
        <v>1.6510943722282012E-2</v>
      </c>
    </row>
    <row r="574" spans="1:9" x14ac:dyDescent="0.25">
      <c r="A574" s="14">
        <v>43313</v>
      </c>
      <c r="B574" s="15">
        <v>38.869999</v>
      </c>
      <c r="C574" s="15">
        <v>39.849997999999999</v>
      </c>
      <c r="D574" s="15">
        <v>38.604999999999997</v>
      </c>
      <c r="E574" s="15">
        <v>39.134998000000003</v>
      </c>
      <c r="F574" s="15">
        <v>39.134998000000003</v>
      </c>
      <c r="G574" s="16">
        <f t="shared" si="41"/>
        <v>6.8175715672131373E-3</v>
      </c>
      <c r="H574" s="16">
        <f t="shared" si="42"/>
        <v>3.2249656780209884E-2</v>
      </c>
      <c r="I574" s="16">
        <f t="shared" si="43"/>
        <v>6.8175715672131373E-3</v>
      </c>
    </row>
    <row r="575" spans="1:9" x14ac:dyDescent="0.25">
      <c r="A575" s="14">
        <v>43312</v>
      </c>
      <c r="B575" s="15">
        <v>34.119999</v>
      </c>
      <c r="C575" s="15">
        <v>39.354999999999997</v>
      </c>
      <c r="D575" s="15">
        <v>33.744999</v>
      </c>
      <c r="E575" s="15">
        <v>38.869999</v>
      </c>
      <c r="F575" s="15">
        <v>38.869999</v>
      </c>
      <c r="G575" s="16">
        <f t="shared" si="41"/>
        <v>0.21260330681640929</v>
      </c>
      <c r="H575" s="16">
        <f t="shared" si="42"/>
        <v>0.1662468859459737</v>
      </c>
      <c r="I575" s="16">
        <f t="shared" si="43"/>
        <v>0.13921454100863251</v>
      </c>
    </row>
    <row r="576" spans="1:9" x14ac:dyDescent="0.25">
      <c r="A576" s="14">
        <v>43311</v>
      </c>
      <c r="B576" s="15">
        <v>32.57</v>
      </c>
      <c r="C576" s="15">
        <v>32.909999999999997</v>
      </c>
      <c r="D576" s="15">
        <v>31.965</v>
      </c>
      <c r="E576" s="15">
        <v>32.055</v>
      </c>
      <c r="F576" s="15">
        <v>32.055</v>
      </c>
      <c r="G576" s="16">
        <f t="shared" si="41"/>
        <v>-8.9658677085835831E-3</v>
      </c>
      <c r="H576" s="16">
        <f t="shared" si="42"/>
        <v>2.9563585171280986E-2</v>
      </c>
      <c r="I576" s="16">
        <f t="shared" si="43"/>
        <v>-1.5812097021799219E-2</v>
      </c>
    </row>
    <row r="577" spans="1:9" x14ac:dyDescent="0.25">
      <c r="A577" s="14">
        <v>43308</v>
      </c>
      <c r="B577" s="15">
        <v>33.279998999999997</v>
      </c>
      <c r="C577" s="15">
        <v>33.615001999999997</v>
      </c>
      <c r="D577" s="15">
        <v>31.934999000000001</v>
      </c>
      <c r="E577" s="15">
        <v>32.345001000000003</v>
      </c>
      <c r="F577" s="15">
        <v>32.345001000000003</v>
      </c>
      <c r="G577" s="16">
        <f t="shared" si="41"/>
        <v>-2.6632530845621231E-2</v>
      </c>
      <c r="H577" s="16">
        <f t="shared" si="42"/>
        <v>5.2606953267792356E-2</v>
      </c>
      <c r="I577" s="16">
        <f t="shared" si="43"/>
        <v>-2.8094892671120367E-2</v>
      </c>
    </row>
    <row r="578" spans="1:9" x14ac:dyDescent="0.25">
      <c r="A578" s="14">
        <v>43307</v>
      </c>
      <c r="B578" s="15">
        <v>32.509998000000003</v>
      </c>
      <c r="C578" s="15">
        <v>33.369999</v>
      </c>
      <c r="D578" s="15">
        <v>32.290000999999997</v>
      </c>
      <c r="E578" s="15">
        <v>33.229999999999997</v>
      </c>
      <c r="F578" s="15">
        <v>33.229999999999997</v>
      </c>
      <c r="G578" s="16">
        <f t="shared" si="41"/>
        <v>1.6674284329989682E-2</v>
      </c>
      <c r="H578" s="16">
        <f t="shared" si="42"/>
        <v>3.3446824606787821E-2</v>
      </c>
      <c r="I578" s="16">
        <f t="shared" si="43"/>
        <v>2.2147094564570376E-2</v>
      </c>
    </row>
    <row r="579" spans="1:9" x14ac:dyDescent="0.25">
      <c r="A579" s="14">
        <v>43306</v>
      </c>
      <c r="B579" s="15">
        <v>32.93</v>
      </c>
      <c r="C579" s="15">
        <v>32.93</v>
      </c>
      <c r="D579" s="15">
        <v>32.044998</v>
      </c>
      <c r="E579" s="15">
        <v>32.685001</v>
      </c>
      <c r="F579" s="15">
        <v>32.685001</v>
      </c>
      <c r="G579" s="16">
        <f t="shared" ref="G579:G642" si="44">(F579-F580)/F580</f>
        <v>-1.2686875094396531E-2</v>
      </c>
      <c r="H579" s="16">
        <f t="shared" ref="H579:H642" si="45">(C579-D579)/D579</f>
        <v>2.7617477148851752E-2</v>
      </c>
      <c r="I579" s="16">
        <f t="shared" ref="I579:I642" si="46">(E579-B579)/B579</f>
        <v>-7.4399939265107793E-3</v>
      </c>
    </row>
    <row r="580" spans="1:9" x14ac:dyDescent="0.25">
      <c r="A580" s="14">
        <v>43305</v>
      </c>
      <c r="B580" s="15">
        <v>34.014999000000003</v>
      </c>
      <c r="C580" s="15">
        <v>34.034999999999997</v>
      </c>
      <c r="D580" s="15">
        <v>32.709999000000003</v>
      </c>
      <c r="E580" s="15">
        <v>33.104999999999997</v>
      </c>
      <c r="F580" s="15">
        <v>33.104999999999997</v>
      </c>
      <c r="G580" s="16">
        <f t="shared" si="44"/>
        <v>-1.8820449388236554E-2</v>
      </c>
      <c r="H580" s="16">
        <f t="shared" si="45"/>
        <v>4.050752187427438E-2</v>
      </c>
      <c r="I580" s="16">
        <f t="shared" si="46"/>
        <v>-2.6752874518679425E-2</v>
      </c>
    </row>
    <row r="581" spans="1:9" x14ac:dyDescent="0.25">
      <c r="A581" s="14">
        <v>43304</v>
      </c>
      <c r="B581" s="15">
        <v>33.979999999999997</v>
      </c>
      <c r="C581" s="15">
        <v>33.979999999999997</v>
      </c>
      <c r="D581" s="15">
        <v>32.900002000000001</v>
      </c>
      <c r="E581" s="15">
        <v>33.740001999999997</v>
      </c>
      <c r="F581" s="15">
        <v>33.740001999999997</v>
      </c>
      <c r="G581" s="16">
        <f t="shared" si="44"/>
        <v>-7.9387243715805592E-3</v>
      </c>
      <c r="H581" s="16">
        <f t="shared" si="45"/>
        <v>3.2826684934547913E-2</v>
      </c>
      <c r="I581" s="16">
        <f t="shared" si="46"/>
        <v>-7.0629193643319587E-3</v>
      </c>
    </row>
    <row r="582" spans="1:9" x14ac:dyDescent="0.25">
      <c r="A582" s="14">
        <v>43301</v>
      </c>
      <c r="B582" s="15">
        <v>34.075001</v>
      </c>
      <c r="C582" s="15">
        <v>34.634998000000003</v>
      </c>
      <c r="D582" s="15">
        <v>33.900002000000001</v>
      </c>
      <c r="E582" s="15">
        <v>34.009998000000003</v>
      </c>
      <c r="F582" s="15">
        <v>34.009998000000003</v>
      </c>
      <c r="G582" s="16">
        <f t="shared" si="44"/>
        <v>-5.7010375266166417E-3</v>
      </c>
      <c r="H582" s="16">
        <f t="shared" si="45"/>
        <v>2.168129665597077E-2</v>
      </c>
      <c r="I582" s="16">
        <f t="shared" si="46"/>
        <v>-1.90764484496999E-3</v>
      </c>
    </row>
    <row r="583" spans="1:9" x14ac:dyDescent="0.25">
      <c r="A583" s="14">
        <v>43300</v>
      </c>
      <c r="B583" s="15">
        <v>34.040000999999997</v>
      </c>
      <c r="C583" s="15">
        <v>34.455002</v>
      </c>
      <c r="D583" s="15">
        <v>33.770000000000003</v>
      </c>
      <c r="E583" s="15">
        <v>34.205002</v>
      </c>
      <c r="F583" s="15">
        <v>34.205002</v>
      </c>
      <c r="G583" s="16">
        <f t="shared" si="44"/>
        <v>3.5206983576557228E-3</v>
      </c>
      <c r="H583" s="16">
        <f t="shared" si="45"/>
        <v>2.0284335208765093E-2</v>
      </c>
      <c r="I583" s="16">
        <f t="shared" si="46"/>
        <v>4.8472677776949464E-3</v>
      </c>
    </row>
    <row r="584" spans="1:9" x14ac:dyDescent="0.25">
      <c r="A584" s="14">
        <v>43299</v>
      </c>
      <c r="B584" s="15">
        <v>34.215000000000003</v>
      </c>
      <c r="C584" s="15">
        <v>34.450001</v>
      </c>
      <c r="D584" s="15">
        <v>33.709999000000003</v>
      </c>
      <c r="E584" s="15">
        <v>34.084999000000003</v>
      </c>
      <c r="F584" s="15">
        <v>34.084999000000003</v>
      </c>
      <c r="G584" s="16">
        <f t="shared" si="44"/>
        <v>-4.5269565112757175E-3</v>
      </c>
      <c r="H584" s="16">
        <f t="shared" si="45"/>
        <v>2.1952003024384454E-2</v>
      </c>
      <c r="I584" s="16">
        <f t="shared" si="46"/>
        <v>-3.7995323688440746E-3</v>
      </c>
    </row>
    <row r="585" spans="1:9" x14ac:dyDescent="0.25">
      <c r="A585" s="14">
        <v>43298</v>
      </c>
      <c r="B585" s="15">
        <v>33.005001</v>
      </c>
      <c r="C585" s="15">
        <v>34.529998999999997</v>
      </c>
      <c r="D585" s="15">
        <v>32.965000000000003</v>
      </c>
      <c r="E585" s="15">
        <v>34.240001999999997</v>
      </c>
      <c r="F585" s="15">
        <v>34.240001999999997</v>
      </c>
      <c r="G585" s="16">
        <f t="shared" si="44"/>
        <v>3.6319641757880106E-2</v>
      </c>
      <c r="H585" s="16">
        <f t="shared" si="45"/>
        <v>4.7474563931442226E-2</v>
      </c>
      <c r="I585" s="16">
        <f t="shared" si="46"/>
        <v>3.7418602108207688E-2</v>
      </c>
    </row>
    <row r="586" spans="1:9" x14ac:dyDescent="0.25">
      <c r="A586" s="14">
        <v>43297</v>
      </c>
      <c r="B586" s="15">
        <v>32.759998000000003</v>
      </c>
      <c r="C586" s="15">
        <v>33.404998999999997</v>
      </c>
      <c r="D586" s="15">
        <v>32.435001</v>
      </c>
      <c r="E586" s="15">
        <v>33.040000999999997</v>
      </c>
      <c r="F586" s="15">
        <v>33.040000999999997</v>
      </c>
      <c r="G586" s="16">
        <f t="shared" si="44"/>
        <v>1.1789986580615119E-2</v>
      </c>
      <c r="H586" s="16">
        <f t="shared" si="45"/>
        <v>2.9905903193898371E-2</v>
      </c>
      <c r="I586" s="16">
        <f t="shared" si="46"/>
        <v>8.5471006439009414E-3</v>
      </c>
    </row>
    <row r="587" spans="1:9" x14ac:dyDescent="0.25">
      <c r="A587" s="14">
        <v>43294</v>
      </c>
      <c r="B587" s="15">
        <v>32.755001</v>
      </c>
      <c r="C587" s="15">
        <v>33.360000999999997</v>
      </c>
      <c r="D587" s="15">
        <v>32.599997999999999</v>
      </c>
      <c r="E587" s="15">
        <v>32.654998999999997</v>
      </c>
      <c r="F587" s="15">
        <v>32.654998999999997</v>
      </c>
      <c r="G587" s="16">
        <f t="shared" si="44"/>
        <v>-3.5093378089718205E-3</v>
      </c>
      <c r="H587" s="16">
        <f t="shared" si="45"/>
        <v>2.3312976890366606E-2</v>
      </c>
      <c r="I587" s="16">
        <f t="shared" si="46"/>
        <v>-3.0530299785368189E-3</v>
      </c>
    </row>
    <row r="588" spans="1:9" x14ac:dyDescent="0.25">
      <c r="A588" s="14">
        <v>43293</v>
      </c>
      <c r="B588" s="15">
        <v>33.299999</v>
      </c>
      <c r="C588" s="15">
        <v>33.299999</v>
      </c>
      <c r="D588" s="15">
        <v>32.494999</v>
      </c>
      <c r="E588" s="15">
        <v>32.770000000000003</v>
      </c>
      <c r="F588" s="15">
        <v>32.770000000000003</v>
      </c>
      <c r="G588" s="16">
        <f t="shared" si="44"/>
        <v>-8.0217950658390651E-3</v>
      </c>
      <c r="H588" s="16">
        <f t="shared" si="45"/>
        <v>2.4773042768827282E-2</v>
      </c>
      <c r="I588" s="16">
        <f t="shared" si="46"/>
        <v>-1.5915886363840327E-2</v>
      </c>
    </row>
    <row r="589" spans="1:9" x14ac:dyDescent="0.25">
      <c r="A589" s="14">
        <v>43292</v>
      </c>
      <c r="B589" s="15">
        <v>33.060001</v>
      </c>
      <c r="C589" s="15">
        <v>33.590000000000003</v>
      </c>
      <c r="D589" s="15">
        <v>32.810001</v>
      </c>
      <c r="E589" s="15">
        <v>33.034999999999997</v>
      </c>
      <c r="F589" s="15">
        <v>33.034999999999997</v>
      </c>
      <c r="G589" s="16">
        <f t="shared" si="44"/>
        <v>-8.1068908572287379E-3</v>
      </c>
      <c r="H589" s="16">
        <f t="shared" si="45"/>
        <v>2.3773208662809967E-2</v>
      </c>
      <c r="I589" s="16">
        <f t="shared" si="46"/>
        <v>-7.562310721044189E-4</v>
      </c>
    </row>
    <row r="590" spans="1:9" x14ac:dyDescent="0.25">
      <c r="A590" s="14">
        <v>43291</v>
      </c>
      <c r="B590" s="15">
        <v>33.854999999999997</v>
      </c>
      <c r="C590" s="15">
        <v>34.294998</v>
      </c>
      <c r="D590" s="15">
        <v>33.159999999999997</v>
      </c>
      <c r="E590" s="15">
        <v>33.305</v>
      </c>
      <c r="F590" s="15">
        <v>33.305</v>
      </c>
      <c r="G590" s="16">
        <f t="shared" si="44"/>
        <v>-1.3477429708378634E-2</v>
      </c>
      <c r="H590" s="16">
        <f t="shared" si="45"/>
        <v>3.4227925211097805E-2</v>
      </c>
      <c r="I590" s="16">
        <f t="shared" si="46"/>
        <v>-1.6245753950671901E-2</v>
      </c>
    </row>
    <row r="591" spans="1:9" x14ac:dyDescent="0.25">
      <c r="A591" s="14">
        <v>43290</v>
      </c>
      <c r="B591" s="15">
        <v>33.814999</v>
      </c>
      <c r="C591" s="15">
        <v>34.060001</v>
      </c>
      <c r="D591" s="15">
        <v>33.590000000000003</v>
      </c>
      <c r="E591" s="15">
        <v>33.759998000000003</v>
      </c>
      <c r="F591" s="15">
        <v>33.759998000000003</v>
      </c>
      <c r="G591" s="16">
        <f t="shared" si="44"/>
        <v>5.2106299005695864E-3</v>
      </c>
      <c r="H591" s="16">
        <f t="shared" si="45"/>
        <v>1.3992289371836745E-2</v>
      </c>
      <c r="I591" s="16">
        <f t="shared" si="46"/>
        <v>-1.626526737439714E-3</v>
      </c>
    </row>
    <row r="592" spans="1:9" x14ac:dyDescent="0.25">
      <c r="A592" s="14">
        <v>43287</v>
      </c>
      <c r="B592" s="15">
        <v>32.884998000000003</v>
      </c>
      <c r="C592" s="15">
        <v>33.790000999999997</v>
      </c>
      <c r="D592" s="15">
        <v>32.560001</v>
      </c>
      <c r="E592" s="15">
        <v>33.584999000000003</v>
      </c>
      <c r="F592" s="15">
        <v>33.584999000000003</v>
      </c>
      <c r="G592" s="16">
        <f t="shared" si="44"/>
        <v>1.9735782002860837E-2</v>
      </c>
      <c r="H592" s="16">
        <f t="shared" si="45"/>
        <v>3.777641161620348E-2</v>
      </c>
      <c r="I592" s="16">
        <f t="shared" si="46"/>
        <v>2.1286332448613811E-2</v>
      </c>
    </row>
    <row r="593" spans="1:9" x14ac:dyDescent="0.25">
      <c r="A593" s="14">
        <v>43286</v>
      </c>
      <c r="B593" s="15">
        <v>32.75</v>
      </c>
      <c r="C593" s="15">
        <v>32.965000000000003</v>
      </c>
      <c r="D593" s="15">
        <v>32.005001</v>
      </c>
      <c r="E593" s="15">
        <v>32.935001</v>
      </c>
      <c r="F593" s="15">
        <v>32.935001</v>
      </c>
      <c r="G593" s="16">
        <f t="shared" si="44"/>
        <v>1.0431047386683507E-2</v>
      </c>
      <c r="H593" s="16">
        <f t="shared" si="45"/>
        <v>2.9995281049983512E-2</v>
      </c>
      <c r="I593" s="16">
        <f t="shared" si="46"/>
        <v>5.648885496183198E-3</v>
      </c>
    </row>
    <row r="594" spans="1:9" x14ac:dyDescent="0.25">
      <c r="A594" s="14">
        <v>43284</v>
      </c>
      <c r="B594" s="15">
        <v>32.400002000000001</v>
      </c>
      <c r="C594" s="15">
        <v>32.904998999999997</v>
      </c>
      <c r="D594" s="15">
        <v>32.365001999999997</v>
      </c>
      <c r="E594" s="15">
        <v>32.595001000000003</v>
      </c>
      <c r="F594" s="15">
        <v>32.595001000000003</v>
      </c>
      <c r="G594" s="16">
        <f t="shared" si="44"/>
        <v>8.3526679550606393E-3</v>
      </c>
      <c r="H594" s="16">
        <f t="shared" si="45"/>
        <v>1.668459652806447E-2</v>
      </c>
      <c r="I594" s="16">
        <f t="shared" si="46"/>
        <v>6.018487282809514E-3</v>
      </c>
    </row>
    <row r="595" spans="1:9" x14ac:dyDescent="0.25">
      <c r="A595" s="14">
        <v>43283</v>
      </c>
      <c r="B595" s="15">
        <v>31.014999</v>
      </c>
      <c r="C595" s="15">
        <v>32.340000000000003</v>
      </c>
      <c r="D595" s="15">
        <v>30.745000999999998</v>
      </c>
      <c r="E595" s="15">
        <v>32.325001</v>
      </c>
      <c r="F595" s="15">
        <v>32.325001</v>
      </c>
      <c r="G595" s="16">
        <f t="shared" si="44"/>
        <v>3.2912637801565697E-2</v>
      </c>
      <c r="H595" s="16">
        <f t="shared" si="45"/>
        <v>5.1878319990947636E-2</v>
      </c>
      <c r="I595" s="16">
        <f t="shared" si="46"/>
        <v>4.2237692801473277E-2</v>
      </c>
    </row>
    <row r="596" spans="1:9" x14ac:dyDescent="0.25">
      <c r="A596" s="14">
        <v>43280</v>
      </c>
      <c r="B596" s="15">
        <v>31.549999</v>
      </c>
      <c r="C596" s="15">
        <v>31.725000000000001</v>
      </c>
      <c r="D596" s="15">
        <v>31.23</v>
      </c>
      <c r="E596" s="15">
        <v>31.295000000000002</v>
      </c>
      <c r="F596" s="15">
        <v>31.295000000000002</v>
      </c>
      <c r="G596" s="16">
        <f t="shared" si="44"/>
        <v>-5.4028285396471682E-3</v>
      </c>
      <c r="H596" s="16">
        <f t="shared" si="45"/>
        <v>1.5850144092219052E-2</v>
      </c>
      <c r="I596" s="16">
        <f t="shared" si="46"/>
        <v>-8.08237743525754E-3</v>
      </c>
    </row>
    <row r="597" spans="1:9" x14ac:dyDescent="0.25">
      <c r="A597" s="14">
        <v>43279</v>
      </c>
      <c r="B597" s="15">
        <v>30.995000999999998</v>
      </c>
      <c r="C597" s="15">
        <v>31.695</v>
      </c>
      <c r="D597" s="15">
        <v>30.575001</v>
      </c>
      <c r="E597" s="15">
        <v>31.465</v>
      </c>
      <c r="F597" s="15">
        <v>31.465</v>
      </c>
      <c r="G597" s="16">
        <f t="shared" si="44"/>
        <v>1.6968292922808926E-2</v>
      </c>
      <c r="H597" s="16">
        <f t="shared" si="45"/>
        <v>3.6631200764310687E-2</v>
      </c>
      <c r="I597" s="16">
        <f t="shared" si="46"/>
        <v>1.5163703333966707E-2</v>
      </c>
    </row>
    <row r="598" spans="1:9" x14ac:dyDescent="0.25">
      <c r="A598" s="14">
        <v>43278</v>
      </c>
      <c r="B598" s="15">
        <v>31.715</v>
      </c>
      <c r="C598" s="15">
        <v>31.855</v>
      </c>
      <c r="D598" s="15">
        <v>30.92</v>
      </c>
      <c r="E598" s="15">
        <v>30.940000999999999</v>
      </c>
      <c r="F598" s="15">
        <v>30.940000999999999</v>
      </c>
      <c r="G598" s="16">
        <f t="shared" si="44"/>
        <v>-2.2123831293420736E-2</v>
      </c>
      <c r="H598" s="16">
        <f t="shared" si="45"/>
        <v>3.0239327296248338E-2</v>
      </c>
      <c r="I598" s="16">
        <f t="shared" si="46"/>
        <v>-2.4436355037048749E-2</v>
      </c>
    </row>
    <row r="599" spans="1:9" x14ac:dyDescent="0.25">
      <c r="A599" s="14">
        <v>43277</v>
      </c>
      <c r="B599" s="15">
        <v>31.495000999999998</v>
      </c>
      <c r="C599" s="15">
        <v>31.795000000000002</v>
      </c>
      <c r="D599" s="15">
        <v>31.049999</v>
      </c>
      <c r="E599" s="15">
        <v>31.639999</v>
      </c>
      <c r="F599" s="15">
        <v>31.639999</v>
      </c>
      <c r="G599" s="16">
        <f t="shared" si="44"/>
        <v>1.0217081736909299E-2</v>
      </c>
      <c r="H599" s="16">
        <f t="shared" si="45"/>
        <v>2.3993591755027174E-2</v>
      </c>
      <c r="I599" s="16">
        <f t="shared" si="46"/>
        <v>4.603841733486564E-3</v>
      </c>
    </row>
    <row r="600" spans="1:9" x14ac:dyDescent="0.25">
      <c r="A600" s="14">
        <v>43276</v>
      </c>
      <c r="B600" s="15">
        <v>31.940000999999999</v>
      </c>
      <c r="C600" s="15">
        <v>31.940000999999999</v>
      </c>
      <c r="D600" s="15">
        <v>30.690000999999999</v>
      </c>
      <c r="E600" s="15">
        <v>31.32</v>
      </c>
      <c r="F600" s="15">
        <v>31.32</v>
      </c>
      <c r="G600" s="16">
        <f t="shared" si="44"/>
        <v>-2.4602957813672964E-2</v>
      </c>
      <c r="H600" s="16">
        <f t="shared" si="45"/>
        <v>4.072987811241844E-2</v>
      </c>
      <c r="I600" s="16">
        <f t="shared" si="46"/>
        <v>-1.9411427069147509E-2</v>
      </c>
    </row>
    <row r="601" spans="1:9" x14ac:dyDescent="0.25">
      <c r="A601" s="14">
        <v>43273</v>
      </c>
      <c r="B601" s="15">
        <v>32.615001999999997</v>
      </c>
      <c r="C601" s="15">
        <v>32.645000000000003</v>
      </c>
      <c r="D601" s="15">
        <v>31.545000000000002</v>
      </c>
      <c r="E601" s="15">
        <v>32.110000999999997</v>
      </c>
      <c r="F601" s="15">
        <v>32.110000999999997</v>
      </c>
      <c r="G601" s="16">
        <f t="shared" si="44"/>
        <v>-1.5181689924858152E-2</v>
      </c>
      <c r="H601" s="16">
        <f t="shared" si="45"/>
        <v>3.4870819464257456E-2</v>
      </c>
      <c r="I601" s="16">
        <f t="shared" si="46"/>
        <v>-1.5483702867778455E-2</v>
      </c>
    </row>
    <row r="602" spans="1:9" x14ac:dyDescent="0.25">
      <c r="A602" s="14">
        <v>43272</v>
      </c>
      <c r="B602" s="15">
        <v>33.029998999999997</v>
      </c>
      <c r="C602" s="15">
        <v>33.365001999999997</v>
      </c>
      <c r="D602" s="15">
        <v>32.455002</v>
      </c>
      <c r="E602" s="15">
        <v>32.604999999999997</v>
      </c>
      <c r="F602" s="15">
        <v>32.604999999999997</v>
      </c>
      <c r="G602" s="16">
        <f t="shared" si="44"/>
        <v>-1.2418567694035253E-2</v>
      </c>
      <c r="H602" s="16">
        <f t="shared" si="45"/>
        <v>2.8038821257814022E-2</v>
      </c>
      <c r="I602" s="16">
        <f t="shared" si="46"/>
        <v>-1.2867060637815935E-2</v>
      </c>
    </row>
    <row r="603" spans="1:9" x14ac:dyDescent="0.25">
      <c r="A603" s="14">
        <v>43271</v>
      </c>
      <c r="B603" s="15">
        <v>33.07</v>
      </c>
      <c r="C603" s="15">
        <v>33.380001</v>
      </c>
      <c r="D603" s="15">
        <v>32.494999</v>
      </c>
      <c r="E603" s="15">
        <v>33.014999000000003</v>
      </c>
      <c r="F603" s="15">
        <v>33.014999000000003</v>
      </c>
      <c r="G603" s="16">
        <f t="shared" si="44"/>
        <v>1.0096312984662395E-2</v>
      </c>
      <c r="H603" s="16">
        <f t="shared" si="45"/>
        <v>2.7235021610556139E-2</v>
      </c>
      <c r="I603" s="16">
        <f t="shared" si="46"/>
        <v>-1.6631690353794131E-3</v>
      </c>
    </row>
    <row r="604" spans="1:9" x14ac:dyDescent="0.25">
      <c r="A604" s="14">
        <v>43270</v>
      </c>
      <c r="B604" s="15">
        <v>32.404998999999997</v>
      </c>
      <c r="C604" s="15">
        <v>32.735000999999997</v>
      </c>
      <c r="D604" s="15">
        <v>31.645</v>
      </c>
      <c r="E604" s="15">
        <v>32.685001</v>
      </c>
      <c r="F604" s="15">
        <v>32.685001</v>
      </c>
      <c r="G604" s="16">
        <f t="shared" si="44"/>
        <v>1.2232889060610532E-2</v>
      </c>
      <c r="H604" s="16">
        <f t="shared" si="45"/>
        <v>3.4444651603728782E-2</v>
      </c>
      <c r="I604" s="16">
        <f t="shared" si="46"/>
        <v>8.6407038617715495E-3</v>
      </c>
    </row>
    <row r="605" spans="1:9" x14ac:dyDescent="0.25">
      <c r="A605" s="14">
        <v>43269</v>
      </c>
      <c r="B605" s="15">
        <v>31.315000999999999</v>
      </c>
      <c r="C605" s="15">
        <v>32.327499000000003</v>
      </c>
      <c r="D605" s="15">
        <v>31.182500999999998</v>
      </c>
      <c r="E605" s="15">
        <v>32.290000999999997</v>
      </c>
      <c r="F605" s="15">
        <v>32.290000999999997</v>
      </c>
      <c r="G605" s="16">
        <f t="shared" si="44"/>
        <v>2.6545890955332965E-2</v>
      </c>
      <c r="H605" s="16">
        <f t="shared" si="45"/>
        <v>3.6719248401531512E-2</v>
      </c>
      <c r="I605" s="16">
        <f t="shared" si="46"/>
        <v>3.1135237709237113E-2</v>
      </c>
    </row>
    <row r="606" spans="1:9" x14ac:dyDescent="0.25">
      <c r="A606" s="14">
        <v>43266</v>
      </c>
      <c r="B606" s="15">
        <v>30.825001</v>
      </c>
      <c r="C606" s="15">
        <v>31.4725</v>
      </c>
      <c r="D606" s="15">
        <v>30.622499000000001</v>
      </c>
      <c r="E606" s="15">
        <v>31.454999999999998</v>
      </c>
      <c r="F606" s="15">
        <v>31.454999999999998</v>
      </c>
      <c r="G606" s="16">
        <f t="shared" si="44"/>
        <v>1.9198088916908464E-2</v>
      </c>
      <c r="H606" s="16">
        <f t="shared" si="45"/>
        <v>2.7757401510569039E-2</v>
      </c>
      <c r="I606" s="16">
        <f t="shared" si="46"/>
        <v>2.0437923100148414E-2</v>
      </c>
    </row>
    <row r="607" spans="1:9" x14ac:dyDescent="0.25">
      <c r="A607" s="14">
        <v>43265</v>
      </c>
      <c r="B607" s="15">
        <v>31.195</v>
      </c>
      <c r="C607" s="15">
        <v>31.25</v>
      </c>
      <c r="D607" s="15">
        <v>30.627500999999999</v>
      </c>
      <c r="E607" s="15">
        <v>30.862499</v>
      </c>
      <c r="F607" s="15">
        <v>30.862499</v>
      </c>
      <c r="G607" s="16">
        <f t="shared" si="44"/>
        <v>-3.7928018076178421E-3</v>
      </c>
      <c r="H607" s="16">
        <f t="shared" si="45"/>
        <v>2.0324838125056342E-2</v>
      </c>
      <c r="I607" s="16">
        <f t="shared" si="46"/>
        <v>-1.0658791472992486E-2</v>
      </c>
    </row>
    <row r="608" spans="1:9" x14ac:dyDescent="0.25">
      <c r="A608" s="14">
        <v>43264</v>
      </c>
      <c r="B608" s="15">
        <v>31.907499000000001</v>
      </c>
      <c r="C608" s="15">
        <v>31.912500000000001</v>
      </c>
      <c r="D608" s="15">
        <v>30.692499000000002</v>
      </c>
      <c r="E608" s="15">
        <v>30.98</v>
      </c>
      <c r="F608" s="15">
        <v>30.98</v>
      </c>
      <c r="G608" s="16">
        <f t="shared" si="44"/>
        <v>-2.708647163110706E-2</v>
      </c>
      <c r="H608" s="16">
        <f t="shared" si="45"/>
        <v>3.9749158255246657E-2</v>
      </c>
      <c r="I608" s="16">
        <f t="shared" si="46"/>
        <v>-2.9068370416622153E-2</v>
      </c>
    </row>
    <row r="609" spans="1:9" x14ac:dyDescent="0.25">
      <c r="A609" s="14">
        <v>43263</v>
      </c>
      <c r="B609" s="15">
        <v>32.172500999999997</v>
      </c>
      <c r="C609" s="15">
        <v>32.264999000000003</v>
      </c>
      <c r="D609" s="15">
        <v>31.655000999999999</v>
      </c>
      <c r="E609" s="15">
        <v>31.842500999999999</v>
      </c>
      <c r="F609" s="15">
        <v>31.842500999999999</v>
      </c>
      <c r="G609" s="16">
        <f t="shared" si="44"/>
        <v>-9.4874565514413648E-3</v>
      </c>
      <c r="H609" s="16">
        <f t="shared" si="45"/>
        <v>1.9270193673347365E-2</v>
      </c>
      <c r="I609" s="16">
        <f t="shared" si="46"/>
        <v>-1.0257206923390827E-2</v>
      </c>
    </row>
    <row r="610" spans="1:9" x14ac:dyDescent="0.25">
      <c r="A610" s="14">
        <v>43262</v>
      </c>
      <c r="B610" s="15">
        <v>32.3125</v>
      </c>
      <c r="C610" s="15">
        <v>32.32</v>
      </c>
      <c r="D610" s="15">
        <v>31.440000999999999</v>
      </c>
      <c r="E610" s="15">
        <v>32.147499000000003</v>
      </c>
      <c r="F610" s="15">
        <v>32.147499000000003</v>
      </c>
      <c r="G610" s="16">
        <f t="shared" si="44"/>
        <v>-5.3372834158414888E-3</v>
      </c>
      <c r="H610" s="16">
        <f t="shared" si="45"/>
        <v>2.7989789186075458E-2</v>
      </c>
      <c r="I610" s="16">
        <f t="shared" si="46"/>
        <v>-5.1064139264989285E-3</v>
      </c>
    </row>
    <row r="611" spans="1:9" x14ac:dyDescent="0.25">
      <c r="A611" s="14">
        <v>43259</v>
      </c>
      <c r="B611" s="15">
        <v>31.805</v>
      </c>
      <c r="C611" s="15">
        <v>32.4375</v>
      </c>
      <c r="D611" s="15">
        <v>31.805</v>
      </c>
      <c r="E611" s="15">
        <v>32.32</v>
      </c>
      <c r="F611" s="15">
        <v>32.32</v>
      </c>
      <c r="G611" s="16">
        <f t="shared" si="44"/>
        <v>1.6272305636349401E-2</v>
      </c>
      <c r="H611" s="16">
        <f t="shared" si="45"/>
        <v>1.9886810249960706E-2</v>
      </c>
      <c r="I611" s="16">
        <f t="shared" si="46"/>
        <v>1.6192422575066832E-2</v>
      </c>
    </row>
    <row r="612" spans="1:9" x14ac:dyDescent="0.25">
      <c r="A612" s="14">
        <v>43258</v>
      </c>
      <c r="B612" s="15">
        <v>31.195</v>
      </c>
      <c r="C612" s="15">
        <v>31.93</v>
      </c>
      <c r="D612" s="15">
        <v>30.9</v>
      </c>
      <c r="E612" s="15">
        <v>31.802499999999998</v>
      </c>
      <c r="F612" s="15">
        <v>31.802499999999998</v>
      </c>
      <c r="G612" s="16">
        <f t="shared" si="44"/>
        <v>2.0373786797144397E-2</v>
      </c>
      <c r="H612" s="16">
        <f t="shared" si="45"/>
        <v>3.3333333333333375E-2</v>
      </c>
      <c r="I612" s="16">
        <f t="shared" si="46"/>
        <v>1.9474274723513325E-2</v>
      </c>
    </row>
    <row r="613" spans="1:9" x14ac:dyDescent="0.25">
      <c r="A613" s="14">
        <v>43257</v>
      </c>
      <c r="B613" s="15">
        <v>30.462499999999999</v>
      </c>
      <c r="C613" s="15">
        <v>31.3475</v>
      </c>
      <c r="D613" s="15">
        <v>30.1525</v>
      </c>
      <c r="E613" s="15">
        <v>31.1675</v>
      </c>
      <c r="F613" s="15">
        <v>31.1675</v>
      </c>
      <c r="G613" s="16">
        <f t="shared" si="44"/>
        <v>2.0045819014891202E-2</v>
      </c>
      <c r="H613" s="16">
        <f t="shared" si="45"/>
        <v>3.9631871320786015E-2</v>
      </c>
      <c r="I613" s="16">
        <f t="shared" si="46"/>
        <v>2.3143208863356649E-2</v>
      </c>
    </row>
    <row r="614" spans="1:9" x14ac:dyDescent="0.25">
      <c r="A614" s="14">
        <v>43256</v>
      </c>
      <c r="B614" s="15">
        <v>29.74</v>
      </c>
      <c r="C614" s="15">
        <v>30.7075</v>
      </c>
      <c r="D614" s="15">
        <v>29.4175</v>
      </c>
      <c r="E614" s="15">
        <v>30.555</v>
      </c>
      <c r="F614" s="15">
        <v>30.555</v>
      </c>
      <c r="G614" s="16">
        <f t="shared" si="44"/>
        <v>3.0609698308784829E-2</v>
      </c>
      <c r="H614" s="16">
        <f t="shared" si="45"/>
        <v>4.3851448967451315E-2</v>
      </c>
      <c r="I614" s="16">
        <f t="shared" si="46"/>
        <v>2.740416946872903E-2</v>
      </c>
    </row>
    <row r="615" spans="1:9" x14ac:dyDescent="0.25">
      <c r="A615" s="14">
        <v>43255</v>
      </c>
      <c r="B615" s="15">
        <v>29.612499</v>
      </c>
      <c r="C615" s="15">
        <v>29.700001</v>
      </c>
      <c r="D615" s="15">
        <v>29.392499999999998</v>
      </c>
      <c r="E615" s="15">
        <v>29.647499</v>
      </c>
      <c r="F615" s="15">
        <v>29.647499</v>
      </c>
      <c r="G615" s="16">
        <f t="shared" si="44"/>
        <v>6.1083564568302287E-3</v>
      </c>
      <c r="H615" s="16">
        <f t="shared" si="45"/>
        <v>1.0461886535680941E-2</v>
      </c>
      <c r="I615" s="16">
        <f t="shared" si="46"/>
        <v>1.1819333451053942E-3</v>
      </c>
    </row>
    <row r="616" spans="1:9" x14ac:dyDescent="0.25">
      <c r="A616" s="14">
        <v>43252</v>
      </c>
      <c r="B616" s="15">
        <v>29.639999</v>
      </c>
      <c r="C616" s="15">
        <v>29.952499</v>
      </c>
      <c r="D616" s="15">
        <v>29.447500000000002</v>
      </c>
      <c r="E616" s="15">
        <v>29.467500999999999</v>
      </c>
      <c r="F616" s="15">
        <v>29.467500999999999</v>
      </c>
      <c r="G616" s="16">
        <f t="shared" si="44"/>
        <v>3.3950606806412757E-4</v>
      </c>
      <c r="H616" s="16">
        <f t="shared" si="45"/>
        <v>1.7149129807284079E-2</v>
      </c>
      <c r="I616" s="16">
        <f t="shared" si="46"/>
        <v>-5.8197707766454694E-3</v>
      </c>
    </row>
    <row r="617" spans="1:9" x14ac:dyDescent="0.25">
      <c r="A617" s="14">
        <v>43251</v>
      </c>
      <c r="B617" s="15">
        <v>29.58</v>
      </c>
      <c r="C617" s="15">
        <v>29.842500999999999</v>
      </c>
      <c r="D617" s="15">
        <v>29.282499000000001</v>
      </c>
      <c r="E617" s="15">
        <v>29.4575</v>
      </c>
      <c r="F617" s="15">
        <v>29.4575</v>
      </c>
      <c r="G617" s="16">
        <f t="shared" si="44"/>
        <v>-4.3937473595267937E-3</v>
      </c>
      <c r="H617" s="16">
        <f t="shared" si="45"/>
        <v>1.9124119153901352E-2</v>
      </c>
      <c r="I617" s="16">
        <f t="shared" si="46"/>
        <v>-4.1413116970925867E-3</v>
      </c>
    </row>
    <row r="618" spans="1:9" x14ac:dyDescent="0.25">
      <c r="A618" s="14">
        <v>43250</v>
      </c>
      <c r="B618" s="15">
        <v>29.987499</v>
      </c>
      <c r="C618" s="15">
        <v>30.16</v>
      </c>
      <c r="D618" s="15">
        <v>29.517499999999998</v>
      </c>
      <c r="E618" s="15">
        <v>29.587499999999999</v>
      </c>
      <c r="F618" s="15">
        <v>29.587499999999999</v>
      </c>
      <c r="G618" s="16">
        <f t="shared" si="44"/>
        <v>-6.0468631897203232E-3</v>
      </c>
      <c r="H618" s="16">
        <f t="shared" si="45"/>
        <v>2.1766748539002352E-2</v>
      </c>
      <c r="I618" s="16">
        <f t="shared" si="46"/>
        <v>-1.3338858302254586E-2</v>
      </c>
    </row>
    <row r="619" spans="1:9" x14ac:dyDescent="0.25">
      <c r="A619" s="14">
        <v>43249</v>
      </c>
      <c r="B619" s="15">
        <v>29.065000999999999</v>
      </c>
      <c r="C619" s="15">
        <v>29.93</v>
      </c>
      <c r="D619" s="15">
        <v>29.065000999999999</v>
      </c>
      <c r="E619" s="15">
        <v>29.767499999999998</v>
      </c>
      <c r="F619" s="15">
        <v>29.767499999999998</v>
      </c>
      <c r="G619" s="16">
        <f t="shared" si="44"/>
        <v>1.41384545051203E-2</v>
      </c>
      <c r="H619" s="16">
        <f t="shared" si="45"/>
        <v>2.9760845354865152E-2</v>
      </c>
      <c r="I619" s="16">
        <f t="shared" si="46"/>
        <v>2.4169928636850885E-2</v>
      </c>
    </row>
    <row r="620" spans="1:9" x14ac:dyDescent="0.25">
      <c r="A620" s="14">
        <v>43245</v>
      </c>
      <c r="B620" s="15">
        <v>28.924999</v>
      </c>
      <c r="C620" s="15">
        <v>29.5275</v>
      </c>
      <c r="D620" s="15">
        <v>28.7075</v>
      </c>
      <c r="E620" s="15">
        <v>29.352501</v>
      </c>
      <c r="F620" s="15">
        <v>29.352501</v>
      </c>
      <c r="G620" s="16">
        <f t="shared" si="44"/>
        <v>1.4428961964021457E-2</v>
      </c>
      <c r="H620" s="16">
        <f t="shared" si="45"/>
        <v>2.8563964120874346E-2</v>
      </c>
      <c r="I620" s="16">
        <f t="shared" si="46"/>
        <v>1.477967207535601E-2</v>
      </c>
    </row>
    <row r="621" spans="1:9" x14ac:dyDescent="0.25">
      <c r="A621" s="14">
        <v>43244</v>
      </c>
      <c r="B621" s="15">
        <v>28.815000999999999</v>
      </c>
      <c r="C621" s="15">
        <v>29.017499999999998</v>
      </c>
      <c r="D621" s="15">
        <v>28.379999000000002</v>
      </c>
      <c r="E621" s="15">
        <v>28.934999000000001</v>
      </c>
      <c r="F621" s="15">
        <v>28.934999000000001</v>
      </c>
      <c r="G621" s="16">
        <f t="shared" si="44"/>
        <v>3.9902498265094021E-3</v>
      </c>
      <c r="H621" s="16">
        <f t="shared" si="45"/>
        <v>2.2463038141755987E-2</v>
      </c>
      <c r="I621" s="16">
        <f t="shared" si="46"/>
        <v>4.1644281046529378E-3</v>
      </c>
    </row>
    <row r="622" spans="1:9" x14ac:dyDescent="0.25">
      <c r="A622" s="14">
        <v>43243</v>
      </c>
      <c r="B622" s="15">
        <v>28.344999000000001</v>
      </c>
      <c r="C622" s="15">
        <v>28.887501</v>
      </c>
      <c r="D622" s="15">
        <v>28.129999000000002</v>
      </c>
      <c r="E622" s="15">
        <v>28.82</v>
      </c>
      <c r="F622" s="15">
        <v>28.82</v>
      </c>
      <c r="G622" s="16">
        <f t="shared" si="44"/>
        <v>1.4342278926528776E-2</v>
      </c>
      <c r="H622" s="16">
        <f t="shared" si="45"/>
        <v>2.6928618092023349E-2</v>
      </c>
      <c r="I622" s="16">
        <f t="shared" si="46"/>
        <v>1.6757841480255435E-2</v>
      </c>
    </row>
    <row r="623" spans="1:9" x14ac:dyDescent="0.25">
      <c r="A623" s="14">
        <v>43242</v>
      </c>
      <c r="B623" s="15">
        <v>29.75</v>
      </c>
      <c r="C623" s="15">
        <v>29.75</v>
      </c>
      <c r="D623" s="15">
        <v>28.3675</v>
      </c>
      <c r="E623" s="15">
        <v>28.412500000000001</v>
      </c>
      <c r="F623" s="15">
        <v>28.412500000000001</v>
      </c>
      <c r="G623" s="16">
        <f t="shared" si="44"/>
        <v>-4.2866735484815066E-2</v>
      </c>
      <c r="H623" s="16">
        <f t="shared" si="45"/>
        <v>4.873534855027762E-2</v>
      </c>
      <c r="I623" s="16">
        <f t="shared" si="46"/>
        <v>-4.4957983193277262E-2</v>
      </c>
    </row>
    <row r="624" spans="1:9" x14ac:dyDescent="0.25">
      <c r="A624" s="14">
        <v>43241</v>
      </c>
      <c r="B624" s="15">
        <v>29.5625</v>
      </c>
      <c r="C624" s="15">
        <v>29.7225</v>
      </c>
      <c r="D624" s="15">
        <v>29.232500000000002</v>
      </c>
      <c r="E624" s="15">
        <v>29.684999000000001</v>
      </c>
      <c r="F624" s="15">
        <v>29.684999000000001</v>
      </c>
      <c r="G624" s="16">
        <f t="shared" si="44"/>
        <v>9.865589385950049E-3</v>
      </c>
      <c r="H624" s="16">
        <f t="shared" si="45"/>
        <v>1.6762165398101374E-2</v>
      </c>
      <c r="I624" s="16">
        <f t="shared" si="46"/>
        <v>4.1437293868922202E-3</v>
      </c>
    </row>
    <row r="625" spans="1:9" x14ac:dyDescent="0.25">
      <c r="A625" s="14">
        <v>43238</v>
      </c>
      <c r="B625" s="15">
        <v>28.715</v>
      </c>
      <c r="C625" s="15">
        <v>29.495000999999998</v>
      </c>
      <c r="D625" s="15">
        <v>28.715</v>
      </c>
      <c r="E625" s="15">
        <v>29.395</v>
      </c>
      <c r="F625" s="15">
        <v>29.395</v>
      </c>
      <c r="G625" s="16">
        <f t="shared" si="44"/>
        <v>2.8786420509230831E-2</v>
      </c>
      <c r="H625" s="16">
        <f t="shared" si="45"/>
        <v>2.7163538220442228E-2</v>
      </c>
      <c r="I625" s="16">
        <f t="shared" si="46"/>
        <v>2.3681002960125361E-2</v>
      </c>
    </row>
    <row r="626" spans="1:9" x14ac:dyDescent="0.25">
      <c r="A626" s="14">
        <v>43237</v>
      </c>
      <c r="B626" s="15">
        <v>27.807500999999998</v>
      </c>
      <c r="C626" s="15">
        <v>28.692499000000002</v>
      </c>
      <c r="D626" s="15">
        <v>27.807500999999998</v>
      </c>
      <c r="E626" s="15">
        <v>28.572500000000002</v>
      </c>
      <c r="F626" s="15">
        <v>28.572500000000002</v>
      </c>
      <c r="G626" s="16">
        <f t="shared" si="44"/>
        <v>2.7510526746002927E-2</v>
      </c>
      <c r="H626" s="16">
        <f t="shared" si="45"/>
        <v>3.1825873169976801E-2</v>
      </c>
      <c r="I626" s="16">
        <f t="shared" si="46"/>
        <v>2.7510526746002927E-2</v>
      </c>
    </row>
    <row r="627" spans="1:9" x14ac:dyDescent="0.25">
      <c r="A627" s="14">
        <v>43236</v>
      </c>
      <c r="B627" s="15">
        <v>27.622499000000001</v>
      </c>
      <c r="C627" s="15">
        <v>28.030000999999999</v>
      </c>
      <c r="D627" s="15">
        <v>27.317499000000002</v>
      </c>
      <c r="E627" s="15">
        <v>27.807500999999998</v>
      </c>
      <c r="F627" s="15">
        <v>27.807500999999998</v>
      </c>
      <c r="G627" s="16">
        <f t="shared" si="44"/>
        <v>1.1089900514865893E-2</v>
      </c>
      <c r="H627" s="16">
        <f t="shared" si="45"/>
        <v>2.6082255919548016E-2</v>
      </c>
      <c r="I627" s="16">
        <f t="shared" si="46"/>
        <v>6.6975113294418876E-3</v>
      </c>
    </row>
    <row r="628" spans="1:9" x14ac:dyDescent="0.25">
      <c r="A628" s="14">
        <v>43235</v>
      </c>
      <c r="B628" s="15">
        <v>27.737499</v>
      </c>
      <c r="C628" s="15">
        <v>27.77</v>
      </c>
      <c r="D628" s="15">
        <v>27.3475</v>
      </c>
      <c r="E628" s="15">
        <v>27.502500999999999</v>
      </c>
      <c r="F628" s="15">
        <v>27.502500999999999</v>
      </c>
      <c r="G628" s="16">
        <f t="shared" si="44"/>
        <v>-1.0256374269005943E-2</v>
      </c>
      <c r="H628" s="16">
        <f t="shared" si="45"/>
        <v>1.5449309808940468E-2</v>
      </c>
      <c r="I628" s="16">
        <f t="shared" si="46"/>
        <v>-8.4722130138698126E-3</v>
      </c>
    </row>
    <row r="629" spans="1:9" x14ac:dyDescent="0.25">
      <c r="A629" s="14">
        <v>43234</v>
      </c>
      <c r="B629" s="15">
        <v>28.427499999999998</v>
      </c>
      <c r="C629" s="15">
        <v>28.43</v>
      </c>
      <c r="D629" s="15">
        <v>27.627500999999999</v>
      </c>
      <c r="E629" s="15">
        <v>27.787500000000001</v>
      </c>
      <c r="F629" s="15">
        <v>27.787500000000001</v>
      </c>
      <c r="G629" s="16">
        <f t="shared" si="44"/>
        <v>-2.3801159318461215E-2</v>
      </c>
      <c r="H629" s="16">
        <f t="shared" si="45"/>
        <v>2.9047107807542962E-2</v>
      </c>
      <c r="I629" s="16">
        <f t="shared" si="46"/>
        <v>-2.2513411309471359E-2</v>
      </c>
    </row>
    <row r="630" spans="1:9" x14ac:dyDescent="0.25">
      <c r="A630" s="14">
        <v>43231</v>
      </c>
      <c r="B630" s="15">
        <v>28.547501</v>
      </c>
      <c r="C630" s="15">
        <v>28.737499</v>
      </c>
      <c r="D630" s="15">
        <v>28.177499999999998</v>
      </c>
      <c r="E630" s="15">
        <v>28.465</v>
      </c>
      <c r="F630" s="15">
        <v>28.465</v>
      </c>
      <c r="G630" s="16">
        <f t="shared" si="44"/>
        <v>-2.8899552363620411E-3</v>
      </c>
      <c r="H630" s="16">
        <f t="shared" si="45"/>
        <v>1.9873977464288928E-2</v>
      </c>
      <c r="I630" s="16">
        <f t="shared" si="46"/>
        <v>-2.8899552363620411E-3</v>
      </c>
    </row>
    <row r="631" spans="1:9" x14ac:dyDescent="0.25">
      <c r="A631" s="14">
        <v>43230</v>
      </c>
      <c r="B631" s="15">
        <v>28.405000999999999</v>
      </c>
      <c r="C631" s="15">
        <v>28.754999000000002</v>
      </c>
      <c r="D631" s="15">
        <v>28.047501</v>
      </c>
      <c r="E631" s="15">
        <v>28.547501</v>
      </c>
      <c r="F631" s="15">
        <v>28.547501</v>
      </c>
      <c r="G631" s="16">
        <f t="shared" si="44"/>
        <v>1.0888845609065228E-2</v>
      </c>
      <c r="H631" s="16">
        <f t="shared" si="45"/>
        <v>2.5224992415545367E-2</v>
      </c>
      <c r="I631" s="16">
        <f t="shared" si="46"/>
        <v>5.0167222314127661E-3</v>
      </c>
    </row>
    <row r="632" spans="1:9" x14ac:dyDescent="0.25">
      <c r="A632" s="14">
        <v>43229</v>
      </c>
      <c r="B632" s="15">
        <v>29.517499999999998</v>
      </c>
      <c r="C632" s="15">
        <v>29.517499999999998</v>
      </c>
      <c r="D632" s="15">
        <v>28.075001</v>
      </c>
      <c r="E632" s="15">
        <v>28.24</v>
      </c>
      <c r="F632" s="15">
        <v>28.24</v>
      </c>
      <c r="G632" s="16">
        <f t="shared" si="44"/>
        <v>-3.8801873342473668E-2</v>
      </c>
      <c r="H632" s="16">
        <f t="shared" si="45"/>
        <v>5.1380194073724093E-2</v>
      </c>
      <c r="I632" s="16">
        <f t="shared" si="46"/>
        <v>-4.3279410519183534E-2</v>
      </c>
    </row>
    <row r="633" spans="1:9" x14ac:dyDescent="0.25">
      <c r="A633" s="14">
        <v>43228</v>
      </c>
      <c r="B633" s="15">
        <v>29.137501</v>
      </c>
      <c r="C633" s="15">
        <v>31.482500000000002</v>
      </c>
      <c r="D633" s="15">
        <v>28.684999000000001</v>
      </c>
      <c r="E633" s="15">
        <v>29.379999000000002</v>
      </c>
      <c r="F633" s="15">
        <v>29.379999000000002</v>
      </c>
      <c r="G633" s="16">
        <f t="shared" si="44"/>
        <v>0.10721684567552295</v>
      </c>
      <c r="H633" s="16">
        <f t="shared" si="45"/>
        <v>9.7524877027187637E-2</v>
      </c>
      <c r="I633" s="16">
        <f t="shared" si="46"/>
        <v>8.3225393969098855E-3</v>
      </c>
    </row>
    <row r="634" spans="1:9" x14ac:dyDescent="0.25">
      <c r="A634" s="14">
        <v>43227</v>
      </c>
      <c r="B634" s="15">
        <v>26.247499000000001</v>
      </c>
      <c r="C634" s="15">
        <v>26.715</v>
      </c>
      <c r="D634" s="15">
        <v>26.174999</v>
      </c>
      <c r="E634" s="15">
        <v>26.535</v>
      </c>
      <c r="F634" s="15">
        <v>26.535</v>
      </c>
      <c r="G634" s="16">
        <f t="shared" si="44"/>
        <v>1.6861506681797488E-2</v>
      </c>
      <c r="H634" s="16">
        <f t="shared" si="45"/>
        <v>2.0630411485402546E-2</v>
      </c>
      <c r="I634" s="16">
        <f t="shared" si="46"/>
        <v>1.0953462651812993E-2</v>
      </c>
    </row>
    <row r="635" spans="1:9" x14ac:dyDescent="0.25">
      <c r="A635" s="14">
        <v>43224</v>
      </c>
      <c r="B635" s="15">
        <v>26.177499999999998</v>
      </c>
      <c r="C635" s="15">
        <v>26.4</v>
      </c>
      <c r="D635" s="15">
        <v>25.805</v>
      </c>
      <c r="E635" s="15">
        <v>26.094999000000001</v>
      </c>
      <c r="F635" s="15">
        <v>26.094999000000001</v>
      </c>
      <c r="G635" s="16">
        <f t="shared" si="44"/>
        <v>-6.8506565176021774E-3</v>
      </c>
      <c r="H635" s="16">
        <f t="shared" si="45"/>
        <v>2.3057546987017976E-2</v>
      </c>
      <c r="I635" s="16">
        <f t="shared" si="46"/>
        <v>-3.1515996561931833E-3</v>
      </c>
    </row>
    <row r="636" spans="1:9" x14ac:dyDescent="0.25">
      <c r="A636" s="14">
        <v>43223</v>
      </c>
      <c r="B636" s="15">
        <v>26.129999000000002</v>
      </c>
      <c r="C636" s="15">
        <v>26.467500999999999</v>
      </c>
      <c r="D636" s="15">
        <v>25.844999000000001</v>
      </c>
      <c r="E636" s="15">
        <v>26.274999999999999</v>
      </c>
      <c r="F636" s="15">
        <v>26.274999999999999</v>
      </c>
      <c r="G636" s="16">
        <f t="shared" si="44"/>
        <v>6.6647624488234958E-4</v>
      </c>
      <c r="H636" s="16">
        <f t="shared" si="45"/>
        <v>2.408597500816298E-2</v>
      </c>
      <c r="I636" s="16">
        <f t="shared" si="46"/>
        <v>5.5492156735251711E-3</v>
      </c>
    </row>
    <row r="637" spans="1:9" x14ac:dyDescent="0.25">
      <c r="A637" s="14">
        <v>43222</v>
      </c>
      <c r="B637" s="15">
        <v>26.485001</v>
      </c>
      <c r="C637" s="15">
        <v>26.642499999999998</v>
      </c>
      <c r="D637" s="15">
        <v>26.1875</v>
      </c>
      <c r="E637" s="15">
        <v>26.2575</v>
      </c>
      <c r="F637" s="15">
        <v>26.2575</v>
      </c>
      <c r="G637" s="16">
        <f t="shared" si="44"/>
        <v>-1.1947356088528465E-2</v>
      </c>
      <c r="H637" s="16">
        <f t="shared" si="45"/>
        <v>1.7374701670644328E-2</v>
      </c>
      <c r="I637" s="16">
        <f t="shared" si="46"/>
        <v>-8.5898052259843292E-3</v>
      </c>
    </row>
    <row r="638" spans="1:9" x14ac:dyDescent="0.25">
      <c r="A638" s="14">
        <v>43221</v>
      </c>
      <c r="B638" s="15">
        <v>25.862499</v>
      </c>
      <c r="C638" s="15">
        <v>26.68</v>
      </c>
      <c r="D638" s="15">
        <v>25.827499</v>
      </c>
      <c r="E638" s="15">
        <v>26.575001</v>
      </c>
      <c r="F638" s="15">
        <v>26.575001</v>
      </c>
      <c r="G638" s="16">
        <f t="shared" si="44"/>
        <v>2.3296188806168183E-2</v>
      </c>
      <c r="H638" s="16">
        <f t="shared" si="45"/>
        <v>3.3007493292323824E-2</v>
      </c>
      <c r="I638" s="16">
        <f t="shared" si="46"/>
        <v>2.7549619238264666E-2</v>
      </c>
    </row>
    <row r="639" spans="1:9" x14ac:dyDescent="0.25">
      <c r="A639" s="14">
        <v>43220</v>
      </c>
      <c r="B639" s="15">
        <v>26.344999000000001</v>
      </c>
      <c r="C639" s="15">
        <v>26.485001</v>
      </c>
      <c r="D639" s="15">
        <v>25.969999000000001</v>
      </c>
      <c r="E639" s="15">
        <v>25.969999000000001</v>
      </c>
      <c r="F639" s="15">
        <v>25.969999000000001</v>
      </c>
      <c r="G639" s="16">
        <f t="shared" si="44"/>
        <v>-1.2829116684248994E-2</v>
      </c>
      <c r="H639" s="16">
        <f t="shared" si="45"/>
        <v>1.9830651514464788E-2</v>
      </c>
      <c r="I639" s="16">
        <f t="shared" si="46"/>
        <v>-1.4234200578257755E-2</v>
      </c>
    </row>
    <row r="640" spans="1:9" x14ac:dyDescent="0.25">
      <c r="A640" s="14">
        <v>43217</v>
      </c>
      <c r="B640" s="15">
        <v>26.52</v>
      </c>
      <c r="C640" s="15">
        <v>26.6</v>
      </c>
      <c r="D640" s="15">
        <v>26.045000000000002</v>
      </c>
      <c r="E640" s="15">
        <v>26.307500999999998</v>
      </c>
      <c r="F640" s="15">
        <v>26.307500999999998</v>
      </c>
      <c r="G640" s="16">
        <f t="shared" si="44"/>
        <v>-7.4513490832428652E-3</v>
      </c>
      <c r="H640" s="16">
        <f t="shared" si="45"/>
        <v>2.1309272413131106E-2</v>
      </c>
      <c r="I640" s="16">
        <f t="shared" si="46"/>
        <v>-8.0127828054299063E-3</v>
      </c>
    </row>
    <row r="641" spans="1:9" x14ac:dyDescent="0.25">
      <c r="A641" s="14">
        <v>43216</v>
      </c>
      <c r="B641" s="15">
        <v>26.212499999999999</v>
      </c>
      <c r="C641" s="15">
        <v>26.607500000000002</v>
      </c>
      <c r="D641" s="15">
        <v>26.030000999999999</v>
      </c>
      <c r="E641" s="15">
        <v>26.504999000000002</v>
      </c>
      <c r="F641" s="15">
        <v>26.504999000000002</v>
      </c>
      <c r="G641" s="16">
        <f t="shared" si="44"/>
        <v>1.6295973926380495E-2</v>
      </c>
      <c r="H641" s="16">
        <f t="shared" si="45"/>
        <v>2.218590003127557E-2</v>
      </c>
      <c r="I641" s="16">
        <f t="shared" si="46"/>
        <v>1.1158760133524195E-2</v>
      </c>
    </row>
    <row r="642" spans="1:9" x14ac:dyDescent="0.25">
      <c r="A642" s="14">
        <v>43215</v>
      </c>
      <c r="B642" s="15">
        <v>25.99</v>
      </c>
      <c r="C642" s="15">
        <v>26.267499999999998</v>
      </c>
      <c r="D642" s="15">
        <v>25.5975</v>
      </c>
      <c r="E642" s="15">
        <v>26.08</v>
      </c>
      <c r="F642" s="15">
        <v>26.08</v>
      </c>
      <c r="G642" s="16">
        <f t="shared" si="44"/>
        <v>2.7876574065172741E-3</v>
      </c>
      <c r="H642" s="16">
        <f t="shared" si="45"/>
        <v>2.6174431096786722E-2</v>
      </c>
      <c r="I642" s="16">
        <f t="shared" si="46"/>
        <v>3.4628703347441272E-3</v>
      </c>
    </row>
    <row r="643" spans="1:9" x14ac:dyDescent="0.25">
      <c r="A643" s="14">
        <v>43214</v>
      </c>
      <c r="B643" s="15">
        <v>26.465</v>
      </c>
      <c r="C643" s="15">
        <v>26.5075</v>
      </c>
      <c r="D643" s="15">
        <v>25.524999999999999</v>
      </c>
      <c r="E643" s="15">
        <v>26.0075</v>
      </c>
      <c r="F643" s="15">
        <v>26.0075</v>
      </c>
      <c r="G643" s="16">
        <f t="shared" ref="G643:G706" si="47">(F643-F644)/F644</f>
        <v>-1.5613171839515572E-2</v>
      </c>
      <c r="H643" s="16">
        <f t="shared" ref="H643:H706" si="48">(C643-D643)/D643</f>
        <v>3.8491674828599484E-2</v>
      </c>
      <c r="I643" s="16">
        <f t="shared" ref="I643:I706" si="49">(E643-B643)/B643</f>
        <v>-1.7286982807481564E-2</v>
      </c>
    </row>
    <row r="644" spans="1:9" x14ac:dyDescent="0.25">
      <c r="A644" s="14">
        <v>43213</v>
      </c>
      <c r="B644" s="15">
        <v>26.774999999999999</v>
      </c>
      <c r="C644" s="15">
        <v>26.774999999999999</v>
      </c>
      <c r="D644" s="15">
        <v>26.195</v>
      </c>
      <c r="E644" s="15">
        <v>26.42</v>
      </c>
      <c r="F644" s="15">
        <v>26.42</v>
      </c>
      <c r="G644" s="16">
        <f t="shared" si="47"/>
        <v>-1.408717178516007E-2</v>
      </c>
      <c r="H644" s="16">
        <f t="shared" si="48"/>
        <v>2.2141630082076667E-2</v>
      </c>
      <c r="I644" s="16">
        <f t="shared" si="49"/>
        <v>-1.3258636788048436E-2</v>
      </c>
    </row>
    <row r="645" spans="1:9" x14ac:dyDescent="0.25">
      <c r="A645" s="14">
        <v>43210</v>
      </c>
      <c r="B645" s="15">
        <v>27.067499000000002</v>
      </c>
      <c r="C645" s="15">
        <v>27.462499999999999</v>
      </c>
      <c r="D645" s="15">
        <v>26.754999000000002</v>
      </c>
      <c r="E645" s="15">
        <v>26.797501</v>
      </c>
      <c r="F645" s="15">
        <v>26.797501</v>
      </c>
      <c r="G645" s="16">
        <f t="shared" si="47"/>
        <v>-8.0510089968909154E-3</v>
      </c>
      <c r="H645" s="16">
        <f t="shared" si="48"/>
        <v>2.6443693756071418E-2</v>
      </c>
      <c r="I645" s="16">
        <f t="shared" si="49"/>
        <v>-9.9749888233117163E-3</v>
      </c>
    </row>
    <row r="646" spans="1:9" x14ac:dyDescent="0.25">
      <c r="A646" s="14">
        <v>43209</v>
      </c>
      <c r="B646" s="15">
        <v>28.32</v>
      </c>
      <c r="C646" s="15">
        <v>28.52</v>
      </c>
      <c r="D646" s="15">
        <v>26.93</v>
      </c>
      <c r="E646" s="15">
        <v>27.014999</v>
      </c>
      <c r="F646" s="15">
        <v>27.014999</v>
      </c>
      <c r="G646" s="16">
        <f t="shared" si="47"/>
        <v>-5.1939005020564803E-2</v>
      </c>
      <c r="H646" s="16">
        <f t="shared" si="48"/>
        <v>5.9041960638692902E-2</v>
      </c>
      <c r="I646" s="16">
        <f t="shared" si="49"/>
        <v>-4.6080543785310762E-2</v>
      </c>
    </row>
    <row r="647" spans="1:9" x14ac:dyDescent="0.25">
      <c r="A647" s="14">
        <v>43208</v>
      </c>
      <c r="B647" s="15">
        <v>28.442499000000002</v>
      </c>
      <c r="C647" s="15">
        <v>28.704999999999998</v>
      </c>
      <c r="D647" s="15">
        <v>28.24</v>
      </c>
      <c r="E647" s="15">
        <v>28.495000999999998</v>
      </c>
      <c r="F647" s="15">
        <v>28.495000999999998</v>
      </c>
      <c r="G647" s="16">
        <f t="shared" si="47"/>
        <v>7.6916629829369152E-3</v>
      </c>
      <c r="H647" s="16">
        <f t="shared" si="48"/>
        <v>1.6466005665722375E-2</v>
      </c>
      <c r="I647" s="16">
        <f t="shared" si="49"/>
        <v>1.8458996869437153E-3</v>
      </c>
    </row>
    <row r="648" spans="1:9" x14ac:dyDescent="0.25">
      <c r="A648" s="14">
        <v>43207</v>
      </c>
      <c r="B648" s="15">
        <v>28.42</v>
      </c>
      <c r="C648" s="15">
        <v>28.537500000000001</v>
      </c>
      <c r="D648" s="15">
        <v>28.177499999999998</v>
      </c>
      <c r="E648" s="15">
        <v>28.2775</v>
      </c>
      <c r="F648" s="15">
        <v>28.2775</v>
      </c>
      <c r="G648" s="16">
        <f t="shared" si="47"/>
        <v>8.8484201805713071E-4</v>
      </c>
      <c r="H648" s="16">
        <f t="shared" si="48"/>
        <v>1.2776151184455789E-2</v>
      </c>
      <c r="I648" s="16">
        <f t="shared" si="49"/>
        <v>-5.0140745953554484E-3</v>
      </c>
    </row>
    <row r="649" spans="1:9" x14ac:dyDescent="0.25">
      <c r="A649" s="14">
        <v>43206</v>
      </c>
      <c r="B649" s="15">
        <v>27.875</v>
      </c>
      <c r="C649" s="15">
        <v>28.2775</v>
      </c>
      <c r="D649" s="15">
        <v>27.8475</v>
      </c>
      <c r="E649" s="15">
        <v>28.252500999999999</v>
      </c>
      <c r="F649" s="15">
        <v>28.252500999999999</v>
      </c>
      <c r="G649" s="16">
        <f t="shared" si="47"/>
        <v>2.179027124773961E-2</v>
      </c>
      <c r="H649" s="16">
        <f t="shared" si="48"/>
        <v>1.5441242481371747E-2</v>
      </c>
      <c r="I649" s="16">
        <f t="shared" si="49"/>
        <v>1.3542636771300404E-2</v>
      </c>
    </row>
    <row r="650" spans="1:9" x14ac:dyDescent="0.25">
      <c r="A650" s="14">
        <v>43203</v>
      </c>
      <c r="B650" s="15">
        <v>27.787500000000001</v>
      </c>
      <c r="C650" s="15">
        <v>27.815000999999999</v>
      </c>
      <c r="D650" s="15">
        <v>27.342500999999999</v>
      </c>
      <c r="E650" s="15">
        <v>27.65</v>
      </c>
      <c r="F650" s="15">
        <v>27.65</v>
      </c>
      <c r="G650" s="16">
        <f t="shared" si="47"/>
        <v>4.5224783528721577E-4</v>
      </c>
      <c r="H650" s="16">
        <f t="shared" si="48"/>
        <v>1.7280789346958429E-2</v>
      </c>
      <c r="I650" s="16">
        <f t="shared" si="49"/>
        <v>-4.9482681061629452E-3</v>
      </c>
    </row>
    <row r="651" spans="1:9" x14ac:dyDescent="0.25">
      <c r="A651" s="14">
        <v>43202</v>
      </c>
      <c r="B651" s="15">
        <v>27.215</v>
      </c>
      <c r="C651" s="15">
        <v>27.75</v>
      </c>
      <c r="D651" s="15">
        <v>26.9575</v>
      </c>
      <c r="E651" s="15">
        <v>27.637501</v>
      </c>
      <c r="F651" s="15">
        <v>27.637501</v>
      </c>
      <c r="G651" s="16">
        <f t="shared" si="47"/>
        <v>1.8518555371291642E-2</v>
      </c>
      <c r="H651" s="16">
        <f t="shared" si="48"/>
        <v>2.9398126680886597E-2</v>
      </c>
      <c r="I651" s="16">
        <f t="shared" si="49"/>
        <v>1.552456365974648E-2</v>
      </c>
    </row>
    <row r="652" spans="1:9" x14ac:dyDescent="0.25">
      <c r="A652" s="14">
        <v>43201</v>
      </c>
      <c r="B652" s="15">
        <v>27.33</v>
      </c>
      <c r="C652" s="15">
        <v>27.517499999999998</v>
      </c>
      <c r="D652" s="15">
        <v>27.037500000000001</v>
      </c>
      <c r="E652" s="15">
        <v>27.135000000000002</v>
      </c>
      <c r="F652" s="15">
        <v>27.135000000000002</v>
      </c>
      <c r="G652" s="16">
        <f t="shared" si="47"/>
        <v>-1.2105251220342072E-2</v>
      </c>
      <c r="H652" s="16">
        <f t="shared" si="48"/>
        <v>1.7753120665741907E-2</v>
      </c>
      <c r="I652" s="16">
        <f t="shared" si="49"/>
        <v>-7.1350164654224932E-3</v>
      </c>
    </row>
    <row r="653" spans="1:9" x14ac:dyDescent="0.25">
      <c r="A653" s="14">
        <v>43200</v>
      </c>
      <c r="B653" s="15">
        <v>27.73</v>
      </c>
      <c r="C653" s="15">
        <v>27.73</v>
      </c>
      <c r="D653" s="15">
        <v>27.297501</v>
      </c>
      <c r="E653" s="15">
        <v>27.467500999999999</v>
      </c>
      <c r="F653" s="15">
        <v>27.467500999999999</v>
      </c>
      <c r="G653" s="16">
        <f t="shared" si="47"/>
        <v>3.7456970582861386E-3</v>
      </c>
      <c r="H653" s="16">
        <f t="shared" si="48"/>
        <v>1.5843904539100482E-2</v>
      </c>
      <c r="I653" s="16">
        <f t="shared" si="49"/>
        <v>-9.4662459430220631E-3</v>
      </c>
    </row>
    <row r="654" spans="1:9" x14ac:dyDescent="0.25">
      <c r="A654" s="14">
        <v>43199</v>
      </c>
      <c r="B654" s="15">
        <v>27.745000999999998</v>
      </c>
      <c r="C654" s="15">
        <v>27.8325</v>
      </c>
      <c r="D654" s="15">
        <v>27.3325</v>
      </c>
      <c r="E654" s="15">
        <v>27.364999999999998</v>
      </c>
      <c r="F654" s="15">
        <v>27.364999999999998</v>
      </c>
      <c r="G654" s="16">
        <f t="shared" si="47"/>
        <v>-5.8128973660308862E-3</v>
      </c>
      <c r="H654" s="16">
        <f t="shared" si="48"/>
        <v>1.829324064758072E-2</v>
      </c>
      <c r="I654" s="16">
        <f t="shared" si="49"/>
        <v>-1.3696197019419825E-2</v>
      </c>
    </row>
    <row r="655" spans="1:9" x14ac:dyDescent="0.25">
      <c r="A655" s="14">
        <v>43196</v>
      </c>
      <c r="B655" s="15">
        <v>28.035</v>
      </c>
      <c r="C655" s="15">
        <v>28.387501</v>
      </c>
      <c r="D655" s="15">
        <v>27.18</v>
      </c>
      <c r="E655" s="15">
        <v>27.524999999999999</v>
      </c>
      <c r="F655" s="15">
        <v>27.524999999999999</v>
      </c>
      <c r="G655" s="16">
        <f t="shared" si="47"/>
        <v>-3.1577129683274592E-2</v>
      </c>
      <c r="H655" s="16">
        <f t="shared" si="48"/>
        <v>4.4426085356880078E-2</v>
      </c>
      <c r="I655" s="16">
        <f t="shared" si="49"/>
        <v>-1.8191546281433976E-2</v>
      </c>
    </row>
    <row r="656" spans="1:9" x14ac:dyDescent="0.25">
      <c r="A656" s="14">
        <v>43195</v>
      </c>
      <c r="B656" s="15">
        <v>28.272499</v>
      </c>
      <c r="C656" s="15">
        <v>28.747499000000001</v>
      </c>
      <c r="D656" s="15">
        <v>28.135000000000002</v>
      </c>
      <c r="E656" s="15">
        <v>28.422501</v>
      </c>
      <c r="F656" s="15">
        <v>28.422501</v>
      </c>
      <c r="G656" s="16">
        <f t="shared" si="47"/>
        <v>1.1386886882416632E-2</v>
      </c>
      <c r="H656" s="16">
        <f t="shared" si="48"/>
        <v>2.177000177714589E-2</v>
      </c>
      <c r="I656" s="16">
        <f t="shared" si="49"/>
        <v>5.3055798145045701E-3</v>
      </c>
    </row>
    <row r="657" spans="1:9" x14ac:dyDescent="0.25">
      <c r="A657" s="14">
        <v>43194</v>
      </c>
      <c r="B657" s="15">
        <v>27.09</v>
      </c>
      <c r="C657" s="15">
        <v>28.254999000000002</v>
      </c>
      <c r="D657" s="15">
        <v>27.09</v>
      </c>
      <c r="E657" s="15">
        <v>28.102501</v>
      </c>
      <c r="F657" s="15">
        <v>28.102501</v>
      </c>
      <c r="G657" s="16">
        <f t="shared" si="47"/>
        <v>2.3490885914595305E-2</v>
      </c>
      <c r="H657" s="16">
        <f t="shared" si="48"/>
        <v>4.3004761904761969E-2</v>
      </c>
      <c r="I657" s="16">
        <f t="shared" si="49"/>
        <v>3.7375452196382442E-2</v>
      </c>
    </row>
    <row r="658" spans="1:9" x14ac:dyDescent="0.25">
      <c r="A658" s="14">
        <v>43193</v>
      </c>
      <c r="B658" s="15">
        <v>26.717500999999999</v>
      </c>
      <c r="C658" s="15">
        <v>27.662500000000001</v>
      </c>
      <c r="D658" s="15">
        <v>26.629999000000002</v>
      </c>
      <c r="E658" s="15">
        <v>27.4575</v>
      </c>
      <c r="F658" s="15">
        <v>27.4575</v>
      </c>
      <c r="G658" s="16">
        <f t="shared" si="47"/>
        <v>3.554595646034156E-2</v>
      </c>
      <c r="H658" s="16">
        <f t="shared" si="48"/>
        <v>3.8772100592268134E-2</v>
      </c>
      <c r="I658" s="16">
        <f t="shared" si="49"/>
        <v>2.7697163742971358E-2</v>
      </c>
    </row>
    <row r="659" spans="1:9" x14ac:dyDescent="0.25">
      <c r="A659" s="14">
        <v>43192</v>
      </c>
      <c r="B659" s="15">
        <v>27.34</v>
      </c>
      <c r="C659" s="15">
        <v>27.6675</v>
      </c>
      <c r="D659" s="15">
        <v>26.25</v>
      </c>
      <c r="E659" s="15">
        <v>26.514999</v>
      </c>
      <c r="F659" s="15">
        <v>26.514999</v>
      </c>
      <c r="G659" s="16">
        <f t="shared" si="47"/>
        <v>-2.4914959084856525E-2</v>
      </c>
      <c r="H659" s="16">
        <f t="shared" si="48"/>
        <v>5.4000000000000013E-2</v>
      </c>
      <c r="I659" s="16">
        <f t="shared" si="49"/>
        <v>-3.017560351133871E-2</v>
      </c>
    </row>
    <row r="660" spans="1:9" x14ac:dyDescent="0.25">
      <c r="A660" s="14">
        <v>43188</v>
      </c>
      <c r="B660" s="15">
        <v>26.8325</v>
      </c>
      <c r="C660" s="15">
        <v>27.522499</v>
      </c>
      <c r="D660" s="15">
        <v>26.690000999999999</v>
      </c>
      <c r="E660" s="15">
        <v>27.192499000000002</v>
      </c>
      <c r="F660" s="15">
        <v>27.192499000000002</v>
      </c>
      <c r="G660" s="16">
        <f t="shared" si="47"/>
        <v>2.3236048043798804E-2</v>
      </c>
      <c r="H660" s="16">
        <f t="shared" si="48"/>
        <v>3.119138137162307E-2</v>
      </c>
      <c r="I660" s="16">
        <f t="shared" si="49"/>
        <v>1.3416528463616956E-2</v>
      </c>
    </row>
    <row r="661" spans="1:9" x14ac:dyDescent="0.25">
      <c r="A661" s="14">
        <v>43187</v>
      </c>
      <c r="B661" s="15">
        <v>26.895</v>
      </c>
      <c r="C661" s="15">
        <v>27.075001</v>
      </c>
      <c r="D661" s="15">
        <v>26.342500999999999</v>
      </c>
      <c r="E661" s="15">
        <v>26.575001</v>
      </c>
      <c r="F661" s="15">
        <v>26.575001</v>
      </c>
      <c r="G661" s="16">
        <f t="shared" si="47"/>
        <v>-7.9327671488567831E-3</v>
      </c>
      <c r="H661" s="16">
        <f t="shared" si="48"/>
        <v>2.7806775066649966E-2</v>
      </c>
      <c r="I661" s="16">
        <f t="shared" si="49"/>
        <v>-1.1898085145937879E-2</v>
      </c>
    </row>
    <row r="662" spans="1:9" x14ac:dyDescent="0.25">
      <c r="A662" s="14">
        <v>43186</v>
      </c>
      <c r="B662" s="15">
        <v>27.752500999999999</v>
      </c>
      <c r="C662" s="15">
        <v>27.752500999999999</v>
      </c>
      <c r="D662" s="15">
        <v>26.607500000000002</v>
      </c>
      <c r="E662" s="15">
        <v>26.787500000000001</v>
      </c>
      <c r="F662" s="15">
        <v>26.787500000000001</v>
      </c>
      <c r="G662" s="16">
        <f t="shared" si="47"/>
        <v>-3.4858549265305329E-2</v>
      </c>
      <c r="H662" s="16">
        <f t="shared" si="48"/>
        <v>4.3033017006483022E-2</v>
      </c>
      <c r="I662" s="16">
        <f t="shared" si="49"/>
        <v>-3.4771676974266114E-2</v>
      </c>
    </row>
    <row r="663" spans="1:9" x14ac:dyDescent="0.25">
      <c r="A663" s="14">
        <v>43185</v>
      </c>
      <c r="B663" s="15">
        <v>27.547501</v>
      </c>
      <c r="C663" s="15">
        <v>27.767499999999998</v>
      </c>
      <c r="D663" s="15">
        <v>26.745000999999998</v>
      </c>
      <c r="E663" s="15">
        <v>27.754999000000002</v>
      </c>
      <c r="F663" s="15">
        <v>27.754999000000002</v>
      </c>
      <c r="G663" s="16">
        <f t="shared" si="47"/>
        <v>2.5588877598152482E-2</v>
      </c>
      <c r="H663" s="16">
        <f t="shared" si="48"/>
        <v>3.8231406310285793E-2</v>
      </c>
      <c r="I663" s="16">
        <f t="shared" si="49"/>
        <v>7.53237108513041E-3</v>
      </c>
    </row>
    <row r="664" spans="1:9" x14ac:dyDescent="0.25">
      <c r="A664" s="14">
        <v>43182</v>
      </c>
      <c r="B664" s="15">
        <v>27.905000999999999</v>
      </c>
      <c r="C664" s="15">
        <v>28.125</v>
      </c>
      <c r="D664" s="15">
        <v>26.995000999999998</v>
      </c>
      <c r="E664" s="15">
        <v>27.0625</v>
      </c>
      <c r="F664" s="15">
        <v>27.0625</v>
      </c>
      <c r="G664" s="16">
        <f t="shared" si="47"/>
        <v>-2.8363736527646122E-2</v>
      </c>
      <c r="H664" s="16">
        <f t="shared" si="48"/>
        <v>4.1859565035763532E-2</v>
      </c>
      <c r="I664" s="16">
        <f t="shared" si="49"/>
        <v>-3.0191756667559289E-2</v>
      </c>
    </row>
    <row r="665" spans="1:9" x14ac:dyDescent="0.25">
      <c r="A665" s="14">
        <v>43181</v>
      </c>
      <c r="B665" s="15">
        <v>27.495000999999998</v>
      </c>
      <c r="C665" s="15">
        <v>28.232500000000002</v>
      </c>
      <c r="D665" s="15">
        <v>27.495000999999998</v>
      </c>
      <c r="E665" s="15">
        <v>27.852501</v>
      </c>
      <c r="F665" s="15">
        <v>27.852501</v>
      </c>
      <c r="G665" s="16">
        <f t="shared" si="47"/>
        <v>5.4147461570163988E-3</v>
      </c>
      <c r="H665" s="16">
        <f t="shared" si="48"/>
        <v>2.6823021392143369E-2</v>
      </c>
      <c r="I665" s="16">
        <f t="shared" si="49"/>
        <v>1.3002363593294713E-2</v>
      </c>
    </row>
    <row r="666" spans="1:9" x14ac:dyDescent="0.25">
      <c r="A666" s="14">
        <v>43180</v>
      </c>
      <c r="B666" s="15">
        <v>26.945</v>
      </c>
      <c r="C666" s="15">
        <v>27.82</v>
      </c>
      <c r="D666" s="15">
        <v>26.825001</v>
      </c>
      <c r="E666" s="15">
        <v>27.702499</v>
      </c>
      <c r="F666" s="15">
        <v>27.702499</v>
      </c>
      <c r="G666" s="16">
        <f t="shared" si="47"/>
        <v>2.763605675600482E-2</v>
      </c>
      <c r="H666" s="16">
        <f t="shared" si="48"/>
        <v>3.7092226017065195E-2</v>
      </c>
      <c r="I666" s="16">
        <f t="shared" si="49"/>
        <v>2.8112785303395778E-2</v>
      </c>
    </row>
    <row r="667" spans="1:9" x14ac:dyDescent="0.25">
      <c r="A667" s="14">
        <v>43179</v>
      </c>
      <c r="B667" s="15">
        <v>26.6875</v>
      </c>
      <c r="C667" s="15">
        <v>27.2775</v>
      </c>
      <c r="D667" s="15">
        <v>26.592500999999999</v>
      </c>
      <c r="E667" s="15">
        <v>26.9575</v>
      </c>
      <c r="F667" s="15">
        <v>26.9575</v>
      </c>
      <c r="G667" s="16">
        <f t="shared" si="47"/>
        <v>1.0779902512185895E-2</v>
      </c>
      <c r="H667" s="16">
        <f t="shared" si="48"/>
        <v>2.5759104042150878E-2</v>
      </c>
      <c r="I667" s="16">
        <f t="shared" si="49"/>
        <v>1.0117096018735347E-2</v>
      </c>
    </row>
    <row r="668" spans="1:9" x14ac:dyDescent="0.25">
      <c r="A668" s="14">
        <v>43178</v>
      </c>
      <c r="B668" s="15">
        <v>26.735001</v>
      </c>
      <c r="C668" s="15">
        <v>26.735001</v>
      </c>
      <c r="D668" s="15">
        <v>26.212499999999999</v>
      </c>
      <c r="E668" s="15">
        <v>26.67</v>
      </c>
      <c r="F668" s="15">
        <v>26.67</v>
      </c>
      <c r="G668" s="16">
        <f t="shared" si="47"/>
        <v>-4.3863742417172081E-3</v>
      </c>
      <c r="H668" s="16">
        <f t="shared" si="48"/>
        <v>1.9933276108726826E-2</v>
      </c>
      <c r="I668" s="16">
        <f t="shared" si="49"/>
        <v>-2.4313071841665073E-3</v>
      </c>
    </row>
    <row r="669" spans="1:9" x14ac:dyDescent="0.25">
      <c r="A669" s="14">
        <v>43175</v>
      </c>
      <c r="B669" s="15">
        <v>26.467500999999999</v>
      </c>
      <c r="C669" s="15">
        <v>26.934999000000001</v>
      </c>
      <c r="D669" s="15">
        <v>26.317499000000002</v>
      </c>
      <c r="E669" s="15">
        <v>26.787500000000001</v>
      </c>
      <c r="F669" s="15">
        <v>26.787500000000001</v>
      </c>
      <c r="G669" s="16">
        <f t="shared" si="47"/>
        <v>1.0086726998491774E-2</v>
      </c>
      <c r="H669" s="16">
        <f t="shared" si="48"/>
        <v>2.3463475765687296E-2</v>
      </c>
      <c r="I669" s="16">
        <f t="shared" si="49"/>
        <v>1.2090261184839583E-2</v>
      </c>
    </row>
    <row r="670" spans="1:9" x14ac:dyDescent="0.25">
      <c r="A670" s="14">
        <v>43174</v>
      </c>
      <c r="B670" s="15">
        <v>27.014999</v>
      </c>
      <c r="C670" s="15">
        <v>27.18</v>
      </c>
      <c r="D670" s="15">
        <v>26.317499000000002</v>
      </c>
      <c r="E670" s="15">
        <v>26.52</v>
      </c>
      <c r="F670" s="15">
        <v>26.52</v>
      </c>
      <c r="G670" s="16">
        <f t="shared" si="47"/>
        <v>-1.7140739368109038E-2</v>
      </c>
      <c r="H670" s="16">
        <f t="shared" si="48"/>
        <v>3.2772909006285066E-2</v>
      </c>
      <c r="I670" s="16">
        <f t="shared" si="49"/>
        <v>-1.832311746522737E-2</v>
      </c>
    </row>
    <row r="671" spans="1:9" x14ac:dyDescent="0.25">
      <c r="A671" s="14">
        <v>43173</v>
      </c>
      <c r="B671" s="15">
        <v>27.25</v>
      </c>
      <c r="C671" s="15">
        <v>27.26</v>
      </c>
      <c r="D671" s="15">
        <v>26.77</v>
      </c>
      <c r="E671" s="15">
        <v>26.982500000000002</v>
      </c>
      <c r="F671" s="15">
        <v>26.982500000000002</v>
      </c>
      <c r="G671" s="16">
        <f t="shared" si="47"/>
        <v>-3.1402605759771091E-3</v>
      </c>
      <c r="H671" s="16">
        <f t="shared" si="48"/>
        <v>1.8304071722077025E-2</v>
      </c>
      <c r="I671" s="16">
        <f t="shared" si="49"/>
        <v>-9.816513761467827E-3</v>
      </c>
    </row>
    <row r="672" spans="1:9" x14ac:dyDescent="0.25">
      <c r="A672" s="14">
        <v>43172</v>
      </c>
      <c r="B672" s="15">
        <v>27.25</v>
      </c>
      <c r="C672" s="15">
        <v>27.482500000000002</v>
      </c>
      <c r="D672" s="15">
        <v>26.75</v>
      </c>
      <c r="E672" s="15">
        <v>27.067499000000002</v>
      </c>
      <c r="F672" s="15">
        <v>27.067499000000002</v>
      </c>
      <c r="G672" s="16">
        <f t="shared" si="47"/>
        <v>7.3936590297199987E-4</v>
      </c>
      <c r="H672" s="16">
        <f t="shared" si="48"/>
        <v>2.7383177570093523E-2</v>
      </c>
      <c r="I672" s="16">
        <f t="shared" si="49"/>
        <v>-6.6972844036696684E-3</v>
      </c>
    </row>
    <row r="673" spans="1:9" x14ac:dyDescent="0.25">
      <c r="A673" s="14">
        <v>43171</v>
      </c>
      <c r="B673" s="15">
        <v>26.827499</v>
      </c>
      <c r="C673" s="15">
        <v>27.272499</v>
      </c>
      <c r="D673" s="15">
        <v>26.827499</v>
      </c>
      <c r="E673" s="15">
        <v>27.047501</v>
      </c>
      <c r="F673" s="15">
        <v>27.047501</v>
      </c>
      <c r="G673" s="16">
        <f t="shared" si="47"/>
        <v>4.9229052601558621E-3</v>
      </c>
      <c r="H673" s="16">
        <f t="shared" si="48"/>
        <v>1.6587457518868989E-2</v>
      </c>
      <c r="I673" s="16">
        <f t="shared" si="49"/>
        <v>8.2006153462162428E-3</v>
      </c>
    </row>
    <row r="674" spans="1:9" x14ac:dyDescent="0.25">
      <c r="A674" s="14">
        <v>43168</v>
      </c>
      <c r="B674" s="15">
        <v>26.665001</v>
      </c>
      <c r="C674" s="15">
        <v>26.945</v>
      </c>
      <c r="D674" s="15">
        <v>26.305</v>
      </c>
      <c r="E674" s="15">
        <v>26.915001</v>
      </c>
      <c r="F674" s="15">
        <v>26.915001</v>
      </c>
      <c r="G674" s="16">
        <f t="shared" si="47"/>
        <v>1.4320746184284907E-2</v>
      </c>
      <c r="H674" s="16">
        <f t="shared" si="48"/>
        <v>2.4329975289868869E-2</v>
      </c>
      <c r="I674" s="16">
        <f t="shared" si="49"/>
        <v>9.3755856225169465E-3</v>
      </c>
    </row>
    <row r="675" spans="1:9" x14ac:dyDescent="0.25">
      <c r="A675" s="14">
        <v>43167</v>
      </c>
      <c r="B675" s="15">
        <v>26.93</v>
      </c>
      <c r="C675" s="15">
        <v>27.105</v>
      </c>
      <c r="D675" s="15">
        <v>26.342500999999999</v>
      </c>
      <c r="E675" s="15">
        <v>26.535</v>
      </c>
      <c r="F675" s="15">
        <v>26.535</v>
      </c>
      <c r="G675" s="16">
        <f t="shared" si="47"/>
        <v>-1.2834784703675077E-2</v>
      </c>
      <c r="H675" s="16">
        <f t="shared" si="48"/>
        <v>2.8945581135215743E-2</v>
      </c>
      <c r="I675" s="16">
        <f t="shared" si="49"/>
        <v>-1.4667656888228726E-2</v>
      </c>
    </row>
    <row r="676" spans="1:9" x14ac:dyDescent="0.25">
      <c r="A676" s="14">
        <v>43166</v>
      </c>
      <c r="B676" s="15">
        <v>26.25</v>
      </c>
      <c r="C676" s="15">
        <v>27.120000999999998</v>
      </c>
      <c r="D676" s="15">
        <v>26.25</v>
      </c>
      <c r="E676" s="15">
        <v>26.879999000000002</v>
      </c>
      <c r="F676" s="15">
        <v>26.879999000000002</v>
      </c>
      <c r="G676" s="16">
        <f t="shared" si="47"/>
        <v>1.1952903529411823E-2</v>
      </c>
      <c r="H676" s="16">
        <f t="shared" si="48"/>
        <v>3.3142895238095181E-2</v>
      </c>
      <c r="I676" s="16">
        <f t="shared" si="49"/>
        <v>2.3999961904761963E-2</v>
      </c>
    </row>
    <row r="677" spans="1:9" x14ac:dyDescent="0.25">
      <c r="A677" s="14">
        <v>43165</v>
      </c>
      <c r="B677" s="15">
        <v>26.287500000000001</v>
      </c>
      <c r="C677" s="15">
        <v>26.605</v>
      </c>
      <c r="D677" s="15">
        <v>26.200001</v>
      </c>
      <c r="E677" s="15">
        <v>26.5625</v>
      </c>
      <c r="F677" s="15">
        <v>26.5625</v>
      </c>
      <c r="G677" s="16">
        <f t="shared" si="47"/>
        <v>1.1712093380769065E-2</v>
      </c>
      <c r="H677" s="16">
        <f t="shared" si="48"/>
        <v>1.5457976509237541E-2</v>
      </c>
      <c r="I677" s="16">
        <f t="shared" si="49"/>
        <v>1.0461245839277168E-2</v>
      </c>
    </row>
    <row r="678" spans="1:9" x14ac:dyDescent="0.25">
      <c r="A678" s="14">
        <v>43164</v>
      </c>
      <c r="B678" s="15">
        <v>26.120000999999998</v>
      </c>
      <c r="C678" s="15">
        <v>26.459999</v>
      </c>
      <c r="D678" s="15">
        <v>25.912500000000001</v>
      </c>
      <c r="E678" s="15">
        <v>26.254999000000002</v>
      </c>
      <c r="F678" s="15">
        <v>26.254999000000002</v>
      </c>
      <c r="G678" s="16">
        <f t="shared" si="47"/>
        <v>-3.2270690964312197E-3</v>
      </c>
      <c r="H678" s="16">
        <f t="shared" si="48"/>
        <v>2.1128760250844123E-2</v>
      </c>
      <c r="I678" s="16">
        <f t="shared" si="49"/>
        <v>5.1683765249474177E-3</v>
      </c>
    </row>
    <row r="679" spans="1:9" x14ac:dyDescent="0.25">
      <c r="A679" s="14">
        <v>43161</v>
      </c>
      <c r="B679" s="15">
        <v>25.752500999999999</v>
      </c>
      <c r="C679" s="15">
        <v>26.427499999999998</v>
      </c>
      <c r="D679" s="15">
        <v>25.360001</v>
      </c>
      <c r="E679" s="15">
        <v>26.34</v>
      </c>
      <c r="F679" s="15">
        <v>26.34</v>
      </c>
      <c r="G679" s="16">
        <f t="shared" si="47"/>
        <v>1.473562554175095E-2</v>
      </c>
      <c r="H679" s="16">
        <f t="shared" si="48"/>
        <v>4.2093807488414452E-2</v>
      </c>
      <c r="I679" s="16">
        <f t="shared" si="49"/>
        <v>2.2813279378185489E-2</v>
      </c>
    </row>
    <row r="680" spans="1:9" x14ac:dyDescent="0.25">
      <c r="A680" s="14">
        <v>43160</v>
      </c>
      <c r="B680" s="15">
        <v>25.8125</v>
      </c>
      <c r="C680" s="15">
        <v>26.219999000000001</v>
      </c>
      <c r="D680" s="15">
        <v>25.370000999999998</v>
      </c>
      <c r="E680" s="15">
        <v>25.9575</v>
      </c>
      <c r="F680" s="15">
        <v>25.9575</v>
      </c>
      <c r="G680" s="16">
        <f t="shared" si="47"/>
        <v>4.15860735009664E-3</v>
      </c>
      <c r="H680" s="16">
        <f t="shared" si="48"/>
        <v>3.3504058592666315E-2</v>
      </c>
      <c r="I680" s="16">
        <f t="shared" si="49"/>
        <v>5.6174334140435666E-3</v>
      </c>
    </row>
    <row r="681" spans="1:9" x14ac:dyDescent="0.25">
      <c r="A681" s="14">
        <v>43159</v>
      </c>
      <c r="B681" s="15">
        <v>26.8475</v>
      </c>
      <c r="C681" s="15">
        <v>26.8475</v>
      </c>
      <c r="D681" s="15">
        <v>25.82</v>
      </c>
      <c r="E681" s="15">
        <v>25.85</v>
      </c>
      <c r="F681" s="15">
        <v>25.85</v>
      </c>
      <c r="G681" s="16">
        <f t="shared" si="47"/>
        <v>-3.0837040740948854E-2</v>
      </c>
      <c r="H681" s="16">
        <f t="shared" si="48"/>
        <v>3.9794732765298213E-2</v>
      </c>
      <c r="I681" s="16">
        <f t="shared" si="49"/>
        <v>-3.7154297420616399E-2</v>
      </c>
    </row>
    <row r="682" spans="1:9" x14ac:dyDescent="0.25">
      <c r="A682" s="14">
        <v>43158</v>
      </c>
      <c r="B682" s="15">
        <v>28</v>
      </c>
      <c r="C682" s="15">
        <v>28.325001</v>
      </c>
      <c r="D682" s="15">
        <v>26.5975</v>
      </c>
      <c r="E682" s="15">
        <v>26.672501</v>
      </c>
      <c r="F682" s="15">
        <v>26.672501</v>
      </c>
      <c r="G682" s="16">
        <f t="shared" si="47"/>
        <v>-4.6985191495674525E-2</v>
      </c>
      <c r="H682" s="16">
        <f t="shared" si="48"/>
        <v>6.4949750916439522E-2</v>
      </c>
      <c r="I682" s="16">
        <f t="shared" si="49"/>
        <v>-4.7410678571428555E-2</v>
      </c>
    </row>
    <row r="683" spans="1:9" x14ac:dyDescent="0.25">
      <c r="A683" s="14">
        <v>43157</v>
      </c>
      <c r="B683" s="15">
        <v>27.75</v>
      </c>
      <c r="C683" s="15">
        <v>28.469999000000001</v>
      </c>
      <c r="D683" s="15">
        <v>27.75</v>
      </c>
      <c r="E683" s="15">
        <v>27.987499</v>
      </c>
      <c r="F683" s="15">
        <v>27.987499</v>
      </c>
      <c r="G683" s="16">
        <f t="shared" si="47"/>
        <v>1.2480745229266579E-2</v>
      </c>
      <c r="H683" s="16">
        <f t="shared" si="48"/>
        <v>2.594590990990996E-2</v>
      </c>
      <c r="I683" s="16">
        <f t="shared" si="49"/>
        <v>8.5585225225225103E-3</v>
      </c>
    </row>
    <row r="684" spans="1:9" x14ac:dyDescent="0.25">
      <c r="A684" s="14">
        <v>43154</v>
      </c>
      <c r="B684" s="15">
        <v>26.747499000000001</v>
      </c>
      <c r="C684" s="15">
        <v>27.645</v>
      </c>
      <c r="D684" s="15">
        <v>26.43</v>
      </c>
      <c r="E684" s="15">
        <v>27.642499999999998</v>
      </c>
      <c r="F684" s="15">
        <v>27.642499999999998</v>
      </c>
      <c r="G684" s="16">
        <f t="shared" si="47"/>
        <v>4.0463010838920017E-2</v>
      </c>
      <c r="H684" s="16">
        <f t="shared" si="48"/>
        <v>4.5970488081725304E-2</v>
      </c>
      <c r="I684" s="16">
        <f t="shared" si="49"/>
        <v>3.346110976581388E-2</v>
      </c>
    </row>
    <row r="685" spans="1:9" x14ac:dyDescent="0.25">
      <c r="A685" s="14">
        <v>43153</v>
      </c>
      <c r="B685" s="15">
        <v>28.855</v>
      </c>
      <c r="C685" s="15">
        <v>28.959999</v>
      </c>
      <c r="D685" s="15">
        <v>25.639999</v>
      </c>
      <c r="E685" s="15">
        <v>26.567499000000002</v>
      </c>
      <c r="F685" s="15">
        <v>26.567499000000002</v>
      </c>
      <c r="G685" s="16">
        <f t="shared" si="47"/>
        <v>-4.9548342708106277E-2</v>
      </c>
      <c r="H685" s="16">
        <f t="shared" si="48"/>
        <v>0.12948518445730051</v>
      </c>
      <c r="I685" s="16">
        <f t="shared" si="49"/>
        <v>-7.9275723444810223E-2</v>
      </c>
    </row>
    <row r="686" spans="1:9" x14ac:dyDescent="0.25">
      <c r="A686" s="14">
        <v>43152</v>
      </c>
      <c r="B686" s="15">
        <v>28.122499000000001</v>
      </c>
      <c r="C686" s="15">
        <v>28.537500000000001</v>
      </c>
      <c r="D686" s="15">
        <v>27.852501</v>
      </c>
      <c r="E686" s="15">
        <v>27.952499</v>
      </c>
      <c r="F686" s="15">
        <v>27.952499</v>
      </c>
      <c r="G686" s="16">
        <f t="shared" si="47"/>
        <v>8.0554958825634893E-4</v>
      </c>
      <c r="H686" s="16">
        <f t="shared" si="48"/>
        <v>2.4593805777082683E-2</v>
      </c>
      <c r="I686" s="16">
        <f t="shared" si="49"/>
        <v>-6.0449819911097408E-3</v>
      </c>
    </row>
    <row r="687" spans="1:9" x14ac:dyDescent="0.25">
      <c r="A687" s="14">
        <v>43151</v>
      </c>
      <c r="B687" s="15">
        <v>28.035</v>
      </c>
      <c r="C687" s="15">
        <v>28.282499000000001</v>
      </c>
      <c r="D687" s="15">
        <v>27.83</v>
      </c>
      <c r="E687" s="15">
        <v>27.93</v>
      </c>
      <c r="F687" s="15">
        <v>27.93</v>
      </c>
      <c r="G687" s="16">
        <f t="shared" si="47"/>
        <v>-7.903383358493922E-3</v>
      </c>
      <c r="H687" s="16">
        <f t="shared" si="48"/>
        <v>1.6259396334890517E-2</v>
      </c>
      <c r="I687" s="16">
        <f t="shared" si="49"/>
        <v>-3.7453183520599403E-3</v>
      </c>
    </row>
    <row r="688" spans="1:9" x14ac:dyDescent="0.25">
      <c r="A688" s="14">
        <v>43147</v>
      </c>
      <c r="B688" s="15">
        <v>28.1875</v>
      </c>
      <c r="C688" s="15">
        <v>28.692499000000002</v>
      </c>
      <c r="D688" s="15">
        <v>28.1525</v>
      </c>
      <c r="E688" s="15">
        <v>28.1525</v>
      </c>
      <c r="F688" s="15">
        <v>28.1525</v>
      </c>
      <c r="G688" s="16">
        <f t="shared" si="47"/>
        <v>-5.9145480225988849E-3</v>
      </c>
      <c r="H688" s="16">
        <f t="shared" si="48"/>
        <v>1.9181209484060088E-2</v>
      </c>
      <c r="I688" s="16">
        <f t="shared" si="49"/>
        <v>-1.2416851441241735E-3</v>
      </c>
    </row>
    <row r="689" spans="1:9" x14ac:dyDescent="0.25">
      <c r="A689" s="14">
        <v>43146</v>
      </c>
      <c r="B689" s="15">
        <v>28.364999999999998</v>
      </c>
      <c r="C689" s="15">
        <v>28.572500000000002</v>
      </c>
      <c r="D689" s="15">
        <v>28.0625</v>
      </c>
      <c r="E689" s="15">
        <v>28.32</v>
      </c>
      <c r="F689" s="15">
        <v>28.32</v>
      </c>
      <c r="G689" s="16">
        <f t="shared" si="47"/>
        <v>7.6498843622131241E-3</v>
      </c>
      <c r="H689" s="16">
        <f t="shared" si="48"/>
        <v>1.8173719376392037E-2</v>
      </c>
      <c r="I689" s="16">
        <f t="shared" si="49"/>
        <v>-1.5864621893177562E-3</v>
      </c>
    </row>
    <row r="690" spans="1:9" x14ac:dyDescent="0.25">
      <c r="A690" s="14">
        <v>43145</v>
      </c>
      <c r="B690" s="15">
        <v>27.475000000000001</v>
      </c>
      <c r="C690" s="15">
        <v>28.162500000000001</v>
      </c>
      <c r="D690" s="15">
        <v>27.475000000000001</v>
      </c>
      <c r="E690" s="15">
        <v>28.105</v>
      </c>
      <c r="F690" s="15">
        <v>28.105</v>
      </c>
      <c r="G690" s="16">
        <f t="shared" si="47"/>
        <v>1.4346296129206924E-2</v>
      </c>
      <c r="H690" s="16">
        <f t="shared" si="48"/>
        <v>2.5022747952684256E-2</v>
      </c>
      <c r="I690" s="16">
        <f t="shared" si="49"/>
        <v>2.2929936305732448E-2</v>
      </c>
    </row>
    <row r="691" spans="1:9" x14ac:dyDescent="0.25">
      <c r="A691" s="14">
        <v>43144</v>
      </c>
      <c r="B691" s="15">
        <v>27.4025</v>
      </c>
      <c r="C691" s="15">
        <v>27.842500999999999</v>
      </c>
      <c r="D691" s="15">
        <v>27.282499000000001</v>
      </c>
      <c r="E691" s="15">
        <v>27.7075</v>
      </c>
      <c r="F691" s="15">
        <v>27.7075</v>
      </c>
      <c r="G691" s="16">
        <f t="shared" si="47"/>
        <v>6.5389156298247108E-3</v>
      </c>
      <c r="H691" s="16">
        <f t="shared" si="48"/>
        <v>2.052605225056536E-2</v>
      </c>
      <c r="I691" s="16">
        <f t="shared" si="49"/>
        <v>1.1130371316485713E-2</v>
      </c>
    </row>
    <row r="692" spans="1:9" x14ac:dyDescent="0.25">
      <c r="A692" s="14">
        <v>43143</v>
      </c>
      <c r="B692" s="15">
        <v>27.2575</v>
      </c>
      <c r="C692" s="15">
        <v>28.075001</v>
      </c>
      <c r="D692" s="15">
        <v>27.01</v>
      </c>
      <c r="E692" s="15">
        <v>27.5275</v>
      </c>
      <c r="F692" s="15">
        <v>27.5275</v>
      </c>
      <c r="G692" s="16">
        <f t="shared" si="47"/>
        <v>1.6056066584624332E-2</v>
      </c>
      <c r="H692" s="16">
        <f t="shared" si="48"/>
        <v>3.942987782302846E-2</v>
      </c>
      <c r="I692" s="16">
        <f t="shared" si="49"/>
        <v>9.9055305879115676E-3</v>
      </c>
    </row>
    <row r="693" spans="1:9" x14ac:dyDescent="0.25">
      <c r="A693" s="14">
        <v>43140</v>
      </c>
      <c r="B693" s="15">
        <v>27.415001</v>
      </c>
      <c r="C693" s="15">
        <v>27.610001</v>
      </c>
      <c r="D693" s="15">
        <v>26.6325</v>
      </c>
      <c r="E693" s="15">
        <v>27.092500999999999</v>
      </c>
      <c r="F693" s="15">
        <v>27.092500999999999</v>
      </c>
      <c r="G693" s="16">
        <f t="shared" si="47"/>
        <v>-1.8420926591139241E-3</v>
      </c>
      <c r="H693" s="16">
        <f t="shared" si="48"/>
        <v>3.6703313620576369E-2</v>
      </c>
      <c r="I693" s="16">
        <f t="shared" si="49"/>
        <v>-1.1763632618506983E-2</v>
      </c>
    </row>
    <row r="694" spans="1:9" x14ac:dyDescent="0.25">
      <c r="A694" s="14">
        <v>43139</v>
      </c>
      <c r="B694" s="15">
        <v>28.217500999999999</v>
      </c>
      <c r="C694" s="15">
        <v>28.387501</v>
      </c>
      <c r="D694" s="15">
        <v>27.107500000000002</v>
      </c>
      <c r="E694" s="15">
        <v>27.142499999999998</v>
      </c>
      <c r="F694" s="15">
        <v>27.142499999999998</v>
      </c>
      <c r="G694" s="16">
        <f t="shared" si="47"/>
        <v>-3.8522848034006449E-2</v>
      </c>
      <c r="H694" s="16">
        <f t="shared" si="48"/>
        <v>4.7219441114082765E-2</v>
      </c>
      <c r="I694" s="16">
        <f t="shared" si="49"/>
        <v>-3.8096959755578655E-2</v>
      </c>
    </row>
    <row r="695" spans="1:9" x14ac:dyDescent="0.25">
      <c r="A695" s="14">
        <v>43138</v>
      </c>
      <c r="B695" s="15">
        <v>27.375</v>
      </c>
      <c r="C695" s="15">
        <v>28.514999</v>
      </c>
      <c r="D695" s="15">
        <v>27.192499000000002</v>
      </c>
      <c r="E695" s="15">
        <v>28.23</v>
      </c>
      <c r="F695" s="15">
        <v>28.23</v>
      </c>
      <c r="G695" s="16">
        <f t="shared" si="47"/>
        <v>3.0197974637350626E-2</v>
      </c>
      <c r="H695" s="16">
        <f t="shared" si="48"/>
        <v>4.8634735630586873E-2</v>
      </c>
      <c r="I695" s="16">
        <f t="shared" si="49"/>
        <v>3.1232876712328782E-2</v>
      </c>
    </row>
    <row r="696" spans="1:9" x14ac:dyDescent="0.25">
      <c r="A696" s="14">
        <v>43137</v>
      </c>
      <c r="B696" s="15">
        <v>26.485001</v>
      </c>
      <c r="C696" s="15">
        <v>27.684999000000001</v>
      </c>
      <c r="D696" s="15">
        <v>26.375</v>
      </c>
      <c r="E696" s="15">
        <v>27.4025</v>
      </c>
      <c r="F696" s="15">
        <v>27.4025</v>
      </c>
      <c r="G696" s="16">
        <f t="shared" si="47"/>
        <v>1.106905226200341E-2</v>
      </c>
      <c r="H696" s="16">
        <f t="shared" si="48"/>
        <v>4.9668208530805731E-2</v>
      </c>
      <c r="I696" s="16">
        <f t="shared" si="49"/>
        <v>3.4642211265160962E-2</v>
      </c>
    </row>
    <row r="697" spans="1:9" x14ac:dyDescent="0.25">
      <c r="A697" s="14">
        <v>43136</v>
      </c>
      <c r="B697" s="15">
        <v>27.447500000000002</v>
      </c>
      <c r="C697" s="15">
        <v>27.9175</v>
      </c>
      <c r="D697" s="15">
        <v>27.0825</v>
      </c>
      <c r="E697" s="15">
        <v>27.102501</v>
      </c>
      <c r="F697" s="15">
        <v>27.102501</v>
      </c>
      <c r="G697" s="16">
        <f t="shared" si="47"/>
        <v>-1.677852288124345E-2</v>
      </c>
      <c r="H697" s="16">
        <f t="shared" si="48"/>
        <v>3.0831717899012311E-2</v>
      </c>
      <c r="I697" s="16">
        <f t="shared" si="49"/>
        <v>-1.2569414336460565E-2</v>
      </c>
    </row>
    <row r="698" spans="1:9" x14ac:dyDescent="0.25">
      <c r="A698" s="14">
        <v>43133</v>
      </c>
      <c r="B698" s="15">
        <v>27.6675</v>
      </c>
      <c r="C698" s="15">
        <v>27.92</v>
      </c>
      <c r="D698" s="15">
        <v>27.4375</v>
      </c>
      <c r="E698" s="15">
        <v>27.565000999999999</v>
      </c>
      <c r="F698" s="15">
        <v>27.565000999999999</v>
      </c>
      <c r="G698" s="16">
        <f t="shared" si="47"/>
        <v>-1.5359885145208594E-2</v>
      </c>
      <c r="H698" s="16">
        <f t="shared" si="48"/>
        <v>1.7585421412300746E-2</v>
      </c>
      <c r="I698" s="16">
        <f t="shared" si="49"/>
        <v>-3.7046715460378305E-3</v>
      </c>
    </row>
    <row r="699" spans="1:9" x14ac:dyDescent="0.25">
      <c r="A699" s="14">
        <v>43132</v>
      </c>
      <c r="B699" s="15">
        <v>27.855</v>
      </c>
      <c r="C699" s="15">
        <v>28.08</v>
      </c>
      <c r="D699" s="15">
        <v>27.605</v>
      </c>
      <c r="E699" s="15">
        <v>27.995000999999998</v>
      </c>
      <c r="F699" s="15">
        <v>27.995000999999998</v>
      </c>
      <c r="G699" s="16">
        <f t="shared" si="47"/>
        <v>3.4950086385879481E-3</v>
      </c>
      <c r="H699" s="16">
        <f t="shared" si="48"/>
        <v>1.720702771237087E-2</v>
      </c>
      <c r="I699" s="16">
        <f t="shared" si="49"/>
        <v>5.0260635433494183E-3</v>
      </c>
    </row>
    <row r="700" spans="1:9" x14ac:dyDescent="0.25">
      <c r="A700" s="14">
        <v>43131</v>
      </c>
      <c r="B700" s="15">
        <v>28.212499999999999</v>
      </c>
      <c r="C700" s="15">
        <v>28.450001</v>
      </c>
      <c r="D700" s="15">
        <v>27.682500999999998</v>
      </c>
      <c r="E700" s="15">
        <v>27.897499</v>
      </c>
      <c r="F700" s="15">
        <v>27.897499</v>
      </c>
      <c r="G700" s="16">
        <f t="shared" si="47"/>
        <v>-4.5495450490632919E-3</v>
      </c>
      <c r="H700" s="16">
        <f t="shared" si="48"/>
        <v>2.7725096081456003E-2</v>
      </c>
      <c r="I700" s="16">
        <f t="shared" si="49"/>
        <v>-1.116529906956132E-2</v>
      </c>
    </row>
    <row r="701" spans="1:9" x14ac:dyDescent="0.25">
      <c r="A701" s="14">
        <v>43130</v>
      </c>
      <c r="B701" s="15">
        <v>27.877500999999999</v>
      </c>
      <c r="C701" s="15">
        <v>28.287500000000001</v>
      </c>
      <c r="D701" s="15">
        <v>27.514999</v>
      </c>
      <c r="E701" s="15">
        <v>28.024999999999999</v>
      </c>
      <c r="F701" s="15">
        <v>28.024999999999999</v>
      </c>
      <c r="G701" s="16">
        <f t="shared" si="47"/>
        <v>-5.8531746770778825E-3</v>
      </c>
      <c r="H701" s="16">
        <f t="shared" si="48"/>
        <v>2.8075632494117188E-2</v>
      </c>
      <c r="I701" s="16">
        <f t="shared" si="49"/>
        <v>5.2909692299894394E-3</v>
      </c>
    </row>
    <row r="702" spans="1:9" x14ac:dyDescent="0.25">
      <c r="A702" s="14">
        <v>43129</v>
      </c>
      <c r="B702" s="15">
        <v>28.4925</v>
      </c>
      <c r="C702" s="15">
        <v>28.530000999999999</v>
      </c>
      <c r="D702" s="15">
        <v>28.135000000000002</v>
      </c>
      <c r="E702" s="15">
        <v>28.190000999999999</v>
      </c>
      <c r="F702" s="15">
        <v>28.190000999999999</v>
      </c>
      <c r="G702" s="16">
        <f t="shared" si="47"/>
        <v>-1.0877157894736885E-2</v>
      </c>
      <c r="H702" s="16">
        <f t="shared" si="48"/>
        <v>1.4039488181979635E-2</v>
      </c>
      <c r="I702" s="16">
        <f t="shared" si="49"/>
        <v>-1.0616793893129806E-2</v>
      </c>
    </row>
    <row r="703" spans="1:9" x14ac:dyDescent="0.25">
      <c r="A703" s="14">
        <v>43126</v>
      </c>
      <c r="B703" s="15">
        <v>29.424999</v>
      </c>
      <c r="C703" s="15">
        <v>29.424999</v>
      </c>
      <c r="D703" s="15">
        <v>28.465</v>
      </c>
      <c r="E703" s="15">
        <v>28.5</v>
      </c>
      <c r="F703" s="15">
        <v>28.5</v>
      </c>
      <c r="G703" s="16">
        <f t="shared" si="47"/>
        <v>-2.746971506568844E-2</v>
      </c>
      <c r="H703" s="16">
        <f t="shared" si="48"/>
        <v>3.3725592833304049E-2</v>
      </c>
      <c r="I703" s="16">
        <f t="shared" si="49"/>
        <v>-3.1435820949390673E-2</v>
      </c>
    </row>
    <row r="704" spans="1:9" x14ac:dyDescent="0.25">
      <c r="A704" s="14">
        <v>43125</v>
      </c>
      <c r="B704" s="15">
        <v>28.927499999999998</v>
      </c>
      <c r="C704" s="15">
        <v>29.309999000000001</v>
      </c>
      <c r="D704" s="15">
        <v>28.26</v>
      </c>
      <c r="E704" s="15">
        <v>29.305</v>
      </c>
      <c r="F704" s="15">
        <v>29.305</v>
      </c>
      <c r="G704" s="16">
        <f t="shared" si="47"/>
        <v>2.2237725647510222E-2</v>
      </c>
      <c r="H704" s="16">
        <f t="shared" si="48"/>
        <v>3.715495399858456E-2</v>
      </c>
      <c r="I704" s="16">
        <f t="shared" si="49"/>
        <v>1.3049866044421442E-2</v>
      </c>
    </row>
    <row r="705" spans="1:9" x14ac:dyDescent="0.25">
      <c r="A705" s="14">
        <v>43124</v>
      </c>
      <c r="B705" s="15">
        <v>28.49</v>
      </c>
      <c r="C705" s="15">
        <v>28.982500000000002</v>
      </c>
      <c r="D705" s="15">
        <v>28.352501</v>
      </c>
      <c r="E705" s="15">
        <v>28.6675</v>
      </c>
      <c r="F705" s="15">
        <v>28.6675</v>
      </c>
      <c r="G705" s="16">
        <f t="shared" si="47"/>
        <v>1.2270480225988705E-2</v>
      </c>
      <c r="H705" s="16">
        <f t="shared" si="48"/>
        <v>2.2220226709453304E-2</v>
      </c>
      <c r="I705" s="16">
        <f t="shared" si="49"/>
        <v>6.2302562302563001E-3</v>
      </c>
    </row>
    <row r="706" spans="1:9" x14ac:dyDescent="0.25">
      <c r="A706" s="14">
        <v>43123</v>
      </c>
      <c r="B706" s="15">
        <v>28.587499999999999</v>
      </c>
      <c r="C706" s="15">
        <v>28.622499000000001</v>
      </c>
      <c r="D706" s="15">
        <v>28.017499999999998</v>
      </c>
      <c r="E706" s="15">
        <v>28.32</v>
      </c>
      <c r="F706" s="15">
        <v>28.32</v>
      </c>
      <c r="G706" s="16">
        <f t="shared" si="47"/>
        <v>-1.4270797076226945E-2</v>
      </c>
      <c r="H706" s="16">
        <f t="shared" si="48"/>
        <v>2.1593611135897313E-2</v>
      </c>
      <c r="I706" s="16">
        <f t="shared" si="49"/>
        <v>-9.3572365544380698E-3</v>
      </c>
    </row>
    <row r="707" spans="1:9" x14ac:dyDescent="0.25">
      <c r="A707" s="14">
        <v>43122</v>
      </c>
      <c r="B707" s="15">
        <v>28.5625</v>
      </c>
      <c r="C707" s="15">
        <v>28.747499000000001</v>
      </c>
      <c r="D707" s="15">
        <v>28.107500000000002</v>
      </c>
      <c r="E707" s="15">
        <v>28.73</v>
      </c>
      <c r="F707" s="15">
        <v>28.73</v>
      </c>
      <c r="G707" s="16">
        <f t="shared" ref="G707:G770" si="50">(F707-F708)/F708</f>
        <v>5.9524161748044585E-3</v>
      </c>
      <c r="H707" s="16">
        <f t="shared" ref="H707:H770" si="51">(C707-D707)/D707</f>
        <v>2.2769687805745779E-2</v>
      </c>
      <c r="I707" s="16">
        <f t="shared" ref="I707:I770" si="52">(E707-B707)/B707</f>
        <v>5.8643326039387461E-3</v>
      </c>
    </row>
    <row r="708" spans="1:9" x14ac:dyDescent="0.25">
      <c r="A708" s="14">
        <v>43119</v>
      </c>
      <c r="B708" s="15">
        <v>27.4575</v>
      </c>
      <c r="C708" s="15">
        <v>28.565000999999999</v>
      </c>
      <c r="D708" s="15">
        <v>27.4575</v>
      </c>
      <c r="E708" s="15">
        <v>28.559999000000001</v>
      </c>
      <c r="F708" s="15">
        <v>28.559999000000001</v>
      </c>
      <c r="G708" s="16">
        <f t="shared" si="50"/>
        <v>3.7602143505903823E-2</v>
      </c>
      <c r="H708" s="16">
        <f t="shared" si="51"/>
        <v>4.0335099699535616E-2</v>
      </c>
      <c r="I708" s="16">
        <f t="shared" si="52"/>
        <v>4.015292725120647E-2</v>
      </c>
    </row>
    <row r="709" spans="1:9" x14ac:dyDescent="0.25">
      <c r="A709" s="14">
        <v>43118</v>
      </c>
      <c r="B709" s="15">
        <v>27.442499000000002</v>
      </c>
      <c r="C709" s="15">
        <v>27.959999</v>
      </c>
      <c r="D709" s="15">
        <v>27.4025</v>
      </c>
      <c r="E709" s="15">
        <v>27.524999999999999</v>
      </c>
      <c r="F709" s="15">
        <v>27.524999999999999</v>
      </c>
      <c r="G709" s="16">
        <f t="shared" si="50"/>
        <v>9.0909090909085737E-4</v>
      </c>
      <c r="H709" s="16">
        <f t="shared" si="51"/>
        <v>2.0344822552686798E-2</v>
      </c>
      <c r="I709" s="16">
        <f t="shared" si="52"/>
        <v>3.0063224198349082E-3</v>
      </c>
    </row>
    <row r="710" spans="1:9" x14ac:dyDescent="0.25">
      <c r="A710" s="14">
        <v>43117</v>
      </c>
      <c r="B710" s="15">
        <v>27.344999000000001</v>
      </c>
      <c r="C710" s="15">
        <v>27.65</v>
      </c>
      <c r="D710" s="15">
        <v>27.030000999999999</v>
      </c>
      <c r="E710" s="15">
        <v>27.5</v>
      </c>
      <c r="F710" s="15">
        <v>27.5</v>
      </c>
      <c r="G710" s="16">
        <f t="shared" si="50"/>
        <v>5.6683490827700743E-3</v>
      </c>
      <c r="H710" s="16">
        <f t="shared" si="51"/>
        <v>2.2937439033021124E-2</v>
      </c>
      <c r="I710" s="16">
        <f t="shared" si="52"/>
        <v>5.6683490827700743E-3</v>
      </c>
    </row>
    <row r="711" spans="1:9" x14ac:dyDescent="0.25">
      <c r="A711" s="14">
        <v>43116</v>
      </c>
      <c r="B711" s="15">
        <v>29.572500000000002</v>
      </c>
      <c r="C711" s="15">
        <v>29.572500000000002</v>
      </c>
      <c r="D711" s="15">
        <v>27.129999000000002</v>
      </c>
      <c r="E711" s="15">
        <v>27.344999000000001</v>
      </c>
      <c r="F711" s="15">
        <v>27.344999000000001</v>
      </c>
      <c r="G711" s="16">
        <f t="shared" si="50"/>
        <v>-6.6803207917413093E-2</v>
      </c>
      <c r="H711" s="16">
        <f t="shared" si="51"/>
        <v>9.0029527830059991E-2</v>
      </c>
      <c r="I711" s="16">
        <f t="shared" si="52"/>
        <v>-7.5323391664553221E-2</v>
      </c>
    </row>
    <row r="712" spans="1:9" x14ac:dyDescent="0.25">
      <c r="A712" s="14">
        <v>43112</v>
      </c>
      <c r="B712" s="15">
        <v>29.25</v>
      </c>
      <c r="C712" s="15">
        <v>29.6175</v>
      </c>
      <c r="D712" s="15">
        <v>28.875</v>
      </c>
      <c r="E712" s="15">
        <v>29.302499999999998</v>
      </c>
      <c r="F712" s="15">
        <v>29.302499999999998</v>
      </c>
      <c r="G712" s="16">
        <f t="shared" si="50"/>
        <v>3.5961983046492634E-3</v>
      </c>
      <c r="H712" s="16">
        <f t="shared" si="51"/>
        <v>2.5714285714285703E-2</v>
      </c>
      <c r="I712" s="16">
        <f t="shared" si="52"/>
        <v>1.7948717948717415E-3</v>
      </c>
    </row>
    <row r="713" spans="1:9" x14ac:dyDescent="0.25">
      <c r="A713" s="14">
        <v>43111</v>
      </c>
      <c r="B713" s="15">
        <v>28.65</v>
      </c>
      <c r="C713" s="15">
        <v>29.4025</v>
      </c>
      <c r="D713" s="15">
        <v>28.4</v>
      </c>
      <c r="E713" s="15">
        <v>29.197500000000002</v>
      </c>
      <c r="F713" s="15">
        <v>29.197500000000002</v>
      </c>
      <c r="G713" s="16">
        <f t="shared" si="50"/>
        <v>2.9258834934343943E-2</v>
      </c>
      <c r="H713" s="16">
        <f t="shared" si="51"/>
        <v>3.5299295774647937E-2</v>
      </c>
      <c r="I713" s="16">
        <f t="shared" si="52"/>
        <v>1.9109947643979164E-2</v>
      </c>
    </row>
    <row r="714" spans="1:9" x14ac:dyDescent="0.25">
      <c r="A714" s="14">
        <v>43110</v>
      </c>
      <c r="B714" s="15">
        <v>28.3675</v>
      </c>
      <c r="C714" s="15">
        <v>28.524999999999999</v>
      </c>
      <c r="D714" s="15">
        <v>27.674999</v>
      </c>
      <c r="E714" s="15">
        <v>28.3675</v>
      </c>
      <c r="F714" s="15">
        <v>28.3675</v>
      </c>
      <c r="G714" s="16">
        <f t="shared" si="50"/>
        <v>-4.1250130200101006E-3</v>
      </c>
      <c r="H714" s="16">
        <f t="shared" si="51"/>
        <v>3.0713677713231313E-2</v>
      </c>
      <c r="I714" s="16">
        <f t="shared" si="52"/>
        <v>0</v>
      </c>
    </row>
    <row r="715" spans="1:9" x14ac:dyDescent="0.25">
      <c r="A715" s="14">
        <v>43109</v>
      </c>
      <c r="B715" s="15">
        <v>27.607500000000002</v>
      </c>
      <c r="C715" s="15">
        <v>28.767499999999998</v>
      </c>
      <c r="D715" s="15">
        <v>27.584999</v>
      </c>
      <c r="E715" s="15">
        <v>28.485001</v>
      </c>
      <c r="F715" s="15">
        <v>28.485001</v>
      </c>
      <c r="G715" s="16">
        <f t="shared" si="50"/>
        <v>3.3469424036281198E-2</v>
      </c>
      <c r="H715" s="16">
        <f t="shared" si="51"/>
        <v>4.2867538258747027E-2</v>
      </c>
      <c r="I715" s="16">
        <f t="shared" si="52"/>
        <v>3.1784877297835683E-2</v>
      </c>
    </row>
    <row r="716" spans="1:9" x14ac:dyDescent="0.25">
      <c r="A716" s="14">
        <v>43108</v>
      </c>
      <c r="B716" s="15">
        <v>27.7425</v>
      </c>
      <c r="C716" s="15">
        <v>27.965</v>
      </c>
      <c r="D716" s="15">
        <v>27.504999000000002</v>
      </c>
      <c r="E716" s="15">
        <v>27.5625</v>
      </c>
      <c r="F716" s="15">
        <v>27.5625</v>
      </c>
      <c r="G716" s="16">
        <f t="shared" si="50"/>
        <v>-9.7897973698508056E-3</v>
      </c>
      <c r="H716" s="16">
        <f t="shared" si="51"/>
        <v>1.6724268922896465E-2</v>
      </c>
      <c r="I716" s="16">
        <f t="shared" si="52"/>
        <v>-6.4882400648823904E-3</v>
      </c>
    </row>
    <row r="717" spans="1:9" x14ac:dyDescent="0.25">
      <c r="A717" s="14">
        <v>43105</v>
      </c>
      <c r="B717" s="15">
        <v>27.26</v>
      </c>
      <c r="C717" s="15">
        <v>28.077499</v>
      </c>
      <c r="D717" s="15">
        <v>27.26</v>
      </c>
      <c r="E717" s="15">
        <v>27.834999</v>
      </c>
      <c r="F717" s="15">
        <v>27.834999</v>
      </c>
      <c r="G717" s="16">
        <f t="shared" si="50"/>
        <v>1.8477826564215205E-2</v>
      </c>
      <c r="H717" s="16">
        <f t="shared" si="51"/>
        <v>2.9988958180484152E-2</v>
      </c>
      <c r="I717" s="16">
        <f t="shared" si="52"/>
        <v>2.1093140132061563E-2</v>
      </c>
    </row>
    <row r="718" spans="1:9" x14ac:dyDescent="0.25">
      <c r="A718" s="14">
        <v>43104</v>
      </c>
      <c r="B718" s="15">
        <v>28.895</v>
      </c>
      <c r="C718" s="15">
        <v>30.1</v>
      </c>
      <c r="D718" s="15">
        <v>27.25</v>
      </c>
      <c r="E718" s="15">
        <v>27.33</v>
      </c>
      <c r="F718" s="15">
        <v>27.33</v>
      </c>
      <c r="G718" s="16">
        <f t="shared" si="50"/>
        <v>-4.1725105189340861E-2</v>
      </c>
      <c r="H718" s="16">
        <f t="shared" si="51"/>
        <v>0.1045871559633028</v>
      </c>
      <c r="I718" s="16">
        <f t="shared" si="52"/>
        <v>-5.4161619657380214E-2</v>
      </c>
    </row>
    <row r="719" spans="1:9" x14ac:dyDescent="0.25">
      <c r="A719" s="14">
        <v>43103</v>
      </c>
      <c r="B719" s="15">
        <v>27.290001</v>
      </c>
      <c r="C719" s="15">
        <v>28.6675</v>
      </c>
      <c r="D719" s="15">
        <v>27.002500999999999</v>
      </c>
      <c r="E719" s="15">
        <v>28.52</v>
      </c>
      <c r="F719" s="15">
        <v>28.52</v>
      </c>
      <c r="G719" s="16">
        <f t="shared" si="50"/>
        <v>4.5167201099404419E-2</v>
      </c>
      <c r="H719" s="16">
        <f t="shared" si="51"/>
        <v>6.1660918001632578E-2</v>
      </c>
      <c r="I719" s="16">
        <f t="shared" si="52"/>
        <v>4.5071416450296185E-2</v>
      </c>
    </row>
    <row r="720" spans="1:9" x14ac:dyDescent="0.25">
      <c r="A720" s="14">
        <v>43102</v>
      </c>
      <c r="B720" s="15">
        <v>27.364999999999998</v>
      </c>
      <c r="C720" s="15">
        <v>27.4375</v>
      </c>
      <c r="D720" s="15">
        <v>27.172501</v>
      </c>
      <c r="E720" s="15">
        <v>27.287500000000001</v>
      </c>
      <c r="F720" s="15">
        <v>27.287500000000001</v>
      </c>
      <c r="G720" s="16">
        <f t="shared" si="50"/>
        <v>7.0117169480579857E-3</v>
      </c>
      <c r="H720" s="16">
        <f t="shared" si="51"/>
        <v>9.7524699695475045E-3</v>
      </c>
      <c r="I720" s="16">
        <f t="shared" si="52"/>
        <v>-2.832084779828139E-3</v>
      </c>
    </row>
    <row r="721" spans="1:9" x14ac:dyDescent="0.25">
      <c r="A721" s="14">
        <v>43098</v>
      </c>
      <c r="B721" s="15">
        <v>27.477501</v>
      </c>
      <c r="C721" s="15">
        <v>27.625</v>
      </c>
      <c r="D721" s="15">
        <v>27.075001</v>
      </c>
      <c r="E721" s="15">
        <v>27.0975</v>
      </c>
      <c r="F721" s="15">
        <v>27.0975</v>
      </c>
      <c r="G721" s="16">
        <f t="shared" si="50"/>
        <v>-1.1040145985401404E-2</v>
      </c>
      <c r="H721" s="16">
        <f t="shared" si="51"/>
        <v>2.0313905066891767E-2</v>
      </c>
      <c r="I721" s="16">
        <f t="shared" si="52"/>
        <v>-1.3829532751177046E-2</v>
      </c>
    </row>
    <row r="722" spans="1:9" x14ac:dyDescent="0.25">
      <c r="A722" s="14">
        <v>43097</v>
      </c>
      <c r="B722" s="15">
        <v>27.23</v>
      </c>
      <c r="C722" s="15">
        <v>27.442499000000002</v>
      </c>
      <c r="D722" s="15">
        <v>26.7775</v>
      </c>
      <c r="E722" s="15">
        <v>27.4</v>
      </c>
      <c r="F722" s="15">
        <v>27.4</v>
      </c>
      <c r="G722" s="16">
        <f t="shared" si="50"/>
        <v>7.6308176015745018E-3</v>
      </c>
      <c r="H722" s="16">
        <f t="shared" si="51"/>
        <v>2.4834245168518409E-2</v>
      </c>
      <c r="I722" s="16">
        <f t="shared" si="52"/>
        <v>6.2431142122658153E-3</v>
      </c>
    </row>
    <row r="723" spans="1:9" x14ac:dyDescent="0.25">
      <c r="A723" s="14">
        <v>43096</v>
      </c>
      <c r="B723" s="15">
        <v>26.772499</v>
      </c>
      <c r="C723" s="15">
        <v>27.344999000000001</v>
      </c>
      <c r="D723" s="15">
        <v>26.74</v>
      </c>
      <c r="E723" s="15">
        <v>27.192499000000002</v>
      </c>
      <c r="F723" s="15">
        <v>27.192499000000002</v>
      </c>
      <c r="G723" s="16">
        <f t="shared" si="50"/>
        <v>1.7969078146935068E-2</v>
      </c>
      <c r="H723" s="16">
        <f t="shared" si="51"/>
        <v>2.2625243081525914E-2</v>
      </c>
      <c r="I723" s="16">
        <f t="shared" si="52"/>
        <v>1.5687739870678553E-2</v>
      </c>
    </row>
    <row r="724" spans="1:9" x14ac:dyDescent="0.25">
      <c r="A724" s="14">
        <v>43095</v>
      </c>
      <c r="B724" s="15">
        <v>26.614999999999998</v>
      </c>
      <c r="C724" s="15">
        <v>26.995000999999998</v>
      </c>
      <c r="D724" s="15">
        <v>26.612499</v>
      </c>
      <c r="E724" s="15">
        <v>26.712499999999999</v>
      </c>
      <c r="F724" s="15">
        <v>26.712499999999999</v>
      </c>
      <c r="G724" s="16">
        <f t="shared" si="50"/>
        <v>-1.4952246894598818E-3</v>
      </c>
      <c r="H724" s="16">
        <f t="shared" si="51"/>
        <v>1.4373020737360997E-2</v>
      </c>
      <c r="I724" s="16">
        <f t="shared" si="52"/>
        <v>3.6633477362389686E-3</v>
      </c>
    </row>
    <row r="725" spans="1:9" x14ac:dyDescent="0.25">
      <c r="A725" s="14">
        <v>43091</v>
      </c>
      <c r="B725" s="15">
        <v>27.142499999999998</v>
      </c>
      <c r="C725" s="15">
        <v>27.412500000000001</v>
      </c>
      <c r="D725" s="15">
        <v>26.702499</v>
      </c>
      <c r="E725" s="15">
        <v>26.752500999999999</v>
      </c>
      <c r="F725" s="15">
        <v>26.752500999999999</v>
      </c>
      <c r="G725" s="16">
        <f t="shared" si="50"/>
        <v>-1.9246595179177019E-2</v>
      </c>
      <c r="H725" s="16">
        <f t="shared" si="51"/>
        <v>2.6589309112978597E-2</v>
      </c>
      <c r="I725" s="16">
        <f t="shared" si="52"/>
        <v>-1.4368573270700914E-2</v>
      </c>
    </row>
    <row r="726" spans="1:9" x14ac:dyDescent="0.25">
      <c r="A726" s="14">
        <v>43090</v>
      </c>
      <c r="B726" s="15">
        <v>27.065000999999999</v>
      </c>
      <c r="C726" s="15">
        <v>27.487499</v>
      </c>
      <c r="D726" s="15">
        <v>26.975000000000001</v>
      </c>
      <c r="E726" s="15">
        <v>27.2775</v>
      </c>
      <c r="F726" s="15">
        <v>27.2775</v>
      </c>
      <c r="G726" s="16">
        <f t="shared" si="50"/>
        <v>6.6426792139496161E-3</v>
      </c>
      <c r="H726" s="16">
        <f t="shared" si="51"/>
        <v>1.8999036144578249E-2</v>
      </c>
      <c r="I726" s="16">
        <f t="shared" si="52"/>
        <v>7.8514314483121989E-3</v>
      </c>
    </row>
    <row r="727" spans="1:9" x14ac:dyDescent="0.25">
      <c r="A727" s="14">
        <v>43089</v>
      </c>
      <c r="B727" s="15">
        <v>26.567499000000002</v>
      </c>
      <c r="C727" s="15">
        <v>27.2575</v>
      </c>
      <c r="D727" s="15">
        <v>26.482500000000002</v>
      </c>
      <c r="E727" s="15">
        <v>27.0975</v>
      </c>
      <c r="F727" s="15">
        <v>27.0975</v>
      </c>
      <c r="G727" s="16">
        <f t="shared" si="50"/>
        <v>2.1583411875589126E-2</v>
      </c>
      <c r="H727" s="16">
        <f t="shared" si="51"/>
        <v>2.9264608703860984E-2</v>
      </c>
      <c r="I727" s="16">
        <f t="shared" si="52"/>
        <v>1.9949224426431655E-2</v>
      </c>
    </row>
    <row r="728" spans="1:9" x14ac:dyDescent="0.25">
      <c r="A728" s="14">
        <v>43088</v>
      </c>
      <c r="B728" s="15">
        <v>27.360001</v>
      </c>
      <c r="C728" s="15">
        <v>27.360001</v>
      </c>
      <c r="D728" s="15">
        <v>26.495000999999998</v>
      </c>
      <c r="E728" s="15">
        <v>26.524999999999999</v>
      </c>
      <c r="F728" s="15">
        <v>26.524999999999999</v>
      </c>
      <c r="G728" s="16">
        <f t="shared" si="50"/>
        <v>-3.0341802229939749E-2</v>
      </c>
      <c r="H728" s="16">
        <f t="shared" si="51"/>
        <v>3.2647668139359647E-2</v>
      </c>
      <c r="I728" s="16">
        <f t="shared" si="52"/>
        <v>-3.0519041282198851E-2</v>
      </c>
    </row>
    <row r="729" spans="1:9" x14ac:dyDescent="0.25">
      <c r="A729" s="14">
        <v>43087</v>
      </c>
      <c r="B729" s="15">
        <v>27.41</v>
      </c>
      <c r="C729" s="15">
        <v>27.655000999999999</v>
      </c>
      <c r="D729" s="15">
        <v>27.017499999999998</v>
      </c>
      <c r="E729" s="15">
        <v>27.355</v>
      </c>
      <c r="F729" s="15">
        <v>27.355</v>
      </c>
      <c r="G729" s="16">
        <f t="shared" si="50"/>
        <v>1.052826006649428E-2</v>
      </c>
      <c r="H729" s="16">
        <f t="shared" si="51"/>
        <v>2.3595854538724915E-2</v>
      </c>
      <c r="I729" s="16">
        <f t="shared" si="52"/>
        <v>-2.0065669463699277E-3</v>
      </c>
    </row>
    <row r="730" spans="1:9" x14ac:dyDescent="0.25">
      <c r="A730" s="14">
        <v>43084</v>
      </c>
      <c r="B730" s="15">
        <v>26.967500999999999</v>
      </c>
      <c r="C730" s="15">
        <v>27.4375</v>
      </c>
      <c r="D730" s="15">
        <v>26.864999999999998</v>
      </c>
      <c r="E730" s="15">
        <v>27.07</v>
      </c>
      <c r="F730" s="15">
        <v>27.07</v>
      </c>
      <c r="G730" s="16">
        <f t="shared" si="50"/>
        <v>9.0392697433331649E-3</v>
      </c>
      <c r="H730" s="16">
        <f t="shared" si="51"/>
        <v>2.1310254978596746E-2</v>
      </c>
      <c r="I730" s="16">
        <f t="shared" si="52"/>
        <v>3.8008341966874006E-3</v>
      </c>
    </row>
    <row r="731" spans="1:9" x14ac:dyDescent="0.25">
      <c r="A731" s="14">
        <v>43083</v>
      </c>
      <c r="B731" s="15">
        <v>27.184999000000001</v>
      </c>
      <c r="C731" s="15">
        <v>27.434999000000001</v>
      </c>
      <c r="D731" s="15">
        <v>26.6875</v>
      </c>
      <c r="E731" s="15">
        <v>26.827499</v>
      </c>
      <c r="F731" s="15">
        <v>26.827499</v>
      </c>
      <c r="G731" s="16">
        <f t="shared" si="50"/>
        <v>-1.2696733362895117E-2</v>
      </c>
      <c r="H731" s="16">
        <f t="shared" si="51"/>
        <v>2.8009330210772881E-2</v>
      </c>
      <c r="I731" s="16">
        <f t="shared" si="52"/>
        <v>-1.315063502485329E-2</v>
      </c>
    </row>
    <row r="732" spans="1:9" x14ac:dyDescent="0.25">
      <c r="A732" s="14">
        <v>43082</v>
      </c>
      <c r="B732" s="15">
        <v>27.08</v>
      </c>
      <c r="C732" s="15">
        <v>27.555</v>
      </c>
      <c r="D732" s="15">
        <v>27.045000000000002</v>
      </c>
      <c r="E732" s="15">
        <v>27.172501</v>
      </c>
      <c r="F732" s="15">
        <v>27.172501</v>
      </c>
      <c r="G732" s="16">
        <f t="shared" si="50"/>
        <v>6.4444851244902727E-4</v>
      </c>
      <c r="H732" s="16">
        <f t="shared" si="51"/>
        <v>1.885745978924008E-2</v>
      </c>
      <c r="I732" s="16">
        <f t="shared" si="52"/>
        <v>3.4158419497785143E-3</v>
      </c>
    </row>
    <row r="733" spans="1:9" x14ac:dyDescent="0.25">
      <c r="A733" s="14">
        <v>43081</v>
      </c>
      <c r="B733" s="15">
        <v>27.3825</v>
      </c>
      <c r="C733" s="15">
        <v>27.657499000000001</v>
      </c>
      <c r="D733" s="15">
        <v>27.0975</v>
      </c>
      <c r="E733" s="15">
        <v>27.155000999999999</v>
      </c>
      <c r="F733" s="15">
        <v>27.155000999999999</v>
      </c>
      <c r="G733" s="16">
        <f t="shared" si="50"/>
        <v>-4.8556665139717018E-3</v>
      </c>
      <c r="H733" s="16">
        <f t="shared" si="51"/>
        <v>2.0666076206292138E-2</v>
      </c>
      <c r="I733" s="16">
        <f t="shared" si="52"/>
        <v>-8.3081895371131809E-3</v>
      </c>
    </row>
    <row r="734" spans="1:9" x14ac:dyDescent="0.25">
      <c r="A734" s="14">
        <v>43080</v>
      </c>
      <c r="B734" s="15">
        <v>28.112499</v>
      </c>
      <c r="C734" s="15">
        <v>28.274999999999999</v>
      </c>
      <c r="D734" s="15">
        <v>27.15</v>
      </c>
      <c r="E734" s="15">
        <v>27.287500000000001</v>
      </c>
      <c r="F734" s="15">
        <v>27.287500000000001</v>
      </c>
      <c r="G734" s="16">
        <f t="shared" si="50"/>
        <v>-2.9001013112676298E-2</v>
      </c>
      <c r="H734" s="16">
        <f t="shared" si="51"/>
        <v>4.1436464088397795E-2</v>
      </c>
      <c r="I734" s="16">
        <f t="shared" si="52"/>
        <v>-2.9346341639709735E-2</v>
      </c>
    </row>
    <row r="735" spans="1:9" x14ac:dyDescent="0.25">
      <c r="A735" s="14">
        <v>43077</v>
      </c>
      <c r="B735" s="15">
        <v>28.262501</v>
      </c>
      <c r="C735" s="15">
        <v>28.642499999999998</v>
      </c>
      <c r="D735" s="15">
        <v>28.004999000000002</v>
      </c>
      <c r="E735" s="15">
        <v>28.102501</v>
      </c>
      <c r="F735" s="15">
        <v>28.102501</v>
      </c>
      <c r="G735" s="16">
        <f t="shared" si="50"/>
        <v>6.0861002027710201E-3</v>
      </c>
      <c r="H735" s="16">
        <f t="shared" si="51"/>
        <v>2.2763828700725779E-2</v>
      </c>
      <c r="I735" s="16">
        <f t="shared" si="52"/>
        <v>-5.6612116528540818E-3</v>
      </c>
    </row>
    <row r="736" spans="1:9" x14ac:dyDescent="0.25">
      <c r="A736" s="14">
        <v>43076</v>
      </c>
      <c r="B736" s="15">
        <v>27.932500999999998</v>
      </c>
      <c r="C736" s="15">
        <v>28.184999000000001</v>
      </c>
      <c r="D736" s="15">
        <v>27.637501</v>
      </c>
      <c r="E736" s="15">
        <v>27.932500999999998</v>
      </c>
      <c r="F736" s="15">
        <v>27.932500999999998</v>
      </c>
      <c r="G736" s="16">
        <f t="shared" si="50"/>
        <v>9.0309759222983507E-3</v>
      </c>
      <c r="H736" s="16">
        <f t="shared" si="51"/>
        <v>1.9809967623339062E-2</v>
      </c>
      <c r="I736" s="16">
        <f t="shared" si="52"/>
        <v>0</v>
      </c>
    </row>
    <row r="737" spans="1:9" x14ac:dyDescent="0.25">
      <c r="A737" s="14">
        <v>43075</v>
      </c>
      <c r="B737" s="15">
        <v>27.43</v>
      </c>
      <c r="C737" s="15">
        <v>27.764999</v>
      </c>
      <c r="D737" s="15">
        <v>27.42</v>
      </c>
      <c r="E737" s="15">
        <v>27.682500999999998</v>
      </c>
      <c r="F737" s="15">
        <v>27.682500999999998</v>
      </c>
      <c r="G737" s="16">
        <f t="shared" si="50"/>
        <v>8.8374632347863157E-3</v>
      </c>
      <c r="H737" s="16">
        <f t="shared" si="51"/>
        <v>1.258202042304879E-2</v>
      </c>
      <c r="I737" s="16">
        <f t="shared" si="52"/>
        <v>9.2052861830112555E-3</v>
      </c>
    </row>
    <row r="738" spans="1:9" x14ac:dyDescent="0.25">
      <c r="A738" s="14">
        <v>43074</v>
      </c>
      <c r="B738" s="15">
        <v>27.780000999999999</v>
      </c>
      <c r="C738" s="15">
        <v>27.8475</v>
      </c>
      <c r="D738" s="15">
        <v>27.352501</v>
      </c>
      <c r="E738" s="15">
        <v>27.440000999999999</v>
      </c>
      <c r="F738" s="15">
        <v>27.440000999999999</v>
      </c>
      <c r="G738" s="16">
        <f t="shared" si="50"/>
        <v>-1.108200778744068E-2</v>
      </c>
      <c r="H738" s="16">
        <f t="shared" si="51"/>
        <v>1.8097028860359056E-2</v>
      </c>
      <c r="I738" s="16">
        <f t="shared" si="52"/>
        <v>-1.2239020437760239E-2</v>
      </c>
    </row>
    <row r="739" spans="1:9" x14ac:dyDescent="0.25">
      <c r="A739" s="14">
        <v>43073</v>
      </c>
      <c r="B739" s="15">
        <v>28.7925</v>
      </c>
      <c r="C739" s="15">
        <v>29.055</v>
      </c>
      <c r="D739" s="15">
        <v>27.712499999999999</v>
      </c>
      <c r="E739" s="15">
        <v>27.747499000000001</v>
      </c>
      <c r="F739" s="15">
        <v>27.747499000000001</v>
      </c>
      <c r="G739" s="16">
        <f t="shared" si="50"/>
        <v>-1.9349743770984289E-2</v>
      </c>
      <c r="H739" s="16">
        <f t="shared" si="51"/>
        <v>4.8443843031123181E-2</v>
      </c>
      <c r="I739" s="16">
        <f t="shared" si="52"/>
        <v>-3.6294208561257243E-2</v>
      </c>
    </row>
    <row r="740" spans="1:9" x14ac:dyDescent="0.25">
      <c r="A740" s="14">
        <v>43070</v>
      </c>
      <c r="B740" s="15">
        <v>29.475000000000001</v>
      </c>
      <c r="C740" s="15">
        <v>29.59</v>
      </c>
      <c r="D740" s="15">
        <v>27.924999</v>
      </c>
      <c r="E740" s="15">
        <v>28.295000000000002</v>
      </c>
      <c r="F740" s="15">
        <v>28.295000000000002</v>
      </c>
      <c r="G740" s="16">
        <f t="shared" si="50"/>
        <v>-3.8892695689786053E-2</v>
      </c>
      <c r="H740" s="16">
        <f t="shared" si="51"/>
        <v>5.9624030783313554E-2</v>
      </c>
      <c r="I740" s="16">
        <f t="shared" si="52"/>
        <v>-4.003392705682781E-2</v>
      </c>
    </row>
    <row r="741" spans="1:9" x14ac:dyDescent="0.25">
      <c r="A741" s="14">
        <v>43069</v>
      </c>
      <c r="B741" s="15">
        <v>29.572500000000002</v>
      </c>
      <c r="C741" s="15">
        <v>29.662500000000001</v>
      </c>
      <c r="D741" s="15">
        <v>29.0425</v>
      </c>
      <c r="E741" s="15">
        <v>29.440000999999999</v>
      </c>
      <c r="F741" s="15">
        <v>29.440000999999999</v>
      </c>
      <c r="G741" s="16">
        <f t="shared" si="50"/>
        <v>7.2705497469660024E-3</v>
      </c>
      <c r="H741" s="16">
        <f t="shared" si="51"/>
        <v>2.1348024446931256E-2</v>
      </c>
      <c r="I741" s="16">
        <f t="shared" si="52"/>
        <v>-4.4804801758391343E-3</v>
      </c>
    </row>
    <row r="742" spans="1:9" x14ac:dyDescent="0.25">
      <c r="A742" s="14">
        <v>43068</v>
      </c>
      <c r="B742" s="15">
        <v>29.0825</v>
      </c>
      <c r="C742" s="15">
        <v>29.26</v>
      </c>
      <c r="D742" s="15">
        <v>28.692499000000002</v>
      </c>
      <c r="E742" s="15">
        <v>29.227501</v>
      </c>
      <c r="F742" s="15">
        <v>29.227501</v>
      </c>
      <c r="G742" s="16">
        <f t="shared" si="50"/>
        <v>1.0283477359142774E-2</v>
      </c>
      <c r="H742" s="16">
        <f t="shared" si="51"/>
        <v>1.9778723352051001E-2</v>
      </c>
      <c r="I742" s="16">
        <f t="shared" si="52"/>
        <v>4.9858505974383427E-3</v>
      </c>
    </row>
    <row r="743" spans="1:9" x14ac:dyDescent="0.25">
      <c r="A743" s="14">
        <v>43067</v>
      </c>
      <c r="B743" s="15">
        <v>28.245000999999998</v>
      </c>
      <c r="C743" s="15">
        <v>29.052499999999998</v>
      </c>
      <c r="D743" s="15">
        <v>28.1325</v>
      </c>
      <c r="E743" s="15">
        <v>28.93</v>
      </c>
      <c r="F743" s="15">
        <v>28.93</v>
      </c>
      <c r="G743" s="16">
        <f t="shared" si="50"/>
        <v>2.7982588611530655E-2</v>
      </c>
      <c r="H743" s="16">
        <f t="shared" si="51"/>
        <v>3.2702390473651408E-2</v>
      </c>
      <c r="I743" s="16">
        <f t="shared" si="52"/>
        <v>2.425204375103408E-2</v>
      </c>
    </row>
    <row r="744" spans="1:9" x14ac:dyDescent="0.25">
      <c r="A744" s="14">
        <v>43066</v>
      </c>
      <c r="B744" s="15">
        <v>28.084999</v>
      </c>
      <c r="C744" s="15">
        <v>28.282499000000001</v>
      </c>
      <c r="D744" s="15">
        <v>27.922501</v>
      </c>
      <c r="E744" s="15">
        <v>28.142499999999998</v>
      </c>
      <c r="F744" s="15">
        <v>28.142499999999998</v>
      </c>
      <c r="G744" s="16">
        <f t="shared" si="50"/>
        <v>2.4042385608462839E-3</v>
      </c>
      <c r="H744" s="16">
        <f t="shared" si="51"/>
        <v>1.2892756275664595E-2</v>
      </c>
      <c r="I744" s="16">
        <f t="shared" si="52"/>
        <v>2.0473919190810179E-3</v>
      </c>
    </row>
    <row r="745" spans="1:9" x14ac:dyDescent="0.25">
      <c r="A745" s="14">
        <v>43063</v>
      </c>
      <c r="B745" s="15">
        <v>27.982500000000002</v>
      </c>
      <c r="C745" s="15">
        <v>28.122499000000001</v>
      </c>
      <c r="D745" s="15">
        <v>27.762501</v>
      </c>
      <c r="E745" s="15">
        <v>28.075001</v>
      </c>
      <c r="F745" s="15">
        <v>28.075001</v>
      </c>
      <c r="G745" s="16">
        <f t="shared" si="50"/>
        <v>6.7234421614184789E-3</v>
      </c>
      <c r="H745" s="16">
        <f t="shared" si="51"/>
        <v>1.296705941586462E-2</v>
      </c>
      <c r="I745" s="16">
        <f t="shared" si="52"/>
        <v>3.305673188599968E-3</v>
      </c>
    </row>
    <row r="746" spans="1:9" x14ac:dyDescent="0.25">
      <c r="A746" s="14">
        <v>43061</v>
      </c>
      <c r="B746" s="15">
        <v>28.024999999999999</v>
      </c>
      <c r="C746" s="15">
        <v>28.459999</v>
      </c>
      <c r="D746" s="15">
        <v>27.7075</v>
      </c>
      <c r="E746" s="15">
        <v>27.887501</v>
      </c>
      <c r="F746" s="15">
        <v>27.887501</v>
      </c>
      <c r="G746" s="16">
        <f t="shared" si="50"/>
        <v>-4.1067760340406179E-3</v>
      </c>
      <c r="H746" s="16">
        <f t="shared" si="51"/>
        <v>2.7158675448885689E-2</v>
      </c>
      <c r="I746" s="16">
        <f t="shared" si="52"/>
        <v>-4.9062979482604203E-3</v>
      </c>
    </row>
    <row r="747" spans="1:9" x14ac:dyDescent="0.25">
      <c r="A747" s="14">
        <v>43060</v>
      </c>
      <c r="B747" s="15">
        <v>27.702499</v>
      </c>
      <c r="C747" s="15">
        <v>28.012501</v>
      </c>
      <c r="D747" s="15">
        <v>27.34</v>
      </c>
      <c r="E747" s="15">
        <v>28.002500999999999</v>
      </c>
      <c r="F747" s="15">
        <v>28.002500999999999</v>
      </c>
      <c r="G747" s="16">
        <f t="shared" si="50"/>
        <v>1.8272763636363591E-2</v>
      </c>
      <c r="H747" s="16">
        <f t="shared" si="51"/>
        <v>2.4597695683979535E-2</v>
      </c>
      <c r="I747" s="16">
        <f t="shared" si="52"/>
        <v>1.0829420118379906E-2</v>
      </c>
    </row>
    <row r="748" spans="1:9" x14ac:dyDescent="0.25">
      <c r="A748" s="14">
        <v>43059</v>
      </c>
      <c r="B748" s="15">
        <v>27.012501</v>
      </c>
      <c r="C748" s="15">
        <v>27.504999000000002</v>
      </c>
      <c r="D748" s="15">
        <v>26.7425</v>
      </c>
      <c r="E748" s="15">
        <v>27.5</v>
      </c>
      <c r="F748" s="15">
        <v>27.5</v>
      </c>
      <c r="G748" s="16">
        <f t="shared" si="50"/>
        <v>1.8424182263709621E-2</v>
      </c>
      <c r="H748" s="16">
        <f t="shared" si="51"/>
        <v>2.8512629709264346E-2</v>
      </c>
      <c r="I748" s="16">
        <f t="shared" si="52"/>
        <v>1.8047162682196648E-2</v>
      </c>
    </row>
    <row r="749" spans="1:9" x14ac:dyDescent="0.25">
      <c r="A749" s="14">
        <v>43056</v>
      </c>
      <c r="B749" s="15">
        <v>26.767499999999998</v>
      </c>
      <c r="C749" s="15">
        <v>27.049999</v>
      </c>
      <c r="D749" s="15">
        <v>26.602501</v>
      </c>
      <c r="E749" s="15">
        <v>27.002500999999999</v>
      </c>
      <c r="F749" s="15">
        <v>27.002500999999999</v>
      </c>
      <c r="G749" s="16">
        <f t="shared" si="50"/>
        <v>3.1578341227825142E-3</v>
      </c>
      <c r="H749" s="16">
        <f t="shared" si="51"/>
        <v>1.6821651468033005E-2</v>
      </c>
      <c r="I749" s="16">
        <f t="shared" si="52"/>
        <v>8.7793406182871195E-3</v>
      </c>
    </row>
    <row r="750" spans="1:9" x14ac:dyDescent="0.25">
      <c r="A750" s="14">
        <v>43055</v>
      </c>
      <c r="B750" s="15">
        <v>26.6875</v>
      </c>
      <c r="C750" s="15">
        <v>27.137501</v>
      </c>
      <c r="D750" s="15">
        <v>26.2925</v>
      </c>
      <c r="E750" s="15">
        <v>26.9175</v>
      </c>
      <c r="F750" s="15">
        <v>26.9175</v>
      </c>
      <c r="G750" s="16">
        <f t="shared" si="50"/>
        <v>1.4510544219750994E-2</v>
      </c>
      <c r="H750" s="16">
        <f t="shared" si="51"/>
        <v>3.2138480555291428E-2</v>
      </c>
      <c r="I750" s="16">
        <f t="shared" si="52"/>
        <v>8.6182669789227322E-3</v>
      </c>
    </row>
    <row r="751" spans="1:9" x14ac:dyDescent="0.25">
      <c r="A751" s="14">
        <v>43054</v>
      </c>
      <c r="B751" s="15">
        <v>26.412500000000001</v>
      </c>
      <c r="C751" s="15">
        <v>26.85</v>
      </c>
      <c r="D751" s="15">
        <v>26.252500999999999</v>
      </c>
      <c r="E751" s="15">
        <v>26.532499000000001</v>
      </c>
      <c r="F751" s="15">
        <v>26.532499000000001</v>
      </c>
      <c r="G751" s="16">
        <f t="shared" si="50"/>
        <v>-1.5993226115024015E-3</v>
      </c>
      <c r="H751" s="16">
        <f t="shared" si="51"/>
        <v>2.2759698209324997E-2</v>
      </c>
      <c r="I751" s="16">
        <f t="shared" si="52"/>
        <v>4.543265499290107E-3</v>
      </c>
    </row>
    <row r="752" spans="1:9" x14ac:dyDescent="0.25">
      <c r="A752" s="14">
        <v>43053</v>
      </c>
      <c r="B752" s="15">
        <v>26.282499000000001</v>
      </c>
      <c r="C752" s="15">
        <v>26.629999000000002</v>
      </c>
      <c r="D752" s="15">
        <v>26.137501</v>
      </c>
      <c r="E752" s="15">
        <v>26.575001</v>
      </c>
      <c r="F752" s="15">
        <v>26.575001</v>
      </c>
      <c r="G752" s="16">
        <f t="shared" si="50"/>
        <v>7.5829763033175472E-3</v>
      </c>
      <c r="H752" s="16">
        <f t="shared" si="51"/>
        <v>1.8842581775511024E-2</v>
      </c>
      <c r="I752" s="16">
        <f t="shared" si="52"/>
        <v>1.1129154803734565E-2</v>
      </c>
    </row>
    <row r="753" spans="1:9" x14ac:dyDescent="0.25">
      <c r="A753" s="14">
        <v>43052</v>
      </c>
      <c r="B753" s="15">
        <v>25.614999999999998</v>
      </c>
      <c r="C753" s="15">
        <v>26.59</v>
      </c>
      <c r="D753" s="15">
        <v>25.51</v>
      </c>
      <c r="E753" s="15">
        <v>26.375</v>
      </c>
      <c r="F753" s="15">
        <v>26.375</v>
      </c>
      <c r="G753" s="16">
        <f t="shared" si="50"/>
        <v>2.6364432337775984E-2</v>
      </c>
      <c r="H753" s="16">
        <f t="shared" si="51"/>
        <v>4.2336338690709456E-2</v>
      </c>
      <c r="I753" s="16">
        <f t="shared" si="52"/>
        <v>2.967011516689446E-2</v>
      </c>
    </row>
    <row r="754" spans="1:9" x14ac:dyDescent="0.25">
      <c r="A754" s="14">
        <v>43049</v>
      </c>
      <c r="B754" s="15">
        <v>25.58</v>
      </c>
      <c r="C754" s="15">
        <v>25.857500000000002</v>
      </c>
      <c r="D754" s="15">
        <v>25.407499000000001</v>
      </c>
      <c r="E754" s="15">
        <v>25.697500000000002</v>
      </c>
      <c r="F754" s="15">
        <v>25.697500000000002</v>
      </c>
      <c r="G754" s="16">
        <f t="shared" si="50"/>
        <v>2.9271539829116714E-3</v>
      </c>
      <c r="H754" s="16">
        <f t="shared" si="51"/>
        <v>1.7711345772364304E-2</v>
      </c>
      <c r="I754" s="16">
        <f t="shared" si="52"/>
        <v>4.5934323690384393E-3</v>
      </c>
    </row>
    <row r="755" spans="1:9" x14ac:dyDescent="0.25">
      <c r="A755" s="14">
        <v>43048</v>
      </c>
      <c r="B755" s="15">
        <v>25.862499</v>
      </c>
      <c r="C755" s="15">
        <v>26.09</v>
      </c>
      <c r="D755" s="15">
        <v>25.465</v>
      </c>
      <c r="E755" s="15">
        <v>25.622499000000001</v>
      </c>
      <c r="F755" s="15">
        <v>25.622499000000001</v>
      </c>
      <c r="G755" s="16">
        <f t="shared" si="50"/>
        <v>-1.9234488038277466E-2</v>
      </c>
      <c r="H755" s="16">
        <f t="shared" si="51"/>
        <v>2.4543491066169251E-2</v>
      </c>
      <c r="I755" s="16">
        <f t="shared" si="52"/>
        <v>-9.2798456947257284E-3</v>
      </c>
    </row>
    <row r="756" spans="1:9" x14ac:dyDescent="0.25">
      <c r="A756" s="14">
        <v>43047</v>
      </c>
      <c r="B756" s="15">
        <v>25.75</v>
      </c>
      <c r="C756" s="15">
        <v>26.235001</v>
      </c>
      <c r="D756" s="15">
        <v>25.6</v>
      </c>
      <c r="E756" s="15">
        <v>26.125</v>
      </c>
      <c r="F756" s="15">
        <v>26.125</v>
      </c>
      <c r="G756" s="16">
        <f t="shared" si="50"/>
        <v>1.0149869894630072E-2</v>
      </c>
      <c r="H756" s="16">
        <f t="shared" si="51"/>
        <v>2.4804726562499962E-2</v>
      </c>
      <c r="I756" s="16">
        <f t="shared" si="52"/>
        <v>1.4563106796116505E-2</v>
      </c>
    </row>
    <row r="757" spans="1:9" x14ac:dyDescent="0.25">
      <c r="A757" s="14">
        <v>43046</v>
      </c>
      <c r="B757" s="15">
        <v>26.665001</v>
      </c>
      <c r="C757" s="15">
        <v>26.772499</v>
      </c>
      <c r="D757" s="15">
        <v>25.827499</v>
      </c>
      <c r="E757" s="15">
        <v>25.862499</v>
      </c>
      <c r="F757" s="15">
        <v>25.862499</v>
      </c>
      <c r="G757" s="16">
        <f t="shared" si="50"/>
        <v>-2.6536182423494276E-2</v>
      </c>
      <c r="H757" s="16">
        <f t="shared" si="51"/>
        <v>3.6588908589252109E-2</v>
      </c>
      <c r="I757" s="16">
        <f t="shared" si="52"/>
        <v>-3.0095704852964398E-2</v>
      </c>
    </row>
    <row r="758" spans="1:9" x14ac:dyDescent="0.25">
      <c r="A758" s="14">
        <v>43045</v>
      </c>
      <c r="B758" s="15">
        <v>26.09</v>
      </c>
      <c r="C758" s="15">
        <v>26.620000999999998</v>
      </c>
      <c r="D758" s="15">
        <v>26.055</v>
      </c>
      <c r="E758" s="15">
        <v>26.567499000000002</v>
      </c>
      <c r="F758" s="15">
        <v>26.567499000000002</v>
      </c>
      <c r="G758" s="16">
        <f t="shared" si="50"/>
        <v>1.7521944943625283E-2</v>
      </c>
      <c r="H758" s="16">
        <f t="shared" si="51"/>
        <v>2.1684935712914941E-2</v>
      </c>
      <c r="I758" s="16">
        <f t="shared" si="52"/>
        <v>1.8301993100804971E-2</v>
      </c>
    </row>
    <row r="759" spans="1:9" x14ac:dyDescent="0.25">
      <c r="A759" s="14">
        <v>43042</v>
      </c>
      <c r="B759" s="15">
        <v>26.8475</v>
      </c>
      <c r="C759" s="15">
        <v>27.139999</v>
      </c>
      <c r="D759" s="15">
        <v>25.864999999999998</v>
      </c>
      <c r="E759" s="15">
        <v>26.110001</v>
      </c>
      <c r="F759" s="15">
        <v>26.110001</v>
      </c>
      <c r="G759" s="16">
        <f t="shared" si="50"/>
        <v>-2.7198174366616968E-2</v>
      </c>
      <c r="H759" s="16">
        <f t="shared" si="51"/>
        <v>4.9294374637541126E-2</v>
      </c>
      <c r="I759" s="16">
        <f t="shared" si="52"/>
        <v>-2.746993202346586E-2</v>
      </c>
    </row>
    <row r="760" spans="1:9" x14ac:dyDescent="0.25">
      <c r="A760" s="14">
        <v>43041</v>
      </c>
      <c r="B760" s="15">
        <v>26.98</v>
      </c>
      <c r="C760" s="15">
        <v>27.235001</v>
      </c>
      <c r="D760" s="15">
        <v>26.524999999999999</v>
      </c>
      <c r="E760" s="15">
        <v>26.84</v>
      </c>
      <c r="F760" s="15">
        <v>26.84</v>
      </c>
      <c r="G760" s="16">
        <f t="shared" si="50"/>
        <v>9.3153237075036015E-5</v>
      </c>
      <c r="H760" s="16">
        <f t="shared" si="51"/>
        <v>2.6767238454288481E-2</v>
      </c>
      <c r="I760" s="16">
        <f t="shared" si="52"/>
        <v>-5.1890289103039495E-3</v>
      </c>
    </row>
    <row r="761" spans="1:9" x14ac:dyDescent="0.25">
      <c r="A761" s="14">
        <v>43040</v>
      </c>
      <c r="B761" s="15">
        <v>27.447500000000002</v>
      </c>
      <c r="C761" s="15">
        <v>27.447500000000002</v>
      </c>
      <c r="D761" s="15">
        <v>26.272499</v>
      </c>
      <c r="E761" s="15">
        <v>26.837499999999999</v>
      </c>
      <c r="F761" s="15">
        <v>26.837499999999999</v>
      </c>
      <c r="G761" s="16">
        <f t="shared" si="50"/>
        <v>-1.9186807462286289E-2</v>
      </c>
      <c r="H761" s="16">
        <f t="shared" si="51"/>
        <v>4.4723610038009773E-2</v>
      </c>
      <c r="I761" s="16">
        <f t="shared" si="52"/>
        <v>-2.2224246288368811E-2</v>
      </c>
    </row>
    <row r="762" spans="1:9" x14ac:dyDescent="0.25">
      <c r="A762" s="14">
        <v>43039</v>
      </c>
      <c r="B762" s="15">
        <v>24.684999000000001</v>
      </c>
      <c r="C762" s="15">
        <v>28.0975</v>
      </c>
      <c r="D762" s="15">
        <v>24.0275</v>
      </c>
      <c r="E762" s="15">
        <v>27.362499</v>
      </c>
      <c r="F762" s="15">
        <v>27.362499</v>
      </c>
      <c r="G762" s="16">
        <f t="shared" si="50"/>
        <v>0.25645730685340373</v>
      </c>
      <c r="H762" s="16">
        <f t="shared" si="51"/>
        <v>0.16938924149412132</v>
      </c>
      <c r="I762" s="16">
        <f t="shared" si="52"/>
        <v>0.10846668456417594</v>
      </c>
    </row>
    <row r="763" spans="1:9" x14ac:dyDescent="0.25">
      <c r="A763" s="14">
        <v>43038</v>
      </c>
      <c r="B763" s="15">
        <v>22.25</v>
      </c>
      <c r="C763" s="15">
        <v>22.307500999999998</v>
      </c>
      <c r="D763" s="15">
        <v>21.502500999999999</v>
      </c>
      <c r="E763" s="15">
        <v>21.7775</v>
      </c>
      <c r="F763" s="15">
        <v>21.7775</v>
      </c>
      <c r="G763" s="16">
        <f t="shared" si="50"/>
        <v>-2.2992417093206964E-2</v>
      </c>
      <c r="H763" s="16">
        <f t="shared" si="51"/>
        <v>3.7437505525520019E-2</v>
      </c>
      <c r="I763" s="16">
        <f t="shared" si="52"/>
        <v>-2.123595505617978E-2</v>
      </c>
    </row>
    <row r="764" spans="1:9" x14ac:dyDescent="0.25">
      <c r="A764" s="14">
        <v>43035</v>
      </c>
      <c r="B764" s="15">
        <v>22.274999999999999</v>
      </c>
      <c r="C764" s="15">
        <v>22.327499</v>
      </c>
      <c r="D764" s="15">
        <v>21.834999</v>
      </c>
      <c r="E764" s="15">
        <v>22.290001</v>
      </c>
      <c r="F764" s="15">
        <v>22.290001</v>
      </c>
      <c r="G764" s="16">
        <f t="shared" si="50"/>
        <v>4.7330180181661911E-3</v>
      </c>
      <c r="H764" s="16">
        <f t="shared" si="51"/>
        <v>2.2555531145204071E-2</v>
      </c>
      <c r="I764" s="16">
        <f t="shared" si="52"/>
        <v>6.7344556677897179E-4</v>
      </c>
    </row>
    <row r="765" spans="1:9" x14ac:dyDescent="0.25">
      <c r="A765" s="14">
        <v>43034</v>
      </c>
      <c r="B765" s="15">
        <v>22.125</v>
      </c>
      <c r="C765" s="15">
        <v>22.285</v>
      </c>
      <c r="D765" s="15">
        <v>21.8825</v>
      </c>
      <c r="E765" s="15">
        <v>22.184999000000001</v>
      </c>
      <c r="F765" s="15">
        <v>22.184999000000001</v>
      </c>
      <c r="G765" s="16">
        <f t="shared" si="50"/>
        <v>9.7860723616782982E-3</v>
      </c>
      <c r="H765" s="16">
        <f t="shared" si="51"/>
        <v>1.8393693590768874E-2</v>
      </c>
      <c r="I765" s="16">
        <f t="shared" si="52"/>
        <v>2.7118192090396045E-3</v>
      </c>
    </row>
    <row r="766" spans="1:9" x14ac:dyDescent="0.25">
      <c r="A766" s="14">
        <v>43033</v>
      </c>
      <c r="B766" s="15">
        <v>22.795000000000002</v>
      </c>
      <c r="C766" s="15">
        <v>22.795000000000002</v>
      </c>
      <c r="D766" s="15">
        <v>21.924999</v>
      </c>
      <c r="E766" s="15">
        <v>21.969999000000001</v>
      </c>
      <c r="F766" s="15">
        <v>21.969999000000001</v>
      </c>
      <c r="G766" s="16">
        <f t="shared" si="50"/>
        <v>-3.6931550684931445E-2</v>
      </c>
      <c r="H766" s="16">
        <f t="shared" si="51"/>
        <v>3.9680777180423225E-2</v>
      </c>
      <c r="I766" s="16">
        <f t="shared" si="52"/>
        <v>-3.6192191270015363E-2</v>
      </c>
    </row>
    <row r="767" spans="1:9" x14ac:dyDescent="0.25">
      <c r="A767" s="14">
        <v>43032</v>
      </c>
      <c r="B767" s="15">
        <v>22.412500000000001</v>
      </c>
      <c r="C767" s="15">
        <v>22.962499999999999</v>
      </c>
      <c r="D767" s="15">
        <v>22.387501</v>
      </c>
      <c r="E767" s="15">
        <v>22.8125</v>
      </c>
      <c r="F767" s="15">
        <v>22.8125</v>
      </c>
      <c r="G767" s="16">
        <f t="shared" si="50"/>
        <v>1.830152884722688E-2</v>
      </c>
      <c r="H767" s="16">
        <f t="shared" si="51"/>
        <v>2.5683929617691507E-2</v>
      </c>
      <c r="I767" s="16">
        <f t="shared" si="52"/>
        <v>1.7847183491355206E-2</v>
      </c>
    </row>
    <row r="768" spans="1:9" x14ac:dyDescent="0.25">
      <c r="A768" s="14">
        <v>43031</v>
      </c>
      <c r="B768" s="15">
        <v>22.252500999999999</v>
      </c>
      <c r="C768" s="15">
        <v>22.535</v>
      </c>
      <c r="D768" s="15">
        <v>22.200001</v>
      </c>
      <c r="E768" s="15">
        <v>22.4025</v>
      </c>
      <c r="F768" s="15">
        <v>22.4025</v>
      </c>
      <c r="G768" s="16">
        <f t="shared" si="50"/>
        <v>7.1934359896594418E-3</v>
      </c>
      <c r="H768" s="16">
        <f t="shared" si="51"/>
        <v>1.5090044365313309E-2</v>
      </c>
      <c r="I768" s="16">
        <f t="shared" si="52"/>
        <v>6.7407703969994707E-3</v>
      </c>
    </row>
    <row r="769" spans="1:9" x14ac:dyDescent="0.25">
      <c r="A769" s="14">
        <v>43028</v>
      </c>
      <c r="B769" s="15">
        <v>21.9175</v>
      </c>
      <c r="C769" s="15">
        <v>22.377500999999999</v>
      </c>
      <c r="D769" s="15">
        <v>21.6525</v>
      </c>
      <c r="E769" s="15">
        <v>22.2425</v>
      </c>
      <c r="F769" s="15">
        <v>22.2425</v>
      </c>
      <c r="G769" s="16">
        <f t="shared" si="50"/>
        <v>2.1117916727552623E-2</v>
      </c>
      <c r="H769" s="16">
        <f t="shared" si="51"/>
        <v>3.3483477658468951E-2</v>
      </c>
      <c r="I769" s="16">
        <f t="shared" si="52"/>
        <v>1.4828333523440141E-2</v>
      </c>
    </row>
    <row r="770" spans="1:9" x14ac:dyDescent="0.25">
      <c r="A770" s="14">
        <v>43027</v>
      </c>
      <c r="B770" s="15">
        <v>21.625</v>
      </c>
      <c r="C770" s="15">
        <v>21.817499000000002</v>
      </c>
      <c r="D770" s="15">
        <v>21.280000999999999</v>
      </c>
      <c r="E770" s="15">
        <v>21.782499000000001</v>
      </c>
      <c r="F770" s="15">
        <v>21.782499000000001</v>
      </c>
      <c r="G770" s="16">
        <f t="shared" si="50"/>
        <v>3.9174559281023079E-3</v>
      </c>
      <c r="H770" s="16">
        <f t="shared" si="51"/>
        <v>2.5258363474701104E-2</v>
      </c>
      <c r="I770" s="16">
        <f t="shared" si="52"/>
        <v>7.283190751445151E-3</v>
      </c>
    </row>
    <row r="771" spans="1:9" x14ac:dyDescent="0.25">
      <c r="A771" s="14">
        <v>43026</v>
      </c>
      <c r="B771" s="15">
        <v>21.822500000000002</v>
      </c>
      <c r="C771" s="15">
        <v>21.83</v>
      </c>
      <c r="D771" s="15">
        <v>21.5425</v>
      </c>
      <c r="E771" s="15">
        <v>21.697500000000002</v>
      </c>
      <c r="F771" s="15">
        <v>21.697500000000002</v>
      </c>
      <c r="G771" s="16">
        <f t="shared" ref="G771:G834" si="53">(F771-F772)/F772</f>
        <v>-3.5591274397243178E-3</v>
      </c>
      <c r="H771" s="16">
        <f t="shared" ref="H771:H834" si="54">(C771-D771)/D771</f>
        <v>1.3345711964720801E-2</v>
      </c>
      <c r="I771" s="16">
        <f t="shared" ref="I771:I834" si="55">(E771-B771)/B771</f>
        <v>-5.7280329934700416E-3</v>
      </c>
    </row>
    <row r="772" spans="1:9" x14ac:dyDescent="0.25">
      <c r="A772" s="14">
        <v>43025</v>
      </c>
      <c r="B772" s="15">
        <v>21.75</v>
      </c>
      <c r="C772" s="15">
        <v>21.892499999999998</v>
      </c>
      <c r="D772" s="15">
        <v>21.66</v>
      </c>
      <c r="E772" s="15">
        <v>21.774999999999999</v>
      </c>
      <c r="F772" s="15">
        <v>21.774999999999999</v>
      </c>
      <c r="G772" s="16">
        <f t="shared" si="53"/>
        <v>5.5413989590672365E-3</v>
      </c>
      <c r="H772" s="16">
        <f t="shared" si="54"/>
        <v>1.073407202216058E-2</v>
      </c>
      <c r="I772" s="16">
        <f t="shared" si="55"/>
        <v>1.1494252873562566E-3</v>
      </c>
    </row>
    <row r="773" spans="1:9" x14ac:dyDescent="0.25">
      <c r="A773" s="14">
        <v>43024</v>
      </c>
      <c r="B773" s="15">
        <v>21.662500000000001</v>
      </c>
      <c r="C773" s="15">
        <v>21.91</v>
      </c>
      <c r="D773" s="15">
        <v>21.5075</v>
      </c>
      <c r="E773" s="15">
        <v>21.655000999999999</v>
      </c>
      <c r="F773" s="15">
        <v>21.655000999999999</v>
      </c>
      <c r="G773" s="16">
        <f t="shared" si="53"/>
        <v>4.6204666204661764E-4</v>
      </c>
      <c r="H773" s="16">
        <f t="shared" si="54"/>
        <v>1.8714401952807155E-2</v>
      </c>
      <c r="I773" s="16">
        <f t="shared" si="55"/>
        <v>-3.4617426428172225E-4</v>
      </c>
    </row>
    <row r="774" spans="1:9" x14ac:dyDescent="0.25">
      <c r="A774" s="14">
        <v>43021</v>
      </c>
      <c r="B774" s="15">
        <v>21.9175</v>
      </c>
      <c r="C774" s="15">
        <v>21.962499999999999</v>
      </c>
      <c r="D774" s="15">
        <v>21.6</v>
      </c>
      <c r="E774" s="15">
        <v>21.645</v>
      </c>
      <c r="F774" s="15">
        <v>21.645</v>
      </c>
      <c r="G774" s="16">
        <f t="shared" si="53"/>
        <v>-8.4745762711863834E-3</v>
      </c>
      <c r="H774" s="16">
        <f t="shared" si="54"/>
        <v>1.6782407407407274E-2</v>
      </c>
      <c r="I774" s="16">
        <f t="shared" si="55"/>
        <v>-1.2432987338884491E-2</v>
      </c>
    </row>
    <row r="775" spans="1:9" x14ac:dyDescent="0.25">
      <c r="A775" s="14">
        <v>43020</v>
      </c>
      <c r="B775" s="15">
        <v>21.274999999999999</v>
      </c>
      <c r="C775" s="15">
        <v>21.889999</v>
      </c>
      <c r="D775" s="15">
        <v>21.274999999999999</v>
      </c>
      <c r="E775" s="15">
        <v>21.83</v>
      </c>
      <c r="F775" s="15">
        <v>21.83</v>
      </c>
      <c r="G775" s="16">
        <f t="shared" si="53"/>
        <v>2.4642102792771584E-2</v>
      </c>
      <c r="H775" s="16">
        <f t="shared" si="54"/>
        <v>2.8907121034077603E-2</v>
      </c>
      <c r="I775" s="16">
        <f t="shared" si="55"/>
        <v>2.6086956521739119E-2</v>
      </c>
    </row>
    <row r="776" spans="1:9" x14ac:dyDescent="0.25">
      <c r="A776" s="14">
        <v>43019</v>
      </c>
      <c r="B776" s="15">
        <v>21.25</v>
      </c>
      <c r="C776" s="15">
        <v>21.467500999999999</v>
      </c>
      <c r="D776" s="15">
        <v>21.15</v>
      </c>
      <c r="E776" s="15">
        <v>21.305</v>
      </c>
      <c r="F776" s="15">
        <v>21.305</v>
      </c>
      <c r="G776" s="16">
        <f t="shared" si="53"/>
        <v>1.1747649823889155E-3</v>
      </c>
      <c r="H776" s="16">
        <f t="shared" si="54"/>
        <v>1.5011867612293147E-2</v>
      </c>
      <c r="I776" s="16">
        <f t="shared" si="55"/>
        <v>2.5882352941176338E-3</v>
      </c>
    </row>
    <row r="777" spans="1:9" x14ac:dyDescent="0.25">
      <c r="A777" s="14">
        <v>43018</v>
      </c>
      <c r="B777" s="15">
        <v>21.6675</v>
      </c>
      <c r="C777" s="15">
        <v>21.6675</v>
      </c>
      <c r="D777" s="15">
        <v>20.907499000000001</v>
      </c>
      <c r="E777" s="15">
        <v>21.280000999999999</v>
      </c>
      <c r="F777" s="15">
        <v>21.280000999999999</v>
      </c>
      <c r="G777" s="16">
        <f t="shared" si="53"/>
        <v>-1.7770596918043141E-2</v>
      </c>
      <c r="H777" s="16">
        <f t="shared" si="54"/>
        <v>3.6350641461228766E-2</v>
      </c>
      <c r="I777" s="16">
        <f t="shared" si="55"/>
        <v>-1.7883881389177424E-2</v>
      </c>
    </row>
    <row r="778" spans="1:9" x14ac:dyDescent="0.25">
      <c r="A778" s="14">
        <v>43017</v>
      </c>
      <c r="B778" s="15">
        <v>21.83</v>
      </c>
      <c r="C778" s="15">
        <v>21.912500000000001</v>
      </c>
      <c r="D778" s="15">
        <v>21.440000999999999</v>
      </c>
      <c r="E778" s="15">
        <v>21.665001</v>
      </c>
      <c r="F778" s="15">
        <v>21.665001</v>
      </c>
      <c r="G778" s="16">
        <f t="shared" si="53"/>
        <v>-6.1925690914022297E-3</v>
      </c>
      <c r="H778" s="16">
        <f t="shared" si="54"/>
        <v>2.2038198598964744E-2</v>
      </c>
      <c r="I778" s="16">
        <f t="shared" si="55"/>
        <v>-7.5583600549701388E-3</v>
      </c>
    </row>
    <row r="779" spans="1:9" x14ac:dyDescent="0.25">
      <c r="A779" s="14">
        <v>43014</v>
      </c>
      <c r="B779" s="15">
        <v>21.725000000000001</v>
      </c>
      <c r="C779" s="15">
        <v>21.815000999999999</v>
      </c>
      <c r="D779" s="15">
        <v>21.549999</v>
      </c>
      <c r="E779" s="15">
        <v>21.799999</v>
      </c>
      <c r="F779" s="15">
        <v>21.799999</v>
      </c>
      <c r="G779" s="16">
        <f t="shared" si="53"/>
        <v>2.2988045977011349E-3</v>
      </c>
      <c r="H779" s="16">
        <f t="shared" si="54"/>
        <v>1.2297077136755277E-2</v>
      </c>
      <c r="I779" s="16">
        <f t="shared" si="55"/>
        <v>3.4521979286535444E-3</v>
      </c>
    </row>
    <row r="780" spans="1:9" x14ac:dyDescent="0.25">
      <c r="A780" s="14">
        <v>43013</v>
      </c>
      <c r="B780" s="15">
        <v>22.125</v>
      </c>
      <c r="C780" s="15">
        <v>22.125</v>
      </c>
      <c r="D780" s="15">
        <v>21.642499999999998</v>
      </c>
      <c r="E780" s="15">
        <v>21.75</v>
      </c>
      <c r="F780" s="15">
        <v>21.75</v>
      </c>
      <c r="G780" s="16">
        <f t="shared" si="53"/>
        <v>-1.6949152542372881E-2</v>
      </c>
      <c r="H780" s="16">
        <f t="shared" si="54"/>
        <v>2.2294097262331142E-2</v>
      </c>
      <c r="I780" s="16">
        <f t="shared" si="55"/>
        <v>-1.6949152542372881E-2</v>
      </c>
    </row>
    <row r="781" spans="1:9" x14ac:dyDescent="0.25">
      <c r="A781" s="14">
        <v>43012</v>
      </c>
      <c r="B781" s="15">
        <v>22.09</v>
      </c>
      <c r="C781" s="15">
        <v>22.165001</v>
      </c>
      <c r="D781" s="15">
        <v>21.834999</v>
      </c>
      <c r="E781" s="15">
        <v>22.125</v>
      </c>
      <c r="F781" s="15">
        <v>22.125</v>
      </c>
      <c r="G781" s="16">
        <f t="shared" si="53"/>
        <v>4.0844111640571754E-3</v>
      </c>
      <c r="H781" s="16">
        <f t="shared" si="54"/>
        <v>1.511344241417187E-2</v>
      </c>
      <c r="I781" s="16">
        <f t="shared" si="55"/>
        <v>1.5844273426890061E-3</v>
      </c>
    </row>
    <row r="782" spans="1:9" x14ac:dyDescent="0.25">
      <c r="A782" s="14">
        <v>43011</v>
      </c>
      <c r="B782" s="15">
        <v>21.857500000000002</v>
      </c>
      <c r="C782" s="15">
        <v>22.045000000000002</v>
      </c>
      <c r="D782" s="15">
        <v>21.59</v>
      </c>
      <c r="E782" s="15">
        <v>22.035</v>
      </c>
      <c r="F782" s="15">
        <v>22.035</v>
      </c>
      <c r="G782" s="16">
        <f t="shared" si="53"/>
        <v>8.1207823401577683E-3</v>
      </c>
      <c r="H782" s="16">
        <f t="shared" si="54"/>
        <v>2.1074571560907914E-2</v>
      </c>
      <c r="I782" s="16">
        <f t="shared" si="55"/>
        <v>8.1207823401577683E-3</v>
      </c>
    </row>
    <row r="783" spans="1:9" x14ac:dyDescent="0.25">
      <c r="A783" s="14">
        <v>43010</v>
      </c>
      <c r="B783" s="15">
        <v>22.24</v>
      </c>
      <c r="C783" s="15">
        <v>22.334999</v>
      </c>
      <c r="D783" s="15">
        <v>21.627500999999999</v>
      </c>
      <c r="E783" s="15">
        <v>21.857500000000002</v>
      </c>
      <c r="F783" s="15">
        <v>21.857500000000002</v>
      </c>
      <c r="G783" s="16">
        <f t="shared" si="53"/>
        <v>-2.9310536249583508E-2</v>
      </c>
      <c r="H783" s="16">
        <f t="shared" si="54"/>
        <v>3.2712887170829451E-2</v>
      </c>
      <c r="I783" s="16">
        <f t="shared" si="55"/>
        <v>-1.71987410071941E-2</v>
      </c>
    </row>
    <row r="784" spans="1:9" x14ac:dyDescent="0.25">
      <c r="A784" s="14">
        <v>43007</v>
      </c>
      <c r="B784" s="15">
        <v>22.385000000000002</v>
      </c>
      <c r="C784" s="15">
        <v>22.522499</v>
      </c>
      <c r="D784" s="15">
        <v>22.209999</v>
      </c>
      <c r="E784" s="15">
        <v>22.517499999999998</v>
      </c>
      <c r="F784" s="15">
        <v>22.517499999999998</v>
      </c>
      <c r="G784" s="16">
        <f t="shared" si="53"/>
        <v>9.4138290075611707E-3</v>
      </c>
      <c r="H784" s="16">
        <f t="shared" si="54"/>
        <v>1.4070239264756383E-2</v>
      </c>
      <c r="I784" s="16">
        <f t="shared" si="55"/>
        <v>5.9191422827784999E-3</v>
      </c>
    </row>
    <row r="785" spans="1:9" x14ac:dyDescent="0.25">
      <c r="A785" s="14">
        <v>43006</v>
      </c>
      <c r="B785" s="15">
        <v>22.030000999999999</v>
      </c>
      <c r="C785" s="15">
        <v>22.352501</v>
      </c>
      <c r="D785" s="15">
        <v>21.9375</v>
      </c>
      <c r="E785" s="15">
        <v>22.307500999999998</v>
      </c>
      <c r="F785" s="15">
        <v>22.307500999999998</v>
      </c>
      <c r="G785" s="16">
        <f t="shared" si="53"/>
        <v>1.2481652671355939E-2</v>
      </c>
      <c r="H785" s="16">
        <f t="shared" si="54"/>
        <v>1.8917424501424508E-2</v>
      </c>
      <c r="I785" s="16">
        <f t="shared" si="55"/>
        <v>1.2596458801794873E-2</v>
      </c>
    </row>
    <row r="786" spans="1:9" x14ac:dyDescent="0.25">
      <c r="A786" s="14">
        <v>43005</v>
      </c>
      <c r="B786" s="15">
        <v>21.549999</v>
      </c>
      <c r="C786" s="15">
        <v>22.135000000000002</v>
      </c>
      <c r="D786" s="15">
        <v>21.477501</v>
      </c>
      <c r="E786" s="15">
        <v>22.032499000000001</v>
      </c>
      <c r="F786" s="15">
        <v>22.032499000000001</v>
      </c>
      <c r="G786" s="16">
        <f t="shared" si="53"/>
        <v>3.1001308797318397E-2</v>
      </c>
      <c r="H786" s="16">
        <f t="shared" si="54"/>
        <v>3.0613384676364413E-2</v>
      </c>
      <c r="I786" s="16">
        <f t="shared" si="55"/>
        <v>2.238979222226422E-2</v>
      </c>
    </row>
    <row r="787" spans="1:9" x14ac:dyDescent="0.25">
      <c r="A787" s="14">
        <v>43004</v>
      </c>
      <c r="B787" s="15">
        <v>21.137501</v>
      </c>
      <c r="C787" s="15">
        <v>21.49</v>
      </c>
      <c r="D787" s="15">
        <v>20.942499000000002</v>
      </c>
      <c r="E787" s="15">
        <v>21.370000999999998</v>
      </c>
      <c r="F787" s="15">
        <v>21.370000999999998</v>
      </c>
      <c r="G787" s="16">
        <f t="shared" si="53"/>
        <v>1.4960864402754631E-2</v>
      </c>
      <c r="H787" s="16">
        <f t="shared" si="54"/>
        <v>2.6143059622445099E-2</v>
      </c>
      <c r="I787" s="16">
        <f t="shared" si="55"/>
        <v>1.0999408113570197E-2</v>
      </c>
    </row>
    <row r="788" spans="1:9" x14ac:dyDescent="0.25">
      <c r="A788" s="14">
        <v>43003</v>
      </c>
      <c r="B788" s="15">
        <v>20.717500999999999</v>
      </c>
      <c r="C788" s="15">
        <v>21.067499000000002</v>
      </c>
      <c r="D788" s="15">
        <v>20.592500999999999</v>
      </c>
      <c r="E788" s="15">
        <v>21.055</v>
      </c>
      <c r="F788" s="15">
        <v>21.055</v>
      </c>
      <c r="G788" s="16">
        <f t="shared" si="53"/>
        <v>1.7272617465877431E-2</v>
      </c>
      <c r="H788" s="16">
        <f t="shared" si="54"/>
        <v>2.3066552236661441E-2</v>
      </c>
      <c r="I788" s="16">
        <f t="shared" si="55"/>
        <v>1.6290526545648585E-2</v>
      </c>
    </row>
    <row r="789" spans="1:9" x14ac:dyDescent="0.25">
      <c r="A789" s="14">
        <v>43000</v>
      </c>
      <c r="B789" s="15">
        <v>20.195</v>
      </c>
      <c r="C789" s="15">
        <v>20.780000999999999</v>
      </c>
      <c r="D789" s="15">
        <v>20.195</v>
      </c>
      <c r="E789" s="15">
        <v>20.697500000000002</v>
      </c>
      <c r="F789" s="15">
        <v>20.697500000000002</v>
      </c>
      <c r="G789" s="16">
        <f t="shared" si="53"/>
        <v>2.5771279890967818E-2</v>
      </c>
      <c r="H789" s="16">
        <f t="shared" si="54"/>
        <v>2.8967615746471817E-2</v>
      </c>
      <c r="I789" s="16">
        <f t="shared" si="55"/>
        <v>2.488239663282997E-2</v>
      </c>
    </row>
    <row r="790" spans="1:9" x14ac:dyDescent="0.25">
      <c r="A790" s="14">
        <v>42999</v>
      </c>
      <c r="B790" s="15">
        <v>20.137501</v>
      </c>
      <c r="C790" s="15">
        <v>20.415001</v>
      </c>
      <c r="D790" s="15">
        <v>20.072500000000002</v>
      </c>
      <c r="E790" s="15">
        <v>20.177499999999998</v>
      </c>
      <c r="F790" s="15">
        <v>20.177499999999998</v>
      </c>
      <c r="G790" s="16">
        <f t="shared" si="53"/>
        <v>5.2310374891018493E-3</v>
      </c>
      <c r="H790" s="16">
        <f t="shared" si="54"/>
        <v>1.7063195914808746E-2</v>
      </c>
      <c r="I790" s="16">
        <f t="shared" si="55"/>
        <v>1.9862941285514087E-3</v>
      </c>
    </row>
    <row r="791" spans="1:9" x14ac:dyDescent="0.25">
      <c r="A791" s="14">
        <v>42998</v>
      </c>
      <c r="B791" s="15">
        <v>20.055</v>
      </c>
      <c r="C791" s="15">
        <v>20.309999000000001</v>
      </c>
      <c r="D791" s="15">
        <v>19.9575</v>
      </c>
      <c r="E791" s="15">
        <v>20.072500000000002</v>
      </c>
      <c r="F791" s="15">
        <v>20.072500000000002</v>
      </c>
      <c r="G791" s="16">
        <f t="shared" si="53"/>
        <v>-8.7108013937273741E-4</v>
      </c>
      <c r="H791" s="16">
        <f t="shared" si="54"/>
        <v>1.766248277589887E-2</v>
      </c>
      <c r="I791" s="16">
        <f t="shared" si="55"/>
        <v>8.7260034904023179E-4</v>
      </c>
    </row>
    <row r="792" spans="1:9" x14ac:dyDescent="0.25">
      <c r="A792" s="14">
        <v>42997</v>
      </c>
      <c r="B792" s="15">
        <v>20.107500000000002</v>
      </c>
      <c r="C792" s="15">
        <v>20.195</v>
      </c>
      <c r="D792" s="15">
        <v>19.93</v>
      </c>
      <c r="E792" s="15">
        <v>20.09</v>
      </c>
      <c r="F792" s="15">
        <v>20.09</v>
      </c>
      <c r="G792" s="16">
        <f t="shared" si="53"/>
        <v>3.3712575038710221E-3</v>
      </c>
      <c r="H792" s="16">
        <f t="shared" si="54"/>
        <v>1.3296537882589091E-2</v>
      </c>
      <c r="I792" s="16">
        <f t="shared" si="55"/>
        <v>-8.7032201914717623E-4</v>
      </c>
    </row>
    <row r="793" spans="1:9" x14ac:dyDescent="0.25">
      <c r="A793" s="14">
        <v>42996</v>
      </c>
      <c r="B793" s="15">
        <v>20.344999000000001</v>
      </c>
      <c r="C793" s="15">
        <v>20.350000000000001</v>
      </c>
      <c r="D793" s="15">
        <v>19.790001</v>
      </c>
      <c r="E793" s="15">
        <v>20.022499</v>
      </c>
      <c r="F793" s="15">
        <v>20.022499</v>
      </c>
      <c r="G793" s="16">
        <f t="shared" si="53"/>
        <v>-1.1356720831664146E-2</v>
      </c>
      <c r="H793" s="16">
        <f t="shared" si="54"/>
        <v>2.8297067797015334E-2</v>
      </c>
      <c r="I793" s="16">
        <f t="shared" si="55"/>
        <v>-1.5851561359133098E-2</v>
      </c>
    </row>
    <row r="794" spans="1:9" x14ac:dyDescent="0.25">
      <c r="A794" s="14">
        <v>42993</v>
      </c>
      <c r="B794" s="15">
        <v>20.317499000000002</v>
      </c>
      <c r="C794" s="15">
        <v>20.662500000000001</v>
      </c>
      <c r="D794" s="15">
        <v>20.170000000000002</v>
      </c>
      <c r="E794" s="15">
        <v>20.252500999999999</v>
      </c>
      <c r="F794" s="15">
        <v>20.252500999999999</v>
      </c>
      <c r="G794" s="16">
        <f t="shared" si="53"/>
        <v>-2.0940625769895515E-3</v>
      </c>
      <c r="H794" s="16">
        <f t="shared" si="54"/>
        <v>2.4417451660882484E-2</v>
      </c>
      <c r="I794" s="16">
        <f t="shared" si="55"/>
        <v>-3.1991142216865752E-3</v>
      </c>
    </row>
    <row r="795" spans="1:9" x14ac:dyDescent="0.25">
      <c r="A795" s="14">
        <v>42992</v>
      </c>
      <c r="B795" s="15">
        <v>20.350000000000001</v>
      </c>
      <c r="C795" s="15">
        <v>20.450001</v>
      </c>
      <c r="D795" s="15">
        <v>20.004999000000002</v>
      </c>
      <c r="E795" s="15">
        <v>20.295000000000002</v>
      </c>
      <c r="F795" s="15">
        <v>20.295000000000002</v>
      </c>
      <c r="G795" s="16">
        <f t="shared" si="53"/>
        <v>-5.5126304306078698E-3</v>
      </c>
      <c r="H795" s="16">
        <f t="shared" si="54"/>
        <v>2.2244539977232629E-2</v>
      </c>
      <c r="I795" s="16">
        <f t="shared" si="55"/>
        <v>-2.7027027027026885E-3</v>
      </c>
    </row>
    <row r="796" spans="1:9" x14ac:dyDescent="0.25">
      <c r="A796" s="14">
        <v>42991</v>
      </c>
      <c r="B796" s="15">
        <v>20</v>
      </c>
      <c r="C796" s="15">
        <v>21.07</v>
      </c>
      <c r="D796" s="15">
        <v>19.967500999999999</v>
      </c>
      <c r="E796" s="15">
        <v>20.407499000000001</v>
      </c>
      <c r="F796" s="15">
        <v>20.407499000000001</v>
      </c>
      <c r="G796" s="16">
        <f t="shared" si="53"/>
        <v>2.1907862889727736E-2</v>
      </c>
      <c r="H796" s="16">
        <f t="shared" si="54"/>
        <v>5.5214671079771162E-2</v>
      </c>
      <c r="I796" s="16">
        <f t="shared" si="55"/>
        <v>2.0374950000000069E-2</v>
      </c>
    </row>
    <row r="797" spans="1:9" x14ac:dyDescent="0.25">
      <c r="A797" s="14">
        <v>42990</v>
      </c>
      <c r="B797" s="15">
        <v>19.872499000000001</v>
      </c>
      <c r="C797" s="15">
        <v>20.102501</v>
      </c>
      <c r="D797" s="15">
        <v>19.552499999999998</v>
      </c>
      <c r="E797" s="15">
        <v>19.969999000000001</v>
      </c>
      <c r="F797" s="15">
        <v>19.969999000000001</v>
      </c>
      <c r="G797" s="16">
        <f t="shared" si="53"/>
        <v>1.2164166244298072E-2</v>
      </c>
      <c r="H797" s="16">
        <f t="shared" si="54"/>
        <v>2.8129446362357848E-2</v>
      </c>
      <c r="I797" s="16">
        <f t="shared" si="55"/>
        <v>4.9062777660726078E-3</v>
      </c>
    </row>
    <row r="798" spans="1:9" x14ac:dyDescent="0.25">
      <c r="A798" s="14">
        <v>42989</v>
      </c>
      <c r="B798" s="15">
        <v>20.075001</v>
      </c>
      <c r="C798" s="15">
        <v>20.1175</v>
      </c>
      <c r="D798" s="15">
        <v>19.532499000000001</v>
      </c>
      <c r="E798" s="15">
        <v>19.73</v>
      </c>
      <c r="F798" s="15">
        <v>19.73</v>
      </c>
      <c r="G798" s="16">
        <f t="shared" si="53"/>
        <v>-1.8407960199005022E-2</v>
      </c>
      <c r="H798" s="16">
        <f t="shared" si="54"/>
        <v>2.9950135924747687E-2</v>
      </c>
      <c r="I798" s="16">
        <f t="shared" si="55"/>
        <v>-1.7185603128986138E-2</v>
      </c>
    </row>
    <row r="799" spans="1:9" x14ac:dyDescent="0.25">
      <c r="A799" s="14">
        <v>42986</v>
      </c>
      <c r="B799" s="15">
        <v>19.82</v>
      </c>
      <c r="C799" s="15">
        <v>20.2775</v>
      </c>
      <c r="D799" s="15">
        <v>19.754999000000002</v>
      </c>
      <c r="E799" s="15">
        <v>20.100000000000001</v>
      </c>
      <c r="F799" s="15">
        <v>20.100000000000001</v>
      </c>
      <c r="G799" s="16">
        <f t="shared" si="53"/>
        <v>1.3871323386061927E-2</v>
      </c>
      <c r="H799" s="16">
        <f t="shared" si="54"/>
        <v>2.6449052212050139E-2</v>
      </c>
      <c r="I799" s="16">
        <f t="shared" si="55"/>
        <v>1.4127144298688251E-2</v>
      </c>
    </row>
    <row r="800" spans="1:9" x14ac:dyDescent="0.25">
      <c r="A800" s="14">
        <v>42985</v>
      </c>
      <c r="B800" s="15">
        <v>19.18</v>
      </c>
      <c r="C800" s="15">
        <v>19.855</v>
      </c>
      <c r="D800" s="15">
        <v>18.982500000000002</v>
      </c>
      <c r="E800" s="15">
        <v>19.825001</v>
      </c>
      <c r="F800" s="15">
        <v>19.825001</v>
      </c>
      <c r="G800" s="16">
        <f t="shared" si="53"/>
        <v>3.5248093994778164E-2</v>
      </c>
      <c r="H800" s="16">
        <f t="shared" si="54"/>
        <v>4.5963387330435854E-2</v>
      </c>
      <c r="I800" s="16">
        <f t="shared" si="55"/>
        <v>3.3628832116788354E-2</v>
      </c>
    </row>
    <row r="801" spans="1:9" x14ac:dyDescent="0.25">
      <c r="A801" s="14">
        <v>42984</v>
      </c>
      <c r="B801" s="15">
        <v>19.040001</v>
      </c>
      <c r="C801" s="15">
        <v>19.25</v>
      </c>
      <c r="D801" s="15">
        <v>18.862499</v>
      </c>
      <c r="E801" s="15">
        <v>19.149999999999999</v>
      </c>
      <c r="F801" s="15">
        <v>19.149999999999999</v>
      </c>
      <c r="G801" s="16">
        <f t="shared" si="53"/>
        <v>1.0687425781765247E-2</v>
      </c>
      <c r="H801" s="16">
        <f t="shared" si="54"/>
        <v>2.054346033364934E-2</v>
      </c>
      <c r="I801" s="16">
        <f t="shared" si="55"/>
        <v>5.7772580999338394E-3</v>
      </c>
    </row>
    <row r="802" spans="1:9" x14ac:dyDescent="0.25">
      <c r="A802" s="14">
        <v>42983</v>
      </c>
      <c r="B802" s="15">
        <v>19.079999999999998</v>
      </c>
      <c r="C802" s="15">
        <v>19.162500000000001</v>
      </c>
      <c r="D802" s="15">
        <v>18.945</v>
      </c>
      <c r="E802" s="15">
        <v>18.947500000000002</v>
      </c>
      <c r="F802" s="15">
        <v>18.947500000000002</v>
      </c>
      <c r="G802" s="16">
        <f t="shared" si="53"/>
        <v>-8.762751765628924E-3</v>
      </c>
      <c r="H802" s="16">
        <f t="shared" si="54"/>
        <v>1.1480601741884462E-2</v>
      </c>
      <c r="I802" s="16">
        <f t="shared" si="55"/>
        <v>-6.9444444444442741E-3</v>
      </c>
    </row>
    <row r="803" spans="1:9" x14ac:dyDescent="0.25">
      <c r="A803" s="14">
        <v>42979</v>
      </c>
      <c r="B803" s="15">
        <v>19.0975</v>
      </c>
      <c r="C803" s="15">
        <v>19.145</v>
      </c>
      <c r="D803" s="15">
        <v>18.912500000000001</v>
      </c>
      <c r="E803" s="15">
        <v>19.114999999999998</v>
      </c>
      <c r="F803" s="15">
        <v>19.114999999999998</v>
      </c>
      <c r="G803" s="16">
        <f t="shared" si="53"/>
        <v>6.0526315789472861E-3</v>
      </c>
      <c r="H803" s="16">
        <f t="shared" si="54"/>
        <v>1.2293456708526008E-2</v>
      </c>
      <c r="I803" s="16">
        <f t="shared" si="55"/>
        <v>9.1635030763179972E-4</v>
      </c>
    </row>
    <row r="804" spans="1:9" x14ac:dyDescent="0.25">
      <c r="A804" s="14">
        <v>42978</v>
      </c>
      <c r="B804" s="15">
        <v>19.415001</v>
      </c>
      <c r="C804" s="15">
        <v>19.594999000000001</v>
      </c>
      <c r="D804" s="15">
        <v>18.965</v>
      </c>
      <c r="E804" s="15">
        <v>19</v>
      </c>
      <c r="F804" s="15">
        <v>19</v>
      </c>
      <c r="G804" s="16">
        <f t="shared" si="53"/>
        <v>-1.4395020101154189E-2</v>
      </c>
      <c r="H804" s="16">
        <f t="shared" si="54"/>
        <v>3.3219035064592749E-2</v>
      </c>
      <c r="I804" s="16">
        <f t="shared" si="55"/>
        <v>-2.137527574683103E-2</v>
      </c>
    </row>
    <row r="805" spans="1:9" x14ac:dyDescent="0.25">
      <c r="A805" s="14">
        <v>42977</v>
      </c>
      <c r="B805" s="15">
        <v>18.875</v>
      </c>
      <c r="C805" s="15">
        <v>19.337499999999999</v>
      </c>
      <c r="D805" s="15">
        <v>18.875</v>
      </c>
      <c r="E805" s="15">
        <v>19.2775</v>
      </c>
      <c r="F805" s="15">
        <v>19.2775</v>
      </c>
      <c r="G805" s="16">
        <f t="shared" si="53"/>
        <v>2.0648523062950442E-2</v>
      </c>
      <c r="H805" s="16">
        <f t="shared" si="54"/>
        <v>2.4503311258278069E-2</v>
      </c>
      <c r="I805" s="16">
        <f t="shared" si="55"/>
        <v>2.1324503311258271E-2</v>
      </c>
    </row>
    <row r="806" spans="1:9" x14ac:dyDescent="0.25">
      <c r="A806" s="14">
        <v>42976</v>
      </c>
      <c r="B806" s="15">
        <v>18.452499</v>
      </c>
      <c r="C806" s="15">
        <v>18.962499999999999</v>
      </c>
      <c r="D806" s="15">
        <v>18.352501</v>
      </c>
      <c r="E806" s="15">
        <v>18.887501</v>
      </c>
      <c r="F806" s="15">
        <v>18.887501</v>
      </c>
      <c r="G806" s="16">
        <f t="shared" si="53"/>
        <v>1.0702394648829449E-2</v>
      </c>
      <c r="H806" s="16">
        <f t="shared" si="54"/>
        <v>3.3237922177473164E-2</v>
      </c>
      <c r="I806" s="16">
        <f t="shared" si="55"/>
        <v>2.3574151121753255E-2</v>
      </c>
    </row>
    <row r="807" spans="1:9" x14ac:dyDescent="0.25">
      <c r="A807" s="14">
        <v>42975</v>
      </c>
      <c r="B807" s="15">
        <v>18.357500000000002</v>
      </c>
      <c r="C807" s="15">
        <v>18.975000000000001</v>
      </c>
      <c r="D807" s="15">
        <v>18.3125</v>
      </c>
      <c r="E807" s="15">
        <v>18.6875</v>
      </c>
      <c r="F807" s="15">
        <v>18.6875</v>
      </c>
      <c r="G807" s="16">
        <f t="shared" si="53"/>
        <v>2.3271675659319591E-2</v>
      </c>
      <c r="H807" s="16">
        <f t="shared" si="54"/>
        <v>3.6177474402730454E-2</v>
      </c>
      <c r="I807" s="16">
        <f t="shared" si="55"/>
        <v>1.7976303962957824E-2</v>
      </c>
    </row>
    <row r="808" spans="1:9" x14ac:dyDescent="0.25">
      <c r="A808" s="14">
        <v>42972</v>
      </c>
      <c r="B808" s="15">
        <v>18.122499000000001</v>
      </c>
      <c r="C808" s="15">
        <v>18.454999999999998</v>
      </c>
      <c r="D808" s="15">
        <v>18.072500000000002</v>
      </c>
      <c r="E808" s="15">
        <v>18.262501</v>
      </c>
      <c r="F808" s="15">
        <v>18.262501</v>
      </c>
      <c r="G808" s="16">
        <f t="shared" si="53"/>
        <v>1.4724379204021573E-2</v>
      </c>
      <c r="H808" s="16">
        <f t="shared" si="54"/>
        <v>2.1164753077880575E-2</v>
      </c>
      <c r="I808" s="16">
        <f t="shared" si="55"/>
        <v>7.7253142626742075E-3</v>
      </c>
    </row>
    <row r="809" spans="1:9" x14ac:dyDescent="0.25">
      <c r="A809" s="14">
        <v>42971</v>
      </c>
      <c r="B809" s="15">
        <v>18.252500999999999</v>
      </c>
      <c r="C809" s="15">
        <v>18.252500999999999</v>
      </c>
      <c r="D809" s="15">
        <v>17.98</v>
      </c>
      <c r="E809" s="15">
        <v>17.997499000000001</v>
      </c>
      <c r="F809" s="15">
        <v>17.997499000000001</v>
      </c>
      <c r="G809" s="16">
        <f t="shared" si="53"/>
        <v>-8.6754057463283747E-3</v>
      </c>
      <c r="H809" s="16">
        <f t="shared" si="54"/>
        <v>1.5155784204671764E-2</v>
      </c>
      <c r="I809" s="16">
        <f t="shared" si="55"/>
        <v>-1.3970797755332134E-2</v>
      </c>
    </row>
    <row r="810" spans="1:9" x14ac:dyDescent="0.25">
      <c r="A810" s="14">
        <v>42970</v>
      </c>
      <c r="B810" s="15">
        <v>18.4175</v>
      </c>
      <c r="C810" s="15">
        <v>18.489999999999998</v>
      </c>
      <c r="D810" s="15">
        <v>18.077499</v>
      </c>
      <c r="E810" s="15">
        <v>18.155000999999999</v>
      </c>
      <c r="F810" s="15">
        <v>18.155000999999999</v>
      </c>
      <c r="G810" s="16">
        <f t="shared" si="53"/>
        <v>-2.3005462128346615E-2</v>
      </c>
      <c r="H810" s="16">
        <f t="shared" si="54"/>
        <v>2.281847726834331E-2</v>
      </c>
      <c r="I810" s="16">
        <f t="shared" si="55"/>
        <v>-1.4252694448215111E-2</v>
      </c>
    </row>
    <row r="811" spans="1:9" x14ac:dyDescent="0.25">
      <c r="A811" s="14">
        <v>42969</v>
      </c>
      <c r="B811" s="15">
        <v>18.272499</v>
      </c>
      <c r="C811" s="15">
        <v>18.605</v>
      </c>
      <c r="D811" s="15">
        <v>18.155000999999999</v>
      </c>
      <c r="E811" s="15">
        <v>18.5825</v>
      </c>
      <c r="F811" s="15">
        <v>18.5825</v>
      </c>
      <c r="G811" s="16">
        <f t="shared" si="53"/>
        <v>1.9196489784724959E-2</v>
      </c>
      <c r="H811" s="16">
        <f t="shared" si="54"/>
        <v>2.478650372974377E-2</v>
      </c>
      <c r="I811" s="16">
        <f t="shared" si="55"/>
        <v>1.6965440797123577E-2</v>
      </c>
    </row>
    <row r="812" spans="1:9" x14ac:dyDescent="0.25">
      <c r="A812" s="14">
        <v>42968</v>
      </c>
      <c r="B812" s="15">
        <v>18.325001</v>
      </c>
      <c r="C812" s="15">
        <v>18.3675</v>
      </c>
      <c r="D812" s="15">
        <v>18.182500999999998</v>
      </c>
      <c r="E812" s="15">
        <v>18.232500000000002</v>
      </c>
      <c r="F812" s="15">
        <v>18.232500000000002</v>
      </c>
      <c r="G812" s="16">
        <f t="shared" si="53"/>
        <v>-7.8901369669356607E-3</v>
      </c>
      <c r="H812" s="16">
        <f t="shared" si="54"/>
        <v>1.0174562894290574E-2</v>
      </c>
      <c r="I812" s="16">
        <f t="shared" si="55"/>
        <v>-5.0478032716068395E-3</v>
      </c>
    </row>
    <row r="813" spans="1:9" x14ac:dyDescent="0.25">
      <c r="A813" s="14">
        <v>42965</v>
      </c>
      <c r="B813" s="15">
        <v>18.260000000000002</v>
      </c>
      <c r="C813" s="15">
        <v>18.5</v>
      </c>
      <c r="D813" s="15">
        <v>18.149999999999999</v>
      </c>
      <c r="E813" s="15">
        <v>18.377500999999999</v>
      </c>
      <c r="F813" s="15">
        <v>18.377500999999999</v>
      </c>
      <c r="G813" s="16">
        <f t="shared" si="53"/>
        <v>-3.3893707489495257E-3</v>
      </c>
      <c r="H813" s="16">
        <f t="shared" si="54"/>
        <v>1.928374655647391E-2</v>
      </c>
      <c r="I813" s="16">
        <f t="shared" si="55"/>
        <v>6.4348849945233943E-3</v>
      </c>
    </row>
    <row r="814" spans="1:9" x14ac:dyDescent="0.25">
      <c r="A814" s="14">
        <v>42964</v>
      </c>
      <c r="B814" s="15">
        <v>18.764999</v>
      </c>
      <c r="C814" s="15">
        <v>18.9725</v>
      </c>
      <c r="D814" s="15">
        <v>18.395</v>
      </c>
      <c r="E814" s="15">
        <v>18.440000999999999</v>
      </c>
      <c r="F814" s="15">
        <v>18.440000999999999</v>
      </c>
      <c r="G814" s="16">
        <f t="shared" si="53"/>
        <v>-1.7450326362062053E-2</v>
      </c>
      <c r="H814" s="16">
        <f t="shared" si="54"/>
        <v>3.1394400652351211E-2</v>
      </c>
      <c r="I814" s="16">
        <f t="shared" si="55"/>
        <v>-1.7319372092692398E-2</v>
      </c>
    </row>
    <row r="815" spans="1:9" x14ac:dyDescent="0.25">
      <c r="A815" s="14">
        <v>42963</v>
      </c>
      <c r="B815" s="15">
        <v>18.9725</v>
      </c>
      <c r="C815" s="15">
        <v>19.149999999999999</v>
      </c>
      <c r="D815" s="15">
        <v>18.68</v>
      </c>
      <c r="E815" s="15">
        <v>18.767499999999998</v>
      </c>
      <c r="F815" s="15">
        <v>18.767499999999998</v>
      </c>
      <c r="G815" s="16">
        <f t="shared" si="53"/>
        <v>-9.2384325848454962E-3</v>
      </c>
      <c r="H815" s="16">
        <f t="shared" si="54"/>
        <v>2.5160599571734416E-2</v>
      </c>
      <c r="I815" s="16">
        <f t="shared" si="55"/>
        <v>-1.080511266306506E-2</v>
      </c>
    </row>
    <row r="816" spans="1:9" x14ac:dyDescent="0.25">
      <c r="A816" s="14">
        <v>42962</v>
      </c>
      <c r="B816" s="15">
        <v>19.217500999999999</v>
      </c>
      <c r="C816" s="15">
        <v>19.227501</v>
      </c>
      <c r="D816" s="15">
        <v>18.922501</v>
      </c>
      <c r="E816" s="15">
        <v>18.942499000000002</v>
      </c>
      <c r="F816" s="15">
        <v>18.942499000000002</v>
      </c>
      <c r="G816" s="16">
        <f t="shared" si="53"/>
        <v>-9.5425359477123387E-3</v>
      </c>
      <c r="H816" s="16">
        <f t="shared" si="54"/>
        <v>1.6118376741002666E-2</v>
      </c>
      <c r="I816" s="16">
        <f t="shared" si="55"/>
        <v>-1.4309977140107712E-2</v>
      </c>
    </row>
    <row r="817" spans="1:9" x14ac:dyDescent="0.25">
      <c r="A817" s="14">
        <v>42961</v>
      </c>
      <c r="B817" s="15">
        <v>19.092500999999999</v>
      </c>
      <c r="C817" s="15">
        <v>19.350000000000001</v>
      </c>
      <c r="D817" s="15">
        <v>18.875</v>
      </c>
      <c r="E817" s="15">
        <v>19.125</v>
      </c>
      <c r="F817" s="15">
        <v>19.125</v>
      </c>
      <c r="G817" s="16">
        <f t="shared" si="53"/>
        <v>7.1090047393365758E-3</v>
      </c>
      <c r="H817" s="16">
        <f t="shared" si="54"/>
        <v>2.5165562913907358E-2</v>
      </c>
      <c r="I817" s="16">
        <f t="shared" si="55"/>
        <v>1.7021866333803723E-3</v>
      </c>
    </row>
    <row r="818" spans="1:9" x14ac:dyDescent="0.25">
      <c r="A818" s="14">
        <v>42958</v>
      </c>
      <c r="B818" s="15">
        <v>18.827499</v>
      </c>
      <c r="C818" s="15">
        <v>19.352501</v>
      </c>
      <c r="D818" s="15">
        <v>18.774999999999999</v>
      </c>
      <c r="E818" s="15">
        <v>18.989999999999998</v>
      </c>
      <c r="F818" s="15">
        <v>18.989999999999998</v>
      </c>
      <c r="G818" s="16">
        <f t="shared" si="53"/>
        <v>1.450230718523394E-3</v>
      </c>
      <c r="H818" s="16">
        <f t="shared" si="54"/>
        <v>3.0759041278295693E-2</v>
      </c>
      <c r="I818" s="16">
        <f t="shared" si="55"/>
        <v>8.631045472369904E-3</v>
      </c>
    </row>
    <row r="819" spans="1:9" x14ac:dyDescent="0.25">
      <c r="A819" s="14">
        <v>42957</v>
      </c>
      <c r="B819" s="15">
        <v>19.5</v>
      </c>
      <c r="C819" s="15">
        <v>19.5</v>
      </c>
      <c r="D819" s="15">
        <v>18.920000000000002</v>
      </c>
      <c r="E819" s="15">
        <v>18.962499999999999</v>
      </c>
      <c r="F819" s="15">
        <v>18.962499999999999</v>
      </c>
      <c r="G819" s="16">
        <f t="shared" si="53"/>
        <v>-3.3511771992264419E-2</v>
      </c>
      <c r="H819" s="16">
        <f t="shared" si="54"/>
        <v>3.0655391120507306E-2</v>
      </c>
      <c r="I819" s="16">
        <f t="shared" si="55"/>
        <v>-2.7564102564102636E-2</v>
      </c>
    </row>
    <row r="820" spans="1:9" x14ac:dyDescent="0.25">
      <c r="A820" s="14">
        <v>42956</v>
      </c>
      <c r="B820" s="15">
        <v>19.684999000000001</v>
      </c>
      <c r="C820" s="15">
        <v>19.752500999999999</v>
      </c>
      <c r="D820" s="15">
        <v>19.420000000000002</v>
      </c>
      <c r="E820" s="15">
        <v>19.620000999999998</v>
      </c>
      <c r="F820" s="15">
        <v>19.620000999999998</v>
      </c>
      <c r="G820" s="16">
        <f t="shared" si="53"/>
        <v>-7.7126315697374093E-3</v>
      </c>
      <c r="H820" s="16">
        <f t="shared" si="54"/>
        <v>1.7121575695159475E-2</v>
      </c>
      <c r="I820" s="16">
        <f t="shared" si="55"/>
        <v>-3.3019051715472668E-3</v>
      </c>
    </row>
    <row r="821" spans="1:9" x14ac:dyDescent="0.25">
      <c r="A821" s="14">
        <v>42955</v>
      </c>
      <c r="B821" s="15">
        <v>19.672501</v>
      </c>
      <c r="C821" s="15">
        <v>20.1875</v>
      </c>
      <c r="D821" s="15">
        <v>19.469999000000001</v>
      </c>
      <c r="E821" s="15">
        <v>19.772499</v>
      </c>
      <c r="F821" s="15">
        <v>19.772499</v>
      </c>
      <c r="G821" s="16">
        <f t="shared" si="53"/>
        <v>-1.2647281921611907E-4</v>
      </c>
      <c r="H821" s="16">
        <f t="shared" si="54"/>
        <v>3.6851619766390259E-2</v>
      </c>
      <c r="I821" s="16">
        <f t="shared" si="55"/>
        <v>5.0831360994720177E-3</v>
      </c>
    </row>
    <row r="822" spans="1:9" x14ac:dyDescent="0.25">
      <c r="A822" s="14">
        <v>42954</v>
      </c>
      <c r="B822" s="15">
        <v>19.922501</v>
      </c>
      <c r="C822" s="15">
        <v>20.072500000000002</v>
      </c>
      <c r="D822" s="15">
        <v>19.747499000000001</v>
      </c>
      <c r="E822" s="15">
        <v>19.774999999999999</v>
      </c>
      <c r="F822" s="15">
        <v>19.774999999999999</v>
      </c>
      <c r="G822" s="16">
        <f t="shared" si="53"/>
        <v>-7.1545123634995274E-3</v>
      </c>
      <c r="H822" s="16">
        <f t="shared" si="54"/>
        <v>1.6457830938489997E-2</v>
      </c>
      <c r="I822" s="16">
        <f t="shared" si="55"/>
        <v>-7.4037391188988711E-3</v>
      </c>
    </row>
    <row r="823" spans="1:9" x14ac:dyDescent="0.25">
      <c r="A823" s="14">
        <v>42951</v>
      </c>
      <c r="B823" s="15">
        <v>19.462499999999999</v>
      </c>
      <c r="C823" s="15">
        <v>20.0275</v>
      </c>
      <c r="D823" s="15">
        <v>19.397499</v>
      </c>
      <c r="E823" s="15">
        <v>19.9175</v>
      </c>
      <c r="F823" s="15">
        <v>19.9175</v>
      </c>
      <c r="G823" s="16">
        <f t="shared" si="53"/>
        <v>2.4431067220319715E-2</v>
      </c>
      <c r="H823" s="16">
        <f t="shared" si="54"/>
        <v>3.2478465393914961E-2</v>
      </c>
      <c r="I823" s="16">
        <f t="shared" si="55"/>
        <v>2.3378291586384169E-2</v>
      </c>
    </row>
    <row r="824" spans="1:9" x14ac:dyDescent="0.25">
      <c r="A824" s="14">
        <v>42950</v>
      </c>
      <c r="B824" s="15">
        <v>18.91</v>
      </c>
      <c r="C824" s="15">
        <v>19.48</v>
      </c>
      <c r="D824" s="15">
        <v>18.727501</v>
      </c>
      <c r="E824" s="15">
        <v>19.442499000000002</v>
      </c>
      <c r="F824" s="15">
        <v>19.442499000000002</v>
      </c>
      <c r="G824" s="16">
        <f t="shared" si="53"/>
        <v>2.9520730738681489E-2</v>
      </c>
      <c r="H824" s="16">
        <f t="shared" si="54"/>
        <v>4.0181495651769032E-2</v>
      </c>
      <c r="I824" s="16">
        <f t="shared" si="55"/>
        <v>2.8159650978318424E-2</v>
      </c>
    </row>
    <row r="825" spans="1:9" x14ac:dyDescent="0.25">
      <c r="A825" s="14">
        <v>42949</v>
      </c>
      <c r="B825" s="15">
        <v>19.305</v>
      </c>
      <c r="C825" s="15">
        <v>19.450001</v>
      </c>
      <c r="D825" s="15">
        <v>18.639999</v>
      </c>
      <c r="E825" s="15">
        <v>18.885000000000002</v>
      </c>
      <c r="F825" s="15">
        <v>18.885000000000002</v>
      </c>
      <c r="G825" s="16">
        <f t="shared" si="53"/>
        <v>-2.3778703736298968E-2</v>
      </c>
      <c r="H825" s="16">
        <f t="shared" si="54"/>
        <v>4.3455045249734231E-2</v>
      </c>
      <c r="I825" s="16">
        <f t="shared" si="55"/>
        <v>-2.1756021756021662E-2</v>
      </c>
    </row>
    <row r="826" spans="1:9" x14ac:dyDescent="0.25">
      <c r="A826" s="14">
        <v>42948</v>
      </c>
      <c r="B826" s="15">
        <v>19</v>
      </c>
      <c r="C826" s="15">
        <v>20.51</v>
      </c>
      <c r="D826" s="15">
        <v>18.875</v>
      </c>
      <c r="E826" s="15">
        <v>19.344999000000001</v>
      </c>
      <c r="F826" s="15">
        <v>19.344999000000001</v>
      </c>
      <c r="G826" s="16">
        <f t="shared" si="53"/>
        <v>2.8852493019545431E-2</v>
      </c>
      <c r="H826" s="16">
        <f t="shared" si="54"/>
        <v>8.6622516556291468E-2</v>
      </c>
      <c r="I826" s="16">
        <f t="shared" si="55"/>
        <v>1.8157842105263233E-2</v>
      </c>
    </row>
    <row r="827" spans="1:9" x14ac:dyDescent="0.25">
      <c r="A827" s="14">
        <v>42947</v>
      </c>
      <c r="B827" s="15">
        <v>18.73</v>
      </c>
      <c r="C827" s="15">
        <v>18.934999000000001</v>
      </c>
      <c r="D827" s="15">
        <v>18.642499999999998</v>
      </c>
      <c r="E827" s="15">
        <v>18.802499999999998</v>
      </c>
      <c r="F827" s="15">
        <v>18.802499999999998</v>
      </c>
      <c r="G827" s="16">
        <f t="shared" si="53"/>
        <v>5.3469325142056628E-3</v>
      </c>
      <c r="H827" s="16">
        <f t="shared" si="54"/>
        <v>1.5689902105404479E-2</v>
      </c>
      <c r="I827" s="16">
        <f t="shared" si="55"/>
        <v>3.8707955152161243E-3</v>
      </c>
    </row>
    <row r="828" spans="1:9" x14ac:dyDescent="0.25">
      <c r="A828" s="14">
        <v>42944</v>
      </c>
      <c r="B828" s="15">
        <v>18.895</v>
      </c>
      <c r="C828" s="15">
        <v>19.239999999999998</v>
      </c>
      <c r="D828" s="15">
        <v>18.700001</v>
      </c>
      <c r="E828" s="15">
        <v>18.702499</v>
      </c>
      <c r="F828" s="15">
        <v>18.702499</v>
      </c>
      <c r="G828" s="16">
        <f t="shared" si="53"/>
        <v>-1.6822185139817869E-2</v>
      </c>
      <c r="H828" s="16">
        <f t="shared" si="54"/>
        <v>2.8876950327435709E-2</v>
      </c>
      <c r="I828" s="16">
        <f t="shared" si="55"/>
        <v>-1.0187933315691984E-2</v>
      </c>
    </row>
    <row r="829" spans="1:9" x14ac:dyDescent="0.25">
      <c r="A829" s="14">
        <v>42943</v>
      </c>
      <c r="B829" s="15">
        <v>19.002500999999999</v>
      </c>
      <c r="C829" s="15">
        <v>19.1525</v>
      </c>
      <c r="D829" s="15">
        <v>18.827499</v>
      </c>
      <c r="E829" s="15">
        <v>19.022499</v>
      </c>
      <c r="F829" s="15">
        <v>19.022499</v>
      </c>
      <c r="G829" s="16">
        <f t="shared" si="53"/>
        <v>4.2233076005440615E-3</v>
      </c>
      <c r="H829" s="16">
        <f t="shared" si="54"/>
        <v>1.7262037830940814E-2</v>
      </c>
      <c r="I829" s="16">
        <f t="shared" si="55"/>
        <v>1.0523877883232883E-3</v>
      </c>
    </row>
    <row r="830" spans="1:9" x14ac:dyDescent="0.25">
      <c r="A830" s="14">
        <v>42942</v>
      </c>
      <c r="B830" s="15">
        <v>19.07</v>
      </c>
      <c r="C830" s="15">
        <v>19.155000999999999</v>
      </c>
      <c r="D830" s="15">
        <v>18.7775</v>
      </c>
      <c r="E830" s="15">
        <v>18.942499000000002</v>
      </c>
      <c r="F830" s="15">
        <v>18.942499000000002</v>
      </c>
      <c r="G830" s="16">
        <f t="shared" si="53"/>
        <v>-3.1575843621846002E-3</v>
      </c>
      <c r="H830" s="16">
        <f t="shared" si="54"/>
        <v>2.0103900945280188E-2</v>
      </c>
      <c r="I830" s="16">
        <f t="shared" si="55"/>
        <v>-6.6859465128473392E-3</v>
      </c>
    </row>
    <row r="831" spans="1:9" x14ac:dyDescent="0.25">
      <c r="A831" s="14">
        <v>42941</v>
      </c>
      <c r="B831" s="15">
        <v>18.487499</v>
      </c>
      <c r="C831" s="15">
        <v>19.212499999999999</v>
      </c>
      <c r="D831" s="15">
        <v>18.412500000000001</v>
      </c>
      <c r="E831" s="15">
        <v>19.002500999999999</v>
      </c>
      <c r="F831" s="15">
        <v>19.002500999999999</v>
      </c>
      <c r="G831" s="16">
        <f t="shared" si="53"/>
        <v>3.3727784577723297E-2</v>
      </c>
      <c r="H831" s="16">
        <f t="shared" si="54"/>
        <v>4.3448744059741869E-2</v>
      </c>
      <c r="I831" s="16">
        <f t="shared" si="55"/>
        <v>2.7856769593334343E-2</v>
      </c>
    </row>
    <row r="832" spans="1:9" x14ac:dyDescent="0.25">
      <c r="A832" s="14">
        <v>42940</v>
      </c>
      <c r="B832" s="15">
        <v>18.299999</v>
      </c>
      <c r="C832" s="15">
        <v>18.825001</v>
      </c>
      <c r="D832" s="15">
        <v>18.197500000000002</v>
      </c>
      <c r="E832" s="15">
        <v>18.3825</v>
      </c>
      <c r="F832" s="15">
        <v>18.3825</v>
      </c>
      <c r="G832" s="16">
        <f t="shared" si="53"/>
        <v>4.6453884604241765E-3</v>
      </c>
      <c r="H832" s="16">
        <f t="shared" si="54"/>
        <v>3.4482813573292963E-2</v>
      </c>
      <c r="I832" s="16">
        <f t="shared" si="55"/>
        <v>4.5082516124727986E-3</v>
      </c>
    </row>
    <row r="833" spans="1:9" x14ac:dyDescent="0.25">
      <c r="A833" s="14">
        <v>42937</v>
      </c>
      <c r="B833" s="15">
        <v>18.239999999999998</v>
      </c>
      <c r="C833" s="15">
        <v>18.579999999999998</v>
      </c>
      <c r="D833" s="15">
        <v>17.862499</v>
      </c>
      <c r="E833" s="15">
        <v>18.297501</v>
      </c>
      <c r="F833" s="15">
        <v>18.297501</v>
      </c>
      <c r="G833" s="16">
        <f t="shared" si="53"/>
        <v>1.6245599347159027E-2</v>
      </c>
      <c r="H833" s="16">
        <f t="shared" si="54"/>
        <v>4.0168007847054245E-2</v>
      </c>
      <c r="I833" s="16">
        <f t="shared" si="55"/>
        <v>3.152467105263269E-3</v>
      </c>
    </row>
    <row r="834" spans="1:9" x14ac:dyDescent="0.25">
      <c r="A834" s="14">
        <v>42936</v>
      </c>
      <c r="B834" s="15">
        <v>17.892499999999998</v>
      </c>
      <c r="C834" s="15">
        <v>18.055</v>
      </c>
      <c r="D834" s="15">
        <v>17.649999999999999</v>
      </c>
      <c r="E834" s="15">
        <v>18.004999000000002</v>
      </c>
      <c r="F834" s="15">
        <v>18.004999000000002</v>
      </c>
      <c r="G834" s="16">
        <f t="shared" si="53"/>
        <v>6.1469125454038532E-3</v>
      </c>
      <c r="H834" s="16">
        <f t="shared" si="54"/>
        <v>2.2946175637393835E-2</v>
      </c>
      <c r="I834" s="16">
        <f t="shared" si="55"/>
        <v>6.2874947603746402E-3</v>
      </c>
    </row>
    <row r="835" spans="1:9" x14ac:dyDescent="0.25">
      <c r="A835" s="14">
        <v>42935</v>
      </c>
      <c r="B835" s="15">
        <v>17.5825</v>
      </c>
      <c r="C835" s="15">
        <v>18.059999000000001</v>
      </c>
      <c r="D835" s="15">
        <v>17.5825</v>
      </c>
      <c r="E835" s="15">
        <v>17.895</v>
      </c>
      <c r="F835" s="15">
        <v>17.895</v>
      </c>
      <c r="G835" s="16">
        <f t="shared" ref="G835:G898" si="56">(F835-F836)/F836</f>
        <v>1.7628718659580232E-2</v>
      </c>
      <c r="H835" s="16">
        <f t="shared" ref="H835:H898" si="57">(C835-D835)/D835</f>
        <v>2.715762832361733E-2</v>
      </c>
      <c r="I835" s="16">
        <f t="shared" ref="I835:I898" si="58">(E835-B835)/B835</f>
        <v>1.7773354187402248E-2</v>
      </c>
    </row>
    <row r="836" spans="1:9" x14ac:dyDescent="0.25">
      <c r="A836" s="14">
        <v>42934</v>
      </c>
      <c r="B836" s="15">
        <v>17.52</v>
      </c>
      <c r="C836" s="15">
        <v>17.6325</v>
      </c>
      <c r="D836" s="15">
        <v>17.454999999999998</v>
      </c>
      <c r="E836" s="15">
        <v>17.584999</v>
      </c>
      <c r="F836" s="15">
        <v>17.584999</v>
      </c>
      <c r="G836" s="16">
        <f t="shared" si="56"/>
        <v>-2.8430926662876822E-4</v>
      </c>
      <c r="H836" s="16">
        <f t="shared" si="57"/>
        <v>1.0169006015468463E-2</v>
      </c>
      <c r="I836" s="16">
        <f t="shared" si="58"/>
        <v>3.7099885844749003E-3</v>
      </c>
    </row>
    <row r="837" spans="1:9" x14ac:dyDescent="0.25">
      <c r="A837" s="14">
        <v>42933</v>
      </c>
      <c r="B837" s="15">
        <v>17.549999</v>
      </c>
      <c r="C837" s="15">
        <v>17.59</v>
      </c>
      <c r="D837" s="15">
        <v>17.387501</v>
      </c>
      <c r="E837" s="15">
        <v>17.59</v>
      </c>
      <c r="F837" s="15">
        <v>17.59</v>
      </c>
      <c r="G837" s="16">
        <f t="shared" si="56"/>
        <v>2.4219403093351808E-3</v>
      </c>
      <c r="H837" s="16">
        <f t="shared" si="57"/>
        <v>1.1646239445219846E-2</v>
      </c>
      <c r="I837" s="16">
        <f t="shared" si="58"/>
        <v>2.279259389131599E-3</v>
      </c>
    </row>
    <row r="838" spans="1:9" x14ac:dyDescent="0.25">
      <c r="A838" s="14">
        <v>42930</v>
      </c>
      <c r="B838" s="15">
        <v>17.495000999999998</v>
      </c>
      <c r="C838" s="15">
        <v>17.6525</v>
      </c>
      <c r="D838" s="15">
        <v>17.052499999999998</v>
      </c>
      <c r="E838" s="15">
        <v>17.547501</v>
      </c>
      <c r="F838" s="15">
        <v>17.547501</v>
      </c>
      <c r="G838" s="16">
        <f t="shared" si="56"/>
        <v>1.9985723341286398E-3</v>
      </c>
      <c r="H838" s="16">
        <f t="shared" si="57"/>
        <v>3.5185456677906554E-2</v>
      </c>
      <c r="I838" s="16">
        <f t="shared" si="58"/>
        <v>3.0008572162986439E-3</v>
      </c>
    </row>
    <row r="839" spans="1:9" x14ac:dyDescent="0.25">
      <c r="A839" s="14">
        <v>42929</v>
      </c>
      <c r="B839" s="15">
        <v>17.322500000000002</v>
      </c>
      <c r="C839" s="15">
        <v>17.559999000000001</v>
      </c>
      <c r="D839" s="15">
        <v>17.127500999999999</v>
      </c>
      <c r="E839" s="15">
        <v>17.512501</v>
      </c>
      <c r="F839" s="15">
        <v>17.512501</v>
      </c>
      <c r="G839" s="16">
        <f t="shared" si="56"/>
        <v>9.9481545559400499E-3</v>
      </c>
      <c r="H839" s="16">
        <f t="shared" si="57"/>
        <v>2.5251669814528255E-2</v>
      </c>
      <c r="I839" s="16">
        <f t="shared" si="58"/>
        <v>1.0968451435993577E-2</v>
      </c>
    </row>
    <row r="840" spans="1:9" x14ac:dyDescent="0.25">
      <c r="A840" s="14">
        <v>42928</v>
      </c>
      <c r="B840" s="15">
        <v>17.2575</v>
      </c>
      <c r="C840" s="15">
        <v>17.6525</v>
      </c>
      <c r="D840" s="15">
        <v>17.2575</v>
      </c>
      <c r="E840" s="15">
        <v>17.34</v>
      </c>
      <c r="F840" s="15">
        <v>17.34</v>
      </c>
      <c r="G840" s="16">
        <f t="shared" si="56"/>
        <v>1.4776883686905709E-2</v>
      </c>
      <c r="H840" s="16">
        <f t="shared" si="57"/>
        <v>2.2888599159785576E-2</v>
      </c>
      <c r="I840" s="16">
        <f t="shared" si="58"/>
        <v>4.7805302042589932E-3</v>
      </c>
    </row>
    <row r="841" spans="1:9" x14ac:dyDescent="0.25">
      <c r="A841" s="14">
        <v>42927</v>
      </c>
      <c r="B841" s="15">
        <v>17.139999</v>
      </c>
      <c r="C841" s="15">
        <v>17.274999999999999</v>
      </c>
      <c r="D841" s="15">
        <v>16.9375</v>
      </c>
      <c r="E841" s="15">
        <v>17.087499999999999</v>
      </c>
      <c r="F841" s="15">
        <v>17.087499999999999</v>
      </c>
      <c r="G841" s="16">
        <f t="shared" si="56"/>
        <v>-3.062952337395175E-3</v>
      </c>
      <c r="H841" s="16">
        <f t="shared" si="57"/>
        <v>1.9926199261992537E-2</v>
      </c>
      <c r="I841" s="16">
        <f t="shared" si="58"/>
        <v>-3.062952337395175E-3</v>
      </c>
    </row>
    <row r="842" spans="1:9" x14ac:dyDescent="0.25">
      <c r="A842" s="14">
        <v>42926</v>
      </c>
      <c r="B842" s="15">
        <v>17.010000000000002</v>
      </c>
      <c r="C842" s="15">
        <v>17.327499</v>
      </c>
      <c r="D842" s="15">
        <v>16.752500999999999</v>
      </c>
      <c r="E842" s="15">
        <v>17.139999</v>
      </c>
      <c r="F842" s="15">
        <v>17.139999</v>
      </c>
      <c r="G842" s="16">
        <f t="shared" si="56"/>
        <v>3.0723628383321705E-3</v>
      </c>
      <c r="H842" s="16">
        <f t="shared" si="57"/>
        <v>3.4323113904007579E-2</v>
      </c>
      <c r="I842" s="16">
        <f t="shared" si="58"/>
        <v>7.6425044091709563E-3</v>
      </c>
    </row>
    <row r="843" spans="1:9" x14ac:dyDescent="0.25">
      <c r="A843" s="14">
        <v>42923</v>
      </c>
      <c r="B843" s="15">
        <v>16.9725</v>
      </c>
      <c r="C843" s="15">
        <v>17.172501</v>
      </c>
      <c r="D843" s="15">
        <v>16.907499000000001</v>
      </c>
      <c r="E843" s="15">
        <v>17.087499999999999</v>
      </c>
      <c r="F843" s="15">
        <v>17.087499999999999</v>
      </c>
      <c r="G843" s="16">
        <f t="shared" si="56"/>
        <v>1.0646222720462511E-2</v>
      </c>
      <c r="H843" s="16">
        <f t="shared" si="57"/>
        <v>1.5673636887395294E-2</v>
      </c>
      <c r="I843" s="16">
        <f t="shared" si="58"/>
        <v>6.7756665193694759E-3</v>
      </c>
    </row>
    <row r="844" spans="1:9" x14ac:dyDescent="0.25">
      <c r="A844" s="14">
        <v>42922</v>
      </c>
      <c r="B844" s="15">
        <v>16.927499999999998</v>
      </c>
      <c r="C844" s="15">
        <v>17.024999999999999</v>
      </c>
      <c r="D844" s="15">
        <v>16.8475</v>
      </c>
      <c r="E844" s="15">
        <v>16.907499000000001</v>
      </c>
      <c r="F844" s="15">
        <v>16.907499000000001</v>
      </c>
      <c r="G844" s="16">
        <f t="shared" si="56"/>
        <v>-1.1690837352038597E-2</v>
      </c>
      <c r="H844" s="16">
        <f t="shared" si="57"/>
        <v>1.0535687787505472E-2</v>
      </c>
      <c r="I844" s="16">
        <f t="shared" si="58"/>
        <v>-1.181568453699427E-3</v>
      </c>
    </row>
    <row r="845" spans="1:9" x14ac:dyDescent="0.25">
      <c r="A845" s="14">
        <v>42921</v>
      </c>
      <c r="B845" s="15">
        <v>17.200001</v>
      </c>
      <c r="C845" s="15">
        <v>17.375</v>
      </c>
      <c r="D845" s="15">
        <v>16.822500000000002</v>
      </c>
      <c r="E845" s="15">
        <v>17.107500000000002</v>
      </c>
      <c r="F845" s="15">
        <v>17.107500000000002</v>
      </c>
      <c r="G845" s="16">
        <f t="shared" si="56"/>
        <v>-5.2333187963366683E-3</v>
      </c>
      <c r="H845" s="16">
        <f t="shared" si="57"/>
        <v>3.2842918710060835E-2</v>
      </c>
      <c r="I845" s="16">
        <f t="shared" si="58"/>
        <v>-5.3779648036066168E-3</v>
      </c>
    </row>
    <row r="846" spans="1:9" x14ac:dyDescent="0.25">
      <c r="A846" s="14">
        <v>42919</v>
      </c>
      <c r="B846" s="15">
        <v>16.924999</v>
      </c>
      <c r="C846" s="15">
        <v>17.322500000000002</v>
      </c>
      <c r="D846" s="15">
        <v>16.924999</v>
      </c>
      <c r="E846" s="15">
        <v>17.197500000000002</v>
      </c>
      <c r="F846" s="15">
        <v>17.197500000000002</v>
      </c>
      <c r="G846" s="16">
        <f t="shared" si="56"/>
        <v>1.6701092716459278E-2</v>
      </c>
      <c r="H846" s="16">
        <f t="shared" si="57"/>
        <v>2.3486027975540908E-2</v>
      </c>
      <c r="I846" s="16">
        <f t="shared" si="58"/>
        <v>1.6100503166942691E-2</v>
      </c>
    </row>
    <row r="847" spans="1:9" x14ac:dyDescent="0.25">
      <c r="A847" s="14">
        <v>42916</v>
      </c>
      <c r="B847" s="15">
        <v>16.952499</v>
      </c>
      <c r="C847" s="15">
        <v>17.09</v>
      </c>
      <c r="D847" s="15">
        <v>16.9025</v>
      </c>
      <c r="E847" s="15">
        <v>16.915001</v>
      </c>
      <c r="F847" s="15">
        <v>16.915001</v>
      </c>
      <c r="G847" s="16">
        <f t="shared" si="56"/>
        <v>1.4802842794721677E-3</v>
      </c>
      <c r="H847" s="16">
        <f t="shared" si="57"/>
        <v>1.1093033574914953E-2</v>
      </c>
      <c r="I847" s="16">
        <f t="shared" si="58"/>
        <v>-2.2119452713136494E-3</v>
      </c>
    </row>
    <row r="848" spans="1:9" x14ac:dyDescent="0.25">
      <c r="A848" s="14">
        <v>42915</v>
      </c>
      <c r="B848" s="15">
        <v>17.182500999999998</v>
      </c>
      <c r="C848" s="15">
        <v>17.182500999999998</v>
      </c>
      <c r="D848" s="15">
        <v>16.625</v>
      </c>
      <c r="E848" s="15">
        <v>16.889999</v>
      </c>
      <c r="F848" s="15">
        <v>16.889999</v>
      </c>
      <c r="G848" s="16">
        <f t="shared" si="56"/>
        <v>-1.4729531865247121E-2</v>
      </c>
      <c r="H848" s="16">
        <f t="shared" si="57"/>
        <v>3.3533894736842013E-2</v>
      </c>
      <c r="I848" s="16">
        <f t="shared" si="58"/>
        <v>-1.7023249409384524E-2</v>
      </c>
    </row>
    <row r="849" spans="1:9" x14ac:dyDescent="0.25">
      <c r="A849" s="14">
        <v>42914</v>
      </c>
      <c r="B849" s="15">
        <v>16.924999</v>
      </c>
      <c r="C849" s="15">
        <v>17.237499</v>
      </c>
      <c r="D849" s="15">
        <v>16.862499</v>
      </c>
      <c r="E849" s="15">
        <v>17.142499999999998</v>
      </c>
      <c r="F849" s="15">
        <v>17.142499999999998</v>
      </c>
      <c r="G849" s="16">
        <f t="shared" si="56"/>
        <v>1.7510016322896463E-2</v>
      </c>
      <c r="H849" s="16">
        <f t="shared" si="57"/>
        <v>2.2238696648699579E-2</v>
      </c>
      <c r="I849" s="16">
        <f t="shared" si="58"/>
        <v>1.2850872251159284E-2</v>
      </c>
    </row>
    <row r="850" spans="1:9" x14ac:dyDescent="0.25">
      <c r="A850" s="14">
        <v>42913</v>
      </c>
      <c r="B850" s="15">
        <v>17.280000999999999</v>
      </c>
      <c r="C850" s="15">
        <v>17.307500999999998</v>
      </c>
      <c r="D850" s="15">
        <v>16.797501</v>
      </c>
      <c r="E850" s="15">
        <v>16.8475</v>
      </c>
      <c r="F850" s="15">
        <v>16.8475</v>
      </c>
      <c r="G850" s="16">
        <f t="shared" si="56"/>
        <v>-2.3757786469650884E-2</v>
      </c>
      <c r="H850" s="16">
        <f t="shared" si="57"/>
        <v>3.0361659153941886E-2</v>
      </c>
      <c r="I850" s="16">
        <f t="shared" si="58"/>
        <v>-2.5028991607118453E-2</v>
      </c>
    </row>
    <row r="851" spans="1:9" x14ac:dyDescent="0.25">
      <c r="A851" s="14">
        <v>42912</v>
      </c>
      <c r="B851" s="15">
        <v>17.25</v>
      </c>
      <c r="C851" s="15">
        <v>17.3825</v>
      </c>
      <c r="D851" s="15">
        <v>17.18</v>
      </c>
      <c r="E851" s="15">
        <v>17.2575</v>
      </c>
      <c r="F851" s="15">
        <v>17.2575</v>
      </c>
      <c r="G851" s="16">
        <f t="shared" si="56"/>
        <v>3.0514385353096192E-3</v>
      </c>
      <c r="H851" s="16">
        <f t="shared" si="57"/>
        <v>1.1786961583236355E-2</v>
      </c>
      <c r="I851" s="16">
        <f t="shared" si="58"/>
        <v>4.3478260869566867E-4</v>
      </c>
    </row>
    <row r="852" spans="1:9" x14ac:dyDescent="0.25">
      <c r="A852" s="14">
        <v>42909</v>
      </c>
      <c r="B852" s="15">
        <v>17</v>
      </c>
      <c r="C852" s="15">
        <v>17.2425</v>
      </c>
      <c r="D852" s="15">
        <v>16.950001</v>
      </c>
      <c r="E852" s="15">
        <v>17.204999999999998</v>
      </c>
      <c r="F852" s="15">
        <v>17.204999999999998</v>
      </c>
      <c r="G852" s="16">
        <f t="shared" si="56"/>
        <v>1.3698630136986193E-2</v>
      </c>
      <c r="H852" s="16">
        <f t="shared" si="57"/>
        <v>1.7256577153004261E-2</v>
      </c>
      <c r="I852" s="16">
        <f t="shared" si="58"/>
        <v>1.2058823529411664E-2</v>
      </c>
    </row>
    <row r="853" spans="1:9" x14ac:dyDescent="0.25">
      <c r="A853" s="14">
        <v>42908</v>
      </c>
      <c r="B853" s="15">
        <v>17.139999</v>
      </c>
      <c r="C853" s="15">
        <v>17.139999</v>
      </c>
      <c r="D853" s="15">
        <v>16.940000999999999</v>
      </c>
      <c r="E853" s="15">
        <v>16.9725</v>
      </c>
      <c r="F853" s="15">
        <v>16.9725</v>
      </c>
      <c r="G853" s="16">
        <f t="shared" si="56"/>
        <v>-5.1288983076728844E-3</v>
      </c>
      <c r="H853" s="16">
        <f t="shared" si="57"/>
        <v>1.1806256682039204E-2</v>
      </c>
      <c r="I853" s="16">
        <f t="shared" si="58"/>
        <v>-9.7724043041075674E-3</v>
      </c>
    </row>
    <row r="854" spans="1:9" x14ac:dyDescent="0.25">
      <c r="A854" s="14">
        <v>42907</v>
      </c>
      <c r="B854" s="15">
        <v>17.09</v>
      </c>
      <c r="C854" s="15">
        <v>17.1875</v>
      </c>
      <c r="D854" s="15">
        <v>16.84</v>
      </c>
      <c r="E854" s="15">
        <v>17.059999000000001</v>
      </c>
      <c r="F854" s="15">
        <v>17.059999000000001</v>
      </c>
      <c r="G854" s="16">
        <f t="shared" si="56"/>
        <v>-1.4657875457868157E-4</v>
      </c>
      <c r="H854" s="16">
        <f t="shared" si="57"/>
        <v>2.0635391923990509E-2</v>
      </c>
      <c r="I854" s="16">
        <f t="shared" si="58"/>
        <v>-1.7554710356933068E-3</v>
      </c>
    </row>
    <row r="855" spans="1:9" x14ac:dyDescent="0.25">
      <c r="A855" s="14">
        <v>42906</v>
      </c>
      <c r="B855" s="15">
        <v>17.057500999999998</v>
      </c>
      <c r="C855" s="15">
        <v>17.125</v>
      </c>
      <c r="D855" s="15">
        <v>16.790001</v>
      </c>
      <c r="E855" s="15">
        <v>17.0625</v>
      </c>
      <c r="F855" s="15">
        <v>17.0625</v>
      </c>
      <c r="G855" s="16">
        <f t="shared" si="56"/>
        <v>7.3319652394116376E-4</v>
      </c>
      <c r="H855" s="16">
        <f t="shared" si="57"/>
        <v>1.9952291843222631E-2</v>
      </c>
      <c r="I855" s="16">
        <f t="shared" si="58"/>
        <v>2.9306754840592011E-4</v>
      </c>
    </row>
    <row r="856" spans="1:9" x14ac:dyDescent="0.25">
      <c r="A856" s="14">
        <v>42905</v>
      </c>
      <c r="B856" s="15">
        <v>16.965</v>
      </c>
      <c r="C856" s="15">
        <v>17.122499000000001</v>
      </c>
      <c r="D856" s="15">
        <v>16.912500000000001</v>
      </c>
      <c r="E856" s="15">
        <v>17.049999</v>
      </c>
      <c r="F856" s="15">
        <v>17.049999</v>
      </c>
      <c r="G856" s="16">
        <f t="shared" si="56"/>
        <v>8.2790656416321436E-3</v>
      </c>
      <c r="H856" s="16">
        <f t="shared" si="57"/>
        <v>1.2416792313377667E-2</v>
      </c>
      <c r="I856" s="16">
        <f t="shared" si="58"/>
        <v>5.0102564102564003E-3</v>
      </c>
    </row>
    <row r="857" spans="1:9" x14ac:dyDescent="0.25">
      <c r="A857" s="14">
        <v>42902</v>
      </c>
      <c r="B857" s="15">
        <v>16.829999999999998</v>
      </c>
      <c r="C857" s="15">
        <v>17.105</v>
      </c>
      <c r="D857" s="15">
        <v>16.797501</v>
      </c>
      <c r="E857" s="15">
        <v>16.91</v>
      </c>
      <c r="F857" s="15">
        <v>16.91</v>
      </c>
      <c r="G857" s="16">
        <f t="shared" si="56"/>
        <v>-2.3599408637203132E-3</v>
      </c>
      <c r="H857" s="16">
        <f t="shared" si="57"/>
        <v>1.8306234957211787E-2</v>
      </c>
      <c r="I857" s="16">
        <f t="shared" si="58"/>
        <v>4.7534165181225109E-3</v>
      </c>
    </row>
    <row r="858" spans="1:9" x14ac:dyDescent="0.25">
      <c r="A858" s="14">
        <v>42901</v>
      </c>
      <c r="B858" s="15">
        <v>16.5</v>
      </c>
      <c r="C858" s="15">
        <v>17.004999000000002</v>
      </c>
      <c r="D858" s="15">
        <v>16.302499999999998</v>
      </c>
      <c r="E858" s="15">
        <v>16.950001</v>
      </c>
      <c r="F858" s="15">
        <v>16.950001</v>
      </c>
      <c r="G858" s="16">
        <f t="shared" si="56"/>
        <v>1.3604484975332646E-2</v>
      </c>
      <c r="H858" s="16">
        <f t="shared" si="57"/>
        <v>4.3091489035424209E-2</v>
      </c>
      <c r="I858" s="16">
        <f t="shared" si="58"/>
        <v>2.7272787878787896E-2</v>
      </c>
    </row>
    <row r="859" spans="1:9" x14ac:dyDescent="0.25">
      <c r="A859" s="14">
        <v>42900</v>
      </c>
      <c r="B859" s="15">
        <v>16.802499999999998</v>
      </c>
      <c r="C859" s="15">
        <v>16.855</v>
      </c>
      <c r="D859" s="15">
        <v>16.594999000000001</v>
      </c>
      <c r="E859" s="15">
        <v>16.7225</v>
      </c>
      <c r="F859" s="15">
        <v>16.7225</v>
      </c>
      <c r="G859" s="16">
        <f t="shared" si="56"/>
        <v>-2.8324388789504732E-3</v>
      </c>
      <c r="H859" s="16">
        <f t="shared" si="57"/>
        <v>1.5667430892885199E-2</v>
      </c>
      <c r="I859" s="16">
        <f t="shared" si="58"/>
        <v>-4.7611962505578519E-3</v>
      </c>
    </row>
    <row r="860" spans="1:9" x14ac:dyDescent="0.25">
      <c r="A860" s="14">
        <v>42899</v>
      </c>
      <c r="B860" s="15">
        <v>16.764999</v>
      </c>
      <c r="C860" s="15">
        <v>16.9375</v>
      </c>
      <c r="D860" s="15">
        <v>16.572500000000002</v>
      </c>
      <c r="E860" s="15">
        <v>16.77</v>
      </c>
      <c r="F860" s="15">
        <v>16.77</v>
      </c>
      <c r="G860" s="16">
        <f t="shared" si="56"/>
        <v>1.8678815489749492E-2</v>
      </c>
      <c r="H860" s="16">
        <f t="shared" si="57"/>
        <v>2.2024438075124358E-2</v>
      </c>
      <c r="I860" s="16">
        <f t="shared" si="58"/>
        <v>2.983000476170642E-4</v>
      </c>
    </row>
    <row r="861" spans="1:9" x14ac:dyDescent="0.25">
      <c r="A861" s="14">
        <v>42898</v>
      </c>
      <c r="B861" s="15">
        <v>16.397499</v>
      </c>
      <c r="C861" s="15">
        <v>16.4725</v>
      </c>
      <c r="D861" s="15">
        <v>16.2575</v>
      </c>
      <c r="E861" s="15">
        <v>16.462499999999999</v>
      </c>
      <c r="F861" s="15">
        <v>16.462499999999999</v>
      </c>
      <c r="G861" s="16">
        <f t="shared" si="56"/>
        <v>5.4970838599530426E-3</v>
      </c>
      <c r="H861" s="16">
        <f t="shared" si="57"/>
        <v>1.3224665538982E-2</v>
      </c>
      <c r="I861" s="16">
        <f t="shared" si="58"/>
        <v>3.9640801319761479E-3</v>
      </c>
    </row>
    <row r="862" spans="1:9" x14ac:dyDescent="0.25">
      <c r="A862" s="14">
        <v>42895</v>
      </c>
      <c r="B862" s="15">
        <v>16.327499</v>
      </c>
      <c r="C862" s="15">
        <v>16.535</v>
      </c>
      <c r="D862" s="15">
        <v>16.165001</v>
      </c>
      <c r="E862" s="15">
        <v>16.372499000000001</v>
      </c>
      <c r="F862" s="15">
        <v>16.372499000000001</v>
      </c>
      <c r="G862" s="16">
        <f t="shared" si="56"/>
        <v>4.139773075743731E-3</v>
      </c>
      <c r="H862" s="16">
        <f t="shared" si="57"/>
        <v>2.2888894346495863E-2</v>
      </c>
      <c r="I862" s="16">
        <f t="shared" si="58"/>
        <v>2.7560865261729126E-3</v>
      </c>
    </row>
    <row r="863" spans="1:9" x14ac:dyDescent="0.25">
      <c r="A863" s="14">
        <v>42894</v>
      </c>
      <c r="B863" s="15">
        <v>16.372499000000001</v>
      </c>
      <c r="C863" s="15">
        <v>16.372499000000001</v>
      </c>
      <c r="D863" s="15">
        <v>16.260000000000002</v>
      </c>
      <c r="E863" s="15">
        <v>16.305</v>
      </c>
      <c r="F863" s="15">
        <v>16.305</v>
      </c>
      <c r="G863" s="16">
        <f t="shared" si="56"/>
        <v>-3.0571690614491416E-3</v>
      </c>
      <c r="H863" s="16">
        <f t="shared" si="57"/>
        <v>6.9187576875768559E-3</v>
      </c>
      <c r="I863" s="16">
        <f t="shared" si="58"/>
        <v>-4.1227060084109042E-3</v>
      </c>
    </row>
    <row r="864" spans="1:9" x14ac:dyDescent="0.25">
      <c r="A864" s="14">
        <v>42893</v>
      </c>
      <c r="B864" s="15">
        <v>16.822500000000002</v>
      </c>
      <c r="C864" s="15">
        <v>16.959999</v>
      </c>
      <c r="D864" s="15">
        <v>16.3475</v>
      </c>
      <c r="E864" s="15">
        <v>16.355</v>
      </c>
      <c r="F864" s="15">
        <v>16.355</v>
      </c>
      <c r="G864" s="16">
        <f t="shared" si="56"/>
        <v>-2.9664787896766538E-2</v>
      </c>
      <c r="H864" s="16">
        <f t="shared" si="57"/>
        <v>3.7467441504817234E-2</v>
      </c>
      <c r="I864" s="16">
        <f t="shared" si="58"/>
        <v>-2.7790161985436237E-2</v>
      </c>
    </row>
    <row r="865" spans="1:9" x14ac:dyDescent="0.25">
      <c r="A865" s="14">
        <v>42892</v>
      </c>
      <c r="B865" s="15">
        <v>16.7925</v>
      </c>
      <c r="C865" s="15">
        <v>17.037500000000001</v>
      </c>
      <c r="D865" s="15">
        <v>16.68</v>
      </c>
      <c r="E865" s="15">
        <v>16.855</v>
      </c>
      <c r="F865" s="15">
        <v>16.855</v>
      </c>
      <c r="G865" s="16">
        <f t="shared" si="56"/>
        <v>-5.1644683585344228E-3</v>
      </c>
      <c r="H865" s="16">
        <f t="shared" si="57"/>
        <v>2.1432853717026482E-2</v>
      </c>
      <c r="I865" s="16">
        <f t="shared" si="58"/>
        <v>3.7218996575852314E-3</v>
      </c>
    </row>
    <row r="866" spans="1:9" x14ac:dyDescent="0.25">
      <c r="A866" s="14">
        <v>42891</v>
      </c>
      <c r="B866" s="15">
        <v>16.924999</v>
      </c>
      <c r="C866" s="15">
        <v>17.114999999999998</v>
      </c>
      <c r="D866" s="15">
        <v>16.73</v>
      </c>
      <c r="E866" s="15">
        <v>16.942499000000002</v>
      </c>
      <c r="F866" s="15">
        <v>16.942499000000002</v>
      </c>
      <c r="G866" s="16">
        <f t="shared" si="56"/>
        <v>-1.3263188918360347E-3</v>
      </c>
      <c r="H866" s="16">
        <f t="shared" si="57"/>
        <v>2.301255230125511E-2</v>
      </c>
      <c r="I866" s="16">
        <f t="shared" si="58"/>
        <v>1.0339734732038594E-3</v>
      </c>
    </row>
    <row r="867" spans="1:9" x14ac:dyDescent="0.25">
      <c r="A867" s="14">
        <v>42888</v>
      </c>
      <c r="B867" s="15">
        <v>16.697500000000002</v>
      </c>
      <c r="C867" s="15">
        <v>17.077499</v>
      </c>
      <c r="D867" s="15">
        <v>16.695</v>
      </c>
      <c r="E867" s="15">
        <v>16.965</v>
      </c>
      <c r="F867" s="15">
        <v>16.965</v>
      </c>
      <c r="G867" s="16">
        <f t="shared" si="56"/>
        <v>1.9684386495303564E-2</v>
      </c>
      <c r="H867" s="16">
        <f t="shared" si="57"/>
        <v>2.2910991314764855E-2</v>
      </c>
      <c r="I867" s="16">
        <f t="shared" si="58"/>
        <v>1.602036232968997E-2</v>
      </c>
    </row>
    <row r="868" spans="1:9" x14ac:dyDescent="0.25">
      <c r="A868" s="14">
        <v>42887</v>
      </c>
      <c r="B868" s="15">
        <v>16.627500999999999</v>
      </c>
      <c r="C868" s="15">
        <v>16.825001</v>
      </c>
      <c r="D868" s="15">
        <v>16.337499999999999</v>
      </c>
      <c r="E868" s="15">
        <v>16.637501</v>
      </c>
      <c r="F868" s="15">
        <v>16.637501</v>
      </c>
      <c r="G868" s="16">
        <f t="shared" si="56"/>
        <v>3.5475465098830795E-2</v>
      </c>
      <c r="H868" s="16">
        <f t="shared" si="57"/>
        <v>2.9839387911247239E-2</v>
      </c>
      <c r="I868" s="16">
        <f t="shared" si="58"/>
        <v>6.0141328513536483E-4</v>
      </c>
    </row>
    <row r="869" spans="1:9" x14ac:dyDescent="0.25">
      <c r="A869" s="14">
        <v>42886</v>
      </c>
      <c r="B869" s="15">
        <v>15.797499999999999</v>
      </c>
      <c r="C869" s="15">
        <v>16.149999999999999</v>
      </c>
      <c r="D869" s="15">
        <v>15.755000000000001</v>
      </c>
      <c r="E869" s="15">
        <v>16.067499000000002</v>
      </c>
      <c r="F869" s="15">
        <v>16.067499000000002</v>
      </c>
      <c r="G869" s="16">
        <f t="shared" si="56"/>
        <v>1.7091248615287363E-2</v>
      </c>
      <c r="H869" s="16">
        <f t="shared" si="57"/>
        <v>2.5071405902887832E-2</v>
      </c>
      <c r="I869" s="16">
        <f t="shared" si="58"/>
        <v>1.7091248615287363E-2</v>
      </c>
    </row>
    <row r="870" spans="1:9" x14ac:dyDescent="0.25">
      <c r="A870" s="14">
        <v>42885</v>
      </c>
      <c r="B870" s="15">
        <v>15.612500000000001</v>
      </c>
      <c r="C870" s="15">
        <v>15.897500000000001</v>
      </c>
      <c r="D870" s="15">
        <v>15.3925</v>
      </c>
      <c r="E870" s="15">
        <v>15.797499999999999</v>
      </c>
      <c r="F870" s="15">
        <v>15.797499999999999</v>
      </c>
      <c r="G870" s="16">
        <f t="shared" si="56"/>
        <v>7.3330145066156684E-3</v>
      </c>
      <c r="H870" s="16">
        <f t="shared" si="57"/>
        <v>3.2808185804775104E-2</v>
      </c>
      <c r="I870" s="16">
        <f t="shared" si="58"/>
        <v>1.1849479583666851E-2</v>
      </c>
    </row>
    <row r="871" spans="1:9" x14ac:dyDescent="0.25">
      <c r="A871" s="14">
        <v>42881</v>
      </c>
      <c r="B871" s="15">
        <v>15.682499999999999</v>
      </c>
      <c r="C871" s="15">
        <v>15.7125</v>
      </c>
      <c r="D871" s="15">
        <v>15.53</v>
      </c>
      <c r="E871" s="15">
        <v>15.682499999999999</v>
      </c>
      <c r="F871" s="15">
        <v>15.682499999999999</v>
      </c>
      <c r="G871" s="16">
        <f t="shared" si="56"/>
        <v>-6.0212327681825788E-3</v>
      </c>
      <c r="H871" s="16">
        <f t="shared" si="57"/>
        <v>1.1751448808757309E-2</v>
      </c>
      <c r="I871" s="16">
        <f t="shared" si="58"/>
        <v>0</v>
      </c>
    </row>
    <row r="872" spans="1:9" x14ac:dyDescent="0.25">
      <c r="A872" s="14">
        <v>42880</v>
      </c>
      <c r="B872" s="15">
        <v>15.8675</v>
      </c>
      <c r="C872" s="15">
        <v>15.965</v>
      </c>
      <c r="D872" s="15">
        <v>15.67</v>
      </c>
      <c r="E872" s="15">
        <v>15.7775</v>
      </c>
      <c r="F872" s="15">
        <v>15.7775</v>
      </c>
      <c r="G872" s="16">
        <f t="shared" si="56"/>
        <v>-3.945707070707071E-3</v>
      </c>
      <c r="H872" s="16">
        <f t="shared" si="57"/>
        <v>1.8825781748564131E-2</v>
      </c>
      <c r="I872" s="16">
        <f t="shared" si="58"/>
        <v>-5.6719710099259408E-3</v>
      </c>
    </row>
    <row r="873" spans="1:9" x14ac:dyDescent="0.25">
      <c r="A873" s="14">
        <v>42879</v>
      </c>
      <c r="B873" s="15">
        <v>15.99</v>
      </c>
      <c r="C873" s="15">
        <v>16.114999999999998</v>
      </c>
      <c r="D873" s="15">
        <v>15.8</v>
      </c>
      <c r="E873" s="15">
        <v>15.84</v>
      </c>
      <c r="F873" s="15">
        <v>15.84</v>
      </c>
      <c r="G873" s="16">
        <f t="shared" si="56"/>
        <v>-9.3808630393996464E-3</v>
      </c>
      <c r="H873" s="16">
        <f t="shared" si="57"/>
        <v>1.993670886075935E-2</v>
      </c>
      <c r="I873" s="16">
        <f t="shared" si="58"/>
        <v>-9.3808630393996464E-3</v>
      </c>
    </row>
    <row r="874" spans="1:9" x14ac:dyDescent="0.25">
      <c r="A874" s="14">
        <v>42878</v>
      </c>
      <c r="B874" s="15">
        <v>16.084999</v>
      </c>
      <c r="C874" s="15">
        <v>16.100000000000001</v>
      </c>
      <c r="D874" s="15">
        <v>15.8225</v>
      </c>
      <c r="E874" s="15">
        <v>15.99</v>
      </c>
      <c r="F874" s="15">
        <v>15.99</v>
      </c>
      <c r="G874" s="16">
        <f t="shared" si="56"/>
        <v>-3.1259768677705565E-4</v>
      </c>
      <c r="H874" s="16">
        <f t="shared" si="57"/>
        <v>1.7538315689682518E-2</v>
      </c>
      <c r="I874" s="16">
        <f t="shared" si="58"/>
        <v>-5.9060619152043227E-3</v>
      </c>
    </row>
    <row r="875" spans="1:9" x14ac:dyDescent="0.25">
      <c r="A875" s="14">
        <v>42877</v>
      </c>
      <c r="B875" s="15">
        <v>15.9725</v>
      </c>
      <c r="C875" s="15">
        <v>16.094999000000001</v>
      </c>
      <c r="D875" s="15">
        <v>15.84</v>
      </c>
      <c r="E875" s="15">
        <v>15.994999999999999</v>
      </c>
      <c r="F875" s="15">
        <v>15.994999999999999</v>
      </c>
      <c r="G875" s="16">
        <f t="shared" si="56"/>
        <v>7.8764965343415261E-3</v>
      </c>
      <c r="H875" s="16">
        <f t="shared" si="57"/>
        <v>1.6098421717171813E-2</v>
      </c>
      <c r="I875" s="16">
        <f t="shared" si="58"/>
        <v>1.4086711535450979E-3</v>
      </c>
    </row>
    <row r="876" spans="1:9" x14ac:dyDescent="0.25">
      <c r="A876" s="14">
        <v>42874</v>
      </c>
      <c r="B876" s="15">
        <v>16.0075</v>
      </c>
      <c r="C876" s="15">
        <v>16.137501</v>
      </c>
      <c r="D876" s="15">
        <v>15.807499999999999</v>
      </c>
      <c r="E876" s="15">
        <v>15.87</v>
      </c>
      <c r="F876" s="15">
        <v>15.87</v>
      </c>
      <c r="G876" s="16">
        <f t="shared" si="56"/>
        <v>-4.2352941176471079E-3</v>
      </c>
      <c r="H876" s="16">
        <f t="shared" si="57"/>
        <v>2.0876229637830215E-2</v>
      </c>
      <c r="I876" s="16">
        <f t="shared" si="58"/>
        <v>-8.5897235670779979E-3</v>
      </c>
    </row>
    <row r="877" spans="1:9" x14ac:dyDescent="0.25">
      <c r="A877" s="14">
        <v>42873</v>
      </c>
      <c r="B877" s="15">
        <v>15.83</v>
      </c>
      <c r="C877" s="15">
        <v>16.0275</v>
      </c>
      <c r="D877" s="15">
        <v>15.6275</v>
      </c>
      <c r="E877" s="15">
        <v>15.9375</v>
      </c>
      <c r="F877" s="15">
        <v>15.9375</v>
      </c>
      <c r="G877" s="16">
        <f t="shared" si="56"/>
        <v>5.203405865657494E-3</v>
      </c>
      <c r="H877" s="16">
        <f t="shared" si="57"/>
        <v>2.5595904655255183E-2</v>
      </c>
      <c r="I877" s="16">
        <f t="shared" si="58"/>
        <v>6.7909033480732742E-3</v>
      </c>
    </row>
    <row r="878" spans="1:9" x14ac:dyDescent="0.25">
      <c r="A878" s="14">
        <v>42872</v>
      </c>
      <c r="B878" s="15">
        <v>16.3325</v>
      </c>
      <c r="C878" s="15">
        <v>16.3325</v>
      </c>
      <c r="D878" s="15">
        <v>15.8</v>
      </c>
      <c r="E878" s="15">
        <v>15.855</v>
      </c>
      <c r="F878" s="15">
        <v>15.855</v>
      </c>
      <c r="G878" s="16">
        <f t="shared" si="56"/>
        <v>-2.9236185519669319E-2</v>
      </c>
      <c r="H878" s="16">
        <f t="shared" si="57"/>
        <v>3.370253164556955E-2</v>
      </c>
      <c r="I878" s="16">
        <f t="shared" si="58"/>
        <v>-2.9236185519669319E-2</v>
      </c>
    </row>
    <row r="879" spans="1:9" x14ac:dyDescent="0.25">
      <c r="A879" s="14">
        <v>42871</v>
      </c>
      <c r="B879" s="15">
        <v>16.364999999999998</v>
      </c>
      <c r="C879" s="15">
        <v>16.552499999999998</v>
      </c>
      <c r="D879" s="15">
        <v>16.094999000000001</v>
      </c>
      <c r="E879" s="15">
        <v>16.3325</v>
      </c>
      <c r="F879" s="15">
        <v>16.3325</v>
      </c>
      <c r="G879" s="16">
        <f t="shared" si="56"/>
        <v>-4.2676421277244494E-3</v>
      </c>
      <c r="H879" s="16">
        <f t="shared" si="57"/>
        <v>2.842504059801414E-2</v>
      </c>
      <c r="I879" s="16">
        <f t="shared" si="58"/>
        <v>-1.9859456156430715E-3</v>
      </c>
    </row>
    <row r="880" spans="1:9" x14ac:dyDescent="0.25">
      <c r="A880" s="14">
        <v>42870</v>
      </c>
      <c r="B880" s="15">
        <v>16.139999</v>
      </c>
      <c r="C880" s="15">
        <v>16.48</v>
      </c>
      <c r="D880" s="15">
        <v>16.017499999999998</v>
      </c>
      <c r="E880" s="15">
        <v>16.4025</v>
      </c>
      <c r="F880" s="15">
        <v>16.4025</v>
      </c>
      <c r="G880" s="16">
        <f t="shared" si="56"/>
        <v>1.6264003485997758E-2</v>
      </c>
      <c r="H880" s="16">
        <f t="shared" si="57"/>
        <v>2.8874668331512546E-2</v>
      </c>
      <c r="I880" s="16">
        <f t="shared" si="58"/>
        <v>1.6264003485997758E-2</v>
      </c>
    </row>
    <row r="881" spans="1:9" x14ac:dyDescent="0.25">
      <c r="A881" s="14">
        <v>42867</v>
      </c>
      <c r="B881" s="15">
        <v>16.149999999999999</v>
      </c>
      <c r="C881" s="15">
        <v>16.309999000000001</v>
      </c>
      <c r="D881" s="15">
        <v>15.94</v>
      </c>
      <c r="E881" s="15">
        <v>16.139999</v>
      </c>
      <c r="F881" s="15">
        <v>16.139999</v>
      </c>
      <c r="G881" s="16">
        <f t="shared" si="56"/>
        <v>-5.5453481207640718E-3</v>
      </c>
      <c r="H881" s="16">
        <f t="shared" si="57"/>
        <v>2.321198243412809E-2</v>
      </c>
      <c r="I881" s="16">
        <f t="shared" si="58"/>
        <v>-6.1925696594421296E-4</v>
      </c>
    </row>
    <row r="882" spans="1:9" x14ac:dyDescent="0.25">
      <c r="A882" s="14">
        <v>42866</v>
      </c>
      <c r="B882" s="15">
        <v>16.2925</v>
      </c>
      <c r="C882" s="15">
        <v>16.295000000000002</v>
      </c>
      <c r="D882" s="15">
        <v>16.022499</v>
      </c>
      <c r="E882" s="15">
        <v>16.23</v>
      </c>
      <c r="F882" s="15">
        <v>16.23</v>
      </c>
      <c r="G882" s="16">
        <f t="shared" si="56"/>
        <v>-7.9462709079296534E-3</v>
      </c>
      <c r="H882" s="16">
        <f t="shared" si="57"/>
        <v>1.7007396911056252E-2</v>
      </c>
      <c r="I882" s="16">
        <f t="shared" si="58"/>
        <v>-3.8361209145312261E-3</v>
      </c>
    </row>
    <row r="883" spans="1:9" x14ac:dyDescent="0.25">
      <c r="A883" s="14">
        <v>42865</v>
      </c>
      <c r="B883" s="15">
        <v>16.397499</v>
      </c>
      <c r="C883" s="15">
        <v>16.545000000000002</v>
      </c>
      <c r="D883" s="15">
        <v>16.0825</v>
      </c>
      <c r="E883" s="15">
        <v>16.360001</v>
      </c>
      <c r="F883" s="15">
        <v>16.360001</v>
      </c>
      <c r="G883" s="16">
        <f t="shared" si="56"/>
        <v>-4.4119881690558253E-3</v>
      </c>
      <c r="H883" s="16">
        <f t="shared" si="57"/>
        <v>2.8757966734027803E-2</v>
      </c>
      <c r="I883" s="16">
        <f t="shared" si="58"/>
        <v>-2.2868121534875144E-3</v>
      </c>
    </row>
    <row r="884" spans="1:9" x14ac:dyDescent="0.25">
      <c r="A884" s="14">
        <v>42864</v>
      </c>
      <c r="B884" s="15">
        <v>16.377500999999999</v>
      </c>
      <c r="C884" s="15">
        <v>16.5275</v>
      </c>
      <c r="D884" s="15">
        <v>16.3125</v>
      </c>
      <c r="E884" s="15">
        <v>16.432500999999998</v>
      </c>
      <c r="F884" s="15">
        <v>16.432500999999998</v>
      </c>
      <c r="G884" s="16">
        <f t="shared" si="56"/>
        <v>2.5931667231949757E-3</v>
      </c>
      <c r="H884" s="16">
        <f t="shared" si="57"/>
        <v>1.3180076628352482E-2</v>
      </c>
      <c r="I884" s="16">
        <f t="shared" si="58"/>
        <v>3.3582657085473372E-3</v>
      </c>
    </row>
    <row r="885" spans="1:9" x14ac:dyDescent="0.25">
      <c r="A885" s="14">
        <v>42863</v>
      </c>
      <c r="B885" s="15">
        <v>16.932500999999998</v>
      </c>
      <c r="C885" s="15">
        <v>17.077499</v>
      </c>
      <c r="D885" s="15">
        <v>16.16</v>
      </c>
      <c r="E885" s="15">
        <v>16.389999</v>
      </c>
      <c r="F885" s="15">
        <v>16.389999</v>
      </c>
      <c r="G885" s="16">
        <f t="shared" si="56"/>
        <v>-3.7580855103883967E-2</v>
      </c>
      <c r="H885" s="16">
        <f t="shared" si="57"/>
        <v>5.6775928217821743E-2</v>
      </c>
      <c r="I885" s="16">
        <f t="shared" si="58"/>
        <v>-3.2039094520059319E-2</v>
      </c>
    </row>
    <row r="886" spans="1:9" x14ac:dyDescent="0.25">
      <c r="A886" s="14">
        <v>42860</v>
      </c>
      <c r="B886" s="15">
        <v>18.795000000000002</v>
      </c>
      <c r="C886" s="15">
        <v>19.122499000000001</v>
      </c>
      <c r="D886" s="15">
        <v>16.77</v>
      </c>
      <c r="E886" s="15">
        <v>17.030000999999999</v>
      </c>
      <c r="F886" s="15">
        <v>17.030000999999999</v>
      </c>
      <c r="G886" s="16">
        <f t="shared" si="56"/>
        <v>-9.3184233589763923E-2</v>
      </c>
      <c r="H886" s="16">
        <f t="shared" si="57"/>
        <v>0.14028020274299355</v>
      </c>
      <c r="I886" s="16">
        <f t="shared" si="58"/>
        <v>-9.3907901037510136E-2</v>
      </c>
    </row>
    <row r="887" spans="1:9" x14ac:dyDescent="0.25">
      <c r="A887" s="14">
        <v>42859</v>
      </c>
      <c r="B887" s="15">
        <v>18.535</v>
      </c>
      <c r="C887" s="15">
        <v>18.785</v>
      </c>
      <c r="D887" s="15">
        <v>18.192499000000002</v>
      </c>
      <c r="E887" s="15">
        <v>18.780000999999999</v>
      </c>
      <c r="F887" s="15">
        <v>18.780000999999999</v>
      </c>
      <c r="G887" s="16">
        <f t="shared" si="56"/>
        <v>1.9959321113373913E-2</v>
      </c>
      <c r="H887" s="16">
        <f t="shared" si="57"/>
        <v>3.256842284284301E-2</v>
      </c>
      <c r="I887" s="16">
        <f t="shared" si="58"/>
        <v>1.3218289722147206E-2</v>
      </c>
    </row>
    <row r="888" spans="1:9" x14ac:dyDescent="0.25">
      <c r="A888" s="14">
        <v>42858</v>
      </c>
      <c r="B888" s="15">
        <v>18.342500999999999</v>
      </c>
      <c r="C888" s="15">
        <v>18.559999000000001</v>
      </c>
      <c r="D888" s="15">
        <v>18.177499999999998</v>
      </c>
      <c r="E888" s="15">
        <v>18.412500000000001</v>
      </c>
      <c r="F888" s="15">
        <v>18.412500000000001</v>
      </c>
      <c r="G888" s="16">
        <f t="shared" si="56"/>
        <v>-1.6266233767994298E-3</v>
      </c>
      <c r="H888" s="16">
        <f t="shared" si="57"/>
        <v>2.1042442580112931E-2</v>
      </c>
      <c r="I888" s="16">
        <f t="shared" si="58"/>
        <v>3.8162189550924822E-3</v>
      </c>
    </row>
    <row r="889" spans="1:9" x14ac:dyDescent="0.25">
      <c r="A889" s="14">
        <v>42857</v>
      </c>
      <c r="B889" s="15">
        <v>18.850000000000001</v>
      </c>
      <c r="C889" s="15">
        <v>18.959999</v>
      </c>
      <c r="D889" s="15">
        <v>18.297501</v>
      </c>
      <c r="E889" s="15">
        <v>18.442499000000002</v>
      </c>
      <c r="F889" s="15">
        <v>18.442499000000002</v>
      </c>
      <c r="G889" s="16">
        <f t="shared" si="56"/>
        <v>-2.3172670718891456E-2</v>
      </c>
      <c r="H889" s="16">
        <f t="shared" si="57"/>
        <v>3.6207020838528677E-2</v>
      </c>
      <c r="I889" s="16">
        <f t="shared" si="58"/>
        <v>-2.1618090185676384E-2</v>
      </c>
    </row>
    <row r="890" spans="1:9" x14ac:dyDescent="0.25">
      <c r="A890" s="14">
        <v>42856</v>
      </c>
      <c r="B890" s="15">
        <v>18.372499000000001</v>
      </c>
      <c r="C890" s="15">
        <v>18.892499999999998</v>
      </c>
      <c r="D890" s="15">
        <v>18.372499000000001</v>
      </c>
      <c r="E890" s="15">
        <v>18.879999000000002</v>
      </c>
      <c r="F890" s="15">
        <v>18.879999000000002</v>
      </c>
      <c r="G890" s="16">
        <f t="shared" si="56"/>
        <v>3.1834839085403029E-2</v>
      </c>
      <c r="H890" s="16">
        <f t="shared" si="57"/>
        <v>2.8303226469082787E-2</v>
      </c>
      <c r="I890" s="16">
        <f t="shared" si="58"/>
        <v>2.7622807327408221E-2</v>
      </c>
    </row>
    <row r="891" spans="1:9" x14ac:dyDescent="0.25">
      <c r="A891" s="14">
        <v>42853</v>
      </c>
      <c r="B891" s="15">
        <v>18.817499000000002</v>
      </c>
      <c r="C891" s="15">
        <v>18.912500000000001</v>
      </c>
      <c r="D891" s="15">
        <v>18.272499</v>
      </c>
      <c r="E891" s="15">
        <v>18.297501</v>
      </c>
      <c r="F891" s="15">
        <v>18.297501</v>
      </c>
      <c r="G891" s="16">
        <f t="shared" si="56"/>
        <v>-2.1393180906538363E-2</v>
      </c>
      <c r="H891" s="16">
        <f t="shared" si="57"/>
        <v>3.5025367903974251E-2</v>
      </c>
      <c r="I891" s="16">
        <f t="shared" si="58"/>
        <v>-2.7633746652517482E-2</v>
      </c>
    </row>
    <row r="892" spans="1:9" x14ac:dyDescent="0.25">
      <c r="A892" s="14">
        <v>42852</v>
      </c>
      <c r="B892" s="15">
        <v>18.41</v>
      </c>
      <c r="C892" s="15">
        <v>18.799999</v>
      </c>
      <c r="D892" s="15">
        <v>18.337499999999999</v>
      </c>
      <c r="E892" s="15">
        <v>18.697500000000002</v>
      </c>
      <c r="F892" s="15">
        <v>18.697500000000002</v>
      </c>
      <c r="G892" s="16">
        <f t="shared" si="56"/>
        <v>1.7135862913096763E-2</v>
      </c>
      <c r="H892" s="16">
        <f t="shared" si="57"/>
        <v>2.5221486025903267E-2</v>
      </c>
      <c r="I892" s="16">
        <f t="shared" si="58"/>
        <v>1.5616512764801815E-2</v>
      </c>
    </row>
    <row r="893" spans="1:9" x14ac:dyDescent="0.25">
      <c r="A893" s="14">
        <v>42851</v>
      </c>
      <c r="B893" s="15">
        <v>18.075001</v>
      </c>
      <c r="C893" s="15">
        <v>18.477501</v>
      </c>
      <c r="D893" s="15">
        <v>18.0625</v>
      </c>
      <c r="E893" s="15">
        <v>18.3825</v>
      </c>
      <c r="F893" s="15">
        <v>18.3825</v>
      </c>
      <c r="G893" s="16">
        <f t="shared" si="56"/>
        <v>1.7012391866534336E-2</v>
      </c>
      <c r="H893" s="16">
        <f t="shared" si="57"/>
        <v>2.2975833910034611E-2</v>
      </c>
      <c r="I893" s="16">
        <f t="shared" si="58"/>
        <v>1.7012391866534336E-2</v>
      </c>
    </row>
    <row r="894" spans="1:9" x14ac:dyDescent="0.25">
      <c r="A894" s="14">
        <v>42850</v>
      </c>
      <c r="B894" s="15">
        <v>17.782499000000001</v>
      </c>
      <c r="C894" s="15">
        <v>18.177499999999998</v>
      </c>
      <c r="D894" s="15">
        <v>17.782499000000001</v>
      </c>
      <c r="E894" s="15">
        <v>18.075001</v>
      </c>
      <c r="F894" s="15">
        <v>18.075001</v>
      </c>
      <c r="G894" s="16">
        <f t="shared" si="56"/>
        <v>2.5677515998156621E-2</v>
      </c>
      <c r="H894" s="16">
        <f t="shared" si="57"/>
        <v>2.2212907196001924E-2</v>
      </c>
      <c r="I894" s="16">
        <f t="shared" si="58"/>
        <v>1.6448869194369078E-2</v>
      </c>
    </row>
    <row r="895" spans="1:9" x14ac:dyDescent="0.25">
      <c r="A895" s="14">
        <v>42849</v>
      </c>
      <c r="B895" s="15">
        <v>17.719999000000001</v>
      </c>
      <c r="C895" s="15">
        <v>17.802499999999998</v>
      </c>
      <c r="D895" s="15">
        <v>17.510000000000002</v>
      </c>
      <c r="E895" s="15">
        <v>17.622499000000001</v>
      </c>
      <c r="F895" s="15">
        <v>17.622499000000001</v>
      </c>
      <c r="G895" s="16">
        <f t="shared" si="56"/>
        <v>9.0179788147724815E-3</v>
      </c>
      <c r="H895" s="16">
        <f t="shared" si="57"/>
        <v>1.6704740148486399E-2</v>
      </c>
      <c r="I895" s="16">
        <f t="shared" si="58"/>
        <v>-5.5022576468542767E-3</v>
      </c>
    </row>
    <row r="896" spans="1:9" x14ac:dyDescent="0.25">
      <c r="A896" s="14">
        <v>42846</v>
      </c>
      <c r="B896" s="15">
        <v>17.465</v>
      </c>
      <c r="C896" s="15">
        <v>17.575001</v>
      </c>
      <c r="D896" s="15">
        <v>17.260000000000002</v>
      </c>
      <c r="E896" s="15">
        <v>17.465</v>
      </c>
      <c r="F896" s="15">
        <v>17.465</v>
      </c>
      <c r="G896" s="16">
        <f t="shared" si="56"/>
        <v>-1.4318018358772412E-4</v>
      </c>
      <c r="H896" s="16">
        <f t="shared" si="57"/>
        <v>1.8250347624565396E-2</v>
      </c>
      <c r="I896" s="16">
        <f t="shared" si="58"/>
        <v>0</v>
      </c>
    </row>
    <row r="897" spans="1:9" x14ac:dyDescent="0.25">
      <c r="A897" s="14">
        <v>42845</v>
      </c>
      <c r="B897" s="15">
        <v>17.3125</v>
      </c>
      <c r="C897" s="15">
        <v>17.587499999999999</v>
      </c>
      <c r="D897" s="15">
        <v>17.202499</v>
      </c>
      <c r="E897" s="15">
        <v>17.467500999999999</v>
      </c>
      <c r="F897" s="15">
        <v>17.467500999999999</v>
      </c>
      <c r="G897" s="16">
        <f t="shared" si="56"/>
        <v>1.6143105518143942E-2</v>
      </c>
      <c r="H897" s="16">
        <f t="shared" si="57"/>
        <v>2.2380527387328961E-2</v>
      </c>
      <c r="I897" s="16">
        <f t="shared" si="58"/>
        <v>8.9531263537905338E-3</v>
      </c>
    </row>
    <row r="898" spans="1:9" x14ac:dyDescent="0.25">
      <c r="A898" s="14">
        <v>42844</v>
      </c>
      <c r="B898" s="15">
        <v>16.91</v>
      </c>
      <c r="C898" s="15">
        <v>17.212499999999999</v>
      </c>
      <c r="D898" s="15">
        <v>16.91</v>
      </c>
      <c r="E898" s="15">
        <v>17.190000999999999</v>
      </c>
      <c r="F898" s="15">
        <v>17.190000999999999</v>
      </c>
      <c r="G898" s="16">
        <f t="shared" si="56"/>
        <v>1.9724217707251787E-2</v>
      </c>
      <c r="H898" s="16">
        <f t="shared" si="57"/>
        <v>1.7888823181549288E-2</v>
      </c>
      <c r="I898" s="16">
        <f t="shared" si="58"/>
        <v>1.6558308693080934E-2</v>
      </c>
    </row>
    <row r="899" spans="1:9" x14ac:dyDescent="0.25">
      <c r="A899" s="14">
        <v>42843</v>
      </c>
      <c r="B899" s="15">
        <v>16.875</v>
      </c>
      <c r="C899" s="15">
        <v>16.969999000000001</v>
      </c>
      <c r="D899" s="15">
        <v>16.719999000000001</v>
      </c>
      <c r="E899" s="15">
        <v>16.857500000000002</v>
      </c>
      <c r="F899" s="15">
        <v>16.857500000000002</v>
      </c>
      <c r="G899" s="16">
        <f t="shared" ref="G899:G962" si="59">(F899-F900)/F900</f>
        <v>-6.1901252763446948E-3</v>
      </c>
      <c r="H899" s="16">
        <f t="shared" ref="H899:H962" si="60">(C899-D899)/D899</f>
        <v>1.495215400431543E-2</v>
      </c>
      <c r="I899" s="16">
        <f t="shared" ref="I899:I962" si="61">(E899-B899)/B899</f>
        <v>-1.037037037036936E-3</v>
      </c>
    </row>
    <row r="900" spans="1:9" x14ac:dyDescent="0.25">
      <c r="A900" s="14">
        <v>42842</v>
      </c>
      <c r="B900" s="15">
        <v>16.677499999999998</v>
      </c>
      <c r="C900" s="15">
        <v>16.9925</v>
      </c>
      <c r="D900" s="15">
        <v>16.6325</v>
      </c>
      <c r="E900" s="15">
        <v>16.962499999999999</v>
      </c>
      <c r="F900" s="15">
        <v>16.962499999999999</v>
      </c>
      <c r="G900" s="16">
        <f t="shared" si="59"/>
        <v>1.9534123544154753E-2</v>
      </c>
      <c r="H900" s="16">
        <f t="shared" si="60"/>
        <v>2.1644370960468926E-2</v>
      </c>
      <c r="I900" s="16">
        <f t="shared" si="61"/>
        <v>1.7088892220056974E-2</v>
      </c>
    </row>
    <row r="901" spans="1:9" x14ac:dyDescent="0.25">
      <c r="A901" s="14">
        <v>42838</v>
      </c>
      <c r="B901" s="15">
        <v>16.6675</v>
      </c>
      <c r="C901" s="15">
        <v>16.712499999999999</v>
      </c>
      <c r="D901" s="15">
        <v>16.52</v>
      </c>
      <c r="E901" s="15">
        <v>16.637501</v>
      </c>
      <c r="F901" s="15">
        <v>16.637501</v>
      </c>
      <c r="G901" s="16">
        <f t="shared" si="59"/>
        <v>-5.6775138204094655E-3</v>
      </c>
      <c r="H901" s="16">
        <f t="shared" si="60"/>
        <v>1.1652542372881295E-2</v>
      </c>
      <c r="I901" s="16">
        <f t="shared" si="61"/>
        <v>-1.7998500074996315E-3</v>
      </c>
    </row>
    <row r="902" spans="1:9" x14ac:dyDescent="0.25">
      <c r="A902" s="14">
        <v>42837</v>
      </c>
      <c r="B902" s="15">
        <v>16.985001</v>
      </c>
      <c r="C902" s="15">
        <v>16.985001</v>
      </c>
      <c r="D902" s="15">
        <v>16.575001</v>
      </c>
      <c r="E902" s="15">
        <v>16.732500000000002</v>
      </c>
      <c r="F902" s="15">
        <v>16.732500000000002</v>
      </c>
      <c r="G902" s="16">
        <f t="shared" si="59"/>
        <v>-1.6458544219923845E-2</v>
      </c>
      <c r="H902" s="16">
        <f t="shared" si="60"/>
        <v>2.4736046773089191E-2</v>
      </c>
      <c r="I902" s="16">
        <f t="shared" si="61"/>
        <v>-1.4866116286952162E-2</v>
      </c>
    </row>
    <row r="903" spans="1:9" x14ac:dyDescent="0.25">
      <c r="A903" s="14">
        <v>42836</v>
      </c>
      <c r="B903" s="15">
        <v>16.66</v>
      </c>
      <c r="C903" s="15">
        <v>17.02</v>
      </c>
      <c r="D903" s="15">
        <v>16.637501</v>
      </c>
      <c r="E903" s="15">
        <v>17.012501</v>
      </c>
      <c r="F903" s="15">
        <v>17.012501</v>
      </c>
      <c r="G903" s="16">
        <f t="shared" si="59"/>
        <v>1.6885893604303641E-2</v>
      </c>
      <c r="H903" s="16">
        <f t="shared" si="60"/>
        <v>2.2990171420575679E-2</v>
      </c>
      <c r="I903" s="16">
        <f t="shared" si="61"/>
        <v>2.1158523409363757E-2</v>
      </c>
    </row>
    <row r="904" spans="1:9" x14ac:dyDescent="0.25">
      <c r="A904" s="14">
        <v>42835</v>
      </c>
      <c r="B904" s="15">
        <v>16.677499999999998</v>
      </c>
      <c r="C904" s="15">
        <v>16.9375</v>
      </c>
      <c r="D904" s="15">
        <v>16.66</v>
      </c>
      <c r="E904" s="15">
        <v>16.73</v>
      </c>
      <c r="F904" s="15">
        <v>16.73</v>
      </c>
      <c r="G904" s="16">
        <f t="shared" si="59"/>
        <v>-1.1940298507462433E-3</v>
      </c>
      <c r="H904" s="16">
        <f t="shared" si="60"/>
        <v>1.6656662665066019E-2</v>
      </c>
      <c r="I904" s="16">
        <f t="shared" si="61"/>
        <v>3.147953830010613E-3</v>
      </c>
    </row>
    <row r="905" spans="1:9" x14ac:dyDescent="0.25">
      <c r="A905" s="14">
        <v>42832</v>
      </c>
      <c r="B905" s="15">
        <v>16.700001</v>
      </c>
      <c r="C905" s="15">
        <v>16.850000000000001</v>
      </c>
      <c r="D905" s="15">
        <v>16.5825</v>
      </c>
      <c r="E905" s="15">
        <v>16.75</v>
      </c>
      <c r="F905" s="15">
        <v>16.75</v>
      </c>
      <c r="G905" s="16">
        <f t="shared" si="59"/>
        <v>-3.5692447096517519E-3</v>
      </c>
      <c r="H905" s="16">
        <f t="shared" si="60"/>
        <v>1.6131463892658033E-2</v>
      </c>
      <c r="I905" s="16">
        <f t="shared" si="61"/>
        <v>2.9939519165298064E-3</v>
      </c>
    </row>
    <row r="906" spans="1:9" x14ac:dyDescent="0.25">
      <c r="A906" s="14">
        <v>42831</v>
      </c>
      <c r="B906" s="15">
        <v>16.670000000000002</v>
      </c>
      <c r="C906" s="15">
        <v>16.922501</v>
      </c>
      <c r="D906" s="15">
        <v>16.6525</v>
      </c>
      <c r="E906" s="15">
        <v>16.809999000000001</v>
      </c>
      <c r="F906" s="15">
        <v>16.809999000000001</v>
      </c>
      <c r="G906" s="16">
        <f t="shared" si="59"/>
        <v>9.155035819002592E-3</v>
      </c>
      <c r="H906" s="16">
        <f t="shared" si="60"/>
        <v>1.6213841765500711E-2</v>
      </c>
      <c r="I906" s="16">
        <f t="shared" si="61"/>
        <v>8.3982603479303853E-3</v>
      </c>
    </row>
    <row r="907" spans="1:9" x14ac:dyDescent="0.25">
      <c r="A907" s="14">
        <v>42830</v>
      </c>
      <c r="B907" s="15">
        <v>16.987499</v>
      </c>
      <c r="C907" s="15">
        <v>17.087499999999999</v>
      </c>
      <c r="D907" s="15">
        <v>16.642499999999998</v>
      </c>
      <c r="E907" s="15">
        <v>16.657499000000001</v>
      </c>
      <c r="F907" s="15">
        <v>16.657499000000001</v>
      </c>
      <c r="G907" s="16">
        <f t="shared" si="59"/>
        <v>-1.0984235654787684E-2</v>
      </c>
      <c r="H907" s="16">
        <f t="shared" si="60"/>
        <v>2.6738771218266507E-2</v>
      </c>
      <c r="I907" s="16">
        <f t="shared" si="61"/>
        <v>-1.9426049708670963E-2</v>
      </c>
    </row>
    <row r="908" spans="1:9" x14ac:dyDescent="0.25">
      <c r="A908" s="14">
        <v>42829</v>
      </c>
      <c r="B908" s="15">
        <v>16.785</v>
      </c>
      <c r="C908" s="15">
        <v>16.985001</v>
      </c>
      <c r="D908" s="15">
        <v>16.709999</v>
      </c>
      <c r="E908" s="15">
        <v>16.842500999999999</v>
      </c>
      <c r="F908" s="15">
        <v>16.842500999999999</v>
      </c>
      <c r="G908" s="16">
        <f t="shared" si="59"/>
        <v>0</v>
      </c>
      <c r="H908" s="16">
        <f t="shared" si="60"/>
        <v>1.6457331924436418E-2</v>
      </c>
      <c r="I908" s="16">
        <f t="shared" si="61"/>
        <v>3.4257372654154586E-3</v>
      </c>
    </row>
    <row r="909" spans="1:9" x14ac:dyDescent="0.25">
      <c r="A909" s="14">
        <v>42828</v>
      </c>
      <c r="B909" s="15">
        <v>17.412500000000001</v>
      </c>
      <c r="C909" s="15">
        <v>17.4725</v>
      </c>
      <c r="D909" s="15">
        <v>16.787500000000001</v>
      </c>
      <c r="E909" s="15">
        <v>16.842500999999999</v>
      </c>
      <c r="F909" s="15">
        <v>16.842500999999999</v>
      </c>
      <c r="G909" s="16">
        <f t="shared" si="59"/>
        <v>-2.9110765239948207E-2</v>
      </c>
      <c r="H909" s="16">
        <f t="shared" si="60"/>
        <v>4.0804169769173414E-2</v>
      </c>
      <c r="I909" s="16">
        <f t="shared" si="61"/>
        <v>-3.2735046661880991E-2</v>
      </c>
    </row>
    <row r="910" spans="1:9" x14ac:dyDescent="0.25">
      <c r="A910" s="14">
        <v>42825</v>
      </c>
      <c r="B910" s="15">
        <v>17.172501</v>
      </c>
      <c r="C910" s="15">
        <v>17.407499000000001</v>
      </c>
      <c r="D910" s="15">
        <v>17.052499999999998</v>
      </c>
      <c r="E910" s="15">
        <v>17.3475</v>
      </c>
      <c r="F910" s="15">
        <v>17.3475</v>
      </c>
      <c r="G910" s="16">
        <f t="shared" si="59"/>
        <v>8.5755227572370391E-3</v>
      </c>
      <c r="H910" s="16">
        <f t="shared" si="60"/>
        <v>2.0818003225333705E-2</v>
      </c>
      <c r="I910" s="16">
        <f t="shared" si="61"/>
        <v>1.0190653067948557E-2</v>
      </c>
    </row>
    <row r="911" spans="1:9" x14ac:dyDescent="0.25">
      <c r="A911" s="14">
        <v>42824</v>
      </c>
      <c r="B911" s="15">
        <v>17.202499</v>
      </c>
      <c r="C911" s="15">
        <v>17.4175</v>
      </c>
      <c r="D911" s="15">
        <v>17.107500000000002</v>
      </c>
      <c r="E911" s="15">
        <v>17.200001</v>
      </c>
      <c r="F911" s="15">
        <v>17.200001</v>
      </c>
      <c r="G911" s="16">
        <f t="shared" si="59"/>
        <v>2.9155102040817342E-3</v>
      </c>
      <c r="H911" s="16">
        <f t="shared" si="60"/>
        <v>1.8120707292123263E-2</v>
      </c>
      <c r="I911" s="16">
        <f t="shared" si="61"/>
        <v>-1.4521146026511748E-4</v>
      </c>
    </row>
    <row r="912" spans="1:9" x14ac:dyDescent="0.25">
      <c r="A912" s="14">
        <v>42823</v>
      </c>
      <c r="B912" s="15">
        <v>17.450001</v>
      </c>
      <c r="C912" s="15">
        <v>17.450001</v>
      </c>
      <c r="D912" s="15">
        <v>17.045000000000002</v>
      </c>
      <c r="E912" s="15">
        <v>17.149999999999999</v>
      </c>
      <c r="F912" s="15">
        <v>17.149999999999999</v>
      </c>
      <c r="G912" s="16">
        <f t="shared" si="59"/>
        <v>-1.8738434058736521E-2</v>
      </c>
      <c r="H912" s="16">
        <f t="shared" si="60"/>
        <v>2.3760692285127519E-2</v>
      </c>
      <c r="I912" s="16">
        <f t="shared" si="61"/>
        <v>-1.7192033398737441E-2</v>
      </c>
    </row>
    <row r="913" spans="1:9" x14ac:dyDescent="0.25">
      <c r="A913" s="14">
        <v>42822</v>
      </c>
      <c r="B913" s="15">
        <v>17.337499999999999</v>
      </c>
      <c r="C913" s="15">
        <v>17.5275</v>
      </c>
      <c r="D913" s="15">
        <v>17.217500999999999</v>
      </c>
      <c r="E913" s="15">
        <v>17.477501</v>
      </c>
      <c r="F913" s="15">
        <v>17.477501</v>
      </c>
      <c r="G913" s="16">
        <f t="shared" si="59"/>
        <v>2.8622120475032382E-4</v>
      </c>
      <c r="H913" s="16">
        <f t="shared" si="60"/>
        <v>1.8004877711347383E-2</v>
      </c>
      <c r="I913" s="16">
        <f t="shared" si="61"/>
        <v>8.0750396539294375E-3</v>
      </c>
    </row>
    <row r="914" spans="1:9" x14ac:dyDescent="0.25">
      <c r="A914" s="14">
        <v>42821</v>
      </c>
      <c r="B914" s="15">
        <v>17.322500000000002</v>
      </c>
      <c r="C914" s="15">
        <v>17.572500000000002</v>
      </c>
      <c r="D914" s="15">
        <v>16.954999999999998</v>
      </c>
      <c r="E914" s="15">
        <v>17.4725</v>
      </c>
      <c r="F914" s="15">
        <v>17.4725</v>
      </c>
      <c r="G914" s="16">
        <f t="shared" si="59"/>
        <v>-4.2741698661251147E-3</v>
      </c>
      <c r="H914" s="16">
        <f t="shared" si="60"/>
        <v>3.6419935122382972E-2</v>
      </c>
      <c r="I914" s="16">
        <f t="shared" si="61"/>
        <v>8.6592581902149562E-3</v>
      </c>
    </row>
    <row r="915" spans="1:9" x14ac:dyDescent="0.25">
      <c r="A915" s="14">
        <v>42818</v>
      </c>
      <c r="B915" s="15">
        <v>17.407499000000001</v>
      </c>
      <c r="C915" s="15">
        <v>17.642499999999998</v>
      </c>
      <c r="D915" s="15">
        <v>17.392499999999998</v>
      </c>
      <c r="E915" s="15">
        <v>17.547501</v>
      </c>
      <c r="F915" s="15">
        <v>17.547501</v>
      </c>
      <c r="G915" s="16">
        <f t="shared" si="59"/>
        <v>9.9281151079136949E-3</v>
      </c>
      <c r="H915" s="16">
        <f t="shared" si="60"/>
        <v>1.4374011786689667E-2</v>
      </c>
      <c r="I915" s="16">
        <f t="shared" si="61"/>
        <v>8.0426257672052172E-3</v>
      </c>
    </row>
    <row r="916" spans="1:9" x14ac:dyDescent="0.25">
      <c r="A916" s="14">
        <v>42817</v>
      </c>
      <c r="B916" s="15">
        <v>17.162500000000001</v>
      </c>
      <c r="C916" s="15">
        <v>17.445</v>
      </c>
      <c r="D916" s="15">
        <v>17.040001</v>
      </c>
      <c r="E916" s="15">
        <v>17.375</v>
      </c>
      <c r="F916" s="15">
        <v>17.375</v>
      </c>
      <c r="G916" s="16">
        <f t="shared" si="59"/>
        <v>1.6230443047229117E-2</v>
      </c>
      <c r="H916" s="16">
        <f t="shared" si="60"/>
        <v>2.3767545553547802E-2</v>
      </c>
      <c r="I916" s="16">
        <f t="shared" si="61"/>
        <v>1.2381646030589865E-2</v>
      </c>
    </row>
    <row r="917" spans="1:9" x14ac:dyDescent="0.25">
      <c r="A917" s="14">
        <v>42816</v>
      </c>
      <c r="B917" s="15">
        <v>17.282499000000001</v>
      </c>
      <c r="C917" s="15">
        <v>17.427499999999998</v>
      </c>
      <c r="D917" s="15">
        <v>16.915001</v>
      </c>
      <c r="E917" s="15">
        <v>17.0975</v>
      </c>
      <c r="F917" s="15">
        <v>17.0975</v>
      </c>
      <c r="G917" s="16">
        <f t="shared" si="59"/>
        <v>-1.3842826243691332E-2</v>
      </c>
      <c r="H917" s="16">
        <f t="shared" si="60"/>
        <v>3.0298490671091197E-2</v>
      </c>
      <c r="I917" s="16">
        <f t="shared" si="61"/>
        <v>-1.0704412596812604E-2</v>
      </c>
    </row>
    <row r="918" spans="1:9" x14ac:dyDescent="0.25">
      <c r="A918" s="14">
        <v>42815</v>
      </c>
      <c r="B918" s="15">
        <v>17.959999</v>
      </c>
      <c r="C918" s="15">
        <v>18.049999</v>
      </c>
      <c r="D918" s="15">
        <v>17.322500000000002</v>
      </c>
      <c r="E918" s="15">
        <v>17.337499999999999</v>
      </c>
      <c r="F918" s="15">
        <v>17.337499999999999</v>
      </c>
      <c r="G918" s="16">
        <f t="shared" si="59"/>
        <v>-3.3314693800652155E-2</v>
      </c>
      <c r="H918" s="16">
        <f t="shared" si="60"/>
        <v>4.199734449415489E-2</v>
      </c>
      <c r="I918" s="16">
        <f t="shared" si="61"/>
        <v>-3.4660302598012463E-2</v>
      </c>
    </row>
    <row r="919" spans="1:9" x14ac:dyDescent="0.25">
      <c r="A919" s="14">
        <v>42814</v>
      </c>
      <c r="B919" s="15">
        <v>18.162500000000001</v>
      </c>
      <c r="C919" s="15">
        <v>18.18</v>
      </c>
      <c r="D919" s="15">
        <v>17.774999999999999</v>
      </c>
      <c r="E919" s="15">
        <v>17.934999000000001</v>
      </c>
      <c r="F919" s="15">
        <v>17.934999000000001</v>
      </c>
      <c r="G919" s="16">
        <f t="shared" si="59"/>
        <v>-1.3747594927005493E-2</v>
      </c>
      <c r="H919" s="16">
        <f t="shared" si="60"/>
        <v>2.2784810126582344E-2</v>
      </c>
      <c r="I919" s="16">
        <f t="shared" si="61"/>
        <v>-1.252586373021336E-2</v>
      </c>
    </row>
    <row r="920" spans="1:9" x14ac:dyDescent="0.25">
      <c r="A920" s="14">
        <v>42811</v>
      </c>
      <c r="B920" s="15">
        <v>18.274999999999999</v>
      </c>
      <c r="C920" s="15">
        <v>18.32</v>
      </c>
      <c r="D920" s="15">
        <v>18.075001</v>
      </c>
      <c r="E920" s="15">
        <v>18.184999000000001</v>
      </c>
      <c r="F920" s="15">
        <v>18.184999000000001</v>
      </c>
      <c r="G920" s="16">
        <f t="shared" si="59"/>
        <v>-2.0579503361228646E-3</v>
      </c>
      <c r="H920" s="16">
        <f t="shared" si="60"/>
        <v>1.3554577396703876E-2</v>
      </c>
      <c r="I920" s="16">
        <f t="shared" si="61"/>
        <v>-4.9248153214772822E-3</v>
      </c>
    </row>
    <row r="921" spans="1:9" x14ac:dyDescent="0.25">
      <c r="A921" s="14">
        <v>42810</v>
      </c>
      <c r="B921" s="15">
        <v>18.037500000000001</v>
      </c>
      <c r="C921" s="15">
        <v>18.262501</v>
      </c>
      <c r="D921" s="15">
        <v>17.975000000000001</v>
      </c>
      <c r="E921" s="15">
        <v>18.2225</v>
      </c>
      <c r="F921" s="15">
        <v>18.2225</v>
      </c>
      <c r="G921" s="16">
        <f t="shared" si="59"/>
        <v>1.4051252868739655E-2</v>
      </c>
      <c r="H921" s="16">
        <f t="shared" si="60"/>
        <v>1.5994492350486725E-2</v>
      </c>
      <c r="I921" s="16">
        <f t="shared" si="61"/>
        <v>1.0256410256410185E-2</v>
      </c>
    </row>
    <row r="922" spans="1:9" x14ac:dyDescent="0.25">
      <c r="A922" s="14">
        <v>42809</v>
      </c>
      <c r="B922" s="15">
        <v>17.760000000000002</v>
      </c>
      <c r="C922" s="15">
        <v>18.017499999999998</v>
      </c>
      <c r="D922" s="15">
        <v>17.68</v>
      </c>
      <c r="E922" s="15">
        <v>17.969999000000001</v>
      </c>
      <c r="F922" s="15">
        <v>17.969999000000001</v>
      </c>
      <c r="G922" s="16">
        <f t="shared" si="59"/>
        <v>1.712177727465691E-2</v>
      </c>
      <c r="H922" s="16">
        <f t="shared" si="60"/>
        <v>1.9089366515837022E-2</v>
      </c>
      <c r="I922" s="16">
        <f t="shared" si="61"/>
        <v>1.1824268018018008E-2</v>
      </c>
    </row>
    <row r="923" spans="1:9" x14ac:dyDescent="0.25">
      <c r="A923" s="14">
        <v>42808</v>
      </c>
      <c r="B923" s="15">
        <v>17.799999</v>
      </c>
      <c r="C923" s="15">
        <v>17.985001</v>
      </c>
      <c r="D923" s="15">
        <v>17.565000999999999</v>
      </c>
      <c r="E923" s="15">
        <v>17.6675</v>
      </c>
      <c r="F923" s="15">
        <v>17.6675</v>
      </c>
      <c r="G923" s="16">
        <f t="shared" si="59"/>
        <v>-1.6833556863303161E-2</v>
      </c>
      <c r="H923" s="16">
        <f t="shared" si="60"/>
        <v>2.391118565834421E-2</v>
      </c>
      <c r="I923" s="16">
        <f t="shared" si="61"/>
        <v>-7.4437644631327937E-3</v>
      </c>
    </row>
    <row r="924" spans="1:9" x14ac:dyDescent="0.25">
      <c r="A924" s="14">
        <v>42807</v>
      </c>
      <c r="B924" s="15">
        <v>17.625</v>
      </c>
      <c r="C924" s="15">
        <v>18.032499000000001</v>
      </c>
      <c r="D924" s="15">
        <v>17.622499000000001</v>
      </c>
      <c r="E924" s="15">
        <v>17.969999000000001</v>
      </c>
      <c r="F924" s="15">
        <v>17.969999000000001</v>
      </c>
      <c r="G924" s="16">
        <f t="shared" si="59"/>
        <v>1.5110860901616311E-2</v>
      </c>
      <c r="H924" s="16">
        <f t="shared" si="60"/>
        <v>2.3265712768660116E-2</v>
      </c>
      <c r="I924" s="16">
        <f t="shared" si="61"/>
        <v>1.957441134751781E-2</v>
      </c>
    </row>
    <row r="925" spans="1:9" x14ac:dyDescent="0.25">
      <c r="A925" s="14">
        <v>42804</v>
      </c>
      <c r="B925" s="15">
        <v>17.337499999999999</v>
      </c>
      <c r="C925" s="15">
        <v>17.732500000000002</v>
      </c>
      <c r="D925" s="15">
        <v>17.235001</v>
      </c>
      <c r="E925" s="15">
        <v>17.702499</v>
      </c>
      <c r="F925" s="15">
        <v>17.702499</v>
      </c>
      <c r="G925" s="16">
        <f t="shared" si="59"/>
        <v>2.8168896287562344E-2</v>
      </c>
      <c r="H925" s="16">
        <f t="shared" si="60"/>
        <v>2.8865620605418082E-2</v>
      </c>
      <c r="I925" s="16">
        <f t="shared" si="61"/>
        <v>2.1052573900504745E-2</v>
      </c>
    </row>
    <row r="926" spans="1:9" x14ac:dyDescent="0.25">
      <c r="A926" s="14">
        <v>42803</v>
      </c>
      <c r="B926" s="15">
        <v>17.3125</v>
      </c>
      <c r="C926" s="15">
        <v>17.375</v>
      </c>
      <c r="D926" s="15">
        <v>17.055</v>
      </c>
      <c r="E926" s="15">
        <v>17.217500999999999</v>
      </c>
      <c r="F926" s="15">
        <v>17.217500999999999</v>
      </c>
      <c r="G926" s="16">
        <f t="shared" si="59"/>
        <v>-5.6309554934475693E-3</v>
      </c>
      <c r="H926" s="16">
        <f t="shared" si="60"/>
        <v>1.8762826150688965E-2</v>
      </c>
      <c r="I926" s="16">
        <f t="shared" si="61"/>
        <v>-5.4873068592058566E-3</v>
      </c>
    </row>
    <row r="927" spans="1:9" x14ac:dyDescent="0.25">
      <c r="A927" s="14">
        <v>42802</v>
      </c>
      <c r="B927" s="15">
        <v>17.302499999999998</v>
      </c>
      <c r="C927" s="15">
        <v>17.459999</v>
      </c>
      <c r="D927" s="15">
        <v>17.170000000000002</v>
      </c>
      <c r="E927" s="15">
        <v>17.315000999999999</v>
      </c>
      <c r="F927" s="15">
        <v>17.315000999999999</v>
      </c>
      <c r="G927" s="16">
        <f t="shared" si="59"/>
        <v>3.6226631721395061E-3</v>
      </c>
      <c r="H927" s="16">
        <f t="shared" si="60"/>
        <v>1.688986604542796E-2</v>
      </c>
      <c r="I927" s="16">
        <f t="shared" si="61"/>
        <v>7.224967490247258E-4</v>
      </c>
    </row>
    <row r="928" spans="1:9" x14ac:dyDescent="0.25">
      <c r="A928" s="14">
        <v>42801</v>
      </c>
      <c r="B928" s="15">
        <v>17.037500000000001</v>
      </c>
      <c r="C928" s="15">
        <v>17.2775</v>
      </c>
      <c r="D928" s="15">
        <v>16.8825</v>
      </c>
      <c r="E928" s="15">
        <v>17.252500999999999</v>
      </c>
      <c r="F928" s="15">
        <v>17.252500999999999</v>
      </c>
      <c r="G928" s="16">
        <f t="shared" si="59"/>
        <v>8.0339468302658684E-3</v>
      </c>
      <c r="H928" s="16">
        <f t="shared" si="60"/>
        <v>2.3397008736857666E-2</v>
      </c>
      <c r="I928" s="16">
        <f t="shared" si="61"/>
        <v>1.2619280997798816E-2</v>
      </c>
    </row>
    <row r="929" spans="1:9" x14ac:dyDescent="0.25">
      <c r="A929" s="14">
        <v>42800</v>
      </c>
      <c r="B929" s="15">
        <v>17.137501</v>
      </c>
      <c r="C929" s="15">
        <v>17.379999000000002</v>
      </c>
      <c r="D929" s="15">
        <v>17.059999000000001</v>
      </c>
      <c r="E929" s="15">
        <v>17.114999999999998</v>
      </c>
      <c r="F929" s="15">
        <v>17.114999999999998</v>
      </c>
      <c r="G929" s="16">
        <f t="shared" si="59"/>
        <v>-8.5445903811968999E-3</v>
      </c>
      <c r="H929" s="16">
        <f t="shared" si="60"/>
        <v>1.8757328180382674E-2</v>
      </c>
      <c r="I929" s="16">
        <f t="shared" si="61"/>
        <v>-1.3129685594184285E-3</v>
      </c>
    </row>
    <row r="930" spans="1:9" x14ac:dyDescent="0.25">
      <c r="A930" s="14">
        <v>42797</v>
      </c>
      <c r="B930" s="15">
        <v>17.5</v>
      </c>
      <c r="C930" s="15">
        <v>17.5</v>
      </c>
      <c r="D930" s="15">
        <v>17.057500999999998</v>
      </c>
      <c r="E930" s="15">
        <v>17.262501</v>
      </c>
      <c r="F930" s="15">
        <v>17.262501</v>
      </c>
      <c r="G930" s="16">
        <f t="shared" si="59"/>
        <v>-1.116992696548757E-2</v>
      </c>
      <c r="H930" s="16">
        <f t="shared" si="60"/>
        <v>2.5941607741954791E-2</v>
      </c>
      <c r="I930" s="16">
        <f t="shared" si="61"/>
        <v>-1.357137142857141E-2</v>
      </c>
    </row>
    <row r="931" spans="1:9" x14ac:dyDescent="0.25">
      <c r="A931" s="14">
        <v>42796</v>
      </c>
      <c r="B931" s="15">
        <v>17.555</v>
      </c>
      <c r="C931" s="15">
        <v>17.6675</v>
      </c>
      <c r="D931" s="15">
        <v>17.344999000000001</v>
      </c>
      <c r="E931" s="15">
        <v>17.4575</v>
      </c>
      <c r="F931" s="15">
        <v>17.4575</v>
      </c>
      <c r="G931" s="16">
        <f t="shared" si="59"/>
        <v>-5.6956283243269588E-3</v>
      </c>
      <c r="H931" s="16">
        <f t="shared" si="60"/>
        <v>1.8593313265685342E-2</v>
      </c>
      <c r="I931" s="16">
        <f t="shared" si="61"/>
        <v>-5.5539732270008628E-3</v>
      </c>
    </row>
    <row r="932" spans="1:9" x14ac:dyDescent="0.25">
      <c r="A932" s="14">
        <v>42795</v>
      </c>
      <c r="B932" s="15">
        <v>17.290001</v>
      </c>
      <c r="C932" s="15">
        <v>17.695</v>
      </c>
      <c r="D932" s="15">
        <v>17.172501</v>
      </c>
      <c r="E932" s="15">
        <v>17.557500999999998</v>
      </c>
      <c r="F932" s="15">
        <v>17.557500999999998</v>
      </c>
      <c r="G932" s="16">
        <f t="shared" si="59"/>
        <v>3.2642256571547901E-2</v>
      </c>
      <c r="H932" s="16">
        <f t="shared" si="60"/>
        <v>3.0426494079109374E-2</v>
      </c>
      <c r="I932" s="16">
        <f t="shared" si="61"/>
        <v>1.5471369839712461E-2</v>
      </c>
    </row>
    <row r="933" spans="1:9" x14ac:dyDescent="0.25">
      <c r="A933" s="14">
        <v>42794</v>
      </c>
      <c r="B933" s="15">
        <v>17.16</v>
      </c>
      <c r="C933" s="15">
        <v>17.165001</v>
      </c>
      <c r="D933" s="15">
        <v>16.850000000000001</v>
      </c>
      <c r="E933" s="15">
        <v>17.002500999999999</v>
      </c>
      <c r="F933" s="15">
        <v>17.002500999999999</v>
      </c>
      <c r="G933" s="16">
        <f t="shared" si="59"/>
        <v>-3.9542472173404531E-3</v>
      </c>
      <c r="H933" s="16">
        <f t="shared" si="60"/>
        <v>1.8694421364985087E-2</v>
      </c>
      <c r="I933" s="16">
        <f t="shared" si="61"/>
        <v>-9.1782634032634841E-3</v>
      </c>
    </row>
    <row r="934" spans="1:9" x14ac:dyDescent="0.25">
      <c r="A934" s="14">
        <v>42793</v>
      </c>
      <c r="B934" s="15">
        <v>16.645</v>
      </c>
      <c r="C934" s="15">
        <v>17.162500000000001</v>
      </c>
      <c r="D934" s="15">
        <v>16.575001</v>
      </c>
      <c r="E934" s="15">
        <v>17.07</v>
      </c>
      <c r="F934" s="15">
        <v>17.07</v>
      </c>
      <c r="G934" s="16">
        <f t="shared" si="59"/>
        <v>2.9864191260078957E-2</v>
      </c>
      <c r="H934" s="16">
        <f t="shared" si="60"/>
        <v>3.5444884739373538E-2</v>
      </c>
      <c r="I934" s="16">
        <f t="shared" si="61"/>
        <v>2.5533193151096468E-2</v>
      </c>
    </row>
    <row r="935" spans="1:9" x14ac:dyDescent="0.25">
      <c r="A935" s="14">
        <v>42790</v>
      </c>
      <c r="B935" s="15">
        <v>16.57</v>
      </c>
      <c r="C935" s="15">
        <v>16.5975</v>
      </c>
      <c r="D935" s="15">
        <v>16.302499999999998</v>
      </c>
      <c r="E935" s="15">
        <v>16.575001</v>
      </c>
      <c r="F935" s="15">
        <v>16.575001</v>
      </c>
      <c r="G935" s="16">
        <f t="shared" si="59"/>
        <v>-3.1574197469600778E-3</v>
      </c>
      <c r="H935" s="16">
        <f t="shared" si="60"/>
        <v>1.8095384143536373E-2</v>
      </c>
      <c r="I935" s="16">
        <f t="shared" si="61"/>
        <v>3.0181050090525246E-4</v>
      </c>
    </row>
    <row r="936" spans="1:9" x14ac:dyDescent="0.25">
      <c r="A936" s="14">
        <v>42789</v>
      </c>
      <c r="B936" s="15">
        <v>16.662500000000001</v>
      </c>
      <c r="C936" s="15">
        <v>17.072500000000002</v>
      </c>
      <c r="D936" s="15">
        <v>16.282499000000001</v>
      </c>
      <c r="E936" s="15">
        <v>16.627500999999999</v>
      </c>
      <c r="F936" s="15">
        <v>16.627500999999999</v>
      </c>
      <c r="G936" s="16">
        <f t="shared" si="59"/>
        <v>1.0636803564005639E-2</v>
      </c>
      <c r="H936" s="16">
        <f t="shared" si="60"/>
        <v>4.8518412314964683E-2</v>
      </c>
      <c r="I936" s="16">
        <f t="shared" si="61"/>
        <v>-2.1004651162792294E-3</v>
      </c>
    </row>
    <row r="937" spans="1:9" x14ac:dyDescent="0.25">
      <c r="A937" s="14">
        <v>42788</v>
      </c>
      <c r="B937" s="15">
        <v>17.700001</v>
      </c>
      <c r="C937" s="15">
        <v>17.942499000000002</v>
      </c>
      <c r="D937" s="15">
        <v>16.047501</v>
      </c>
      <c r="E937" s="15">
        <v>16.452499</v>
      </c>
      <c r="F937" s="15">
        <v>16.452499</v>
      </c>
      <c r="G937" s="16">
        <f t="shared" si="59"/>
        <v>-7.505276177090664E-2</v>
      </c>
      <c r="H937" s="16">
        <f t="shared" si="60"/>
        <v>0.11808679743967619</v>
      </c>
      <c r="I937" s="16">
        <f t="shared" si="61"/>
        <v>-7.0480335001111061E-2</v>
      </c>
    </row>
    <row r="938" spans="1:9" x14ac:dyDescent="0.25">
      <c r="A938" s="14">
        <v>42787</v>
      </c>
      <c r="B938" s="15">
        <v>18.1875</v>
      </c>
      <c r="C938" s="15">
        <v>19.540001</v>
      </c>
      <c r="D938" s="15">
        <v>17.6325</v>
      </c>
      <c r="E938" s="15">
        <v>17.787500000000001</v>
      </c>
      <c r="F938" s="15">
        <v>17.787500000000001</v>
      </c>
      <c r="G938" s="16">
        <f t="shared" si="59"/>
        <v>1.9195016140668559E-2</v>
      </c>
      <c r="H938" s="16">
        <f t="shared" si="60"/>
        <v>0.10818097263575782</v>
      </c>
      <c r="I938" s="16">
        <f t="shared" si="61"/>
        <v>-2.1993127147766245E-2</v>
      </c>
    </row>
    <row r="939" spans="1:9" x14ac:dyDescent="0.25">
      <c r="A939" s="14">
        <v>42783</v>
      </c>
      <c r="B939" s="15">
        <v>17.629999000000002</v>
      </c>
      <c r="C939" s="15">
        <v>17.75</v>
      </c>
      <c r="D939" s="15">
        <v>17.297501</v>
      </c>
      <c r="E939" s="15">
        <v>17.452499</v>
      </c>
      <c r="F939" s="15">
        <v>17.452499</v>
      </c>
      <c r="G939" s="16">
        <f t="shared" si="59"/>
        <v>-1.0769505455575954E-2</v>
      </c>
      <c r="H939" s="16">
        <f t="shared" si="60"/>
        <v>2.6159790365093753E-2</v>
      </c>
      <c r="I939" s="16">
        <f t="shared" si="61"/>
        <v>-1.0068066368012952E-2</v>
      </c>
    </row>
    <row r="940" spans="1:9" x14ac:dyDescent="0.25">
      <c r="A940" s="14">
        <v>42782</v>
      </c>
      <c r="B940" s="15">
        <v>17.565000999999999</v>
      </c>
      <c r="C940" s="15">
        <v>17.657499000000001</v>
      </c>
      <c r="D940" s="15">
        <v>17.27</v>
      </c>
      <c r="E940" s="15">
        <v>17.642499999999998</v>
      </c>
      <c r="F940" s="15">
        <v>17.642499999999998</v>
      </c>
      <c r="G940" s="16">
        <f t="shared" si="59"/>
        <v>6.8483953116503802E-3</v>
      </c>
      <c r="H940" s="16">
        <f t="shared" si="60"/>
        <v>2.243769542559362E-2</v>
      </c>
      <c r="I940" s="16">
        <f t="shared" si="61"/>
        <v>4.4121261365142848E-3</v>
      </c>
    </row>
    <row r="941" spans="1:9" x14ac:dyDescent="0.25">
      <c r="A941" s="14">
        <v>42781</v>
      </c>
      <c r="B941" s="15">
        <v>17.09</v>
      </c>
      <c r="C941" s="15">
        <v>17.607500000000002</v>
      </c>
      <c r="D941" s="15">
        <v>17.09</v>
      </c>
      <c r="E941" s="15">
        <v>17.522499</v>
      </c>
      <c r="F941" s="15">
        <v>17.522499</v>
      </c>
      <c r="G941" s="16">
        <f t="shared" si="59"/>
        <v>2.1571141233056403E-2</v>
      </c>
      <c r="H941" s="16">
        <f t="shared" si="60"/>
        <v>3.0280866003510935E-2</v>
      </c>
      <c r="I941" s="16">
        <f t="shared" si="61"/>
        <v>2.5307138677589231E-2</v>
      </c>
    </row>
    <row r="942" spans="1:9" x14ac:dyDescent="0.25">
      <c r="A942" s="14">
        <v>42780</v>
      </c>
      <c r="B942" s="15">
        <v>17.174999</v>
      </c>
      <c r="C942" s="15">
        <v>17.204999999999998</v>
      </c>
      <c r="D942" s="15">
        <v>16.942499000000002</v>
      </c>
      <c r="E942" s="15">
        <v>17.1525</v>
      </c>
      <c r="F942" s="15">
        <v>17.1525</v>
      </c>
      <c r="G942" s="16">
        <f t="shared" si="59"/>
        <v>-4.064450573377865E-3</v>
      </c>
      <c r="H942" s="16">
        <f t="shared" si="60"/>
        <v>1.5493641168283188E-2</v>
      </c>
      <c r="I942" s="16">
        <f t="shared" si="61"/>
        <v>-1.3099855202320435E-3</v>
      </c>
    </row>
    <row r="943" spans="1:9" x14ac:dyDescent="0.25">
      <c r="A943" s="14">
        <v>42779</v>
      </c>
      <c r="B943" s="15">
        <v>17.329999999999998</v>
      </c>
      <c r="C943" s="15">
        <v>17.412500000000001</v>
      </c>
      <c r="D943" s="15">
        <v>17.1325</v>
      </c>
      <c r="E943" s="15">
        <v>17.2225</v>
      </c>
      <c r="F943" s="15">
        <v>17.2225</v>
      </c>
      <c r="G943" s="16">
        <f t="shared" si="59"/>
        <v>2.9115735675310011E-3</v>
      </c>
      <c r="H943" s="16">
        <f t="shared" si="60"/>
        <v>1.6343207354443376E-2</v>
      </c>
      <c r="I943" s="16">
        <f t="shared" si="61"/>
        <v>-6.2031159838429406E-3</v>
      </c>
    </row>
    <row r="944" spans="1:9" x14ac:dyDescent="0.25">
      <c r="A944" s="14">
        <v>42776</v>
      </c>
      <c r="B944" s="15">
        <v>17.087499999999999</v>
      </c>
      <c r="C944" s="15">
        <v>17.2075</v>
      </c>
      <c r="D944" s="15">
        <v>16.912500000000001</v>
      </c>
      <c r="E944" s="15">
        <v>17.172501</v>
      </c>
      <c r="F944" s="15">
        <v>17.172501</v>
      </c>
      <c r="G944" s="16">
        <f t="shared" si="59"/>
        <v>9.1083296606435833E-3</v>
      </c>
      <c r="H944" s="16">
        <f t="shared" si="60"/>
        <v>1.7442719881744163E-2</v>
      </c>
      <c r="I944" s="16">
        <f t="shared" si="61"/>
        <v>4.9744550109730437E-3</v>
      </c>
    </row>
    <row r="945" spans="1:9" x14ac:dyDescent="0.25">
      <c r="A945" s="14">
        <v>42775</v>
      </c>
      <c r="B945" s="15">
        <v>16.8825</v>
      </c>
      <c r="C945" s="15">
        <v>17.059999000000001</v>
      </c>
      <c r="D945" s="15">
        <v>16.787500000000001</v>
      </c>
      <c r="E945" s="15">
        <v>17.017499999999998</v>
      </c>
      <c r="F945" s="15">
        <v>17.017499999999998</v>
      </c>
      <c r="G945" s="16">
        <f t="shared" si="59"/>
        <v>1.2193308550185772E-2</v>
      </c>
      <c r="H945" s="16">
        <f t="shared" si="60"/>
        <v>1.6232256142963503E-2</v>
      </c>
      <c r="I945" s="16">
        <f t="shared" si="61"/>
        <v>7.9964460239892194E-3</v>
      </c>
    </row>
    <row r="946" spans="1:9" x14ac:dyDescent="0.25">
      <c r="A946" s="14">
        <v>42774</v>
      </c>
      <c r="B946" s="15">
        <v>16.662500000000001</v>
      </c>
      <c r="C946" s="15">
        <v>16.8125</v>
      </c>
      <c r="D946" s="15">
        <v>16.52</v>
      </c>
      <c r="E946" s="15">
        <v>16.8125</v>
      </c>
      <c r="F946" s="15">
        <v>16.8125</v>
      </c>
      <c r="G946" s="16">
        <f t="shared" si="59"/>
        <v>3.7313432835820895E-3</v>
      </c>
      <c r="H946" s="16">
        <f t="shared" si="60"/>
        <v>1.7705811138014553E-2</v>
      </c>
      <c r="I946" s="16">
        <f t="shared" si="61"/>
        <v>9.0022505626405746E-3</v>
      </c>
    </row>
    <row r="947" spans="1:9" x14ac:dyDescent="0.25">
      <c r="A947" s="14">
        <v>42773</v>
      </c>
      <c r="B947" s="15">
        <v>17.067499000000002</v>
      </c>
      <c r="C947" s="15">
        <v>17.18</v>
      </c>
      <c r="D947" s="15">
        <v>16.5625</v>
      </c>
      <c r="E947" s="15">
        <v>16.75</v>
      </c>
      <c r="F947" s="15">
        <v>16.75</v>
      </c>
      <c r="G947" s="16">
        <f t="shared" si="59"/>
        <v>-1.3690563815692725E-2</v>
      </c>
      <c r="H947" s="16">
        <f t="shared" si="60"/>
        <v>3.7283018867924511E-2</v>
      </c>
      <c r="I947" s="16">
        <f t="shared" si="61"/>
        <v>-1.8602549793616599E-2</v>
      </c>
    </row>
    <row r="948" spans="1:9" x14ac:dyDescent="0.25">
      <c r="A948" s="14">
        <v>42772</v>
      </c>
      <c r="B948" s="15">
        <v>17.067499000000002</v>
      </c>
      <c r="C948" s="15">
        <v>17.087499999999999</v>
      </c>
      <c r="D948" s="15">
        <v>16.870000999999998</v>
      </c>
      <c r="E948" s="15">
        <v>16.982500000000002</v>
      </c>
      <c r="F948" s="15">
        <v>16.982500000000002</v>
      </c>
      <c r="G948" s="16">
        <f t="shared" si="59"/>
        <v>-9.0445508945556658E-3</v>
      </c>
      <c r="H948" s="16">
        <f t="shared" si="60"/>
        <v>1.2892648909742219E-2</v>
      </c>
      <c r="I948" s="16">
        <f t="shared" si="61"/>
        <v>-4.9801672758264005E-3</v>
      </c>
    </row>
    <row r="949" spans="1:9" x14ac:dyDescent="0.25">
      <c r="A949" s="14">
        <v>42769</v>
      </c>
      <c r="B949" s="15">
        <v>16.727501</v>
      </c>
      <c r="C949" s="15">
        <v>17.195</v>
      </c>
      <c r="D949" s="15">
        <v>16.697500000000002</v>
      </c>
      <c r="E949" s="15">
        <v>17.137501</v>
      </c>
      <c r="F949" s="15">
        <v>17.137501</v>
      </c>
      <c r="G949" s="16">
        <f t="shared" si="59"/>
        <v>3.2224060700252341E-2</v>
      </c>
      <c r="H949" s="16">
        <f t="shared" si="60"/>
        <v>2.9794879472974916E-2</v>
      </c>
      <c r="I949" s="16">
        <f t="shared" si="61"/>
        <v>2.4510535076339265E-2</v>
      </c>
    </row>
    <row r="950" spans="1:9" x14ac:dyDescent="0.25">
      <c r="A950" s="14">
        <v>42768</v>
      </c>
      <c r="B950" s="15">
        <v>16.887501</v>
      </c>
      <c r="C950" s="15">
        <v>16.892499999999998</v>
      </c>
      <c r="D950" s="15">
        <v>16.522499</v>
      </c>
      <c r="E950" s="15">
        <v>16.602501</v>
      </c>
      <c r="F950" s="15">
        <v>16.602501</v>
      </c>
      <c r="G950" s="16">
        <f t="shared" si="59"/>
        <v>-1.8619713314615059E-2</v>
      </c>
      <c r="H950" s="16">
        <f t="shared" si="60"/>
        <v>2.2393767431911994E-2</v>
      </c>
      <c r="I950" s="16">
        <f t="shared" si="61"/>
        <v>-1.6876386861501898E-2</v>
      </c>
    </row>
    <row r="951" spans="1:9" x14ac:dyDescent="0.25">
      <c r="A951" s="14">
        <v>42767</v>
      </c>
      <c r="B951" s="15">
        <v>17.014999</v>
      </c>
      <c r="C951" s="15">
        <v>17.197500000000002</v>
      </c>
      <c r="D951" s="15">
        <v>16.565000999999999</v>
      </c>
      <c r="E951" s="15">
        <v>16.9175</v>
      </c>
      <c r="F951" s="15">
        <v>16.9175</v>
      </c>
      <c r="G951" s="16">
        <f t="shared" si="59"/>
        <v>-8.8592937333935751E-4</v>
      </c>
      <c r="H951" s="16">
        <f t="shared" si="60"/>
        <v>3.8182853113018396E-2</v>
      </c>
      <c r="I951" s="16">
        <f t="shared" si="61"/>
        <v>-5.7301795903719486E-3</v>
      </c>
    </row>
    <row r="952" spans="1:9" x14ac:dyDescent="0.25">
      <c r="A952" s="14">
        <v>42766</v>
      </c>
      <c r="B952" s="15">
        <v>16.7775</v>
      </c>
      <c r="C952" s="15">
        <v>16.969999000000001</v>
      </c>
      <c r="D952" s="15">
        <v>16.649999999999999</v>
      </c>
      <c r="E952" s="15">
        <v>16.932500999999998</v>
      </c>
      <c r="F952" s="15">
        <v>16.932500999999998</v>
      </c>
      <c r="G952" s="16">
        <f t="shared" si="59"/>
        <v>5.3436244415244428E-3</v>
      </c>
      <c r="H952" s="16">
        <f t="shared" si="60"/>
        <v>1.9219159159159331E-2</v>
      </c>
      <c r="I952" s="16">
        <f t="shared" si="61"/>
        <v>9.2386231560124335E-3</v>
      </c>
    </row>
    <row r="953" spans="1:9" x14ac:dyDescent="0.25">
      <c r="A953" s="14">
        <v>42765</v>
      </c>
      <c r="B953" s="15">
        <v>16.872499000000001</v>
      </c>
      <c r="C953" s="15">
        <v>16.965</v>
      </c>
      <c r="D953" s="15">
        <v>16.559999000000001</v>
      </c>
      <c r="E953" s="15">
        <v>16.842500999999999</v>
      </c>
      <c r="F953" s="15">
        <v>16.842500999999999</v>
      </c>
      <c r="G953" s="16">
        <f t="shared" si="59"/>
        <v>-1.1735308786856495E-2</v>
      </c>
      <c r="H953" s="16">
        <f t="shared" si="60"/>
        <v>2.4456583602450614E-2</v>
      </c>
      <c r="I953" s="16">
        <f t="shared" si="61"/>
        <v>-1.7779227605823316E-3</v>
      </c>
    </row>
    <row r="954" spans="1:9" x14ac:dyDescent="0.25">
      <c r="A954" s="14">
        <v>42762</v>
      </c>
      <c r="B954" s="15">
        <v>16.989999999999998</v>
      </c>
      <c r="C954" s="15">
        <v>17.114999999999998</v>
      </c>
      <c r="D954" s="15">
        <v>16.712499999999999</v>
      </c>
      <c r="E954" s="15">
        <v>17.0425</v>
      </c>
      <c r="F954" s="15">
        <v>17.0425</v>
      </c>
      <c r="G954" s="16">
        <f t="shared" si="59"/>
        <v>-2.0494218737766644E-3</v>
      </c>
      <c r="H954" s="16">
        <f t="shared" si="60"/>
        <v>2.4083769633507848E-2</v>
      </c>
      <c r="I954" s="16">
        <f t="shared" si="61"/>
        <v>3.090052972336786E-3</v>
      </c>
    </row>
    <row r="955" spans="1:9" x14ac:dyDescent="0.25">
      <c r="A955" s="14">
        <v>42761</v>
      </c>
      <c r="B955" s="15">
        <v>17.514999</v>
      </c>
      <c r="C955" s="15">
        <v>17.594999000000001</v>
      </c>
      <c r="D955" s="15">
        <v>16.985001</v>
      </c>
      <c r="E955" s="15">
        <v>17.077499</v>
      </c>
      <c r="F955" s="15">
        <v>17.077499</v>
      </c>
      <c r="G955" s="16">
        <f t="shared" si="59"/>
        <v>-2.3584962835906172E-2</v>
      </c>
      <c r="H955" s="16">
        <f t="shared" si="60"/>
        <v>3.5913921936183632E-2</v>
      </c>
      <c r="I955" s="16">
        <f t="shared" si="61"/>
        <v>-2.4978591206314085E-2</v>
      </c>
    </row>
    <row r="956" spans="1:9" x14ac:dyDescent="0.25">
      <c r="A956" s="14">
        <v>42760</v>
      </c>
      <c r="B956" s="15">
        <v>17.802499999999998</v>
      </c>
      <c r="C956" s="15">
        <v>17.924999</v>
      </c>
      <c r="D956" s="15">
        <v>17.43</v>
      </c>
      <c r="E956" s="15">
        <v>17.489999999999998</v>
      </c>
      <c r="F956" s="15">
        <v>17.489999999999998</v>
      </c>
      <c r="G956" s="16">
        <f t="shared" si="59"/>
        <v>-4.6948356807513516E-3</v>
      </c>
      <c r="H956" s="16">
        <f t="shared" si="60"/>
        <v>2.8399254159495121E-2</v>
      </c>
      <c r="I956" s="16">
        <f t="shared" si="61"/>
        <v>-1.755371436595984E-2</v>
      </c>
    </row>
    <row r="957" spans="1:9" x14ac:dyDescent="0.25">
      <c r="A957" s="14">
        <v>42759</v>
      </c>
      <c r="B957" s="15">
        <v>17.1525</v>
      </c>
      <c r="C957" s="15">
        <v>17.709999</v>
      </c>
      <c r="D957" s="15">
        <v>17.1525</v>
      </c>
      <c r="E957" s="15">
        <v>17.572500000000002</v>
      </c>
      <c r="F957" s="15">
        <v>17.572500000000002</v>
      </c>
      <c r="G957" s="16">
        <f t="shared" si="59"/>
        <v>3.1401320616287608E-2</v>
      </c>
      <c r="H957" s="16">
        <f t="shared" si="60"/>
        <v>3.2502492348054218E-2</v>
      </c>
      <c r="I957" s="16">
        <f t="shared" si="61"/>
        <v>2.4486226497595201E-2</v>
      </c>
    </row>
    <row r="958" spans="1:9" x14ac:dyDescent="0.25">
      <c r="A958" s="14">
        <v>42758</v>
      </c>
      <c r="B958" s="15">
        <v>16.802499999999998</v>
      </c>
      <c r="C958" s="15">
        <v>17.084999</v>
      </c>
      <c r="D958" s="15">
        <v>16.737499</v>
      </c>
      <c r="E958" s="15">
        <v>17.037500000000001</v>
      </c>
      <c r="F958" s="15">
        <v>17.037500000000001</v>
      </c>
      <c r="G958" s="16">
        <f t="shared" si="59"/>
        <v>6.4983015802689706E-3</v>
      </c>
      <c r="H958" s="16">
        <f t="shared" si="60"/>
        <v>2.0761763749769315E-2</v>
      </c>
      <c r="I958" s="16">
        <f t="shared" si="61"/>
        <v>1.3986013986014165E-2</v>
      </c>
    </row>
    <row r="959" spans="1:9" x14ac:dyDescent="0.25">
      <c r="A959" s="14">
        <v>42755</v>
      </c>
      <c r="B959" s="15">
        <v>16.947500000000002</v>
      </c>
      <c r="C959" s="15">
        <v>17.122499000000001</v>
      </c>
      <c r="D959" s="15">
        <v>16.870000999999998</v>
      </c>
      <c r="E959" s="15">
        <v>16.927499999999998</v>
      </c>
      <c r="F959" s="15">
        <v>16.927499999999998</v>
      </c>
      <c r="G959" s="16">
        <f t="shared" si="59"/>
        <v>-2.953491631271738E-4</v>
      </c>
      <c r="H959" s="16">
        <f t="shared" si="60"/>
        <v>1.4967278306622672E-2</v>
      </c>
      <c r="I959" s="16">
        <f t="shared" si="61"/>
        <v>-1.1801150612186532E-3</v>
      </c>
    </row>
    <row r="960" spans="1:9" x14ac:dyDescent="0.25">
      <c r="A960" s="14">
        <v>42754</v>
      </c>
      <c r="B960" s="15">
        <v>17.329999999999998</v>
      </c>
      <c r="C960" s="15">
        <v>17.482500000000002</v>
      </c>
      <c r="D960" s="15">
        <v>16.920000000000002</v>
      </c>
      <c r="E960" s="15">
        <v>16.932500999999998</v>
      </c>
      <c r="F960" s="15">
        <v>16.932500999999998</v>
      </c>
      <c r="G960" s="16">
        <f t="shared" si="59"/>
        <v>-2.2796019206234037E-2</v>
      </c>
      <c r="H960" s="16">
        <f t="shared" si="60"/>
        <v>3.3244680851063829E-2</v>
      </c>
      <c r="I960" s="16">
        <f t="shared" si="61"/>
        <v>-2.2937045585689549E-2</v>
      </c>
    </row>
    <row r="961" spans="1:9" x14ac:dyDescent="0.25">
      <c r="A961" s="14">
        <v>42753</v>
      </c>
      <c r="B961" s="15">
        <v>16.995000999999998</v>
      </c>
      <c r="C961" s="15">
        <v>17.397499</v>
      </c>
      <c r="D961" s="15">
        <v>16.837499999999999</v>
      </c>
      <c r="E961" s="15">
        <v>17.327499</v>
      </c>
      <c r="F961" s="15">
        <v>17.327499</v>
      </c>
      <c r="G961" s="16">
        <f t="shared" si="59"/>
        <v>1.2120209572417729E-2</v>
      </c>
      <c r="H961" s="16">
        <f t="shared" si="60"/>
        <v>3.3259034892353455E-2</v>
      </c>
      <c r="I961" s="16">
        <f t="shared" si="61"/>
        <v>1.9564458984144873E-2</v>
      </c>
    </row>
    <row r="962" spans="1:9" x14ac:dyDescent="0.25">
      <c r="A962" s="14">
        <v>42752</v>
      </c>
      <c r="B962" s="15">
        <v>17.4175</v>
      </c>
      <c r="C962" s="15">
        <v>17.5</v>
      </c>
      <c r="D962" s="15">
        <v>17.065000999999999</v>
      </c>
      <c r="E962" s="15">
        <v>17.120000999999998</v>
      </c>
      <c r="F962" s="15">
        <v>17.120000999999998</v>
      </c>
      <c r="G962" s="16">
        <f t="shared" si="59"/>
        <v>-1.8770540192004762E-2</v>
      </c>
      <c r="H962" s="16">
        <f t="shared" si="60"/>
        <v>2.5490710489850032E-2</v>
      </c>
      <c r="I962" s="16">
        <f t="shared" si="61"/>
        <v>-1.7080465049519274E-2</v>
      </c>
    </row>
    <row r="963" spans="1:9" x14ac:dyDescent="0.25">
      <c r="A963" s="14">
        <v>42748</v>
      </c>
      <c r="B963" s="15">
        <v>17.25</v>
      </c>
      <c r="C963" s="15">
        <v>17.6325</v>
      </c>
      <c r="D963" s="15">
        <v>17.25</v>
      </c>
      <c r="E963" s="15">
        <v>17.447500000000002</v>
      </c>
      <c r="F963" s="15">
        <v>17.447500000000002</v>
      </c>
      <c r="G963" s="16">
        <f t="shared" ref="G963:G1026" si="62">(F963-F964)/F964</f>
        <v>1.764362787984847E-2</v>
      </c>
      <c r="H963" s="16">
        <f t="shared" ref="H963:H1026" si="63">(C963-D963)/D963</f>
        <v>2.2173913043478276E-2</v>
      </c>
      <c r="I963" s="16">
        <f t="shared" ref="I963:I1026" si="64">(E963-B963)/B963</f>
        <v>1.1449275362318932E-2</v>
      </c>
    </row>
    <row r="964" spans="1:9" x14ac:dyDescent="0.25">
      <c r="A964" s="14">
        <v>42747</v>
      </c>
      <c r="B964" s="15">
        <v>17.322500000000002</v>
      </c>
      <c r="C964" s="15">
        <v>17.322500000000002</v>
      </c>
      <c r="D964" s="15">
        <v>16.737499</v>
      </c>
      <c r="E964" s="15">
        <v>17.145</v>
      </c>
      <c r="F964" s="15">
        <v>17.145</v>
      </c>
      <c r="G964" s="16">
        <f t="shared" si="62"/>
        <v>-9.9609649176247636E-3</v>
      </c>
      <c r="H964" s="16">
        <f t="shared" si="63"/>
        <v>3.4951518144975061E-2</v>
      </c>
      <c r="I964" s="16">
        <f t="shared" si="64"/>
        <v>-1.0246788858421242E-2</v>
      </c>
    </row>
    <row r="965" spans="1:9" x14ac:dyDescent="0.25">
      <c r="A965" s="14">
        <v>42746</v>
      </c>
      <c r="B965" s="15">
        <v>17.200001</v>
      </c>
      <c r="C965" s="15">
        <v>17.447500000000002</v>
      </c>
      <c r="D965" s="15">
        <v>17.0075</v>
      </c>
      <c r="E965" s="15">
        <v>17.317499000000002</v>
      </c>
      <c r="F965" s="15">
        <v>17.317499000000002</v>
      </c>
      <c r="G965" s="16">
        <f t="shared" si="62"/>
        <v>7.7102128431895912E-3</v>
      </c>
      <c r="H965" s="16">
        <f t="shared" si="63"/>
        <v>2.5870939291489124E-2</v>
      </c>
      <c r="I965" s="16">
        <f t="shared" si="64"/>
        <v>6.831278672600148E-3</v>
      </c>
    </row>
    <row r="966" spans="1:9" x14ac:dyDescent="0.25">
      <c r="A966" s="14">
        <v>42745</v>
      </c>
      <c r="B966" s="15">
        <v>16.945</v>
      </c>
      <c r="C966" s="15">
        <v>17.299999</v>
      </c>
      <c r="D966" s="15">
        <v>16.790001</v>
      </c>
      <c r="E966" s="15">
        <v>17.184999000000001</v>
      </c>
      <c r="F966" s="15">
        <v>17.184999000000001</v>
      </c>
      <c r="G966" s="16">
        <f t="shared" si="62"/>
        <v>2.1093226381461851E-2</v>
      </c>
      <c r="H966" s="16">
        <f t="shared" si="63"/>
        <v>3.0375102419588868E-2</v>
      </c>
      <c r="I966" s="16">
        <f t="shared" si="64"/>
        <v>1.4163411035703804E-2</v>
      </c>
    </row>
    <row r="967" spans="1:9" x14ac:dyDescent="0.25">
      <c r="A967" s="14">
        <v>42744</v>
      </c>
      <c r="B967" s="15">
        <v>16.75</v>
      </c>
      <c r="C967" s="15">
        <v>16.855</v>
      </c>
      <c r="D967" s="15">
        <v>16.397499</v>
      </c>
      <c r="E967" s="15">
        <v>16.829999999999998</v>
      </c>
      <c r="F967" s="15">
        <v>16.829999999999998</v>
      </c>
      <c r="G967" s="16">
        <f t="shared" si="62"/>
        <v>5.8269834155085364E-3</v>
      </c>
      <c r="H967" s="16">
        <f t="shared" si="63"/>
        <v>2.7900657289261041E-2</v>
      </c>
      <c r="I967" s="16">
        <f t="shared" si="64"/>
        <v>4.7761194029849732E-3</v>
      </c>
    </row>
    <row r="968" spans="1:9" x14ac:dyDescent="0.25">
      <c r="A968" s="14">
        <v>42741</v>
      </c>
      <c r="B968" s="15">
        <v>16.772499</v>
      </c>
      <c r="C968" s="15">
        <v>16.989999999999998</v>
      </c>
      <c r="D968" s="15">
        <v>16.682500999999998</v>
      </c>
      <c r="E968" s="15">
        <v>16.732500000000002</v>
      </c>
      <c r="F968" s="15">
        <v>16.732500000000002</v>
      </c>
      <c r="G968" s="16">
        <f t="shared" si="62"/>
        <v>-2.9792344989860971E-3</v>
      </c>
      <c r="H968" s="16">
        <f t="shared" si="63"/>
        <v>1.8432428087371312E-2</v>
      </c>
      <c r="I968" s="16">
        <f t="shared" si="64"/>
        <v>-2.3847966841433776E-3</v>
      </c>
    </row>
    <row r="969" spans="1:9" x14ac:dyDescent="0.25">
      <c r="A969" s="14">
        <v>42740</v>
      </c>
      <c r="B969" s="15">
        <v>17.4175</v>
      </c>
      <c r="C969" s="15">
        <v>17.489999999999998</v>
      </c>
      <c r="D969" s="15">
        <v>16.272499</v>
      </c>
      <c r="E969" s="15">
        <v>16.782499000000001</v>
      </c>
      <c r="F969" s="15">
        <v>16.782499000000001</v>
      </c>
      <c r="G969" s="16">
        <f t="shared" si="62"/>
        <v>-3.075379550945434E-2</v>
      </c>
      <c r="H969" s="16">
        <f t="shared" si="63"/>
        <v>7.4819546770290082E-2</v>
      </c>
      <c r="I969" s="16">
        <f t="shared" si="64"/>
        <v>-3.6457643174967649E-2</v>
      </c>
    </row>
    <row r="970" spans="1:9" x14ac:dyDescent="0.25">
      <c r="A970" s="14">
        <v>42739</v>
      </c>
      <c r="B970" s="15">
        <v>17.072500000000002</v>
      </c>
      <c r="C970" s="15">
        <v>17.587499999999999</v>
      </c>
      <c r="D970" s="15">
        <v>16.844999000000001</v>
      </c>
      <c r="E970" s="15">
        <v>17.315000999999999</v>
      </c>
      <c r="F970" s="15">
        <v>17.315000999999999</v>
      </c>
      <c r="G970" s="16">
        <f t="shared" si="62"/>
        <v>3.172960117560545E-2</v>
      </c>
      <c r="H970" s="16">
        <f t="shared" si="63"/>
        <v>4.407842351311491E-2</v>
      </c>
      <c r="I970" s="16">
        <f t="shared" si="64"/>
        <v>1.4204188021672113E-2</v>
      </c>
    </row>
    <row r="971" spans="1:9" x14ac:dyDescent="0.25">
      <c r="A971" s="14">
        <v>42738</v>
      </c>
      <c r="B971" s="15">
        <v>16.239999999999998</v>
      </c>
      <c r="C971" s="15">
        <v>16.950001</v>
      </c>
      <c r="D971" s="15">
        <v>16.239999999999998</v>
      </c>
      <c r="E971" s="15">
        <v>16.782499000000001</v>
      </c>
      <c r="F971" s="15">
        <v>16.782499000000001</v>
      </c>
      <c r="G971" s="16">
        <f t="shared" si="62"/>
        <v>4.2391242236024841E-2</v>
      </c>
      <c r="H971" s="16">
        <f t="shared" si="63"/>
        <v>4.37192733990149E-2</v>
      </c>
      <c r="I971" s="16">
        <f t="shared" si="64"/>
        <v>3.3405110837438606E-2</v>
      </c>
    </row>
    <row r="972" spans="1:9" x14ac:dyDescent="0.25">
      <c r="A972" s="14">
        <v>42734</v>
      </c>
      <c r="B972" s="15">
        <v>16.545000000000002</v>
      </c>
      <c r="C972" s="15">
        <v>16.545000000000002</v>
      </c>
      <c r="D972" s="15">
        <v>16.0075</v>
      </c>
      <c r="E972" s="15">
        <v>16.100000000000001</v>
      </c>
      <c r="F972" s="15">
        <v>16.100000000000001</v>
      </c>
      <c r="G972" s="16">
        <f t="shared" si="62"/>
        <v>-2.3946709672827367E-2</v>
      </c>
      <c r="H972" s="16">
        <f t="shared" si="63"/>
        <v>3.3578010307668368E-2</v>
      </c>
      <c r="I972" s="16">
        <f t="shared" si="64"/>
        <v>-2.6896343306134798E-2</v>
      </c>
    </row>
    <row r="973" spans="1:9" x14ac:dyDescent="0.25">
      <c r="A973" s="14">
        <v>42733</v>
      </c>
      <c r="B973" s="15">
        <v>16.477501</v>
      </c>
      <c r="C973" s="15">
        <v>16.662500000000001</v>
      </c>
      <c r="D973" s="15">
        <v>16.412500000000001</v>
      </c>
      <c r="E973" s="15">
        <v>16.495000999999998</v>
      </c>
      <c r="F973" s="15">
        <v>16.495000999999998</v>
      </c>
      <c r="G973" s="16">
        <f t="shared" si="62"/>
        <v>1.2140212443093807E-3</v>
      </c>
      <c r="H973" s="16">
        <f t="shared" si="63"/>
        <v>1.523229246001523E-2</v>
      </c>
      <c r="I973" s="16">
        <f t="shared" si="64"/>
        <v>1.0620542520372656E-3</v>
      </c>
    </row>
    <row r="974" spans="1:9" x14ac:dyDescent="0.25">
      <c r="A974" s="14">
        <v>42732</v>
      </c>
      <c r="B974" s="15">
        <v>16.555</v>
      </c>
      <c r="C974" s="15">
        <v>16.662500000000001</v>
      </c>
      <c r="D974" s="15">
        <v>16.350000000000001</v>
      </c>
      <c r="E974" s="15">
        <v>16.475000000000001</v>
      </c>
      <c r="F974" s="15">
        <v>16.475000000000001</v>
      </c>
      <c r="G974" s="16">
        <f t="shared" si="62"/>
        <v>-3.628666465074008E-3</v>
      </c>
      <c r="H974" s="16">
        <f t="shared" si="63"/>
        <v>1.91131498470948E-2</v>
      </c>
      <c r="I974" s="16">
        <f t="shared" si="64"/>
        <v>-4.832376925400078E-3</v>
      </c>
    </row>
    <row r="975" spans="1:9" x14ac:dyDescent="0.25">
      <c r="A975" s="14">
        <v>42731</v>
      </c>
      <c r="B975" s="15">
        <v>16.25</v>
      </c>
      <c r="C975" s="15">
        <v>16.682500999999998</v>
      </c>
      <c r="D975" s="15">
        <v>16.25</v>
      </c>
      <c r="E975" s="15">
        <v>16.535</v>
      </c>
      <c r="F975" s="15">
        <v>16.535</v>
      </c>
      <c r="G975" s="16">
        <f t="shared" si="62"/>
        <v>1.2243710575066477E-2</v>
      </c>
      <c r="H975" s="16">
        <f t="shared" si="63"/>
        <v>2.6615446153846058E-2</v>
      </c>
      <c r="I975" s="16">
        <f t="shared" si="64"/>
        <v>1.7538461538461548E-2</v>
      </c>
    </row>
    <row r="976" spans="1:9" x14ac:dyDescent="0.25">
      <c r="A976" s="14">
        <v>42727</v>
      </c>
      <c r="B976" s="15">
        <v>16.2575</v>
      </c>
      <c r="C976" s="15">
        <v>16.377500999999999</v>
      </c>
      <c r="D976" s="15">
        <v>16.184999000000001</v>
      </c>
      <c r="E976" s="15">
        <v>16.334999</v>
      </c>
      <c r="F976" s="15">
        <v>16.334999</v>
      </c>
      <c r="G976" s="16">
        <f t="shared" si="62"/>
        <v>4.30371990800616E-3</v>
      </c>
      <c r="H976" s="16">
        <f t="shared" si="63"/>
        <v>1.1893853067275289E-2</v>
      </c>
      <c r="I976" s="16">
        <f t="shared" si="64"/>
        <v>4.7669690911886541E-3</v>
      </c>
    </row>
    <row r="977" spans="1:9" x14ac:dyDescent="0.25">
      <c r="A977" s="14">
        <v>42726</v>
      </c>
      <c r="B977" s="15">
        <v>16.424999</v>
      </c>
      <c r="C977" s="15">
        <v>16.622499000000001</v>
      </c>
      <c r="D977" s="15">
        <v>16.127500999999999</v>
      </c>
      <c r="E977" s="15">
        <v>16.264999</v>
      </c>
      <c r="F977" s="15">
        <v>16.264999</v>
      </c>
      <c r="G977" s="16">
        <f t="shared" si="62"/>
        <v>-1.3345586087619947E-2</v>
      </c>
      <c r="H977" s="16">
        <f t="shared" si="63"/>
        <v>3.069278991208883E-2</v>
      </c>
      <c r="I977" s="16">
        <f t="shared" si="64"/>
        <v>-9.7412486904869915E-3</v>
      </c>
    </row>
    <row r="978" spans="1:9" x14ac:dyDescent="0.25">
      <c r="A978" s="14">
        <v>42725</v>
      </c>
      <c r="B978" s="15">
        <v>16.512501</v>
      </c>
      <c r="C978" s="15">
        <v>16.702499</v>
      </c>
      <c r="D978" s="15">
        <v>16.422501</v>
      </c>
      <c r="E978" s="15">
        <v>16.485001</v>
      </c>
      <c r="F978" s="15">
        <v>16.485001</v>
      </c>
      <c r="G978" s="16">
        <f t="shared" si="62"/>
        <v>-4.546915264513722E-4</v>
      </c>
      <c r="H978" s="16">
        <f t="shared" si="63"/>
        <v>1.7049656443924047E-2</v>
      </c>
      <c r="I978" s="16">
        <f t="shared" si="64"/>
        <v>-1.665404895357757E-3</v>
      </c>
    </row>
    <row r="979" spans="1:9" x14ac:dyDescent="0.25">
      <c r="A979" s="14">
        <v>42724</v>
      </c>
      <c r="B979" s="15">
        <v>16.645</v>
      </c>
      <c r="C979" s="15">
        <v>16.645</v>
      </c>
      <c r="D979" s="15">
        <v>16.315000999999999</v>
      </c>
      <c r="E979" s="15">
        <v>16.4925</v>
      </c>
      <c r="F979" s="15">
        <v>16.4925</v>
      </c>
      <c r="G979" s="16">
        <f t="shared" si="62"/>
        <v>-7.5728571689109543E-4</v>
      </c>
      <c r="H979" s="16">
        <f t="shared" si="63"/>
        <v>2.0226722633973536E-2</v>
      </c>
      <c r="I979" s="16">
        <f t="shared" si="64"/>
        <v>-9.1619104836287088E-3</v>
      </c>
    </row>
    <row r="980" spans="1:9" x14ac:dyDescent="0.25">
      <c r="A980" s="14">
        <v>42723</v>
      </c>
      <c r="B980" s="15">
        <v>16.642499999999998</v>
      </c>
      <c r="C980" s="15">
        <v>16.887501</v>
      </c>
      <c r="D980" s="15">
        <v>16.469999000000001</v>
      </c>
      <c r="E980" s="15">
        <v>16.504999000000002</v>
      </c>
      <c r="F980" s="15">
        <v>16.504999000000002</v>
      </c>
      <c r="G980" s="16">
        <f t="shared" si="62"/>
        <v>-1.1380712788259884E-2</v>
      </c>
      <c r="H980" s="16">
        <f t="shared" si="63"/>
        <v>2.5349242583439069E-2</v>
      </c>
      <c r="I980" s="16">
        <f t="shared" si="64"/>
        <v>-8.2620399579388173E-3</v>
      </c>
    </row>
    <row r="981" spans="1:9" x14ac:dyDescent="0.25">
      <c r="A981" s="14">
        <v>42720</v>
      </c>
      <c r="B981" s="15">
        <v>16.82</v>
      </c>
      <c r="C981" s="15">
        <v>16.932500999999998</v>
      </c>
      <c r="D981" s="15">
        <v>16.59</v>
      </c>
      <c r="E981" s="15">
        <v>16.695</v>
      </c>
      <c r="F981" s="15">
        <v>16.695</v>
      </c>
      <c r="G981" s="16">
        <f t="shared" si="62"/>
        <v>-3.8782816229117703E-3</v>
      </c>
      <c r="H981" s="16">
        <f t="shared" si="63"/>
        <v>2.0645027124773875E-2</v>
      </c>
      <c r="I981" s="16">
        <f t="shared" si="64"/>
        <v>-7.431629013079667E-3</v>
      </c>
    </row>
    <row r="982" spans="1:9" x14ac:dyDescent="0.25">
      <c r="A982" s="14">
        <v>42719</v>
      </c>
      <c r="B982" s="15">
        <v>16.940000999999999</v>
      </c>
      <c r="C982" s="15">
        <v>17.389999</v>
      </c>
      <c r="D982" s="15">
        <v>16.639999</v>
      </c>
      <c r="E982" s="15">
        <v>16.760000000000002</v>
      </c>
      <c r="F982" s="15">
        <v>16.760000000000002</v>
      </c>
      <c r="G982" s="16">
        <f t="shared" si="62"/>
        <v>-7.1089459187764145E-3</v>
      </c>
      <c r="H982" s="16">
        <f t="shared" si="63"/>
        <v>4.5072118093276332E-2</v>
      </c>
      <c r="I982" s="16">
        <f t="shared" si="64"/>
        <v>-1.0625796303081516E-2</v>
      </c>
    </row>
    <row r="983" spans="1:9" x14ac:dyDescent="0.25">
      <c r="A983" s="14">
        <v>42718</v>
      </c>
      <c r="B983" s="15">
        <v>17.305</v>
      </c>
      <c r="C983" s="15">
        <v>17.377500999999999</v>
      </c>
      <c r="D983" s="15">
        <v>16.822500000000002</v>
      </c>
      <c r="E983" s="15">
        <v>16.879999000000002</v>
      </c>
      <c r="F983" s="15">
        <v>16.879999000000002</v>
      </c>
      <c r="G983" s="16">
        <f t="shared" si="62"/>
        <v>-2.3572002892263189E-2</v>
      </c>
      <c r="H983" s="16">
        <f t="shared" si="63"/>
        <v>3.2991588646158247E-2</v>
      </c>
      <c r="I983" s="16">
        <f t="shared" si="64"/>
        <v>-2.4559433689684957E-2</v>
      </c>
    </row>
    <row r="984" spans="1:9" x14ac:dyDescent="0.25">
      <c r="A984" s="14">
        <v>42717</v>
      </c>
      <c r="B984" s="15">
        <v>17.322500000000002</v>
      </c>
      <c r="C984" s="15">
        <v>17.4575</v>
      </c>
      <c r="D984" s="15">
        <v>17.192499000000002</v>
      </c>
      <c r="E984" s="15">
        <v>17.287500000000001</v>
      </c>
      <c r="F984" s="15">
        <v>17.287500000000001</v>
      </c>
      <c r="G984" s="16">
        <f t="shared" si="62"/>
        <v>4.357298474945699E-3</v>
      </c>
      <c r="H984" s="16">
        <f t="shared" si="63"/>
        <v>1.5413756894794527E-2</v>
      </c>
      <c r="I984" s="16">
        <f t="shared" si="64"/>
        <v>-2.0204935777168504E-3</v>
      </c>
    </row>
    <row r="985" spans="1:9" x14ac:dyDescent="0.25">
      <c r="A985" s="14">
        <v>42716</v>
      </c>
      <c r="B985" s="15">
        <v>17.232500000000002</v>
      </c>
      <c r="C985" s="15">
        <v>17.299999</v>
      </c>
      <c r="D985" s="15">
        <v>17.0625</v>
      </c>
      <c r="E985" s="15">
        <v>17.212499999999999</v>
      </c>
      <c r="F985" s="15">
        <v>17.212499999999999</v>
      </c>
      <c r="G985" s="16">
        <f t="shared" si="62"/>
        <v>-6.493563838755434E-3</v>
      </c>
      <c r="H985" s="16">
        <f t="shared" si="63"/>
        <v>1.3919355311355294E-2</v>
      </c>
      <c r="I985" s="16">
        <f t="shared" si="64"/>
        <v>-1.1605977078197084E-3</v>
      </c>
    </row>
    <row r="986" spans="1:9" x14ac:dyDescent="0.25">
      <c r="A986" s="14">
        <v>42713</v>
      </c>
      <c r="B986" s="15">
        <v>17.219999000000001</v>
      </c>
      <c r="C986" s="15">
        <v>17.412500000000001</v>
      </c>
      <c r="D986" s="15">
        <v>17.2075</v>
      </c>
      <c r="E986" s="15">
        <v>17.325001</v>
      </c>
      <c r="F986" s="15">
        <v>17.325001</v>
      </c>
      <c r="G986" s="16">
        <f t="shared" si="62"/>
        <v>8.4401047729918861E-3</v>
      </c>
      <c r="H986" s="16">
        <f t="shared" si="63"/>
        <v>1.1913409850356058E-2</v>
      </c>
      <c r="I986" s="16">
        <f t="shared" si="64"/>
        <v>6.0976774737326591E-3</v>
      </c>
    </row>
    <row r="987" spans="1:9" x14ac:dyDescent="0.25">
      <c r="A987" s="14">
        <v>42712</v>
      </c>
      <c r="B987" s="15">
        <v>16.754999000000002</v>
      </c>
      <c r="C987" s="15">
        <v>17.209999</v>
      </c>
      <c r="D987" s="15">
        <v>16.73</v>
      </c>
      <c r="E987" s="15">
        <v>17.18</v>
      </c>
      <c r="F987" s="15">
        <v>17.18</v>
      </c>
      <c r="G987" s="16">
        <f t="shared" si="62"/>
        <v>2.5977842581197893E-2</v>
      </c>
      <c r="H987" s="16">
        <f t="shared" si="63"/>
        <v>2.86909145248057E-2</v>
      </c>
      <c r="I987" s="16">
        <f t="shared" si="64"/>
        <v>2.5365623716241233E-2</v>
      </c>
    </row>
    <row r="988" spans="1:9" x14ac:dyDescent="0.25">
      <c r="A988" s="14">
        <v>42711</v>
      </c>
      <c r="B988" s="15">
        <v>16.9925</v>
      </c>
      <c r="C988" s="15">
        <v>17.017499999999998</v>
      </c>
      <c r="D988" s="15">
        <v>16.739999999999998</v>
      </c>
      <c r="E988" s="15">
        <v>16.745000999999998</v>
      </c>
      <c r="F988" s="15">
        <v>16.745000999999998</v>
      </c>
      <c r="G988" s="16">
        <f t="shared" si="62"/>
        <v>-1.8176429199648271E-2</v>
      </c>
      <c r="H988" s="16">
        <f t="shared" si="63"/>
        <v>1.6577060931899635E-2</v>
      </c>
      <c r="I988" s="16">
        <f t="shared" si="64"/>
        <v>-1.4565190525231794E-2</v>
      </c>
    </row>
    <row r="989" spans="1:9" x14ac:dyDescent="0.25">
      <c r="A989" s="14">
        <v>42710</v>
      </c>
      <c r="B989" s="15">
        <v>17.2425</v>
      </c>
      <c r="C989" s="15">
        <v>17.297501</v>
      </c>
      <c r="D989" s="15">
        <v>16.934999000000001</v>
      </c>
      <c r="E989" s="15">
        <v>17.055</v>
      </c>
      <c r="F989" s="15">
        <v>17.055</v>
      </c>
      <c r="G989" s="16">
        <f t="shared" si="62"/>
        <v>-8.1419017156150377E-3</v>
      </c>
      <c r="H989" s="16">
        <f t="shared" si="63"/>
        <v>2.1405492849453325E-2</v>
      </c>
      <c r="I989" s="16">
        <f t="shared" si="64"/>
        <v>-1.0874293170943889E-2</v>
      </c>
    </row>
    <row r="990" spans="1:9" x14ac:dyDescent="0.25">
      <c r="A990" s="14">
        <v>42709</v>
      </c>
      <c r="B990" s="15">
        <v>17.100000000000001</v>
      </c>
      <c r="C990" s="15">
        <v>17.344999000000001</v>
      </c>
      <c r="D990" s="15">
        <v>17.032499000000001</v>
      </c>
      <c r="E990" s="15">
        <v>17.195</v>
      </c>
      <c r="F990" s="15">
        <v>17.195</v>
      </c>
      <c r="G990" s="16">
        <f t="shared" si="62"/>
        <v>1.2363790852882483E-2</v>
      </c>
      <c r="H990" s="16">
        <f t="shared" si="63"/>
        <v>1.8347278341246342E-2</v>
      </c>
      <c r="I990" s="16">
        <f t="shared" si="64"/>
        <v>5.555555555555489E-3</v>
      </c>
    </row>
    <row r="991" spans="1:9" x14ac:dyDescent="0.25">
      <c r="A991" s="14">
        <v>42706</v>
      </c>
      <c r="B991" s="15">
        <v>16.907499000000001</v>
      </c>
      <c r="C991" s="15">
        <v>17.197500000000002</v>
      </c>
      <c r="D991" s="15">
        <v>16.780000999999999</v>
      </c>
      <c r="E991" s="15">
        <v>16.985001</v>
      </c>
      <c r="F991" s="15">
        <v>16.985001</v>
      </c>
      <c r="G991" s="16">
        <f t="shared" si="62"/>
        <v>4.73232743375773E-3</v>
      </c>
      <c r="H991" s="16">
        <f t="shared" si="63"/>
        <v>2.4880749411159329E-2</v>
      </c>
      <c r="I991" s="16">
        <f t="shared" si="64"/>
        <v>4.5838831633229172E-3</v>
      </c>
    </row>
    <row r="992" spans="1:9" x14ac:dyDescent="0.25">
      <c r="A992" s="14">
        <v>42705</v>
      </c>
      <c r="B992" s="15">
        <v>16.514999</v>
      </c>
      <c r="C992" s="15">
        <v>16.922501</v>
      </c>
      <c r="D992" s="15">
        <v>16.465</v>
      </c>
      <c r="E992" s="15">
        <v>16.905000999999999</v>
      </c>
      <c r="F992" s="15">
        <v>16.905000999999999</v>
      </c>
      <c r="G992" s="16">
        <f t="shared" si="62"/>
        <v>2.7815838273293633E-2</v>
      </c>
      <c r="H992" s="16">
        <f t="shared" si="63"/>
        <v>2.7786273914363838E-2</v>
      </c>
      <c r="I992" s="16">
        <f t="shared" si="64"/>
        <v>2.3615018081442153E-2</v>
      </c>
    </row>
    <row r="993" spans="1:9" x14ac:dyDescent="0.25">
      <c r="A993" s="14">
        <v>42704</v>
      </c>
      <c r="B993" s="15">
        <v>17.1325</v>
      </c>
      <c r="C993" s="15">
        <v>17.2425</v>
      </c>
      <c r="D993" s="15">
        <v>16.315000999999999</v>
      </c>
      <c r="E993" s="15">
        <v>16.447500000000002</v>
      </c>
      <c r="F993" s="15">
        <v>16.447500000000002</v>
      </c>
      <c r="G993" s="16">
        <f t="shared" si="62"/>
        <v>-2.9646074947134147E-2</v>
      </c>
      <c r="H993" s="16">
        <f t="shared" si="63"/>
        <v>5.6849460199236333E-2</v>
      </c>
      <c r="I993" s="16">
        <f t="shared" si="64"/>
        <v>-3.9982489420691596E-2</v>
      </c>
    </row>
    <row r="994" spans="1:9" x14ac:dyDescent="0.25">
      <c r="A994" s="14">
        <v>42703</v>
      </c>
      <c r="B994" s="15">
        <v>17.002500999999999</v>
      </c>
      <c r="C994" s="15">
        <v>17.3475</v>
      </c>
      <c r="D994" s="15">
        <v>16.897499</v>
      </c>
      <c r="E994" s="15">
        <v>16.950001</v>
      </c>
      <c r="F994" s="15">
        <v>16.950001</v>
      </c>
      <c r="G994" s="16">
        <f t="shared" si="62"/>
        <v>-3.0877810270382245E-3</v>
      </c>
      <c r="H994" s="16">
        <f t="shared" si="63"/>
        <v>2.6631219211789882E-2</v>
      </c>
      <c r="I994" s="16">
        <f t="shared" si="64"/>
        <v>-3.0877810270382245E-3</v>
      </c>
    </row>
    <row r="995" spans="1:9" x14ac:dyDescent="0.25">
      <c r="A995" s="14">
        <v>42702</v>
      </c>
      <c r="B995" s="15">
        <v>17.657499000000001</v>
      </c>
      <c r="C995" s="15">
        <v>17.712499999999999</v>
      </c>
      <c r="D995" s="15">
        <v>16.895</v>
      </c>
      <c r="E995" s="15">
        <v>17.002500999999999</v>
      </c>
      <c r="F995" s="15">
        <v>17.002500999999999</v>
      </c>
      <c r="G995" s="16">
        <f t="shared" si="62"/>
        <v>-4.1572660653889502E-2</v>
      </c>
      <c r="H995" s="16">
        <f t="shared" si="63"/>
        <v>4.8387096774193492E-2</v>
      </c>
      <c r="I995" s="16">
        <f t="shared" si="64"/>
        <v>-3.7094607792417404E-2</v>
      </c>
    </row>
    <row r="996" spans="1:9" x14ac:dyDescent="0.25">
      <c r="A996" s="14">
        <v>42699</v>
      </c>
      <c r="B996" s="15">
        <v>17.575001</v>
      </c>
      <c r="C996" s="15">
        <v>17.739999999999998</v>
      </c>
      <c r="D996" s="15">
        <v>17.344999000000001</v>
      </c>
      <c r="E996" s="15">
        <v>17.739999999999998</v>
      </c>
      <c r="F996" s="15">
        <v>17.739999999999998</v>
      </c>
      <c r="G996" s="16">
        <f t="shared" si="62"/>
        <v>1.63276997994844E-2</v>
      </c>
      <c r="H996" s="16">
        <f t="shared" si="63"/>
        <v>2.2773192434314755E-2</v>
      </c>
      <c r="I996" s="16">
        <f t="shared" si="64"/>
        <v>9.3882782709371181E-3</v>
      </c>
    </row>
    <row r="997" spans="1:9" x14ac:dyDescent="0.25">
      <c r="A997" s="14">
        <v>42697</v>
      </c>
      <c r="B997" s="15">
        <v>17.227501</v>
      </c>
      <c r="C997" s="15">
        <v>17.555</v>
      </c>
      <c r="D997" s="15">
        <v>17.004999000000002</v>
      </c>
      <c r="E997" s="15">
        <v>17.454999999999998</v>
      </c>
      <c r="F997" s="15">
        <v>17.454999999999998</v>
      </c>
      <c r="G997" s="16">
        <f t="shared" si="62"/>
        <v>6.0518731988470813E-3</v>
      </c>
      <c r="H997" s="16">
        <f t="shared" si="63"/>
        <v>3.2343489111642885E-2</v>
      </c>
      <c r="I997" s="16">
        <f t="shared" si="64"/>
        <v>1.3205571719310777E-2</v>
      </c>
    </row>
    <row r="998" spans="1:9" x14ac:dyDescent="0.25">
      <c r="A998" s="14">
        <v>42696</v>
      </c>
      <c r="B998" s="15">
        <v>17.202499</v>
      </c>
      <c r="C998" s="15">
        <v>17.462499999999999</v>
      </c>
      <c r="D998" s="15">
        <v>16.922501</v>
      </c>
      <c r="E998" s="15">
        <v>17.350000000000001</v>
      </c>
      <c r="F998" s="15">
        <v>17.350000000000001</v>
      </c>
      <c r="G998" s="16">
        <f t="shared" si="62"/>
        <v>-1.0550327915597303E-2</v>
      </c>
      <c r="H998" s="16">
        <f t="shared" si="63"/>
        <v>3.1910117777508074E-2</v>
      </c>
      <c r="I998" s="16">
        <f t="shared" si="64"/>
        <v>8.5743937552329973E-3</v>
      </c>
    </row>
    <row r="999" spans="1:9" x14ac:dyDescent="0.25">
      <c r="A999" s="14">
        <v>42695</v>
      </c>
      <c r="B999" s="15">
        <v>17.420000000000002</v>
      </c>
      <c r="C999" s="15">
        <v>18.052499999999998</v>
      </c>
      <c r="D999" s="15">
        <v>17.235001</v>
      </c>
      <c r="E999" s="15">
        <v>17.535</v>
      </c>
      <c r="F999" s="15">
        <v>17.535</v>
      </c>
      <c r="G999" s="16">
        <f t="shared" si="62"/>
        <v>1.3437364542696242E-2</v>
      </c>
      <c r="H999" s="16">
        <f t="shared" si="63"/>
        <v>4.7432489269945387E-2</v>
      </c>
      <c r="I999" s="16">
        <f t="shared" si="64"/>
        <v>6.6016073478759145E-3</v>
      </c>
    </row>
    <row r="1000" spans="1:9" x14ac:dyDescent="0.25">
      <c r="A1000" s="14">
        <v>42692</v>
      </c>
      <c r="B1000" s="15">
        <v>17.2575</v>
      </c>
      <c r="C1000" s="15">
        <v>17.3475</v>
      </c>
      <c r="D1000" s="15">
        <v>17.09</v>
      </c>
      <c r="E1000" s="15">
        <v>17.302499999999998</v>
      </c>
      <c r="F1000" s="15">
        <v>17.302499999999998</v>
      </c>
      <c r="G1000" s="16">
        <f t="shared" si="62"/>
        <v>3.1889261161863053E-3</v>
      </c>
      <c r="H1000" s="16">
        <f t="shared" si="63"/>
        <v>1.5067290813341152E-2</v>
      </c>
      <c r="I1000" s="16">
        <f t="shared" si="64"/>
        <v>2.6075619295957207E-3</v>
      </c>
    </row>
    <row r="1001" spans="1:9" x14ac:dyDescent="0.25">
      <c r="A1001" s="14">
        <v>42691</v>
      </c>
      <c r="B1001" s="15">
        <v>16.677499999999998</v>
      </c>
      <c r="C1001" s="15">
        <v>17.395</v>
      </c>
      <c r="D1001" s="15">
        <v>16.677499999999998</v>
      </c>
      <c r="E1001" s="15">
        <v>17.247499000000001</v>
      </c>
      <c r="F1001" s="15">
        <v>17.247499000000001</v>
      </c>
      <c r="G1001" s="16">
        <f t="shared" si="62"/>
        <v>3.4177724479088761E-2</v>
      </c>
      <c r="H1001" s="16">
        <f t="shared" si="63"/>
        <v>4.3022035676810143E-2</v>
      </c>
      <c r="I1001" s="16">
        <f t="shared" si="64"/>
        <v>3.4177724479088761E-2</v>
      </c>
    </row>
    <row r="1002" spans="1:9" x14ac:dyDescent="0.25">
      <c r="A1002" s="14">
        <v>42690</v>
      </c>
      <c r="B1002" s="15">
        <v>16.5825</v>
      </c>
      <c r="C1002" s="15">
        <v>16.834999</v>
      </c>
      <c r="D1002" s="15">
        <v>16.41</v>
      </c>
      <c r="E1002" s="15">
        <v>16.677499999999998</v>
      </c>
      <c r="F1002" s="15">
        <v>16.677499999999998</v>
      </c>
      <c r="G1002" s="16">
        <f t="shared" si="62"/>
        <v>5.4257724189901956E-3</v>
      </c>
      <c r="H1002" s="16">
        <f t="shared" si="63"/>
        <v>2.5898781230956715E-2</v>
      </c>
      <c r="I1002" s="16">
        <f t="shared" si="64"/>
        <v>5.7289311020653618E-3</v>
      </c>
    </row>
    <row r="1003" spans="1:9" x14ac:dyDescent="0.25">
      <c r="A1003" s="14">
        <v>42689</v>
      </c>
      <c r="B1003" s="15">
        <v>16.7925</v>
      </c>
      <c r="C1003" s="15">
        <v>16.959999</v>
      </c>
      <c r="D1003" s="15">
        <v>16.535</v>
      </c>
      <c r="E1003" s="15">
        <v>16.587499999999999</v>
      </c>
      <c r="F1003" s="15">
        <v>16.587499999999999</v>
      </c>
      <c r="G1003" s="16">
        <f t="shared" si="62"/>
        <v>-1.0440029205665774E-2</v>
      </c>
      <c r="H1003" s="16">
        <f t="shared" si="63"/>
        <v>2.5702993649833666E-2</v>
      </c>
      <c r="I1003" s="16">
        <f t="shared" si="64"/>
        <v>-1.2207830876879669E-2</v>
      </c>
    </row>
    <row r="1004" spans="1:9" x14ac:dyDescent="0.25">
      <c r="A1004" s="14">
        <v>42688</v>
      </c>
      <c r="B1004" s="15">
        <v>16.25</v>
      </c>
      <c r="C1004" s="15">
        <v>16.785</v>
      </c>
      <c r="D1004" s="15">
        <v>15.8675</v>
      </c>
      <c r="E1004" s="15">
        <v>16.762501</v>
      </c>
      <c r="F1004" s="15">
        <v>16.762501</v>
      </c>
      <c r="G1004" s="16">
        <f t="shared" si="62"/>
        <v>4.4229933032238093E-2</v>
      </c>
      <c r="H1004" s="16">
        <f t="shared" si="63"/>
        <v>5.7822593351189569E-2</v>
      </c>
      <c r="I1004" s="16">
        <f t="shared" si="64"/>
        <v>3.1538523076923099E-2</v>
      </c>
    </row>
    <row r="1005" spans="1:9" x14ac:dyDescent="0.25">
      <c r="A1005" s="14">
        <v>42685</v>
      </c>
      <c r="B1005" s="15">
        <v>15.81</v>
      </c>
      <c r="C1005" s="15">
        <v>16.290001</v>
      </c>
      <c r="D1005" s="15">
        <v>15.6175</v>
      </c>
      <c r="E1005" s="15">
        <v>16.052499999999998</v>
      </c>
      <c r="F1005" s="15">
        <v>16.052499999999998</v>
      </c>
      <c r="G1005" s="16">
        <f t="shared" si="62"/>
        <v>2.1638822593476409E-2</v>
      </c>
      <c r="H1005" s="16">
        <f t="shared" si="63"/>
        <v>4.3060733151912951E-2</v>
      </c>
      <c r="I1005" s="16">
        <f t="shared" si="64"/>
        <v>1.5338393421884752E-2</v>
      </c>
    </row>
    <row r="1006" spans="1:9" x14ac:dyDescent="0.25">
      <c r="A1006" s="14">
        <v>42684</v>
      </c>
      <c r="B1006" s="15">
        <v>15.0625</v>
      </c>
      <c r="C1006" s="15">
        <v>15.797499999999999</v>
      </c>
      <c r="D1006" s="15">
        <v>14.955</v>
      </c>
      <c r="E1006" s="15">
        <v>15.7125</v>
      </c>
      <c r="F1006" s="15">
        <v>15.7125</v>
      </c>
      <c r="G1006" s="16">
        <f t="shared" si="62"/>
        <v>6.0043852251644499E-2</v>
      </c>
      <c r="H1006" s="16">
        <f t="shared" si="63"/>
        <v>5.6335673687729813E-2</v>
      </c>
      <c r="I1006" s="16">
        <f t="shared" si="64"/>
        <v>4.3153526970954377E-2</v>
      </c>
    </row>
    <row r="1007" spans="1:9" x14ac:dyDescent="0.25">
      <c r="A1007" s="14">
        <v>42683</v>
      </c>
      <c r="B1007" s="15">
        <v>14.432499999999999</v>
      </c>
      <c r="C1007" s="15">
        <v>15.14</v>
      </c>
      <c r="D1007" s="15">
        <v>14.2675</v>
      </c>
      <c r="E1007" s="15">
        <v>14.8225</v>
      </c>
      <c r="F1007" s="15">
        <v>14.8225</v>
      </c>
      <c r="G1007" s="16">
        <f t="shared" si="62"/>
        <v>1.71556013038257E-2</v>
      </c>
      <c r="H1007" s="16">
        <f t="shared" si="63"/>
        <v>6.1152970036796948E-2</v>
      </c>
      <c r="I1007" s="16">
        <f t="shared" si="64"/>
        <v>2.7022345401004719E-2</v>
      </c>
    </row>
    <row r="1008" spans="1:9" x14ac:dyDescent="0.25">
      <c r="A1008" s="14">
        <v>42682</v>
      </c>
      <c r="B1008" s="15">
        <v>13.75</v>
      </c>
      <c r="C1008" s="15">
        <v>14.7925</v>
      </c>
      <c r="D1008" s="15">
        <v>13.75</v>
      </c>
      <c r="E1008" s="15">
        <v>14.5725</v>
      </c>
      <c r="F1008" s="15">
        <v>14.5725</v>
      </c>
      <c r="G1008" s="16">
        <f t="shared" si="62"/>
        <v>0.11113229126953866</v>
      </c>
      <c r="H1008" s="16">
        <f t="shared" si="63"/>
        <v>7.5818181818181854E-2</v>
      </c>
      <c r="I1008" s="16">
        <f t="shared" si="64"/>
        <v>5.9818181818181805E-2</v>
      </c>
    </row>
    <row r="1009" spans="1:9" x14ac:dyDescent="0.25">
      <c r="A1009" s="14">
        <v>42681</v>
      </c>
      <c r="B1009" s="15">
        <v>13.4</v>
      </c>
      <c r="C1009" s="15">
        <v>13.452500000000001</v>
      </c>
      <c r="D1009" s="15">
        <v>12.897500000000001</v>
      </c>
      <c r="E1009" s="15">
        <v>13.115</v>
      </c>
      <c r="F1009" s="15">
        <v>13.115</v>
      </c>
      <c r="G1009" s="16">
        <f t="shared" si="62"/>
        <v>-7.6190476190474566E-4</v>
      </c>
      <c r="H1009" s="16">
        <f t="shared" si="63"/>
        <v>4.3031595270401214E-2</v>
      </c>
      <c r="I1009" s="16">
        <f t="shared" si="64"/>
        <v>-2.1268656716417922E-2</v>
      </c>
    </row>
    <row r="1010" spans="1:9" x14ac:dyDescent="0.25">
      <c r="A1010" s="14">
        <v>42678</v>
      </c>
      <c r="B1010" s="15">
        <v>12.805</v>
      </c>
      <c r="C1010" s="15">
        <v>13.28</v>
      </c>
      <c r="D1010" s="15">
        <v>12.762499999999999</v>
      </c>
      <c r="E1010" s="15">
        <v>13.125</v>
      </c>
      <c r="F1010" s="15">
        <v>13.125</v>
      </c>
      <c r="G1010" s="16">
        <f t="shared" si="62"/>
        <v>3.1231585150265244E-2</v>
      </c>
      <c r="H1010" s="16">
        <f t="shared" si="63"/>
        <v>4.0548481880509316E-2</v>
      </c>
      <c r="I1010" s="16">
        <f t="shared" si="64"/>
        <v>2.4990238188207753E-2</v>
      </c>
    </row>
    <row r="1011" spans="1:9" x14ac:dyDescent="0.25">
      <c r="A1011" s="14">
        <v>42677</v>
      </c>
      <c r="B1011" s="15">
        <v>12.984999999999999</v>
      </c>
      <c r="C1011" s="15">
        <v>13.0425</v>
      </c>
      <c r="D1011" s="15">
        <v>12.702500000000001</v>
      </c>
      <c r="E1011" s="15">
        <v>12.727499999999999</v>
      </c>
      <c r="F1011" s="15">
        <v>12.727499999999999</v>
      </c>
      <c r="G1011" s="16">
        <f t="shared" si="62"/>
        <v>-1.6231884057971081E-2</v>
      </c>
      <c r="H1011" s="16">
        <f t="shared" si="63"/>
        <v>2.676638456996653E-2</v>
      </c>
      <c r="I1011" s="16">
        <f t="shared" si="64"/>
        <v>-1.9830573738929557E-2</v>
      </c>
    </row>
    <row r="1012" spans="1:9" x14ac:dyDescent="0.25">
      <c r="A1012" s="14">
        <v>42676</v>
      </c>
      <c r="B1012" s="15">
        <v>13.3</v>
      </c>
      <c r="C1012" s="15">
        <v>13.3675</v>
      </c>
      <c r="D1012" s="15">
        <v>12.93</v>
      </c>
      <c r="E1012" s="15">
        <v>12.9375</v>
      </c>
      <c r="F1012" s="15">
        <v>12.9375</v>
      </c>
      <c r="G1012" s="16">
        <f t="shared" si="62"/>
        <v>-2.8169014084507043E-2</v>
      </c>
      <c r="H1012" s="16">
        <f t="shared" si="63"/>
        <v>3.3836040216550657E-2</v>
      </c>
      <c r="I1012" s="16">
        <f t="shared" si="64"/>
        <v>-2.7255639097744411E-2</v>
      </c>
    </row>
    <row r="1013" spans="1:9" x14ac:dyDescent="0.25">
      <c r="A1013" s="14">
        <v>42675</v>
      </c>
      <c r="B1013" s="15">
        <v>13.4975</v>
      </c>
      <c r="C1013" s="15">
        <v>13.5025</v>
      </c>
      <c r="D1013" s="15">
        <v>13.185</v>
      </c>
      <c r="E1013" s="15">
        <v>13.3125</v>
      </c>
      <c r="F1013" s="15">
        <v>13.3125</v>
      </c>
      <c r="G1013" s="16">
        <f t="shared" si="62"/>
        <v>-1.0406987548782796E-2</v>
      </c>
      <c r="H1013" s="16">
        <f t="shared" si="63"/>
        <v>2.4080394387561547E-2</v>
      </c>
      <c r="I1013" s="16">
        <f t="shared" si="64"/>
        <v>-1.3706241896647564E-2</v>
      </c>
    </row>
    <row r="1014" spans="1:9" x14ac:dyDescent="0.25">
      <c r="A1014" s="14">
        <v>42674</v>
      </c>
      <c r="B1014" s="15">
        <v>13.154999999999999</v>
      </c>
      <c r="C1014" s="15">
        <v>13.5025</v>
      </c>
      <c r="D1014" s="15">
        <v>13.05</v>
      </c>
      <c r="E1014" s="15">
        <v>13.452500000000001</v>
      </c>
      <c r="F1014" s="15">
        <v>13.452500000000001</v>
      </c>
      <c r="G1014" s="16">
        <f t="shared" si="62"/>
        <v>2.3977164605138063E-2</v>
      </c>
      <c r="H1014" s="16">
        <f t="shared" si="63"/>
        <v>3.4674329501915617E-2</v>
      </c>
      <c r="I1014" s="16">
        <f t="shared" si="64"/>
        <v>2.2614975294564896E-2</v>
      </c>
    </row>
    <row r="1015" spans="1:9" x14ac:dyDescent="0.25">
      <c r="A1015" s="14">
        <v>42671</v>
      </c>
      <c r="B1015" s="15">
        <v>12.9725</v>
      </c>
      <c r="C1015" s="15">
        <v>13.282500000000001</v>
      </c>
      <c r="D1015" s="15">
        <v>12.8575</v>
      </c>
      <c r="E1015" s="15">
        <v>13.137499999999999</v>
      </c>
      <c r="F1015" s="15">
        <v>13.137499999999999</v>
      </c>
      <c r="G1015" s="16">
        <f t="shared" si="62"/>
        <v>1.2524084778420012E-2</v>
      </c>
      <c r="H1015" s="16">
        <f t="shared" si="63"/>
        <v>3.3054637371184192E-2</v>
      </c>
      <c r="I1015" s="16">
        <f t="shared" si="64"/>
        <v>1.2719213721333524E-2</v>
      </c>
    </row>
    <row r="1016" spans="1:9" x14ac:dyDescent="0.25">
      <c r="A1016" s="14">
        <v>42670</v>
      </c>
      <c r="B1016" s="15">
        <v>13.225</v>
      </c>
      <c r="C1016" s="15">
        <v>13.2675</v>
      </c>
      <c r="D1016" s="15">
        <v>12.92</v>
      </c>
      <c r="E1016" s="15">
        <v>12.975</v>
      </c>
      <c r="F1016" s="15">
        <v>12.975</v>
      </c>
      <c r="G1016" s="16">
        <f t="shared" si="62"/>
        <v>-1.6300227445034107E-2</v>
      </c>
      <c r="H1016" s="16">
        <f t="shared" si="63"/>
        <v>2.6896284829721374E-2</v>
      </c>
      <c r="I1016" s="16">
        <f t="shared" si="64"/>
        <v>-1.890359168241966E-2</v>
      </c>
    </row>
    <row r="1017" spans="1:9" x14ac:dyDescent="0.25">
      <c r="A1017" s="14">
        <v>42669</v>
      </c>
      <c r="B1017" s="15">
        <v>13.175000000000001</v>
      </c>
      <c r="C1017" s="15">
        <v>13.505000000000001</v>
      </c>
      <c r="D1017" s="15">
        <v>13.175000000000001</v>
      </c>
      <c r="E1017" s="15">
        <v>13.19</v>
      </c>
      <c r="F1017" s="15">
        <v>13.19</v>
      </c>
      <c r="G1017" s="16">
        <f t="shared" si="62"/>
        <v>-6.2158598606141527E-3</v>
      </c>
      <c r="H1017" s="16">
        <f t="shared" si="63"/>
        <v>2.5047438330170781E-2</v>
      </c>
      <c r="I1017" s="16">
        <f t="shared" si="64"/>
        <v>1.1385199240985799E-3</v>
      </c>
    </row>
    <row r="1018" spans="1:9" x14ac:dyDescent="0.25">
      <c r="A1018" s="14">
        <v>42668</v>
      </c>
      <c r="B1018" s="15">
        <v>13.9275</v>
      </c>
      <c r="C1018" s="15">
        <v>13.9275</v>
      </c>
      <c r="D1018" s="15">
        <v>13.217499999999999</v>
      </c>
      <c r="E1018" s="15">
        <v>13.272500000000001</v>
      </c>
      <c r="F1018" s="15">
        <v>13.272500000000001</v>
      </c>
      <c r="G1018" s="16">
        <f t="shared" si="62"/>
        <v>-5.0947443689667402E-2</v>
      </c>
      <c r="H1018" s="16">
        <f t="shared" si="63"/>
        <v>5.371666351428038E-2</v>
      </c>
      <c r="I1018" s="16">
        <f t="shared" si="64"/>
        <v>-4.7029258660922592E-2</v>
      </c>
    </row>
    <row r="1019" spans="1:9" x14ac:dyDescent="0.25">
      <c r="A1019" s="14">
        <v>42667</v>
      </c>
      <c r="B1019" s="15">
        <v>14.112500000000001</v>
      </c>
      <c r="C1019" s="15">
        <v>14.215</v>
      </c>
      <c r="D1019" s="15">
        <v>13.9625</v>
      </c>
      <c r="E1019" s="15">
        <v>13.984999999999999</v>
      </c>
      <c r="F1019" s="15">
        <v>13.984999999999999</v>
      </c>
      <c r="G1019" s="16">
        <f t="shared" si="62"/>
        <v>-4.0947124799715854E-3</v>
      </c>
      <c r="H1019" s="16">
        <f t="shared" si="63"/>
        <v>1.8084153983885371E-2</v>
      </c>
      <c r="I1019" s="16">
        <f t="shared" si="64"/>
        <v>-9.0345438441099216E-3</v>
      </c>
    </row>
    <row r="1020" spans="1:9" x14ac:dyDescent="0.25">
      <c r="A1020" s="14">
        <v>42664</v>
      </c>
      <c r="B1020" s="15">
        <v>13.9825</v>
      </c>
      <c r="C1020" s="15">
        <v>14.1875</v>
      </c>
      <c r="D1020" s="15">
        <v>13.9025</v>
      </c>
      <c r="E1020" s="15">
        <v>14.0425</v>
      </c>
      <c r="F1020" s="15">
        <v>14.0425</v>
      </c>
      <c r="G1020" s="16">
        <f t="shared" si="62"/>
        <v>-8.4730803177404564E-3</v>
      </c>
      <c r="H1020" s="16">
        <f t="shared" si="63"/>
        <v>2.0499910088113658E-2</v>
      </c>
      <c r="I1020" s="16">
        <f t="shared" si="64"/>
        <v>4.2910781333810478E-3</v>
      </c>
    </row>
    <row r="1021" spans="1:9" x14ac:dyDescent="0.25">
      <c r="A1021" s="14">
        <v>42663</v>
      </c>
      <c r="B1021" s="15">
        <v>14.5625</v>
      </c>
      <c r="C1021" s="15">
        <v>14.5625</v>
      </c>
      <c r="D1021" s="15">
        <v>14.11</v>
      </c>
      <c r="E1021" s="15">
        <v>14.1625</v>
      </c>
      <c r="F1021" s="15">
        <v>14.1625</v>
      </c>
      <c r="G1021" s="16">
        <f t="shared" si="62"/>
        <v>-3.4265257415615376E-2</v>
      </c>
      <c r="H1021" s="16">
        <f t="shared" si="63"/>
        <v>3.2069454287739232E-2</v>
      </c>
      <c r="I1021" s="16">
        <f t="shared" si="64"/>
        <v>-2.7467811158798306E-2</v>
      </c>
    </row>
    <row r="1022" spans="1:9" x14ac:dyDescent="0.25">
      <c r="A1022" s="14">
        <v>42662</v>
      </c>
      <c r="B1022" s="15">
        <v>14.7125</v>
      </c>
      <c r="C1022" s="15">
        <v>14.7875</v>
      </c>
      <c r="D1022" s="15">
        <v>14.53</v>
      </c>
      <c r="E1022" s="15">
        <v>14.664999999999999</v>
      </c>
      <c r="F1022" s="15">
        <v>14.664999999999999</v>
      </c>
      <c r="G1022" s="16">
        <f t="shared" si="62"/>
        <v>-1.361933946203701E-3</v>
      </c>
      <c r="H1022" s="16">
        <f t="shared" si="63"/>
        <v>1.7721954576737805E-2</v>
      </c>
      <c r="I1022" s="16">
        <f t="shared" si="64"/>
        <v>-3.2285471537808808E-3</v>
      </c>
    </row>
    <row r="1023" spans="1:9" x14ac:dyDescent="0.25">
      <c r="A1023" s="14">
        <v>42661</v>
      </c>
      <c r="B1023" s="15">
        <v>14.9825</v>
      </c>
      <c r="C1023" s="15">
        <v>14.9825</v>
      </c>
      <c r="D1023" s="15">
        <v>14.682499999999999</v>
      </c>
      <c r="E1023" s="15">
        <v>14.685</v>
      </c>
      <c r="F1023" s="15">
        <v>14.685</v>
      </c>
      <c r="G1023" s="16">
        <f t="shared" si="62"/>
        <v>-7.4349442379181771E-3</v>
      </c>
      <c r="H1023" s="16">
        <f t="shared" si="63"/>
        <v>2.0432487655372093E-2</v>
      </c>
      <c r="I1023" s="16">
        <f t="shared" si="64"/>
        <v>-1.985649924912394E-2</v>
      </c>
    </row>
    <row r="1024" spans="1:9" x14ac:dyDescent="0.25">
      <c r="A1024" s="14">
        <v>42660</v>
      </c>
      <c r="B1024" s="15">
        <v>14.692500000000001</v>
      </c>
      <c r="C1024" s="15">
        <v>14.81</v>
      </c>
      <c r="D1024" s="15">
        <v>14.567500000000001</v>
      </c>
      <c r="E1024" s="15">
        <v>14.795</v>
      </c>
      <c r="F1024" s="15">
        <v>14.795</v>
      </c>
      <c r="G1024" s="16">
        <f t="shared" si="62"/>
        <v>1.0069977811913232E-2</v>
      </c>
      <c r="H1024" s="16">
        <f t="shared" si="63"/>
        <v>1.6646644928779798E-2</v>
      </c>
      <c r="I1024" s="16">
        <f t="shared" si="64"/>
        <v>6.9763484771141158E-3</v>
      </c>
    </row>
    <row r="1025" spans="1:9" x14ac:dyDescent="0.25">
      <c r="A1025" s="14">
        <v>42657</v>
      </c>
      <c r="B1025" s="15">
        <v>14.6075</v>
      </c>
      <c r="C1025" s="15">
        <v>14.865</v>
      </c>
      <c r="D1025" s="15">
        <v>14.592499999999999</v>
      </c>
      <c r="E1025" s="15">
        <v>14.647500000000001</v>
      </c>
      <c r="F1025" s="15">
        <v>14.647500000000001</v>
      </c>
      <c r="G1025" s="16">
        <f t="shared" si="62"/>
        <v>8.4337349397590709E-3</v>
      </c>
      <c r="H1025" s="16">
        <f t="shared" si="63"/>
        <v>1.8673976357718065E-2</v>
      </c>
      <c r="I1025" s="16">
        <f t="shared" si="64"/>
        <v>2.7383193564950144E-3</v>
      </c>
    </row>
    <row r="1026" spans="1:9" x14ac:dyDescent="0.25">
      <c r="A1026" s="14">
        <v>42656</v>
      </c>
      <c r="B1026" s="15">
        <v>14.664999999999999</v>
      </c>
      <c r="C1026" s="15">
        <v>14.71</v>
      </c>
      <c r="D1026" s="15">
        <v>14.51</v>
      </c>
      <c r="E1026" s="15">
        <v>14.525</v>
      </c>
      <c r="F1026" s="15">
        <v>14.525</v>
      </c>
      <c r="G1026" s="16">
        <f t="shared" si="62"/>
        <v>-1.9740172093808024E-2</v>
      </c>
      <c r="H1026" s="16">
        <f t="shared" si="63"/>
        <v>1.378359751895252E-2</v>
      </c>
      <c r="I1026" s="16">
        <f t="shared" si="64"/>
        <v>-9.5465393794748592E-3</v>
      </c>
    </row>
    <row r="1027" spans="1:9" x14ac:dyDescent="0.25">
      <c r="A1027" s="14">
        <v>42655</v>
      </c>
      <c r="B1027" s="15">
        <v>14.797499999999999</v>
      </c>
      <c r="C1027" s="15">
        <v>14.977499999999999</v>
      </c>
      <c r="D1027" s="15">
        <v>14.672499999999999</v>
      </c>
      <c r="E1027" s="15">
        <v>14.817500000000001</v>
      </c>
      <c r="F1027" s="15">
        <v>14.817500000000001</v>
      </c>
      <c r="G1027" s="16">
        <f t="shared" ref="G1027:G1090" si="65">(F1027-F1028)/F1028</f>
        <v>1.1824324324324373E-3</v>
      </c>
      <c r="H1027" s="16">
        <f t="shared" ref="H1027:H1090" si="66">(C1027-D1027)/D1027</f>
        <v>2.0787186914295434E-2</v>
      </c>
      <c r="I1027" s="16">
        <f t="shared" ref="I1027:I1090" si="67">(E1027-B1027)/B1027</f>
        <v>1.3515796587262275E-3</v>
      </c>
    </row>
    <row r="1028" spans="1:9" x14ac:dyDescent="0.25">
      <c r="A1028" s="14">
        <v>42654</v>
      </c>
      <c r="B1028" s="15">
        <v>15.154999999999999</v>
      </c>
      <c r="C1028" s="15">
        <v>15.2325</v>
      </c>
      <c r="D1028" s="15">
        <v>14.755000000000001</v>
      </c>
      <c r="E1028" s="15">
        <v>14.8</v>
      </c>
      <c r="F1028" s="15">
        <v>14.8</v>
      </c>
      <c r="G1028" s="16">
        <f t="shared" si="65"/>
        <v>-2.7914614121510604E-2</v>
      </c>
      <c r="H1028" s="16">
        <f t="shared" si="66"/>
        <v>3.2361911216536705E-2</v>
      </c>
      <c r="I1028" s="16">
        <f t="shared" si="67"/>
        <v>-2.3424612339161904E-2</v>
      </c>
    </row>
    <row r="1029" spans="1:9" x14ac:dyDescent="0.25">
      <c r="A1029" s="14">
        <v>42653</v>
      </c>
      <c r="B1029" s="15">
        <v>15.067500000000001</v>
      </c>
      <c r="C1029" s="15">
        <v>15.3325</v>
      </c>
      <c r="D1029" s="15">
        <v>15.067500000000001</v>
      </c>
      <c r="E1029" s="15">
        <v>15.225</v>
      </c>
      <c r="F1029" s="15">
        <v>15.225</v>
      </c>
      <c r="G1029" s="16">
        <f t="shared" si="65"/>
        <v>1.8394648829431464E-2</v>
      </c>
      <c r="H1029" s="16">
        <f t="shared" si="66"/>
        <v>1.7587522814003571E-2</v>
      </c>
      <c r="I1029" s="16">
        <f t="shared" si="67"/>
        <v>1.0452961672473792E-2</v>
      </c>
    </row>
    <row r="1030" spans="1:9" x14ac:dyDescent="0.25">
      <c r="A1030" s="14">
        <v>42650</v>
      </c>
      <c r="B1030" s="15">
        <v>15.112500000000001</v>
      </c>
      <c r="C1030" s="15">
        <v>15.1225</v>
      </c>
      <c r="D1030" s="15">
        <v>14.842499999999999</v>
      </c>
      <c r="E1030" s="15">
        <v>14.95</v>
      </c>
      <c r="F1030" s="15">
        <v>14.95</v>
      </c>
      <c r="G1030" s="16">
        <f t="shared" si="65"/>
        <v>-1.1733597752437628E-2</v>
      </c>
      <c r="H1030" s="16">
        <f t="shared" si="66"/>
        <v>1.8864746504968916E-2</v>
      </c>
      <c r="I1030" s="16">
        <f t="shared" si="67"/>
        <v>-1.0752688172043104E-2</v>
      </c>
    </row>
    <row r="1031" spans="1:9" x14ac:dyDescent="0.25">
      <c r="A1031" s="14">
        <v>42649</v>
      </c>
      <c r="B1031" s="15">
        <v>14.795</v>
      </c>
      <c r="C1031" s="15">
        <v>15.27</v>
      </c>
      <c r="D1031" s="15">
        <v>14.765000000000001</v>
      </c>
      <c r="E1031" s="15">
        <v>15.1275</v>
      </c>
      <c r="F1031" s="15">
        <v>15.1275</v>
      </c>
      <c r="G1031" s="16">
        <f t="shared" si="65"/>
        <v>1.988875779538176E-2</v>
      </c>
      <c r="H1031" s="16">
        <f t="shared" si="66"/>
        <v>3.4202505926176699E-2</v>
      </c>
      <c r="I1031" s="16">
        <f t="shared" si="67"/>
        <v>2.2473808719161849E-2</v>
      </c>
    </row>
    <row r="1032" spans="1:9" x14ac:dyDescent="0.25">
      <c r="A1032" s="14">
        <v>42648</v>
      </c>
      <c r="B1032" s="15">
        <v>14.7475</v>
      </c>
      <c r="C1032" s="15">
        <v>14.9375</v>
      </c>
      <c r="D1032" s="15">
        <v>14.7475</v>
      </c>
      <c r="E1032" s="15">
        <v>14.8325</v>
      </c>
      <c r="F1032" s="15">
        <v>14.8325</v>
      </c>
      <c r="G1032" s="16">
        <f t="shared" si="65"/>
        <v>7.6426630434781881E-3</v>
      </c>
      <c r="H1032" s="16">
        <f t="shared" si="66"/>
        <v>1.2883539582980132E-2</v>
      </c>
      <c r="I1032" s="16">
        <f t="shared" si="67"/>
        <v>5.7636887608068536E-3</v>
      </c>
    </row>
    <row r="1033" spans="1:9" x14ac:dyDescent="0.25">
      <c r="A1033" s="14">
        <v>42647</v>
      </c>
      <c r="B1033" s="15">
        <v>14.702500000000001</v>
      </c>
      <c r="C1033" s="15">
        <v>14.8675</v>
      </c>
      <c r="D1033" s="15">
        <v>14.654999999999999</v>
      </c>
      <c r="E1033" s="15">
        <v>14.72</v>
      </c>
      <c r="F1033" s="15">
        <v>14.72</v>
      </c>
      <c r="G1033" s="16">
        <f t="shared" si="65"/>
        <v>3.4083162917519232E-3</v>
      </c>
      <c r="H1033" s="16">
        <f t="shared" si="66"/>
        <v>1.4500170590242263E-2</v>
      </c>
      <c r="I1033" s="16">
        <f t="shared" si="67"/>
        <v>1.190273762965487E-3</v>
      </c>
    </row>
    <row r="1034" spans="1:9" x14ac:dyDescent="0.25">
      <c r="A1034" s="14">
        <v>42646</v>
      </c>
      <c r="B1034" s="15">
        <v>14.6775</v>
      </c>
      <c r="C1034" s="15">
        <v>14.975</v>
      </c>
      <c r="D1034" s="15">
        <v>14.487500000000001</v>
      </c>
      <c r="E1034" s="15">
        <v>14.67</v>
      </c>
      <c r="F1034" s="15">
        <v>14.67</v>
      </c>
      <c r="G1034" s="16">
        <f t="shared" si="65"/>
        <v>-6.8119891008172932E-4</v>
      </c>
      <c r="H1034" s="16">
        <f t="shared" si="66"/>
        <v>3.3649698015530555E-2</v>
      </c>
      <c r="I1034" s="16">
        <f t="shared" si="67"/>
        <v>-5.1098620337252829E-4</v>
      </c>
    </row>
    <row r="1035" spans="1:9" x14ac:dyDescent="0.25">
      <c r="A1035" s="14">
        <v>42643</v>
      </c>
      <c r="B1035" s="15">
        <v>14.717499999999999</v>
      </c>
      <c r="C1035" s="15">
        <v>14.7525</v>
      </c>
      <c r="D1035" s="15">
        <v>14.5025</v>
      </c>
      <c r="E1035" s="15">
        <v>14.68</v>
      </c>
      <c r="F1035" s="15">
        <v>14.68</v>
      </c>
      <c r="G1035" s="16">
        <f t="shared" si="65"/>
        <v>5.6516526802534387E-3</v>
      </c>
      <c r="H1035" s="16">
        <f t="shared" si="66"/>
        <v>1.7238407171177385E-2</v>
      </c>
      <c r="I1035" s="16">
        <f t="shared" si="67"/>
        <v>-2.547987090198719E-3</v>
      </c>
    </row>
    <row r="1036" spans="1:9" x14ac:dyDescent="0.25">
      <c r="A1036" s="14">
        <v>42642</v>
      </c>
      <c r="B1036" s="15">
        <v>14.92</v>
      </c>
      <c r="C1036" s="15">
        <v>14.975</v>
      </c>
      <c r="D1036" s="15">
        <v>14.545</v>
      </c>
      <c r="E1036" s="15">
        <v>14.5975</v>
      </c>
      <c r="F1036" s="15">
        <v>14.5975</v>
      </c>
      <c r="G1036" s="16">
        <f t="shared" si="65"/>
        <v>-2.0959087860496311E-2</v>
      </c>
      <c r="H1036" s="16">
        <f t="shared" si="66"/>
        <v>2.9563423856995511E-2</v>
      </c>
      <c r="I1036" s="16">
        <f t="shared" si="67"/>
        <v>-2.1615281501340469E-2</v>
      </c>
    </row>
    <row r="1037" spans="1:9" x14ac:dyDescent="0.25">
      <c r="A1037" s="14">
        <v>42641</v>
      </c>
      <c r="B1037" s="15">
        <v>14.89</v>
      </c>
      <c r="C1037" s="15">
        <v>14.99</v>
      </c>
      <c r="D1037" s="15">
        <v>14.7675</v>
      </c>
      <c r="E1037" s="15">
        <v>14.91</v>
      </c>
      <c r="F1037" s="15">
        <v>14.91</v>
      </c>
      <c r="G1037" s="16">
        <f t="shared" si="65"/>
        <v>5.5639858371269307E-3</v>
      </c>
      <c r="H1037" s="16">
        <f t="shared" si="66"/>
        <v>1.5066869815473177E-2</v>
      </c>
      <c r="I1037" s="16">
        <f t="shared" si="67"/>
        <v>1.3431833445264991E-3</v>
      </c>
    </row>
    <row r="1038" spans="1:9" x14ac:dyDescent="0.25">
      <c r="A1038" s="14">
        <v>42640</v>
      </c>
      <c r="B1038" s="15">
        <v>14.585000000000001</v>
      </c>
      <c r="C1038" s="15">
        <v>14.96</v>
      </c>
      <c r="D1038" s="15">
        <v>14.5375</v>
      </c>
      <c r="E1038" s="15">
        <v>14.827500000000001</v>
      </c>
      <c r="F1038" s="15">
        <v>14.827500000000001</v>
      </c>
      <c r="G1038" s="16">
        <f t="shared" si="65"/>
        <v>2.0123839009287953E-2</v>
      </c>
      <c r="H1038" s="16">
        <f t="shared" si="66"/>
        <v>2.9062768701633789E-2</v>
      </c>
      <c r="I1038" s="16">
        <f t="shared" si="67"/>
        <v>1.6626671237572829E-2</v>
      </c>
    </row>
    <row r="1039" spans="1:9" x14ac:dyDescent="0.25">
      <c r="A1039" s="14">
        <v>42639</v>
      </c>
      <c r="B1039" s="15">
        <v>14.5425</v>
      </c>
      <c r="C1039" s="15">
        <v>14.7775</v>
      </c>
      <c r="D1039" s="15">
        <v>14.52</v>
      </c>
      <c r="E1039" s="15">
        <v>14.535</v>
      </c>
      <c r="F1039" s="15">
        <v>14.535</v>
      </c>
      <c r="G1039" s="16">
        <f t="shared" si="65"/>
        <v>-7.0025619128949038E-3</v>
      </c>
      <c r="H1039" s="16">
        <f t="shared" si="66"/>
        <v>1.7734159779614345E-2</v>
      </c>
      <c r="I1039" s="16">
        <f t="shared" si="67"/>
        <v>-5.1572975760703346E-4</v>
      </c>
    </row>
    <row r="1040" spans="1:9" x14ac:dyDescent="0.25">
      <c r="A1040" s="14">
        <v>42636</v>
      </c>
      <c r="B1040" s="15">
        <v>14.64</v>
      </c>
      <c r="C1040" s="15">
        <v>14.7475</v>
      </c>
      <c r="D1040" s="15">
        <v>14.49</v>
      </c>
      <c r="E1040" s="15">
        <v>14.637499999999999</v>
      </c>
      <c r="F1040" s="15">
        <v>14.637499999999999</v>
      </c>
      <c r="G1040" s="16">
        <f t="shared" si="65"/>
        <v>-1.7076502732249173E-4</v>
      </c>
      <c r="H1040" s="16">
        <f t="shared" si="66"/>
        <v>1.7770876466528661E-2</v>
      </c>
      <c r="I1040" s="16">
        <f t="shared" si="67"/>
        <v>-1.7076502732249173E-4</v>
      </c>
    </row>
    <row r="1041" spans="1:9" x14ac:dyDescent="0.25">
      <c r="A1041" s="14">
        <v>42635</v>
      </c>
      <c r="B1041" s="15">
        <v>14.5825</v>
      </c>
      <c r="C1041" s="15">
        <v>14.682499999999999</v>
      </c>
      <c r="D1041" s="15">
        <v>14.44</v>
      </c>
      <c r="E1041" s="15">
        <v>14.64</v>
      </c>
      <c r="F1041" s="15">
        <v>14.64</v>
      </c>
      <c r="G1041" s="16">
        <f t="shared" si="65"/>
        <v>1.1573674209708097E-2</v>
      </c>
      <c r="H1041" s="16">
        <f t="shared" si="66"/>
        <v>1.6793628808864248E-2</v>
      </c>
      <c r="I1041" s="16">
        <f t="shared" si="67"/>
        <v>3.9430824618550313E-3</v>
      </c>
    </row>
    <row r="1042" spans="1:9" x14ac:dyDescent="0.25">
      <c r="A1042" s="14">
        <v>42634</v>
      </c>
      <c r="B1042" s="15">
        <v>14.295</v>
      </c>
      <c r="C1042" s="15">
        <v>14.49</v>
      </c>
      <c r="D1042" s="15">
        <v>14.175000000000001</v>
      </c>
      <c r="E1042" s="15">
        <v>14.4725</v>
      </c>
      <c r="F1042" s="15">
        <v>14.4725</v>
      </c>
      <c r="G1042" s="16">
        <f t="shared" si="65"/>
        <v>1.9369607325233341E-2</v>
      </c>
      <c r="H1042" s="16">
        <f t="shared" si="66"/>
        <v>2.2222222222222185E-2</v>
      </c>
      <c r="I1042" s="16">
        <f t="shared" si="67"/>
        <v>1.2416928996152515E-2</v>
      </c>
    </row>
    <row r="1043" spans="1:9" x14ac:dyDescent="0.25">
      <c r="A1043" s="14">
        <v>42633</v>
      </c>
      <c r="B1043" s="15">
        <v>14.297499999999999</v>
      </c>
      <c r="C1043" s="15">
        <v>14.3025</v>
      </c>
      <c r="D1043" s="15">
        <v>14.13</v>
      </c>
      <c r="E1043" s="15">
        <v>14.1975</v>
      </c>
      <c r="F1043" s="15">
        <v>14.1975</v>
      </c>
      <c r="G1043" s="16">
        <f t="shared" si="65"/>
        <v>-1.0554089709762932E-3</v>
      </c>
      <c r="H1043" s="16">
        <f t="shared" si="66"/>
        <v>1.2208067940551976E-2</v>
      </c>
      <c r="I1043" s="16">
        <f t="shared" si="67"/>
        <v>-6.9942297604476062E-3</v>
      </c>
    </row>
    <row r="1044" spans="1:9" x14ac:dyDescent="0.25">
      <c r="A1044" s="14">
        <v>42632</v>
      </c>
      <c r="B1044" s="15">
        <v>14.19</v>
      </c>
      <c r="C1044" s="15">
        <v>14.4275</v>
      </c>
      <c r="D1044" s="15">
        <v>14.125</v>
      </c>
      <c r="E1044" s="15">
        <v>14.2125</v>
      </c>
      <c r="F1044" s="15">
        <v>14.2125</v>
      </c>
      <c r="G1044" s="16">
        <f t="shared" si="65"/>
        <v>4.0621688449311898E-3</v>
      </c>
      <c r="H1044" s="16">
        <f t="shared" si="66"/>
        <v>2.1415929203539838E-2</v>
      </c>
      <c r="I1044" s="16">
        <f t="shared" si="67"/>
        <v>1.5856236786469947E-3</v>
      </c>
    </row>
    <row r="1045" spans="1:9" x14ac:dyDescent="0.25">
      <c r="A1045" s="14">
        <v>42629</v>
      </c>
      <c r="B1045" s="15">
        <v>14.2875</v>
      </c>
      <c r="C1045" s="15">
        <v>14.317500000000001</v>
      </c>
      <c r="D1045" s="15">
        <v>14.1225</v>
      </c>
      <c r="E1045" s="15">
        <v>14.154999999999999</v>
      </c>
      <c r="F1045" s="15">
        <v>14.154999999999999</v>
      </c>
      <c r="G1045" s="16">
        <f t="shared" si="65"/>
        <v>-1.1349746813340417E-2</v>
      </c>
      <c r="H1045" s="16">
        <f t="shared" si="66"/>
        <v>1.3807753584705278E-2</v>
      </c>
      <c r="I1045" s="16">
        <f t="shared" si="67"/>
        <v>-9.2738407699037816E-3</v>
      </c>
    </row>
    <row r="1046" spans="1:9" x14ac:dyDescent="0.25">
      <c r="A1046" s="14">
        <v>42628</v>
      </c>
      <c r="B1046" s="15">
        <v>14.505000000000001</v>
      </c>
      <c r="C1046" s="15">
        <v>14.505000000000001</v>
      </c>
      <c r="D1046" s="15">
        <v>14.032500000000001</v>
      </c>
      <c r="E1046" s="15">
        <v>14.317500000000001</v>
      </c>
      <c r="F1046" s="15">
        <v>14.317500000000001</v>
      </c>
      <c r="G1046" s="16">
        <f t="shared" si="65"/>
        <v>-1.1051631842514134E-2</v>
      </c>
      <c r="H1046" s="16">
        <f t="shared" si="66"/>
        <v>3.367183324425442E-2</v>
      </c>
      <c r="I1046" s="16">
        <f t="shared" si="67"/>
        <v>-1.2926577042399173E-2</v>
      </c>
    </row>
    <row r="1047" spans="1:9" x14ac:dyDescent="0.25">
      <c r="A1047" s="14">
        <v>42627</v>
      </c>
      <c r="B1047" s="15">
        <v>14.342499999999999</v>
      </c>
      <c r="C1047" s="15">
        <v>14.4975</v>
      </c>
      <c r="D1047" s="15">
        <v>14.2875</v>
      </c>
      <c r="E1047" s="15">
        <v>14.477499999999999</v>
      </c>
      <c r="F1047" s="15">
        <v>14.477499999999999</v>
      </c>
      <c r="G1047" s="16">
        <f t="shared" si="65"/>
        <v>8.885017421602753E-3</v>
      </c>
      <c r="H1047" s="16">
        <f t="shared" si="66"/>
        <v>1.4698162729658853E-2</v>
      </c>
      <c r="I1047" s="16">
        <f t="shared" si="67"/>
        <v>9.4125849747254513E-3</v>
      </c>
    </row>
    <row r="1048" spans="1:9" x14ac:dyDescent="0.25">
      <c r="A1048" s="14">
        <v>42626</v>
      </c>
      <c r="B1048" s="15">
        <v>14.55</v>
      </c>
      <c r="C1048" s="15">
        <v>14.62</v>
      </c>
      <c r="D1048" s="15">
        <v>14.18</v>
      </c>
      <c r="E1048" s="15">
        <v>14.35</v>
      </c>
      <c r="F1048" s="15">
        <v>14.35</v>
      </c>
      <c r="G1048" s="16">
        <f t="shared" si="65"/>
        <v>-2.1813224267212016E-2</v>
      </c>
      <c r="H1048" s="16">
        <f t="shared" si="66"/>
        <v>3.1029619181946369E-2</v>
      </c>
      <c r="I1048" s="16">
        <f t="shared" si="67"/>
        <v>-1.3745704467354024E-2</v>
      </c>
    </row>
    <row r="1049" spans="1:9" x14ac:dyDescent="0.25">
      <c r="A1049" s="14">
        <v>42625</v>
      </c>
      <c r="B1049" s="15">
        <v>14.2475</v>
      </c>
      <c r="C1049" s="15">
        <v>14.727499999999999</v>
      </c>
      <c r="D1049" s="15">
        <v>14.227499999999999</v>
      </c>
      <c r="E1049" s="15">
        <v>14.67</v>
      </c>
      <c r="F1049" s="15">
        <v>14.67</v>
      </c>
      <c r="G1049" s="16">
        <f t="shared" si="65"/>
        <v>2.2299651567944272E-2</v>
      </c>
      <c r="H1049" s="16">
        <f t="shared" si="66"/>
        <v>3.5143208574942894E-2</v>
      </c>
      <c r="I1049" s="16">
        <f t="shared" si="67"/>
        <v>2.965432532023158E-2</v>
      </c>
    </row>
    <row r="1050" spans="1:9" x14ac:dyDescent="0.25">
      <c r="A1050" s="14">
        <v>42622</v>
      </c>
      <c r="B1050" s="15">
        <v>14.942500000000001</v>
      </c>
      <c r="C1050" s="15">
        <v>14.945</v>
      </c>
      <c r="D1050" s="15">
        <v>14.2575</v>
      </c>
      <c r="E1050" s="15">
        <v>14.35</v>
      </c>
      <c r="F1050" s="15">
        <v>14.35</v>
      </c>
      <c r="G1050" s="16">
        <f t="shared" si="65"/>
        <v>-4.9354090758529381E-2</v>
      </c>
      <c r="H1050" s="16">
        <f t="shared" si="66"/>
        <v>4.8220234964054004E-2</v>
      </c>
      <c r="I1050" s="16">
        <f t="shared" si="67"/>
        <v>-3.9651999330768017E-2</v>
      </c>
    </row>
    <row r="1051" spans="1:9" x14ac:dyDescent="0.25">
      <c r="A1051" s="14">
        <v>42621</v>
      </c>
      <c r="B1051" s="15">
        <v>15.4</v>
      </c>
      <c r="C1051" s="15">
        <v>15.42</v>
      </c>
      <c r="D1051" s="15">
        <v>15.025</v>
      </c>
      <c r="E1051" s="15">
        <v>15.095000000000001</v>
      </c>
      <c r="F1051" s="15">
        <v>15.095000000000001</v>
      </c>
      <c r="G1051" s="16">
        <f t="shared" si="65"/>
        <v>-1.9008935824532815E-2</v>
      </c>
      <c r="H1051" s="16">
        <f t="shared" si="66"/>
        <v>2.6289517470881835E-2</v>
      </c>
      <c r="I1051" s="16">
        <f t="shared" si="67"/>
        <v>-1.9805194805194788E-2</v>
      </c>
    </row>
    <row r="1052" spans="1:9" x14ac:dyDescent="0.25">
      <c r="A1052" s="14">
        <v>42620</v>
      </c>
      <c r="B1052" s="15">
        <v>15.4625</v>
      </c>
      <c r="C1052" s="15">
        <v>15.4825</v>
      </c>
      <c r="D1052" s="15">
        <v>15.2875</v>
      </c>
      <c r="E1052" s="15">
        <v>15.387499999999999</v>
      </c>
      <c r="F1052" s="15">
        <v>15.387499999999999</v>
      </c>
      <c r="G1052" s="16">
        <f t="shared" si="65"/>
        <v>-4.6895213454076039E-3</v>
      </c>
      <c r="H1052" s="16">
        <f t="shared" si="66"/>
        <v>1.275551921504499E-2</v>
      </c>
      <c r="I1052" s="16">
        <f t="shared" si="67"/>
        <v>-4.8504446240906106E-3</v>
      </c>
    </row>
    <row r="1053" spans="1:9" x14ac:dyDescent="0.25">
      <c r="A1053" s="14">
        <v>42619</v>
      </c>
      <c r="B1053" s="15">
        <v>15.557499999999999</v>
      </c>
      <c r="C1053" s="15">
        <v>15.5975</v>
      </c>
      <c r="D1053" s="15">
        <v>15.2325</v>
      </c>
      <c r="E1053" s="15">
        <v>15.46</v>
      </c>
      <c r="F1053" s="15">
        <v>15.46</v>
      </c>
      <c r="G1053" s="16">
        <f t="shared" si="65"/>
        <v>-8.0788495718205132E-4</v>
      </c>
      <c r="H1053" s="16">
        <f t="shared" si="66"/>
        <v>2.3961923518792071E-2</v>
      </c>
      <c r="I1053" s="16">
        <f t="shared" si="67"/>
        <v>-6.2670737586372083E-3</v>
      </c>
    </row>
    <row r="1054" spans="1:9" x14ac:dyDescent="0.25">
      <c r="A1054" s="14">
        <v>42615</v>
      </c>
      <c r="B1054" s="15">
        <v>15.5025</v>
      </c>
      <c r="C1054" s="15">
        <v>15.574999999999999</v>
      </c>
      <c r="D1054" s="15">
        <v>15.425000000000001</v>
      </c>
      <c r="E1054" s="15">
        <v>15.4725</v>
      </c>
      <c r="F1054" s="15">
        <v>15.4725</v>
      </c>
      <c r="G1054" s="16">
        <f t="shared" si="65"/>
        <v>-2.4177949709864375E-3</v>
      </c>
      <c r="H1054" s="16">
        <f t="shared" si="66"/>
        <v>9.7244732576984485E-3</v>
      </c>
      <c r="I1054" s="16">
        <f t="shared" si="67"/>
        <v>-1.9351717464924599E-3</v>
      </c>
    </row>
    <row r="1055" spans="1:9" x14ac:dyDescent="0.25">
      <c r="A1055" s="14">
        <v>42614</v>
      </c>
      <c r="B1055" s="15">
        <v>15.494999999999999</v>
      </c>
      <c r="C1055" s="15">
        <v>15.58</v>
      </c>
      <c r="D1055" s="15">
        <v>15.317500000000001</v>
      </c>
      <c r="E1055" s="15">
        <v>15.51</v>
      </c>
      <c r="F1055" s="15">
        <v>15.51</v>
      </c>
      <c r="G1055" s="16">
        <f t="shared" si="65"/>
        <v>1.6144656118824898E-3</v>
      </c>
      <c r="H1055" s="16">
        <f t="shared" si="66"/>
        <v>1.7137261302431813E-2</v>
      </c>
      <c r="I1055" s="16">
        <f t="shared" si="67"/>
        <v>9.6805421103585479E-4</v>
      </c>
    </row>
    <row r="1056" spans="1:9" x14ac:dyDescent="0.25">
      <c r="A1056" s="14">
        <v>42613</v>
      </c>
      <c r="B1056" s="15">
        <v>15.6875</v>
      </c>
      <c r="C1056" s="15">
        <v>15.775</v>
      </c>
      <c r="D1056" s="15">
        <v>15.385</v>
      </c>
      <c r="E1056" s="15">
        <v>15.484999999999999</v>
      </c>
      <c r="F1056" s="15">
        <v>15.484999999999999</v>
      </c>
      <c r="G1056" s="16">
        <f t="shared" si="65"/>
        <v>-1.8539058786246263E-2</v>
      </c>
      <c r="H1056" s="16">
        <f t="shared" si="66"/>
        <v>2.5349366265843391E-2</v>
      </c>
      <c r="I1056" s="16">
        <f t="shared" si="67"/>
        <v>-1.2908366533864579E-2</v>
      </c>
    </row>
    <row r="1057" spans="1:9" x14ac:dyDescent="0.25">
      <c r="A1057" s="14">
        <v>42612</v>
      </c>
      <c r="B1057" s="15">
        <v>16.02</v>
      </c>
      <c r="C1057" s="15">
        <v>16.09</v>
      </c>
      <c r="D1057" s="15">
        <v>15.675000000000001</v>
      </c>
      <c r="E1057" s="15">
        <v>15.7775</v>
      </c>
      <c r="F1057" s="15">
        <v>15.7775</v>
      </c>
      <c r="G1057" s="16">
        <f t="shared" si="65"/>
        <v>-1.0039215686274519E-2</v>
      </c>
      <c r="H1057" s="16">
        <f t="shared" si="66"/>
        <v>2.6475279106857999E-2</v>
      </c>
      <c r="I1057" s="16">
        <f t="shared" si="67"/>
        <v>-1.5137328339575514E-2</v>
      </c>
    </row>
    <row r="1058" spans="1:9" x14ac:dyDescent="0.25">
      <c r="A1058" s="14">
        <v>42611</v>
      </c>
      <c r="B1058" s="15">
        <v>15.422499999999999</v>
      </c>
      <c r="C1058" s="15">
        <v>16.040001</v>
      </c>
      <c r="D1058" s="15">
        <v>15.422499999999999</v>
      </c>
      <c r="E1058" s="15">
        <v>15.9375</v>
      </c>
      <c r="F1058" s="15">
        <v>15.9375</v>
      </c>
      <c r="G1058" s="16">
        <f t="shared" si="65"/>
        <v>3.1887342181935882E-2</v>
      </c>
      <c r="H1058" s="16">
        <f t="shared" si="66"/>
        <v>4.0038969038742149E-2</v>
      </c>
      <c r="I1058" s="16">
        <f t="shared" si="67"/>
        <v>3.3392770303128587E-2</v>
      </c>
    </row>
    <row r="1059" spans="1:9" x14ac:dyDescent="0.25">
      <c r="A1059" s="14">
        <v>42608</v>
      </c>
      <c r="B1059" s="15">
        <v>15.6075</v>
      </c>
      <c r="C1059" s="15">
        <v>15.7325</v>
      </c>
      <c r="D1059" s="15">
        <v>15.26</v>
      </c>
      <c r="E1059" s="15">
        <v>15.445</v>
      </c>
      <c r="F1059" s="15">
        <v>15.445</v>
      </c>
      <c r="G1059" s="16">
        <f t="shared" si="65"/>
        <v>-4.6721443531496558E-3</v>
      </c>
      <c r="H1059" s="16">
        <f t="shared" si="66"/>
        <v>3.0963302752293587E-2</v>
      </c>
      <c r="I1059" s="16">
        <f t="shared" si="67"/>
        <v>-1.0411661060387611E-2</v>
      </c>
    </row>
    <row r="1060" spans="1:9" x14ac:dyDescent="0.25">
      <c r="A1060" s="14">
        <v>42607</v>
      </c>
      <c r="B1060" s="15">
        <v>15.327500000000001</v>
      </c>
      <c r="C1060" s="15">
        <v>15.522500000000001</v>
      </c>
      <c r="D1060" s="15">
        <v>15.2525</v>
      </c>
      <c r="E1060" s="15">
        <v>15.5175</v>
      </c>
      <c r="F1060" s="15">
        <v>15.5175</v>
      </c>
      <c r="G1060" s="16">
        <f t="shared" si="65"/>
        <v>1.2065873145279668E-2</v>
      </c>
      <c r="H1060" s="16">
        <f t="shared" si="66"/>
        <v>1.7702016062940591E-2</v>
      </c>
      <c r="I1060" s="16">
        <f t="shared" si="67"/>
        <v>1.2396020225085597E-2</v>
      </c>
    </row>
    <row r="1061" spans="1:9" x14ac:dyDescent="0.25">
      <c r="A1061" s="14">
        <v>42606</v>
      </c>
      <c r="B1061" s="15">
        <v>15.442500000000001</v>
      </c>
      <c r="C1061" s="15">
        <v>15.5375</v>
      </c>
      <c r="D1061" s="15">
        <v>15.2575</v>
      </c>
      <c r="E1061" s="15">
        <v>15.3325</v>
      </c>
      <c r="F1061" s="15">
        <v>15.3325</v>
      </c>
      <c r="G1061" s="16">
        <f t="shared" si="65"/>
        <v>-1.1444229529335926E-2</v>
      </c>
      <c r="H1061" s="16">
        <f t="shared" si="66"/>
        <v>1.8351630345731566E-2</v>
      </c>
      <c r="I1061" s="16">
        <f t="shared" si="67"/>
        <v>-7.1231989638984106E-3</v>
      </c>
    </row>
    <row r="1062" spans="1:9" x14ac:dyDescent="0.25">
      <c r="A1062" s="14">
        <v>42605</v>
      </c>
      <c r="B1062" s="15">
        <v>15.25</v>
      </c>
      <c r="C1062" s="15">
        <v>15.6225</v>
      </c>
      <c r="D1062" s="15">
        <v>15.244999999999999</v>
      </c>
      <c r="E1062" s="15">
        <v>15.51</v>
      </c>
      <c r="F1062" s="15">
        <v>15.51</v>
      </c>
      <c r="G1062" s="16">
        <f t="shared" si="65"/>
        <v>1.8551961911016296E-2</v>
      </c>
      <c r="H1062" s="16">
        <f t="shared" si="66"/>
        <v>2.4762217120367417E-2</v>
      </c>
      <c r="I1062" s="16">
        <f t="shared" si="67"/>
        <v>1.7049180327868837E-2</v>
      </c>
    </row>
    <row r="1063" spans="1:9" x14ac:dyDescent="0.25">
      <c r="A1063" s="14">
        <v>42604</v>
      </c>
      <c r="B1063" s="15">
        <v>14.95</v>
      </c>
      <c r="C1063" s="15">
        <v>15.24</v>
      </c>
      <c r="D1063" s="15">
        <v>14.935</v>
      </c>
      <c r="E1063" s="15">
        <v>15.227499999999999</v>
      </c>
      <c r="F1063" s="15">
        <v>15.227499999999999</v>
      </c>
      <c r="G1063" s="16">
        <f t="shared" si="65"/>
        <v>1.1794019933554712E-2</v>
      </c>
      <c r="H1063" s="16">
        <f t="shared" si="66"/>
        <v>2.042182792099094E-2</v>
      </c>
      <c r="I1063" s="16">
        <f t="shared" si="67"/>
        <v>1.8561872909698986E-2</v>
      </c>
    </row>
    <row r="1064" spans="1:9" x14ac:dyDescent="0.25">
      <c r="A1064" s="14">
        <v>42601</v>
      </c>
      <c r="B1064" s="15">
        <v>15</v>
      </c>
      <c r="C1064" s="15">
        <v>15.1775</v>
      </c>
      <c r="D1064" s="15">
        <v>14.932499999999999</v>
      </c>
      <c r="E1064" s="15">
        <v>15.05</v>
      </c>
      <c r="F1064" s="15">
        <v>15.05</v>
      </c>
      <c r="G1064" s="16">
        <f t="shared" si="65"/>
        <v>1.9973368841545366E-3</v>
      </c>
      <c r="H1064" s="16">
        <f t="shared" si="66"/>
        <v>1.6407165578436363E-2</v>
      </c>
      <c r="I1064" s="16">
        <f t="shared" si="67"/>
        <v>3.3333333333333808E-3</v>
      </c>
    </row>
    <row r="1065" spans="1:9" x14ac:dyDescent="0.25">
      <c r="A1065" s="14">
        <v>42600</v>
      </c>
      <c r="B1065" s="15">
        <v>14.952500000000001</v>
      </c>
      <c r="C1065" s="15">
        <v>15.135</v>
      </c>
      <c r="D1065" s="15">
        <v>14.92</v>
      </c>
      <c r="E1065" s="15">
        <v>15.02</v>
      </c>
      <c r="F1065" s="15">
        <v>15.02</v>
      </c>
      <c r="G1065" s="16">
        <f t="shared" si="65"/>
        <v>1.8342504585626051E-3</v>
      </c>
      <c r="H1065" s="16">
        <f t="shared" si="66"/>
        <v>1.4410187667560312E-2</v>
      </c>
      <c r="I1065" s="16">
        <f t="shared" si="67"/>
        <v>4.5142952683497077E-3</v>
      </c>
    </row>
    <row r="1066" spans="1:9" x14ac:dyDescent="0.25">
      <c r="A1066" s="14">
        <v>42599</v>
      </c>
      <c r="B1066" s="15">
        <v>15</v>
      </c>
      <c r="C1066" s="15">
        <v>15.047499999999999</v>
      </c>
      <c r="D1066" s="15">
        <v>14.895</v>
      </c>
      <c r="E1066" s="15">
        <v>14.9925</v>
      </c>
      <c r="F1066" s="15">
        <v>14.9925</v>
      </c>
      <c r="G1066" s="16">
        <f t="shared" si="65"/>
        <v>8.3444592790382437E-4</v>
      </c>
      <c r="H1066" s="16">
        <f t="shared" si="66"/>
        <v>1.02383350117489E-2</v>
      </c>
      <c r="I1066" s="16">
        <f t="shared" si="67"/>
        <v>-5.0000000000001898E-4</v>
      </c>
    </row>
    <row r="1067" spans="1:9" x14ac:dyDescent="0.25">
      <c r="A1067" s="14">
        <v>42598</v>
      </c>
      <c r="B1067" s="15">
        <v>15.125</v>
      </c>
      <c r="C1067" s="15">
        <v>15.125</v>
      </c>
      <c r="D1067" s="15">
        <v>14.8675</v>
      </c>
      <c r="E1067" s="15">
        <v>14.98</v>
      </c>
      <c r="F1067" s="15">
        <v>14.98</v>
      </c>
      <c r="G1067" s="16">
        <f t="shared" si="65"/>
        <v>-1.1221122112211216E-2</v>
      </c>
      <c r="H1067" s="16">
        <f t="shared" si="66"/>
        <v>1.7319656969900808E-2</v>
      </c>
      <c r="I1067" s="16">
        <f t="shared" si="67"/>
        <v>-9.5867768595041033E-3</v>
      </c>
    </row>
    <row r="1068" spans="1:9" x14ac:dyDescent="0.25">
      <c r="A1068" s="14">
        <v>42597</v>
      </c>
      <c r="B1068" s="15">
        <v>14.99</v>
      </c>
      <c r="C1068" s="15">
        <v>15.2525</v>
      </c>
      <c r="D1068" s="15">
        <v>14.955</v>
      </c>
      <c r="E1068" s="15">
        <v>15.15</v>
      </c>
      <c r="F1068" s="15">
        <v>15.15</v>
      </c>
      <c r="G1068" s="16">
        <f t="shared" si="65"/>
        <v>9.831694717547133E-3</v>
      </c>
      <c r="H1068" s="16">
        <f t="shared" si="66"/>
        <v>1.9893012370444628E-2</v>
      </c>
      <c r="I1068" s="16">
        <f t="shared" si="67"/>
        <v>1.067378252168113E-2</v>
      </c>
    </row>
    <row r="1069" spans="1:9" x14ac:dyDescent="0.25">
      <c r="A1069" s="14">
        <v>42594</v>
      </c>
      <c r="B1069" s="15">
        <v>15.0025</v>
      </c>
      <c r="C1069" s="15">
        <v>15.115</v>
      </c>
      <c r="D1069" s="15">
        <v>14.805</v>
      </c>
      <c r="E1069" s="15">
        <v>15.0025</v>
      </c>
      <c r="F1069" s="15">
        <v>15.0025</v>
      </c>
      <c r="G1069" s="16">
        <f t="shared" si="65"/>
        <v>-3.6526647849908496E-3</v>
      </c>
      <c r="H1069" s="16">
        <f t="shared" si="66"/>
        <v>2.0938872002701826E-2</v>
      </c>
      <c r="I1069" s="16">
        <f t="shared" si="67"/>
        <v>0</v>
      </c>
    </row>
    <row r="1070" spans="1:9" x14ac:dyDescent="0.25">
      <c r="A1070" s="14">
        <v>42593</v>
      </c>
      <c r="B1070" s="15">
        <v>15.12</v>
      </c>
      <c r="C1070" s="15">
        <v>15.154999999999999</v>
      </c>
      <c r="D1070" s="15">
        <v>14.93</v>
      </c>
      <c r="E1070" s="15">
        <v>15.057499999999999</v>
      </c>
      <c r="F1070" s="15">
        <v>15.057499999999999</v>
      </c>
      <c r="G1070" s="16">
        <f t="shared" si="65"/>
        <v>1.1635638297872388E-3</v>
      </c>
      <c r="H1070" s="16">
        <f t="shared" si="66"/>
        <v>1.5070328198258516E-2</v>
      </c>
      <c r="I1070" s="16">
        <f t="shared" si="67"/>
        <v>-4.1335978835978842E-3</v>
      </c>
    </row>
    <row r="1071" spans="1:9" x14ac:dyDescent="0.25">
      <c r="A1071" s="14">
        <v>42592</v>
      </c>
      <c r="B1071" s="15">
        <v>14.725</v>
      </c>
      <c r="C1071" s="15">
        <v>15.0425</v>
      </c>
      <c r="D1071" s="15">
        <v>14.637499999999999</v>
      </c>
      <c r="E1071" s="15">
        <v>15.04</v>
      </c>
      <c r="F1071" s="15">
        <v>15.04</v>
      </c>
      <c r="G1071" s="16">
        <f t="shared" si="65"/>
        <v>2.3999999999999942E-2</v>
      </c>
      <c r="H1071" s="16">
        <f t="shared" si="66"/>
        <v>2.7668659265585049E-2</v>
      </c>
      <c r="I1071" s="16">
        <f t="shared" si="67"/>
        <v>2.1392190152801326E-2</v>
      </c>
    </row>
    <row r="1072" spans="1:9" x14ac:dyDescent="0.25">
      <c r="A1072" s="14">
        <v>42591</v>
      </c>
      <c r="B1072" s="15">
        <v>14.855</v>
      </c>
      <c r="C1072" s="15">
        <v>14.922499999999999</v>
      </c>
      <c r="D1072" s="15">
        <v>14.63</v>
      </c>
      <c r="E1072" s="15">
        <v>14.6875</v>
      </c>
      <c r="F1072" s="15">
        <v>14.6875</v>
      </c>
      <c r="G1072" s="16">
        <f t="shared" si="65"/>
        <v>-1.3765318113144204E-2</v>
      </c>
      <c r="H1072" s="16">
        <f t="shared" si="66"/>
        <v>1.9993164730006743E-2</v>
      </c>
      <c r="I1072" s="16">
        <f t="shared" si="67"/>
        <v>-1.1275664759340318E-2</v>
      </c>
    </row>
    <row r="1073" spans="1:9" x14ac:dyDescent="0.25">
      <c r="A1073" s="14">
        <v>42590</v>
      </c>
      <c r="B1073" s="15">
        <v>14.865</v>
      </c>
      <c r="C1073" s="15">
        <v>15.09</v>
      </c>
      <c r="D1073" s="15">
        <v>14.865</v>
      </c>
      <c r="E1073" s="15">
        <v>14.8925</v>
      </c>
      <c r="F1073" s="15">
        <v>14.8925</v>
      </c>
      <c r="G1073" s="16">
        <f t="shared" si="65"/>
        <v>5.400843881856545E-3</v>
      </c>
      <c r="H1073" s="16">
        <f t="shared" si="66"/>
        <v>1.5136226034308755E-2</v>
      </c>
      <c r="I1073" s="16">
        <f t="shared" si="67"/>
        <v>1.8499831819710634E-3</v>
      </c>
    </row>
    <row r="1074" spans="1:9" x14ac:dyDescent="0.25">
      <c r="A1074" s="14">
        <v>42587</v>
      </c>
      <c r="B1074" s="15">
        <v>14.625</v>
      </c>
      <c r="C1074" s="15">
        <v>15.07</v>
      </c>
      <c r="D1074" s="15">
        <v>14.59</v>
      </c>
      <c r="E1074" s="15">
        <v>14.8125</v>
      </c>
      <c r="F1074" s="15">
        <v>14.8125</v>
      </c>
      <c r="G1074" s="16">
        <f t="shared" si="65"/>
        <v>1.9442532690984216E-2</v>
      </c>
      <c r="H1074" s="16">
        <f t="shared" si="66"/>
        <v>3.2899246058944509E-2</v>
      </c>
      <c r="I1074" s="16">
        <f t="shared" si="67"/>
        <v>1.282051282051282E-2</v>
      </c>
    </row>
    <row r="1075" spans="1:9" x14ac:dyDescent="0.25">
      <c r="A1075" s="14">
        <v>42586</v>
      </c>
      <c r="B1075" s="15">
        <v>14.432499999999999</v>
      </c>
      <c r="C1075" s="15">
        <v>14.6775</v>
      </c>
      <c r="D1075" s="15">
        <v>14.255000000000001</v>
      </c>
      <c r="E1075" s="15">
        <v>14.53</v>
      </c>
      <c r="F1075" s="15">
        <v>14.53</v>
      </c>
      <c r="G1075" s="16">
        <f t="shared" si="65"/>
        <v>7.4536314785924726E-3</v>
      </c>
      <c r="H1075" s="16">
        <f t="shared" si="66"/>
        <v>2.9638723254998205E-2</v>
      </c>
      <c r="I1075" s="16">
        <f t="shared" si="67"/>
        <v>6.7555863502511797E-3</v>
      </c>
    </row>
    <row r="1076" spans="1:9" x14ac:dyDescent="0.25">
      <c r="A1076" s="14">
        <v>42585</v>
      </c>
      <c r="B1076" s="15">
        <v>13.87</v>
      </c>
      <c r="C1076" s="15">
        <v>14.682499999999999</v>
      </c>
      <c r="D1076" s="15">
        <v>13.477499999999999</v>
      </c>
      <c r="E1076" s="15">
        <v>14.422499999999999</v>
      </c>
      <c r="F1076" s="15">
        <v>14.422499999999999</v>
      </c>
      <c r="G1076" s="16">
        <f t="shared" si="65"/>
        <v>1.2993854258121069E-2</v>
      </c>
      <c r="H1076" s="16">
        <f t="shared" si="66"/>
        <v>8.9408273047672057E-2</v>
      </c>
      <c r="I1076" s="16">
        <f t="shared" si="67"/>
        <v>3.9834174477289132E-2</v>
      </c>
    </row>
    <row r="1077" spans="1:9" x14ac:dyDescent="0.25">
      <c r="A1077" s="14">
        <v>42584</v>
      </c>
      <c r="B1077" s="15">
        <v>12.97</v>
      </c>
      <c r="C1077" s="15">
        <v>14.435</v>
      </c>
      <c r="D1077" s="15">
        <v>12.97</v>
      </c>
      <c r="E1077" s="15">
        <v>14.237500000000001</v>
      </c>
      <c r="F1077" s="15">
        <v>14.237500000000001</v>
      </c>
      <c r="G1077" s="16">
        <f t="shared" si="65"/>
        <v>0.16462167689161564</v>
      </c>
      <c r="H1077" s="16">
        <f t="shared" si="66"/>
        <v>0.11295296838858904</v>
      </c>
      <c r="I1077" s="16">
        <f t="shared" si="67"/>
        <v>9.772552043176562E-2</v>
      </c>
    </row>
    <row r="1078" spans="1:9" x14ac:dyDescent="0.25">
      <c r="A1078" s="14">
        <v>42583</v>
      </c>
      <c r="B1078" s="15">
        <v>12.1525</v>
      </c>
      <c r="C1078" s="15">
        <v>12.26</v>
      </c>
      <c r="D1078" s="15">
        <v>12.0075</v>
      </c>
      <c r="E1078" s="15">
        <v>12.225</v>
      </c>
      <c r="F1078" s="15">
        <v>12.225</v>
      </c>
      <c r="G1078" s="16">
        <f t="shared" si="65"/>
        <v>8.2474226804123418E-3</v>
      </c>
      <c r="H1078" s="16">
        <f t="shared" si="66"/>
        <v>2.1028523839267083E-2</v>
      </c>
      <c r="I1078" s="16">
        <f t="shared" si="67"/>
        <v>5.9658506480147946E-3</v>
      </c>
    </row>
    <row r="1079" spans="1:9" x14ac:dyDescent="0.25">
      <c r="A1079" s="14">
        <v>42580</v>
      </c>
      <c r="B1079" s="15">
        <v>12.217499999999999</v>
      </c>
      <c r="C1079" s="15">
        <v>12.23</v>
      </c>
      <c r="D1079" s="15">
        <v>12.03</v>
      </c>
      <c r="E1079" s="15">
        <v>12.125</v>
      </c>
      <c r="F1079" s="15">
        <v>12.125</v>
      </c>
      <c r="G1079" s="16">
        <f t="shared" si="65"/>
        <v>-7.774140752864209E-3</v>
      </c>
      <c r="H1079" s="16">
        <f t="shared" si="66"/>
        <v>1.6625103906899509E-2</v>
      </c>
      <c r="I1079" s="16">
        <f t="shared" si="67"/>
        <v>-7.5711070186207791E-3</v>
      </c>
    </row>
    <row r="1080" spans="1:9" x14ac:dyDescent="0.25">
      <c r="A1080" s="14">
        <v>42579</v>
      </c>
      <c r="B1080" s="15">
        <v>12.3325</v>
      </c>
      <c r="C1080" s="15">
        <v>12.484999999999999</v>
      </c>
      <c r="D1080" s="15">
        <v>12.215</v>
      </c>
      <c r="E1080" s="15">
        <v>12.22</v>
      </c>
      <c r="F1080" s="15">
        <v>12.22</v>
      </c>
      <c r="G1080" s="16">
        <f t="shared" si="65"/>
        <v>-1.1326860841423852E-2</v>
      </c>
      <c r="H1080" s="16">
        <f t="shared" si="66"/>
        <v>2.2103970528039262E-2</v>
      </c>
      <c r="I1080" s="16">
        <f t="shared" si="67"/>
        <v>-9.1222379890532283E-3</v>
      </c>
    </row>
    <row r="1081" spans="1:9" x14ac:dyDescent="0.25">
      <c r="A1081" s="14">
        <v>42578</v>
      </c>
      <c r="B1081" s="15">
        <v>12.275</v>
      </c>
      <c r="C1081" s="15">
        <v>12.362500000000001</v>
      </c>
      <c r="D1081" s="15">
        <v>12.205</v>
      </c>
      <c r="E1081" s="15">
        <v>12.36</v>
      </c>
      <c r="F1081" s="15">
        <v>12.36</v>
      </c>
      <c r="G1081" s="16">
        <f t="shared" si="65"/>
        <v>1.083622980985486E-2</v>
      </c>
      <c r="H1081" s="16">
        <f t="shared" si="66"/>
        <v>1.2904547316673547E-2</v>
      </c>
      <c r="I1081" s="16">
        <f t="shared" si="67"/>
        <v>6.9246435845213093E-3</v>
      </c>
    </row>
    <row r="1082" spans="1:9" x14ac:dyDescent="0.25">
      <c r="A1082" s="14">
        <v>42577</v>
      </c>
      <c r="B1082" s="15">
        <v>12.065</v>
      </c>
      <c r="C1082" s="15">
        <v>12.282500000000001</v>
      </c>
      <c r="D1082" s="15">
        <v>12.065</v>
      </c>
      <c r="E1082" s="15">
        <v>12.227499999999999</v>
      </c>
      <c r="F1082" s="15">
        <v>12.227499999999999</v>
      </c>
      <c r="G1082" s="16">
        <f t="shared" si="65"/>
        <v>1.7051362029527825E-2</v>
      </c>
      <c r="H1082" s="16">
        <f t="shared" si="66"/>
        <v>1.8027351844177468E-2</v>
      </c>
      <c r="I1082" s="16">
        <f t="shared" si="67"/>
        <v>1.3468711147948583E-2</v>
      </c>
    </row>
    <row r="1083" spans="1:9" x14ac:dyDescent="0.25">
      <c r="A1083" s="14">
        <v>42576</v>
      </c>
      <c r="B1083" s="15">
        <v>11.945</v>
      </c>
      <c r="C1083" s="15">
        <v>12.085000000000001</v>
      </c>
      <c r="D1083" s="15">
        <v>11.932499999999999</v>
      </c>
      <c r="E1083" s="15">
        <v>12.022500000000001</v>
      </c>
      <c r="F1083" s="15">
        <v>12.022500000000001</v>
      </c>
      <c r="G1083" s="16">
        <f t="shared" si="65"/>
        <v>6.0669456066946917E-3</v>
      </c>
      <c r="H1083" s="16">
        <f t="shared" si="66"/>
        <v>1.2780222082547801E-2</v>
      </c>
      <c r="I1083" s="16">
        <f t="shared" si="67"/>
        <v>6.4880703223106377E-3</v>
      </c>
    </row>
    <row r="1084" spans="1:9" x14ac:dyDescent="0.25">
      <c r="A1084" s="14">
        <v>42573</v>
      </c>
      <c r="B1084" s="15">
        <v>11.914999999999999</v>
      </c>
      <c r="C1084" s="15">
        <v>12.025</v>
      </c>
      <c r="D1084" s="15">
        <v>11.845000000000001</v>
      </c>
      <c r="E1084" s="15">
        <v>11.95</v>
      </c>
      <c r="F1084" s="15">
        <v>11.95</v>
      </c>
      <c r="G1084" s="16">
        <f t="shared" si="65"/>
        <v>8.3752093802343282E-4</v>
      </c>
      <c r="H1084" s="16">
        <f t="shared" si="66"/>
        <v>1.5196285352469372E-2</v>
      </c>
      <c r="I1084" s="16">
        <f t="shared" si="67"/>
        <v>2.9374737725556144E-3</v>
      </c>
    </row>
    <row r="1085" spans="1:9" x14ac:dyDescent="0.25">
      <c r="A1085" s="14">
        <v>42572</v>
      </c>
      <c r="B1085" s="15">
        <v>12.1425</v>
      </c>
      <c r="C1085" s="15">
        <v>12.1975</v>
      </c>
      <c r="D1085" s="15">
        <v>11.932499999999999</v>
      </c>
      <c r="E1085" s="15">
        <v>11.94</v>
      </c>
      <c r="F1085" s="15">
        <v>11.94</v>
      </c>
      <c r="G1085" s="16">
        <f t="shared" si="65"/>
        <v>-2.131147540983605E-2</v>
      </c>
      <c r="H1085" s="16">
        <f t="shared" si="66"/>
        <v>2.2208254766394351E-2</v>
      </c>
      <c r="I1085" s="16">
        <f t="shared" si="67"/>
        <v>-1.6676961087090842E-2</v>
      </c>
    </row>
    <row r="1086" spans="1:9" x14ac:dyDescent="0.25">
      <c r="A1086" s="14">
        <v>42571</v>
      </c>
      <c r="B1086" s="15">
        <v>12.18</v>
      </c>
      <c r="C1086" s="15">
        <v>12.237500000000001</v>
      </c>
      <c r="D1086" s="15">
        <v>12.077500000000001</v>
      </c>
      <c r="E1086" s="15">
        <v>12.2</v>
      </c>
      <c r="F1086" s="15">
        <v>12.2</v>
      </c>
      <c r="G1086" s="16">
        <f t="shared" si="65"/>
        <v>1.6420361247947105E-3</v>
      </c>
      <c r="H1086" s="16">
        <f t="shared" si="66"/>
        <v>1.3247774787828619E-2</v>
      </c>
      <c r="I1086" s="16">
        <f t="shared" si="67"/>
        <v>1.6420361247947105E-3</v>
      </c>
    </row>
    <row r="1087" spans="1:9" x14ac:dyDescent="0.25">
      <c r="A1087" s="14">
        <v>42570</v>
      </c>
      <c r="B1087" s="15">
        <v>12.1675</v>
      </c>
      <c r="C1087" s="15">
        <v>12.23</v>
      </c>
      <c r="D1087" s="15">
        <v>12.095000000000001</v>
      </c>
      <c r="E1087" s="15">
        <v>12.18</v>
      </c>
      <c r="F1087" s="15">
        <v>12.18</v>
      </c>
      <c r="G1087" s="16">
        <f t="shared" si="65"/>
        <v>6.1614294516330122E-4</v>
      </c>
      <c r="H1087" s="16">
        <f t="shared" si="66"/>
        <v>1.1161637040099197E-2</v>
      </c>
      <c r="I1087" s="16">
        <f t="shared" si="67"/>
        <v>1.0273268954180635E-3</v>
      </c>
    </row>
    <row r="1088" spans="1:9" x14ac:dyDescent="0.25">
      <c r="A1088" s="14">
        <v>42569</v>
      </c>
      <c r="B1088" s="15">
        <v>12.2075</v>
      </c>
      <c r="C1088" s="15">
        <v>12.305</v>
      </c>
      <c r="D1088" s="15">
        <v>12.12</v>
      </c>
      <c r="E1088" s="15">
        <v>12.172499999999999</v>
      </c>
      <c r="F1088" s="15">
        <v>12.172499999999999</v>
      </c>
      <c r="G1088" s="16">
        <f t="shared" si="65"/>
        <v>-1.2307692307692774E-3</v>
      </c>
      <c r="H1088" s="16">
        <f t="shared" si="66"/>
        <v>1.5264026402640306E-2</v>
      </c>
      <c r="I1088" s="16">
        <f t="shared" si="67"/>
        <v>-2.8670899037477079E-3</v>
      </c>
    </row>
    <row r="1089" spans="1:9" x14ac:dyDescent="0.25">
      <c r="A1089" s="14">
        <v>42566</v>
      </c>
      <c r="B1089" s="15">
        <v>12.205</v>
      </c>
      <c r="C1089" s="15">
        <v>12.205</v>
      </c>
      <c r="D1089" s="15">
        <v>12.005000000000001</v>
      </c>
      <c r="E1089" s="15">
        <v>12.1875</v>
      </c>
      <c r="F1089" s="15">
        <v>12.1875</v>
      </c>
      <c r="G1089" s="16">
        <f t="shared" si="65"/>
        <v>5.1546391752577319E-3</v>
      </c>
      <c r="H1089" s="16">
        <f t="shared" si="66"/>
        <v>1.6659725114535551E-2</v>
      </c>
      <c r="I1089" s="16">
        <f t="shared" si="67"/>
        <v>-1.4338385907415052E-3</v>
      </c>
    </row>
    <row r="1090" spans="1:9" x14ac:dyDescent="0.25">
      <c r="A1090" s="14">
        <v>42565</v>
      </c>
      <c r="B1090" s="15">
        <v>12.25</v>
      </c>
      <c r="C1090" s="15">
        <v>12.25</v>
      </c>
      <c r="D1090" s="15">
        <v>12.085000000000001</v>
      </c>
      <c r="E1090" s="15">
        <v>12.125</v>
      </c>
      <c r="F1090" s="15">
        <v>12.125</v>
      </c>
      <c r="G1090" s="16">
        <f t="shared" si="65"/>
        <v>-7.1647901740020756E-3</v>
      </c>
      <c r="H1090" s="16">
        <f t="shared" si="66"/>
        <v>1.3653289201489378E-2</v>
      </c>
      <c r="I1090" s="16">
        <f t="shared" si="67"/>
        <v>-1.020408163265306E-2</v>
      </c>
    </row>
    <row r="1091" spans="1:9" x14ac:dyDescent="0.25">
      <c r="A1091" s="14">
        <v>42564</v>
      </c>
      <c r="B1091" s="15">
        <v>12.305</v>
      </c>
      <c r="C1091" s="15">
        <v>12.324999999999999</v>
      </c>
      <c r="D1091" s="15">
        <v>12.12</v>
      </c>
      <c r="E1091" s="15">
        <v>12.2125</v>
      </c>
      <c r="F1091" s="15">
        <v>12.2125</v>
      </c>
      <c r="G1091" s="16">
        <f t="shared" ref="G1091:G1154" si="68">(F1091-F1092)/F1092</f>
        <v>-3.0612244897958892E-3</v>
      </c>
      <c r="H1091" s="16">
        <f t="shared" ref="H1091:H1154" si="69">(C1091-D1091)/D1091</f>
        <v>1.6914191419141921E-2</v>
      </c>
      <c r="I1091" s="16">
        <f t="shared" ref="I1091:I1154" si="70">(E1091-B1091)/B1091</f>
        <v>-7.5172694026817847E-3</v>
      </c>
    </row>
    <row r="1092" spans="1:9" x14ac:dyDescent="0.25">
      <c r="A1092" s="14">
        <v>42563</v>
      </c>
      <c r="B1092" s="15">
        <v>12.125</v>
      </c>
      <c r="C1092" s="15">
        <v>12.3725</v>
      </c>
      <c r="D1092" s="15">
        <v>12.115</v>
      </c>
      <c r="E1092" s="15">
        <v>12.25</v>
      </c>
      <c r="F1092" s="15">
        <v>12.25</v>
      </c>
      <c r="G1092" s="16">
        <f t="shared" si="68"/>
        <v>1.3234077750206795E-2</v>
      </c>
      <c r="H1092" s="16">
        <f t="shared" si="69"/>
        <v>2.1254643004539851E-2</v>
      </c>
      <c r="I1092" s="16">
        <f t="shared" si="70"/>
        <v>1.0309278350515464E-2</v>
      </c>
    </row>
    <row r="1093" spans="1:9" x14ac:dyDescent="0.25">
      <c r="A1093" s="14">
        <v>42562</v>
      </c>
      <c r="B1093" s="15">
        <v>11.765000000000001</v>
      </c>
      <c r="C1093" s="15">
        <v>12.12</v>
      </c>
      <c r="D1093" s="15">
        <v>11.7525</v>
      </c>
      <c r="E1093" s="15">
        <v>12.09</v>
      </c>
      <c r="F1093" s="15">
        <v>12.09</v>
      </c>
      <c r="G1093" s="16">
        <f t="shared" si="68"/>
        <v>3.4438502673796778E-2</v>
      </c>
      <c r="H1093" s="16">
        <f t="shared" si="69"/>
        <v>3.1269942565411595E-2</v>
      </c>
      <c r="I1093" s="16">
        <f t="shared" si="70"/>
        <v>2.7624309392265133E-2</v>
      </c>
    </row>
    <row r="1094" spans="1:9" x14ac:dyDescent="0.25">
      <c r="A1094" s="14">
        <v>42559</v>
      </c>
      <c r="B1094" s="15">
        <v>11.4025</v>
      </c>
      <c r="C1094" s="15">
        <v>11.717499999999999</v>
      </c>
      <c r="D1094" s="15">
        <v>11.375</v>
      </c>
      <c r="E1094" s="15">
        <v>11.6875</v>
      </c>
      <c r="F1094" s="15">
        <v>11.6875</v>
      </c>
      <c r="G1094" s="16">
        <f t="shared" si="68"/>
        <v>2.7021089630931389E-2</v>
      </c>
      <c r="H1094" s="16">
        <f t="shared" si="69"/>
        <v>3.0109890109890052E-2</v>
      </c>
      <c r="I1094" s="16">
        <f t="shared" si="70"/>
        <v>2.4994518745889073E-2</v>
      </c>
    </row>
    <row r="1095" spans="1:9" x14ac:dyDescent="0.25">
      <c r="A1095" s="14">
        <v>42558</v>
      </c>
      <c r="B1095" s="15">
        <v>11.352499999999999</v>
      </c>
      <c r="C1095" s="15">
        <v>11.43</v>
      </c>
      <c r="D1095" s="15">
        <v>11.237500000000001</v>
      </c>
      <c r="E1095" s="15">
        <v>11.38</v>
      </c>
      <c r="F1095" s="15">
        <v>11.38</v>
      </c>
      <c r="G1095" s="16">
        <f t="shared" si="68"/>
        <v>4.1914846679904005E-3</v>
      </c>
      <c r="H1095" s="16">
        <f t="shared" si="69"/>
        <v>1.7130144605116707E-2</v>
      </c>
      <c r="I1095" s="16">
        <f t="shared" si="70"/>
        <v>2.422373926448063E-3</v>
      </c>
    </row>
    <row r="1096" spans="1:9" x14ac:dyDescent="0.25">
      <c r="A1096" s="14">
        <v>42557</v>
      </c>
      <c r="B1096" s="15">
        <v>11.2125</v>
      </c>
      <c r="C1096" s="15">
        <v>11.3675</v>
      </c>
      <c r="D1096" s="15">
        <v>11.1275</v>
      </c>
      <c r="E1096" s="15">
        <v>11.3325</v>
      </c>
      <c r="F1096" s="15">
        <v>11.3325</v>
      </c>
      <c r="G1096" s="16">
        <f t="shared" si="68"/>
        <v>6.6622251832111293E-3</v>
      </c>
      <c r="H1096" s="16">
        <f t="shared" si="69"/>
        <v>2.1568186924286699E-2</v>
      </c>
      <c r="I1096" s="16">
        <f t="shared" si="70"/>
        <v>1.0702341137123676E-2</v>
      </c>
    </row>
    <row r="1097" spans="1:9" x14ac:dyDescent="0.25">
      <c r="A1097" s="14">
        <v>42556</v>
      </c>
      <c r="B1097" s="15">
        <v>11.21</v>
      </c>
      <c r="C1097" s="15">
        <v>11.29</v>
      </c>
      <c r="D1097" s="15">
        <v>11.095000000000001</v>
      </c>
      <c r="E1097" s="15">
        <v>11.2575</v>
      </c>
      <c r="F1097" s="15">
        <v>11.2575</v>
      </c>
      <c r="G1097" s="16">
        <f t="shared" si="68"/>
        <v>-8.8750832039048472E-4</v>
      </c>
      <c r="H1097" s="16">
        <f t="shared" si="69"/>
        <v>1.7575484452455926E-2</v>
      </c>
      <c r="I1097" s="16">
        <f t="shared" si="70"/>
        <v>4.2372881355931691E-3</v>
      </c>
    </row>
    <row r="1098" spans="1:9" x14ac:dyDescent="0.25">
      <c r="A1098" s="14">
        <v>42552</v>
      </c>
      <c r="B1098" s="15">
        <v>11.2225</v>
      </c>
      <c r="C1098" s="15">
        <v>11.577500000000001</v>
      </c>
      <c r="D1098" s="15">
        <v>11.195</v>
      </c>
      <c r="E1098" s="15">
        <v>11.2675</v>
      </c>
      <c r="F1098" s="15">
        <v>11.2675</v>
      </c>
      <c r="G1098" s="16">
        <f t="shared" si="68"/>
        <v>3.3392698130008587E-3</v>
      </c>
      <c r="H1098" s="16">
        <f t="shared" si="69"/>
        <v>3.4167038856632449E-2</v>
      </c>
      <c r="I1098" s="16">
        <f t="shared" si="70"/>
        <v>4.0098017375807468E-3</v>
      </c>
    </row>
    <row r="1099" spans="1:9" x14ac:dyDescent="0.25">
      <c r="A1099" s="14">
        <v>42551</v>
      </c>
      <c r="B1099" s="15">
        <v>10.795</v>
      </c>
      <c r="C1099" s="15">
        <v>11.2325</v>
      </c>
      <c r="D1099" s="15">
        <v>10.682499999999999</v>
      </c>
      <c r="E1099" s="15">
        <v>11.23</v>
      </c>
      <c r="F1099" s="15">
        <v>11.23</v>
      </c>
      <c r="G1099" s="16">
        <f t="shared" si="68"/>
        <v>4.5380498021875798E-2</v>
      </c>
      <c r="H1099" s="16">
        <f t="shared" si="69"/>
        <v>5.1486075356892182E-2</v>
      </c>
      <c r="I1099" s="16">
        <f t="shared" si="70"/>
        <v>4.0296433534043587E-2</v>
      </c>
    </row>
    <row r="1100" spans="1:9" x14ac:dyDescent="0.25">
      <c r="A1100" s="14">
        <v>42550</v>
      </c>
      <c r="B1100" s="15">
        <v>10.494999999999999</v>
      </c>
      <c r="C1100" s="15">
        <v>10.7925</v>
      </c>
      <c r="D1100" s="15">
        <v>10.425000000000001</v>
      </c>
      <c r="E1100" s="15">
        <v>10.7425</v>
      </c>
      <c r="F1100" s="15">
        <v>10.7425</v>
      </c>
      <c r="G1100" s="16">
        <f t="shared" si="68"/>
        <v>3.5172247651168415E-2</v>
      </c>
      <c r="H1100" s="16">
        <f t="shared" si="69"/>
        <v>3.525179856115105E-2</v>
      </c>
      <c r="I1100" s="16">
        <f t="shared" si="70"/>
        <v>2.3582658408766128E-2</v>
      </c>
    </row>
    <row r="1101" spans="1:9" x14ac:dyDescent="0.25">
      <c r="A1101" s="14">
        <v>42549</v>
      </c>
      <c r="B1101" s="15">
        <v>10.27</v>
      </c>
      <c r="C1101" s="15">
        <v>10.4275</v>
      </c>
      <c r="D1101" s="15">
        <v>10.225</v>
      </c>
      <c r="E1101" s="15">
        <v>10.3775</v>
      </c>
      <c r="F1101" s="15">
        <v>10.3775</v>
      </c>
      <c r="G1101" s="16">
        <f t="shared" si="68"/>
        <v>2.1407480314960568E-2</v>
      </c>
      <c r="H1101" s="16">
        <f t="shared" si="69"/>
        <v>1.9804400977995167E-2</v>
      </c>
      <c r="I1101" s="16">
        <f t="shared" si="70"/>
        <v>1.0467380720545271E-2</v>
      </c>
    </row>
    <row r="1102" spans="1:9" x14ac:dyDescent="0.25">
      <c r="A1102" s="14">
        <v>42548</v>
      </c>
      <c r="B1102" s="15">
        <v>10.297499999999999</v>
      </c>
      <c r="C1102" s="15">
        <v>10.297499999999999</v>
      </c>
      <c r="D1102" s="15">
        <v>9.9350000000000005</v>
      </c>
      <c r="E1102" s="15">
        <v>10.16</v>
      </c>
      <c r="F1102" s="15">
        <v>10.16</v>
      </c>
      <c r="G1102" s="16">
        <f t="shared" si="68"/>
        <v>-2.3546371936568885E-2</v>
      </c>
      <c r="H1102" s="16">
        <f t="shared" si="69"/>
        <v>3.6487166582788014E-2</v>
      </c>
      <c r="I1102" s="16">
        <f t="shared" si="70"/>
        <v>-1.3352755523185171E-2</v>
      </c>
    </row>
    <row r="1103" spans="1:9" x14ac:dyDescent="0.25">
      <c r="A1103" s="14">
        <v>42545</v>
      </c>
      <c r="B1103" s="15">
        <v>10.362500000000001</v>
      </c>
      <c r="C1103" s="15">
        <v>10.592499999999999</v>
      </c>
      <c r="D1103" s="15">
        <v>10.3225</v>
      </c>
      <c r="E1103" s="15">
        <v>10.404999999999999</v>
      </c>
      <c r="F1103" s="15">
        <v>10.404999999999999</v>
      </c>
      <c r="G1103" s="16">
        <f t="shared" si="68"/>
        <v>-4.6069218427687485E-2</v>
      </c>
      <c r="H1103" s="16">
        <f t="shared" si="69"/>
        <v>2.6156454347299546E-2</v>
      </c>
      <c r="I1103" s="16">
        <f t="shared" si="70"/>
        <v>4.1013268998792421E-3</v>
      </c>
    </row>
    <row r="1104" spans="1:9" x14ac:dyDescent="0.25">
      <c r="A1104" s="14">
        <v>42544</v>
      </c>
      <c r="B1104" s="15">
        <v>10.6175</v>
      </c>
      <c r="C1104" s="15">
        <v>10.907500000000001</v>
      </c>
      <c r="D1104" s="15">
        <v>10.61</v>
      </c>
      <c r="E1104" s="15">
        <v>10.907500000000001</v>
      </c>
      <c r="F1104" s="15">
        <v>10.907500000000001</v>
      </c>
      <c r="G1104" s="16">
        <f t="shared" si="68"/>
        <v>3.757431629013093E-2</v>
      </c>
      <c r="H1104" s="16">
        <f t="shared" si="69"/>
        <v>2.8039585296889841E-2</v>
      </c>
      <c r="I1104" s="16">
        <f t="shared" si="70"/>
        <v>2.7313397692488903E-2</v>
      </c>
    </row>
    <row r="1105" spans="1:9" x14ac:dyDescent="0.25">
      <c r="A1105" s="14">
        <v>42543</v>
      </c>
      <c r="B1105" s="15">
        <v>10.5</v>
      </c>
      <c r="C1105" s="15">
        <v>10.6975</v>
      </c>
      <c r="D1105" s="15">
        <v>10.4625</v>
      </c>
      <c r="E1105" s="15">
        <v>10.512499999999999</v>
      </c>
      <c r="F1105" s="15">
        <v>10.512499999999999</v>
      </c>
      <c r="G1105" s="16">
        <f t="shared" si="68"/>
        <v>9.5215424898831584E-4</v>
      </c>
      <c r="H1105" s="16">
        <f t="shared" si="69"/>
        <v>2.2461170848267566E-2</v>
      </c>
      <c r="I1105" s="16">
        <f t="shared" si="70"/>
        <v>1.1904761904761227E-3</v>
      </c>
    </row>
    <row r="1106" spans="1:9" x14ac:dyDescent="0.25">
      <c r="A1106" s="14">
        <v>42542</v>
      </c>
      <c r="B1106" s="15">
        <v>10.62</v>
      </c>
      <c r="C1106" s="15">
        <v>10.682499999999999</v>
      </c>
      <c r="D1106" s="15">
        <v>10.407500000000001</v>
      </c>
      <c r="E1106" s="15">
        <v>10.5025</v>
      </c>
      <c r="F1106" s="15">
        <v>10.5025</v>
      </c>
      <c r="G1106" s="16">
        <f t="shared" si="68"/>
        <v>-9.1981132075471834E-3</v>
      </c>
      <c r="H1106" s="16">
        <f t="shared" si="69"/>
        <v>2.642325246216657E-2</v>
      </c>
      <c r="I1106" s="16">
        <f t="shared" si="70"/>
        <v>-1.1064030131826715E-2</v>
      </c>
    </row>
    <row r="1107" spans="1:9" x14ac:dyDescent="0.25">
      <c r="A1107" s="14">
        <v>42541</v>
      </c>
      <c r="B1107" s="15">
        <v>10.62</v>
      </c>
      <c r="C1107" s="15">
        <v>10.805</v>
      </c>
      <c r="D1107" s="15">
        <v>10.5875</v>
      </c>
      <c r="E1107" s="15">
        <v>10.6</v>
      </c>
      <c r="F1107" s="15">
        <v>10.6</v>
      </c>
      <c r="G1107" s="16">
        <f t="shared" si="68"/>
        <v>9.7642295784709822E-3</v>
      </c>
      <c r="H1107" s="16">
        <f t="shared" si="69"/>
        <v>2.0543093270365936E-2</v>
      </c>
      <c r="I1107" s="16">
        <f t="shared" si="70"/>
        <v>-1.8832391713747246E-3</v>
      </c>
    </row>
    <row r="1108" spans="1:9" x14ac:dyDescent="0.25">
      <c r="A1108" s="14">
        <v>42538</v>
      </c>
      <c r="B1108" s="15">
        <v>10.352499999999999</v>
      </c>
      <c r="C1108" s="15">
        <v>10.54</v>
      </c>
      <c r="D1108" s="15">
        <v>10.195</v>
      </c>
      <c r="E1108" s="15">
        <v>10.4975</v>
      </c>
      <c r="F1108" s="15">
        <v>10.4975</v>
      </c>
      <c r="G1108" s="16">
        <f t="shared" si="68"/>
        <v>1.646090534979423E-2</v>
      </c>
      <c r="H1108" s="16">
        <f t="shared" si="69"/>
        <v>3.3840117704757124E-2</v>
      </c>
      <c r="I1108" s="16">
        <f t="shared" si="70"/>
        <v>1.4006278676648285E-2</v>
      </c>
    </row>
    <row r="1109" spans="1:9" x14ac:dyDescent="0.25">
      <c r="A1109" s="14">
        <v>42537</v>
      </c>
      <c r="B1109" s="15">
        <v>10.24</v>
      </c>
      <c r="C1109" s="15">
        <v>10.3375</v>
      </c>
      <c r="D1109" s="15">
        <v>10.125</v>
      </c>
      <c r="E1109" s="15">
        <v>10.327500000000001</v>
      </c>
      <c r="F1109" s="15">
        <v>10.327500000000001</v>
      </c>
      <c r="G1109" s="16">
        <f t="shared" si="68"/>
        <v>-2.4148756339047168E-3</v>
      </c>
      <c r="H1109" s="16">
        <f t="shared" si="69"/>
        <v>2.0987654320987689E-2</v>
      </c>
      <c r="I1109" s="16">
        <f t="shared" si="70"/>
        <v>8.5449218750000347E-3</v>
      </c>
    </row>
    <row r="1110" spans="1:9" x14ac:dyDescent="0.25">
      <c r="A1110" s="14">
        <v>42536</v>
      </c>
      <c r="B1110" s="15">
        <v>10.37</v>
      </c>
      <c r="C1110" s="15">
        <v>10.53</v>
      </c>
      <c r="D1110" s="15">
        <v>10.35</v>
      </c>
      <c r="E1110" s="15">
        <v>10.352499999999999</v>
      </c>
      <c r="F1110" s="15">
        <v>10.352499999999999</v>
      </c>
      <c r="G1110" s="16">
        <f t="shared" si="68"/>
        <v>2.9062727052554479E-3</v>
      </c>
      <c r="H1110" s="16">
        <f t="shared" si="69"/>
        <v>1.7391304347826059E-2</v>
      </c>
      <c r="I1110" s="16">
        <f t="shared" si="70"/>
        <v>-1.6875602700096501E-3</v>
      </c>
    </row>
    <row r="1111" spans="1:9" x14ac:dyDescent="0.25">
      <c r="A1111" s="14">
        <v>42535</v>
      </c>
      <c r="B1111" s="15">
        <v>10.282500000000001</v>
      </c>
      <c r="C1111" s="15">
        <v>10.432499999999999</v>
      </c>
      <c r="D1111" s="15">
        <v>10.25</v>
      </c>
      <c r="E1111" s="15">
        <v>10.3225</v>
      </c>
      <c r="F1111" s="15">
        <v>10.3225</v>
      </c>
      <c r="G1111" s="16">
        <f t="shared" si="68"/>
        <v>-3.3791938209027411E-3</v>
      </c>
      <c r="H1111" s="16">
        <f t="shared" si="69"/>
        <v>1.780487804878041E-2</v>
      </c>
      <c r="I1111" s="16">
        <f t="shared" si="70"/>
        <v>3.8901045465596054E-3</v>
      </c>
    </row>
    <row r="1112" spans="1:9" x14ac:dyDescent="0.25">
      <c r="A1112" s="14">
        <v>42534</v>
      </c>
      <c r="B1112" s="15">
        <v>10.53</v>
      </c>
      <c r="C1112" s="15">
        <v>10.725</v>
      </c>
      <c r="D1112" s="15">
        <v>10.3325</v>
      </c>
      <c r="E1112" s="15">
        <v>10.3575</v>
      </c>
      <c r="F1112" s="15">
        <v>10.3575</v>
      </c>
      <c r="G1112" s="16">
        <f t="shared" si="68"/>
        <v>-2.3798303487276108E-2</v>
      </c>
      <c r="H1112" s="16">
        <f t="shared" si="69"/>
        <v>3.798693443019599E-2</v>
      </c>
      <c r="I1112" s="16">
        <f t="shared" si="70"/>
        <v>-1.6381766381766329E-2</v>
      </c>
    </row>
    <row r="1113" spans="1:9" x14ac:dyDescent="0.25">
      <c r="A1113" s="14">
        <v>42531</v>
      </c>
      <c r="B1113" s="15">
        <v>10.8225</v>
      </c>
      <c r="C1113" s="15">
        <v>10.8225</v>
      </c>
      <c r="D1113" s="15">
        <v>10.5275</v>
      </c>
      <c r="E1113" s="15">
        <v>10.61</v>
      </c>
      <c r="F1113" s="15">
        <v>10.61</v>
      </c>
      <c r="G1113" s="16">
        <f t="shared" si="68"/>
        <v>-3.0607583371402545E-2</v>
      </c>
      <c r="H1113" s="16">
        <f t="shared" si="69"/>
        <v>2.8021847542151503E-2</v>
      </c>
      <c r="I1113" s="16">
        <f t="shared" si="70"/>
        <v>-1.9635019635019669E-2</v>
      </c>
    </row>
    <row r="1114" spans="1:9" x14ac:dyDescent="0.25">
      <c r="A1114" s="14">
        <v>42530</v>
      </c>
      <c r="B1114" s="15">
        <v>11.085000000000001</v>
      </c>
      <c r="C1114" s="15">
        <v>11.095000000000001</v>
      </c>
      <c r="D1114" s="15">
        <v>10.914999999999999</v>
      </c>
      <c r="E1114" s="15">
        <v>10.945</v>
      </c>
      <c r="F1114" s="15">
        <v>10.945</v>
      </c>
      <c r="G1114" s="16">
        <f t="shared" si="68"/>
        <v>-1.684257803727824E-2</v>
      </c>
      <c r="H1114" s="16">
        <f t="shared" si="69"/>
        <v>1.6491067338525102E-2</v>
      </c>
      <c r="I1114" s="16">
        <f t="shared" si="70"/>
        <v>-1.2629679747406456E-2</v>
      </c>
    </row>
    <row r="1115" spans="1:9" x14ac:dyDescent="0.25">
      <c r="A1115" s="14">
        <v>42529</v>
      </c>
      <c r="B1115" s="15">
        <v>10.945</v>
      </c>
      <c r="C1115" s="15">
        <v>11.15</v>
      </c>
      <c r="D1115" s="15">
        <v>10.895</v>
      </c>
      <c r="E1115" s="15">
        <v>11.1325</v>
      </c>
      <c r="F1115" s="15">
        <v>11.1325</v>
      </c>
      <c r="G1115" s="16">
        <f t="shared" si="68"/>
        <v>1.666666666666676E-2</v>
      </c>
      <c r="H1115" s="16">
        <f t="shared" si="69"/>
        <v>2.3405231757687085E-2</v>
      </c>
      <c r="I1115" s="16">
        <f t="shared" si="70"/>
        <v>1.7131110095934217E-2</v>
      </c>
    </row>
    <row r="1116" spans="1:9" x14ac:dyDescent="0.25">
      <c r="A1116" s="14">
        <v>42528</v>
      </c>
      <c r="B1116" s="15">
        <v>10.9025</v>
      </c>
      <c r="C1116" s="15">
        <v>11.08</v>
      </c>
      <c r="D1116" s="15">
        <v>10.852499999999999</v>
      </c>
      <c r="E1116" s="15">
        <v>10.95</v>
      </c>
      <c r="F1116" s="15">
        <v>10.95</v>
      </c>
      <c r="G1116" s="16">
        <f t="shared" si="68"/>
        <v>4.817618719889739E-3</v>
      </c>
      <c r="H1116" s="16">
        <f t="shared" si="69"/>
        <v>2.0962911771481314E-2</v>
      </c>
      <c r="I1116" s="16">
        <f t="shared" si="70"/>
        <v>4.3567988993349627E-3</v>
      </c>
    </row>
    <row r="1117" spans="1:9" x14ac:dyDescent="0.25">
      <c r="A1117" s="14">
        <v>42527</v>
      </c>
      <c r="B1117" s="15">
        <v>10.7925</v>
      </c>
      <c r="C1117" s="15">
        <v>10.91</v>
      </c>
      <c r="D1117" s="15">
        <v>10.77</v>
      </c>
      <c r="E1117" s="15">
        <v>10.897500000000001</v>
      </c>
      <c r="F1117" s="15">
        <v>10.897500000000001</v>
      </c>
      <c r="G1117" s="16">
        <f t="shared" si="68"/>
        <v>9.7289784572620261E-3</v>
      </c>
      <c r="H1117" s="16">
        <f t="shared" si="69"/>
        <v>1.2999071494893275E-2</v>
      </c>
      <c r="I1117" s="16">
        <f t="shared" si="70"/>
        <v>9.7289784572620261E-3</v>
      </c>
    </row>
    <row r="1118" spans="1:9" x14ac:dyDescent="0.25">
      <c r="A1118" s="14">
        <v>42524</v>
      </c>
      <c r="B1118" s="15">
        <v>10.817500000000001</v>
      </c>
      <c r="C1118" s="15">
        <v>10.83</v>
      </c>
      <c r="D1118" s="15">
        <v>10.705</v>
      </c>
      <c r="E1118" s="15">
        <v>10.7925</v>
      </c>
      <c r="F1118" s="15">
        <v>10.7925</v>
      </c>
      <c r="G1118" s="16">
        <f t="shared" si="68"/>
        <v>-2.5415896487985079E-3</v>
      </c>
      <c r="H1118" s="16">
        <f t="shared" si="69"/>
        <v>1.1676786548341896E-2</v>
      </c>
      <c r="I1118" s="16">
        <f t="shared" si="70"/>
        <v>-2.3110700254218028E-3</v>
      </c>
    </row>
    <row r="1119" spans="1:9" x14ac:dyDescent="0.25">
      <c r="A1119" s="14">
        <v>42523</v>
      </c>
      <c r="B1119" s="15">
        <v>10.96</v>
      </c>
      <c r="C1119" s="15">
        <v>11.03</v>
      </c>
      <c r="D1119" s="15">
        <v>10.672499999999999</v>
      </c>
      <c r="E1119" s="15">
        <v>10.82</v>
      </c>
      <c r="F1119" s="15">
        <v>10.82</v>
      </c>
      <c r="G1119" s="16">
        <f t="shared" si="68"/>
        <v>-1.9261273510083873E-2</v>
      </c>
      <c r="H1119" s="16">
        <f t="shared" si="69"/>
        <v>3.3497306160693366E-2</v>
      </c>
      <c r="I1119" s="16">
        <f t="shared" si="70"/>
        <v>-1.2773722627737277E-2</v>
      </c>
    </row>
    <row r="1120" spans="1:9" x14ac:dyDescent="0.25">
      <c r="A1120" s="14">
        <v>42522</v>
      </c>
      <c r="B1120" s="15">
        <v>11.285</v>
      </c>
      <c r="C1120" s="15">
        <v>11.285</v>
      </c>
      <c r="D1120" s="15">
        <v>11.0275</v>
      </c>
      <c r="E1120" s="15">
        <v>11.032500000000001</v>
      </c>
      <c r="F1120" s="15">
        <v>11.032500000000001</v>
      </c>
      <c r="G1120" s="16">
        <f t="shared" si="68"/>
        <v>-2.3024131060438324E-2</v>
      </c>
      <c r="H1120" s="16">
        <f t="shared" si="69"/>
        <v>2.3350714123781483E-2</v>
      </c>
      <c r="I1120" s="16">
        <f t="shared" si="70"/>
        <v>-2.2374833850243643E-2</v>
      </c>
    </row>
    <row r="1121" spans="1:9" x14ac:dyDescent="0.25">
      <c r="A1121" s="14">
        <v>42521</v>
      </c>
      <c r="B1121" s="15">
        <v>11.074999999999999</v>
      </c>
      <c r="C1121" s="15">
        <v>11.34</v>
      </c>
      <c r="D1121" s="15">
        <v>11.055</v>
      </c>
      <c r="E1121" s="15">
        <v>11.2925</v>
      </c>
      <c r="F1121" s="15">
        <v>11.2925</v>
      </c>
      <c r="G1121" s="16">
        <f t="shared" si="68"/>
        <v>1.9408711351839299E-2</v>
      </c>
      <c r="H1121" s="16">
        <f t="shared" si="69"/>
        <v>2.5780189959294451E-2</v>
      </c>
      <c r="I1121" s="16">
        <f t="shared" si="70"/>
        <v>1.9638826185101686E-2</v>
      </c>
    </row>
    <row r="1122" spans="1:9" x14ac:dyDescent="0.25">
      <c r="A1122" s="14">
        <v>42517</v>
      </c>
      <c r="B1122" s="15">
        <v>11.12</v>
      </c>
      <c r="C1122" s="15">
        <v>11.227499999999999</v>
      </c>
      <c r="D1122" s="15">
        <v>11.0725</v>
      </c>
      <c r="E1122" s="15">
        <v>11.077500000000001</v>
      </c>
      <c r="F1122" s="15">
        <v>11.077500000000001</v>
      </c>
      <c r="G1122" s="16">
        <f t="shared" si="68"/>
        <v>-7.8369905956111579E-3</v>
      </c>
      <c r="H1122" s="16">
        <f t="shared" si="69"/>
        <v>1.3998645292391001E-2</v>
      </c>
      <c r="I1122" s="16">
        <f t="shared" si="70"/>
        <v>-3.8219424460430441E-3</v>
      </c>
    </row>
    <row r="1123" spans="1:9" x14ac:dyDescent="0.25">
      <c r="A1123" s="14">
        <v>42516</v>
      </c>
      <c r="B1123" s="15">
        <v>11.1525</v>
      </c>
      <c r="C1123" s="15">
        <v>11.282500000000001</v>
      </c>
      <c r="D1123" s="15">
        <v>11.025</v>
      </c>
      <c r="E1123" s="15">
        <v>11.164999999999999</v>
      </c>
      <c r="F1123" s="15">
        <v>11.164999999999999</v>
      </c>
      <c r="G1123" s="16">
        <f t="shared" si="68"/>
        <v>6.7219359175429148E-4</v>
      </c>
      <c r="H1123" s="16">
        <f t="shared" si="69"/>
        <v>2.3356009070294809E-2</v>
      </c>
      <c r="I1123" s="16">
        <f t="shared" si="70"/>
        <v>1.120824927146316E-3</v>
      </c>
    </row>
    <row r="1124" spans="1:9" x14ac:dyDescent="0.25">
      <c r="A1124" s="14">
        <v>42515</v>
      </c>
      <c r="B1124" s="15">
        <v>11.1875</v>
      </c>
      <c r="C1124" s="15">
        <v>11.28</v>
      </c>
      <c r="D1124" s="15">
        <v>11.0875</v>
      </c>
      <c r="E1124" s="15">
        <v>11.157500000000001</v>
      </c>
      <c r="F1124" s="15">
        <v>11.157500000000001</v>
      </c>
      <c r="G1124" s="16">
        <f t="shared" si="68"/>
        <v>2.6960233655359371E-3</v>
      </c>
      <c r="H1124" s="16">
        <f t="shared" si="69"/>
        <v>1.7361894024802614E-2</v>
      </c>
      <c r="I1124" s="16">
        <f t="shared" si="70"/>
        <v>-2.6815642458099987E-3</v>
      </c>
    </row>
    <row r="1125" spans="1:9" x14ac:dyDescent="0.25">
      <c r="A1125" s="14">
        <v>42514</v>
      </c>
      <c r="B1125" s="15">
        <v>10.737500000000001</v>
      </c>
      <c r="C1125" s="15">
        <v>11.164999999999999</v>
      </c>
      <c r="D1125" s="15">
        <v>10.637499999999999</v>
      </c>
      <c r="E1125" s="15">
        <v>11.1275</v>
      </c>
      <c r="F1125" s="15">
        <v>11.1275</v>
      </c>
      <c r="G1125" s="16">
        <f t="shared" si="68"/>
        <v>4.5326444340065754E-2</v>
      </c>
      <c r="H1125" s="16">
        <f t="shared" si="69"/>
        <v>4.9588719153936534E-2</v>
      </c>
      <c r="I1125" s="16">
        <f t="shared" si="70"/>
        <v>3.6321303841676256E-2</v>
      </c>
    </row>
    <row r="1126" spans="1:9" x14ac:dyDescent="0.25">
      <c r="A1126" s="14">
        <v>42513</v>
      </c>
      <c r="B1126" s="15">
        <v>10.7525</v>
      </c>
      <c r="C1126" s="15">
        <v>10.9</v>
      </c>
      <c r="D1126" s="15">
        <v>10.577500000000001</v>
      </c>
      <c r="E1126" s="15">
        <v>10.645</v>
      </c>
      <c r="F1126" s="15">
        <v>10.645</v>
      </c>
      <c r="G1126" s="16">
        <f t="shared" si="68"/>
        <v>-6.5328978068129057E-3</v>
      </c>
      <c r="H1126" s="16">
        <f t="shared" si="69"/>
        <v>3.0489246041125007E-2</v>
      </c>
      <c r="I1126" s="16">
        <f t="shared" si="70"/>
        <v>-9.9976749593117826E-3</v>
      </c>
    </row>
    <row r="1127" spans="1:9" x14ac:dyDescent="0.25">
      <c r="A1127" s="14">
        <v>42510</v>
      </c>
      <c r="B1127" s="15">
        <v>10.5375</v>
      </c>
      <c r="C1127" s="15">
        <v>10.717499999999999</v>
      </c>
      <c r="D1127" s="15">
        <v>10.5375</v>
      </c>
      <c r="E1127" s="15">
        <v>10.715</v>
      </c>
      <c r="F1127" s="15">
        <v>10.715</v>
      </c>
      <c r="G1127" s="16">
        <f t="shared" si="68"/>
        <v>2.3155884459298136E-2</v>
      </c>
      <c r="H1127" s="16">
        <f t="shared" si="69"/>
        <v>1.7081850533807803E-2</v>
      </c>
      <c r="I1127" s="16">
        <f t="shared" si="70"/>
        <v>1.6844602609727186E-2</v>
      </c>
    </row>
    <row r="1128" spans="1:9" x14ac:dyDescent="0.25">
      <c r="A1128" s="14">
        <v>42509</v>
      </c>
      <c r="B1128" s="15">
        <v>10.5</v>
      </c>
      <c r="C1128" s="15">
        <v>10.5975</v>
      </c>
      <c r="D1128" s="15">
        <v>10.3325</v>
      </c>
      <c r="E1128" s="15">
        <v>10.4725</v>
      </c>
      <c r="F1128" s="15">
        <v>10.4725</v>
      </c>
      <c r="G1128" s="16">
        <f t="shared" si="68"/>
        <v>-7.345971563981096E-3</v>
      </c>
      <c r="H1128" s="16">
        <f t="shared" si="69"/>
        <v>2.5647229615291613E-2</v>
      </c>
      <c r="I1128" s="16">
        <f t="shared" si="70"/>
        <v>-2.6190476190476055E-3</v>
      </c>
    </row>
    <row r="1129" spans="1:9" x14ac:dyDescent="0.25">
      <c r="A1129" s="14">
        <v>42508</v>
      </c>
      <c r="B1129" s="15">
        <v>10.5625</v>
      </c>
      <c r="C1129" s="15">
        <v>10.755000000000001</v>
      </c>
      <c r="D1129" s="15">
        <v>10.48</v>
      </c>
      <c r="E1129" s="15">
        <v>10.55</v>
      </c>
      <c r="F1129" s="15">
        <v>10.55</v>
      </c>
      <c r="G1129" s="16">
        <f t="shared" si="68"/>
        <v>-9.3896713615023129E-3</v>
      </c>
      <c r="H1129" s="16">
        <f t="shared" si="69"/>
        <v>2.6240458015267209E-2</v>
      </c>
      <c r="I1129" s="16">
        <f t="shared" si="70"/>
        <v>-1.1834319526626547E-3</v>
      </c>
    </row>
    <row r="1130" spans="1:9" x14ac:dyDescent="0.25">
      <c r="A1130" s="14">
        <v>42507</v>
      </c>
      <c r="B1130" s="15">
        <v>10.38</v>
      </c>
      <c r="C1130" s="15">
        <v>10.715</v>
      </c>
      <c r="D1130" s="15">
        <v>10.2775</v>
      </c>
      <c r="E1130" s="15">
        <v>10.65</v>
      </c>
      <c r="F1130" s="15">
        <v>10.65</v>
      </c>
      <c r="G1130" s="16">
        <f t="shared" si="68"/>
        <v>2.4531024531024608E-2</v>
      </c>
      <c r="H1130" s="16">
        <f t="shared" si="69"/>
        <v>4.2568718073461444E-2</v>
      </c>
      <c r="I1130" s="16">
        <f t="shared" si="70"/>
        <v>2.6011560693641574E-2</v>
      </c>
    </row>
    <row r="1131" spans="1:9" x14ac:dyDescent="0.25">
      <c r="A1131" s="14">
        <v>42506</v>
      </c>
      <c r="B1131" s="15">
        <v>10.3925</v>
      </c>
      <c r="C1131" s="15">
        <v>10.592499999999999</v>
      </c>
      <c r="D1131" s="15">
        <v>10.3725</v>
      </c>
      <c r="E1131" s="15">
        <v>10.395</v>
      </c>
      <c r="F1131" s="15">
        <v>10.395</v>
      </c>
      <c r="G1131" s="16">
        <f t="shared" si="68"/>
        <v>9.6292729898890582E-4</v>
      </c>
      <c r="H1131" s="16">
        <f t="shared" si="69"/>
        <v>2.1209930103639321E-2</v>
      </c>
      <c r="I1131" s="16">
        <f t="shared" si="70"/>
        <v>2.4055809477984148E-4</v>
      </c>
    </row>
    <row r="1132" spans="1:9" x14ac:dyDescent="0.25">
      <c r="A1132" s="14">
        <v>42503</v>
      </c>
      <c r="B1132" s="15">
        <v>10.522500000000001</v>
      </c>
      <c r="C1132" s="15">
        <v>10.64</v>
      </c>
      <c r="D1132" s="15">
        <v>10.324999999999999</v>
      </c>
      <c r="E1132" s="15">
        <v>10.385</v>
      </c>
      <c r="F1132" s="15">
        <v>10.385</v>
      </c>
      <c r="G1132" s="16">
        <f t="shared" si="68"/>
        <v>-1.5873015873015914E-2</v>
      </c>
      <c r="H1132" s="16">
        <f t="shared" si="69"/>
        <v>3.0508474576271313E-2</v>
      </c>
      <c r="I1132" s="16">
        <f t="shared" si="70"/>
        <v>-1.3067236873366696E-2</v>
      </c>
    </row>
    <row r="1133" spans="1:9" x14ac:dyDescent="0.25">
      <c r="A1133" s="14">
        <v>42502</v>
      </c>
      <c r="B1133" s="15">
        <v>10.8375</v>
      </c>
      <c r="C1133" s="15">
        <v>10.88</v>
      </c>
      <c r="D1133" s="15">
        <v>10.522500000000001</v>
      </c>
      <c r="E1133" s="15">
        <v>10.5525</v>
      </c>
      <c r="F1133" s="15">
        <v>10.5525</v>
      </c>
      <c r="G1133" s="16">
        <f t="shared" si="68"/>
        <v>-2.0876826722338173E-2</v>
      </c>
      <c r="H1133" s="16">
        <f t="shared" si="69"/>
        <v>3.3974815870753142E-2</v>
      </c>
      <c r="I1133" s="16">
        <f t="shared" si="70"/>
        <v>-2.6297577854671291E-2</v>
      </c>
    </row>
    <row r="1134" spans="1:9" x14ac:dyDescent="0.25">
      <c r="A1134" s="14">
        <v>42501</v>
      </c>
      <c r="B1134" s="15">
        <v>10.9475</v>
      </c>
      <c r="C1134" s="15">
        <v>11.09</v>
      </c>
      <c r="D1134" s="15">
        <v>10.515000000000001</v>
      </c>
      <c r="E1134" s="15">
        <v>10.7775</v>
      </c>
      <c r="F1134" s="15">
        <v>10.7775</v>
      </c>
      <c r="G1134" s="16">
        <f t="shared" si="68"/>
        <v>-2.0672421626533478E-2</v>
      </c>
      <c r="H1134" s="16">
        <f t="shared" si="69"/>
        <v>5.4683785068949047E-2</v>
      </c>
      <c r="I1134" s="16">
        <f t="shared" si="70"/>
        <v>-1.5528659511303944E-2</v>
      </c>
    </row>
    <row r="1135" spans="1:9" x14ac:dyDescent="0.25">
      <c r="A1135" s="14">
        <v>42500</v>
      </c>
      <c r="B1135" s="15">
        <v>12.3725</v>
      </c>
      <c r="C1135" s="15">
        <v>12.5</v>
      </c>
      <c r="D1135" s="15">
        <v>10.425000000000001</v>
      </c>
      <c r="E1135" s="15">
        <v>11.005000000000001</v>
      </c>
      <c r="F1135" s="15">
        <v>11.005000000000001</v>
      </c>
      <c r="G1135" s="16">
        <f t="shared" si="68"/>
        <v>-4.4912128444348019E-2</v>
      </c>
      <c r="H1135" s="16">
        <f t="shared" si="69"/>
        <v>0.19904076738609106</v>
      </c>
      <c r="I1135" s="16">
        <f t="shared" si="70"/>
        <v>-0.11052737926853907</v>
      </c>
    </row>
    <row r="1136" spans="1:9" x14ac:dyDescent="0.25">
      <c r="A1136" s="14">
        <v>42499</v>
      </c>
      <c r="B1136" s="15">
        <v>11.512499999999999</v>
      </c>
      <c r="C1136" s="15">
        <v>11.654999999999999</v>
      </c>
      <c r="D1136" s="15">
        <v>11.475</v>
      </c>
      <c r="E1136" s="15">
        <v>11.522500000000001</v>
      </c>
      <c r="F1136" s="15">
        <v>11.522500000000001</v>
      </c>
      <c r="G1136" s="16">
        <f t="shared" si="68"/>
        <v>3.4835619420858633E-3</v>
      </c>
      <c r="H1136" s="16">
        <f t="shared" si="69"/>
        <v>1.5686274509803897E-2</v>
      </c>
      <c r="I1136" s="16">
        <f t="shared" si="70"/>
        <v>8.6862106406093936E-4</v>
      </c>
    </row>
    <row r="1137" spans="1:9" x14ac:dyDescent="0.25">
      <c r="A1137" s="14">
        <v>42496</v>
      </c>
      <c r="B1137" s="15">
        <v>11.66</v>
      </c>
      <c r="C1137" s="15">
        <v>11.827500000000001</v>
      </c>
      <c r="D1137" s="15">
        <v>11.2425</v>
      </c>
      <c r="E1137" s="15">
        <v>11.4825</v>
      </c>
      <c r="F1137" s="15">
        <v>11.4825</v>
      </c>
      <c r="G1137" s="16">
        <f t="shared" si="68"/>
        <v>-1.5856010284979686E-2</v>
      </c>
      <c r="H1137" s="16">
        <f t="shared" si="69"/>
        <v>5.2034689793195539E-2</v>
      </c>
      <c r="I1137" s="16">
        <f t="shared" si="70"/>
        <v>-1.5222984562607221E-2</v>
      </c>
    </row>
    <row r="1138" spans="1:9" x14ac:dyDescent="0.25">
      <c r="A1138" s="14">
        <v>42495</v>
      </c>
      <c r="B1138" s="15">
        <v>11.4975</v>
      </c>
      <c r="C1138" s="15">
        <v>11.74</v>
      </c>
      <c r="D1138" s="15">
        <v>11.422499999999999</v>
      </c>
      <c r="E1138" s="15">
        <v>11.6675</v>
      </c>
      <c r="F1138" s="15">
        <v>11.6675</v>
      </c>
      <c r="G1138" s="16">
        <f t="shared" si="68"/>
        <v>2.1001968934587636E-2</v>
      </c>
      <c r="H1138" s="16">
        <f t="shared" si="69"/>
        <v>2.7796016633836795E-2</v>
      </c>
      <c r="I1138" s="16">
        <f t="shared" si="70"/>
        <v>1.4785823005001081E-2</v>
      </c>
    </row>
    <row r="1139" spans="1:9" x14ac:dyDescent="0.25">
      <c r="A1139" s="14">
        <v>42494</v>
      </c>
      <c r="B1139" s="15">
        <v>11.585000000000001</v>
      </c>
      <c r="C1139" s="15">
        <v>11.692500000000001</v>
      </c>
      <c r="D1139" s="15">
        <v>11.385</v>
      </c>
      <c r="E1139" s="15">
        <v>11.4275</v>
      </c>
      <c r="F1139" s="15">
        <v>11.4275</v>
      </c>
      <c r="G1139" s="16">
        <f t="shared" si="68"/>
        <v>-1.9729787690328151E-2</v>
      </c>
      <c r="H1139" s="16">
        <f t="shared" si="69"/>
        <v>2.7009222661396663E-2</v>
      </c>
      <c r="I1139" s="16">
        <f t="shared" si="70"/>
        <v>-1.3595166163142049E-2</v>
      </c>
    </row>
    <row r="1140" spans="1:9" x14ac:dyDescent="0.25">
      <c r="A1140" s="14">
        <v>42493</v>
      </c>
      <c r="B1140" s="15">
        <v>11.8475</v>
      </c>
      <c r="C1140" s="15">
        <v>11.8725</v>
      </c>
      <c r="D1140" s="15">
        <v>11.5375</v>
      </c>
      <c r="E1140" s="15">
        <v>11.657500000000001</v>
      </c>
      <c r="F1140" s="15">
        <v>11.657500000000001</v>
      </c>
      <c r="G1140" s="16">
        <f t="shared" si="68"/>
        <v>-2.2431865828092246E-2</v>
      </c>
      <c r="H1140" s="16">
        <f t="shared" si="69"/>
        <v>2.9035752979415026E-2</v>
      </c>
      <c r="I1140" s="16">
        <f t="shared" si="70"/>
        <v>-1.6037138636843175E-2</v>
      </c>
    </row>
    <row r="1141" spans="1:9" x14ac:dyDescent="0.25">
      <c r="A1141" s="14">
        <v>42492</v>
      </c>
      <c r="B1141" s="15">
        <v>11.9475</v>
      </c>
      <c r="C1141" s="15">
        <v>12.055</v>
      </c>
      <c r="D1141" s="15">
        <v>11.8775</v>
      </c>
      <c r="E1141" s="15">
        <v>11.925000000000001</v>
      </c>
      <c r="F1141" s="15">
        <v>11.925000000000001</v>
      </c>
      <c r="G1141" s="16">
        <f t="shared" si="68"/>
        <v>5.268703898840885E-3</v>
      </c>
      <c r="H1141" s="16">
        <f t="shared" si="69"/>
        <v>1.494422226899602E-2</v>
      </c>
      <c r="I1141" s="16">
        <f t="shared" si="70"/>
        <v>-1.8832391713746873E-3</v>
      </c>
    </row>
    <row r="1142" spans="1:9" x14ac:dyDescent="0.25">
      <c r="A1142" s="14">
        <v>42489</v>
      </c>
      <c r="B1142" s="15">
        <v>12.092499999999999</v>
      </c>
      <c r="C1142" s="15">
        <v>12.092499999999999</v>
      </c>
      <c r="D1142" s="15">
        <v>11.785</v>
      </c>
      <c r="E1142" s="15">
        <v>11.862500000000001</v>
      </c>
      <c r="F1142" s="15">
        <v>11.862500000000001</v>
      </c>
      <c r="G1142" s="16">
        <f t="shared" si="68"/>
        <v>-1.9628099173553633E-2</v>
      </c>
      <c r="H1142" s="16">
        <f t="shared" si="69"/>
        <v>2.6092490453966839E-2</v>
      </c>
      <c r="I1142" s="16">
        <f t="shared" si="70"/>
        <v>-1.9020053752325711E-2</v>
      </c>
    </row>
    <row r="1143" spans="1:9" x14ac:dyDescent="0.25">
      <c r="A1143" s="14">
        <v>42488</v>
      </c>
      <c r="B1143" s="15">
        <v>12.4</v>
      </c>
      <c r="C1143" s="15">
        <v>12.5</v>
      </c>
      <c r="D1143" s="15">
        <v>12.08</v>
      </c>
      <c r="E1143" s="15">
        <v>12.1</v>
      </c>
      <c r="F1143" s="15">
        <v>12.1</v>
      </c>
      <c r="G1143" s="16">
        <f t="shared" si="68"/>
        <v>-3.0254458024443962E-2</v>
      </c>
      <c r="H1143" s="16">
        <f t="shared" si="69"/>
        <v>3.4768211920529798E-2</v>
      </c>
      <c r="I1143" s="16">
        <f t="shared" si="70"/>
        <v>-2.4193548387096833E-2</v>
      </c>
    </row>
    <row r="1144" spans="1:9" x14ac:dyDescent="0.25">
      <c r="A1144" s="14">
        <v>42487</v>
      </c>
      <c r="B1144" s="15">
        <v>12.38</v>
      </c>
      <c r="C1144" s="15">
        <v>12.59</v>
      </c>
      <c r="D1144" s="15">
        <v>12.185</v>
      </c>
      <c r="E1144" s="15">
        <v>12.477499999999999</v>
      </c>
      <c r="F1144" s="15">
        <v>12.477499999999999</v>
      </c>
      <c r="G1144" s="16">
        <f t="shared" si="68"/>
        <v>9.3023255813952221E-3</v>
      </c>
      <c r="H1144" s="16">
        <f t="shared" si="69"/>
        <v>3.3237587197373769E-2</v>
      </c>
      <c r="I1144" s="16">
        <f t="shared" si="70"/>
        <v>7.8756058158318543E-3</v>
      </c>
    </row>
    <row r="1145" spans="1:9" x14ac:dyDescent="0.25">
      <c r="A1145" s="14">
        <v>42486</v>
      </c>
      <c r="B1145" s="15">
        <v>12.342499999999999</v>
      </c>
      <c r="C1145" s="15">
        <v>12.49</v>
      </c>
      <c r="D1145" s="15">
        <v>12.255000000000001</v>
      </c>
      <c r="E1145" s="15">
        <v>12.362500000000001</v>
      </c>
      <c r="F1145" s="15">
        <v>12.362500000000001</v>
      </c>
      <c r="G1145" s="16">
        <f t="shared" si="68"/>
        <v>3.8570848558669274E-3</v>
      </c>
      <c r="H1145" s="16">
        <f t="shared" si="69"/>
        <v>1.9175846593227207E-2</v>
      </c>
      <c r="I1145" s="16">
        <f t="shared" si="70"/>
        <v>1.6204172574439013E-3</v>
      </c>
    </row>
    <row r="1146" spans="1:9" x14ac:dyDescent="0.25">
      <c r="A1146" s="14">
        <v>42485</v>
      </c>
      <c r="B1146" s="15">
        <v>12.2525</v>
      </c>
      <c r="C1146" s="15">
        <v>12.39</v>
      </c>
      <c r="D1146" s="15">
        <v>12.2075</v>
      </c>
      <c r="E1146" s="15">
        <v>12.315</v>
      </c>
      <c r="F1146" s="15">
        <v>12.315</v>
      </c>
      <c r="G1146" s="16">
        <f t="shared" si="68"/>
        <v>1.830384380719876E-3</v>
      </c>
      <c r="H1146" s="16">
        <f t="shared" si="69"/>
        <v>1.4949825926684498E-2</v>
      </c>
      <c r="I1146" s="16">
        <f t="shared" si="70"/>
        <v>5.1009997959600081E-3</v>
      </c>
    </row>
    <row r="1147" spans="1:9" x14ac:dyDescent="0.25">
      <c r="A1147" s="14">
        <v>42482</v>
      </c>
      <c r="B1147" s="15">
        <v>12.25</v>
      </c>
      <c r="C1147" s="15">
        <v>12.352499999999999</v>
      </c>
      <c r="D1147" s="15">
        <v>12.1675</v>
      </c>
      <c r="E1147" s="15">
        <v>12.2925</v>
      </c>
      <c r="F1147" s="15">
        <v>12.2925</v>
      </c>
      <c r="G1147" s="16">
        <f t="shared" si="68"/>
        <v>5.5214723926381012E-3</v>
      </c>
      <c r="H1147" s="16">
        <f t="shared" si="69"/>
        <v>1.52044380521881E-2</v>
      </c>
      <c r="I1147" s="16">
        <f t="shared" si="70"/>
        <v>3.4693877551020755E-3</v>
      </c>
    </row>
    <row r="1148" spans="1:9" x14ac:dyDescent="0.25">
      <c r="A1148" s="14">
        <v>42481</v>
      </c>
      <c r="B1148" s="15">
        <v>12.2</v>
      </c>
      <c r="C1148" s="15">
        <v>12.342499999999999</v>
      </c>
      <c r="D1148" s="15">
        <v>12.1875</v>
      </c>
      <c r="E1148" s="15">
        <v>12.225</v>
      </c>
      <c r="F1148" s="15">
        <v>12.225</v>
      </c>
      <c r="G1148" s="16">
        <f t="shared" si="68"/>
        <v>-2.2444399102223922E-3</v>
      </c>
      <c r="H1148" s="16">
        <f t="shared" si="69"/>
        <v>1.2717948717948666E-2</v>
      </c>
      <c r="I1148" s="16">
        <f t="shared" si="70"/>
        <v>2.0491803278688816E-3</v>
      </c>
    </row>
    <row r="1149" spans="1:9" x14ac:dyDescent="0.25">
      <c r="A1149" s="14">
        <v>42480</v>
      </c>
      <c r="B1149" s="15">
        <v>12.185</v>
      </c>
      <c r="C1149" s="15">
        <v>12.32</v>
      </c>
      <c r="D1149" s="15">
        <v>12.085000000000001</v>
      </c>
      <c r="E1149" s="15">
        <v>12.2525</v>
      </c>
      <c r="F1149" s="15">
        <v>12.2525</v>
      </c>
      <c r="G1149" s="16">
        <f t="shared" si="68"/>
        <v>8.2287595145031592E-3</v>
      </c>
      <c r="H1149" s="16">
        <f t="shared" si="69"/>
        <v>1.9445593711212197E-2</v>
      </c>
      <c r="I1149" s="16">
        <f t="shared" si="70"/>
        <v>5.5395978662288884E-3</v>
      </c>
    </row>
    <row r="1150" spans="1:9" x14ac:dyDescent="0.25">
      <c r="A1150" s="14">
        <v>42479</v>
      </c>
      <c r="B1150" s="15">
        <v>12.395</v>
      </c>
      <c r="C1150" s="15">
        <v>12.432499999999999</v>
      </c>
      <c r="D1150" s="15">
        <v>12.0075</v>
      </c>
      <c r="E1150" s="15">
        <v>12.1525</v>
      </c>
      <c r="F1150" s="15">
        <v>12.1525</v>
      </c>
      <c r="G1150" s="16">
        <f t="shared" si="68"/>
        <v>-1.7781369973732118E-2</v>
      </c>
      <c r="H1150" s="16">
        <f t="shared" si="69"/>
        <v>3.5394545075994079E-2</v>
      </c>
      <c r="I1150" s="16">
        <f t="shared" si="70"/>
        <v>-1.9564340459862824E-2</v>
      </c>
    </row>
    <row r="1151" spans="1:9" x14ac:dyDescent="0.25">
      <c r="A1151" s="14">
        <v>42478</v>
      </c>
      <c r="B1151" s="15">
        <v>12.2325</v>
      </c>
      <c r="C1151" s="15">
        <v>12.545</v>
      </c>
      <c r="D1151" s="15">
        <v>12.157500000000001</v>
      </c>
      <c r="E1151" s="15">
        <v>12.3725</v>
      </c>
      <c r="F1151" s="15">
        <v>12.3725</v>
      </c>
      <c r="G1151" s="16">
        <f t="shared" si="68"/>
        <v>8.5592011412268538E-3</v>
      </c>
      <c r="H1151" s="16">
        <f t="shared" si="69"/>
        <v>3.1873329220645633E-2</v>
      </c>
      <c r="I1151" s="16">
        <f t="shared" si="70"/>
        <v>1.1444921316165998E-2</v>
      </c>
    </row>
    <row r="1152" spans="1:9" x14ac:dyDescent="0.25">
      <c r="A1152" s="14">
        <v>42475</v>
      </c>
      <c r="B1152" s="15">
        <v>12.57</v>
      </c>
      <c r="C1152" s="15">
        <v>12.637499999999999</v>
      </c>
      <c r="D1152" s="15">
        <v>12.24</v>
      </c>
      <c r="E1152" s="15">
        <v>12.2675</v>
      </c>
      <c r="F1152" s="15">
        <v>12.2675</v>
      </c>
      <c r="G1152" s="16">
        <f t="shared" si="68"/>
        <v>-2.754657154181531E-2</v>
      </c>
      <c r="H1152" s="16">
        <f t="shared" si="69"/>
        <v>3.2475490196078358E-2</v>
      </c>
      <c r="I1152" s="16">
        <f t="shared" si="70"/>
        <v>-2.4065234685759763E-2</v>
      </c>
    </row>
    <row r="1153" spans="1:9" x14ac:dyDescent="0.25">
      <c r="A1153" s="14">
        <v>42474</v>
      </c>
      <c r="B1153" s="15">
        <v>12.4175</v>
      </c>
      <c r="C1153" s="15">
        <v>12.654999999999999</v>
      </c>
      <c r="D1153" s="15">
        <v>12.3475</v>
      </c>
      <c r="E1153" s="15">
        <v>12.615</v>
      </c>
      <c r="F1153" s="15">
        <v>12.615</v>
      </c>
      <c r="G1153" s="16">
        <f t="shared" si="68"/>
        <v>1.3863773357444197E-2</v>
      </c>
      <c r="H1153" s="16">
        <f t="shared" si="69"/>
        <v>2.4903826685563814E-2</v>
      </c>
      <c r="I1153" s="16">
        <f t="shared" si="70"/>
        <v>1.5904972820616047E-2</v>
      </c>
    </row>
    <row r="1154" spans="1:9" x14ac:dyDescent="0.25">
      <c r="A1154" s="14">
        <v>42473</v>
      </c>
      <c r="B1154" s="15">
        <v>12.2075</v>
      </c>
      <c r="C1154" s="15">
        <v>12.445</v>
      </c>
      <c r="D1154" s="15">
        <v>11.977499999999999</v>
      </c>
      <c r="E1154" s="15">
        <v>12.442500000000001</v>
      </c>
      <c r="F1154" s="15">
        <v>12.442500000000001</v>
      </c>
      <c r="G1154" s="16">
        <f t="shared" si="68"/>
        <v>2.7032604209657494E-2</v>
      </c>
      <c r="H1154" s="16">
        <f t="shared" si="69"/>
        <v>3.9031517428511887E-2</v>
      </c>
      <c r="I1154" s="16">
        <f t="shared" si="70"/>
        <v>1.9250460782306061E-2</v>
      </c>
    </row>
    <row r="1155" spans="1:9" x14ac:dyDescent="0.25">
      <c r="A1155" s="14">
        <v>42472</v>
      </c>
      <c r="B1155" s="15">
        <v>11.96</v>
      </c>
      <c r="C1155" s="15">
        <v>12.225</v>
      </c>
      <c r="D1155" s="15">
        <v>11.95</v>
      </c>
      <c r="E1155" s="15">
        <v>12.115</v>
      </c>
      <c r="F1155" s="15">
        <v>12.115</v>
      </c>
      <c r="G1155" s="16">
        <f t="shared" ref="G1155:G1218" si="71">(F1155-F1156)/F1156</f>
        <v>1.1268781302170265E-2</v>
      </c>
      <c r="H1155" s="16">
        <f t="shared" ref="H1155:H1218" si="72">(C1155-D1155)/D1155</f>
        <v>2.3012552301255262E-2</v>
      </c>
      <c r="I1155" s="16">
        <f t="shared" ref="I1155:I1218" si="73">(E1155-B1155)/B1155</f>
        <v>1.2959866220735732E-2</v>
      </c>
    </row>
    <row r="1156" spans="1:9" x14ac:dyDescent="0.25">
      <c r="A1156" s="14">
        <v>42471</v>
      </c>
      <c r="B1156" s="15">
        <v>12.275</v>
      </c>
      <c r="C1156" s="15">
        <v>12.414999999999999</v>
      </c>
      <c r="D1156" s="15">
        <v>11.9625</v>
      </c>
      <c r="E1156" s="15">
        <v>11.98</v>
      </c>
      <c r="F1156" s="15">
        <v>11.98</v>
      </c>
      <c r="G1156" s="16">
        <f t="shared" si="71"/>
        <v>-1.1958762886597902E-2</v>
      </c>
      <c r="H1156" s="16">
        <f t="shared" si="72"/>
        <v>3.7826541274817035E-2</v>
      </c>
      <c r="I1156" s="16">
        <f t="shared" si="73"/>
        <v>-2.4032586558044799E-2</v>
      </c>
    </row>
    <row r="1157" spans="1:9" x14ac:dyDescent="0.25">
      <c r="A1157" s="14">
        <v>42468</v>
      </c>
      <c r="B1157" s="15">
        <v>12.1875</v>
      </c>
      <c r="C1157" s="15">
        <v>12.327500000000001</v>
      </c>
      <c r="D1157" s="15">
        <v>12.07</v>
      </c>
      <c r="E1157" s="15">
        <v>12.125</v>
      </c>
      <c r="F1157" s="15">
        <v>12.125</v>
      </c>
      <c r="G1157" s="16">
        <f t="shared" si="71"/>
        <v>5.1813471502590676E-3</v>
      </c>
      <c r="H1157" s="16">
        <f t="shared" si="72"/>
        <v>2.1333885666942855E-2</v>
      </c>
      <c r="I1157" s="16">
        <f t="shared" si="73"/>
        <v>-5.1282051282051282E-3</v>
      </c>
    </row>
    <row r="1158" spans="1:9" x14ac:dyDescent="0.25">
      <c r="A1158" s="14">
        <v>42467</v>
      </c>
      <c r="B1158" s="15">
        <v>12.0825</v>
      </c>
      <c r="C1158" s="15">
        <v>12.175000000000001</v>
      </c>
      <c r="D1158" s="15">
        <v>11.99</v>
      </c>
      <c r="E1158" s="15">
        <v>12.0625</v>
      </c>
      <c r="F1158" s="15">
        <v>12.0625</v>
      </c>
      <c r="G1158" s="16">
        <f t="shared" si="71"/>
        <v>-8.2219938335045956E-3</v>
      </c>
      <c r="H1158" s="16">
        <f t="shared" si="72"/>
        <v>1.5429524603836571E-2</v>
      </c>
      <c r="I1158" s="16">
        <f t="shared" si="73"/>
        <v>-1.6552865714876536E-3</v>
      </c>
    </row>
    <row r="1159" spans="1:9" x14ac:dyDescent="0.25">
      <c r="A1159" s="14">
        <v>42466</v>
      </c>
      <c r="B1159" s="15">
        <v>11.935</v>
      </c>
      <c r="C1159" s="15">
        <v>12.182499999999999</v>
      </c>
      <c r="D1159" s="15">
        <v>11.9</v>
      </c>
      <c r="E1159" s="15">
        <v>12.1625</v>
      </c>
      <c r="F1159" s="15">
        <v>12.1625</v>
      </c>
      <c r="G1159" s="16">
        <f t="shared" si="71"/>
        <v>2.1629567408651851E-2</v>
      </c>
      <c r="H1159" s="16">
        <f t="shared" si="72"/>
        <v>2.3739495798319233E-2</v>
      </c>
      <c r="I1159" s="16">
        <f t="shared" si="73"/>
        <v>1.9061583577712538E-2</v>
      </c>
    </row>
    <row r="1160" spans="1:9" x14ac:dyDescent="0.25">
      <c r="A1160" s="14">
        <v>42465</v>
      </c>
      <c r="B1160" s="15">
        <v>11.8925</v>
      </c>
      <c r="C1160" s="15">
        <v>12.147500000000001</v>
      </c>
      <c r="D1160" s="15">
        <v>11.8925</v>
      </c>
      <c r="E1160" s="15">
        <v>11.904999999999999</v>
      </c>
      <c r="F1160" s="15">
        <v>11.904999999999999</v>
      </c>
      <c r="G1160" s="16">
        <f t="shared" si="71"/>
        <v>-8.9490114464099834E-3</v>
      </c>
      <c r="H1160" s="16">
        <f t="shared" si="72"/>
        <v>2.144208534790841E-2</v>
      </c>
      <c r="I1160" s="16">
        <f t="shared" si="73"/>
        <v>1.0510826150934866E-3</v>
      </c>
    </row>
    <row r="1161" spans="1:9" x14ac:dyDescent="0.25">
      <c r="A1161" s="14">
        <v>42464</v>
      </c>
      <c r="B1161" s="15">
        <v>11.955</v>
      </c>
      <c r="C1161" s="15">
        <v>12.1425</v>
      </c>
      <c r="D1161" s="15">
        <v>11.914999999999999</v>
      </c>
      <c r="E1161" s="15">
        <v>12.012499999999999</v>
      </c>
      <c r="F1161" s="15">
        <v>12.012499999999999</v>
      </c>
      <c r="G1161" s="16">
        <f t="shared" si="71"/>
        <v>6.7043787974020597E-3</v>
      </c>
      <c r="H1161" s="16">
        <f t="shared" si="72"/>
        <v>1.9093579521611493E-2</v>
      </c>
      <c r="I1161" s="16">
        <f t="shared" si="73"/>
        <v>4.8097030531157854E-3</v>
      </c>
    </row>
    <row r="1162" spans="1:9" x14ac:dyDescent="0.25">
      <c r="A1162" s="14">
        <v>42461</v>
      </c>
      <c r="B1162" s="15">
        <v>11.824999999999999</v>
      </c>
      <c r="C1162" s="15">
        <v>11.975</v>
      </c>
      <c r="D1162" s="15">
        <v>11.7</v>
      </c>
      <c r="E1162" s="15">
        <v>11.932499999999999</v>
      </c>
      <c r="F1162" s="15">
        <v>11.932499999999999</v>
      </c>
      <c r="G1162" s="16">
        <f t="shared" si="71"/>
        <v>-4.1727519298978269E-3</v>
      </c>
      <c r="H1162" s="16">
        <f t="shared" si="72"/>
        <v>2.3504273504273535E-2</v>
      </c>
      <c r="I1162" s="16">
        <f t="shared" si="73"/>
        <v>9.0909090909090853E-3</v>
      </c>
    </row>
    <row r="1163" spans="1:9" x14ac:dyDescent="0.25">
      <c r="A1163" s="14">
        <v>42460</v>
      </c>
      <c r="B1163" s="15">
        <v>11.897500000000001</v>
      </c>
      <c r="C1163" s="15">
        <v>12.035</v>
      </c>
      <c r="D1163" s="15">
        <v>11.772500000000001</v>
      </c>
      <c r="E1163" s="15">
        <v>11.9825</v>
      </c>
      <c r="F1163" s="15">
        <v>11.9825</v>
      </c>
      <c r="G1163" s="16">
        <f t="shared" si="71"/>
        <v>1.0541851149061775E-2</v>
      </c>
      <c r="H1163" s="16">
        <f t="shared" si="72"/>
        <v>2.2297727755362012E-2</v>
      </c>
      <c r="I1163" s="16">
        <f t="shared" si="73"/>
        <v>7.1443580584155553E-3</v>
      </c>
    </row>
    <row r="1164" spans="1:9" x14ac:dyDescent="0.25">
      <c r="A1164" s="14">
        <v>42459</v>
      </c>
      <c r="B1164" s="15">
        <v>12.012499999999999</v>
      </c>
      <c r="C1164" s="15">
        <v>12.012499999999999</v>
      </c>
      <c r="D1164" s="15">
        <v>11.7</v>
      </c>
      <c r="E1164" s="15">
        <v>11.8575</v>
      </c>
      <c r="F1164" s="15">
        <v>11.8575</v>
      </c>
      <c r="G1164" s="16">
        <f t="shared" si="71"/>
        <v>-8.7774294670846745E-3</v>
      </c>
      <c r="H1164" s="16">
        <f t="shared" si="72"/>
        <v>2.6709401709401712E-2</v>
      </c>
      <c r="I1164" s="16">
        <f t="shared" si="73"/>
        <v>-1.2903225806451561E-2</v>
      </c>
    </row>
    <row r="1165" spans="1:9" x14ac:dyDescent="0.25">
      <c r="A1165" s="14">
        <v>42458</v>
      </c>
      <c r="B1165" s="15">
        <v>11.574999999999999</v>
      </c>
      <c r="C1165" s="15">
        <v>12.012499999999999</v>
      </c>
      <c r="D1165" s="15">
        <v>11.522500000000001</v>
      </c>
      <c r="E1165" s="15">
        <v>11.9625</v>
      </c>
      <c r="F1165" s="15">
        <v>11.9625</v>
      </c>
      <c r="G1165" s="16">
        <f t="shared" si="71"/>
        <v>3.3700583279326041E-2</v>
      </c>
      <c r="H1165" s="16">
        <f t="shared" si="72"/>
        <v>4.2525493599479137E-2</v>
      </c>
      <c r="I1165" s="16">
        <f t="shared" si="73"/>
        <v>3.3477321814254953E-2</v>
      </c>
    </row>
    <row r="1166" spans="1:9" x14ac:dyDescent="0.25">
      <c r="A1166" s="14">
        <v>42457</v>
      </c>
      <c r="B1166" s="15">
        <v>11.512499999999999</v>
      </c>
      <c r="C1166" s="15">
        <v>11.695</v>
      </c>
      <c r="D1166" s="15">
        <v>11.44</v>
      </c>
      <c r="E1166" s="15">
        <v>11.5725</v>
      </c>
      <c r="F1166" s="15">
        <v>11.5725</v>
      </c>
      <c r="G1166" s="16">
        <f t="shared" si="71"/>
        <v>6.0856335579222154E-3</v>
      </c>
      <c r="H1166" s="16">
        <f t="shared" si="72"/>
        <v>2.2290209790209861E-2</v>
      </c>
      <c r="I1166" s="16">
        <f t="shared" si="73"/>
        <v>5.2117263843648644E-3</v>
      </c>
    </row>
    <row r="1167" spans="1:9" x14ac:dyDescent="0.25">
      <c r="A1167" s="14">
        <v>42453</v>
      </c>
      <c r="B1167" s="15">
        <v>11.39</v>
      </c>
      <c r="C1167" s="15">
        <v>11.57</v>
      </c>
      <c r="D1167" s="15">
        <v>11.317500000000001</v>
      </c>
      <c r="E1167" s="15">
        <v>11.5025</v>
      </c>
      <c r="F1167" s="15">
        <v>11.5025</v>
      </c>
      <c r="G1167" s="16">
        <f t="shared" si="71"/>
        <v>6.7833698030633511E-3</v>
      </c>
      <c r="H1167" s="16">
        <f t="shared" si="72"/>
        <v>2.2310580958692244E-2</v>
      </c>
      <c r="I1167" s="16">
        <f t="shared" si="73"/>
        <v>9.8770851624230844E-3</v>
      </c>
    </row>
    <row r="1168" spans="1:9" x14ac:dyDescent="0.25">
      <c r="A1168" s="14">
        <v>42452</v>
      </c>
      <c r="B1168" s="15">
        <v>11.66</v>
      </c>
      <c r="C1168" s="15">
        <v>11.775</v>
      </c>
      <c r="D1168" s="15">
        <v>11.35</v>
      </c>
      <c r="E1168" s="15">
        <v>11.425000000000001</v>
      </c>
      <c r="F1168" s="15">
        <v>11.425000000000001</v>
      </c>
      <c r="G1168" s="16">
        <f t="shared" si="71"/>
        <v>-2.2041515086667966E-2</v>
      </c>
      <c r="H1168" s="16">
        <f t="shared" si="72"/>
        <v>3.7444933920704908E-2</v>
      </c>
      <c r="I1168" s="16">
        <f t="shared" si="73"/>
        <v>-2.0154373927958786E-2</v>
      </c>
    </row>
    <row r="1169" spans="1:9" x14ac:dyDescent="0.25">
      <c r="A1169" s="14">
        <v>42451</v>
      </c>
      <c r="B1169" s="15">
        <v>11.425000000000001</v>
      </c>
      <c r="C1169" s="15">
        <v>11.83</v>
      </c>
      <c r="D1169" s="15">
        <v>11.425000000000001</v>
      </c>
      <c r="E1169" s="15">
        <v>11.682499999999999</v>
      </c>
      <c r="F1169" s="15">
        <v>11.682499999999999</v>
      </c>
      <c r="G1169" s="16">
        <f t="shared" si="71"/>
        <v>1.719634305616019E-2</v>
      </c>
      <c r="H1169" s="16">
        <f t="shared" si="72"/>
        <v>3.5448577680525103E-2</v>
      </c>
      <c r="I1169" s="16">
        <f t="shared" si="73"/>
        <v>2.2538293216630065E-2</v>
      </c>
    </row>
    <row r="1170" spans="1:9" x14ac:dyDescent="0.25">
      <c r="A1170" s="14">
        <v>42450</v>
      </c>
      <c r="B1170" s="15">
        <v>11.455</v>
      </c>
      <c r="C1170" s="15">
        <v>11.5825</v>
      </c>
      <c r="D1170" s="15">
        <v>11.352499999999999</v>
      </c>
      <c r="E1170" s="15">
        <v>11.484999999999999</v>
      </c>
      <c r="F1170" s="15">
        <v>11.484999999999999</v>
      </c>
      <c r="G1170" s="16">
        <f t="shared" si="71"/>
        <v>6.5731814198071239E-3</v>
      </c>
      <c r="H1170" s="16">
        <f t="shared" si="72"/>
        <v>2.0259854657564452E-2</v>
      </c>
      <c r="I1170" s="16">
        <f t="shared" si="73"/>
        <v>2.6189436927105507E-3</v>
      </c>
    </row>
    <row r="1171" spans="1:9" x14ac:dyDescent="0.25">
      <c r="A1171" s="14">
        <v>42447</v>
      </c>
      <c r="B1171" s="15">
        <v>11.46</v>
      </c>
      <c r="C1171" s="15">
        <v>11.6</v>
      </c>
      <c r="D1171" s="15">
        <v>11.4</v>
      </c>
      <c r="E1171" s="15">
        <v>11.41</v>
      </c>
      <c r="F1171" s="15">
        <v>11.41</v>
      </c>
      <c r="G1171" s="16">
        <f t="shared" si="71"/>
        <v>2.1958717610891837E-3</v>
      </c>
      <c r="H1171" s="16">
        <f t="shared" si="72"/>
        <v>1.7543859649122744E-2</v>
      </c>
      <c r="I1171" s="16">
        <f t="shared" si="73"/>
        <v>-4.3630017452007596E-3</v>
      </c>
    </row>
    <row r="1172" spans="1:9" x14ac:dyDescent="0.25">
      <c r="A1172" s="14">
        <v>42446</v>
      </c>
      <c r="B1172" s="15">
        <v>10.9925</v>
      </c>
      <c r="C1172" s="15">
        <v>11.47</v>
      </c>
      <c r="D1172" s="15">
        <v>10.945</v>
      </c>
      <c r="E1172" s="15">
        <v>11.385</v>
      </c>
      <c r="F1172" s="15">
        <v>11.385</v>
      </c>
      <c r="G1172" s="16">
        <f t="shared" si="71"/>
        <v>3.3121597096188768E-2</v>
      </c>
      <c r="H1172" s="16">
        <f t="shared" si="72"/>
        <v>4.7967108268615839E-2</v>
      </c>
      <c r="I1172" s="16">
        <f t="shared" si="73"/>
        <v>3.570616329315443E-2</v>
      </c>
    </row>
    <row r="1173" spans="1:9" x14ac:dyDescent="0.25">
      <c r="A1173" s="14">
        <v>42445</v>
      </c>
      <c r="B1173" s="15">
        <v>10.772500000000001</v>
      </c>
      <c r="C1173" s="15">
        <v>11.13</v>
      </c>
      <c r="D1173" s="15">
        <v>10.75</v>
      </c>
      <c r="E1173" s="15">
        <v>11.02</v>
      </c>
      <c r="F1173" s="15">
        <v>11.02</v>
      </c>
      <c r="G1173" s="16">
        <f t="shared" si="71"/>
        <v>1.7778803971369106E-2</v>
      </c>
      <c r="H1173" s="16">
        <f t="shared" si="72"/>
        <v>3.5348837209302396E-2</v>
      </c>
      <c r="I1173" s="16">
        <f t="shared" si="73"/>
        <v>2.2975168252494658E-2</v>
      </c>
    </row>
    <row r="1174" spans="1:9" x14ac:dyDescent="0.25">
      <c r="A1174" s="14">
        <v>42444</v>
      </c>
      <c r="B1174" s="15">
        <v>10.782500000000001</v>
      </c>
      <c r="C1174" s="15">
        <v>10.8925</v>
      </c>
      <c r="D1174" s="15">
        <v>10.692500000000001</v>
      </c>
      <c r="E1174" s="15">
        <v>10.827500000000001</v>
      </c>
      <c r="F1174" s="15">
        <v>10.827500000000001</v>
      </c>
      <c r="G1174" s="16">
        <f t="shared" si="71"/>
        <v>-3.2220943613348804E-3</v>
      </c>
      <c r="H1174" s="16">
        <f t="shared" si="72"/>
        <v>1.8704699555763319E-2</v>
      </c>
      <c r="I1174" s="16">
        <f t="shared" si="73"/>
        <v>4.1734291676327317E-3</v>
      </c>
    </row>
    <row r="1175" spans="1:9" x14ac:dyDescent="0.25">
      <c r="A1175" s="14">
        <v>42443</v>
      </c>
      <c r="B1175" s="15">
        <v>10.65</v>
      </c>
      <c r="C1175" s="15">
        <v>10.8825</v>
      </c>
      <c r="D1175" s="15">
        <v>10.565</v>
      </c>
      <c r="E1175" s="15">
        <v>10.862500000000001</v>
      </c>
      <c r="F1175" s="15">
        <v>10.862500000000001</v>
      </c>
      <c r="G1175" s="16">
        <f t="shared" si="71"/>
        <v>1.8041237113402137E-2</v>
      </c>
      <c r="H1175" s="16">
        <f t="shared" si="72"/>
        <v>3.0052058684335144E-2</v>
      </c>
      <c r="I1175" s="16">
        <f t="shared" si="73"/>
        <v>1.995305164319252E-2</v>
      </c>
    </row>
    <row r="1176" spans="1:9" x14ac:dyDescent="0.25">
      <c r="A1176" s="14">
        <v>42440</v>
      </c>
      <c r="B1176" s="15">
        <v>10.7075</v>
      </c>
      <c r="C1176" s="15">
        <v>10.76</v>
      </c>
      <c r="D1176" s="15">
        <v>10.53</v>
      </c>
      <c r="E1176" s="15">
        <v>10.67</v>
      </c>
      <c r="F1176" s="15">
        <v>10.67</v>
      </c>
      <c r="G1176" s="16">
        <f t="shared" si="71"/>
        <v>5.4181389870435063E-3</v>
      </c>
      <c r="H1176" s="16">
        <f t="shared" si="72"/>
        <v>2.1842355175688551E-2</v>
      </c>
      <c r="I1176" s="16">
        <f t="shared" si="73"/>
        <v>-3.5022180714452157E-3</v>
      </c>
    </row>
    <row r="1177" spans="1:9" x14ac:dyDescent="0.25">
      <c r="A1177" s="14">
        <v>42439</v>
      </c>
      <c r="B1177" s="15">
        <v>10.654999999999999</v>
      </c>
      <c r="C1177" s="15">
        <v>10.8025</v>
      </c>
      <c r="D1177" s="15">
        <v>10.404999999999999</v>
      </c>
      <c r="E1177" s="15">
        <v>10.612500000000001</v>
      </c>
      <c r="F1177" s="15">
        <v>10.612500000000001</v>
      </c>
      <c r="G1177" s="16">
        <f t="shared" si="71"/>
        <v>4.7136460051857475E-4</v>
      </c>
      <c r="H1177" s="16">
        <f t="shared" si="72"/>
        <v>3.8202787121576251E-2</v>
      </c>
      <c r="I1177" s="16">
        <f t="shared" si="73"/>
        <v>-3.9887376818393853E-3</v>
      </c>
    </row>
    <row r="1178" spans="1:9" x14ac:dyDescent="0.25">
      <c r="A1178" s="14">
        <v>42438</v>
      </c>
      <c r="B1178" s="15">
        <v>10.897500000000001</v>
      </c>
      <c r="C1178" s="15">
        <v>10.9275</v>
      </c>
      <c r="D1178" s="15">
        <v>10.577500000000001</v>
      </c>
      <c r="E1178" s="15">
        <v>10.6075</v>
      </c>
      <c r="F1178" s="15">
        <v>10.6075</v>
      </c>
      <c r="G1178" s="16">
        <f t="shared" si="71"/>
        <v>-2.5045955882353019E-2</v>
      </c>
      <c r="H1178" s="16">
        <f t="shared" si="72"/>
        <v>3.308910423067829E-2</v>
      </c>
      <c r="I1178" s="16">
        <f t="shared" si="73"/>
        <v>-2.6611608167010865E-2</v>
      </c>
    </row>
    <row r="1179" spans="1:9" x14ac:dyDescent="0.25">
      <c r="A1179" s="14">
        <v>42437</v>
      </c>
      <c r="B1179" s="15">
        <v>11.0825</v>
      </c>
      <c r="C1179" s="15">
        <v>11.1625</v>
      </c>
      <c r="D1179" s="15">
        <v>10.852499999999999</v>
      </c>
      <c r="E1179" s="15">
        <v>10.88</v>
      </c>
      <c r="F1179" s="15">
        <v>10.88</v>
      </c>
      <c r="G1179" s="16">
        <f t="shared" si="71"/>
        <v>-2.9654403567447005E-2</v>
      </c>
      <c r="H1179" s="16">
        <f t="shared" si="72"/>
        <v>2.8564846809490948E-2</v>
      </c>
      <c r="I1179" s="16">
        <f t="shared" si="73"/>
        <v>-1.827205053011494E-2</v>
      </c>
    </row>
    <row r="1180" spans="1:9" x14ac:dyDescent="0.25">
      <c r="A1180" s="14">
        <v>42436</v>
      </c>
      <c r="B1180" s="15">
        <v>10.9275</v>
      </c>
      <c r="C1180" s="15">
        <v>11.2125</v>
      </c>
      <c r="D1180" s="15">
        <v>10.88</v>
      </c>
      <c r="E1180" s="15">
        <v>11.2125</v>
      </c>
      <c r="F1180" s="15">
        <v>11.2125</v>
      </c>
      <c r="G1180" s="16">
        <f t="shared" si="71"/>
        <v>2.094240837696339E-2</v>
      </c>
      <c r="H1180" s="16">
        <f t="shared" si="72"/>
        <v>3.056066176470584E-2</v>
      </c>
      <c r="I1180" s="16">
        <f t="shared" si="73"/>
        <v>2.6080988332189442E-2</v>
      </c>
    </row>
    <row r="1181" spans="1:9" x14ac:dyDescent="0.25">
      <c r="A1181" s="14">
        <v>42433</v>
      </c>
      <c r="B1181" s="15">
        <v>10.9475</v>
      </c>
      <c r="C1181" s="15">
        <v>11.13</v>
      </c>
      <c r="D1181" s="15">
        <v>10.855</v>
      </c>
      <c r="E1181" s="15">
        <v>10.9825</v>
      </c>
      <c r="F1181" s="15">
        <v>10.9825</v>
      </c>
      <c r="G1181" s="16">
        <f t="shared" si="71"/>
        <v>-2.2711787417670094E-3</v>
      </c>
      <c r="H1181" s="16">
        <f t="shared" si="72"/>
        <v>2.5333947489636143E-2</v>
      </c>
      <c r="I1181" s="16">
        <f t="shared" si="73"/>
        <v>3.1970769582096497E-3</v>
      </c>
    </row>
    <row r="1182" spans="1:9" x14ac:dyDescent="0.25">
      <c r="A1182" s="14">
        <v>42432</v>
      </c>
      <c r="B1182" s="15">
        <v>10.965</v>
      </c>
      <c r="C1182" s="15">
        <v>11.102499999999999</v>
      </c>
      <c r="D1182" s="15">
        <v>10.92</v>
      </c>
      <c r="E1182" s="15">
        <v>11.0075</v>
      </c>
      <c r="F1182" s="15">
        <v>11.0075</v>
      </c>
      <c r="G1182" s="16">
        <f t="shared" si="71"/>
        <v>2.7328626736507528E-3</v>
      </c>
      <c r="H1182" s="16">
        <f t="shared" si="72"/>
        <v>1.6712454212454143E-2</v>
      </c>
      <c r="I1182" s="16">
        <f t="shared" si="73"/>
        <v>3.875968992248101E-3</v>
      </c>
    </row>
    <row r="1183" spans="1:9" x14ac:dyDescent="0.25">
      <c r="A1183" s="14">
        <v>42431</v>
      </c>
      <c r="B1183" s="15">
        <v>10.87</v>
      </c>
      <c r="C1183" s="15">
        <v>11.0175</v>
      </c>
      <c r="D1183" s="15">
        <v>10.74</v>
      </c>
      <c r="E1183" s="15">
        <v>10.977499999999999</v>
      </c>
      <c r="F1183" s="15">
        <v>10.977499999999999</v>
      </c>
      <c r="G1183" s="16">
        <f t="shared" si="71"/>
        <v>6.4176025670408896E-3</v>
      </c>
      <c r="H1183" s="16">
        <f t="shared" si="72"/>
        <v>2.5837988826815629E-2</v>
      </c>
      <c r="I1183" s="16">
        <f t="shared" si="73"/>
        <v>9.8896044158233616E-3</v>
      </c>
    </row>
    <row r="1184" spans="1:9" x14ac:dyDescent="0.25">
      <c r="A1184" s="14">
        <v>42430</v>
      </c>
      <c r="B1184" s="15">
        <v>10.795</v>
      </c>
      <c r="C1184" s="15">
        <v>11.0025</v>
      </c>
      <c r="D1184" s="15">
        <v>10.64</v>
      </c>
      <c r="E1184" s="15">
        <v>10.907500000000001</v>
      </c>
      <c r="F1184" s="15">
        <v>10.907500000000001</v>
      </c>
      <c r="G1184" s="16">
        <f t="shared" si="71"/>
        <v>1.3002089621546373E-2</v>
      </c>
      <c r="H1184" s="16">
        <f t="shared" si="72"/>
        <v>3.4069548872180347E-2</v>
      </c>
      <c r="I1184" s="16">
        <f t="shared" si="73"/>
        <v>1.0421491431218222E-2</v>
      </c>
    </row>
    <row r="1185" spans="1:9" x14ac:dyDescent="0.25">
      <c r="A1185" s="14">
        <v>42429</v>
      </c>
      <c r="B1185" s="15">
        <v>10.765000000000001</v>
      </c>
      <c r="C1185" s="15">
        <v>10.907500000000001</v>
      </c>
      <c r="D1185" s="15">
        <v>10.65</v>
      </c>
      <c r="E1185" s="15">
        <v>10.7675</v>
      </c>
      <c r="F1185" s="15">
        <v>10.7675</v>
      </c>
      <c r="G1185" s="16">
        <f t="shared" si="71"/>
        <v>2.7939464493596609E-3</v>
      </c>
      <c r="H1185" s="16">
        <f t="shared" si="72"/>
        <v>2.417840375586857E-2</v>
      </c>
      <c r="I1185" s="16">
        <f t="shared" si="73"/>
        <v>2.3223409196465421E-4</v>
      </c>
    </row>
    <row r="1186" spans="1:9" x14ac:dyDescent="0.25">
      <c r="A1186" s="14">
        <v>42426</v>
      </c>
      <c r="B1186" s="15">
        <v>10.6625</v>
      </c>
      <c r="C1186" s="15">
        <v>10.83</v>
      </c>
      <c r="D1186" s="15">
        <v>10.5375</v>
      </c>
      <c r="E1186" s="15">
        <v>10.737500000000001</v>
      </c>
      <c r="F1186" s="15">
        <v>10.737500000000001</v>
      </c>
      <c r="G1186" s="16">
        <f t="shared" si="71"/>
        <v>8.2159624413145876E-3</v>
      </c>
      <c r="H1186" s="16">
        <f t="shared" si="72"/>
        <v>2.7758007117437762E-2</v>
      </c>
      <c r="I1186" s="16">
        <f t="shared" si="73"/>
        <v>7.033997655334215E-3</v>
      </c>
    </row>
    <row r="1187" spans="1:9" x14ac:dyDescent="0.25">
      <c r="A1187" s="14">
        <v>42425</v>
      </c>
      <c r="B1187" s="15">
        <v>10.615</v>
      </c>
      <c r="C1187" s="15">
        <v>10.72</v>
      </c>
      <c r="D1187" s="15">
        <v>10.414999999999999</v>
      </c>
      <c r="E1187" s="15">
        <v>10.65</v>
      </c>
      <c r="F1187" s="15">
        <v>10.65</v>
      </c>
      <c r="G1187" s="16">
        <f t="shared" si="71"/>
        <v>3.5335689045936057E-3</v>
      </c>
      <c r="H1187" s="16">
        <f t="shared" si="72"/>
        <v>2.9284685549688095E-2</v>
      </c>
      <c r="I1187" s="16">
        <f t="shared" si="73"/>
        <v>3.2972209138012378E-3</v>
      </c>
    </row>
    <row r="1188" spans="1:9" x14ac:dyDescent="0.25">
      <c r="A1188" s="14">
        <v>42424</v>
      </c>
      <c r="B1188" s="15">
        <v>10.34</v>
      </c>
      <c r="C1188" s="15">
        <v>10.67</v>
      </c>
      <c r="D1188" s="15">
        <v>10.327500000000001</v>
      </c>
      <c r="E1188" s="15">
        <v>10.612500000000001</v>
      </c>
      <c r="F1188" s="15">
        <v>10.612500000000001</v>
      </c>
      <c r="G1188" s="16">
        <f t="shared" si="71"/>
        <v>6.5512048192771066E-2</v>
      </c>
      <c r="H1188" s="16">
        <f t="shared" si="72"/>
        <v>3.3163882837085386E-2</v>
      </c>
      <c r="I1188" s="16">
        <f t="shared" si="73"/>
        <v>2.6353965183752499E-2</v>
      </c>
    </row>
    <row r="1189" spans="1:9" x14ac:dyDescent="0.25">
      <c r="A1189" s="14">
        <v>42423</v>
      </c>
      <c r="B1189" s="15">
        <v>9.625</v>
      </c>
      <c r="C1189" s="15">
        <v>10.324999999999999</v>
      </c>
      <c r="D1189" s="15">
        <v>9.3450000000000006</v>
      </c>
      <c r="E1189" s="15">
        <v>9.9600000000000009</v>
      </c>
      <c r="F1189" s="15">
        <v>9.9600000000000009</v>
      </c>
      <c r="G1189" s="16">
        <f t="shared" si="71"/>
        <v>9.7520661157024971E-2</v>
      </c>
      <c r="H1189" s="16">
        <f t="shared" si="72"/>
        <v>0.10486891385767776</v>
      </c>
      <c r="I1189" s="16">
        <f t="shared" si="73"/>
        <v>3.4805194805194895E-2</v>
      </c>
    </row>
    <row r="1190" spans="1:9" x14ac:dyDescent="0.25">
      <c r="A1190" s="14">
        <v>42422</v>
      </c>
      <c r="B1190" s="15">
        <v>8.7200000000000006</v>
      </c>
      <c r="C1190" s="15">
        <v>9.0875000000000004</v>
      </c>
      <c r="D1190" s="15">
        <v>8.7074999999999996</v>
      </c>
      <c r="E1190" s="15">
        <v>9.0749999999999993</v>
      </c>
      <c r="F1190" s="15">
        <v>9.0749999999999993</v>
      </c>
      <c r="G1190" s="16">
        <f t="shared" si="71"/>
        <v>4.7316791690709771E-2</v>
      </c>
      <c r="H1190" s="16">
        <f t="shared" si="72"/>
        <v>4.3640539764570864E-2</v>
      </c>
      <c r="I1190" s="16">
        <f t="shared" si="73"/>
        <v>4.0711009174311766E-2</v>
      </c>
    </row>
    <row r="1191" spans="1:9" x14ac:dyDescent="0.25">
      <c r="A1191" s="14">
        <v>42419</v>
      </c>
      <c r="B1191" s="15">
        <v>8.6199999999999992</v>
      </c>
      <c r="C1191" s="15">
        <v>8.7274999999999991</v>
      </c>
      <c r="D1191" s="15">
        <v>8.4700000000000006</v>
      </c>
      <c r="E1191" s="15">
        <v>8.6649999999999991</v>
      </c>
      <c r="F1191" s="15">
        <v>8.6649999999999991</v>
      </c>
      <c r="G1191" s="16">
        <f t="shared" si="71"/>
        <v>4.6376811594201909E-3</v>
      </c>
      <c r="H1191" s="16">
        <f t="shared" si="72"/>
        <v>3.0401416765052949E-2</v>
      </c>
      <c r="I1191" s="16">
        <f t="shared" si="73"/>
        <v>5.2204176334106648E-3</v>
      </c>
    </row>
    <row r="1192" spans="1:9" x14ac:dyDescent="0.25">
      <c r="A1192" s="14">
        <v>42418</v>
      </c>
      <c r="B1192" s="15">
        <v>8.8025000000000002</v>
      </c>
      <c r="C1192" s="15">
        <v>8.8049999999999997</v>
      </c>
      <c r="D1192" s="15">
        <v>8.6050000000000004</v>
      </c>
      <c r="E1192" s="15">
        <v>8.625</v>
      </c>
      <c r="F1192" s="15">
        <v>8.625</v>
      </c>
      <c r="G1192" s="16">
        <f t="shared" si="71"/>
        <v>-1.6813907096038853E-2</v>
      </c>
      <c r="H1192" s="16">
        <f t="shared" si="72"/>
        <v>2.3242300987797709E-2</v>
      </c>
      <c r="I1192" s="16">
        <f t="shared" si="73"/>
        <v>-2.016472593013351E-2</v>
      </c>
    </row>
    <row r="1193" spans="1:9" x14ac:dyDescent="0.25">
      <c r="A1193" s="14">
        <v>42417</v>
      </c>
      <c r="B1193" s="15">
        <v>8.8049999999999997</v>
      </c>
      <c r="C1193" s="15">
        <v>8.9600000000000009</v>
      </c>
      <c r="D1193" s="15">
        <v>8.7725000000000009</v>
      </c>
      <c r="E1193" s="15">
        <v>8.7725000000000009</v>
      </c>
      <c r="F1193" s="15">
        <v>8.7725000000000009</v>
      </c>
      <c r="G1193" s="16">
        <f t="shared" si="71"/>
        <v>3.1446540880505016E-3</v>
      </c>
      <c r="H1193" s="16">
        <f t="shared" si="72"/>
        <v>2.1373610715303502E-2</v>
      </c>
      <c r="I1193" s="16">
        <f t="shared" si="73"/>
        <v>-3.6910846110163389E-3</v>
      </c>
    </row>
    <row r="1194" spans="1:9" x14ac:dyDescent="0.25">
      <c r="A1194" s="14">
        <v>42416</v>
      </c>
      <c r="B1194" s="15">
        <v>8.6050000000000004</v>
      </c>
      <c r="C1194" s="15">
        <v>8.7799999999999994</v>
      </c>
      <c r="D1194" s="15">
        <v>8.4749999999999996</v>
      </c>
      <c r="E1194" s="15">
        <v>8.7449999999999992</v>
      </c>
      <c r="F1194" s="15">
        <v>8.7449999999999992</v>
      </c>
      <c r="G1194" s="16">
        <f t="shared" si="71"/>
        <v>3.7674280628893386E-2</v>
      </c>
      <c r="H1194" s="16">
        <f t="shared" si="72"/>
        <v>3.5988200589970466E-2</v>
      </c>
      <c r="I1194" s="16">
        <f t="shared" si="73"/>
        <v>1.6269610691458315E-2</v>
      </c>
    </row>
    <row r="1195" spans="1:9" x14ac:dyDescent="0.25">
      <c r="A1195" s="14">
        <v>42412</v>
      </c>
      <c r="B1195" s="15">
        <v>8.2324999999999999</v>
      </c>
      <c r="C1195" s="15">
        <v>8.5</v>
      </c>
      <c r="D1195" s="15">
        <v>8.1475000000000009</v>
      </c>
      <c r="E1195" s="15">
        <v>8.4275000000000002</v>
      </c>
      <c r="F1195" s="15">
        <v>8.4275000000000002</v>
      </c>
      <c r="G1195" s="16">
        <f t="shared" si="71"/>
        <v>3.7230769230769255E-2</v>
      </c>
      <c r="H1195" s="16">
        <f t="shared" si="72"/>
        <v>4.3264805154955399E-2</v>
      </c>
      <c r="I1195" s="16">
        <f t="shared" si="73"/>
        <v>2.3686607956270912E-2</v>
      </c>
    </row>
    <row r="1196" spans="1:9" x14ac:dyDescent="0.25">
      <c r="A1196" s="14">
        <v>42411</v>
      </c>
      <c r="B1196" s="15">
        <v>8.1875</v>
      </c>
      <c r="C1196" s="15">
        <v>8.33</v>
      </c>
      <c r="D1196" s="15">
        <v>8.0749999999999993</v>
      </c>
      <c r="E1196" s="15">
        <v>8.125</v>
      </c>
      <c r="F1196" s="15">
        <v>8.125</v>
      </c>
      <c r="G1196" s="16">
        <f t="shared" si="71"/>
        <v>-2.6071321546298997E-2</v>
      </c>
      <c r="H1196" s="16">
        <f t="shared" si="72"/>
        <v>3.1578947368421151E-2</v>
      </c>
      <c r="I1196" s="16">
        <f t="shared" si="73"/>
        <v>-7.6335877862595417E-3</v>
      </c>
    </row>
    <row r="1197" spans="1:9" x14ac:dyDescent="0.25">
      <c r="A1197" s="14">
        <v>42410</v>
      </c>
      <c r="B1197" s="15">
        <v>8.5775000000000006</v>
      </c>
      <c r="C1197" s="15">
        <v>8.68</v>
      </c>
      <c r="D1197" s="15">
        <v>8.33</v>
      </c>
      <c r="E1197" s="15">
        <v>8.3424999999999994</v>
      </c>
      <c r="F1197" s="15">
        <v>8.3424999999999994</v>
      </c>
      <c r="G1197" s="16">
        <f t="shared" si="71"/>
        <v>-1.35973987584984E-2</v>
      </c>
      <c r="H1197" s="16">
        <f t="shared" si="72"/>
        <v>4.201680672268903E-2</v>
      </c>
      <c r="I1197" s="16">
        <f t="shared" si="73"/>
        <v>-2.7397260273972743E-2</v>
      </c>
    </row>
    <row r="1198" spans="1:9" x14ac:dyDescent="0.25">
      <c r="A1198" s="14">
        <v>42409</v>
      </c>
      <c r="B1198" s="15">
        <v>8.19</v>
      </c>
      <c r="C1198" s="15">
        <v>8.6174999999999997</v>
      </c>
      <c r="D1198" s="15">
        <v>8.1675000000000004</v>
      </c>
      <c r="E1198" s="15">
        <v>8.4574999999999996</v>
      </c>
      <c r="F1198" s="15">
        <v>8.4574999999999996</v>
      </c>
      <c r="G1198" s="16">
        <f t="shared" si="71"/>
        <v>1.2571086501047643E-2</v>
      </c>
      <c r="H1198" s="16">
        <f t="shared" si="72"/>
        <v>5.509641873278228E-2</v>
      </c>
      <c r="I1198" s="16">
        <f t="shared" si="73"/>
        <v>3.2661782661782671E-2</v>
      </c>
    </row>
    <row r="1199" spans="1:9" x14ac:dyDescent="0.25">
      <c r="A1199" s="14">
        <v>42408</v>
      </c>
      <c r="B1199" s="15">
        <v>8.5850000000000009</v>
      </c>
      <c r="C1199" s="15">
        <v>8.5850000000000009</v>
      </c>
      <c r="D1199" s="15">
        <v>8.2449999999999992</v>
      </c>
      <c r="E1199" s="15">
        <v>8.3524999999999991</v>
      </c>
      <c r="F1199" s="15">
        <v>8.3524999999999991</v>
      </c>
      <c r="G1199" s="16">
        <f t="shared" si="71"/>
        <v>-4.3515602633839197E-2</v>
      </c>
      <c r="H1199" s="16">
        <f t="shared" si="72"/>
        <v>4.1237113402062056E-2</v>
      </c>
      <c r="I1199" s="16">
        <f t="shared" si="73"/>
        <v>-2.7082119976703747E-2</v>
      </c>
    </row>
    <row r="1200" spans="1:9" x14ac:dyDescent="0.25">
      <c r="A1200" s="14">
        <v>42405</v>
      </c>
      <c r="B1200" s="15">
        <v>9.1475000000000009</v>
      </c>
      <c r="C1200" s="15">
        <v>9.1875</v>
      </c>
      <c r="D1200" s="15">
        <v>8.7100000000000009</v>
      </c>
      <c r="E1200" s="15">
        <v>8.7324999999999999</v>
      </c>
      <c r="F1200" s="15">
        <v>8.7324999999999999</v>
      </c>
      <c r="G1200" s="16">
        <f t="shared" si="71"/>
        <v>-4.8488150367747236E-2</v>
      </c>
      <c r="H1200" s="16">
        <f t="shared" si="72"/>
        <v>5.4822043628013677E-2</v>
      </c>
      <c r="I1200" s="16">
        <f t="shared" si="73"/>
        <v>-4.5367586772342268E-2</v>
      </c>
    </row>
    <row r="1201" spans="1:9" x14ac:dyDescent="0.25">
      <c r="A1201" s="14">
        <v>42404</v>
      </c>
      <c r="B1201" s="15">
        <v>8.8550000000000004</v>
      </c>
      <c r="C1201" s="15">
        <v>9.27</v>
      </c>
      <c r="D1201" s="15">
        <v>8.8550000000000004</v>
      </c>
      <c r="E1201" s="15">
        <v>9.1775000000000002</v>
      </c>
      <c r="F1201" s="15">
        <v>9.1775000000000002</v>
      </c>
      <c r="G1201" s="16">
        <f t="shared" si="71"/>
        <v>3.2630098452883373E-2</v>
      </c>
      <c r="H1201" s="16">
        <f t="shared" si="72"/>
        <v>4.6866177300959815E-2</v>
      </c>
      <c r="I1201" s="16">
        <f t="shared" si="73"/>
        <v>3.6420101637492916E-2</v>
      </c>
    </row>
    <row r="1202" spans="1:9" x14ac:dyDescent="0.25">
      <c r="A1202" s="14">
        <v>42403</v>
      </c>
      <c r="B1202" s="15">
        <v>8.7725000000000009</v>
      </c>
      <c r="C1202" s="15">
        <v>8.9</v>
      </c>
      <c r="D1202" s="15">
        <v>8.5274999999999999</v>
      </c>
      <c r="E1202" s="15">
        <v>8.8874999999999993</v>
      </c>
      <c r="F1202" s="15">
        <v>8.8874999999999993</v>
      </c>
      <c r="G1202" s="16">
        <f t="shared" si="71"/>
        <v>2.5086505190311345E-2</v>
      </c>
      <c r="H1202" s="16">
        <f t="shared" si="72"/>
        <v>4.3682204632072764E-2</v>
      </c>
      <c r="I1202" s="16">
        <f t="shared" si="73"/>
        <v>1.3109147905385971E-2</v>
      </c>
    </row>
    <row r="1203" spans="1:9" x14ac:dyDescent="0.25">
      <c r="A1203" s="14">
        <v>42402</v>
      </c>
      <c r="B1203" s="15">
        <v>8.8949999999999996</v>
      </c>
      <c r="C1203" s="15">
        <v>8.9450000000000003</v>
      </c>
      <c r="D1203" s="15">
        <v>8.6549999999999994</v>
      </c>
      <c r="E1203" s="15">
        <v>8.67</v>
      </c>
      <c r="F1203" s="15">
        <v>8.67</v>
      </c>
      <c r="G1203" s="16">
        <f t="shared" si="71"/>
        <v>-4.699093157460843E-2</v>
      </c>
      <c r="H1203" s="16">
        <f t="shared" si="72"/>
        <v>3.3506643558636737E-2</v>
      </c>
      <c r="I1203" s="16">
        <f t="shared" si="73"/>
        <v>-2.5295109612141615E-2</v>
      </c>
    </row>
    <row r="1204" spans="1:9" x14ac:dyDescent="0.25">
      <c r="A1204" s="14">
        <v>42401</v>
      </c>
      <c r="B1204" s="15">
        <v>9.1449999999999996</v>
      </c>
      <c r="C1204" s="15">
        <v>9.4175000000000004</v>
      </c>
      <c r="D1204" s="15">
        <v>8.9474999999999998</v>
      </c>
      <c r="E1204" s="15">
        <v>9.0975000000000001</v>
      </c>
      <c r="F1204" s="15">
        <v>9.0975000000000001</v>
      </c>
      <c r="G1204" s="16">
        <f t="shared" si="71"/>
        <v>-3.1150159744408989E-2</v>
      </c>
      <c r="H1204" s="16">
        <f t="shared" si="72"/>
        <v>5.2528639284716475E-2</v>
      </c>
      <c r="I1204" s="16">
        <f t="shared" si="73"/>
        <v>-5.1940951339529175E-3</v>
      </c>
    </row>
    <row r="1205" spans="1:9" x14ac:dyDescent="0.25">
      <c r="A1205" s="14">
        <v>42398</v>
      </c>
      <c r="B1205" s="15">
        <v>8.9350000000000005</v>
      </c>
      <c r="C1205" s="15">
        <v>9.4075000000000006</v>
      </c>
      <c r="D1205" s="15">
        <v>8.9350000000000005</v>
      </c>
      <c r="E1205" s="15">
        <v>9.39</v>
      </c>
      <c r="F1205" s="15">
        <v>9.39</v>
      </c>
      <c r="G1205" s="16">
        <f t="shared" si="71"/>
        <v>5.5649241146711749E-2</v>
      </c>
      <c r="H1205" s="16">
        <f t="shared" si="72"/>
        <v>5.2881925013989937E-2</v>
      </c>
      <c r="I1205" s="16">
        <f t="shared" si="73"/>
        <v>5.0923335198656973E-2</v>
      </c>
    </row>
    <row r="1206" spans="1:9" x14ac:dyDescent="0.25">
      <c r="A1206" s="14">
        <v>42397</v>
      </c>
      <c r="B1206" s="15">
        <v>9.0525000000000002</v>
      </c>
      <c r="C1206" s="15">
        <v>9.06</v>
      </c>
      <c r="D1206" s="15">
        <v>8.8450000000000006</v>
      </c>
      <c r="E1206" s="15">
        <v>8.8949999999999996</v>
      </c>
      <c r="F1206" s="15">
        <v>8.8949999999999996</v>
      </c>
      <c r="G1206" s="16">
        <f t="shared" si="71"/>
        <v>-2.5231286795627532E-3</v>
      </c>
      <c r="H1206" s="16">
        <f t="shared" si="72"/>
        <v>2.4307518371961542E-2</v>
      </c>
      <c r="I1206" s="16">
        <f t="shared" si="73"/>
        <v>-1.7398508699254418E-2</v>
      </c>
    </row>
    <row r="1207" spans="1:9" x14ac:dyDescent="0.25">
      <c r="A1207" s="14">
        <v>42396</v>
      </c>
      <c r="B1207" s="15">
        <v>9.2225000000000001</v>
      </c>
      <c r="C1207" s="15">
        <v>9.2249999999999996</v>
      </c>
      <c r="D1207" s="15">
        <v>8.9049999999999994</v>
      </c>
      <c r="E1207" s="15">
        <v>8.9175000000000004</v>
      </c>
      <c r="F1207" s="15">
        <v>8.9175000000000004</v>
      </c>
      <c r="G1207" s="16">
        <f t="shared" si="71"/>
        <v>-3.490259740259738E-2</v>
      </c>
      <c r="H1207" s="16">
        <f t="shared" si="72"/>
        <v>3.593486805165641E-2</v>
      </c>
      <c r="I1207" s="16">
        <f t="shared" si="73"/>
        <v>-3.3071293033342337E-2</v>
      </c>
    </row>
    <row r="1208" spans="1:9" x14ac:dyDescent="0.25">
      <c r="A1208" s="14">
        <v>42395</v>
      </c>
      <c r="B1208" s="15">
        <v>8.8149999999999995</v>
      </c>
      <c r="C1208" s="15">
        <v>9.2550000000000008</v>
      </c>
      <c r="D1208" s="15">
        <v>8.7349999999999994</v>
      </c>
      <c r="E1208" s="15">
        <v>9.24</v>
      </c>
      <c r="F1208" s="15">
        <v>9.24</v>
      </c>
      <c r="G1208" s="16">
        <f t="shared" si="71"/>
        <v>4.8808172531214493E-2</v>
      </c>
      <c r="H1208" s="16">
        <f t="shared" si="72"/>
        <v>5.9530623926731696E-2</v>
      </c>
      <c r="I1208" s="16">
        <f t="shared" si="73"/>
        <v>4.8213272830402804E-2</v>
      </c>
    </row>
    <row r="1209" spans="1:9" x14ac:dyDescent="0.25">
      <c r="A1209" s="14">
        <v>42394</v>
      </c>
      <c r="B1209" s="15">
        <v>8.7449999999999992</v>
      </c>
      <c r="C1209" s="15">
        <v>8.99</v>
      </c>
      <c r="D1209" s="15">
        <v>8.7149999999999999</v>
      </c>
      <c r="E1209" s="15">
        <v>8.81</v>
      </c>
      <c r="F1209" s="15">
        <v>8.81</v>
      </c>
      <c r="G1209" s="16">
        <f t="shared" si="71"/>
        <v>1.7055144968732882E-3</v>
      </c>
      <c r="H1209" s="16">
        <f t="shared" si="72"/>
        <v>3.155479059093521E-2</v>
      </c>
      <c r="I1209" s="16">
        <f t="shared" si="73"/>
        <v>7.4328187535736175E-3</v>
      </c>
    </row>
    <row r="1210" spans="1:9" x14ac:dyDescent="0.25">
      <c r="A1210" s="14">
        <v>42391</v>
      </c>
      <c r="B1210" s="15">
        <v>8.5824999999999996</v>
      </c>
      <c r="C1210" s="15">
        <v>9.0425000000000004</v>
      </c>
      <c r="D1210" s="15">
        <v>8.5824999999999996</v>
      </c>
      <c r="E1210" s="15">
        <v>8.7949999999999999</v>
      </c>
      <c r="F1210" s="15">
        <v>8.7949999999999999</v>
      </c>
      <c r="G1210" s="16">
        <f t="shared" si="71"/>
        <v>4.2679312388855889E-2</v>
      </c>
      <c r="H1210" s="16">
        <f t="shared" si="72"/>
        <v>5.3597436644334501E-2</v>
      </c>
      <c r="I1210" s="16">
        <f t="shared" si="73"/>
        <v>2.4759685406350172E-2</v>
      </c>
    </row>
    <row r="1211" spans="1:9" x14ac:dyDescent="0.25">
      <c r="A1211" s="14">
        <v>42390</v>
      </c>
      <c r="B1211" s="15">
        <v>8.15</v>
      </c>
      <c r="C1211" s="15">
        <v>8.6174999999999997</v>
      </c>
      <c r="D1211" s="15">
        <v>8.0500000000000007</v>
      </c>
      <c r="E1211" s="15">
        <v>8.4350000000000005</v>
      </c>
      <c r="F1211" s="15">
        <v>8.4350000000000005</v>
      </c>
      <c r="G1211" s="16">
        <f t="shared" si="71"/>
        <v>3.5286897821417564E-2</v>
      </c>
      <c r="H1211" s="16">
        <f t="shared" si="72"/>
        <v>7.0496894409937755E-2</v>
      </c>
      <c r="I1211" s="16">
        <f t="shared" si="73"/>
        <v>3.4969325153374246E-2</v>
      </c>
    </row>
    <row r="1212" spans="1:9" x14ac:dyDescent="0.25">
      <c r="A1212" s="14">
        <v>42389</v>
      </c>
      <c r="B1212" s="15">
        <v>7.9349999999999996</v>
      </c>
      <c r="C1212" s="15">
        <v>8.2750000000000004</v>
      </c>
      <c r="D1212" s="15">
        <v>7.7774999999999999</v>
      </c>
      <c r="E1212" s="15">
        <v>8.1475000000000009</v>
      </c>
      <c r="F1212" s="15">
        <v>8.1475000000000009</v>
      </c>
      <c r="G1212" s="16">
        <f t="shared" si="71"/>
        <v>1.2111801242236042E-2</v>
      </c>
      <c r="H1212" s="16">
        <f t="shared" si="72"/>
        <v>6.3966570234651299E-2</v>
      </c>
      <c r="I1212" s="16">
        <f t="shared" si="73"/>
        <v>2.6780088216761342E-2</v>
      </c>
    </row>
    <row r="1213" spans="1:9" x14ac:dyDescent="0.25">
      <c r="A1213" s="14">
        <v>42388</v>
      </c>
      <c r="B1213" s="15">
        <v>8.3725000000000005</v>
      </c>
      <c r="C1213" s="15">
        <v>8.4</v>
      </c>
      <c r="D1213" s="15">
        <v>7.9725000000000001</v>
      </c>
      <c r="E1213" s="15">
        <v>8.0500000000000007</v>
      </c>
      <c r="F1213" s="15">
        <v>8.0500000000000007</v>
      </c>
      <c r="G1213" s="16">
        <f t="shared" si="71"/>
        <v>-2.7777777777777617E-2</v>
      </c>
      <c r="H1213" s="16">
        <f t="shared" si="72"/>
        <v>5.3621825023518373E-2</v>
      </c>
      <c r="I1213" s="16">
        <f t="shared" si="73"/>
        <v>-3.8518960883845897E-2</v>
      </c>
    </row>
    <row r="1214" spans="1:9" x14ac:dyDescent="0.25">
      <c r="A1214" s="14">
        <v>42384</v>
      </c>
      <c r="B1214" s="15">
        <v>8.02</v>
      </c>
      <c r="C1214" s="15">
        <v>8.3175000000000008</v>
      </c>
      <c r="D1214" s="15">
        <v>7.9749999999999996</v>
      </c>
      <c r="E1214" s="15">
        <v>8.2799999999999994</v>
      </c>
      <c r="F1214" s="15">
        <v>8.2799999999999994</v>
      </c>
      <c r="G1214" s="16">
        <f t="shared" si="71"/>
        <v>9.0661831368975612E-4</v>
      </c>
      <c r="H1214" s="16">
        <f t="shared" si="72"/>
        <v>4.294670846394999E-2</v>
      </c>
      <c r="I1214" s="16">
        <f t="shared" si="73"/>
        <v>3.2418952618453838E-2</v>
      </c>
    </row>
    <row r="1215" spans="1:9" x14ac:dyDescent="0.25">
      <c r="A1215" s="14">
        <v>42383</v>
      </c>
      <c r="B1215" s="15">
        <v>8.3699999999999992</v>
      </c>
      <c r="C1215" s="15">
        <v>8.41</v>
      </c>
      <c r="D1215" s="15">
        <v>8.0950000000000006</v>
      </c>
      <c r="E1215" s="15">
        <v>8.2725000000000009</v>
      </c>
      <c r="F1215" s="15">
        <v>8.2725000000000009</v>
      </c>
      <c r="G1215" s="16">
        <f t="shared" si="71"/>
        <v>-6.0078101531990313E-3</v>
      </c>
      <c r="H1215" s="16">
        <f t="shared" si="72"/>
        <v>3.8912909203211797E-2</v>
      </c>
      <c r="I1215" s="16">
        <f t="shared" si="73"/>
        <v>-1.1648745519713068E-2</v>
      </c>
    </row>
    <row r="1216" spans="1:9" x14ac:dyDescent="0.25">
      <c r="A1216" s="14">
        <v>42382</v>
      </c>
      <c r="B1216" s="15">
        <v>8.6724999999999994</v>
      </c>
      <c r="C1216" s="15">
        <v>8.7725000000000009</v>
      </c>
      <c r="D1216" s="15">
        <v>8.1050000000000004</v>
      </c>
      <c r="E1216" s="15">
        <v>8.3224999999999998</v>
      </c>
      <c r="F1216" s="15">
        <v>8.3224999999999998</v>
      </c>
      <c r="G1216" s="16">
        <f t="shared" si="71"/>
        <v>-4.0357451715191658E-2</v>
      </c>
      <c r="H1216" s="16">
        <f t="shared" si="72"/>
        <v>8.2356570018507144E-2</v>
      </c>
      <c r="I1216" s="16">
        <f t="shared" si="73"/>
        <v>-4.0357451715191658E-2</v>
      </c>
    </row>
    <row r="1217" spans="1:9" x14ac:dyDescent="0.25">
      <c r="A1217" s="14">
        <v>42381</v>
      </c>
      <c r="B1217" s="15">
        <v>8.6875</v>
      </c>
      <c r="C1217" s="15">
        <v>8.8249999999999993</v>
      </c>
      <c r="D1217" s="15">
        <v>8.5549999999999997</v>
      </c>
      <c r="E1217" s="15">
        <v>8.6724999999999994</v>
      </c>
      <c r="F1217" s="15">
        <v>8.6724999999999994</v>
      </c>
      <c r="G1217" s="16">
        <f t="shared" si="71"/>
        <v>1.0192195690157084E-2</v>
      </c>
      <c r="H1217" s="16">
        <f t="shared" si="72"/>
        <v>3.1560490940970146E-2</v>
      </c>
      <c r="I1217" s="16">
        <f t="shared" si="73"/>
        <v>-1.7266187050360366E-3</v>
      </c>
    </row>
    <row r="1218" spans="1:9" x14ac:dyDescent="0.25">
      <c r="A1218" s="14">
        <v>42380</v>
      </c>
      <c r="B1218" s="15">
        <v>8.4550000000000001</v>
      </c>
      <c r="C1218" s="15">
        <v>8.6274999999999995</v>
      </c>
      <c r="D1218" s="15">
        <v>8.3000000000000007</v>
      </c>
      <c r="E1218" s="15">
        <v>8.5850000000000009</v>
      </c>
      <c r="F1218" s="15">
        <v>8.5850000000000009</v>
      </c>
      <c r="G1218" s="16">
        <f t="shared" si="71"/>
        <v>1.8688816374962995E-2</v>
      </c>
      <c r="H1218" s="16">
        <f t="shared" si="72"/>
        <v>3.9457831325301056E-2</v>
      </c>
      <c r="I1218" s="16">
        <f t="shared" si="73"/>
        <v>1.5375517445298732E-2</v>
      </c>
    </row>
    <row r="1219" spans="1:9" x14ac:dyDescent="0.25">
      <c r="A1219" s="14">
        <v>42377</v>
      </c>
      <c r="B1219" s="15">
        <v>8.6624999999999996</v>
      </c>
      <c r="C1219" s="15">
        <v>8.7475000000000005</v>
      </c>
      <c r="D1219" s="15">
        <v>8.4149999999999991</v>
      </c>
      <c r="E1219" s="15">
        <v>8.4275000000000002</v>
      </c>
      <c r="F1219" s="15">
        <v>8.4275000000000002</v>
      </c>
      <c r="G1219" s="16">
        <f t="shared" ref="G1219:G1282" si="74">(F1219-F1220)/F1220</f>
        <v>-2.0342923568729899E-2</v>
      </c>
      <c r="H1219" s="16">
        <f t="shared" ref="H1219:H1282" si="75">(C1219-D1219)/D1219</f>
        <v>3.9512774806892616E-2</v>
      </c>
      <c r="I1219" s="16">
        <f t="shared" ref="I1219:I1282" si="76">(E1219-B1219)/B1219</f>
        <v>-2.7128427128427064E-2</v>
      </c>
    </row>
    <row r="1220" spans="1:9" x14ac:dyDescent="0.25">
      <c r="A1220" s="14">
        <v>42376</v>
      </c>
      <c r="B1220" s="15">
        <v>8.56</v>
      </c>
      <c r="C1220" s="15">
        <v>8.8224999999999998</v>
      </c>
      <c r="D1220" s="15">
        <v>8.5374999999999996</v>
      </c>
      <c r="E1220" s="15">
        <v>8.6024999999999991</v>
      </c>
      <c r="F1220" s="15">
        <v>8.6024999999999991</v>
      </c>
      <c r="G1220" s="16">
        <f t="shared" si="74"/>
        <v>-1.7979452054794592E-2</v>
      </c>
      <c r="H1220" s="16">
        <f t="shared" si="75"/>
        <v>3.3382137628111291E-2</v>
      </c>
      <c r="I1220" s="16">
        <f t="shared" si="76"/>
        <v>4.9649532710278792E-3</v>
      </c>
    </row>
    <row r="1221" spans="1:9" x14ac:dyDescent="0.25">
      <c r="A1221" s="14">
        <v>42375</v>
      </c>
      <c r="B1221" s="15">
        <v>8.6374999999999993</v>
      </c>
      <c r="C1221" s="15">
        <v>8.8725000000000005</v>
      </c>
      <c r="D1221" s="15">
        <v>8.6349999999999998</v>
      </c>
      <c r="E1221" s="15">
        <v>8.76</v>
      </c>
      <c r="F1221" s="15">
        <v>8.76</v>
      </c>
      <c r="G1221" s="16">
        <f t="shared" si="74"/>
        <v>-3.4129692832763781E-3</v>
      </c>
      <c r="H1221" s="16">
        <f t="shared" si="75"/>
        <v>2.7504342790967078E-2</v>
      </c>
      <c r="I1221" s="16">
        <f t="shared" si="76"/>
        <v>1.4182344428364748E-2</v>
      </c>
    </row>
    <row r="1222" spans="1:9" x14ac:dyDescent="0.25">
      <c r="A1222" s="14">
        <v>42374</v>
      </c>
      <c r="B1222" s="15">
        <v>9.0474999999999994</v>
      </c>
      <c r="C1222" s="15">
        <v>9.0675000000000008</v>
      </c>
      <c r="D1222" s="15">
        <v>8.7524999999999995</v>
      </c>
      <c r="E1222" s="15">
        <v>8.7899999999999991</v>
      </c>
      <c r="F1222" s="15">
        <v>8.7899999999999991</v>
      </c>
      <c r="G1222" s="16">
        <f t="shared" si="74"/>
        <v>-2.6308501800055464E-2</v>
      </c>
      <c r="H1222" s="16">
        <f t="shared" si="75"/>
        <v>3.5989717223650533E-2</v>
      </c>
      <c r="I1222" s="16">
        <f t="shared" si="76"/>
        <v>-2.8460900801326367E-2</v>
      </c>
    </row>
    <row r="1223" spans="1:9" x14ac:dyDescent="0.25">
      <c r="A1223" s="14">
        <v>42373</v>
      </c>
      <c r="B1223" s="15">
        <v>9.2874999999999996</v>
      </c>
      <c r="C1223" s="15">
        <v>9.3000000000000007</v>
      </c>
      <c r="D1223" s="15">
        <v>9.0150000000000006</v>
      </c>
      <c r="E1223" s="15">
        <v>9.0274999999999999</v>
      </c>
      <c r="F1223" s="15">
        <v>9.0274999999999999</v>
      </c>
      <c r="G1223" s="16">
        <f t="shared" si="74"/>
        <v>-5.073606729758149E-2</v>
      </c>
      <c r="H1223" s="16">
        <f t="shared" si="75"/>
        <v>3.1613976705490862E-2</v>
      </c>
      <c r="I1223" s="16">
        <f t="shared" si="76"/>
        <v>-2.7994616419919224E-2</v>
      </c>
    </row>
    <row r="1224" spans="1:9" x14ac:dyDescent="0.25">
      <c r="A1224" s="14">
        <v>42369</v>
      </c>
      <c r="B1224" s="15">
        <v>9.5824999999999996</v>
      </c>
      <c r="C1224" s="15">
        <v>9.6549999999999994</v>
      </c>
      <c r="D1224" s="15">
        <v>9.3800000000000008</v>
      </c>
      <c r="E1224" s="15">
        <v>9.51</v>
      </c>
      <c r="F1224" s="15">
        <v>9.51</v>
      </c>
      <c r="G1224" s="16">
        <f t="shared" si="74"/>
        <v>-1.0148321623731475E-2</v>
      </c>
      <c r="H1224" s="16">
        <f t="shared" si="75"/>
        <v>2.9317697228144837E-2</v>
      </c>
      <c r="I1224" s="16">
        <f t="shared" si="76"/>
        <v>-7.5658752935037609E-3</v>
      </c>
    </row>
    <row r="1225" spans="1:9" x14ac:dyDescent="0.25">
      <c r="A1225" s="14">
        <v>42368</v>
      </c>
      <c r="B1225" s="15">
        <v>9.6374999999999993</v>
      </c>
      <c r="C1225" s="15">
        <v>9.7200000000000006</v>
      </c>
      <c r="D1225" s="15">
        <v>9.5775000000000006</v>
      </c>
      <c r="E1225" s="15">
        <v>9.6074999999999999</v>
      </c>
      <c r="F1225" s="15">
        <v>9.6074999999999999</v>
      </c>
      <c r="G1225" s="16">
        <f t="shared" si="74"/>
        <v>-5.6921086675290784E-3</v>
      </c>
      <c r="H1225" s="16">
        <f t="shared" si="75"/>
        <v>1.4878621769772912E-2</v>
      </c>
      <c r="I1225" s="16">
        <f t="shared" si="76"/>
        <v>-3.1128404669260039E-3</v>
      </c>
    </row>
    <row r="1226" spans="1:9" x14ac:dyDescent="0.25">
      <c r="A1226" s="14">
        <v>42367</v>
      </c>
      <c r="B1226" s="15">
        <v>9.4725000000000001</v>
      </c>
      <c r="C1226" s="15">
        <v>9.7449999999999992</v>
      </c>
      <c r="D1226" s="15">
        <v>9.4375</v>
      </c>
      <c r="E1226" s="15">
        <v>9.6624999999999996</v>
      </c>
      <c r="F1226" s="15">
        <v>9.6624999999999996</v>
      </c>
      <c r="G1226" s="16">
        <f t="shared" si="74"/>
        <v>2.9020234291799687E-2</v>
      </c>
      <c r="H1226" s="16">
        <f t="shared" si="75"/>
        <v>3.2582781456953556E-2</v>
      </c>
      <c r="I1226" s="16">
        <f t="shared" si="76"/>
        <v>2.005806281340718E-2</v>
      </c>
    </row>
    <row r="1227" spans="1:9" x14ac:dyDescent="0.25">
      <c r="A1227" s="14">
        <v>42366</v>
      </c>
      <c r="B1227" s="15">
        <v>9.6624999999999996</v>
      </c>
      <c r="C1227" s="15">
        <v>9.6750000000000007</v>
      </c>
      <c r="D1227" s="15">
        <v>9.2850000000000001</v>
      </c>
      <c r="E1227" s="15">
        <v>9.39</v>
      </c>
      <c r="F1227" s="15">
        <v>9.39</v>
      </c>
      <c r="G1227" s="16">
        <f t="shared" si="74"/>
        <v>-3.4695451040863391E-2</v>
      </c>
      <c r="H1227" s="16">
        <f t="shared" si="75"/>
        <v>4.2003231017770655E-2</v>
      </c>
      <c r="I1227" s="16">
        <f t="shared" si="76"/>
        <v>-2.8201811125485029E-2</v>
      </c>
    </row>
    <row r="1228" spans="1:9" x14ac:dyDescent="0.25">
      <c r="A1228" s="14">
        <v>42362</v>
      </c>
      <c r="B1228" s="15">
        <v>9.5749999999999993</v>
      </c>
      <c r="C1228" s="15">
        <v>9.8275000000000006</v>
      </c>
      <c r="D1228" s="15">
        <v>9.5749999999999993</v>
      </c>
      <c r="E1228" s="15">
        <v>9.7274999999999991</v>
      </c>
      <c r="F1228" s="15">
        <v>9.7274999999999991</v>
      </c>
      <c r="G1228" s="16">
        <f t="shared" si="74"/>
        <v>1.8586387434554808E-2</v>
      </c>
      <c r="H1228" s="16">
        <f t="shared" si="75"/>
        <v>2.6370757180156794E-2</v>
      </c>
      <c r="I1228" s="16">
        <f t="shared" si="76"/>
        <v>1.5926892950391631E-2</v>
      </c>
    </row>
    <row r="1229" spans="1:9" x14ac:dyDescent="0.25">
      <c r="A1229" s="14">
        <v>42361</v>
      </c>
      <c r="B1229" s="15">
        <v>9.3800000000000008</v>
      </c>
      <c r="C1229" s="15">
        <v>9.5875000000000004</v>
      </c>
      <c r="D1229" s="15">
        <v>9.1999999999999993</v>
      </c>
      <c r="E1229" s="15">
        <v>9.5500000000000007</v>
      </c>
      <c r="F1229" s="15">
        <v>9.5500000000000007</v>
      </c>
      <c r="G1229" s="16">
        <f t="shared" si="74"/>
        <v>2.1390374331550915E-2</v>
      </c>
      <c r="H1229" s="16">
        <f t="shared" si="75"/>
        <v>4.2119565217391422E-2</v>
      </c>
      <c r="I1229" s="16">
        <f t="shared" si="76"/>
        <v>1.8123667377398713E-2</v>
      </c>
    </row>
    <row r="1230" spans="1:9" x14ac:dyDescent="0.25">
      <c r="A1230" s="14">
        <v>42360</v>
      </c>
      <c r="B1230" s="15">
        <v>9.31</v>
      </c>
      <c r="C1230" s="15">
        <v>9.3699999999999992</v>
      </c>
      <c r="D1230" s="15">
        <v>9.0924999999999994</v>
      </c>
      <c r="E1230" s="15">
        <v>9.35</v>
      </c>
      <c r="F1230" s="15">
        <v>9.35</v>
      </c>
      <c r="G1230" s="16">
        <f t="shared" si="74"/>
        <v>6.7294751009421266E-3</v>
      </c>
      <c r="H1230" s="16">
        <f t="shared" si="75"/>
        <v>3.0519659059664545E-2</v>
      </c>
      <c r="I1230" s="16">
        <f t="shared" si="76"/>
        <v>4.2964554242748811E-3</v>
      </c>
    </row>
    <row r="1231" spans="1:9" x14ac:dyDescent="0.25">
      <c r="A1231" s="14">
        <v>42359</v>
      </c>
      <c r="B1231" s="15">
        <v>9.6050000000000004</v>
      </c>
      <c r="C1231" s="15">
        <v>9.7475000000000005</v>
      </c>
      <c r="D1231" s="15">
        <v>9.25</v>
      </c>
      <c r="E1231" s="15">
        <v>9.2874999999999996</v>
      </c>
      <c r="F1231" s="15">
        <v>9.2874999999999996</v>
      </c>
      <c r="G1231" s="16">
        <f t="shared" si="74"/>
        <v>-2.3909616395165624E-2</v>
      </c>
      <c r="H1231" s="16">
        <f t="shared" si="75"/>
        <v>5.3783783783783838E-2</v>
      </c>
      <c r="I1231" s="16">
        <f t="shared" si="76"/>
        <v>-3.3055700156168745E-2</v>
      </c>
    </row>
    <row r="1232" spans="1:9" x14ac:dyDescent="0.25">
      <c r="A1232" s="14">
        <v>42356</v>
      </c>
      <c r="B1232" s="15">
        <v>9.7949999999999999</v>
      </c>
      <c r="C1232" s="15">
        <v>9.9499999999999993</v>
      </c>
      <c r="D1232" s="15">
        <v>9.5075000000000003</v>
      </c>
      <c r="E1232" s="15">
        <v>9.5150000000000006</v>
      </c>
      <c r="F1232" s="15">
        <v>9.5150000000000006</v>
      </c>
      <c r="G1232" s="16">
        <f t="shared" si="74"/>
        <v>-3.547896604156104E-2</v>
      </c>
      <c r="H1232" s="16">
        <f t="shared" si="75"/>
        <v>4.6542203523533943E-2</v>
      </c>
      <c r="I1232" s="16">
        <f t="shared" si="76"/>
        <v>-2.8586013272077524E-2</v>
      </c>
    </row>
    <row r="1233" spans="1:9" x14ac:dyDescent="0.25">
      <c r="A1233" s="14">
        <v>42355</v>
      </c>
      <c r="B1233" s="15">
        <v>10.067500000000001</v>
      </c>
      <c r="C1233" s="15">
        <v>10.095000000000001</v>
      </c>
      <c r="D1233" s="15">
        <v>9.8650000000000002</v>
      </c>
      <c r="E1233" s="15">
        <v>9.8650000000000002</v>
      </c>
      <c r="F1233" s="15">
        <v>9.8650000000000002</v>
      </c>
      <c r="G1233" s="16">
        <f t="shared" si="74"/>
        <v>-2.302550136172319E-2</v>
      </c>
      <c r="H1233" s="16">
        <f t="shared" si="75"/>
        <v>2.3314749113025893E-2</v>
      </c>
      <c r="I1233" s="16">
        <f t="shared" si="76"/>
        <v>-2.0114228954556796E-2</v>
      </c>
    </row>
    <row r="1234" spans="1:9" x14ac:dyDescent="0.25">
      <c r="A1234" s="14">
        <v>42354</v>
      </c>
      <c r="B1234" s="15">
        <v>9.8524999999999991</v>
      </c>
      <c r="C1234" s="15">
        <v>10.315</v>
      </c>
      <c r="D1234" s="15">
        <v>9.7925000000000004</v>
      </c>
      <c r="E1234" s="15">
        <v>10.0975</v>
      </c>
      <c r="F1234" s="15">
        <v>10.0975</v>
      </c>
      <c r="G1234" s="16">
        <f t="shared" si="74"/>
        <v>3.5641025641025656E-2</v>
      </c>
      <c r="H1234" s="16">
        <f t="shared" si="75"/>
        <v>5.335716109267287E-2</v>
      </c>
      <c r="I1234" s="16">
        <f t="shared" si="76"/>
        <v>2.4866785079929055E-2</v>
      </c>
    </row>
    <row r="1235" spans="1:9" x14ac:dyDescent="0.25">
      <c r="A1235" s="14">
        <v>42353</v>
      </c>
      <c r="B1235" s="15">
        <v>9.6425000000000001</v>
      </c>
      <c r="C1235" s="15">
        <v>9.7799999999999994</v>
      </c>
      <c r="D1235" s="15">
        <v>9.4149999999999991</v>
      </c>
      <c r="E1235" s="15">
        <v>9.75</v>
      </c>
      <c r="F1235" s="15">
        <v>9.75</v>
      </c>
      <c r="G1235" s="16">
        <f t="shared" si="74"/>
        <v>1.8542700443980174E-2</v>
      </c>
      <c r="H1235" s="16">
        <f t="shared" si="75"/>
        <v>3.8767923526287863E-2</v>
      </c>
      <c r="I1235" s="16">
        <f t="shared" si="76"/>
        <v>1.1148561057816949E-2</v>
      </c>
    </row>
    <row r="1236" spans="1:9" x14ac:dyDescent="0.25">
      <c r="A1236" s="14">
        <v>42352</v>
      </c>
      <c r="B1236" s="15">
        <v>9.7349999999999994</v>
      </c>
      <c r="C1236" s="15">
        <v>9.8324999999999996</v>
      </c>
      <c r="D1236" s="15">
        <v>9.3574999999999999</v>
      </c>
      <c r="E1236" s="15">
        <v>9.5724999999999998</v>
      </c>
      <c r="F1236" s="15">
        <v>9.5724999999999998</v>
      </c>
      <c r="G1236" s="16">
        <f t="shared" si="74"/>
        <v>-1.8456805947193001E-2</v>
      </c>
      <c r="H1236" s="16">
        <f t="shared" si="75"/>
        <v>5.0761421319796919E-2</v>
      </c>
      <c r="I1236" s="16">
        <f t="shared" si="76"/>
        <v>-1.6692347200821741E-2</v>
      </c>
    </row>
    <row r="1237" spans="1:9" x14ac:dyDescent="0.25">
      <c r="A1237" s="14">
        <v>42349</v>
      </c>
      <c r="B1237" s="15">
        <v>9.9749999999999996</v>
      </c>
      <c r="C1237" s="15">
        <v>10.0625</v>
      </c>
      <c r="D1237" s="15">
        <v>9.7174999999999994</v>
      </c>
      <c r="E1237" s="15">
        <v>9.7524999999999995</v>
      </c>
      <c r="F1237" s="15">
        <v>9.7524999999999995</v>
      </c>
      <c r="G1237" s="16">
        <f t="shared" si="74"/>
        <v>-3.8689009364218839E-2</v>
      </c>
      <c r="H1237" s="16">
        <f t="shared" si="75"/>
        <v>3.5502958579881727E-2</v>
      </c>
      <c r="I1237" s="16">
        <f t="shared" si="76"/>
        <v>-2.2305764411027582E-2</v>
      </c>
    </row>
    <row r="1238" spans="1:9" x14ac:dyDescent="0.25">
      <c r="A1238" s="14">
        <v>42348</v>
      </c>
      <c r="B1238" s="15">
        <v>10.3125</v>
      </c>
      <c r="C1238" s="15">
        <v>10.407500000000001</v>
      </c>
      <c r="D1238" s="15">
        <v>10.0825</v>
      </c>
      <c r="E1238" s="15">
        <v>10.145</v>
      </c>
      <c r="F1238" s="15">
        <v>10.145</v>
      </c>
      <c r="G1238" s="16">
        <f t="shared" si="74"/>
        <v>-1.7195446839428453E-2</v>
      </c>
      <c r="H1238" s="16">
        <f t="shared" si="75"/>
        <v>3.2234068931316744E-2</v>
      </c>
      <c r="I1238" s="16">
        <f t="shared" si="76"/>
        <v>-1.6242424242424284E-2</v>
      </c>
    </row>
    <row r="1239" spans="1:9" x14ac:dyDescent="0.25">
      <c r="A1239" s="14">
        <v>42347</v>
      </c>
      <c r="B1239" s="15">
        <v>10.6275</v>
      </c>
      <c r="C1239" s="15">
        <v>10.805</v>
      </c>
      <c r="D1239" s="15">
        <v>10.3125</v>
      </c>
      <c r="E1239" s="15">
        <v>10.3225</v>
      </c>
      <c r="F1239" s="15">
        <v>10.3225</v>
      </c>
      <c r="G1239" s="16">
        <f t="shared" si="74"/>
        <v>-3.3247483025052718E-2</v>
      </c>
      <c r="H1239" s="16">
        <f t="shared" si="75"/>
        <v>4.7757575757575728E-2</v>
      </c>
      <c r="I1239" s="16">
        <f t="shared" si="76"/>
        <v>-2.8699129616560785E-2</v>
      </c>
    </row>
    <row r="1240" spans="1:9" x14ac:dyDescent="0.25">
      <c r="A1240" s="14">
        <v>42346</v>
      </c>
      <c r="B1240" s="15">
        <v>10.285</v>
      </c>
      <c r="C1240" s="15">
        <v>10.69</v>
      </c>
      <c r="D1240" s="15">
        <v>10.25</v>
      </c>
      <c r="E1240" s="15">
        <v>10.6775</v>
      </c>
      <c r="F1240" s="15">
        <v>10.6775</v>
      </c>
      <c r="G1240" s="16">
        <f t="shared" si="74"/>
        <v>2.1281683405069359E-2</v>
      </c>
      <c r="H1240" s="16">
        <f t="shared" si="75"/>
        <v>4.2926829268292638E-2</v>
      </c>
      <c r="I1240" s="16">
        <f t="shared" si="76"/>
        <v>3.8162372386971323E-2</v>
      </c>
    </row>
    <row r="1241" spans="1:9" x14ac:dyDescent="0.25">
      <c r="A1241" s="14">
        <v>42345</v>
      </c>
      <c r="B1241" s="15">
        <v>10.395</v>
      </c>
      <c r="C1241" s="15">
        <v>10.574999999999999</v>
      </c>
      <c r="D1241" s="15">
        <v>10.342499999999999</v>
      </c>
      <c r="E1241" s="15">
        <v>10.455</v>
      </c>
      <c r="F1241" s="15">
        <v>10.455</v>
      </c>
      <c r="G1241" s="16">
        <f t="shared" si="74"/>
        <v>-1.6710432084029669E-3</v>
      </c>
      <c r="H1241" s="16">
        <f t="shared" si="75"/>
        <v>2.2480058013052931E-2</v>
      </c>
      <c r="I1241" s="16">
        <f t="shared" si="76"/>
        <v>5.7720057720058197E-3</v>
      </c>
    </row>
    <row r="1242" spans="1:9" x14ac:dyDescent="0.25">
      <c r="A1242" s="14">
        <v>42342</v>
      </c>
      <c r="B1242" s="15">
        <v>10.355</v>
      </c>
      <c r="C1242" s="15">
        <v>10.515000000000001</v>
      </c>
      <c r="D1242" s="15">
        <v>10.2225</v>
      </c>
      <c r="E1242" s="15">
        <v>10.4725</v>
      </c>
      <c r="F1242" s="15">
        <v>10.4725</v>
      </c>
      <c r="G1242" s="16">
        <f t="shared" si="74"/>
        <v>1.4777131782945723E-2</v>
      </c>
      <c r="H1242" s="16">
        <f t="shared" si="75"/>
        <v>2.8613352898019116E-2</v>
      </c>
      <c r="I1242" s="16">
        <f t="shared" si="76"/>
        <v>1.1347175277643623E-2</v>
      </c>
    </row>
    <row r="1243" spans="1:9" x14ac:dyDescent="0.25">
      <c r="A1243" s="14">
        <v>42341</v>
      </c>
      <c r="B1243" s="15">
        <v>10.904999999999999</v>
      </c>
      <c r="C1243" s="15">
        <v>11.0425</v>
      </c>
      <c r="D1243" s="15">
        <v>10.3</v>
      </c>
      <c r="E1243" s="15">
        <v>10.32</v>
      </c>
      <c r="F1243" s="15">
        <v>10.32</v>
      </c>
      <c r="G1243" s="16">
        <f t="shared" si="74"/>
        <v>-5.0597976080956668E-2</v>
      </c>
      <c r="H1243" s="16">
        <f t="shared" si="75"/>
        <v>7.2087378640776661E-2</v>
      </c>
      <c r="I1243" s="16">
        <f t="shared" si="76"/>
        <v>-5.3645116918844486E-2</v>
      </c>
    </row>
    <row r="1244" spans="1:9" x14ac:dyDescent="0.25">
      <c r="A1244" s="14">
        <v>42340</v>
      </c>
      <c r="B1244" s="15">
        <v>10.852499999999999</v>
      </c>
      <c r="C1244" s="15">
        <v>11.0275</v>
      </c>
      <c r="D1244" s="15">
        <v>10.805</v>
      </c>
      <c r="E1244" s="15">
        <v>10.87</v>
      </c>
      <c r="F1244" s="15">
        <v>10.87</v>
      </c>
      <c r="G1244" s="16">
        <f t="shared" si="74"/>
        <v>1.8433179723501912E-3</v>
      </c>
      <c r="H1244" s="16">
        <f t="shared" si="75"/>
        <v>2.0592318371124494E-2</v>
      </c>
      <c r="I1244" s="16">
        <f t="shared" si="76"/>
        <v>1.6125316747293318E-3</v>
      </c>
    </row>
    <row r="1245" spans="1:9" x14ac:dyDescent="0.25">
      <c r="A1245" s="14">
        <v>42339</v>
      </c>
      <c r="B1245" s="15">
        <v>10.875</v>
      </c>
      <c r="C1245" s="15">
        <v>10.914999999999999</v>
      </c>
      <c r="D1245" s="15">
        <v>10.762499999999999</v>
      </c>
      <c r="E1245" s="15">
        <v>10.85</v>
      </c>
      <c r="F1245" s="15">
        <v>10.85</v>
      </c>
      <c r="G1245" s="16">
        <f t="shared" si="74"/>
        <v>2.3094688221709336E-3</v>
      </c>
      <c r="H1245" s="16">
        <f t="shared" si="75"/>
        <v>1.416957026713123E-2</v>
      </c>
      <c r="I1245" s="16">
        <f t="shared" si="76"/>
        <v>-2.2988505747126762E-3</v>
      </c>
    </row>
    <row r="1246" spans="1:9" x14ac:dyDescent="0.25">
      <c r="A1246" s="14">
        <v>42338</v>
      </c>
      <c r="B1246" s="15">
        <v>10.7925</v>
      </c>
      <c r="C1246" s="15">
        <v>11.0375</v>
      </c>
      <c r="D1246" s="15">
        <v>10.7125</v>
      </c>
      <c r="E1246" s="15">
        <v>10.824999999999999</v>
      </c>
      <c r="F1246" s="15">
        <v>10.824999999999999</v>
      </c>
      <c r="G1246" s="16">
        <f t="shared" si="74"/>
        <v>7.2109792975109362E-3</v>
      </c>
      <c r="H1246" s="16">
        <f t="shared" si="75"/>
        <v>3.0338389731621871E-2</v>
      </c>
      <c r="I1246" s="16">
        <f t="shared" si="76"/>
        <v>3.0113504748667001E-3</v>
      </c>
    </row>
    <row r="1247" spans="1:9" x14ac:dyDescent="0.25">
      <c r="A1247" s="14">
        <v>42335</v>
      </c>
      <c r="B1247" s="15">
        <v>10.75</v>
      </c>
      <c r="C1247" s="15">
        <v>10.9275</v>
      </c>
      <c r="D1247" s="15">
        <v>10.6775</v>
      </c>
      <c r="E1247" s="15">
        <v>10.7475</v>
      </c>
      <c r="F1247" s="15">
        <v>10.7475</v>
      </c>
      <c r="G1247" s="16">
        <f t="shared" si="74"/>
        <v>-1.8574413745065775E-3</v>
      </c>
      <c r="H1247" s="16">
        <f t="shared" si="75"/>
        <v>2.3413720440177945E-2</v>
      </c>
      <c r="I1247" s="16">
        <f t="shared" si="76"/>
        <v>-2.3255813953483747E-4</v>
      </c>
    </row>
    <row r="1248" spans="1:9" x14ac:dyDescent="0.25">
      <c r="A1248" s="14">
        <v>42333</v>
      </c>
      <c r="B1248" s="15">
        <v>10.717499999999999</v>
      </c>
      <c r="C1248" s="15">
        <v>10.904999999999999</v>
      </c>
      <c r="D1248" s="15">
        <v>10.66</v>
      </c>
      <c r="E1248" s="15">
        <v>10.7675</v>
      </c>
      <c r="F1248" s="15">
        <v>10.7675</v>
      </c>
      <c r="G1248" s="16">
        <f t="shared" si="74"/>
        <v>1.6279069767441926E-3</v>
      </c>
      <c r="H1248" s="16">
        <f t="shared" si="75"/>
        <v>2.2983114446529007E-2</v>
      </c>
      <c r="I1248" s="16">
        <f t="shared" si="76"/>
        <v>4.6652670865407709E-3</v>
      </c>
    </row>
    <row r="1249" spans="1:9" x14ac:dyDescent="0.25">
      <c r="A1249" s="14">
        <v>42332</v>
      </c>
      <c r="B1249" s="15">
        <v>10.3775</v>
      </c>
      <c r="C1249" s="15">
        <v>10.862500000000001</v>
      </c>
      <c r="D1249" s="15">
        <v>10.3775</v>
      </c>
      <c r="E1249" s="15">
        <v>10.75</v>
      </c>
      <c r="F1249" s="15">
        <v>10.75</v>
      </c>
      <c r="G1249" s="16">
        <f t="shared" si="74"/>
        <v>2.8216164514586316E-2</v>
      </c>
      <c r="H1249" s="16">
        <f t="shared" si="75"/>
        <v>4.6735726331004694E-2</v>
      </c>
      <c r="I1249" s="16">
        <f t="shared" si="76"/>
        <v>3.5894965068658205E-2</v>
      </c>
    </row>
    <row r="1250" spans="1:9" x14ac:dyDescent="0.25">
      <c r="A1250" s="14">
        <v>42331</v>
      </c>
      <c r="B1250" s="15">
        <v>10.2575</v>
      </c>
      <c r="C1250" s="15">
        <v>10.615</v>
      </c>
      <c r="D1250" s="15">
        <v>10.2575</v>
      </c>
      <c r="E1250" s="15">
        <v>10.455</v>
      </c>
      <c r="F1250" s="15">
        <v>10.455</v>
      </c>
      <c r="G1250" s="16">
        <f t="shared" si="74"/>
        <v>1.554152501214183E-2</v>
      </c>
      <c r="H1250" s="16">
        <f t="shared" si="75"/>
        <v>3.4852546916890076E-2</v>
      </c>
      <c r="I1250" s="16">
        <f t="shared" si="76"/>
        <v>1.9254204240799395E-2</v>
      </c>
    </row>
    <row r="1251" spans="1:9" x14ac:dyDescent="0.25">
      <c r="A1251" s="14">
        <v>42328</v>
      </c>
      <c r="B1251" s="15">
        <v>10.335000000000001</v>
      </c>
      <c r="C1251" s="15">
        <v>10.475</v>
      </c>
      <c r="D1251" s="15">
        <v>10.2475</v>
      </c>
      <c r="E1251" s="15">
        <v>10.295</v>
      </c>
      <c r="F1251" s="15">
        <v>10.295</v>
      </c>
      <c r="G1251" s="16">
        <f t="shared" si="74"/>
        <v>2.9225523623964303E-3</v>
      </c>
      <c r="H1251" s="16">
        <f t="shared" si="75"/>
        <v>2.2200536716272177E-2</v>
      </c>
      <c r="I1251" s="16">
        <f t="shared" si="76"/>
        <v>-3.8703434929850916E-3</v>
      </c>
    </row>
    <row r="1252" spans="1:9" x14ac:dyDescent="0.25">
      <c r="A1252" s="14">
        <v>42327</v>
      </c>
      <c r="B1252" s="15">
        <v>10.1975</v>
      </c>
      <c r="C1252" s="15">
        <v>10.3825</v>
      </c>
      <c r="D1252" s="15">
        <v>10.145</v>
      </c>
      <c r="E1252" s="15">
        <v>10.265000000000001</v>
      </c>
      <c r="F1252" s="15">
        <v>10.265000000000001</v>
      </c>
      <c r="G1252" s="16">
        <f t="shared" si="74"/>
        <v>5.1407588739290295E-3</v>
      </c>
      <c r="H1252" s="16">
        <f t="shared" si="75"/>
        <v>2.3410547067521017E-2</v>
      </c>
      <c r="I1252" s="16">
        <f t="shared" si="76"/>
        <v>6.6192694287816409E-3</v>
      </c>
    </row>
    <row r="1253" spans="1:9" x14ac:dyDescent="0.25">
      <c r="A1253" s="14">
        <v>42326</v>
      </c>
      <c r="B1253" s="15">
        <v>9.9450000000000003</v>
      </c>
      <c r="C1253" s="15">
        <v>10.2225</v>
      </c>
      <c r="D1253" s="15">
        <v>9.8650000000000002</v>
      </c>
      <c r="E1253" s="15">
        <v>10.2125</v>
      </c>
      <c r="F1253" s="15">
        <v>10.2125</v>
      </c>
      <c r="G1253" s="16">
        <f t="shared" si="74"/>
        <v>3.4177215189873454E-2</v>
      </c>
      <c r="H1253" s="16">
        <f t="shared" si="75"/>
        <v>3.6239229599594518E-2</v>
      </c>
      <c r="I1253" s="16">
        <f t="shared" si="76"/>
        <v>2.689793866264455E-2</v>
      </c>
    </row>
    <row r="1254" spans="1:9" x14ac:dyDescent="0.25">
      <c r="A1254" s="14">
        <v>42325</v>
      </c>
      <c r="B1254" s="15">
        <v>10.112500000000001</v>
      </c>
      <c r="C1254" s="15">
        <v>10.25</v>
      </c>
      <c r="D1254" s="15">
        <v>9.8674999999999997</v>
      </c>
      <c r="E1254" s="15">
        <v>9.875</v>
      </c>
      <c r="F1254" s="15">
        <v>9.875</v>
      </c>
      <c r="G1254" s="16">
        <f t="shared" si="74"/>
        <v>-1.8389662027833049E-2</v>
      </c>
      <c r="H1254" s="16">
        <f t="shared" si="75"/>
        <v>3.8763617937674216E-2</v>
      </c>
      <c r="I1254" s="16">
        <f t="shared" si="76"/>
        <v>-2.3485784919653963E-2</v>
      </c>
    </row>
    <row r="1255" spans="1:9" x14ac:dyDescent="0.25">
      <c r="A1255" s="14">
        <v>42324</v>
      </c>
      <c r="B1255" s="15">
        <v>9.7050000000000001</v>
      </c>
      <c r="C1255" s="15">
        <v>10.102499999999999</v>
      </c>
      <c r="D1255" s="15">
        <v>9.7050000000000001</v>
      </c>
      <c r="E1255" s="15">
        <v>10.06</v>
      </c>
      <c r="F1255" s="15">
        <v>10.06</v>
      </c>
      <c r="G1255" s="16">
        <f t="shared" si="74"/>
        <v>3.471329390588844E-2</v>
      </c>
      <c r="H1255" s="16">
        <f t="shared" si="75"/>
        <v>4.0958268933539314E-2</v>
      </c>
      <c r="I1255" s="16">
        <f t="shared" si="76"/>
        <v>3.6579082946934613E-2</v>
      </c>
    </row>
    <row r="1256" spans="1:9" x14ac:dyDescent="0.25">
      <c r="A1256" s="14">
        <v>42321</v>
      </c>
      <c r="B1256" s="15">
        <v>9.5325000000000006</v>
      </c>
      <c r="C1256" s="15">
        <v>9.8475000000000001</v>
      </c>
      <c r="D1256" s="15">
        <v>9.5024999999999995</v>
      </c>
      <c r="E1256" s="15">
        <v>9.7225000000000001</v>
      </c>
      <c r="F1256" s="15">
        <v>9.7225000000000001</v>
      </c>
      <c r="G1256" s="16">
        <f t="shared" si="74"/>
        <v>1.1443433029908913E-2</v>
      </c>
      <c r="H1256" s="16">
        <f t="shared" si="75"/>
        <v>3.6306235201262894E-2</v>
      </c>
      <c r="I1256" s="16">
        <f t="shared" si="76"/>
        <v>1.9931812221347968E-2</v>
      </c>
    </row>
    <row r="1257" spans="1:9" x14ac:dyDescent="0.25">
      <c r="A1257" s="14">
        <v>42320</v>
      </c>
      <c r="B1257" s="15">
        <v>9.9275000000000002</v>
      </c>
      <c r="C1257" s="15">
        <v>10.012499999999999</v>
      </c>
      <c r="D1257" s="15">
        <v>9.5724999999999998</v>
      </c>
      <c r="E1257" s="15">
        <v>9.6125000000000007</v>
      </c>
      <c r="F1257" s="15">
        <v>9.6125000000000007</v>
      </c>
      <c r="G1257" s="16">
        <f t="shared" si="74"/>
        <v>-4.0907957096532811E-2</v>
      </c>
      <c r="H1257" s="16">
        <f t="shared" si="75"/>
        <v>4.5965003917471874E-2</v>
      </c>
      <c r="I1257" s="16">
        <f t="shared" si="76"/>
        <v>-3.173004281037517E-2</v>
      </c>
    </row>
    <row r="1258" spans="1:9" x14ac:dyDescent="0.25">
      <c r="A1258" s="14">
        <v>42319</v>
      </c>
      <c r="B1258" s="15">
        <v>10.057499999999999</v>
      </c>
      <c r="C1258" s="15">
        <v>10.11</v>
      </c>
      <c r="D1258" s="15">
        <v>9.82</v>
      </c>
      <c r="E1258" s="15">
        <v>10.022500000000001</v>
      </c>
      <c r="F1258" s="15">
        <v>10.022500000000001</v>
      </c>
      <c r="G1258" s="16">
        <f t="shared" si="74"/>
        <v>1.4988758431177184E-3</v>
      </c>
      <c r="H1258" s="16">
        <f t="shared" si="75"/>
        <v>2.953156822810582E-2</v>
      </c>
      <c r="I1258" s="16">
        <f t="shared" si="76"/>
        <v>-3.479990057171103E-3</v>
      </c>
    </row>
    <row r="1259" spans="1:9" x14ac:dyDescent="0.25">
      <c r="A1259" s="14">
        <v>42318</v>
      </c>
      <c r="B1259" s="15">
        <v>9.7974999999999994</v>
      </c>
      <c r="C1259" s="15">
        <v>10.095000000000001</v>
      </c>
      <c r="D1259" s="15">
        <v>9.7825000000000006</v>
      </c>
      <c r="E1259" s="15">
        <v>10.0075</v>
      </c>
      <c r="F1259" s="15">
        <v>10.0075</v>
      </c>
      <c r="G1259" s="16">
        <f t="shared" si="74"/>
        <v>1.7798118484617414E-2</v>
      </c>
      <c r="H1259" s="16">
        <f t="shared" si="75"/>
        <v>3.1944799386659853E-2</v>
      </c>
      <c r="I1259" s="16">
        <f t="shared" si="76"/>
        <v>2.1434039295738797E-2</v>
      </c>
    </row>
    <row r="1260" spans="1:9" x14ac:dyDescent="0.25">
      <c r="A1260" s="14">
        <v>42317</v>
      </c>
      <c r="B1260" s="15">
        <v>10.1075</v>
      </c>
      <c r="C1260" s="15">
        <v>10.115</v>
      </c>
      <c r="D1260" s="15">
        <v>9.7074999999999996</v>
      </c>
      <c r="E1260" s="15">
        <v>9.8324999999999996</v>
      </c>
      <c r="F1260" s="15">
        <v>9.8324999999999996</v>
      </c>
      <c r="G1260" s="16">
        <f t="shared" si="74"/>
        <v>-2.8169014084507057E-2</v>
      </c>
      <c r="H1260" s="16">
        <f t="shared" si="75"/>
        <v>4.1977852176152526E-2</v>
      </c>
      <c r="I1260" s="16">
        <f t="shared" si="76"/>
        <v>-2.7207519168933995E-2</v>
      </c>
    </row>
    <row r="1261" spans="1:9" x14ac:dyDescent="0.25">
      <c r="A1261" s="14">
        <v>42314</v>
      </c>
      <c r="B1261" s="15">
        <v>9.7125000000000004</v>
      </c>
      <c r="C1261" s="15">
        <v>10.17</v>
      </c>
      <c r="D1261" s="15">
        <v>9.7125000000000004</v>
      </c>
      <c r="E1261" s="15">
        <v>10.1175</v>
      </c>
      <c r="F1261" s="15">
        <v>10.1175</v>
      </c>
      <c r="G1261" s="16">
        <f t="shared" si="74"/>
        <v>3.5038363171355433E-2</v>
      </c>
      <c r="H1261" s="16">
        <f t="shared" si="75"/>
        <v>4.7104247104247057E-2</v>
      </c>
      <c r="I1261" s="16">
        <f t="shared" si="76"/>
        <v>4.1698841698841631E-2</v>
      </c>
    </row>
    <row r="1262" spans="1:9" x14ac:dyDescent="0.25">
      <c r="A1262" s="14">
        <v>42313</v>
      </c>
      <c r="B1262" s="15">
        <v>9.7274999999999991</v>
      </c>
      <c r="C1262" s="15">
        <v>9.8175000000000008</v>
      </c>
      <c r="D1262" s="15">
        <v>9.5850000000000009</v>
      </c>
      <c r="E1262" s="15">
        <v>9.7750000000000004</v>
      </c>
      <c r="F1262" s="15">
        <v>9.7750000000000004</v>
      </c>
      <c r="G1262" s="16">
        <f t="shared" si="74"/>
        <v>1.7934921854983418E-3</v>
      </c>
      <c r="H1262" s="16">
        <f t="shared" si="75"/>
        <v>2.4256651017214387E-2</v>
      </c>
      <c r="I1262" s="16">
        <f t="shared" si="76"/>
        <v>4.8830634798253626E-3</v>
      </c>
    </row>
    <row r="1263" spans="1:9" x14ac:dyDescent="0.25">
      <c r="A1263" s="14">
        <v>42312</v>
      </c>
      <c r="B1263" s="15">
        <v>9.7324999999999999</v>
      </c>
      <c r="C1263" s="15">
        <v>9.9149999999999991</v>
      </c>
      <c r="D1263" s="15">
        <v>9.6724999999999994</v>
      </c>
      <c r="E1263" s="15">
        <v>9.7575000000000003</v>
      </c>
      <c r="F1263" s="15">
        <v>9.7575000000000003</v>
      </c>
      <c r="G1263" s="16">
        <f t="shared" si="74"/>
        <v>1.5396458814473256E-3</v>
      </c>
      <c r="H1263" s="16">
        <f t="shared" si="75"/>
        <v>2.5071077797880561E-2</v>
      </c>
      <c r="I1263" s="16">
        <f t="shared" si="76"/>
        <v>2.568713074749587E-3</v>
      </c>
    </row>
    <row r="1264" spans="1:9" x14ac:dyDescent="0.25">
      <c r="A1264" s="14">
        <v>42311</v>
      </c>
      <c r="B1264" s="15">
        <v>9.7949999999999999</v>
      </c>
      <c r="C1264" s="15">
        <v>9.8800000000000008</v>
      </c>
      <c r="D1264" s="15">
        <v>9.6675000000000004</v>
      </c>
      <c r="E1264" s="15">
        <v>9.7424999999999997</v>
      </c>
      <c r="F1264" s="15">
        <v>9.7424999999999997</v>
      </c>
      <c r="G1264" s="16">
        <f t="shared" si="74"/>
        <v>-1.0662604722010706E-2</v>
      </c>
      <c r="H1264" s="16">
        <f t="shared" si="75"/>
        <v>2.198086371864498E-2</v>
      </c>
      <c r="I1264" s="16">
        <f t="shared" si="76"/>
        <v>-5.3598774885145698E-3</v>
      </c>
    </row>
    <row r="1265" spans="1:9" x14ac:dyDescent="0.25">
      <c r="A1265" s="14">
        <v>42310</v>
      </c>
      <c r="B1265" s="15">
        <v>9.7725000000000009</v>
      </c>
      <c r="C1265" s="15">
        <v>9.92</v>
      </c>
      <c r="D1265" s="15">
        <v>9.7025000000000006</v>
      </c>
      <c r="E1265" s="15">
        <v>9.8475000000000001</v>
      </c>
      <c r="F1265" s="15">
        <v>9.8475000000000001</v>
      </c>
      <c r="G1265" s="16">
        <f t="shared" si="74"/>
        <v>8.1904274379319235E-3</v>
      </c>
      <c r="H1265" s="16">
        <f t="shared" si="75"/>
        <v>2.2416902860087538E-2</v>
      </c>
      <c r="I1265" s="16">
        <f t="shared" si="76"/>
        <v>7.674597083653035E-3</v>
      </c>
    </row>
    <row r="1266" spans="1:9" x14ac:dyDescent="0.25">
      <c r="A1266" s="14">
        <v>42307</v>
      </c>
      <c r="B1266" s="15">
        <v>9.7274999999999991</v>
      </c>
      <c r="C1266" s="15">
        <v>9.9049999999999994</v>
      </c>
      <c r="D1266" s="15">
        <v>9.6125000000000007</v>
      </c>
      <c r="E1266" s="15">
        <v>9.7675000000000001</v>
      </c>
      <c r="F1266" s="15">
        <v>9.7675000000000001</v>
      </c>
      <c r="G1266" s="16">
        <f t="shared" si="74"/>
        <v>2.8234086242299649E-3</v>
      </c>
      <c r="H1266" s="16">
        <f t="shared" si="75"/>
        <v>3.0429128738621445E-2</v>
      </c>
      <c r="I1266" s="16">
        <f t="shared" si="76"/>
        <v>4.1120534566950325E-3</v>
      </c>
    </row>
    <row r="1267" spans="1:9" x14ac:dyDescent="0.25">
      <c r="A1267" s="14">
        <v>42306</v>
      </c>
      <c r="B1267" s="15">
        <v>9.9625000000000004</v>
      </c>
      <c r="C1267" s="15">
        <v>10.199999999999999</v>
      </c>
      <c r="D1267" s="15">
        <v>9.58</v>
      </c>
      <c r="E1267" s="15">
        <v>9.74</v>
      </c>
      <c r="F1267" s="15">
        <v>9.74</v>
      </c>
      <c r="G1267" s="16">
        <f t="shared" si="74"/>
        <v>-3.6120732310737279E-2</v>
      </c>
      <c r="H1267" s="16">
        <f t="shared" si="75"/>
        <v>6.4718162839248347E-2</v>
      </c>
      <c r="I1267" s="16">
        <f t="shared" si="76"/>
        <v>-2.2333751568381445E-2</v>
      </c>
    </row>
    <row r="1268" spans="1:9" x14ac:dyDescent="0.25">
      <c r="A1268" s="14">
        <v>42305</v>
      </c>
      <c r="B1268" s="15">
        <v>9.8424999999999994</v>
      </c>
      <c r="C1268" s="15">
        <v>10.105</v>
      </c>
      <c r="D1268" s="15">
        <v>9.67</v>
      </c>
      <c r="E1268" s="15">
        <v>10.105</v>
      </c>
      <c r="F1268" s="15">
        <v>10.105</v>
      </c>
      <c r="G1268" s="16">
        <f t="shared" si="74"/>
        <v>3.0071355759429146E-2</v>
      </c>
      <c r="H1268" s="16">
        <f t="shared" si="75"/>
        <v>4.4984488107549174E-2</v>
      </c>
      <c r="I1268" s="16">
        <f t="shared" si="76"/>
        <v>2.6670053340106789E-2</v>
      </c>
    </row>
    <row r="1269" spans="1:9" x14ac:dyDescent="0.25">
      <c r="A1269" s="14">
        <v>42304</v>
      </c>
      <c r="B1269" s="15">
        <v>10.077500000000001</v>
      </c>
      <c r="C1269" s="15">
        <v>10.077500000000001</v>
      </c>
      <c r="D1269" s="15">
        <v>9.0749999999999993</v>
      </c>
      <c r="E1269" s="15">
        <v>9.81</v>
      </c>
      <c r="F1269" s="15">
        <v>9.81</v>
      </c>
      <c r="G1269" s="16">
        <f t="shared" si="74"/>
        <v>-5.7636887608069128E-2</v>
      </c>
      <c r="H1269" s="16">
        <f t="shared" si="75"/>
        <v>0.1104683195592288</v>
      </c>
      <c r="I1269" s="16">
        <f t="shared" si="76"/>
        <v>-2.6544281815926576E-2</v>
      </c>
    </row>
    <row r="1270" spans="1:9" x14ac:dyDescent="0.25">
      <c r="A1270" s="14">
        <v>42303</v>
      </c>
      <c r="B1270" s="15">
        <v>10.637499999999999</v>
      </c>
      <c r="C1270" s="15">
        <v>10.74</v>
      </c>
      <c r="D1270" s="15">
        <v>10.18</v>
      </c>
      <c r="E1270" s="15">
        <v>10.41</v>
      </c>
      <c r="F1270" s="15">
        <v>10.41</v>
      </c>
      <c r="G1270" s="16">
        <f t="shared" si="74"/>
        <v>-1.9774011299434943E-2</v>
      </c>
      <c r="H1270" s="16">
        <f t="shared" si="75"/>
        <v>5.5009823182711248E-2</v>
      </c>
      <c r="I1270" s="16">
        <f t="shared" si="76"/>
        <v>-2.1386603995299569E-2</v>
      </c>
    </row>
    <row r="1271" spans="1:9" x14ac:dyDescent="0.25">
      <c r="A1271" s="14">
        <v>42300</v>
      </c>
      <c r="B1271" s="15">
        <v>10.395</v>
      </c>
      <c r="C1271" s="15">
        <v>10.645</v>
      </c>
      <c r="D1271" s="15">
        <v>10.345000000000001</v>
      </c>
      <c r="E1271" s="15">
        <v>10.62</v>
      </c>
      <c r="F1271" s="15">
        <v>10.62</v>
      </c>
      <c r="G1271" s="16">
        <f t="shared" si="74"/>
        <v>3.1067961165048397E-2</v>
      </c>
      <c r="H1271" s="16">
        <f t="shared" si="75"/>
        <v>2.8999516674721983E-2</v>
      </c>
      <c r="I1271" s="16">
        <f t="shared" si="76"/>
        <v>2.1645021645021613E-2</v>
      </c>
    </row>
    <row r="1272" spans="1:9" x14ac:dyDescent="0.25">
      <c r="A1272" s="14">
        <v>42299</v>
      </c>
      <c r="B1272" s="15">
        <v>10.175000000000001</v>
      </c>
      <c r="C1272" s="15">
        <v>10.375</v>
      </c>
      <c r="D1272" s="15">
        <v>9.9550000000000001</v>
      </c>
      <c r="E1272" s="15">
        <v>10.3</v>
      </c>
      <c r="F1272" s="15">
        <v>10.3</v>
      </c>
      <c r="G1272" s="16">
        <f t="shared" si="74"/>
        <v>1.5528715799852171E-2</v>
      </c>
      <c r="H1272" s="16">
        <f t="shared" si="75"/>
        <v>4.218985434455047E-2</v>
      </c>
      <c r="I1272" s="16">
        <f t="shared" si="76"/>
        <v>1.2285012285012284E-2</v>
      </c>
    </row>
    <row r="1273" spans="1:9" x14ac:dyDescent="0.25">
      <c r="A1273" s="14">
        <v>42298</v>
      </c>
      <c r="B1273" s="15">
        <v>10.234999999999999</v>
      </c>
      <c r="C1273" s="15">
        <v>10.32</v>
      </c>
      <c r="D1273" s="15">
        <v>10.015000000000001</v>
      </c>
      <c r="E1273" s="15">
        <v>10.1425</v>
      </c>
      <c r="F1273" s="15">
        <v>10.1425</v>
      </c>
      <c r="G1273" s="16">
        <f t="shared" si="74"/>
        <v>-3.1941031941032567E-3</v>
      </c>
      <c r="H1273" s="16">
        <f t="shared" si="75"/>
        <v>3.0454318522216646E-2</v>
      </c>
      <c r="I1273" s="16">
        <f t="shared" si="76"/>
        <v>-9.037616023448887E-3</v>
      </c>
    </row>
    <row r="1274" spans="1:9" x14ac:dyDescent="0.25">
      <c r="A1274" s="14">
        <v>42297</v>
      </c>
      <c r="B1274" s="15">
        <v>10.217499999999999</v>
      </c>
      <c r="C1274" s="15">
        <v>10.3025</v>
      </c>
      <c r="D1274" s="15">
        <v>9.99</v>
      </c>
      <c r="E1274" s="15">
        <v>10.175000000000001</v>
      </c>
      <c r="F1274" s="15">
        <v>10.175000000000001</v>
      </c>
      <c r="G1274" s="16">
        <f t="shared" si="74"/>
        <v>-5.6193501099437299E-3</v>
      </c>
      <c r="H1274" s="16">
        <f t="shared" si="75"/>
        <v>3.1281281281281284E-2</v>
      </c>
      <c r="I1274" s="16">
        <f t="shared" si="76"/>
        <v>-4.1595302177635093E-3</v>
      </c>
    </row>
    <row r="1275" spans="1:9" x14ac:dyDescent="0.25">
      <c r="A1275" s="14">
        <v>42296</v>
      </c>
      <c r="B1275" s="15">
        <v>10.237500000000001</v>
      </c>
      <c r="C1275" s="15">
        <v>10.352499999999999</v>
      </c>
      <c r="D1275" s="15">
        <v>10.1775</v>
      </c>
      <c r="E1275" s="15">
        <v>10.2325</v>
      </c>
      <c r="F1275" s="15">
        <v>10.2325</v>
      </c>
      <c r="G1275" s="16">
        <f t="shared" si="74"/>
        <v>-5.3462940461725117E-3</v>
      </c>
      <c r="H1275" s="16">
        <f t="shared" si="75"/>
        <v>1.7194792434291225E-2</v>
      </c>
      <c r="I1275" s="16">
        <f t="shared" si="76"/>
        <v>-4.8840048840056473E-4</v>
      </c>
    </row>
    <row r="1276" spans="1:9" x14ac:dyDescent="0.25">
      <c r="A1276" s="14">
        <v>42293</v>
      </c>
      <c r="B1276" s="15">
        <v>10.19</v>
      </c>
      <c r="C1276" s="15">
        <v>10.305</v>
      </c>
      <c r="D1276" s="15">
        <v>10.02</v>
      </c>
      <c r="E1276" s="15">
        <v>10.2875</v>
      </c>
      <c r="F1276" s="15">
        <v>10.2875</v>
      </c>
      <c r="G1276" s="16">
        <f t="shared" si="74"/>
        <v>1.1553588987217278E-2</v>
      </c>
      <c r="H1276" s="16">
        <f t="shared" si="75"/>
        <v>2.8443113772455106E-2</v>
      </c>
      <c r="I1276" s="16">
        <f t="shared" si="76"/>
        <v>9.568204121687943E-3</v>
      </c>
    </row>
    <row r="1277" spans="1:9" x14ac:dyDescent="0.25">
      <c r="A1277" s="14">
        <v>42292</v>
      </c>
      <c r="B1277" s="15">
        <v>9.9924999999999997</v>
      </c>
      <c r="C1277" s="15">
        <v>10.175000000000001</v>
      </c>
      <c r="D1277" s="15">
        <v>9.83</v>
      </c>
      <c r="E1277" s="15">
        <v>10.17</v>
      </c>
      <c r="F1277" s="15">
        <v>10.17</v>
      </c>
      <c r="G1277" s="16">
        <f t="shared" si="74"/>
        <v>2.3396226415094333E-2</v>
      </c>
      <c r="H1277" s="16">
        <f t="shared" si="75"/>
        <v>3.5096642929806778E-2</v>
      </c>
      <c r="I1277" s="16">
        <f t="shared" si="76"/>
        <v>1.7763322491868922E-2</v>
      </c>
    </row>
    <row r="1278" spans="1:9" x14ac:dyDescent="0.25">
      <c r="A1278" s="14">
        <v>42291</v>
      </c>
      <c r="B1278" s="15">
        <v>9.9725000000000001</v>
      </c>
      <c r="C1278" s="15">
        <v>10.0525</v>
      </c>
      <c r="D1278" s="15">
        <v>9.7675000000000001</v>
      </c>
      <c r="E1278" s="15">
        <v>9.9375</v>
      </c>
      <c r="F1278" s="15">
        <v>9.9375</v>
      </c>
      <c r="G1278" s="16">
        <f t="shared" si="74"/>
        <v>-5.2552552552552765E-3</v>
      </c>
      <c r="H1278" s="16">
        <f t="shared" si="75"/>
        <v>2.9178397747632468E-2</v>
      </c>
      <c r="I1278" s="16">
        <f t="shared" si="76"/>
        <v>-3.5096515417397988E-3</v>
      </c>
    </row>
    <row r="1279" spans="1:9" x14ac:dyDescent="0.25">
      <c r="A1279" s="14">
        <v>42290</v>
      </c>
      <c r="B1279" s="15">
        <v>10</v>
      </c>
      <c r="C1279" s="15">
        <v>10.09</v>
      </c>
      <c r="D1279" s="15">
        <v>9.9075000000000006</v>
      </c>
      <c r="E1279" s="15">
        <v>9.99</v>
      </c>
      <c r="F1279" s="15">
        <v>9.99</v>
      </c>
      <c r="G1279" s="16">
        <f t="shared" si="74"/>
        <v>-4.2362322452031325E-3</v>
      </c>
      <c r="H1279" s="16">
        <f t="shared" si="75"/>
        <v>1.8420388594499036E-2</v>
      </c>
      <c r="I1279" s="16">
        <f t="shared" si="76"/>
        <v>-9.9999999999997877E-4</v>
      </c>
    </row>
    <row r="1280" spans="1:9" x14ac:dyDescent="0.25">
      <c r="A1280" s="14">
        <v>42289</v>
      </c>
      <c r="B1280" s="15">
        <v>10.11</v>
      </c>
      <c r="C1280" s="15">
        <v>10.1325</v>
      </c>
      <c r="D1280" s="15">
        <v>9.8125</v>
      </c>
      <c r="E1280" s="15">
        <v>10.032500000000001</v>
      </c>
      <c r="F1280" s="15">
        <v>10.032500000000001</v>
      </c>
      <c r="G1280" s="16">
        <f t="shared" si="74"/>
        <v>-1.0113468179575643E-2</v>
      </c>
      <c r="H1280" s="16">
        <f t="shared" si="75"/>
        <v>3.2611464968152898E-2</v>
      </c>
      <c r="I1280" s="16">
        <f t="shared" si="76"/>
        <v>-7.6656775469830657E-3</v>
      </c>
    </row>
    <row r="1281" spans="1:9" x14ac:dyDescent="0.25">
      <c r="A1281" s="14">
        <v>42286</v>
      </c>
      <c r="B1281" s="15">
        <v>10.2475</v>
      </c>
      <c r="C1281" s="15">
        <v>10.2475</v>
      </c>
      <c r="D1281" s="15">
        <v>10.07</v>
      </c>
      <c r="E1281" s="15">
        <v>10.135</v>
      </c>
      <c r="F1281" s="15">
        <v>10.135</v>
      </c>
      <c r="G1281" s="16">
        <f t="shared" si="74"/>
        <v>-5.1533742331288553E-3</v>
      </c>
      <c r="H1281" s="16">
        <f t="shared" si="75"/>
        <v>1.7626613704071519E-2</v>
      </c>
      <c r="I1281" s="16">
        <f t="shared" si="76"/>
        <v>-1.0978287387167671E-2</v>
      </c>
    </row>
    <row r="1282" spans="1:9" x14ac:dyDescent="0.25">
      <c r="A1282" s="14">
        <v>42285</v>
      </c>
      <c r="B1282" s="15">
        <v>10.02</v>
      </c>
      <c r="C1282" s="15">
        <v>10.2125</v>
      </c>
      <c r="D1282" s="15">
        <v>9.9774999999999991</v>
      </c>
      <c r="E1282" s="15">
        <v>10.1875</v>
      </c>
      <c r="F1282" s="15">
        <v>10.1875</v>
      </c>
      <c r="G1282" s="16">
        <f t="shared" si="74"/>
        <v>7.4165636588380008E-3</v>
      </c>
      <c r="H1282" s="16">
        <f t="shared" si="75"/>
        <v>2.3552994237033449E-2</v>
      </c>
      <c r="I1282" s="16">
        <f t="shared" si="76"/>
        <v>1.6716566866267508E-2</v>
      </c>
    </row>
    <row r="1283" spans="1:9" x14ac:dyDescent="0.25">
      <c r="A1283" s="14">
        <v>42284</v>
      </c>
      <c r="B1283" s="15">
        <v>9.7324999999999999</v>
      </c>
      <c r="C1283" s="15">
        <v>10.164999999999999</v>
      </c>
      <c r="D1283" s="15">
        <v>9.7324999999999999</v>
      </c>
      <c r="E1283" s="15">
        <v>10.112500000000001</v>
      </c>
      <c r="F1283" s="15">
        <v>10.112500000000001</v>
      </c>
      <c r="G1283" s="16">
        <f t="shared" ref="G1283:G1346" si="77">(F1283-F1284)/F1284</f>
        <v>4.6030514610809439E-2</v>
      </c>
      <c r="H1283" s="16">
        <f t="shared" ref="H1283:H1346" si="78">(C1283-D1283)/D1283</f>
        <v>4.4438736193167142E-2</v>
      </c>
      <c r="I1283" s="16">
        <f t="shared" ref="I1283:I1346" si="79">(E1283-B1283)/B1283</f>
        <v>3.9044438736193246E-2</v>
      </c>
    </row>
    <row r="1284" spans="1:9" x14ac:dyDescent="0.25">
      <c r="A1284" s="14">
        <v>42283</v>
      </c>
      <c r="B1284" s="15">
        <v>9.7650000000000006</v>
      </c>
      <c r="C1284" s="15">
        <v>9.9049999999999994</v>
      </c>
      <c r="D1284" s="15">
        <v>9.6174999999999997</v>
      </c>
      <c r="E1284" s="15">
        <v>9.6675000000000004</v>
      </c>
      <c r="F1284" s="15">
        <v>9.6675000000000004</v>
      </c>
      <c r="G1284" s="16">
        <f t="shared" si="77"/>
        <v>-1.023803429741486E-2</v>
      </c>
      <c r="H1284" s="16">
        <f t="shared" si="78"/>
        <v>2.989342344684166E-2</v>
      </c>
      <c r="I1284" s="16">
        <f t="shared" si="79"/>
        <v>-9.9846390168970948E-3</v>
      </c>
    </row>
    <row r="1285" spans="1:9" x14ac:dyDescent="0.25">
      <c r="A1285" s="14">
        <v>42282</v>
      </c>
      <c r="B1285" s="15">
        <v>9.4124999999999996</v>
      </c>
      <c r="C1285" s="15">
        <v>9.8550000000000004</v>
      </c>
      <c r="D1285" s="15">
        <v>9.4124999999999996</v>
      </c>
      <c r="E1285" s="15">
        <v>9.7675000000000001</v>
      </c>
      <c r="F1285" s="15">
        <v>9.7675000000000001</v>
      </c>
      <c r="G1285" s="16">
        <f t="shared" si="77"/>
        <v>4.3815121560245807E-2</v>
      </c>
      <c r="H1285" s="16">
        <f t="shared" si="78"/>
        <v>4.7011952191235142E-2</v>
      </c>
      <c r="I1285" s="16">
        <f t="shared" si="79"/>
        <v>3.7715803452855294E-2</v>
      </c>
    </row>
    <row r="1286" spans="1:9" x14ac:dyDescent="0.25">
      <c r="A1286" s="14">
        <v>42279</v>
      </c>
      <c r="B1286" s="15">
        <v>8.8825000000000003</v>
      </c>
      <c r="C1286" s="15">
        <v>9.3699999999999992</v>
      </c>
      <c r="D1286" s="15">
        <v>8.7974999999999994</v>
      </c>
      <c r="E1286" s="15">
        <v>9.3574999999999999</v>
      </c>
      <c r="F1286" s="15">
        <v>9.3574999999999999</v>
      </c>
      <c r="G1286" s="16">
        <f t="shared" si="77"/>
        <v>3.7129398725408595E-2</v>
      </c>
      <c r="H1286" s="16">
        <f t="shared" si="78"/>
        <v>6.5075305484512624E-2</v>
      </c>
      <c r="I1286" s="16">
        <f t="shared" si="79"/>
        <v>5.3475935828876962E-2</v>
      </c>
    </row>
    <row r="1287" spans="1:9" x14ac:dyDescent="0.25">
      <c r="A1287" s="14">
        <v>42278</v>
      </c>
      <c r="B1287" s="15">
        <v>8.5549999999999997</v>
      </c>
      <c r="C1287" s="15">
        <v>9.1024999999999991</v>
      </c>
      <c r="D1287" s="15">
        <v>8.43</v>
      </c>
      <c r="E1287" s="15">
        <v>9.0225000000000009</v>
      </c>
      <c r="F1287" s="15">
        <v>9.0225000000000009</v>
      </c>
      <c r="G1287" s="16">
        <f t="shared" si="77"/>
        <v>8.2808280828082961E-2</v>
      </c>
      <c r="H1287" s="16">
        <f t="shared" si="78"/>
        <v>7.9774614472123306E-2</v>
      </c>
      <c r="I1287" s="16">
        <f t="shared" si="79"/>
        <v>5.4646405610754081E-2</v>
      </c>
    </row>
    <row r="1288" spans="1:9" x14ac:dyDescent="0.25">
      <c r="A1288" s="14">
        <v>42277</v>
      </c>
      <c r="B1288" s="15">
        <v>8.1575000000000006</v>
      </c>
      <c r="C1288" s="15">
        <v>8.3625000000000007</v>
      </c>
      <c r="D1288" s="15">
        <v>7.9325000000000001</v>
      </c>
      <c r="E1288" s="15">
        <v>8.3324999999999996</v>
      </c>
      <c r="F1288" s="15">
        <v>8.3324999999999996</v>
      </c>
      <c r="G1288" s="16">
        <f t="shared" si="77"/>
        <v>3.6702954898911344E-2</v>
      </c>
      <c r="H1288" s="16">
        <f t="shared" si="78"/>
        <v>5.4207374724235813E-2</v>
      </c>
      <c r="I1288" s="16">
        <f t="shared" si="79"/>
        <v>2.1452650934722515E-2</v>
      </c>
    </row>
    <row r="1289" spans="1:9" x14ac:dyDescent="0.25">
      <c r="A1289" s="14">
        <v>42276</v>
      </c>
      <c r="B1289" s="15">
        <v>8.4550000000000001</v>
      </c>
      <c r="C1289" s="15">
        <v>8.4849999999999994</v>
      </c>
      <c r="D1289" s="15">
        <v>8.0274999999999999</v>
      </c>
      <c r="E1289" s="15">
        <v>8.0374999999999996</v>
      </c>
      <c r="F1289" s="15">
        <v>8.0374999999999996</v>
      </c>
      <c r="G1289" s="16">
        <f t="shared" si="77"/>
        <v>-4.8816568047337243E-2</v>
      </c>
      <c r="H1289" s="16">
        <f t="shared" si="78"/>
        <v>5.6991591404546821E-2</v>
      </c>
      <c r="I1289" s="16">
        <f t="shared" si="79"/>
        <v>-4.9379065641632219E-2</v>
      </c>
    </row>
    <row r="1290" spans="1:9" x14ac:dyDescent="0.25">
      <c r="A1290" s="14">
        <v>42275</v>
      </c>
      <c r="B1290" s="15">
        <v>8.68</v>
      </c>
      <c r="C1290" s="15">
        <v>8.74</v>
      </c>
      <c r="D1290" s="15">
        <v>8.3774999999999995</v>
      </c>
      <c r="E1290" s="15">
        <v>8.4499999999999993</v>
      </c>
      <c r="F1290" s="15">
        <v>8.4499999999999993</v>
      </c>
      <c r="G1290" s="16">
        <f t="shared" si="77"/>
        <v>-3.2350415115946253E-2</v>
      </c>
      <c r="H1290" s="16">
        <f t="shared" si="78"/>
        <v>4.3270665472993221E-2</v>
      </c>
      <c r="I1290" s="16">
        <f t="shared" si="79"/>
        <v>-2.6497695852534611E-2</v>
      </c>
    </row>
    <row r="1291" spans="1:9" x14ac:dyDescent="0.25">
      <c r="A1291" s="14">
        <v>42272</v>
      </c>
      <c r="B1291" s="15">
        <v>8.7025000000000006</v>
      </c>
      <c r="C1291" s="15">
        <v>8.8224999999999998</v>
      </c>
      <c r="D1291" s="15">
        <v>8.6824999999999992</v>
      </c>
      <c r="E1291" s="15">
        <v>8.7324999999999999</v>
      </c>
      <c r="F1291" s="15">
        <v>8.7324999999999999</v>
      </c>
      <c r="G1291" s="16">
        <f t="shared" si="77"/>
        <v>1.099855282199718E-2</v>
      </c>
      <c r="H1291" s="16">
        <f t="shared" si="78"/>
        <v>1.6124388137057365E-2</v>
      </c>
      <c r="I1291" s="16">
        <f t="shared" si="79"/>
        <v>3.4472852628554275E-3</v>
      </c>
    </row>
    <row r="1292" spans="1:9" x14ac:dyDescent="0.25">
      <c r="A1292" s="14">
        <v>42271</v>
      </c>
      <c r="B1292" s="15">
        <v>8.3025000000000002</v>
      </c>
      <c r="C1292" s="15">
        <v>8.6750000000000007</v>
      </c>
      <c r="D1292" s="15">
        <v>8.1524999999999999</v>
      </c>
      <c r="E1292" s="15">
        <v>8.6374999999999993</v>
      </c>
      <c r="F1292" s="15">
        <v>8.6374999999999993</v>
      </c>
      <c r="G1292" s="16">
        <f t="shared" si="77"/>
        <v>5.175038051750367E-2</v>
      </c>
      <c r="H1292" s="16">
        <f t="shared" si="78"/>
        <v>6.4090769702545333E-2</v>
      </c>
      <c r="I1292" s="16">
        <f t="shared" si="79"/>
        <v>4.0349292381812597E-2</v>
      </c>
    </row>
    <row r="1293" spans="1:9" x14ac:dyDescent="0.25">
      <c r="A1293" s="14">
        <v>42270</v>
      </c>
      <c r="B1293" s="15">
        <v>8.5325000000000006</v>
      </c>
      <c r="C1293" s="15">
        <v>8.5325000000000006</v>
      </c>
      <c r="D1293" s="15">
        <v>8.2025000000000006</v>
      </c>
      <c r="E1293" s="15">
        <v>8.2125000000000004</v>
      </c>
      <c r="F1293" s="15">
        <v>8.2125000000000004</v>
      </c>
      <c r="G1293" s="16">
        <f t="shared" si="77"/>
        <v>-3.3539276257722878E-2</v>
      </c>
      <c r="H1293" s="16">
        <f t="shared" si="78"/>
        <v>4.0231636696129232E-2</v>
      </c>
      <c r="I1293" s="16">
        <f t="shared" si="79"/>
        <v>-3.7503662467037825E-2</v>
      </c>
    </row>
    <row r="1294" spans="1:9" x14ac:dyDescent="0.25">
      <c r="A1294" s="14">
        <v>42269</v>
      </c>
      <c r="B1294" s="15">
        <v>8.7850000000000001</v>
      </c>
      <c r="C1294" s="15">
        <v>8.8725000000000005</v>
      </c>
      <c r="D1294" s="15">
        <v>8.4450000000000003</v>
      </c>
      <c r="E1294" s="15">
        <v>8.4975000000000005</v>
      </c>
      <c r="F1294" s="15">
        <v>8.4975000000000005</v>
      </c>
      <c r="G1294" s="16">
        <f t="shared" si="77"/>
        <v>-4.253521126760558E-2</v>
      </c>
      <c r="H1294" s="16">
        <f t="shared" si="78"/>
        <v>5.0621669626998246E-2</v>
      </c>
      <c r="I1294" s="16">
        <f t="shared" si="79"/>
        <v>-3.2726237905520733E-2</v>
      </c>
    </row>
    <row r="1295" spans="1:9" x14ac:dyDescent="0.25">
      <c r="A1295" s="14">
        <v>42268</v>
      </c>
      <c r="B1295" s="15">
        <v>9</v>
      </c>
      <c r="C1295" s="15">
        <v>9.1</v>
      </c>
      <c r="D1295" s="15">
        <v>8.8550000000000004</v>
      </c>
      <c r="E1295" s="15">
        <v>8.875</v>
      </c>
      <c r="F1295" s="15">
        <v>8.875</v>
      </c>
      <c r="G1295" s="16">
        <f t="shared" si="77"/>
        <v>0</v>
      </c>
      <c r="H1295" s="16">
        <f t="shared" si="78"/>
        <v>2.766798418972323E-2</v>
      </c>
      <c r="I1295" s="16">
        <f t="shared" si="79"/>
        <v>-1.3888888888888888E-2</v>
      </c>
    </row>
    <row r="1296" spans="1:9" x14ac:dyDescent="0.25">
      <c r="A1296" s="14">
        <v>42265</v>
      </c>
      <c r="B1296" s="15">
        <v>9.1524999999999999</v>
      </c>
      <c r="C1296" s="15">
        <v>9.1750000000000007</v>
      </c>
      <c r="D1296" s="15">
        <v>8.6875</v>
      </c>
      <c r="E1296" s="15">
        <v>8.875</v>
      </c>
      <c r="F1296" s="15">
        <v>8.875</v>
      </c>
      <c r="G1296" s="16">
        <f t="shared" si="77"/>
        <v>-4.1576673866090694E-2</v>
      </c>
      <c r="H1296" s="16">
        <f t="shared" si="78"/>
        <v>5.6115107913669145E-2</v>
      </c>
      <c r="I1296" s="16">
        <f t="shared" si="79"/>
        <v>-3.0319584812892639E-2</v>
      </c>
    </row>
    <row r="1297" spans="1:9" x14ac:dyDescent="0.25">
      <c r="A1297" s="14">
        <v>42264</v>
      </c>
      <c r="B1297" s="15">
        <v>9.2825000000000006</v>
      </c>
      <c r="C1297" s="15">
        <v>9.4499999999999993</v>
      </c>
      <c r="D1297" s="15">
        <v>9.2050000000000001</v>
      </c>
      <c r="E1297" s="15">
        <v>9.26</v>
      </c>
      <c r="F1297" s="15">
        <v>9.26</v>
      </c>
      <c r="G1297" s="16">
        <f t="shared" si="77"/>
        <v>-2.6990553306337412E-4</v>
      </c>
      <c r="H1297" s="16">
        <f t="shared" si="78"/>
        <v>2.6615969581748965E-2</v>
      </c>
      <c r="I1297" s="16">
        <f t="shared" si="79"/>
        <v>-2.4239159709130999E-3</v>
      </c>
    </row>
    <row r="1298" spans="1:9" x14ac:dyDescent="0.25">
      <c r="A1298" s="14">
        <v>42263</v>
      </c>
      <c r="B1298" s="15">
        <v>9.2949999999999999</v>
      </c>
      <c r="C1298" s="15">
        <v>9.3149999999999995</v>
      </c>
      <c r="D1298" s="15">
        <v>9.1974999999999998</v>
      </c>
      <c r="E1298" s="15">
        <v>9.2624999999999993</v>
      </c>
      <c r="F1298" s="15">
        <v>9.2624999999999993</v>
      </c>
      <c r="G1298" s="16">
        <f t="shared" si="77"/>
        <v>-2.4232633279483956E-3</v>
      </c>
      <c r="H1298" s="16">
        <f t="shared" si="78"/>
        <v>1.2775210655069282E-2</v>
      </c>
      <c r="I1298" s="16">
        <f t="shared" si="79"/>
        <v>-3.4965034965035655E-3</v>
      </c>
    </row>
    <row r="1299" spans="1:9" x14ac:dyDescent="0.25">
      <c r="A1299" s="14">
        <v>42262</v>
      </c>
      <c r="B1299" s="15">
        <v>9.2225000000000001</v>
      </c>
      <c r="C1299" s="15">
        <v>9.34</v>
      </c>
      <c r="D1299" s="15">
        <v>9.1549999999999994</v>
      </c>
      <c r="E1299" s="15">
        <v>9.2850000000000001</v>
      </c>
      <c r="F1299" s="15">
        <v>9.2850000000000001</v>
      </c>
      <c r="G1299" s="16">
        <f t="shared" si="77"/>
        <v>9.5134547431367615E-3</v>
      </c>
      <c r="H1299" s="16">
        <f t="shared" si="78"/>
        <v>2.0207536865101093E-2</v>
      </c>
      <c r="I1299" s="16">
        <f t="shared" si="79"/>
        <v>6.776904310111141E-3</v>
      </c>
    </row>
    <row r="1300" spans="1:9" x14ac:dyDescent="0.25">
      <c r="A1300" s="14">
        <v>42261</v>
      </c>
      <c r="B1300" s="15">
        <v>9.3725000000000005</v>
      </c>
      <c r="C1300" s="15">
        <v>9.4224999999999994</v>
      </c>
      <c r="D1300" s="15">
        <v>9.1300000000000008</v>
      </c>
      <c r="E1300" s="15">
        <v>9.1974999999999998</v>
      </c>
      <c r="F1300" s="15">
        <v>9.1974999999999998</v>
      </c>
      <c r="G1300" s="16">
        <f t="shared" si="77"/>
        <v>-1.6835916622127273E-2</v>
      </c>
      <c r="H1300" s="16">
        <f t="shared" si="78"/>
        <v>3.2037239868565021E-2</v>
      </c>
      <c r="I1300" s="16">
        <f t="shared" si="79"/>
        <v>-1.8671645772205998E-2</v>
      </c>
    </row>
    <row r="1301" spans="1:9" x14ac:dyDescent="0.25">
      <c r="A1301" s="14">
        <v>42258</v>
      </c>
      <c r="B1301" s="15">
        <v>9.2825000000000006</v>
      </c>
      <c r="C1301" s="15">
        <v>9.4725000000000001</v>
      </c>
      <c r="D1301" s="15">
        <v>9.2074999999999996</v>
      </c>
      <c r="E1301" s="15">
        <v>9.3550000000000004</v>
      </c>
      <c r="F1301" s="15">
        <v>9.3550000000000004</v>
      </c>
      <c r="G1301" s="16">
        <f t="shared" si="77"/>
        <v>-1.0678056593699718E-3</v>
      </c>
      <c r="H1301" s="16">
        <f t="shared" si="78"/>
        <v>2.8780885147977255E-2</v>
      </c>
      <c r="I1301" s="16">
        <f t="shared" si="79"/>
        <v>7.8103959062752254E-3</v>
      </c>
    </row>
    <row r="1302" spans="1:9" x14ac:dyDescent="0.25">
      <c r="A1302" s="14">
        <v>42257</v>
      </c>
      <c r="B1302" s="15">
        <v>9.4075000000000006</v>
      </c>
      <c r="C1302" s="15">
        <v>9.5875000000000004</v>
      </c>
      <c r="D1302" s="15">
        <v>9.3149999999999995</v>
      </c>
      <c r="E1302" s="15">
        <v>9.3650000000000002</v>
      </c>
      <c r="F1302" s="15">
        <v>9.3650000000000002</v>
      </c>
      <c r="G1302" s="16">
        <f t="shared" si="77"/>
        <v>-1.5505913272010417E-2</v>
      </c>
      <c r="H1302" s="16">
        <f t="shared" si="78"/>
        <v>2.9253891572732244E-2</v>
      </c>
      <c r="I1302" s="16">
        <f t="shared" si="79"/>
        <v>-4.5176720701568347E-3</v>
      </c>
    </row>
    <row r="1303" spans="1:9" x14ac:dyDescent="0.25">
      <c r="A1303" s="14">
        <v>42256</v>
      </c>
      <c r="B1303" s="15">
        <v>9.8074999999999992</v>
      </c>
      <c r="C1303" s="15">
        <v>9.8074999999999992</v>
      </c>
      <c r="D1303" s="15">
        <v>9.4849999999999994</v>
      </c>
      <c r="E1303" s="15">
        <v>9.5124999999999993</v>
      </c>
      <c r="F1303" s="15">
        <v>9.5124999999999993</v>
      </c>
      <c r="G1303" s="16">
        <f t="shared" si="77"/>
        <v>-1.7557449005938544E-2</v>
      </c>
      <c r="H1303" s="16">
        <f t="shared" si="78"/>
        <v>3.400105429625723E-2</v>
      </c>
      <c r="I1303" s="16">
        <f t="shared" si="79"/>
        <v>-3.0079021157277588E-2</v>
      </c>
    </row>
    <row r="1304" spans="1:9" x14ac:dyDescent="0.25">
      <c r="A1304" s="14">
        <v>42255</v>
      </c>
      <c r="B1304" s="15">
        <v>9.6300000000000008</v>
      </c>
      <c r="C1304" s="15">
        <v>9.7799999999999994</v>
      </c>
      <c r="D1304" s="15">
        <v>9.5574999999999992</v>
      </c>
      <c r="E1304" s="15">
        <v>9.6824999999999992</v>
      </c>
      <c r="F1304" s="15">
        <v>9.6824999999999992</v>
      </c>
      <c r="G1304" s="16">
        <f t="shared" si="77"/>
        <v>2.704852824184556E-2</v>
      </c>
      <c r="H1304" s="16">
        <f t="shared" si="78"/>
        <v>2.3280146481820578E-2</v>
      </c>
      <c r="I1304" s="16">
        <f t="shared" si="79"/>
        <v>5.4517133956384668E-3</v>
      </c>
    </row>
    <row r="1305" spans="1:9" x14ac:dyDescent="0.25">
      <c r="A1305" s="14">
        <v>42251</v>
      </c>
      <c r="B1305" s="15">
        <v>9.5950000000000006</v>
      </c>
      <c r="C1305" s="15">
        <v>9.6349999999999998</v>
      </c>
      <c r="D1305" s="15">
        <v>9.3324999999999996</v>
      </c>
      <c r="E1305" s="15">
        <v>9.4275000000000002</v>
      </c>
      <c r="F1305" s="15">
        <v>9.4275000000000002</v>
      </c>
      <c r="G1305" s="16">
        <f t="shared" si="77"/>
        <v>-3.2580810672139457E-2</v>
      </c>
      <c r="H1305" s="16">
        <f t="shared" si="78"/>
        <v>3.2413608357889125E-2</v>
      </c>
      <c r="I1305" s="16">
        <f t="shared" si="79"/>
        <v>-1.7457008858780657E-2</v>
      </c>
    </row>
    <row r="1306" spans="1:9" x14ac:dyDescent="0.25">
      <c r="A1306" s="14">
        <v>42250</v>
      </c>
      <c r="B1306" s="15">
        <v>9.5875000000000004</v>
      </c>
      <c r="C1306" s="15">
        <v>9.81</v>
      </c>
      <c r="D1306" s="15">
        <v>9.5875000000000004</v>
      </c>
      <c r="E1306" s="15">
        <v>9.7449999999999992</v>
      </c>
      <c r="F1306" s="15">
        <v>9.7449999999999992</v>
      </c>
      <c r="G1306" s="16">
        <f t="shared" si="77"/>
        <v>2.1756225425950154E-2</v>
      </c>
      <c r="H1306" s="16">
        <f t="shared" si="78"/>
        <v>2.3207301173402882E-2</v>
      </c>
      <c r="I1306" s="16">
        <f t="shared" si="79"/>
        <v>1.6427640156453597E-2</v>
      </c>
    </row>
    <row r="1307" spans="1:9" x14ac:dyDescent="0.25">
      <c r="A1307" s="14">
        <v>42249</v>
      </c>
      <c r="B1307" s="15">
        <v>9.4175000000000004</v>
      </c>
      <c r="C1307" s="15">
        <v>9.5449999999999999</v>
      </c>
      <c r="D1307" s="15">
        <v>9.2249999999999996</v>
      </c>
      <c r="E1307" s="15">
        <v>9.5374999999999996</v>
      </c>
      <c r="F1307" s="15">
        <v>9.5374999999999996</v>
      </c>
      <c r="G1307" s="16">
        <f t="shared" si="77"/>
        <v>2.774784482758624E-2</v>
      </c>
      <c r="H1307" s="16">
        <f t="shared" si="78"/>
        <v>3.4688346883468869E-2</v>
      </c>
      <c r="I1307" s="16">
        <f t="shared" si="79"/>
        <v>1.2742235200424657E-2</v>
      </c>
    </row>
    <row r="1308" spans="1:9" x14ac:dyDescent="0.25">
      <c r="A1308" s="14">
        <v>42248</v>
      </c>
      <c r="B1308" s="15">
        <v>9.5075000000000003</v>
      </c>
      <c r="C1308" s="15">
        <v>9.5724999999999998</v>
      </c>
      <c r="D1308" s="15">
        <v>9.2324999999999999</v>
      </c>
      <c r="E1308" s="15">
        <v>9.2799999999999994</v>
      </c>
      <c r="F1308" s="15">
        <v>9.2799999999999994</v>
      </c>
      <c r="G1308" s="16">
        <f t="shared" si="77"/>
        <v>-4.354547796959559E-2</v>
      </c>
      <c r="H1308" s="16">
        <f t="shared" si="78"/>
        <v>3.6826428378012442E-2</v>
      </c>
      <c r="I1308" s="16">
        <f t="shared" si="79"/>
        <v>-2.3928477517749243E-2</v>
      </c>
    </row>
    <row r="1309" spans="1:9" x14ac:dyDescent="0.25">
      <c r="A1309" s="14">
        <v>42247</v>
      </c>
      <c r="B1309" s="15">
        <v>9.77</v>
      </c>
      <c r="C1309" s="15">
        <v>9.85</v>
      </c>
      <c r="D1309" s="15">
        <v>9.6675000000000004</v>
      </c>
      <c r="E1309" s="15">
        <v>9.7025000000000006</v>
      </c>
      <c r="F1309" s="15">
        <v>9.7025000000000006</v>
      </c>
      <c r="G1309" s="16">
        <f t="shared" si="77"/>
        <v>-9.1907071738575284E-3</v>
      </c>
      <c r="H1309" s="16">
        <f t="shared" si="78"/>
        <v>1.8877682958365578E-2</v>
      </c>
      <c r="I1309" s="16">
        <f t="shared" si="79"/>
        <v>-6.9089048106447297E-3</v>
      </c>
    </row>
    <row r="1310" spans="1:9" x14ac:dyDescent="0.25">
      <c r="A1310" s="14">
        <v>42244</v>
      </c>
      <c r="B1310" s="15">
        <v>9.75</v>
      </c>
      <c r="C1310" s="15">
        <v>10</v>
      </c>
      <c r="D1310" s="15">
        <v>9.7025000000000006</v>
      </c>
      <c r="E1310" s="15">
        <v>9.7925000000000004</v>
      </c>
      <c r="F1310" s="15">
        <v>9.7925000000000004</v>
      </c>
      <c r="G1310" s="16">
        <f t="shared" si="77"/>
        <v>4.1015124327096562E-3</v>
      </c>
      <c r="H1310" s="16">
        <f t="shared" si="78"/>
        <v>3.0662200463797931E-2</v>
      </c>
      <c r="I1310" s="16">
        <f t="shared" si="79"/>
        <v>4.358974358974403E-3</v>
      </c>
    </row>
    <row r="1311" spans="1:9" x14ac:dyDescent="0.25">
      <c r="A1311" s="14">
        <v>42243</v>
      </c>
      <c r="B1311" s="15">
        <v>9.4849999999999994</v>
      </c>
      <c r="C1311" s="15">
        <v>9.77</v>
      </c>
      <c r="D1311" s="15">
        <v>9.4749999999999996</v>
      </c>
      <c r="E1311" s="15">
        <v>9.7524999999999995</v>
      </c>
      <c r="F1311" s="15">
        <v>9.7524999999999995</v>
      </c>
      <c r="G1311" s="16">
        <f t="shared" si="77"/>
        <v>3.832845355336699E-2</v>
      </c>
      <c r="H1311" s="16">
        <f t="shared" si="78"/>
        <v>3.1134564643799465E-2</v>
      </c>
      <c r="I1311" s="16">
        <f t="shared" si="79"/>
        <v>2.8202424881391679E-2</v>
      </c>
    </row>
    <row r="1312" spans="1:9" x14ac:dyDescent="0.25">
      <c r="A1312" s="14">
        <v>42242</v>
      </c>
      <c r="B1312" s="15">
        <v>9.5449999999999999</v>
      </c>
      <c r="C1312" s="15">
        <v>9.5875000000000004</v>
      </c>
      <c r="D1312" s="15">
        <v>9.1974999999999998</v>
      </c>
      <c r="E1312" s="15">
        <v>9.3925000000000001</v>
      </c>
      <c r="F1312" s="15">
        <v>9.3925000000000001</v>
      </c>
      <c r="G1312" s="16">
        <f t="shared" si="77"/>
        <v>6.9686411149825246E-3</v>
      </c>
      <c r="H1312" s="16">
        <f t="shared" si="78"/>
        <v>4.240282685512374E-2</v>
      </c>
      <c r="I1312" s="16">
        <f t="shared" si="79"/>
        <v>-1.5976951283394433E-2</v>
      </c>
    </row>
    <row r="1313" spans="1:9" x14ac:dyDescent="0.25">
      <c r="A1313" s="14">
        <v>42241</v>
      </c>
      <c r="B1313" s="15">
        <v>10.050000000000001</v>
      </c>
      <c r="C1313" s="15">
        <v>10.050000000000001</v>
      </c>
      <c r="D1313" s="15">
        <v>9.2799999999999994</v>
      </c>
      <c r="E1313" s="15">
        <v>9.3275000000000006</v>
      </c>
      <c r="F1313" s="15">
        <v>9.3275000000000006</v>
      </c>
      <c r="G1313" s="16">
        <f t="shared" si="77"/>
        <v>-4.0133779264213923E-2</v>
      </c>
      <c r="H1313" s="16">
        <f t="shared" si="78"/>
        <v>8.2974137931034628E-2</v>
      </c>
      <c r="I1313" s="16">
        <f t="shared" si="79"/>
        <v>-7.1890547263681603E-2</v>
      </c>
    </row>
    <row r="1314" spans="1:9" x14ac:dyDescent="0.25">
      <c r="A1314" s="14">
        <v>42240</v>
      </c>
      <c r="B1314" s="15">
        <v>9.2524999999999995</v>
      </c>
      <c r="C1314" s="15">
        <v>10.172499999999999</v>
      </c>
      <c r="D1314" s="15">
        <v>8.4600000000000009</v>
      </c>
      <c r="E1314" s="15">
        <v>9.7174999999999994</v>
      </c>
      <c r="F1314" s="15">
        <v>9.7174999999999994</v>
      </c>
      <c r="G1314" s="16">
        <f t="shared" si="77"/>
        <v>-3.5004965243297013E-2</v>
      </c>
      <c r="H1314" s="16">
        <f t="shared" si="78"/>
        <v>0.20242316784869957</v>
      </c>
      <c r="I1314" s="16">
        <f t="shared" si="79"/>
        <v>5.0256687381788692E-2</v>
      </c>
    </row>
    <row r="1315" spans="1:9" x14ac:dyDescent="0.25">
      <c r="A1315" s="14">
        <v>42237</v>
      </c>
      <c r="B1315" s="15">
        <v>9.75</v>
      </c>
      <c r="C1315" s="15">
        <v>10.225</v>
      </c>
      <c r="D1315" s="15">
        <v>9.6475000000000009</v>
      </c>
      <c r="E1315" s="15">
        <v>10.07</v>
      </c>
      <c r="F1315" s="15">
        <v>10.07</v>
      </c>
      <c r="G1315" s="16">
        <f t="shared" si="77"/>
        <v>9.7768864377036999E-3</v>
      </c>
      <c r="H1315" s="16">
        <f t="shared" si="78"/>
        <v>5.9860067374967477E-2</v>
      </c>
      <c r="I1315" s="16">
        <f t="shared" si="79"/>
        <v>3.2820512820512848E-2</v>
      </c>
    </row>
    <row r="1316" spans="1:9" x14ac:dyDescent="0.25">
      <c r="A1316" s="14">
        <v>42236</v>
      </c>
      <c r="B1316" s="15">
        <v>10.4175</v>
      </c>
      <c r="C1316" s="15">
        <v>10.49</v>
      </c>
      <c r="D1316" s="15">
        <v>9.93</v>
      </c>
      <c r="E1316" s="15">
        <v>9.9725000000000001</v>
      </c>
      <c r="F1316" s="15">
        <v>9.9725000000000001</v>
      </c>
      <c r="G1316" s="16">
        <f t="shared" si="77"/>
        <v>-5.4739336492891047E-2</v>
      </c>
      <c r="H1316" s="16">
        <f t="shared" si="78"/>
        <v>5.6394763343403875E-2</v>
      </c>
      <c r="I1316" s="16">
        <f t="shared" si="79"/>
        <v>-4.2716582673386155E-2</v>
      </c>
    </row>
    <row r="1317" spans="1:9" x14ac:dyDescent="0.25">
      <c r="A1317" s="14">
        <v>42235</v>
      </c>
      <c r="B1317" s="15">
        <v>10.4175</v>
      </c>
      <c r="C1317" s="15">
        <v>10.6525</v>
      </c>
      <c r="D1317" s="15">
        <v>10.2225</v>
      </c>
      <c r="E1317" s="15">
        <v>10.55</v>
      </c>
      <c r="F1317" s="15">
        <v>10.55</v>
      </c>
      <c r="G1317" s="16">
        <f t="shared" si="77"/>
        <v>1.0536398467433067E-2</v>
      </c>
      <c r="H1317" s="16">
        <f t="shared" si="78"/>
        <v>4.2064074345805794E-2</v>
      </c>
      <c r="I1317" s="16">
        <f t="shared" si="79"/>
        <v>1.2718982481401514E-2</v>
      </c>
    </row>
    <row r="1318" spans="1:9" x14ac:dyDescent="0.25">
      <c r="A1318" s="14">
        <v>42234</v>
      </c>
      <c r="B1318" s="15">
        <v>10.2925</v>
      </c>
      <c r="C1318" s="15">
        <v>10.467499999999999</v>
      </c>
      <c r="D1318" s="15">
        <v>10.192500000000001</v>
      </c>
      <c r="E1318" s="15">
        <v>10.44</v>
      </c>
      <c r="F1318" s="15">
        <v>10.44</v>
      </c>
      <c r="G1318" s="16">
        <f t="shared" si="77"/>
        <v>1.4330823415107998E-2</v>
      </c>
      <c r="H1318" s="16">
        <f t="shared" si="78"/>
        <v>2.698062300711293E-2</v>
      </c>
      <c r="I1318" s="16">
        <f t="shared" si="79"/>
        <v>1.4330823415107998E-2</v>
      </c>
    </row>
    <row r="1319" spans="1:9" x14ac:dyDescent="0.25">
      <c r="A1319" s="14">
        <v>42233</v>
      </c>
      <c r="B1319" s="15">
        <v>10.182499999999999</v>
      </c>
      <c r="C1319" s="15">
        <v>10.3825</v>
      </c>
      <c r="D1319" s="15">
        <v>10.0625</v>
      </c>
      <c r="E1319" s="15">
        <v>10.2925</v>
      </c>
      <c r="F1319" s="15">
        <v>10.2925</v>
      </c>
      <c r="G1319" s="16">
        <f t="shared" si="77"/>
        <v>5.6179775280899855E-3</v>
      </c>
      <c r="H1319" s="16">
        <f t="shared" si="78"/>
        <v>3.1801242236024874E-2</v>
      </c>
      <c r="I1319" s="16">
        <f t="shared" si="79"/>
        <v>1.0802848023569969E-2</v>
      </c>
    </row>
    <row r="1320" spans="1:9" x14ac:dyDescent="0.25">
      <c r="A1320" s="14">
        <v>42230</v>
      </c>
      <c r="B1320" s="15">
        <v>10.1675</v>
      </c>
      <c r="C1320" s="15">
        <v>10.3</v>
      </c>
      <c r="D1320" s="15">
        <v>10.005000000000001</v>
      </c>
      <c r="E1320" s="15">
        <v>10.234999999999999</v>
      </c>
      <c r="F1320" s="15">
        <v>10.234999999999999</v>
      </c>
      <c r="G1320" s="16">
        <f t="shared" si="77"/>
        <v>1.7127477367262121E-3</v>
      </c>
      <c r="H1320" s="16">
        <f t="shared" si="78"/>
        <v>2.9485257371314334E-2</v>
      </c>
      <c r="I1320" s="16">
        <f t="shared" si="79"/>
        <v>6.6388000983524957E-3</v>
      </c>
    </row>
    <row r="1321" spans="1:9" x14ac:dyDescent="0.25">
      <c r="A1321" s="14">
        <v>42229</v>
      </c>
      <c r="B1321" s="15">
        <v>10.327500000000001</v>
      </c>
      <c r="C1321" s="15">
        <v>10.46</v>
      </c>
      <c r="D1321" s="15">
        <v>10.19</v>
      </c>
      <c r="E1321" s="15">
        <v>10.217499999999999</v>
      </c>
      <c r="F1321" s="15">
        <v>10.217499999999999</v>
      </c>
      <c r="G1321" s="16">
        <f t="shared" si="77"/>
        <v>-1.0890609874153022E-2</v>
      </c>
      <c r="H1321" s="16">
        <f t="shared" si="78"/>
        <v>2.6496565260059016E-2</v>
      </c>
      <c r="I1321" s="16">
        <f t="shared" si="79"/>
        <v>-1.0651174049866976E-2</v>
      </c>
    </row>
    <row r="1322" spans="1:9" x14ac:dyDescent="0.25">
      <c r="A1322" s="14">
        <v>42228</v>
      </c>
      <c r="B1322" s="15">
        <v>10.25</v>
      </c>
      <c r="C1322" s="15">
        <v>10.46</v>
      </c>
      <c r="D1322" s="15">
        <v>10.119999999999999</v>
      </c>
      <c r="E1322" s="15">
        <v>10.33</v>
      </c>
      <c r="F1322" s="15">
        <v>10.33</v>
      </c>
      <c r="G1322" s="16">
        <f t="shared" si="77"/>
        <v>-8.3993280537557335E-3</v>
      </c>
      <c r="H1322" s="16">
        <f t="shared" si="78"/>
        <v>3.3596837944664198E-2</v>
      </c>
      <c r="I1322" s="16">
        <f t="shared" si="79"/>
        <v>7.8048780487804947E-3</v>
      </c>
    </row>
    <row r="1323" spans="1:9" x14ac:dyDescent="0.25">
      <c r="A1323" s="14">
        <v>42227</v>
      </c>
      <c r="B1323" s="15">
        <v>10.36</v>
      </c>
      <c r="C1323" s="15">
        <v>10.4975</v>
      </c>
      <c r="D1323" s="15">
        <v>10.227499999999999</v>
      </c>
      <c r="E1323" s="15">
        <v>10.4175</v>
      </c>
      <c r="F1323" s="15">
        <v>10.4175</v>
      </c>
      <c r="G1323" s="16">
        <f t="shared" si="77"/>
        <v>-6.4377682403432531E-3</v>
      </c>
      <c r="H1323" s="16">
        <f t="shared" si="78"/>
        <v>2.6399413346370214E-2</v>
      </c>
      <c r="I1323" s="16">
        <f t="shared" si="79"/>
        <v>5.5501930501931467E-3</v>
      </c>
    </row>
    <row r="1324" spans="1:9" x14ac:dyDescent="0.25">
      <c r="A1324" s="14">
        <v>42226</v>
      </c>
      <c r="B1324" s="15">
        <v>10.0525</v>
      </c>
      <c r="C1324" s="15">
        <v>10.55</v>
      </c>
      <c r="D1324" s="15">
        <v>10.0525</v>
      </c>
      <c r="E1324" s="15">
        <v>10.484999999999999</v>
      </c>
      <c r="F1324" s="15">
        <v>10.484999999999999</v>
      </c>
      <c r="G1324" s="16">
        <f t="shared" si="77"/>
        <v>4.5885286783042302E-2</v>
      </c>
      <c r="H1324" s="16">
        <f t="shared" si="78"/>
        <v>4.9490176572991838E-2</v>
      </c>
      <c r="I1324" s="16">
        <f t="shared" si="79"/>
        <v>4.3024123352399822E-2</v>
      </c>
    </row>
    <row r="1325" spans="1:9" x14ac:dyDescent="0.25">
      <c r="A1325" s="14">
        <v>42223</v>
      </c>
      <c r="B1325" s="15">
        <v>9.8800000000000008</v>
      </c>
      <c r="C1325" s="15">
        <v>10.067500000000001</v>
      </c>
      <c r="D1325" s="15">
        <v>9.8249999999999993</v>
      </c>
      <c r="E1325" s="15">
        <v>10.025</v>
      </c>
      <c r="F1325" s="15">
        <v>10.025</v>
      </c>
      <c r="G1325" s="16">
        <f t="shared" si="77"/>
        <v>8.0442433383609915E-3</v>
      </c>
      <c r="H1325" s="16">
        <f t="shared" si="78"/>
        <v>2.468193384223934E-2</v>
      </c>
      <c r="I1325" s="16">
        <f t="shared" si="79"/>
        <v>1.4676113360323843E-2</v>
      </c>
    </row>
    <row r="1326" spans="1:9" x14ac:dyDescent="0.25">
      <c r="A1326" s="14">
        <v>42222</v>
      </c>
      <c r="B1326" s="15">
        <v>9.7725000000000009</v>
      </c>
      <c r="C1326" s="15">
        <v>9.9774999999999991</v>
      </c>
      <c r="D1326" s="15">
        <v>9.68</v>
      </c>
      <c r="E1326" s="15">
        <v>9.9450000000000003</v>
      </c>
      <c r="F1326" s="15">
        <v>9.9450000000000003</v>
      </c>
      <c r="G1326" s="16">
        <f t="shared" si="77"/>
        <v>9.1324200913241865E-3</v>
      </c>
      <c r="H1326" s="16">
        <f t="shared" si="78"/>
        <v>3.0733471074380108E-2</v>
      </c>
      <c r="I1326" s="16">
        <f t="shared" si="79"/>
        <v>1.7651573292402089E-2</v>
      </c>
    </row>
    <row r="1327" spans="1:9" x14ac:dyDescent="0.25">
      <c r="A1327" s="14">
        <v>42221</v>
      </c>
      <c r="B1327" s="15">
        <v>10.16</v>
      </c>
      <c r="C1327" s="15">
        <v>10.33</v>
      </c>
      <c r="D1327" s="15">
        <v>9.625</v>
      </c>
      <c r="E1327" s="15">
        <v>9.8550000000000004</v>
      </c>
      <c r="F1327" s="15">
        <v>9.8550000000000004</v>
      </c>
      <c r="G1327" s="16">
        <f t="shared" si="77"/>
        <v>-2.8346068523539526E-2</v>
      </c>
      <c r="H1327" s="16">
        <f t="shared" si="78"/>
        <v>7.3246753246753254E-2</v>
      </c>
      <c r="I1327" s="16">
        <f t="shared" si="79"/>
        <v>-3.001968503937005E-2</v>
      </c>
    </row>
    <row r="1328" spans="1:9" x14ac:dyDescent="0.25">
      <c r="A1328" s="14">
        <v>42220</v>
      </c>
      <c r="B1328" s="15">
        <v>9.75</v>
      </c>
      <c r="C1328" s="15">
        <v>10.185</v>
      </c>
      <c r="D1328" s="15">
        <v>9.6549999999999994</v>
      </c>
      <c r="E1328" s="15">
        <v>10.1425</v>
      </c>
      <c r="F1328" s="15">
        <v>10.1425</v>
      </c>
      <c r="G1328" s="16">
        <f t="shared" si="77"/>
        <v>4.4541709577754808E-2</v>
      </c>
      <c r="H1328" s="16">
        <f t="shared" si="78"/>
        <v>5.4893837389953515E-2</v>
      </c>
      <c r="I1328" s="16">
        <f t="shared" si="79"/>
        <v>4.025641025641026E-2</v>
      </c>
    </row>
    <row r="1329" spans="1:9" x14ac:dyDescent="0.25">
      <c r="A1329" s="14">
        <v>42219</v>
      </c>
      <c r="B1329" s="15">
        <v>9.73</v>
      </c>
      <c r="C1329" s="15">
        <v>10.295</v>
      </c>
      <c r="D1329" s="15">
        <v>8.5500000000000007</v>
      </c>
      <c r="E1329" s="15">
        <v>9.7100000000000009</v>
      </c>
      <c r="F1329" s="15">
        <v>9.7100000000000009</v>
      </c>
      <c r="G1329" s="16">
        <f t="shared" si="77"/>
        <v>-0.14392770553228992</v>
      </c>
      <c r="H1329" s="16">
        <f t="shared" si="78"/>
        <v>0.20409356725146188</v>
      </c>
      <c r="I1329" s="16">
        <f t="shared" si="79"/>
        <v>-2.0554984583761125E-3</v>
      </c>
    </row>
    <row r="1330" spans="1:9" x14ac:dyDescent="0.25">
      <c r="A1330" s="14">
        <v>42216</v>
      </c>
      <c r="B1330" s="15">
        <v>11.31</v>
      </c>
      <c r="C1330" s="15">
        <v>11.734999999999999</v>
      </c>
      <c r="D1330" s="15">
        <v>11.2575</v>
      </c>
      <c r="E1330" s="15">
        <v>11.342499999999999</v>
      </c>
      <c r="F1330" s="15">
        <v>11.342499999999999</v>
      </c>
      <c r="G1330" s="16">
        <f t="shared" si="77"/>
        <v>6.656312402928714E-3</v>
      </c>
      <c r="H1330" s="16">
        <f t="shared" si="78"/>
        <v>4.2416166999777849E-2</v>
      </c>
      <c r="I1330" s="16">
        <f t="shared" si="79"/>
        <v>2.8735632183907039E-3</v>
      </c>
    </row>
    <row r="1331" spans="1:9" x14ac:dyDescent="0.25">
      <c r="A1331" s="14">
        <v>42215</v>
      </c>
      <c r="B1331" s="15">
        <v>11.1975</v>
      </c>
      <c r="C1331" s="15">
        <v>11.297499999999999</v>
      </c>
      <c r="D1331" s="15">
        <v>11.0975</v>
      </c>
      <c r="E1331" s="15">
        <v>11.2675</v>
      </c>
      <c r="F1331" s="15">
        <v>11.2675</v>
      </c>
      <c r="G1331" s="16">
        <f t="shared" si="77"/>
        <v>4.4573211499889199E-3</v>
      </c>
      <c r="H1331" s="16">
        <f t="shared" si="78"/>
        <v>1.80220770443793E-2</v>
      </c>
      <c r="I1331" s="16">
        <f t="shared" si="79"/>
        <v>6.2513954007591237E-3</v>
      </c>
    </row>
    <row r="1332" spans="1:9" x14ac:dyDescent="0.25">
      <c r="A1332" s="14">
        <v>42214</v>
      </c>
      <c r="B1332" s="15">
        <v>11.077500000000001</v>
      </c>
      <c r="C1332" s="15">
        <v>11.32</v>
      </c>
      <c r="D1332" s="15">
        <v>10.97</v>
      </c>
      <c r="E1332" s="15">
        <v>11.217499999999999</v>
      </c>
      <c r="F1332" s="15">
        <v>11.217499999999999</v>
      </c>
      <c r="G1332" s="16">
        <f t="shared" si="77"/>
        <v>1.3553196295459549E-2</v>
      </c>
      <c r="H1332" s="16">
        <f t="shared" si="78"/>
        <v>3.1905195989061039E-2</v>
      </c>
      <c r="I1332" s="16">
        <f t="shared" si="79"/>
        <v>1.2638230647709211E-2</v>
      </c>
    </row>
    <row r="1333" spans="1:9" x14ac:dyDescent="0.25">
      <c r="A1333" s="14">
        <v>42213</v>
      </c>
      <c r="B1333" s="15">
        <v>11.4625</v>
      </c>
      <c r="C1333" s="15">
        <v>11.4625</v>
      </c>
      <c r="D1333" s="15">
        <v>10.8725</v>
      </c>
      <c r="E1333" s="15">
        <v>11.067500000000001</v>
      </c>
      <c r="F1333" s="15">
        <v>11.067500000000001</v>
      </c>
      <c r="G1333" s="16">
        <f t="shared" si="77"/>
        <v>-2.6819081116728927E-2</v>
      </c>
      <c r="H1333" s="16">
        <f t="shared" si="78"/>
        <v>5.4265348355943877E-2</v>
      </c>
      <c r="I1333" s="16">
        <f t="shared" si="79"/>
        <v>-3.4460196292257321E-2</v>
      </c>
    </row>
    <row r="1334" spans="1:9" x14ac:dyDescent="0.25">
      <c r="A1334" s="14">
        <v>42212</v>
      </c>
      <c r="B1334" s="15">
        <v>11.41</v>
      </c>
      <c r="C1334" s="15">
        <v>11.625</v>
      </c>
      <c r="D1334" s="15">
        <v>11.2925</v>
      </c>
      <c r="E1334" s="15">
        <v>11.3725</v>
      </c>
      <c r="F1334" s="15">
        <v>11.3725</v>
      </c>
      <c r="G1334" s="16">
        <f t="shared" si="77"/>
        <v>-5.248195932648041E-3</v>
      </c>
      <c r="H1334" s="16">
        <f t="shared" si="78"/>
        <v>2.9444321452291304E-2</v>
      </c>
      <c r="I1334" s="16">
        <f t="shared" si="79"/>
        <v>-3.286590709903562E-3</v>
      </c>
    </row>
    <row r="1335" spans="1:9" x14ac:dyDescent="0.25">
      <c r="A1335" s="14">
        <v>42209</v>
      </c>
      <c r="B1335" s="15">
        <v>11.647500000000001</v>
      </c>
      <c r="C1335" s="15">
        <v>11.7325</v>
      </c>
      <c r="D1335" s="15">
        <v>11.3775</v>
      </c>
      <c r="E1335" s="15">
        <v>11.432499999999999</v>
      </c>
      <c r="F1335" s="15">
        <v>11.432499999999999</v>
      </c>
      <c r="G1335" s="16">
        <f t="shared" si="77"/>
        <v>-1.6559139784946303E-2</v>
      </c>
      <c r="H1335" s="16">
        <f t="shared" si="78"/>
        <v>3.1201933640958069E-2</v>
      </c>
      <c r="I1335" s="16">
        <f t="shared" si="79"/>
        <v>-1.8458896758961289E-2</v>
      </c>
    </row>
    <row r="1336" spans="1:9" x14ac:dyDescent="0.25">
      <c r="A1336" s="14">
        <v>42208</v>
      </c>
      <c r="B1336" s="15">
        <v>11.795</v>
      </c>
      <c r="C1336" s="15">
        <v>11.8925</v>
      </c>
      <c r="D1336" s="15">
        <v>11.612500000000001</v>
      </c>
      <c r="E1336" s="15">
        <v>11.625</v>
      </c>
      <c r="F1336" s="15">
        <v>11.625</v>
      </c>
      <c r="G1336" s="16">
        <f t="shared" si="77"/>
        <v>-1.5456277789540481E-2</v>
      </c>
      <c r="H1336" s="16">
        <f t="shared" si="78"/>
        <v>2.4111948331539235E-2</v>
      </c>
      <c r="I1336" s="16">
        <f t="shared" si="79"/>
        <v>-1.4412886816447642E-2</v>
      </c>
    </row>
    <row r="1337" spans="1:9" x14ac:dyDescent="0.25">
      <c r="A1337" s="14">
        <v>42207</v>
      </c>
      <c r="B1337" s="15">
        <v>11.7525</v>
      </c>
      <c r="C1337" s="15">
        <v>12.035</v>
      </c>
      <c r="D1337" s="15">
        <v>11.692500000000001</v>
      </c>
      <c r="E1337" s="15">
        <v>11.807499999999999</v>
      </c>
      <c r="F1337" s="15">
        <v>11.807499999999999</v>
      </c>
      <c r="G1337" s="16">
        <f t="shared" si="77"/>
        <v>0</v>
      </c>
      <c r="H1337" s="16">
        <f t="shared" si="78"/>
        <v>2.9292281376950981E-2</v>
      </c>
      <c r="I1337" s="16">
        <f t="shared" si="79"/>
        <v>4.6798553499255236E-3</v>
      </c>
    </row>
    <row r="1338" spans="1:9" x14ac:dyDescent="0.25">
      <c r="A1338" s="14">
        <v>42206</v>
      </c>
      <c r="B1338" s="15">
        <v>11.66</v>
      </c>
      <c r="C1338" s="15">
        <v>11.93</v>
      </c>
      <c r="D1338" s="15">
        <v>11.63</v>
      </c>
      <c r="E1338" s="15">
        <v>11.807499999999999</v>
      </c>
      <c r="F1338" s="15">
        <v>11.807499999999999</v>
      </c>
      <c r="G1338" s="16">
        <f t="shared" si="77"/>
        <v>1.1565645748554277E-2</v>
      </c>
      <c r="H1338" s="16">
        <f t="shared" si="78"/>
        <v>2.5795356835769469E-2</v>
      </c>
      <c r="I1338" s="16">
        <f t="shared" si="79"/>
        <v>1.2650085763293231E-2</v>
      </c>
    </row>
    <row r="1339" spans="1:9" x14ac:dyDescent="0.25">
      <c r="A1339" s="14">
        <v>42205</v>
      </c>
      <c r="B1339" s="15">
        <v>11.9125</v>
      </c>
      <c r="C1339" s="15">
        <v>12.0175</v>
      </c>
      <c r="D1339" s="15">
        <v>11.625</v>
      </c>
      <c r="E1339" s="15">
        <v>11.672499999999999</v>
      </c>
      <c r="F1339" s="15">
        <v>11.672499999999999</v>
      </c>
      <c r="G1339" s="16">
        <f t="shared" si="77"/>
        <v>-1.9117647058823607E-2</v>
      </c>
      <c r="H1339" s="16">
        <f t="shared" si="78"/>
        <v>3.3763440860215058E-2</v>
      </c>
      <c r="I1339" s="16">
        <f t="shared" si="79"/>
        <v>-2.0146904512067174E-2</v>
      </c>
    </row>
    <row r="1340" spans="1:9" x14ac:dyDescent="0.25">
      <c r="A1340" s="14">
        <v>42202</v>
      </c>
      <c r="B1340" s="15">
        <v>11.885</v>
      </c>
      <c r="C1340" s="15">
        <v>12.067500000000001</v>
      </c>
      <c r="D1340" s="15">
        <v>11.815</v>
      </c>
      <c r="E1340" s="15">
        <v>11.9</v>
      </c>
      <c r="F1340" s="15">
        <v>11.9</v>
      </c>
      <c r="G1340" s="16">
        <f t="shared" si="77"/>
        <v>3.3726812816189649E-3</v>
      </c>
      <c r="H1340" s="16">
        <f t="shared" si="78"/>
        <v>2.1371138383411026E-2</v>
      </c>
      <c r="I1340" s="16">
        <f t="shared" si="79"/>
        <v>1.2620950778292443E-3</v>
      </c>
    </row>
    <row r="1341" spans="1:9" x14ac:dyDescent="0.25">
      <c r="A1341" s="14">
        <v>42201</v>
      </c>
      <c r="B1341" s="15">
        <v>11.8925</v>
      </c>
      <c r="C1341" s="15">
        <v>12.08</v>
      </c>
      <c r="D1341" s="15">
        <v>11.79</v>
      </c>
      <c r="E1341" s="15">
        <v>11.86</v>
      </c>
      <c r="F1341" s="15">
        <v>11.86</v>
      </c>
      <c r="G1341" s="16">
        <f t="shared" si="77"/>
        <v>5.9372349448685571E-3</v>
      </c>
      <c r="H1341" s="16">
        <f t="shared" si="78"/>
        <v>2.4597116200169716E-2</v>
      </c>
      <c r="I1341" s="16">
        <f t="shared" si="79"/>
        <v>-2.7328147992432741E-3</v>
      </c>
    </row>
    <row r="1342" spans="1:9" x14ac:dyDescent="0.25">
      <c r="A1342" s="14">
        <v>42200</v>
      </c>
      <c r="B1342" s="15">
        <v>12.125</v>
      </c>
      <c r="C1342" s="15">
        <v>12.125</v>
      </c>
      <c r="D1342" s="15">
        <v>11.7325</v>
      </c>
      <c r="E1342" s="15">
        <v>11.79</v>
      </c>
      <c r="F1342" s="15">
        <v>11.79</v>
      </c>
      <c r="G1342" s="16">
        <f t="shared" si="77"/>
        <v>-2.6625386996904154E-2</v>
      </c>
      <c r="H1342" s="16">
        <f t="shared" si="78"/>
        <v>3.3454080545493294E-2</v>
      </c>
      <c r="I1342" s="16">
        <f t="shared" si="79"/>
        <v>-2.7628865979381512E-2</v>
      </c>
    </row>
    <row r="1343" spans="1:9" x14ac:dyDescent="0.25">
      <c r="A1343" s="14">
        <v>42199</v>
      </c>
      <c r="B1343" s="15">
        <v>12.157500000000001</v>
      </c>
      <c r="C1343" s="15">
        <v>12.282500000000001</v>
      </c>
      <c r="D1343" s="15">
        <v>12.0825</v>
      </c>
      <c r="E1343" s="15">
        <v>12.112500000000001</v>
      </c>
      <c r="F1343" s="15">
        <v>12.112500000000001</v>
      </c>
      <c r="G1343" s="16">
        <f t="shared" si="77"/>
        <v>-1.0214504596527068E-2</v>
      </c>
      <c r="H1343" s="16">
        <f t="shared" si="78"/>
        <v>1.6552865714876977E-2</v>
      </c>
      <c r="I1343" s="16">
        <f t="shared" si="79"/>
        <v>-3.7014188772362677E-3</v>
      </c>
    </row>
    <row r="1344" spans="1:9" x14ac:dyDescent="0.25">
      <c r="A1344" s="14">
        <v>42198</v>
      </c>
      <c r="B1344" s="15">
        <v>12.1</v>
      </c>
      <c r="C1344" s="15">
        <v>12.32</v>
      </c>
      <c r="D1344" s="15">
        <v>11.994999999999999</v>
      </c>
      <c r="E1344" s="15">
        <v>12.237500000000001</v>
      </c>
      <c r="F1344" s="15">
        <v>12.237500000000001</v>
      </c>
      <c r="G1344" s="16">
        <f t="shared" si="77"/>
        <v>2.1920668058455203E-2</v>
      </c>
      <c r="H1344" s="16">
        <f t="shared" si="78"/>
        <v>2.7094622759483208E-2</v>
      </c>
      <c r="I1344" s="16">
        <f t="shared" si="79"/>
        <v>1.1363636363636452E-2</v>
      </c>
    </row>
    <row r="1345" spans="1:9" x14ac:dyDescent="0.25">
      <c r="A1345" s="14">
        <v>42195</v>
      </c>
      <c r="B1345" s="15">
        <v>11.9125</v>
      </c>
      <c r="C1345" s="15">
        <v>12.0625</v>
      </c>
      <c r="D1345" s="15">
        <v>11.82</v>
      </c>
      <c r="E1345" s="15">
        <v>11.975</v>
      </c>
      <c r="F1345" s="15">
        <v>11.975</v>
      </c>
      <c r="G1345" s="16">
        <f t="shared" si="77"/>
        <v>1.9582801191996631E-2</v>
      </c>
      <c r="H1345" s="16">
        <f t="shared" si="78"/>
        <v>2.0516074450084579E-2</v>
      </c>
      <c r="I1345" s="16">
        <f t="shared" si="79"/>
        <v>5.2465897166841559E-3</v>
      </c>
    </row>
    <row r="1346" spans="1:9" x14ac:dyDescent="0.25">
      <c r="A1346" s="14">
        <v>42194</v>
      </c>
      <c r="B1346" s="15">
        <v>11.512499999999999</v>
      </c>
      <c r="C1346" s="15">
        <v>11.765000000000001</v>
      </c>
      <c r="D1346" s="15">
        <v>11.3825</v>
      </c>
      <c r="E1346" s="15">
        <v>11.744999999999999</v>
      </c>
      <c r="F1346" s="15">
        <v>11.744999999999999</v>
      </c>
      <c r="G1346" s="16">
        <f t="shared" si="77"/>
        <v>3.8232044198894956E-2</v>
      </c>
      <c r="H1346" s="16">
        <f t="shared" si="78"/>
        <v>3.360421699978039E-2</v>
      </c>
      <c r="I1346" s="16">
        <f t="shared" si="79"/>
        <v>2.0195439739413675E-2</v>
      </c>
    </row>
    <row r="1347" spans="1:9" x14ac:dyDescent="0.25">
      <c r="A1347" s="14">
        <v>42193</v>
      </c>
      <c r="B1347" s="15">
        <v>11.3825</v>
      </c>
      <c r="C1347" s="15">
        <v>11.512499999999999</v>
      </c>
      <c r="D1347" s="15">
        <v>11.265000000000001</v>
      </c>
      <c r="E1347" s="15">
        <v>11.3125</v>
      </c>
      <c r="F1347" s="15">
        <v>11.3125</v>
      </c>
      <c r="G1347" s="16">
        <f t="shared" ref="G1347:G1410" si="80">(F1347-F1348)/F1348</f>
        <v>-1.9289120069354151E-2</v>
      </c>
      <c r="H1347" s="16">
        <f t="shared" ref="H1347:H1410" si="81">(C1347-D1347)/D1347</f>
        <v>2.1970705725698952E-2</v>
      </c>
      <c r="I1347" s="16">
        <f t="shared" ref="I1347:I1410" si="82">(E1347-B1347)/B1347</f>
        <v>-6.149791346365059E-3</v>
      </c>
    </row>
    <row r="1348" spans="1:9" x14ac:dyDescent="0.25">
      <c r="A1348" s="14">
        <v>42192</v>
      </c>
      <c r="B1348" s="15">
        <v>12.04</v>
      </c>
      <c r="C1348" s="15">
        <v>12.04</v>
      </c>
      <c r="D1348" s="15">
        <v>11.45</v>
      </c>
      <c r="E1348" s="15">
        <v>11.535</v>
      </c>
      <c r="F1348" s="15">
        <v>11.535</v>
      </c>
      <c r="G1348" s="16">
        <f t="shared" si="80"/>
        <v>-3.6139544599958155E-2</v>
      </c>
      <c r="H1348" s="16">
        <f t="shared" si="81"/>
        <v>5.1528384279475974E-2</v>
      </c>
      <c r="I1348" s="16">
        <f t="shared" si="82"/>
        <v>-4.1943521594684306E-2</v>
      </c>
    </row>
    <row r="1349" spans="1:9" x14ac:dyDescent="0.25">
      <c r="A1349" s="14">
        <v>42191</v>
      </c>
      <c r="B1349" s="15">
        <v>11.96</v>
      </c>
      <c r="C1349" s="15">
        <v>12.17</v>
      </c>
      <c r="D1349" s="15">
        <v>11.852499999999999</v>
      </c>
      <c r="E1349" s="15">
        <v>11.967499999999999</v>
      </c>
      <c r="F1349" s="15">
        <v>11.967499999999999</v>
      </c>
      <c r="G1349" s="16">
        <f t="shared" si="80"/>
        <v>-7.0524787388509319E-3</v>
      </c>
      <c r="H1349" s="16">
        <f t="shared" si="81"/>
        <v>2.6787597553258873E-2</v>
      </c>
      <c r="I1349" s="16">
        <f t="shared" si="82"/>
        <v>6.2709030100321971E-4</v>
      </c>
    </row>
    <row r="1350" spans="1:9" x14ac:dyDescent="0.25">
      <c r="A1350" s="14">
        <v>42187</v>
      </c>
      <c r="B1350" s="15">
        <v>12.475</v>
      </c>
      <c r="C1350" s="15">
        <v>12.475</v>
      </c>
      <c r="D1350" s="15">
        <v>12.0075</v>
      </c>
      <c r="E1350" s="15">
        <v>12.0525</v>
      </c>
      <c r="F1350" s="15">
        <v>12.0525</v>
      </c>
      <c r="G1350" s="16">
        <f t="shared" si="80"/>
        <v>-3.0954773869346718E-2</v>
      </c>
      <c r="H1350" s="16">
        <f t="shared" si="81"/>
        <v>3.8933999583593532E-2</v>
      </c>
      <c r="I1350" s="16">
        <f t="shared" si="82"/>
        <v>-3.3867735470941837E-2</v>
      </c>
    </row>
    <row r="1351" spans="1:9" x14ac:dyDescent="0.25">
      <c r="A1351" s="14">
        <v>42186</v>
      </c>
      <c r="B1351" s="15">
        <v>12.54</v>
      </c>
      <c r="C1351" s="15">
        <v>12.54</v>
      </c>
      <c r="D1351" s="15">
        <v>12.215</v>
      </c>
      <c r="E1351" s="15">
        <v>12.4375</v>
      </c>
      <c r="F1351" s="15">
        <v>12.4375</v>
      </c>
      <c r="G1351" s="16">
        <f t="shared" si="80"/>
        <v>6.4738013352215315E-3</v>
      </c>
      <c r="H1351" s="16">
        <f t="shared" si="81"/>
        <v>2.6606631191158355E-2</v>
      </c>
      <c r="I1351" s="16">
        <f t="shared" si="82"/>
        <v>-8.1738437001594218E-3</v>
      </c>
    </row>
    <row r="1352" spans="1:9" x14ac:dyDescent="0.25">
      <c r="A1352" s="14">
        <v>42185</v>
      </c>
      <c r="B1352" s="15">
        <v>12.4</v>
      </c>
      <c r="C1352" s="15">
        <v>12.535</v>
      </c>
      <c r="D1352" s="15">
        <v>12.315</v>
      </c>
      <c r="E1352" s="15">
        <v>12.3575</v>
      </c>
      <c r="F1352" s="15">
        <v>12.3575</v>
      </c>
      <c r="G1352" s="16">
        <f t="shared" si="80"/>
        <v>7.1312143439283097E-3</v>
      </c>
      <c r="H1352" s="16">
        <f t="shared" si="81"/>
        <v>1.786439301664642E-2</v>
      </c>
      <c r="I1352" s="16">
        <f t="shared" si="82"/>
        <v>-3.427419354838744E-3</v>
      </c>
    </row>
    <row r="1353" spans="1:9" x14ac:dyDescent="0.25">
      <c r="A1353" s="14">
        <v>42184</v>
      </c>
      <c r="B1353" s="15">
        <v>12.695</v>
      </c>
      <c r="C1353" s="15">
        <v>12.785</v>
      </c>
      <c r="D1353" s="15">
        <v>12.22</v>
      </c>
      <c r="E1353" s="15">
        <v>12.27</v>
      </c>
      <c r="F1353" s="15">
        <v>12.27</v>
      </c>
      <c r="G1353" s="16">
        <f t="shared" si="80"/>
        <v>-3.8401253918495318E-2</v>
      </c>
      <c r="H1353" s="16">
        <f t="shared" si="81"/>
        <v>4.6235679214402574E-2</v>
      </c>
      <c r="I1353" s="16">
        <f t="shared" si="82"/>
        <v>-3.3477747144545149E-2</v>
      </c>
    </row>
    <row r="1354" spans="1:9" x14ac:dyDescent="0.25">
      <c r="A1354" s="14">
        <v>42181</v>
      </c>
      <c r="B1354" s="15">
        <v>12.977499999999999</v>
      </c>
      <c r="C1354" s="15">
        <v>13.0375</v>
      </c>
      <c r="D1354" s="15">
        <v>12.73</v>
      </c>
      <c r="E1354" s="15">
        <v>12.76</v>
      </c>
      <c r="F1354" s="15">
        <v>12.76</v>
      </c>
      <c r="G1354" s="16">
        <f t="shared" si="80"/>
        <v>-1.2574966144321893E-2</v>
      </c>
      <c r="H1354" s="16">
        <f t="shared" si="81"/>
        <v>2.4155538098978729E-2</v>
      </c>
      <c r="I1354" s="16">
        <f t="shared" si="82"/>
        <v>-1.67597765363128E-2</v>
      </c>
    </row>
    <row r="1355" spans="1:9" x14ac:dyDescent="0.25">
      <c r="A1355" s="14">
        <v>42180</v>
      </c>
      <c r="B1355" s="15">
        <v>13.157500000000001</v>
      </c>
      <c r="C1355" s="15">
        <v>13.17</v>
      </c>
      <c r="D1355" s="15">
        <v>12.85</v>
      </c>
      <c r="E1355" s="15">
        <v>12.922499999999999</v>
      </c>
      <c r="F1355" s="15">
        <v>12.922499999999999</v>
      </c>
      <c r="G1355" s="16">
        <f t="shared" si="80"/>
        <v>-1.1474469305794634E-2</v>
      </c>
      <c r="H1355" s="16">
        <f t="shared" si="81"/>
        <v>2.4902723735408583E-2</v>
      </c>
      <c r="I1355" s="16">
        <f t="shared" si="82"/>
        <v>-1.7860535816074573E-2</v>
      </c>
    </row>
    <row r="1356" spans="1:9" x14ac:dyDescent="0.25">
      <c r="A1356" s="14">
        <v>42179</v>
      </c>
      <c r="B1356" s="15">
        <v>13.237500000000001</v>
      </c>
      <c r="C1356" s="15">
        <v>13.39</v>
      </c>
      <c r="D1356" s="15">
        <v>13.0075</v>
      </c>
      <c r="E1356" s="15">
        <v>13.0725</v>
      </c>
      <c r="F1356" s="15">
        <v>13.0725</v>
      </c>
      <c r="G1356" s="16">
        <f t="shared" si="80"/>
        <v>-5.8935361216730471E-3</v>
      </c>
      <c r="H1356" s="16">
        <f t="shared" si="81"/>
        <v>2.9406111858543169E-2</v>
      </c>
      <c r="I1356" s="16">
        <f t="shared" si="82"/>
        <v>-1.2464589235127548E-2</v>
      </c>
    </row>
    <row r="1357" spans="1:9" x14ac:dyDescent="0.25">
      <c r="A1357" s="14">
        <v>42178</v>
      </c>
      <c r="B1357" s="15">
        <v>13.24</v>
      </c>
      <c r="C1357" s="15">
        <v>13.285</v>
      </c>
      <c r="D1357" s="15">
        <v>13.032500000000001</v>
      </c>
      <c r="E1357" s="15">
        <v>13.15</v>
      </c>
      <c r="F1357" s="15">
        <v>13.15</v>
      </c>
      <c r="G1357" s="16">
        <f t="shared" si="80"/>
        <v>-3.0326004548900036E-3</v>
      </c>
      <c r="H1357" s="16">
        <f t="shared" si="81"/>
        <v>1.9374640322271205E-2</v>
      </c>
      <c r="I1357" s="16">
        <f t="shared" si="82"/>
        <v>-6.7975830815709863E-3</v>
      </c>
    </row>
    <row r="1358" spans="1:9" x14ac:dyDescent="0.25">
      <c r="A1358" s="14">
        <v>42177</v>
      </c>
      <c r="B1358" s="15">
        <v>13.1225</v>
      </c>
      <c r="C1358" s="15">
        <v>13.37</v>
      </c>
      <c r="D1358" s="15">
        <v>13.045</v>
      </c>
      <c r="E1358" s="15">
        <v>13.19</v>
      </c>
      <c r="F1358" s="15">
        <v>13.19</v>
      </c>
      <c r="G1358" s="16">
        <f t="shared" si="80"/>
        <v>1.5201077544737332E-2</v>
      </c>
      <c r="H1358" s="16">
        <f t="shared" si="81"/>
        <v>2.4913760061326125E-2</v>
      </c>
      <c r="I1358" s="16">
        <f t="shared" si="82"/>
        <v>5.1438369213182705E-3</v>
      </c>
    </row>
    <row r="1359" spans="1:9" x14ac:dyDescent="0.25">
      <c r="A1359" s="14">
        <v>42174</v>
      </c>
      <c r="B1359" s="15">
        <v>12.945</v>
      </c>
      <c r="C1359" s="15">
        <v>13.13</v>
      </c>
      <c r="D1359" s="15">
        <v>12.88</v>
      </c>
      <c r="E1359" s="15">
        <v>12.9925</v>
      </c>
      <c r="F1359" s="15">
        <v>12.9925</v>
      </c>
      <c r="G1359" s="16">
        <f t="shared" si="80"/>
        <v>4.6394741929248404E-3</v>
      </c>
      <c r="H1359" s="16">
        <f t="shared" si="81"/>
        <v>1.9409937888198756E-2</v>
      </c>
      <c r="I1359" s="16">
        <f t="shared" si="82"/>
        <v>3.6693704132869393E-3</v>
      </c>
    </row>
    <row r="1360" spans="1:9" x14ac:dyDescent="0.25">
      <c r="A1360" s="14">
        <v>42173</v>
      </c>
      <c r="B1360" s="15">
        <v>12.647500000000001</v>
      </c>
      <c r="C1360" s="15">
        <v>13.03</v>
      </c>
      <c r="D1360" s="15">
        <v>12.647500000000001</v>
      </c>
      <c r="E1360" s="15">
        <v>12.932499999999999</v>
      </c>
      <c r="F1360" s="15">
        <v>12.932499999999999</v>
      </c>
      <c r="G1360" s="16">
        <f t="shared" si="80"/>
        <v>2.3343224530168145E-2</v>
      </c>
      <c r="H1360" s="16">
        <f t="shared" si="81"/>
        <v>3.0243131053567778E-2</v>
      </c>
      <c r="I1360" s="16">
        <f t="shared" si="82"/>
        <v>2.2534097647756345E-2</v>
      </c>
    </row>
    <row r="1361" spans="1:9" x14ac:dyDescent="0.25">
      <c r="A1361" s="14">
        <v>42172</v>
      </c>
      <c r="B1361" s="15">
        <v>12.744999999999999</v>
      </c>
      <c r="C1361" s="15">
        <v>12.8575</v>
      </c>
      <c r="D1361" s="15">
        <v>12.465</v>
      </c>
      <c r="E1361" s="15">
        <v>12.637499999999999</v>
      </c>
      <c r="F1361" s="15">
        <v>12.637499999999999</v>
      </c>
      <c r="G1361" s="16">
        <f t="shared" si="80"/>
        <v>-6.0951631930790855E-3</v>
      </c>
      <c r="H1361" s="16">
        <f t="shared" si="81"/>
        <v>3.1488166867228246E-2</v>
      </c>
      <c r="I1361" s="16">
        <f t="shared" si="82"/>
        <v>-8.4346802667712786E-3</v>
      </c>
    </row>
    <row r="1362" spans="1:9" x14ac:dyDescent="0.25">
      <c r="A1362" s="14">
        <v>42171</v>
      </c>
      <c r="B1362" s="15">
        <v>12.75</v>
      </c>
      <c r="C1362" s="15">
        <v>12.875</v>
      </c>
      <c r="D1362" s="15">
        <v>12.4925</v>
      </c>
      <c r="E1362" s="15">
        <v>12.715</v>
      </c>
      <c r="F1362" s="15">
        <v>12.715</v>
      </c>
      <c r="G1362" s="16">
        <f t="shared" si="80"/>
        <v>-6.8346026166764577E-3</v>
      </c>
      <c r="H1362" s="16">
        <f t="shared" si="81"/>
        <v>3.061837102261359E-2</v>
      </c>
      <c r="I1362" s="16">
        <f t="shared" si="82"/>
        <v>-2.7450980392156976E-3</v>
      </c>
    </row>
    <row r="1363" spans="1:9" x14ac:dyDescent="0.25">
      <c r="A1363" s="14">
        <v>42170</v>
      </c>
      <c r="B1363" s="15">
        <v>12.74</v>
      </c>
      <c r="C1363" s="15">
        <v>12.885</v>
      </c>
      <c r="D1363" s="15">
        <v>12.53</v>
      </c>
      <c r="E1363" s="15">
        <v>12.8025</v>
      </c>
      <c r="F1363" s="15">
        <v>12.8025</v>
      </c>
      <c r="G1363" s="16">
        <f t="shared" si="80"/>
        <v>-2.3378141437755203E-3</v>
      </c>
      <c r="H1363" s="16">
        <f t="shared" si="81"/>
        <v>2.8332003192338424E-2</v>
      </c>
      <c r="I1363" s="16">
        <f t="shared" si="82"/>
        <v>4.9058084772370487E-3</v>
      </c>
    </row>
    <row r="1364" spans="1:9" x14ac:dyDescent="0.25">
      <c r="A1364" s="14">
        <v>42167</v>
      </c>
      <c r="B1364" s="15">
        <v>12.89</v>
      </c>
      <c r="C1364" s="15">
        <v>12.91</v>
      </c>
      <c r="D1364" s="15">
        <v>12.75</v>
      </c>
      <c r="E1364" s="15">
        <v>12.8325</v>
      </c>
      <c r="F1364" s="15">
        <v>12.8325</v>
      </c>
      <c r="G1364" s="16">
        <f t="shared" si="80"/>
        <v>-7.5406032482598718E-3</v>
      </c>
      <c r="H1364" s="16">
        <f t="shared" si="81"/>
        <v>1.2549019607843149E-2</v>
      </c>
      <c r="I1364" s="16">
        <f t="shared" si="82"/>
        <v>-4.4608223429015506E-3</v>
      </c>
    </row>
    <row r="1365" spans="1:9" x14ac:dyDescent="0.25">
      <c r="A1365" s="14">
        <v>42166</v>
      </c>
      <c r="B1365" s="15">
        <v>12.8575</v>
      </c>
      <c r="C1365" s="15">
        <v>13.055</v>
      </c>
      <c r="D1365" s="15">
        <v>12.824999999999999</v>
      </c>
      <c r="E1365" s="15">
        <v>12.93</v>
      </c>
      <c r="F1365" s="15">
        <v>12.93</v>
      </c>
      <c r="G1365" s="16">
        <f t="shared" si="80"/>
        <v>7.990645098421293E-3</v>
      </c>
      <c r="H1365" s="16">
        <f t="shared" si="81"/>
        <v>1.7933723196881125E-2</v>
      </c>
      <c r="I1365" s="16">
        <f t="shared" si="82"/>
        <v>5.6387322574372768E-3</v>
      </c>
    </row>
    <row r="1366" spans="1:9" x14ac:dyDescent="0.25">
      <c r="A1366" s="14">
        <v>42165</v>
      </c>
      <c r="B1366" s="15">
        <v>12.4975</v>
      </c>
      <c r="C1366" s="15">
        <v>12.84</v>
      </c>
      <c r="D1366" s="15">
        <v>12.4625</v>
      </c>
      <c r="E1366" s="15">
        <v>12.827500000000001</v>
      </c>
      <c r="F1366" s="15">
        <v>12.827500000000001</v>
      </c>
      <c r="G1366" s="16">
        <f t="shared" si="80"/>
        <v>3.34340382678752E-2</v>
      </c>
      <c r="H1366" s="16">
        <f t="shared" si="81"/>
        <v>3.0290872617853518E-2</v>
      </c>
      <c r="I1366" s="16">
        <f t="shared" si="82"/>
        <v>2.6405281056211247E-2</v>
      </c>
    </row>
    <row r="1367" spans="1:9" x14ac:dyDescent="0.25">
      <c r="A1367" s="14">
        <v>42164</v>
      </c>
      <c r="B1367" s="15">
        <v>12.4825</v>
      </c>
      <c r="C1367" s="15">
        <v>12.602499999999999</v>
      </c>
      <c r="D1367" s="15">
        <v>12.17</v>
      </c>
      <c r="E1367" s="15">
        <v>12.4125</v>
      </c>
      <c r="F1367" s="15">
        <v>12.4125</v>
      </c>
      <c r="G1367" s="16">
        <f t="shared" si="80"/>
        <v>-7.0000000000000288E-3</v>
      </c>
      <c r="H1367" s="16">
        <f t="shared" si="81"/>
        <v>3.5538208709942419E-2</v>
      </c>
      <c r="I1367" s="16">
        <f t="shared" si="82"/>
        <v>-5.6078509913879658E-3</v>
      </c>
    </row>
    <row r="1368" spans="1:9" x14ac:dyDescent="0.25">
      <c r="A1368" s="14">
        <v>42163</v>
      </c>
      <c r="B1368" s="15">
        <v>12.7525</v>
      </c>
      <c r="C1368" s="15">
        <v>12.8125</v>
      </c>
      <c r="D1368" s="15">
        <v>12.487500000000001</v>
      </c>
      <c r="E1368" s="15">
        <v>12.5</v>
      </c>
      <c r="F1368" s="15">
        <v>12.5</v>
      </c>
      <c r="G1368" s="16">
        <f t="shared" si="80"/>
        <v>-2.5720966484801253E-2</v>
      </c>
      <c r="H1368" s="16">
        <f t="shared" si="81"/>
        <v>2.6026026026025967E-2</v>
      </c>
      <c r="I1368" s="16">
        <f t="shared" si="82"/>
        <v>-1.9800039207998395E-2</v>
      </c>
    </row>
    <row r="1369" spans="1:9" x14ac:dyDescent="0.25">
      <c r="A1369" s="14">
        <v>42160</v>
      </c>
      <c r="B1369" s="15">
        <v>12.695</v>
      </c>
      <c r="C1369" s="15">
        <v>12.8475</v>
      </c>
      <c r="D1369" s="15">
        <v>12.5</v>
      </c>
      <c r="E1369" s="15">
        <v>12.83</v>
      </c>
      <c r="F1369" s="15">
        <v>12.83</v>
      </c>
      <c r="G1369" s="16">
        <f t="shared" si="80"/>
        <v>1.1231527093596065E-2</v>
      </c>
      <c r="H1369" s="16">
        <f t="shared" si="81"/>
        <v>2.7800000000000012E-2</v>
      </c>
      <c r="I1369" s="16">
        <f t="shared" si="82"/>
        <v>1.0634107916502543E-2</v>
      </c>
    </row>
    <row r="1370" spans="1:9" x14ac:dyDescent="0.25">
      <c r="A1370" s="14">
        <v>42159</v>
      </c>
      <c r="B1370" s="15">
        <v>12.9125</v>
      </c>
      <c r="C1370" s="15">
        <v>13.012499999999999</v>
      </c>
      <c r="D1370" s="15">
        <v>12.6175</v>
      </c>
      <c r="E1370" s="15">
        <v>12.6875</v>
      </c>
      <c r="F1370" s="15">
        <v>12.6875</v>
      </c>
      <c r="G1370" s="16">
        <f t="shared" si="80"/>
        <v>-2.366294728741818E-2</v>
      </c>
      <c r="H1370" s="16">
        <f t="shared" si="81"/>
        <v>3.1305726173964696E-2</v>
      </c>
      <c r="I1370" s="16">
        <f t="shared" si="82"/>
        <v>-1.7424975798644698E-2</v>
      </c>
    </row>
    <row r="1371" spans="1:9" x14ac:dyDescent="0.25">
      <c r="A1371" s="14">
        <v>42158</v>
      </c>
      <c r="B1371" s="15">
        <v>12.8125</v>
      </c>
      <c r="C1371" s="15">
        <v>13.057499999999999</v>
      </c>
      <c r="D1371" s="15">
        <v>12.7125</v>
      </c>
      <c r="E1371" s="15">
        <v>12.994999999999999</v>
      </c>
      <c r="F1371" s="15">
        <v>12.994999999999999</v>
      </c>
      <c r="G1371" s="16">
        <f t="shared" si="80"/>
        <v>1.8416927899686478E-2</v>
      </c>
      <c r="H1371" s="16">
        <f t="shared" si="81"/>
        <v>2.7138643067846517E-2</v>
      </c>
      <c r="I1371" s="16">
        <f t="shared" si="82"/>
        <v>1.424390243902433E-2</v>
      </c>
    </row>
    <row r="1372" spans="1:9" x14ac:dyDescent="0.25">
      <c r="A1372" s="14">
        <v>42157</v>
      </c>
      <c r="B1372" s="15">
        <v>12.68</v>
      </c>
      <c r="C1372" s="15">
        <v>12.9</v>
      </c>
      <c r="D1372" s="15">
        <v>12.5625</v>
      </c>
      <c r="E1372" s="15">
        <v>12.76</v>
      </c>
      <c r="F1372" s="15">
        <v>12.76</v>
      </c>
      <c r="G1372" s="16">
        <f t="shared" si="80"/>
        <v>-1.9588638589614126E-4</v>
      </c>
      <c r="H1372" s="16">
        <f t="shared" si="81"/>
        <v>2.6865671641791072E-2</v>
      </c>
      <c r="I1372" s="16">
        <f t="shared" si="82"/>
        <v>6.309148264984233E-3</v>
      </c>
    </row>
    <row r="1373" spans="1:9" x14ac:dyDescent="0.25">
      <c r="A1373" s="14">
        <v>42156</v>
      </c>
      <c r="B1373" s="15">
        <v>12.727499999999999</v>
      </c>
      <c r="C1373" s="15">
        <v>12.885</v>
      </c>
      <c r="D1373" s="15">
        <v>12.53</v>
      </c>
      <c r="E1373" s="15">
        <v>12.762499999999999</v>
      </c>
      <c r="F1373" s="15">
        <v>12.762499999999999</v>
      </c>
      <c r="G1373" s="16">
        <f t="shared" si="80"/>
        <v>8.8932806324109829E-3</v>
      </c>
      <c r="H1373" s="16">
        <f t="shared" si="81"/>
        <v>2.8332003192338424E-2</v>
      </c>
      <c r="I1373" s="16">
        <f t="shared" si="82"/>
        <v>2.7499508937340517E-3</v>
      </c>
    </row>
    <row r="1374" spans="1:9" x14ac:dyDescent="0.25">
      <c r="A1374" s="14">
        <v>42153</v>
      </c>
      <c r="B1374" s="15">
        <v>12.887499999999999</v>
      </c>
      <c r="C1374" s="15">
        <v>12.9725</v>
      </c>
      <c r="D1374" s="15">
        <v>12.6325</v>
      </c>
      <c r="E1374" s="15">
        <v>12.65</v>
      </c>
      <c r="F1374" s="15">
        <v>12.65</v>
      </c>
      <c r="G1374" s="16">
        <f t="shared" si="80"/>
        <v>-2.1276595744680878E-2</v>
      </c>
      <c r="H1374" s="16">
        <f t="shared" si="81"/>
        <v>2.6914704136156726E-2</v>
      </c>
      <c r="I1374" s="16">
        <f t="shared" si="82"/>
        <v>-1.8428709990300596E-2</v>
      </c>
    </row>
    <row r="1375" spans="1:9" x14ac:dyDescent="0.25">
      <c r="A1375" s="14">
        <v>42152</v>
      </c>
      <c r="B1375" s="15">
        <v>12.8475</v>
      </c>
      <c r="C1375" s="15">
        <v>12.935</v>
      </c>
      <c r="D1375" s="15">
        <v>12.6425</v>
      </c>
      <c r="E1375" s="15">
        <v>12.925000000000001</v>
      </c>
      <c r="F1375" s="15">
        <v>12.925000000000001</v>
      </c>
      <c r="G1375" s="16">
        <f t="shared" si="80"/>
        <v>3.299049097613074E-3</v>
      </c>
      <c r="H1375" s="16">
        <f t="shared" si="81"/>
        <v>2.3136246786632425E-2</v>
      </c>
      <c r="I1375" s="16">
        <f t="shared" si="82"/>
        <v>6.0323020042810328E-3</v>
      </c>
    </row>
    <row r="1376" spans="1:9" x14ac:dyDescent="0.25">
      <c r="A1376" s="14">
        <v>42151</v>
      </c>
      <c r="B1376" s="15">
        <v>12.59</v>
      </c>
      <c r="C1376" s="15">
        <v>12.897500000000001</v>
      </c>
      <c r="D1376" s="15">
        <v>12.455</v>
      </c>
      <c r="E1376" s="15">
        <v>12.8825</v>
      </c>
      <c r="F1376" s="15">
        <v>12.8825</v>
      </c>
      <c r="G1376" s="16">
        <f t="shared" si="80"/>
        <v>2.3435948361469706E-2</v>
      </c>
      <c r="H1376" s="16">
        <f t="shared" si="81"/>
        <v>3.5527900441589787E-2</v>
      </c>
      <c r="I1376" s="16">
        <f t="shared" si="82"/>
        <v>2.3232724384432125E-2</v>
      </c>
    </row>
    <row r="1377" spans="1:9" x14ac:dyDescent="0.25">
      <c r="A1377" s="14">
        <v>42150</v>
      </c>
      <c r="B1377" s="15">
        <v>12.455</v>
      </c>
      <c r="C1377" s="15">
        <v>12.5975</v>
      </c>
      <c r="D1377" s="15">
        <v>12.195</v>
      </c>
      <c r="E1377" s="15">
        <v>12.5875</v>
      </c>
      <c r="F1377" s="15">
        <v>12.5875</v>
      </c>
      <c r="G1377" s="16">
        <f t="shared" si="80"/>
        <v>7.8062449959968088E-3</v>
      </c>
      <c r="H1377" s="16">
        <f t="shared" si="81"/>
        <v>3.3005330053300523E-2</v>
      </c>
      <c r="I1377" s="16">
        <f t="shared" si="82"/>
        <v>1.0638297872340448E-2</v>
      </c>
    </row>
    <row r="1378" spans="1:9" x14ac:dyDescent="0.25">
      <c r="A1378" s="14">
        <v>42146</v>
      </c>
      <c r="B1378" s="15">
        <v>12.8475</v>
      </c>
      <c r="C1378" s="15">
        <v>12.895</v>
      </c>
      <c r="D1378" s="15">
        <v>12.4825</v>
      </c>
      <c r="E1378" s="15">
        <v>12.49</v>
      </c>
      <c r="F1378" s="15">
        <v>12.49</v>
      </c>
      <c r="G1378" s="16">
        <f t="shared" si="80"/>
        <v>-3.103180760279289E-2</v>
      </c>
      <c r="H1378" s="16">
        <f t="shared" si="81"/>
        <v>3.3046264770678922E-2</v>
      </c>
      <c r="I1378" s="16">
        <f t="shared" si="82"/>
        <v>-2.7826425374586489E-2</v>
      </c>
    </row>
    <row r="1379" spans="1:9" x14ac:dyDescent="0.25">
      <c r="A1379" s="14">
        <v>42145</v>
      </c>
      <c r="B1379" s="15">
        <v>12.76</v>
      </c>
      <c r="C1379" s="15">
        <v>12.9375</v>
      </c>
      <c r="D1379" s="15">
        <v>12.76</v>
      </c>
      <c r="E1379" s="15">
        <v>12.89</v>
      </c>
      <c r="F1379" s="15">
        <v>12.89</v>
      </c>
      <c r="G1379" s="16">
        <f t="shared" si="80"/>
        <v>6.2451209992193651E-3</v>
      </c>
      <c r="H1379" s="16">
        <f t="shared" si="81"/>
        <v>1.3910658307210048E-2</v>
      </c>
      <c r="I1379" s="16">
        <f t="shared" si="82"/>
        <v>1.0188087774294733E-2</v>
      </c>
    </row>
    <row r="1380" spans="1:9" x14ac:dyDescent="0.25">
      <c r="A1380" s="14">
        <v>42144</v>
      </c>
      <c r="B1380" s="15">
        <v>13.045</v>
      </c>
      <c r="C1380" s="15">
        <v>13.045</v>
      </c>
      <c r="D1380" s="15">
        <v>12.7575</v>
      </c>
      <c r="E1380" s="15">
        <v>12.81</v>
      </c>
      <c r="F1380" s="15">
        <v>12.81</v>
      </c>
      <c r="G1380" s="16">
        <f t="shared" si="80"/>
        <v>-1.8014564967420425E-2</v>
      </c>
      <c r="H1380" s="16">
        <f t="shared" si="81"/>
        <v>2.253576327650399E-2</v>
      </c>
      <c r="I1380" s="16">
        <f t="shared" si="82"/>
        <v>-1.8014564967420425E-2</v>
      </c>
    </row>
    <row r="1381" spans="1:9" x14ac:dyDescent="0.25">
      <c r="A1381" s="14">
        <v>42143</v>
      </c>
      <c r="B1381" s="15">
        <v>12.815</v>
      </c>
      <c r="C1381" s="15">
        <v>13.11</v>
      </c>
      <c r="D1381" s="15">
        <v>12.815</v>
      </c>
      <c r="E1381" s="15">
        <v>13.045</v>
      </c>
      <c r="F1381" s="15">
        <v>13.045</v>
      </c>
      <c r="G1381" s="16">
        <f t="shared" si="80"/>
        <v>1.8146341463414629E-2</v>
      </c>
      <c r="H1381" s="16">
        <f t="shared" si="81"/>
        <v>2.3019898556379238E-2</v>
      </c>
      <c r="I1381" s="16">
        <f t="shared" si="82"/>
        <v>1.7947717518533003E-2</v>
      </c>
    </row>
    <row r="1382" spans="1:9" x14ac:dyDescent="0.25">
      <c r="A1382" s="14">
        <v>42142</v>
      </c>
      <c r="B1382" s="15">
        <v>12.505000000000001</v>
      </c>
      <c r="C1382" s="15">
        <v>12.8225</v>
      </c>
      <c r="D1382" s="15">
        <v>12.395</v>
      </c>
      <c r="E1382" s="15">
        <v>12.8125</v>
      </c>
      <c r="F1382" s="15">
        <v>12.8125</v>
      </c>
      <c r="G1382" s="16">
        <f t="shared" si="80"/>
        <v>2.030658968743785E-2</v>
      </c>
      <c r="H1382" s="16">
        <f t="shared" si="81"/>
        <v>3.4489713594191222E-2</v>
      </c>
      <c r="I1382" s="16">
        <f t="shared" si="82"/>
        <v>2.4590163934426167E-2</v>
      </c>
    </row>
    <row r="1383" spans="1:9" x14ac:dyDescent="0.25">
      <c r="A1383" s="14">
        <v>42139</v>
      </c>
      <c r="B1383" s="15">
        <v>12.455</v>
      </c>
      <c r="C1383" s="15">
        <v>12.6225</v>
      </c>
      <c r="D1383" s="15">
        <v>12.42</v>
      </c>
      <c r="E1383" s="15">
        <v>12.557499999999999</v>
      </c>
      <c r="F1383" s="15">
        <v>12.557499999999999</v>
      </c>
      <c r="G1383" s="16">
        <f t="shared" si="80"/>
        <v>4.3991201759647847E-3</v>
      </c>
      <c r="H1383" s="16">
        <f t="shared" si="81"/>
        <v>1.6304347826087001E-2</v>
      </c>
      <c r="I1383" s="16">
        <f t="shared" si="82"/>
        <v>8.2296266559613931E-3</v>
      </c>
    </row>
    <row r="1384" spans="1:9" x14ac:dyDescent="0.25">
      <c r="A1384" s="14">
        <v>42138</v>
      </c>
      <c r="B1384" s="15">
        <v>12.32</v>
      </c>
      <c r="C1384" s="15">
        <v>12.5525</v>
      </c>
      <c r="D1384" s="15">
        <v>12.135</v>
      </c>
      <c r="E1384" s="15">
        <v>12.5025</v>
      </c>
      <c r="F1384" s="15">
        <v>12.5025</v>
      </c>
      <c r="G1384" s="16">
        <f t="shared" si="80"/>
        <v>2.4795081967213133E-2</v>
      </c>
      <c r="H1384" s="16">
        <f t="shared" si="81"/>
        <v>3.4404614750721089E-2</v>
      </c>
      <c r="I1384" s="16">
        <f t="shared" si="82"/>
        <v>1.4813311688311624E-2</v>
      </c>
    </row>
    <row r="1385" spans="1:9" x14ac:dyDescent="0.25">
      <c r="A1385" s="14">
        <v>42137</v>
      </c>
      <c r="B1385" s="15">
        <v>12.3125</v>
      </c>
      <c r="C1385" s="15">
        <v>12.3125</v>
      </c>
      <c r="D1385" s="15">
        <v>11.94</v>
      </c>
      <c r="E1385" s="15">
        <v>12.2</v>
      </c>
      <c r="F1385" s="15">
        <v>12.2</v>
      </c>
      <c r="G1385" s="16">
        <f t="shared" si="80"/>
        <v>-7.3230268510984433E-3</v>
      </c>
      <c r="H1385" s="16">
        <f t="shared" si="81"/>
        <v>3.1197654941373578E-2</v>
      </c>
      <c r="I1385" s="16">
        <f t="shared" si="82"/>
        <v>-9.1370558375635097E-3</v>
      </c>
    </row>
    <row r="1386" spans="1:9" x14ac:dyDescent="0.25">
      <c r="A1386" s="14">
        <v>42136</v>
      </c>
      <c r="B1386" s="15">
        <v>12.602499999999999</v>
      </c>
      <c r="C1386" s="15">
        <v>12.625</v>
      </c>
      <c r="D1386" s="15">
        <v>12.225</v>
      </c>
      <c r="E1386" s="15">
        <v>12.29</v>
      </c>
      <c r="F1386" s="15">
        <v>12.29</v>
      </c>
      <c r="G1386" s="16">
        <f t="shared" si="80"/>
        <v>-3.3425088478175442E-2</v>
      </c>
      <c r="H1386" s="16">
        <f t="shared" si="81"/>
        <v>3.2719836400818027E-2</v>
      </c>
      <c r="I1386" s="16">
        <f t="shared" si="82"/>
        <v>-2.479666732791113E-2</v>
      </c>
    </row>
    <row r="1387" spans="1:9" x14ac:dyDescent="0.25">
      <c r="A1387" s="14">
        <v>42135</v>
      </c>
      <c r="B1387" s="15">
        <v>13.195</v>
      </c>
      <c r="C1387" s="15">
        <v>13.2575</v>
      </c>
      <c r="D1387" s="15">
        <v>12.4925</v>
      </c>
      <c r="E1387" s="15">
        <v>12.715</v>
      </c>
      <c r="F1387" s="15">
        <v>12.715</v>
      </c>
      <c r="G1387" s="16">
        <f t="shared" si="80"/>
        <v>-3.2528057827658378E-2</v>
      </c>
      <c r="H1387" s="16">
        <f t="shared" si="81"/>
        <v>6.123674204522718E-2</v>
      </c>
      <c r="I1387" s="16">
        <f t="shared" si="82"/>
        <v>-3.6377415687760546E-2</v>
      </c>
    </row>
    <row r="1388" spans="1:9" x14ac:dyDescent="0.25">
      <c r="A1388" s="14">
        <v>42132</v>
      </c>
      <c r="B1388" s="15">
        <v>13.984999999999999</v>
      </c>
      <c r="C1388" s="15">
        <v>13.9975</v>
      </c>
      <c r="D1388" s="15">
        <v>13.012499999999999</v>
      </c>
      <c r="E1388" s="15">
        <v>13.1425</v>
      </c>
      <c r="F1388" s="15">
        <v>13.1425</v>
      </c>
      <c r="G1388" s="16">
        <f t="shared" si="80"/>
        <v>3.7088183073584587E-2</v>
      </c>
      <c r="H1388" s="16">
        <f t="shared" si="81"/>
        <v>7.5696445725264266E-2</v>
      </c>
      <c r="I1388" s="16">
        <f t="shared" si="82"/>
        <v>-6.0243117626027846E-2</v>
      </c>
    </row>
    <row r="1389" spans="1:9" x14ac:dyDescent="0.25">
      <c r="A1389" s="14">
        <v>42131</v>
      </c>
      <c r="B1389" s="15">
        <v>12.1425</v>
      </c>
      <c r="C1389" s="15">
        <v>12.72</v>
      </c>
      <c r="D1389" s="15">
        <v>12.137499999999999</v>
      </c>
      <c r="E1389" s="15">
        <v>12.672499999999999</v>
      </c>
      <c r="F1389" s="15">
        <v>12.672499999999999</v>
      </c>
      <c r="G1389" s="16">
        <f t="shared" si="80"/>
        <v>3.9581624282198517E-2</v>
      </c>
      <c r="H1389" s="16">
        <f t="shared" si="81"/>
        <v>4.7991761071060873E-2</v>
      </c>
      <c r="I1389" s="16">
        <f t="shared" si="82"/>
        <v>4.3648342598311664E-2</v>
      </c>
    </row>
    <row r="1390" spans="1:9" x14ac:dyDescent="0.25">
      <c r="A1390" s="14">
        <v>42130</v>
      </c>
      <c r="B1390" s="15">
        <v>12.13</v>
      </c>
      <c r="C1390" s="15">
        <v>12.265000000000001</v>
      </c>
      <c r="D1390" s="15">
        <v>11.91</v>
      </c>
      <c r="E1390" s="15">
        <v>12.19</v>
      </c>
      <c r="F1390" s="15">
        <v>12.19</v>
      </c>
      <c r="G1390" s="16">
        <f t="shared" si="80"/>
        <v>9.9420049710024199E-3</v>
      </c>
      <c r="H1390" s="16">
        <f t="shared" si="81"/>
        <v>2.9806884970612967E-2</v>
      </c>
      <c r="I1390" s="16">
        <f t="shared" si="82"/>
        <v>4.946413849958674E-3</v>
      </c>
    </row>
    <row r="1391" spans="1:9" x14ac:dyDescent="0.25">
      <c r="A1391" s="14">
        <v>42129</v>
      </c>
      <c r="B1391" s="15">
        <v>12.2775</v>
      </c>
      <c r="C1391" s="15">
        <v>12.3575</v>
      </c>
      <c r="D1391" s="15">
        <v>12.02</v>
      </c>
      <c r="E1391" s="15">
        <v>12.07</v>
      </c>
      <c r="F1391" s="15">
        <v>12.07</v>
      </c>
      <c r="G1391" s="16">
        <f t="shared" si="80"/>
        <v>-1.6500305561214141E-2</v>
      </c>
      <c r="H1391" s="16">
        <f t="shared" si="81"/>
        <v>2.807820299500835E-2</v>
      </c>
      <c r="I1391" s="16">
        <f t="shared" si="82"/>
        <v>-1.6900834860517171E-2</v>
      </c>
    </row>
    <row r="1392" spans="1:9" x14ac:dyDescent="0.25">
      <c r="A1392" s="14">
        <v>42128</v>
      </c>
      <c r="B1392" s="15">
        <v>12.25</v>
      </c>
      <c r="C1392" s="15">
        <v>12.4825</v>
      </c>
      <c r="D1392" s="15">
        <v>12.215</v>
      </c>
      <c r="E1392" s="15">
        <v>12.272500000000001</v>
      </c>
      <c r="F1392" s="15">
        <v>12.272500000000001</v>
      </c>
      <c r="G1392" s="16">
        <f t="shared" si="80"/>
        <v>6.1488009838082452E-3</v>
      </c>
      <c r="H1392" s="16">
        <f t="shared" si="81"/>
        <v>2.1899304134261159E-2</v>
      </c>
      <c r="I1392" s="16">
        <f t="shared" si="82"/>
        <v>1.8367346938776205E-3</v>
      </c>
    </row>
    <row r="1393" spans="1:9" x14ac:dyDescent="0.25">
      <c r="A1393" s="14">
        <v>42125</v>
      </c>
      <c r="B1393" s="15">
        <v>11.785</v>
      </c>
      <c r="C1393" s="15">
        <v>12.317500000000001</v>
      </c>
      <c r="D1393" s="15">
        <v>11.73</v>
      </c>
      <c r="E1393" s="15">
        <v>12.1975</v>
      </c>
      <c r="F1393" s="15">
        <v>12.1975</v>
      </c>
      <c r="G1393" s="16">
        <f t="shared" si="80"/>
        <v>3.9855072463768057E-2</v>
      </c>
      <c r="H1393" s="16">
        <f t="shared" si="81"/>
        <v>5.0085251491901135E-2</v>
      </c>
      <c r="I1393" s="16">
        <f t="shared" si="82"/>
        <v>3.5002121340687281E-2</v>
      </c>
    </row>
    <row r="1394" spans="1:9" x14ac:dyDescent="0.25">
      <c r="A1394" s="14">
        <v>42124</v>
      </c>
      <c r="B1394" s="15">
        <v>12.2475</v>
      </c>
      <c r="C1394" s="15">
        <v>12.2925</v>
      </c>
      <c r="D1394" s="15">
        <v>11.68</v>
      </c>
      <c r="E1394" s="15">
        <v>11.73</v>
      </c>
      <c r="F1394" s="15">
        <v>11.73</v>
      </c>
      <c r="G1394" s="16">
        <f t="shared" si="80"/>
        <v>-4.5565500406834727E-2</v>
      </c>
      <c r="H1394" s="16">
        <f t="shared" si="81"/>
        <v>5.2440068493150749E-2</v>
      </c>
      <c r="I1394" s="16">
        <f t="shared" si="82"/>
        <v>-4.225352112676057E-2</v>
      </c>
    </row>
    <row r="1395" spans="1:9" x14ac:dyDescent="0.25">
      <c r="A1395" s="14">
        <v>42123</v>
      </c>
      <c r="B1395" s="15">
        <v>12.5</v>
      </c>
      <c r="C1395" s="15">
        <v>12.5875</v>
      </c>
      <c r="D1395" s="15">
        <v>12.19</v>
      </c>
      <c r="E1395" s="15">
        <v>12.29</v>
      </c>
      <c r="F1395" s="15">
        <v>12.29</v>
      </c>
      <c r="G1395" s="16">
        <f t="shared" si="80"/>
        <v>-1.9545273234942241E-2</v>
      </c>
      <c r="H1395" s="16">
        <f t="shared" si="81"/>
        <v>3.2608695652173982E-2</v>
      </c>
      <c r="I1395" s="16">
        <f t="shared" si="82"/>
        <v>-1.6800000000000068E-2</v>
      </c>
    </row>
    <row r="1396" spans="1:9" x14ac:dyDescent="0.25">
      <c r="A1396" s="14">
        <v>42122</v>
      </c>
      <c r="B1396" s="15">
        <v>12.5425</v>
      </c>
      <c r="C1396" s="15">
        <v>12.83</v>
      </c>
      <c r="D1396" s="15">
        <v>12.3725</v>
      </c>
      <c r="E1396" s="15">
        <v>12.535</v>
      </c>
      <c r="F1396" s="15">
        <v>12.535</v>
      </c>
      <c r="G1396" s="16">
        <f t="shared" si="80"/>
        <v>-1.1952191235060214E-3</v>
      </c>
      <c r="H1396" s="16">
        <f t="shared" si="81"/>
        <v>3.6977167104465511E-2</v>
      </c>
      <c r="I1396" s="16">
        <f t="shared" si="82"/>
        <v>-5.9796691249753111E-4</v>
      </c>
    </row>
    <row r="1397" spans="1:9" x14ac:dyDescent="0.25">
      <c r="A1397" s="14">
        <v>42121</v>
      </c>
      <c r="B1397" s="15">
        <v>13.0025</v>
      </c>
      <c r="C1397" s="15">
        <v>13.15</v>
      </c>
      <c r="D1397" s="15">
        <v>12.505000000000001</v>
      </c>
      <c r="E1397" s="15">
        <v>12.55</v>
      </c>
      <c r="F1397" s="15">
        <v>12.55</v>
      </c>
      <c r="G1397" s="16">
        <f t="shared" si="80"/>
        <v>-2.8449777433713932E-2</v>
      </c>
      <c r="H1397" s="16">
        <f t="shared" si="81"/>
        <v>5.1579368252698883E-2</v>
      </c>
      <c r="I1397" s="16">
        <f t="shared" si="82"/>
        <v>-3.4800999807729188E-2</v>
      </c>
    </row>
    <row r="1398" spans="1:9" x14ac:dyDescent="0.25">
      <c r="A1398" s="14">
        <v>42118</v>
      </c>
      <c r="B1398" s="15">
        <v>12.532500000000001</v>
      </c>
      <c r="C1398" s="15">
        <v>12.9925</v>
      </c>
      <c r="D1398" s="15">
        <v>12.315</v>
      </c>
      <c r="E1398" s="15">
        <v>12.9175</v>
      </c>
      <c r="F1398" s="15">
        <v>12.9175</v>
      </c>
      <c r="G1398" s="16">
        <f t="shared" si="80"/>
        <v>3.4020412247348468E-2</v>
      </c>
      <c r="H1398" s="16">
        <f t="shared" si="81"/>
        <v>5.5014210312626897E-2</v>
      </c>
      <c r="I1398" s="16">
        <f t="shared" si="82"/>
        <v>3.0720127668063018E-2</v>
      </c>
    </row>
    <row r="1399" spans="1:9" x14ac:dyDescent="0.25">
      <c r="A1399" s="14">
        <v>42117</v>
      </c>
      <c r="B1399" s="15">
        <v>12.8475</v>
      </c>
      <c r="C1399" s="15">
        <v>12.852499999999999</v>
      </c>
      <c r="D1399" s="15">
        <v>12.425000000000001</v>
      </c>
      <c r="E1399" s="15">
        <v>12.4925</v>
      </c>
      <c r="F1399" s="15">
        <v>12.4925</v>
      </c>
      <c r="G1399" s="16">
        <f t="shared" si="80"/>
        <v>-2.9331779331779294E-2</v>
      </c>
      <c r="H1399" s="16">
        <f t="shared" si="81"/>
        <v>3.4406438631790617E-2</v>
      </c>
      <c r="I1399" s="16">
        <f t="shared" si="82"/>
        <v>-2.7631834987351656E-2</v>
      </c>
    </row>
    <row r="1400" spans="1:9" x14ac:dyDescent="0.25">
      <c r="A1400" s="14">
        <v>42116</v>
      </c>
      <c r="B1400" s="15">
        <v>12.9725</v>
      </c>
      <c r="C1400" s="15">
        <v>13.05</v>
      </c>
      <c r="D1400" s="15">
        <v>12.772500000000001</v>
      </c>
      <c r="E1400" s="15">
        <v>12.87</v>
      </c>
      <c r="F1400" s="15">
        <v>12.87</v>
      </c>
      <c r="G1400" s="16">
        <f t="shared" si="80"/>
        <v>-9.4285164517991533E-3</v>
      </c>
      <c r="H1400" s="16">
        <f t="shared" si="81"/>
        <v>2.1726365237815608E-2</v>
      </c>
      <c r="I1400" s="16">
        <f t="shared" si="82"/>
        <v>-7.901329735980029E-3</v>
      </c>
    </row>
    <row r="1401" spans="1:9" x14ac:dyDescent="0.25">
      <c r="A1401" s="14">
        <v>42115</v>
      </c>
      <c r="B1401" s="15">
        <v>12.94</v>
      </c>
      <c r="C1401" s="15">
        <v>13.1625</v>
      </c>
      <c r="D1401" s="15">
        <v>12.8775</v>
      </c>
      <c r="E1401" s="15">
        <v>12.9925</v>
      </c>
      <c r="F1401" s="15">
        <v>12.9925</v>
      </c>
      <c r="G1401" s="16">
        <f t="shared" si="80"/>
        <v>4.6394741929248404E-3</v>
      </c>
      <c r="H1401" s="16">
        <f t="shared" si="81"/>
        <v>2.2131624927198616E-2</v>
      </c>
      <c r="I1401" s="16">
        <f t="shared" si="82"/>
        <v>4.0571870170015619E-3</v>
      </c>
    </row>
    <row r="1402" spans="1:9" x14ac:dyDescent="0.25">
      <c r="A1402" s="14">
        <v>42114</v>
      </c>
      <c r="B1402" s="15">
        <v>12.547499999999999</v>
      </c>
      <c r="C1402" s="15">
        <v>12.94</v>
      </c>
      <c r="D1402" s="15">
        <v>12.46</v>
      </c>
      <c r="E1402" s="15">
        <v>12.932499999999999</v>
      </c>
      <c r="F1402" s="15">
        <v>12.932499999999999</v>
      </c>
      <c r="G1402" s="16">
        <f t="shared" si="80"/>
        <v>3.7713139418254674E-2</v>
      </c>
      <c r="H1402" s="16">
        <f t="shared" si="81"/>
        <v>3.8523274478330545E-2</v>
      </c>
      <c r="I1402" s="16">
        <f t="shared" si="82"/>
        <v>3.068340306834029E-2</v>
      </c>
    </row>
    <row r="1403" spans="1:9" x14ac:dyDescent="0.25">
      <c r="A1403" s="14">
        <v>42111</v>
      </c>
      <c r="B1403" s="15">
        <v>12.717499999999999</v>
      </c>
      <c r="C1403" s="15">
        <v>12.717499999999999</v>
      </c>
      <c r="D1403" s="15">
        <v>12.3325</v>
      </c>
      <c r="E1403" s="15">
        <v>12.4625</v>
      </c>
      <c r="F1403" s="15">
        <v>12.4625</v>
      </c>
      <c r="G1403" s="16">
        <f t="shared" si="80"/>
        <v>-2.6367187500000028E-2</v>
      </c>
      <c r="H1403" s="16">
        <f t="shared" si="81"/>
        <v>3.1218325562537994E-2</v>
      </c>
      <c r="I1403" s="16">
        <f t="shared" si="82"/>
        <v>-2.0051110674267663E-2</v>
      </c>
    </row>
    <row r="1404" spans="1:9" x14ac:dyDescent="0.25">
      <c r="A1404" s="14">
        <v>42110</v>
      </c>
      <c r="B1404" s="15">
        <v>13.047499999999999</v>
      </c>
      <c r="C1404" s="15">
        <v>13.1325</v>
      </c>
      <c r="D1404" s="15">
        <v>12.765000000000001</v>
      </c>
      <c r="E1404" s="15">
        <v>12.8</v>
      </c>
      <c r="F1404" s="15">
        <v>12.8</v>
      </c>
      <c r="G1404" s="16">
        <f t="shared" si="80"/>
        <v>-2.568981921979057E-2</v>
      </c>
      <c r="H1404" s="16">
        <f t="shared" si="81"/>
        <v>2.8789659224441811E-2</v>
      </c>
      <c r="I1404" s="16">
        <f t="shared" si="82"/>
        <v>-1.8969151178386566E-2</v>
      </c>
    </row>
    <row r="1405" spans="1:9" x14ac:dyDescent="0.25">
      <c r="A1405" s="14">
        <v>42109</v>
      </c>
      <c r="B1405" s="15">
        <v>13.217499999999999</v>
      </c>
      <c r="C1405" s="15">
        <v>13.46</v>
      </c>
      <c r="D1405" s="15">
        <v>13.12</v>
      </c>
      <c r="E1405" s="15">
        <v>13.137499999999999</v>
      </c>
      <c r="F1405" s="15">
        <v>13.137499999999999</v>
      </c>
      <c r="G1405" s="16">
        <f t="shared" si="80"/>
        <v>-1.6470147857009218E-2</v>
      </c>
      <c r="H1405" s="16">
        <f t="shared" si="81"/>
        <v>2.5914634146341591E-2</v>
      </c>
      <c r="I1405" s="16">
        <f t="shared" si="82"/>
        <v>-6.052581804425956E-3</v>
      </c>
    </row>
    <row r="1406" spans="1:9" x14ac:dyDescent="0.25">
      <c r="A1406" s="14">
        <v>42108</v>
      </c>
      <c r="B1406" s="15">
        <v>13.157500000000001</v>
      </c>
      <c r="C1406" s="15">
        <v>13.41</v>
      </c>
      <c r="D1406" s="15">
        <v>12.967499999999999</v>
      </c>
      <c r="E1406" s="15">
        <v>13.3575</v>
      </c>
      <c r="F1406" s="15">
        <v>13.3575</v>
      </c>
      <c r="G1406" s="16">
        <f t="shared" si="80"/>
        <v>1.3083048919226349E-2</v>
      </c>
      <c r="H1406" s="16">
        <f t="shared" si="81"/>
        <v>3.4123770965876293E-2</v>
      </c>
      <c r="I1406" s="16">
        <f t="shared" si="82"/>
        <v>1.5200456013680357E-2</v>
      </c>
    </row>
    <row r="1407" spans="1:9" x14ac:dyDescent="0.25">
      <c r="A1407" s="14">
        <v>42107</v>
      </c>
      <c r="B1407" s="15">
        <v>13.5725</v>
      </c>
      <c r="C1407" s="15">
        <v>13.685</v>
      </c>
      <c r="D1407" s="15">
        <v>13.11</v>
      </c>
      <c r="E1407" s="15">
        <v>13.185</v>
      </c>
      <c r="F1407" s="15">
        <v>13.185</v>
      </c>
      <c r="G1407" s="16">
        <f t="shared" si="80"/>
        <v>-2.693726937269374E-2</v>
      </c>
      <c r="H1407" s="16">
        <f t="shared" si="81"/>
        <v>4.3859649122807098E-2</v>
      </c>
      <c r="I1407" s="16">
        <f t="shared" si="82"/>
        <v>-2.8550377601768231E-2</v>
      </c>
    </row>
    <row r="1408" spans="1:9" x14ac:dyDescent="0.25">
      <c r="A1408" s="14">
        <v>42104</v>
      </c>
      <c r="B1408" s="15">
        <v>13.984999999999999</v>
      </c>
      <c r="C1408" s="15">
        <v>14.047499999999999</v>
      </c>
      <c r="D1408" s="15">
        <v>13.445</v>
      </c>
      <c r="E1408" s="15">
        <v>13.55</v>
      </c>
      <c r="F1408" s="15">
        <v>13.55</v>
      </c>
      <c r="G1408" s="16">
        <f t="shared" si="80"/>
        <v>-3.4556465977912322E-2</v>
      </c>
      <c r="H1408" s="16">
        <f t="shared" si="81"/>
        <v>4.4812197843064269E-2</v>
      </c>
      <c r="I1408" s="16">
        <f t="shared" si="82"/>
        <v>-3.110475509474428E-2</v>
      </c>
    </row>
    <row r="1409" spans="1:9" x14ac:dyDescent="0.25">
      <c r="A1409" s="14">
        <v>42103</v>
      </c>
      <c r="B1409" s="15">
        <v>14.285</v>
      </c>
      <c r="C1409" s="15">
        <v>14.3325</v>
      </c>
      <c r="D1409" s="15">
        <v>13.762499999999999</v>
      </c>
      <c r="E1409" s="15">
        <v>14.035</v>
      </c>
      <c r="F1409" s="15">
        <v>14.035</v>
      </c>
      <c r="G1409" s="16">
        <f t="shared" si="80"/>
        <v>-1.3009845288326336E-2</v>
      </c>
      <c r="H1409" s="16">
        <f t="shared" si="81"/>
        <v>4.1416893732970049E-2</v>
      </c>
      <c r="I1409" s="16">
        <f t="shared" si="82"/>
        <v>-1.7500875043752188E-2</v>
      </c>
    </row>
    <row r="1410" spans="1:9" x14ac:dyDescent="0.25">
      <c r="A1410" s="14">
        <v>42102</v>
      </c>
      <c r="B1410" s="15">
        <v>13.55</v>
      </c>
      <c r="C1410" s="15">
        <v>14.43</v>
      </c>
      <c r="D1410" s="15">
        <v>13.327500000000001</v>
      </c>
      <c r="E1410" s="15">
        <v>14.22</v>
      </c>
      <c r="F1410" s="15">
        <v>14.22</v>
      </c>
      <c r="G1410" s="16">
        <f t="shared" si="80"/>
        <v>5.2164261931187575E-2</v>
      </c>
      <c r="H1410" s="16">
        <f t="shared" si="81"/>
        <v>8.2723691615081529E-2</v>
      </c>
      <c r="I1410" s="16">
        <f t="shared" si="82"/>
        <v>4.9446494464944639E-2</v>
      </c>
    </row>
    <row r="1411" spans="1:9" x14ac:dyDescent="0.25">
      <c r="A1411" s="14">
        <v>42101</v>
      </c>
      <c r="B1411" s="15">
        <v>13.6</v>
      </c>
      <c r="C1411" s="15">
        <v>13.7425</v>
      </c>
      <c r="D1411" s="15">
        <v>13.47</v>
      </c>
      <c r="E1411" s="15">
        <v>13.515000000000001</v>
      </c>
      <c r="F1411" s="15">
        <v>13.515000000000001</v>
      </c>
      <c r="G1411" s="16">
        <f t="shared" ref="G1411:G1474" si="83">(F1411-F1412)/F1412</f>
        <v>-4.6032038298655861E-3</v>
      </c>
      <c r="H1411" s="16">
        <f t="shared" ref="H1411:H1474" si="84">(C1411-D1411)/D1411</f>
        <v>2.0230141054194437E-2</v>
      </c>
      <c r="I1411" s="16">
        <f t="shared" ref="I1411:I1474" si="85">(E1411-B1411)/B1411</f>
        <v>-6.2499999999999318E-3</v>
      </c>
    </row>
    <row r="1412" spans="1:9" x14ac:dyDescent="0.25">
      <c r="A1412" s="14">
        <v>42100</v>
      </c>
      <c r="B1412" s="15">
        <v>13.577500000000001</v>
      </c>
      <c r="C1412" s="15">
        <v>13.862500000000001</v>
      </c>
      <c r="D1412" s="15">
        <v>13.452500000000001</v>
      </c>
      <c r="E1412" s="15">
        <v>13.577500000000001</v>
      </c>
      <c r="F1412" s="15">
        <v>13.577500000000001</v>
      </c>
      <c r="G1412" s="16">
        <f t="shared" si="83"/>
        <v>-4.3996333638862493E-3</v>
      </c>
      <c r="H1412" s="16">
        <f t="shared" si="84"/>
        <v>3.0477606392863791E-2</v>
      </c>
      <c r="I1412" s="16">
        <f t="shared" si="85"/>
        <v>0</v>
      </c>
    </row>
    <row r="1413" spans="1:9" x14ac:dyDescent="0.25">
      <c r="A1413" s="14">
        <v>42096</v>
      </c>
      <c r="B1413" s="15">
        <v>13.5175</v>
      </c>
      <c r="C1413" s="15">
        <v>13.9125</v>
      </c>
      <c r="D1413" s="15">
        <v>13.5175</v>
      </c>
      <c r="E1413" s="15">
        <v>13.637499999999999</v>
      </c>
      <c r="F1413" s="15">
        <v>13.637499999999999</v>
      </c>
      <c r="G1413" s="16">
        <f t="shared" si="83"/>
        <v>6.271905552481024E-3</v>
      </c>
      <c r="H1413" s="16">
        <f t="shared" si="84"/>
        <v>2.9221379692990535E-2</v>
      </c>
      <c r="I1413" s="16">
        <f t="shared" si="85"/>
        <v>8.8773811725540389E-3</v>
      </c>
    </row>
    <row r="1414" spans="1:9" x14ac:dyDescent="0.25">
      <c r="A1414" s="14">
        <v>42095</v>
      </c>
      <c r="B1414" s="15">
        <v>13.695</v>
      </c>
      <c r="C1414" s="15">
        <v>13.82</v>
      </c>
      <c r="D1414" s="15">
        <v>13.3325</v>
      </c>
      <c r="E1414" s="15">
        <v>13.5525</v>
      </c>
      <c r="F1414" s="15">
        <v>13.5525</v>
      </c>
      <c r="G1414" s="16">
        <f t="shared" si="83"/>
        <v>-5.8683293599853343E-3</v>
      </c>
      <c r="H1414" s="16">
        <f t="shared" si="84"/>
        <v>3.6564785299081248E-2</v>
      </c>
      <c r="I1414" s="16">
        <f t="shared" si="85"/>
        <v>-1.0405257393209206E-2</v>
      </c>
    </row>
    <row r="1415" spans="1:9" x14ac:dyDescent="0.25">
      <c r="A1415" s="14">
        <v>42094</v>
      </c>
      <c r="B1415" s="15">
        <v>13.04</v>
      </c>
      <c r="C1415" s="15">
        <v>13.782500000000001</v>
      </c>
      <c r="D1415" s="15">
        <v>12.92</v>
      </c>
      <c r="E1415" s="15">
        <v>13.6325</v>
      </c>
      <c r="F1415" s="15">
        <v>13.6325</v>
      </c>
      <c r="G1415" s="16">
        <f t="shared" si="83"/>
        <v>4.0251812285387246E-2</v>
      </c>
      <c r="H1415" s="16">
        <f t="shared" si="84"/>
        <v>6.6756965944272495E-2</v>
      </c>
      <c r="I1415" s="16">
        <f t="shared" si="85"/>
        <v>4.5437116564417269E-2</v>
      </c>
    </row>
    <row r="1416" spans="1:9" x14ac:dyDescent="0.25">
      <c r="A1416" s="14">
        <v>42093</v>
      </c>
      <c r="B1416" s="15">
        <v>12.73</v>
      </c>
      <c r="C1416" s="15">
        <v>13.157500000000001</v>
      </c>
      <c r="D1416" s="15">
        <v>12.7</v>
      </c>
      <c r="E1416" s="15">
        <v>13.105</v>
      </c>
      <c r="F1416" s="15">
        <v>13.105</v>
      </c>
      <c r="G1416" s="16">
        <f t="shared" si="83"/>
        <v>3.3517350157728762E-2</v>
      </c>
      <c r="H1416" s="16">
        <f t="shared" si="84"/>
        <v>3.60236220472442E-2</v>
      </c>
      <c r="I1416" s="16">
        <f t="shared" si="85"/>
        <v>2.945797329143755E-2</v>
      </c>
    </row>
    <row r="1417" spans="1:9" x14ac:dyDescent="0.25">
      <c r="A1417" s="14">
        <v>42090</v>
      </c>
      <c r="B1417" s="15">
        <v>12.54</v>
      </c>
      <c r="C1417" s="15">
        <v>12.83</v>
      </c>
      <c r="D1417" s="15">
        <v>12.397500000000001</v>
      </c>
      <c r="E1417" s="15">
        <v>12.68</v>
      </c>
      <c r="F1417" s="15">
        <v>12.68</v>
      </c>
      <c r="G1417" s="16">
        <f t="shared" si="83"/>
        <v>8.9516610304355617E-3</v>
      </c>
      <c r="H1417" s="16">
        <f t="shared" si="84"/>
        <v>3.4886065739060231E-2</v>
      </c>
      <c r="I1417" s="16">
        <f t="shared" si="85"/>
        <v>1.1164274322169106E-2</v>
      </c>
    </row>
    <row r="1418" spans="1:9" x14ac:dyDescent="0.25">
      <c r="A1418" s="14">
        <v>42089</v>
      </c>
      <c r="B1418" s="15">
        <v>12.5425</v>
      </c>
      <c r="C1418" s="15">
        <v>12.67</v>
      </c>
      <c r="D1418" s="15">
        <v>12.234999999999999</v>
      </c>
      <c r="E1418" s="15">
        <v>12.567500000000001</v>
      </c>
      <c r="F1418" s="15">
        <v>12.567500000000001</v>
      </c>
      <c r="G1418" s="16">
        <f t="shared" si="83"/>
        <v>-3.9627501486030458E-3</v>
      </c>
      <c r="H1418" s="16">
        <f t="shared" si="84"/>
        <v>3.555373927257871E-2</v>
      </c>
      <c r="I1418" s="16">
        <f t="shared" si="85"/>
        <v>1.99322304165839E-3</v>
      </c>
    </row>
    <row r="1419" spans="1:9" x14ac:dyDescent="0.25">
      <c r="A1419" s="14">
        <v>42088</v>
      </c>
      <c r="B1419" s="15">
        <v>12.875</v>
      </c>
      <c r="C1419" s="15">
        <v>12.935</v>
      </c>
      <c r="D1419" s="15">
        <v>12.6</v>
      </c>
      <c r="E1419" s="15">
        <v>12.6175</v>
      </c>
      <c r="F1419" s="15">
        <v>12.6175</v>
      </c>
      <c r="G1419" s="16">
        <f t="shared" si="83"/>
        <v>-1.9238243295763739E-2</v>
      </c>
      <c r="H1419" s="16">
        <f t="shared" si="84"/>
        <v>2.6587301587301656E-2</v>
      </c>
      <c r="I1419" s="16">
        <f t="shared" si="85"/>
        <v>-2.0000000000000021E-2</v>
      </c>
    </row>
    <row r="1420" spans="1:9" x14ac:dyDescent="0.25">
      <c r="A1420" s="14">
        <v>42087</v>
      </c>
      <c r="B1420" s="15">
        <v>12.942500000000001</v>
      </c>
      <c r="C1420" s="15">
        <v>13.055</v>
      </c>
      <c r="D1420" s="15">
        <v>12.8025</v>
      </c>
      <c r="E1420" s="15">
        <v>12.865</v>
      </c>
      <c r="F1420" s="15">
        <v>12.865</v>
      </c>
      <c r="G1420" s="16">
        <f t="shared" si="83"/>
        <v>-6.3718864645684169E-3</v>
      </c>
      <c r="H1420" s="16">
        <f t="shared" si="84"/>
        <v>1.9722710408123373E-2</v>
      </c>
      <c r="I1420" s="16">
        <f t="shared" si="85"/>
        <v>-5.9880239520958521E-3</v>
      </c>
    </row>
    <row r="1421" spans="1:9" x14ac:dyDescent="0.25">
      <c r="A1421" s="14">
        <v>42086</v>
      </c>
      <c r="B1421" s="15">
        <v>12.8475</v>
      </c>
      <c r="C1421" s="15">
        <v>13.074999999999999</v>
      </c>
      <c r="D1421" s="15">
        <v>12.8125</v>
      </c>
      <c r="E1421" s="15">
        <v>12.9475</v>
      </c>
      <c r="F1421" s="15">
        <v>12.9475</v>
      </c>
      <c r="G1421" s="16">
        <f t="shared" si="83"/>
        <v>8.7650954421502857E-3</v>
      </c>
      <c r="H1421" s="16">
        <f t="shared" si="84"/>
        <v>2.0487804878048726E-2</v>
      </c>
      <c r="I1421" s="16">
        <f t="shared" si="85"/>
        <v>7.7836154893947962E-3</v>
      </c>
    </row>
    <row r="1422" spans="1:9" x14ac:dyDescent="0.25">
      <c r="A1422" s="14">
        <v>42083</v>
      </c>
      <c r="B1422" s="15">
        <v>12.74</v>
      </c>
      <c r="C1422" s="15">
        <v>12.975</v>
      </c>
      <c r="D1422" s="15">
        <v>12.675000000000001</v>
      </c>
      <c r="E1422" s="15">
        <v>12.835000000000001</v>
      </c>
      <c r="F1422" s="15">
        <v>12.835000000000001</v>
      </c>
      <c r="G1422" s="16">
        <f t="shared" si="83"/>
        <v>1.3823064770932125E-2</v>
      </c>
      <c r="H1422" s="16">
        <f t="shared" si="84"/>
        <v>2.3668639053254354E-2</v>
      </c>
      <c r="I1422" s="16">
        <f t="shared" si="85"/>
        <v>7.4568288854003637E-3</v>
      </c>
    </row>
    <row r="1423" spans="1:9" x14ac:dyDescent="0.25">
      <c r="A1423" s="14">
        <v>42082</v>
      </c>
      <c r="B1423" s="15">
        <v>12.7125</v>
      </c>
      <c r="C1423" s="15">
        <v>12.84</v>
      </c>
      <c r="D1423" s="15">
        <v>12.505000000000001</v>
      </c>
      <c r="E1423" s="15">
        <v>12.66</v>
      </c>
      <c r="F1423" s="15">
        <v>12.66</v>
      </c>
      <c r="G1423" s="16">
        <f t="shared" si="83"/>
        <v>-4.9125564943996855E-3</v>
      </c>
      <c r="H1423" s="16">
        <f t="shared" si="84"/>
        <v>2.6789284286285409E-2</v>
      </c>
      <c r="I1423" s="16">
        <f t="shared" si="85"/>
        <v>-4.1297935103245002E-3</v>
      </c>
    </row>
    <row r="1424" spans="1:9" x14ac:dyDescent="0.25">
      <c r="A1424" s="14">
        <v>42081</v>
      </c>
      <c r="B1424" s="15">
        <v>12.35</v>
      </c>
      <c r="C1424" s="15">
        <v>12.8225</v>
      </c>
      <c r="D1424" s="15">
        <v>12.2225</v>
      </c>
      <c r="E1424" s="15">
        <v>12.7225</v>
      </c>
      <c r="F1424" s="15">
        <v>12.7225</v>
      </c>
      <c r="G1424" s="16">
        <f t="shared" si="83"/>
        <v>2.7043390514631754E-2</v>
      </c>
      <c r="H1424" s="16">
        <f t="shared" si="84"/>
        <v>4.9089793413786019E-2</v>
      </c>
      <c r="I1424" s="16">
        <f t="shared" si="85"/>
        <v>3.0161943319838097E-2</v>
      </c>
    </row>
    <row r="1425" spans="1:9" x14ac:dyDescent="0.25">
      <c r="A1425" s="14">
        <v>42080</v>
      </c>
      <c r="B1425" s="15">
        <v>12.4925</v>
      </c>
      <c r="C1425" s="15">
        <v>12.5975</v>
      </c>
      <c r="D1425" s="15">
        <v>12.317500000000001</v>
      </c>
      <c r="E1425" s="15">
        <v>12.387499999999999</v>
      </c>
      <c r="F1425" s="15">
        <v>12.387499999999999</v>
      </c>
      <c r="G1425" s="16">
        <f t="shared" si="83"/>
        <v>-1.4714655000994272E-2</v>
      </c>
      <c r="H1425" s="16">
        <f t="shared" si="84"/>
        <v>2.2731885528719249E-2</v>
      </c>
      <c r="I1425" s="16">
        <f t="shared" si="85"/>
        <v>-8.4050430258155243E-3</v>
      </c>
    </row>
    <row r="1426" spans="1:9" x14ac:dyDescent="0.25">
      <c r="A1426" s="14">
        <v>42079</v>
      </c>
      <c r="B1426" s="15">
        <v>12.1525</v>
      </c>
      <c r="C1426" s="15">
        <v>12.577500000000001</v>
      </c>
      <c r="D1426" s="15">
        <v>12.11</v>
      </c>
      <c r="E1426" s="15">
        <v>12.5725</v>
      </c>
      <c r="F1426" s="15">
        <v>12.5725</v>
      </c>
      <c r="G1426" s="16">
        <f t="shared" si="83"/>
        <v>3.4560789960913385E-2</v>
      </c>
      <c r="H1426" s="16">
        <f t="shared" si="84"/>
        <v>3.8604459124690432E-2</v>
      </c>
      <c r="I1426" s="16">
        <f t="shared" si="85"/>
        <v>3.4560789960913385E-2</v>
      </c>
    </row>
    <row r="1427" spans="1:9" x14ac:dyDescent="0.25">
      <c r="A1427" s="14">
        <v>42076</v>
      </c>
      <c r="B1427" s="15">
        <v>12.54</v>
      </c>
      <c r="C1427" s="15">
        <v>12.645</v>
      </c>
      <c r="D1427" s="15">
        <v>12.0075</v>
      </c>
      <c r="E1427" s="15">
        <v>12.1525</v>
      </c>
      <c r="F1427" s="15">
        <v>12.1525</v>
      </c>
      <c r="G1427" s="16">
        <f t="shared" si="83"/>
        <v>-3.4749801429706115E-2</v>
      </c>
      <c r="H1427" s="16">
        <f t="shared" si="84"/>
        <v>5.3091817613991198E-2</v>
      </c>
      <c r="I1427" s="16">
        <f t="shared" si="85"/>
        <v>-3.0901116427432162E-2</v>
      </c>
    </row>
    <row r="1428" spans="1:9" x14ac:dyDescent="0.25">
      <c r="A1428" s="14">
        <v>42075</v>
      </c>
      <c r="B1428" s="15">
        <v>12.725</v>
      </c>
      <c r="C1428" s="15">
        <v>12.9375</v>
      </c>
      <c r="D1428" s="15">
        <v>12.515000000000001</v>
      </c>
      <c r="E1428" s="15">
        <v>12.59</v>
      </c>
      <c r="F1428" s="15">
        <v>12.59</v>
      </c>
      <c r="G1428" s="16">
        <f t="shared" si="83"/>
        <v>-7.9365079365077674E-4</v>
      </c>
      <c r="H1428" s="16">
        <f t="shared" si="84"/>
        <v>3.3759488613663555E-2</v>
      </c>
      <c r="I1428" s="16">
        <f t="shared" si="85"/>
        <v>-1.0609037328094286E-2</v>
      </c>
    </row>
    <row r="1429" spans="1:9" x14ac:dyDescent="0.25">
      <c r="A1429" s="14">
        <v>42074</v>
      </c>
      <c r="B1429" s="15">
        <v>12.275</v>
      </c>
      <c r="C1429" s="15">
        <v>12.75</v>
      </c>
      <c r="D1429" s="15">
        <v>12.19</v>
      </c>
      <c r="E1429" s="15">
        <v>12.6</v>
      </c>
      <c r="F1429" s="15">
        <v>12.6</v>
      </c>
      <c r="G1429" s="16">
        <f t="shared" si="83"/>
        <v>2.7522935779816543E-2</v>
      </c>
      <c r="H1429" s="16">
        <f t="shared" si="84"/>
        <v>4.5939294503691594E-2</v>
      </c>
      <c r="I1429" s="16">
        <f t="shared" si="85"/>
        <v>2.6476578411405237E-2</v>
      </c>
    </row>
    <row r="1430" spans="1:9" x14ac:dyDescent="0.25">
      <c r="A1430" s="14">
        <v>42073</v>
      </c>
      <c r="B1430" s="15">
        <v>12.525</v>
      </c>
      <c r="C1430" s="15">
        <v>12.5975</v>
      </c>
      <c r="D1430" s="15">
        <v>12.175000000000001</v>
      </c>
      <c r="E1430" s="15">
        <v>12.262499999999999</v>
      </c>
      <c r="F1430" s="15">
        <v>12.262499999999999</v>
      </c>
      <c r="G1430" s="16">
        <f t="shared" si="83"/>
        <v>-2.9481598733676336E-2</v>
      </c>
      <c r="H1430" s="16">
        <f t="shared" si="84"/>
        <v>3.4702258726899332E-2</v>
      </c>
      <c r="I1430" s="16">
        <f t="shared" si="85"/>
        <v>-2.0958083832335415E-2</v>
      </c>
    </row>
    <row r="1431" spans="1:9" x14ac:dyDescent="0.25">
      <c r="A1431" s="14">
        <v>42072</v>
      </c>
      <c r="B1431" s="15">
        <v>12.8775</v>
      </c>
      <c r="C1431" s="15">
        <v>12.9125</v>
      </c>
      <c r="D1431" s="15">
        <v>12.557499999999999</v>
      </c>
      <c r="E1431" s="15">
        <v>12.635</v>
      </c>
      <c r="F1431" s="15">
        <v>12.635</v>
      </c>
      <c r="G1431" s="16">
        <f t="shared" si="83"/>
        <v>-9.0196078431372725E-3</v>
      </c>
      <c r="H1431" s="16">
        <f t="shared" si="84"/>
        <v>2.8269958192315384E-2</v>
      </c>
      <c r="I1431" s="16">
        <f t="shared" si="85"/>
        <v>-1.8831294894195282E-2</v>
      </c>
    </row>
    <row r="1432" spans="1:9" x14ac:dyDescent="0.25">
      <c r="A1432" s="14">
        <v>42069</v>
      </c>
      <c r="B1432" s="15">
        <v>13.2</v>
      </c>
      <c r="C1432" s="15">
        <v>13.22</v>
      </c>
      <c r="D1432" s="15">
        <v>12.7125</v>
      </c>
      <c r="E1432" s="15">
        <v>12.75</v>
      </c>
      <c r="F1432" s="15">
        <v>12.75</v>
      </c>
      <c r="G1432" s="16">
        <f t="shared" si="83"/>
        <v>-3.9728864620598749E-2</v>
      </c>
      <c r="H1432" s="16">
        <f t="shared" si="84"/>
        <v>3.9921337266470028E-2</v>
      </c>
      <c r="I1432" s="16">
        <f t="shared" si="85"/>
        <v>-3.409090909090904E-2</v>
      </c>
    </row>
    <row r="1433" spans="1:9" x14ac:dyDescent="0.25">
      <c r="A1433" s="14">
        <v>42068</v>
      </c>
      <c r="B1433" s="15">
        <v>12.99</v>
      </c>
      <c r="C1433" s="15">
        <v>13.37</v>
      </c>
      <c r="D1433" s="15">
        <v>12.8775</v>
      </c>
      <c r="E1433" s="15">
        <v>13.2775</v>
      </c>
      <c r="F1433" s="15">
        <v>13.2775</v>
      </c>
      <c r="G1433" s="16">
        <f t="shared" si="83"/>
        <v>2.6081916537867109E-2</v>
      </c>
      <c r="H1433" s="16">
        <f t="shared" si="84"/>
        <v>3.8245000970685283E-2</v>
      </c>
      <c r="I1433" s="16">
        <f t="shared" si="85"/>
        <v>2.2132409545804439E-2</v>
      </c>
    </row>
    <row r="1434" spans="1:9" x14ac:dyDescent="0.25">
      <c r="A1434" s="14">
        <v>42067</v>
      </c>
      <c r="B1434" s="15">
        <v>12.5</v>
      </c>
      <c r="C1434" s="15">
        <v>13.0725</v>
      </c>
      <c r="D1434" s="15">
        <v>12.425000000000001</v>
      </c>
      <c r="E1434" s="15">
        <v>12.94</v>
      </c>
      <c r="F1434" s="15">
        <v>12.94</v>
      </c>
      <c r="G1434" s="16">
        <f t="shared" si="83"/>
        <v>3.107569721115528E-2</v>
      </c>
      <c r="H1434" s="16">
        <f t="shared" si="84"/>
        <v>5.2112676056337952E-2</v>
      </c>
      <c r="I1434" s="16">
        <f t="shared" si="85"/>
        <v>3.519999999999996E-2</v>
      </c>
    </row>
    <row r="1435" spans="1:9" x14ac:dyDescent="0.25">
      <c r="A1435" s="14">
        <v>42066</v>
      </c>
      <c r="B1435" s="15">
        <v>12.55</v>
      </c>
      <c r="C1435" s="15">
        <v>12.605</v>
      </c>
      <c r="D1435" s="15">
        <v>12.414999999999999</v>
      </c>
      <c r="E1435" s="15">
        <v>12.55</v>
      </c>
      <c r="F1435" s="15">
        <v>12.55</v>
      </c>
      <c r="G1435" s="16">
        <f t="shared" si="83"/>
        <v>-5.9405940594058843E-3</v>
      </c>
      <c r="H1435" s="16">
        <f t="shared" si="84"/>
        <v>1.5304067660088707E-2</v>
      </c>
      <c r="I1435" s="16">
        <f t="shared" si="85"/>
        <v>0</v>
      </c>
    </row>
    <row r="1436" spans="1:9" x14ac:dyDescent="0.25">
      <c r="A1436" s="14">
        <v>42065</v>
      </c>
      <c r="B1436" s="15">
        <v>12.5425</v>
      </c>
      <c r="C1436" s="15">
        <v>12.72</v>
      </c>
      <c r="D1436" s="15">
        <v>12.42</v>
      </c>
      <c r="E1436" s="15">
        <v>12.625</v>
      </c>
      <c r="F1436" s="15">
        <v>12.625</v>
      </c>
      <c r="G1436" s="16">
        <f t="shared" si="83"/>
        <v>2.979145978152901E-3</v>
      </c>
      <c r="H1436" s="16">
        <f t="shared" si="84"/>
        <v>2.4154589371980735E-2</v>
      </c>
      <c r="I1436" s="16">
        <f t="shared" si="85"/>
        <v>6.5776360374725593E-3</v>
      </c>
    </row>
    <row r="1437" spans="1:9" x14ac:dyDescent="0.25">
      <c r="A1437" s="14">
        <v>42062</v>
      </c>
      <c r="B1437" s="15">
        <v>12.8675</v>
      </c>
      <c r="C1437" s="15">
        <v>12.8675</v>
      </c>
      <c r="D1437" s="15">
        <v>12.5175</v>
      </c>
      <c r="E1437" s="15">
        <v>12.5875</v>
      </c>
      <c r="F1437" s="15">
        <v>12.5875</v>
      </c>
      <c r="G1437" s="16">
        <f t="shared" si="83"/>
        <v>-2.080902372617659E-2</v>
      </c>
      <c r="H1437" s="16">
        <f t="shared" si="84"/>
        <v>2.7960854803275387E-2</v>
      </c>
      <c r="I1437" s="16">
        <f t="shared" si="85"/>
        <v>-2.1760248688556392E-2</v>
      </c>
    </row>
    <row r="1438" spans="1:9" x14ac:dyDescent="0.25">
      <c r="A1438" s="14">
        <v>42061</v>
      </c>
      <c r="B1438" s="15">
        <v>12.13</v>
      </c>
      <c r="C1438" s="15">
        <v>12.977499999999999</v>
      </c>
      <c r="D1438" s="15">
        <v>12.12</v>
      </c>
      <c r="E1438" s="15">
        <v>12.855</v>
      </c>
      <c r="F1438" s="15">
        <v>12.855</v>
      </c>
      <c r="G1438" s="16">
        <f t="shared" si="83"/>
        <v>6.283588259611407E-2</v>
      </c>
      <c r="H1438" s="16">
        <f t="shared" si="84"/>
        <v>7.0750825082508254E-2</v>
      </c>
      <c r="I1438" s="16">
        <f t="shared" si="85"/>
        <v>5.9769167353668558E-2</v>
      </c>
    </row>
    <row r="1439" spans="1:9" x14ac:dyDescent="0.25">
      <c r="A1439" s="14">
        <v>42060</v>
      </c>
      <c r="B1439" s="15">
        <v>12.297499999999999</v>
      </c>
      <c r="C1439" s="15">
        <v>12.297499999999999</v>
      </c>
      <c r="D1439" s="15">
        <v>11.824999999999999</v>
      </c>
      <c r="E1439" s="15">
        <v>12.095000000000001</v>
      </c>
      <c r="F1439" s="15">
        <v>12.095000000000001</v>
      </c>
      <c r="G1439" s="16">
        <f t="shared" si="83"/>
        <v>-3.0460921843687296E-2</v>
      </c>
      <c r="H1439" s="16">
        <f t="shared" si="84"/>
        <v>3.9957716701902762E-2</v>
      </c>
      <c r="I1439" s="16">
        <f t="shared" si="85"/>
        <v>-1.6466761536897644E-2</v>
      </c>
    </row>
    <row r="1440" spans="1:9" x14ac:dyDescent="0.25">
      <c r="A1440" s="14">
        <v>42059</v>
      </c>
      <c r="B1440" s="15">
        <v>11.737500000000001</v>
      </c>
      <c r="C1440" s="15">
        <v>12.852499999999999</v>
      </c>
      <c r="D1440" s="15">
        <v>11.102499999999999</v>
      </c>
      <c r="E1440" s="15">
        <v>12.475</v>
      </c>
      <c r="F1440" s="15">
        <v>12.475</v>
      </c>
      <c r="G1440" s="16">
        <f t="shared" si="83"/>
        <v>7.3580034423407964E-2</v>
      </c>
      <c r="H1440" s="16">
        <f t="shared" si="84"/>
        <v>0.15762215717180816</v>
      </c>
      <c r="I1440" s="16">
        <f t="shared" si="85"/>
        <v>6.2832800851970086E-2</v>
      </c>
    </row>
    <row r="1441" spans="1:9" x14ac:dyDescent="0.25">
      <c r="A1441" s="14">
        <v>42058</v>
      </c>
      <c r="B1441" s="15">
        <v>11.1625</v>
      </c>
      <c r="C1441" s="15">
        <v>11.637499999999999</v>
      </c>
      <c r="D1441" s="15">
        <v>11.15</v>
      </c>
      <c r="E1441" s="15">
        <v>11.62</v>
      </c>
      <c r="F1441" s="15">
        <v>11.62</v>
      </c>
      <c r="G1441" s="16">
        <f t="shared" si="83"/>
        <v>4.3790702896923328E-2</v>
      </c>
      <c r="H1441" s="16">
        <f t="shared" si="84"/>
        <v>4.3721973094170308E-2</v>
      </c>
      <c r="I1441" s="16">
        <f t="shared" si="85"/>
        <v>4.0985442329227288E-2</v>
      </c>
    </row>
    <row r="1442" spans="1:9" x14ac:dyDescent="0.25">
      <c r="A1442" s="14">
        <v>42055</v>
      </c>
      <c r="B1442" s="15">
        <v>10.92</v>
      </c>
      <c r="C1442" s="15">
        <v>11.192500000000001</v>
      </c>
      <c r="D1442" s="15">
        <v>10.664999999999999</v>
      </c>
      <c r="E1442" s="15">
        <v>11.1325</v>
      </c>
      <c r="F1442" s="15">
        <v>11.1325</v>
      </c>
      <c r="G1442" s="16">
        <f t="shared" si="83"/>
        <v>2.0394133822181498E-2</v>
      </c>
      <c r="H1442" s="16">
        <f t="shared" si="84"/>
        <v>4.9460853258321773E-2</v>
      </c>
      <c r="I1442" s="16">
        <f t="shared" si="85"/>
        <v>1.9459706959706991E-2</v>
      </c>
    </row>
    <row r="1443" spans="1:9" x14ac:dyDescent="0.25">
      <c r="A1443" s="14">
        <v>42054</v>
      </c>
      <c r="B1443" s="15">
        <v>10.922499999999999</v>
      </c>
      <c r="C1443" s="15">
        <v>11.035</v>
      </c>
      <c r="D1443" s="15">
        <v>10.8675</v>
      </c>
      <c r="E1443" s="15">
        <v>10.91</v>
      </c>
      <c r="F1443" s="15">
        <v>10.91</v>
      </c>
      <c r="G1443" s="16">
        <f t="shared" si="83"/>
        <v>-5.6960583276372753E-3</v>
      </c>
      <c r="H1443" s="16">
        <f t="shared" si="84"/>
        <v>1.5412928456406757E-2</v>
      </c>
      <c r="I1443" s="16">
        <f t="shared" si="85"/>
        <v>-1.1444266422521666E-3</v>
      </c>
    </row>
    <row r="1444" spans="1:9" x14ac:dyDescent="0.25">
      <c r="A1444" s="14">
        <v>42053</v>
      </c>
      <c r="B1444" s="15">
        <v>11.1075</v>
      </c>
      <c r="C1444" s="15">
        <v>11.135</v>
      </c>
      <c r="D1444" s="15">
        <v>10.935</v>
      </c>
      <c r="E1444" s="15">
        <v>10.9725</v>
      </c>
      <c r="F1444" s="15">
        <v>10.9725</v>
      </c>
      <c r="G1444" s="16">
        <f t="shared" si="83"/>
        <v>-1.6139878950907842E-2</v>
      </c>
      <c r="H1444" s="16">
        <f t="shared" si="84"/>
        <v>1.8289894833104645E-2</v>
      </c>
      <c r="I1444" s="16">
        <f t="shared" si="85"/>
        <v>-1.2153950033760953E-2</v>
      </c>
    </row>
    <row r="1445" spans="1:9" x14ac:dyDescent="0.25">
      <c r="A1445" s="14">
        <v>42052</v>
      </c>
      <c r="B1445" s="15">
        <v>11.1525</v>
      </c>
      <c r="C1445" s="15">
        <v>11.295</v>
      </c>
      <c r="D1445" s="15">
        <v>11.032500000000001</v>
      </c>
      <c r="E1445" s="15">
        <v>11.1525</v>
      </c>
      <c r="F1445" s="15">
        <v>11.1525</v>
      </c>
      <c r="G1445" s="16">
        <f t="shared" si="83"/>
        <v>-4.481290611696869E-4</v>
      </c>
      <c r="H1445" s="16">
        <f t="shared" si="84"/>
        <v>2.3793337865397623E-2</v>
      </c>
      <c r="I1445" s="16">
        <f t="shared" si="85"/>
        <v>0</v>
      </c>
    </row>
    <row r="1446" spans="1:9" x14ac:dyDescent="0.25">
      <c r="A1446" s="14">
        <v>42048</v>
      </c>
      <c r="B1446" s="15">
        <v>11.12</v>
      </c>
      <c r="C1446" s="15">
        <v>11.2125</v>
      </c>
      <c r="D1446" s="15">
        <v>10.984999999999999</v>
      </c>
      <c r="E1446" s="15">
        <v>11.157500000000001</v>
      </c>
      <c r="F1446" s="15">
        <v>11.157500000000001</v>
      </c>
      <c r="G1446" s="16">
        <f t="shared" si="83"/>
        <v>-2.2401433691751816E-4</v>
      </c>
      <c r="H1446" s="16">
        <f t="shared" si="84"/>
        <v>2.0710059171597718E-2</v>
      </c>
      <c r="I1446" s="16">
        <f t="shared" si="85"/>
        <v>3.3723021582735095E-3</v>
      </c>
    </row>
    <row r="1447" spans="1:9" x14ac:dyDescent="0.25">
      <c r="A1447" s="14">
        <v>42047</v>
      </c>
      <c r="B1447" s="15">
        <v>11.1325</v>
      </c>
      <c r="C1447" s="15">
        <v>11.2475</v>
      </c>
      <c r="D1447" s="15">
        <v>11.09</v>
      </c>
      <c r="E1447" s="15">
        <v>11.16</v>
      </c>
      <c r="F1447" s="15">
        <v>11.16</v>
      </c>
      <c r="G1447" s="16">
        <f t="shared" si="83"/>
        <v>9.2697264300249538E-3</v>
      </c>
      <c r="H1447" s="16">
        <f t="shared" si="84"/>
        <v>1.4201983769161465E-2</v>
      </c>
      <c r="I1447" s="16">
        <f t="shared" si="85"/>
        <v>2.4702447788007955E-3</v>
      </c>
    </row>
    <row r="1448" spans="1:9" x14ac:dyDescent="0.25">
      <c r="A1448" s="14">
        <v>42046</v>
      </c>
      <c r="B1448" s="15">
        <v>11.0875</v>
      </c>
      <c r="C1448" s="15">
        <v>11.145</v>
      </c>
      <c r="D1448" s="15">
        <v>11.0075</v>
      </c>
      <c r="E1448" s="15">
        <v>11.057499999999999</v>
      </c>
      <c r="F1448" s="15">
        <v>11.057499999999999</v>
      </c>
      <c r="G1448" s="16">
        <f t="shared" si="83"/>
        <v>-6.0674157303371489E-3</v>
      </c>
      <c r="H1448" s="16">
        <f t="shared" si="84"/>
        <v>1.2491483079718309E-2</v>
      </c>
      <c r="I1448" s="16">
        <f t="shared" si="85"/>
        <v>-2.7057497181511734E-3</v>
      </c>
    </row>
    <row r="1449" spans="1:9" x14ac:dyDescent="0.25">
      <c r="A1449" s="14">
        <v>42045</v>
      </c>
      <c r="B1449" s="15">
        <v>11.285</v>
      </c>
      <c r="C1449" s="15">
        <v>11.335000000000001</v>
      </c>
      <c r="D1449" s="15">
        <v>11.025</v>
      </c>
      <c r="E1449" s="15">
        <v>11.125</v>
      </c>
      <c r="F1449" s="15">
        <v>11.125</v>
      </c>
      <c r="G1449" s="16">
        <f t="shared" si="83"/>
        <v>-9.1293698508126617E-3</v>
      </c>
      <c r="H1449" s="16">
        <f t="shared" si="84"/>
        <v>2.8117913832199592E-2</v>
      </c>
      <c r="I1449" s="16">
        <f t="shared" si="85"/>
        <v>-1.4178112538768288E-2</v>
      </c>
    </row>
    <row r="1450" spans="1:9" x14ac:dyDescent="0.25">
      <c r="A1450" s="14">
        <v>42044</v>
      </c>
      <c r="B1450" s="15">
        <v>11.217499999999999</v>
      </c>
      <c r="C1450" s="15">
        <v>11.33</v>
      </c>
      <c r="D1450" s="15">
        <v>11.115</v>
      </c>
      <c r="E1450" s="15">
        <v>11.227499999999999</v>
      </c>
      <c r="F1450" s="15">
        <v>11.227499999999999</v>
      </c>
      <c r="G1450" s="16">
        <f t="shared" si="83"/>
        <v>2.0080321285139736E-3</v>
      </c>
      <c r="H1450" s="16">
        <f t="shared" si="84"/>
        <v>1.9343229869545647E-2</v>
      </c>
      <c r="I1450" s="16">
        <f t="shared" si="85"/>
        <v>8.9146422999775241E-4</v>
      </c>
    </row>
    <row r="1451" spans="1:9" x14ac:dyDescent="0.25">
      <c r="A1451" s="14">
        <v>42041</v>
      </c>
      <c r="B1451" s="15">
        <v>11.145</v>
      </c>
      <c r="C1451" s="15">
        <v>11.297499999999999</v>
      </c>
      <c r="D1451" s="15">
        <v>11.0525</v>
      </c>
      <c r="E1451" s="15">
        <v>11.205</v>
      </c>
      <c r="F1451" s="15">
        <v>11.205</v>
      </c>
      <c r="G1451" s="16">
        <f t="shared" si="83"/>
        <v>6.9647270276342911E-3</v>
      </c>
      <c r="H1451" s="16">
        <f t="shared" si="84"/>
        <v>2.2166930558697055E-2</v>
      </c>
      <c r="I1451" s="16">
        <f t="shared" si="85"/>
        <v>5.3835800807537464E-3</v>
      </c>
    </row>
    <row r="1452" spans="1:9" x14ac:dyDescent="0.25">
      <c r="A1452" s="14">
        <v>42040</v>
      </c>
      <c r="B1452" s="15">
        <v>11.0625</v>
      </c>
      <c r="C1452" s="15">
        <v>11.1675</v>
      </c>
      <c r="D1452" s="15">
        <v>10.9825</v>
      </c>
      <c r="E1452" s="15">
        <v>11.1275</v>
      </c>
      <c r="F1452" s="15">
        <v>11.1275</v>
      </c>
      <c r="G1452" s="16">
        <f t="shared" si="83"/>
        <v>7.0135746606333742E-3</v>
      </c>
      <c r="H1452" s="16">
        <f t="shared" si="84"/>
        <v>1.6844980651035783E-2</v>
      </c>
      <c r="I1452" s="16">
        <f t="shared" si="85"/>
        <v>5.8757062146892209E-3</v>
      </c>
    </row>
    <row r="1453" spans="1:9" x14ac:dyDescent="0.25">
      <c r="A1453" s="14">
        <v>42039</v>
      </c>
      <c r="B1453" s="15">
        <v>10.8575</v>
      </c>
      <c r="C1453" s="15">
        <v>11.225</v>
      </c>
      <c r="D1453" s="15">
        <v>10.824999999999999</v>
      </c>
      <c r="E1453" s="15">
        <v>11.05</v>
      </c>
      <c r="F1453" s="15">
        <v>11.05</v>
      </c>
      <c r="G1453" s="16">
        <f t="shared" si="83"/>
        <v>9.5934216537232001E-3</v>
      </c>
      <c r="H1453" s="16">
        <f t="shared" si="84"/>
        <v>3.6951501154734445E-2</v>
      </c>
      <c r="I1453" s="16">
        <f t="shared" si="85"/>
        <v>1.7729679944738733E-2</v>
      </c>
    </row>
    <row r="1454" spans="1:9" x14ac:dyDescent="0.25">
      <c r="A1454" s="14">
        <v>42038</v>
      </c>
      <c r="B1454" s="15">
        <v>10.845000000000001</v>
      </c>
      <c r="C1454" s="15">
        <v>10.99</v>
      </c>
      <c r="D1454" s="15">
        <v>10.775</v>
      </c>
      <c r="E1454" s="15">
        <v>10.945</v>
      </c>
      <c r="F1454" s="15">
        <v>10.945</v>
      </c>
      <c r="G1454" s="16">
        <f t="shared" si="83"/>
        <v>1.2254335260115634E-2</v>
      </c>
      <c r="H1454" s="16">
        <f t="shared" si="84"/>
        <v>1.9953596287703001E-2</v>
      </c>
      <c r="I1454" s="16">
        <f t="shared" si="85"/>
        <v>9.2208390963577358E-3</v>
      </c>
    </row>
    <row r="1455" spans="1:9" x14ac:dyDescent="0.25">
      <c r="A1455" s="14">
        <v>42037</v>
      </c>
      <c r="B1455" s="15">
        <v>10.6975</v>
      </c>
      <c r="C1455" s="15">
        <v>10.8925</v>
      </c>
      <c r="D1455" s="15">
        <v>10.515000000000001</v>
      </c>
      <c r="E1455" s="15">
        <v>10.8125</v>
      </c>
      <c r="F1455" s="15">
        <v>10.8125</v>
      </c>
      <c r="G1455" s="16">
        <f t="shared" si="83"/>
        <v>1.6929226428403454E-2</v>
      </c>
      <c r="H1455" s="16">
        <f t="shared" si="84"/>
        <v>3.590109367570133E-2</v>
      </c>
      <c r="I1455" s="16">
        <f t="shared" si="85"/>
        <v>1.0750175274596889E-2</v>
      </c>
    </row>
    <row r="1456" spans="1:9" x14ac:dyDescent="0.25">
      <c r="A1456" s="14">
        <v>42034</v>
      </c>
      <c r="B1456" s="15">
        <v>10.5825</v>
      </c>
      <c r="C1456" s="15">
        <v>10.7325</v>
      </c>
      <c r="D1456" s="15">
        <v>10.38</v>
      </c>
      <c r="E1456" s="15">
        <v>10.6325</v>
      </c>
      <c r="F1456" s="15">
        <v>10.6325</v>
      </c>
      <c r="G1456" s="16">
        <f t="shared" si="83"/>
        <v>-3.0473511486168651E-3</v>
      </c>
      <c r="H1456" s="16">
        <f t="shared" si="84"/>
        <v>3.3959537572254249E-2</v>
      </c>
      <c r="I1456" s="16">
        <f t="shared" si="85"/>
        <v>4.7247814788566704E-3</v>
      </c>
    </row>
    <row r="1457" spans="1:9" x14ac:dyDescent="0.25">
      <c r="A1457" s="14">
        <v>42033</v>
      </c>
      <c r="B1457" s="15">
        <v>10.38</v>
      </c>
      <c r="C1457" s="15">
        <v>10.6875</v>
      </c>
      <c r="D1457" s="15">
        <v>10.182499999999999</v>
      </c>
      <c r="E1457" s="15">
        <v>10.664999999999999</v>
      </c>
      <c r="F1457" s="15">
        <v>10.664999999999999</v>
      </c>
      <c r="G1457" s="16">
        <f t="shared" si="83"/>
        <v>2.7456647398843771E-2</v>
      </c>
      <c r="H1457" s="16">
        <f t="shared" si="84"/>
        <v>4.9594893199116211E-2</v>
      </c>
      <c r="I1457" s="16">
        <f t="shared" si="85"/>
        <v>2.7456647398843771E-2</v>
      </c>
    </row>
    <row r="1458" spans="1:9" x14ac:dyDescent="0.25">
      <c r="A1458" s="14">
        <v>42032</v>
      </c>
      <c r="B1458" s="15">
        <v>10.727499999999999</v>
      </c>
      <c r="C1458" s="15">
        <v>10.7675</v>
      </c>
      <c r="D1458" s="15">
        <v>10.3</v>
      </c>
      <c r="E1458" s="15">
        <v>10.38</v>
      </c>
      <c r="F1458" s="15">
        <v>10.38</v>
      </c>
      <c r="G1458" s="16">
        <f t="shared" si="83"/>
        <v>-2.9226093055880288E-2</v>
      </c>
      <c r="H1458" s="16">
        <f t="shared" si="84"/>
        <v>4.5388349514563039E-2</v>
      </c>
      <c r="I1458" s="16">
        <f t="shared" si="85"/>
        <v>-3.2393381496154595E-2</v>
      </c>
    </row>
    <row r="1459" spans="1:9" x14ac:dyDescent="0.25">
      <c r="A1459" s="14">
        <v>42031</v>
      </c>
      <c r="B1459" s="15">
        <v>10.44</v>
      </c>
      <c r="C1459" s="15">
        <v>10.765000000000001</v>
      </c>
      <c r="D1459" s="15">
        <v>10.36</v>
      </c>
      <c r="E1459" s="15">
        <v>10.692500000000001</v>
      </c>
      <c r="F1459" s="15">
        <v>10.692500000000001</v>
      </c>
      <c r="G1459" s="16">
        <f t="shared" si="83"/>
        <v>1.2547348484848512E-2</v>
      </c>
      <c r="H1459" s="16">
        <f t="shared" si="84"/>
        <v>3.9092664092664202E-2</v>
      </c>
      <c r="I1459" s="16">
        <f t="shared" si="85"/>
        <v>2.4185823754789396E-2</v>
      </c>
    </row>
    <row r="1460" spans="1:9" x14ac:dyDescent="0.25">
      <c r="A1460" s="14">
        <v>42030</v>
      </c>
      <c r="B1460" s="15">
        <v>10.32</v>
      </c>
      <c r="C1460" s="15">
        <v>10.5975</v>
      </c>
      <c r="D1460" s="15">
        <v>10.217499999999999</v>
      </c>
      <c r="E1460" s="15">
        <v>10.56</v>
      </c>
      <c r="F1460" s="15">
        <v>10.56</v>
      </c>
      <c r="G1460" s="16">
        <f t="shared" si="83"/>
        <v>2.8237585199610608E-2</v>
      </c>
      <c r="H1460" s="16">
        <f t="shared" si="84"/>
        <v>3.7191093711769103E-2</v>
      </c>
      <c r="I1460" s="16">
        <f t="shared" si="85"/>
        <v>2.3255813953488393E-2</v>
      </c>
    </row>
    <row r="1461" spans="1:9" x14ac:dyDescent="0.25">
      <c r="A1461" s="14">
        <v>42027</v>
      </c>
      <c r="B1461" s="15">
        <v>10.26</v>
      </c>
      <c r="C1461" s="15">
        <v>10.34</v>
      </c>
      <c r="D1461" s="15">
        <v>10.085000000000001</v>
      </c>
      <c r="E1461" s="15">
        <v>10.27</v>
      </c>
      <c r="F1461" s="15">
        <v>10.27</v>
      </c>
      <c r="G1461" s="16">
        <f t="shared" si="83"/>
        <v>2.4348672997316802E-4</v>
      </c>
      <c r="H1461" s="16">
        <f t="shared" si="84"/>
        <v>2.528507684680208E-2</v>
      </c>
      <c r="I1461" s="16">
        <f t="shared" si="85"/>
        <v>9.7465886939569074E-4</v>
      </c>
    </row>
    <row r="1462" spans="1:9" x14ac:dyDescent="0.25">
      <c r="A1462" s="14">
        <v>42026</v>
      </c>
      <c r="B1462" s="15">
        <v>10.182499999999999</v>
      </c>
      <c r="C1462" s="15">
        <v>10.335000000000001</v>
      </c>
      <c r="D1462" s="15">
        <v>10.0175</v>
      </c>
      <c r="E1462" s="15">
        <v>10.2675</v>
      </c>
      <c r="F1462" s="15">
        <v>10.2675</v>
      </c>
      <c r="G1462" s="16">
        <f t="shared" si="83"/>
        <v>1.557863501483686E-2</v>
      </c>
      <c r="H1462" s="16">
        <f t="shared" si="84"/>
        <v>3.1694534564512183E-2</v>
      </c>
      <c r="I1462" s="16">
        <f t="shared" si="85"/>
        <v>8.3476552909404235E-3</v>
      </c>
    </row>
    <row r="1463" spans="1:9" x14ac:dyDescent="0.25">
      <c r="A1463" s="14">
        <v>42025</v>
      </c>
      <c r="B1463" s="15">
        <v>9.9350000000000005</v>
      </c>
      <c r="C1463" s="15">
        <v>10.157500000000001</v>
      </c>
      <c r="D1463" s="15">
        <v>9.89</v>
      </c>
      <c r="E1463" s="15">
        <v>10.11</v>
      </c>
      <c r="F1463" s="15">
        <v>10.11</v>
      </c>
      <c r="G1463" s="16">
        <f t="shared" si="83"/>
        <v>1.378791677112051E-2</v>
      </c>
      <c r="H1463" s="16">
        <f t="shared" si="84"/>
        <v>2.7047522750252788E-2</v>
      </c>
      <c r="I1463" s="16">
        <f t="shared" si="85"/>
        <v>1.7614494212380365E-2</v>
      </c>
    </row>
    <row r="1464" spans="1:9" x14ac:dyDescent="0.25">
      <c r="A1464" s="14">
        <v>42024</v>
      </c>
      <c r="B1464" s="15">
        <v>9.9474999999999998</v>
      </c>
      <c r="C1464" s="15">
        <v>10.02</v>
      </c>
      <c r="D1464" s="15">
        <v>9.67</v>
      </c>
      <c r="E1464" s="15">
        <v>9.9725000000000001</v>
      </c>
      <c r="F1464" s="15">
        <v>9.9725000000000001</v>
      </c>
      <c r="G1464" s="16">
        <f t="shared" si="83"/>
        <v>5.2923387096774407E-3</v>
      </c>
      <c r="H1464" s="16">
        <f t="shared" si="84"/>
        <v>3.6194415718717649E-2</v>
      </c>
      <c r="I1464" s="16">
        <f t="shared" si="85"/>
        <v>2.5131942699171002E-3</v>
      </c>
    </row>
    <row r="1465" spans="1:9" x14ac:dyDescent="0.25">
      <c r="A1465" s="14">
        <v>42020</v>
      </c>
      <c r="B1465" s="15">
        <v>9.6425000000000001</v>
      </c>
      <c r="C1465" s="15">
        <v>9.9875000000000007</v>
      </c>
      <c r="D1465" s="15">
        <v>9.5124999999999993</v>
      </c>
      <c r="E1465" s="15">
        <v>9.92</v>
      </c>
      <c r="F1465" s="15">
        <v>9.92</v>
      </c>
      <c r="G1465" s="16">
        <f t="shared" si="83"/>
        <v>2.5588007237012201E-2</v>
      </c>
      <c r="H1465" s="16">
        <f t="shared" si="84"/>
        <v>4.9934296977661129E-2</v>
      </c>
      <c r="I1465" s="16">
        <f t="shared" si="85"/>
        <v>2.8778843660876314E-2</v>
      </c>
    </row>
    <row r="1466" spans="1:9" x14ac:dyDescent="0.25">
      <c r="A1466" s="14">
        <v>42019</v>
      </c>
      <c r="B1466" s="15">
        <v>10.102499999999999</v>
      </c>
      <c r="C1466" s="15">
        <v>10.102499999999999</v>
      </c>
      <c r="D1466" s="15">
        <v>9.6524999999999999</v>
      </c>
      <c r="E1466" s="15">
        <v>9.6724999999999994</v>
      </c>
      <c r="F1466" s="15">
        <v>9.6724999999999994</v>
      </c>
      <c r="G1466" s="16">
        <f t="shared" si="83"/>
        <v>-3.7322717093804428E-2</v>
      </c>
      <c r="H1466" s="16">
        <f t="shared" si="84"/>
        <v>4.6620046620046547E-2</v>
      </c>
      <c r="I1466" s="16">
        <f t="shared" si="85"/>
        <v>-4.2563721851026949E-2</v>
      </c>
    </row>
    <row r="1467" spans="1:9" x14ac:dyDescent="0.25">
      <c r="A1467" s="14">
        <v>42018</v>
      </c>
      <c r="B1467" s="15">
        <v>10.065</v>
      </c>
      <c r="C1467" s="15">
        <v>10.217499999999999</v>
      </c>
      <c r="D1467" s="15">
        <v>9.9474999999999998</v>
      </c>
      <c r="E1467" s="15">
        <v>10.047499999999999</v>
      </c>
      <c r="F1467" s="15">
        <v>10.047499999999999</v>
      </c>
      <c r="G1467" s="16">
        <f t="shared" si="83"/>
        <v>-1.350024545900845E-2</v>
      </c>
      <c r="H1467" s="16">
        <f t="shared" si="84"/>
        <v>2.7142498115104257E-2</v>
      </c>
      <c r="I1467" s="16">
        <f t="shared" si="85"/>
        <v>-1.7386984600099426E-3</v>
      </c>
    </row>
    <row r="1468" spans="1:9" x14ac:dyDescent="0.25">
      <c r="A1468" s="14">
        <v>42017</v>
      </c>
      <c r="B1468" s="15">
        <v>10.5625</v>
      </c>
      <c r="C1468" s="15">
        <v>10.7675</v>
      </c>
      <c r="D1468" s="15">
        <v>10.0025</v>
      </c>
      <c r="E1468" s="15">
        <v>10.185</v>
      </c>
      <c r="F1468" s="15">
        <v>10.185</v>
      </c>
      <c r="G1468" s="16">
        <f t="shared" si="83"/>
        <v>-2.6523297491039412E-2</v>
      </c>
      <c r="H1468" s="16">
        <f t="shared" si="84"/>
        <v>7.648087978005505E-2</v>
      </c>
      <c r="I1468" s="16">
        <f t="shared" si="85"/>
        <v>-3.5739644970414153E-2</v>
      </c>
    </row>
    <row r="1469" spans="1:9" x14ac:dyDescent="0.25">
      <c r="A1469" s="14">
        <v>42016</v>
      </c>
      <c r="B1469" s="15">
        <v>10.664999999999999</v>
      </c>
      <c r="C1469" s="15">
        <v>10.67</v>
      </c>
      <c r="D1469" s="15">
        <v>10.352499999999999</v>
      </c>
      <c r="E1469" s="15">
        <v>10.4625</v>
      </c>
      <c r="F1469" s="15">
        <v>10.4625</v>
      </c>
      <c r="G1469" s="16">
        <f t="shared" si="83"/>
        <v>-1.5988713849047723E-2</v>
      </c>
      <c r="H1469" s="16">
        <f t="shared" si="84"/>
        <v>3.0668920550591724E-2</v>
      </c>
      <c r="I1469" s="16">
        <f t="shared" si="85"/>
        <v>-1.8987341772151788E-2</v>
      </c>
    </row>
    <row r="1470" spans="1:9" x14ac:dyDescent="0.25">
      <c r="A1470" s="14">
        <v>42013</v>
      </c>
      <c r="B1470" s="15">
        <v>10.8325</v>
      </c>
      <c r="C1470" s="15">
        <v>10.8475</v>
      </c>
      <c r="D1470" s="15">
        <v>10.612500000000001</v>
      </c>
      <c r="E1470" s="15">
        <v>10.6325</v>
      </c>
      <c r="F1470" s="15">
        <v>10.6325</v>
      </c>
      <c r="G1470" s="16">
        <f t="shared" si="83"/>
        <v>-1.9820235077206715E-2</v>
      </c>
      <c r="H1470" s="16">
        <f t="shared" si="84"/>
        <v>2.2143698468786752E-2</v>
      </c>
      <c r="I1470" s="16">
        <f t="shared" si="85"/>
        <v>-1.8462958689129869E-2</v>
      </c>
    </row>
    <row r="1471" spans="1:9" x14ac:dyDescent="0.25">
      <c r="A1471" s="14">
        <v>42012</v>
      </c>
      <c r="B1471" s="15">
        <v>10.47</v>
      </c>
      <c r="C1471" s="15">
        <v>10.8725</v>
      </c>
      <c r="D1471" s="15">
        <v>10.397500000000001</v>
      </c>
      <c r="E1471" s="15">
        <v>10.8475</v>
      </c>
      <c r="F1471" s="15">
        <v>10.8475</v>
      </c>
      <c r="G1471" s="16">
        <f t="shared" si="83"/>
        <v>4.7308713492638203E-2</v>
      </c>
      <c r="H1471" s="16">
        <f t="shared" si="84"/>
        <v>4.5684058667948987E-2</v>
      </c>
      <c r="I1471" s="16">
        <f t="shared" si="85"/>
        <v>3.6055396370582568E-2</v>
      </c>
    </row>
    <row r="1472" spans="1:9" x14ac:dyDescent="0.25">
      <c r="A1472" s="14">
        <v>42011</v>
      </c>
      <c r="B1472" s="15">
        <v>10.515000000000001</v>
      </c>
      <c r="C1472" s="15">
        <v>10.6875</v>
      </c>
      <c r="D1472" s="15">
        <v>10.3325</v>
      </c>
      <c r="E1472" s="15">
        <v>10.3575</v>
      </c>
      <c r="F1472" s="15">
        <v>10.3575</v>
      </c>
      <c r="G1472" s="16">
        <f t="shared" si="83"/>
        <v>-5.2821128451380284E-3</v>
      </c>
      <c r="H1472" s="16">
        <f t="shared" si="84"/>
        <v>3.4357609484635898E-2</v>
      </c>
      <c r="I1472" s="16">
        <f t="shared" si="85"/>
        <v>-1.4978601997146993E-2</v>
      </c>
    </row>
    <row r="1473" spans="1:9" x14ac:dyDescent="0.25">
      <c r="A1473" s="14">
        <v>42010</v>
      </c>
      <c r="B1473" s="15">
        <v>10.445</v>
      </c>
      <c r="C1473" s="15">
        <v>10.6175</v>
      </c>
      <c r="D1473" s="15">
        <v>10.1875</v>
      </c>
      <c r="E1473" s="15">
        <v>10.4125</v>
      </c>
      <c r="F1473" s="15">
        <v>10.4125</v>
      </c>
      <c r="G1473" s="16">
        <f t="shared" si="83"/>
        <v>-2.3952095808383576E-3</v>
      </c>
      <c r="H1473" s="16">
        <f t="shared" si="84"/>
        <v>4.2208588957055183E-2</v>
      </c>
      <c r="I1473" s="16">
        <f t="shared" si="85"/>
        <v>-3.1115366203925935E-3</v>
      </c>
    </row>
    <row r="1474" spans="1:9" x14ac:dyDescent="0.25">
      <c r="A1474" s="14">
        <v>42009</v>
      </c>
      <c r="B1474" s="15">
        <v>10.5025</v>
      </c>
      <c r="C1474" s="15">
        <v>10.7</v>
      </c>
      <c r="D1474" s="15">
        <v>10.3475</v>
      </c>
      <c r="E1474" s="15">
        <v>10.4375</v>
      </c>
      <c r="F1474" s="15">
        <v>10.4375</v>
      </c>
      <c r="G1474" s="16">
        <f t="shared" si="83"/>
        <v>-1.695314339533786E-2</v>
      </c>
      <c r="H1474" s="16">
        <f t="shared" si="84"/>
        <v>3.4066199565112261E-2</v>
      </c>
      <c r="I1474" s="16">
        <f t="shared" si="85"/>
        <v>-6.1890026184241373E-3</v>
      </c>
    </row>
    <row r="1475" spans="1:9" x14ac:dyDescent="0.25">
      <c r="A1475" s="14">
        <v>42006</v>
      </c>
      <c r="B1475" s="15">
        <v>10.75</v>
      </c>
      <c r="C1475" s="15">
        <v>11.12</v>
      </c>
      <c r="D1475" s="15">
        <v>10.455</v>
      </c>
      <c r="E1475" s="15">
        <v>10.6175</v>
      </c>
      <c r="F1475" s="15">
        <v>10.6175</v>
      </c>
      <c r="G1475" s="16">
        <f t="shared" ref="G1475:G1538" si="86">(F1475-F1476)/F1476</f>
        <v>-2.5833724753405222E-3</v>
      </c>
      <c r="H1475" s="16">
        <f t="shared" ref="H1475:H1538" si="87">(C1475-D1475)/D1475</f>
        <v>6.3605930176948752E-2</v>
      </c>
      <c r="I1475" s="16">
        <f t="shared" ref="I1475:I1538" si="88">(E1475-B1475)/B1475</f>
        <v>-1.2325581395348863E-2</v>
      </c>
    </row>
    <row r="1476" spans="1:9" x14ac:dyDescent="0.25">
      <c r="A1476" s="14">
        <v>42004</v>
      </c>
      <c r="B1476" s="15">
        <v>10.6625</v>
      </c>
      <c r="C1476" s="15">
        <v>10.922499999999999</v>
      </c>
      <c r="D1476" s="15">
        <v>10.6425</v>
      </c>
      <c r="E1476" s="15">
        <v>10.645</v>
      </c>
      <c r="F1476" s="15">
        <v>10.645</v>
      </c>
      <c r="G1476" s="16">
        <f t="shared" si="86"/>
        <v>-4.6948356807519076E-4</v>
      </c>
      <c r="H1476" s="16">
        <f t="shared" si="87"/>
        <v>2.6309607704956481E-2</v>
      </c>
      <c r="I1476" s="16">
        <f t="shared" si="88"/>
        <v>-1.6412661195779668E-3</v>
      </c>
    </row>
    <row r="1477" spans="1:9" x14ac:dyDescent="0.25">
      <c r="A1477" s="14">
        <v>42003</v>
      </c>
      <c r="B1477" s="15">
        <v>10.68</v>
      </c>
      <c r="C1477" s="15">
        <v>10.782500000000001</v>
      </c>
      <c r="D1477" s="15">
        <v>10.592499999999999</v>
      </c>
      <c r="E1477" s="15">
        <v>10.65</v>
      </c>
      <c r="F1477" s="15">
        <v>10.65</v>
      </c>
      <c r="G1477" s="16">
        <f t="shared" si="86"/>
        <v>-6.7614828631382407E-3</v>
      </c>
      <c r="H1477" s="16">
        <f t="shared" si="87"/>
        <v>1.7937219730941825E-2</v>
      </c>
      <c r="I1477" s="16">
        <f t="shared" si="88"/>
        <v>-2.8089887640448839E-3</v>
      </c>
    </row>
    <row r="1478" spans="1:9" x14ac:dyDescent="0.25">
      <c r="A1478" s="14">
        <v>42002</v>
      </c>
      <c r="B1478" s="15">
        <v>10.657500000000001</v>
      </c>
      <c r="C1478" s="15">
        <v>10.88</v>
      </c>
      <c r="D1478" s="15">
        <v>10.6425</v>
      </c>
      <c r="E1478" s="15">
        <v>10.7225</v>
      </c>
      <c r="F1478" s="15">
        <v>10.7225</v>
      </c>
      <c r="G1478" s="16">
        <f t="shared" si="86"/>
        <v>8.227550540667641E-3</v>
      </c>
      <c r="H1478" s="16">
        <f t="shared" si="87"/>
        <v>2.2316185106882849E-2</v>
      </c>
      <c r="I1478" s="16">
        <f t="shared" si="88"/>
        <v>6.0989913206661505E-3</v>
      </c>
    </row>
    <row r="1479" spans="1:9" x14ac:dyDescent="0.25">
      <c r="A1479" s="14">
        <v>41999</v>
      </c>
      <c r="B1479" s="15">
        <v>10.65</v>
      </c>
      <c r="C1479" s="15">
        <v>10.7475</v>
      </c>
      <c r="D1479" s="15">
        <v>10.595000000000001</v>
      </c>
      <c r="E1479" s="15">
        <v>10.635</v>
      </c>
      <c r="F1479" s="15">
        <v>10.635</v>
      </c>
      <c r="G1479" s="16">
        <f t="shared" si="86"/>
        <v>3.5385704175512757E-3</v>
      </c>
      <c r="H1479" s="16">
        <f t="shared" si="87"/>
        <v>1.4393581878244441E-2</v>
      </c>
      <c r="I1479" s="16">
        <f t="shared" si="88"/>
        <v>-1.4084507042254055E-3</v>
      </c>
    </row>
    <row r="1480" spans="1:9" x14ac:dyDescent="0.25">
      <c r="A1480" s="14">
        <v>41997</v>
      </c>
      <c r="B1480" s="15">
        <v>10.567500000000001</v>
      </c>
      <c r="C1480" s="15">
        <v>10.6625</v>
      </c>
      <c r="D1480" s="15">
        <v>10.55</v>
      </c>
      <c r="E1480" s="15">
        <v>10.5975</v>
      </c>
      <c r="F1480" s="15">
        <v>10.5975</v>
      </c>
      <c r="G1480" s="16">
        <f t="shared" si="86"/>
        <v>6.6492519591546222E-3</v>
      </c>
      <c r="H1480" s="16">
        <f t="shared" si="87"/>
        <v>1.0663507109004638E-2</v>
      </c>
      <c r="I1480" s="16">
        <f t="shared" si="88"/>
        <v>2.8388928317955391E-3</v>
      </c>
    </row>
    <row r="1481" spans="1:9" x14ac:dyDescent="0.25">
      <c r="A1481" s="14">
        <v>41996</v>
      </c>
      <c r="B1481" s="15">
        <v>10.555</v>
      </c>
      <c r="C1481" s="15">
        <v>10.67</v>
      </c>
      <c r="D1481" s="15">
        <v>10.487500000000001</v>
      </c>
      <c r="E1481" s="15">
        <v>10.5275</v>
      </c>
      <c r="F1481" s="15">
        <v>10.5275</v>
      </c>
      <c r="G1481" s="16">
        <f t="shared" si="86"/>
        <v>2.3803856224708744E-3</v>
      </c>
      <c r="H1481" s="16">
        <f t="shared" si="87"/>
        <v>1.7401668653158446E-2</v>
      </c>
      <c r="I1481" s="16">
        <f t="shared" si="88"/>
        <v>-2.6054002842254721E-3</v>
      </c>
    </row>
    <row r="1482" spans="1:9" x14ac:dyDescent="0.25">
      <c r="A1482" s="14">
        <v>41995</v>
      </c>
      <c r="B1482" s="15">
        <v>10.365</v>
      </c>
      <c r="C1482" s="15">
        <v>10.532500000000001</v>
      </c>
      <c r="D1482" s="15">
        <v>10.2675</v>
      </c>
      <c r="E1482" s="15">
        <v>10.5025</v>
      </c>
      <c r="F1482" s="15">
        <v>10.5025</v>
      </c>
      <c r="G1482" s="16">
        <f t="shared" si="86"/>
        <v>1.1801541425818759E-2</v>
      </c>
      <c r="H1482" s="16">
        <f t="shared" si="87"/>
        <v>2.5809593377160999E-2</v>
      </c>
      <c r="I1482" s="16">
        <f t="shared" si="88"/>
        <v>1.3265798359864861E-2</v>
      </c>
    </row>
    <row r="1483" spans="1:9" x14ac:dyDescent="0.25">
      <c r="A1483" s="14">
        <v>41992</v>
      </c>
      <c r="B1483" s="15">
        <v>10.605</v>
      </c>
      <c r="C1483" s="15">
        <v>10.62</v>
      </c>
      <c r="D1483" s="15">
        <v>10.37</v>
      </c>
      <c r="E1483" s="15">
        <v>10.38</v>
      </c>
      <c r="F1483" s="15">
        <v>10.38</v>
      </c>
      <c r="G1483" s="16">
        <f t="shared" si="86"/>
        <v>-2.029259084473807E-2</v>
      </c>
      <c r="H1483" s="16">
        <f t="shared" si="87"/>
        <v>2.4108003857280617E-2</v>
      </c>
      <c r="I1483" s="16">
        <f t="shared" si="88"/>
        <v>-2.1216407355021182E-2</v>
      </c>
    </row>
    <row r="1484" spans="1:9" x14ac:dyDescent="0.25">
      <c r="A1484" s="14">
        <v>41991</v>
      </c>
      <c r="B1484" s="15">
        <v>10.4625</v>
      </c>
      <c r="C1484" s="15">
        <v>10.66</v>
      </c>
      <c r="D1484" s="15">
        <v>10.3225</v>
      </c>
      <c r="E1484" s="15">
        <v>10.595000000000001</v>
      </c>
      <c r="F1484" s="15">
        <v>10.595000000000001</v>
      </c>
      <c r="G1484" s="16">
        <f t="shared" si="86"/>
        <v>1.9975932611311805E-2</v>
      </c>
      <c r="H1484" s="16">
        <f t="shared" si="87"/>
        <v>3.2695567934124523E-2</v>
      </c>
      <c r="I1484" s="16">
        <f t="shared" si="88"/>
        <v>1.266427718040624E-2</v>
      </c>
    </row>
    <row r="1485" spans="1:9" x14ac:dyDescent="0.25">
      <c r="A1485" s="14">
        <v>41990</v>
      </c>
      <c r="B1485" s="15">
        <v>10.324999999999999</v>
      </c>
      <c r="C1485" s="15">
        <v>10.41</v>
      </c>
      <c r="D1485" s="15">
        <v>10.23</v>
      </c>
      <c r="E1485" s="15">
        <v>10.387499999999999</v>
      </c>
      <c r="F1485" s="15">
        <v>10.387499999999999</v>
      </c>
      <c r="G1485" s="16">
        <f t="shared" si="86"/>
        <v>7.2727272727272042E-3</v>
      </c>
      <c r="H1485" s="16">
        <f t="shared" si="87"/>
        <v>1.7595307917888534E-2</v>
      </c>
      <c r="I1485" s="16">
        <f t="shared" si="88"/>
        <v>6.0532687651331726E-3</v>
      </c>
    </row>
    <row r="1486" spans="1:9" x14ac:dyDescent="0.25">
      <c r="A1486" s="14">
        <v>41989</v>
      </c>
      <c r="B1486" s="15">
        <v>10.2125</v>
      </c>
      <c r="C1486" s="15">
        <v>10.4475</v>
      </c>
      <c r="D1486" s="15">
        <v>10.157500000000001</v>
      </c>
      <c r="E1486" s="15">
        <v>10.3125</v>
      </c>
      <c r="F1486" s="15">
        <v>10.3125</v>
      </c>
      <c r="G1486" s="16">
        <f t="shared" si="86"/>
        <v>6.0975609756097563E-3</v>
      </c>
      <c r="H1486" s="16">
        <f t="shared" si="87"/>
        <v>2.8550332266797845E-2</v>
      </c>
      <c r="I1486" s="16">
        <f t="shared" si="88"/>
        <v>9.7919216646266474E-3</v>
      </c>
    </row>
    <row r="1487" spans="1:9" x14ac:dyDescent="0.25">
      <c r="A1487" s="14">
        <v>41988</v>
      </c>
      <c r="B1487" s="15">
        <v>10.24</v>
      </c>
      <c r="C1487" s="15">
        <v>10.362500000000001</v>
      </c>
      <c r="D1487" s="15">
        <v>10.164999999999999</v>
      </c>
      <c r="E1487" s="15">
        <v>10.25</v>
      </c>
      <c r="F1487" s="15">
        <v>10.25</v>
      </c>
      <c r="G1487" s="16">
        <f t="shared" si="86"/>
        <v>1.0598964752280003E-2</v>
      </c>
      <c r="H1487" s="16">
        <f t="shared" si="87"/>
        <v>1.9429414658140833E-2</v>
      </c>
      <c r="I1487" s="16">
        <f t="shared" si="88"/>
        <v>9.7656249999997918E-4</v>
      </c>
    </row>
    <row r="1488" spans="1:9" x14ac:dyDescent="0.25">
      <c r="A1488" s="14">
        <v>41985</v>
      </c>
      <c r="B1488" s="15">
        <v>10.237500000000001</v>
      </c>
      <c r="C1488" s="15">
        <v>10.317500000000001</v>
      </c>
      <c r="D1488" s="15">
        <v>10.0425</v>
      </c>
      <c r="E1488" s="15">
        <v>10.1425</v>
      </c>
      <c r="F1488" s="15">
        <v>10.1425</v>
      </c>
      <c r="G1488" s="16">
        <f t="shared" si="86"/>
        <v>-2.2174017835623082E-2</v>
      </c>
      <c r="H1488" s="16">
        <f t="shared" si="87"/>
        <v>2.738361961662936E-2</v>
      </c>
      <c r="I1488" s="16">
        <f t="shared" si="88"/>
        <v>-9.2796092796093421E-3</v>
      </c>
    </row>
    <row r="1489" spans="1:9" x14ac:dyDescent="0.25">
      <c r="A1489" s="14">
        <v>41984</v>
      </c>
      <c r="B1489" s="15">
        <v>10.265000000000001</v>
      </c>
      <c r="C1489" s="15">
        <v>10.5425</v>
      </c>
      <c r="D1489" s="15">
        <v>10.25</v>
      </c>
      <c r="E1489" s="15">
        <v>10.3725</v>
      </c>
      <c r="F1489" s="15">
        <v>10.3725</v>
      </c>
      <c r="G1489" s="16">
        <f t="shared" si="86"/>
        <v>1.7161068889433754E-2</v>
      </c>
      <c r="H1489" s="16">
        <f t="shared" si="87"/>
        <v>2.8536585365853701E-2</v>
      </c>
      <c r="I1489" s="16">
        <f t="shared" si="88"/>
        <v>1.0472479298587425E-2</v>
      </c>
    </row>
    <row r="1490" spans="1:9" x14ac:dyDescent="0.25">
      <c r="A1490" s="14">
        <v>41983</v>
      </c>
      <c r="B1490" s="15">
        <v>10.664999999999999</v>
      </c>
      <c r="C1490" s="15">
        <v>10.78</v>
      </c>
      <c r="D1490" s="15">
        <v>10.192500000000001</v>
      </c>
      <c r="E1490" s="15">
        <v>10.1975</v>
      </c>
      <c r="F1490" s="15">
        <v>10.1975</v>
      </c>
      <c r="G1490" s="16">
        <f t="shared" si="86"/>
        <v>-4.7630165771655367E-2</v>
      </c>
      <c r="H1490" s="16">
        <f t="shared" si="87"/>
        <v>5.7640421878832331E-2</v>
      </c>
      <c r="I1490" s="16">
        <f t="shared" si="88"/>
        <v>-4.3834974214720997E-2</v>
      </c>
    </row>
    <row r="1491" spans="1:9" x14ac:dyDescent="0.25">
      <c r="A1491" s="14">
        <v>41982</v>
      </c>
      <c r="B1491" s="15">
        <v>10.3475</v>
      </c>
      <c r="C1491" s="15">
        <v>10.715</v>
      </c>
      <c r="D1491" s="15">
        <v>10.145</v>
      </c>
      <c r="E1491" s="15">
        <v>10.7075</v>
      </c>
      <c r="F1491" s="15">
        <v>10.7075</v>
      </c>
      <c r="G1491" s="16">
        <f t="shared" si="86"/>
        <v>2.2439723084268268E-2</v>
      </c>
      <c r="H1491" s="16">
        <f t="shared" si="87"/>
        <v>5.6185312962050302E-2</v>
      </c>
      <c r="I1491" s="16">
        <f t="shared" si="88"/>
        <v>3.4791012321816805E-2</v>
      </c>
    </row>
    <row r="1492" spans="1:9" x14ac:dyDescent="0.25">
      <c r="A1492" s="14">
        <v>41981</v>
      </c>
      <c r="B1492" s="15">
        <v>10.37</v>
      </c>
      <c r="C1492" s="15">
        <v>10.682499999999999</v>
      </c>
      <c r="D1492" s="15">
        <v>10.355</v>
      </c>
      <c r="E1492" s="15">
        <v>10.4725</v>
      </c>
      <c r="F1492" s="15">
        <v>10.4725</v>
      </c>
      <c r="G1492" s="16">
        <f t="shared" si="86"/>
        <v>6.9711538461538257E-3</v>
      </c>
      <c r="H1492" s="16">
        <f t="shared" si="87"/>
        <v>3.1627233220666226E-2</v>
      </c>
      <c r="I1492" s="16">
        <f t="shared" si="88"/>
        <v>9.884281581485143E-3</v>
      </c>
    </row>
    <row r="1493" spans="1:9" x14ac:dyDescent="0.25">
      <c r="A1493" s="14">
        <v>41978</v>
      </c>
      <c r="B1493" s="15">
        <v>10.3475</v>
      </c>
      <c r="C1493" s="15">
        <v>10.4575</v>
      </c>
      <c r="D1493" s="15">
        <v>10.342499999999999</v>
      </c>
      <c r="E1493" s="15">
        <v>10.4</v>
      </c>
      <c r="F1493" s="15">
        <v>10.4</v>
      </c>
      <c r="G1493" s="16">
        <f t="shared" si="86"/>
        <v>5.073689296931647E-3</v>
      </c>
      <c r="H1493" s="16">
        <f t="shared" si="87"/>
        <v>1.1119168479574592E-2</v>
      </c>
      <c r="I1493" s="16">
        <f t="shared" si="88"/>
        <v>5.073689296931647E-3</v>
      </c>
    </row>
    <row r="1494" spans="1:9" x14ac:dyDescent="0.25">
      <c r="A1494" s="14">
        <v>41977</v>
      </c>
      <c r="B1494" s="15">
        <v>10.45</v>
      </c>
      <c r="C1494" s="15">
        <v>10.4625</v>
      </c>
      <c r="D1494" s="15">
        <v>10.295</v>
      </c>
      <c r="E1494" s="15">
        <v>10.3475</v>
      </c>
      <c r="F1494" s="15">
        <v>10.3475</v>
      </c>
      <c r="G1494" s="16">
        <f t="shared" si="86"/>
        <v>-9.5716678631251155E-3</v>
      </c>
      <c r="H1494" s="16">
        <f t="shared" si="87"/>
        <v>1.6270033997086007E-2</v>
      </c>
      <c r="I1494" s="16">
        <f t="shared" si="88"/>
        <v>-9.8086124401913066E-3</v>
      </c>
    </row>
    <row r="1495" spans="1:9" x14ac:dyDescent="0.25">
      <c r="A1495" s="14">
        <v>41976</v>
      </c>
      <c r="B1495" s="15">
        <v>10.345000000000001</v>
      </c>
      <c r="C1495" s="15">
        <v>10.512499999999999</v>
      </c>
      <c r="D1495" s="15">
        <v>10.2225</v>
      </c>
      <c r="E1495" s="15">
        <v>10.4475</v>
      </c>
      <c r="F1495" s="15">
        <v>10.4475</v>
      </c>
      <c r="G1495" s="16">
        <f t="shared" si="86"/>
        <v>1.4320388349514473E-2</v>
      </c>
      <c r="H1495" s="16">
        <f t="shared" si="87"/>
        <v>2.8368794326241051E-2</v>
      </c>
      <c r="I1495" s="16">
        <f t="shared" si="88"/>
        <v>9.9081681971966307E-3</v>
      </c>
    </row>
    <row r="1496" spans="1:9" x14ac:dyDescent="0.25">
      <c r="A1496" s="14">
        <v>41975</v>
      </c>
      <c r="B1496" s="15">
        <v>10.2575</v>
      </c>
      <c r="C1496" s="15">
        <v>10.397500000000001</v>
      </c>
      <c r="D1496" s="15">
        <v>10.217499999999999</v>
      </c>
      <c r="E1496" s="15">
        <v>10.3</v>
      </c>
      <c r="F1496" s="15">
        <v>10.3</v>
      </c>
      <c r="G1496" s="16">
        <f t="shared" si="86"/>
        <v>9.8039215686275914E-3</v>
      </c>
      <c r="H1496" s="16">
        <f t="shared" si="87"/>
        <v>1.7616833863469683E-2</v>
      </c>
      <c r="I1496" s="16">
        <f t="shared" si="88"/>
        <v>4.1433097733366243E-3</v>
      </c>
    </row>
    <row r="1497" spans="1:9" x14ac:dyDescent="0.25">
      <c r="A1497" s="14">
        <v>41974</v>
      </c>
      <c r="B1497" s="15">
        <v>10.5275</v>
      </c>
      <c r="C1497" s="15">
        <v>10.5275</v>
      </c>
      <c r="D1497" s="15">
        <v>10.1875</v>
      </c>
      <c r="E1497" s="15">
        <v>10.199999999999999</v>
      </c>
      <c r="F1497" s="15">
        <v>10.199999999999999</v>
      </c>
      <c r="G1497" s="16">
        <f t="shared" si="86"/>
        <v>-3.1798766018035204E-2</v>
      </c>
      <c r="H1497" s="16">
        <f t="shared" si="87"/>
        <v>3.3374233128834342E-2</v>
      </c>
      <c r="I1497" s="16">
        <f t="shared" si="88"/>
        <v>-3.1109000237473337E-2</v>
      </c>
    </row>
    <row r="1498" spans="1:9" x14ac:dyDescent="0.25">
      <c r="A1498" s="14">
        <v>41971</v>
      </c>
      <c r="B1498" s="15">
        <v>10.595000000000001</v>
      </c>
      <c r="C1498" s="15">
        <v>10.734999999999999</v>
      </c>
      <c r="D1498" s="15">
        <v>10.4975</v>
      </c>
      <c r="E1498" s="15">
        <v>10.535</v>
      </c>
      <c r="F1498" s="15">
        <v>10.535</v>
      </c>
      <c r="G1498" s="16">
        <f t="shared" si="86"/>
        <v>-8.0037664783426631E-3</v>
      </c>
      <c r="H1498" s="16">
        <f t="shared" si="87"/>
        <v>2.262443438914017E-2</v>
      </c>
      <c r="I1498" s="16">
        <f t="shared" si="88"/>
        <v>-5.6630486078339303E-3</v>
      </c>
    </row>
    <row r="1499" spans="1:9" x14ac:dyDescent="0.25">
      <c r="A1499" s="14">
        <v>41969</v>
      </c>
      <c r="B1499" s="15">
        <v>10.5875</v>
      </c>
      <c r="C1499" s="15">
        <v>10.682499999999999</v>
      </c>
      <c r="D1499" s="15">
        <v>10.5375</v>
      </c>
      <c r="E1499" s="15">
        <v>10.62</v>
      </c>
      <c r="F1499" s="15">
        <v>10.62</v>
      </c>
      <c r="G1499" s="16">
        <f t="shared" si="86"/>
        <v>1.8867924528301486E-3</v>
      </c>
      <c r="H1499" s="16">
        <f t="shared" si="87"/>
        <v>1.3760379596678489E-2</v>
      </c>
      <c r="I1499" s="16">
        <f t="shared" si="88"/>
        <v>3.0696576151120532E-3</v>
      </c>
    </row>
    <row r="1500" spans="1:9" x14ac:dyDescent="0.25">
      <c r="A1500" s="14">
        <v>41968</v>
      </c>
      <c r="B1500" s="15">
        <v>10.672499999999999</v>
      </c>
      <c r="C1500" s="15">
        <v>10.734999999999999</v>
      </c>
      <c r="D1500" s="15">
        <v>10.5175</v>
      </c>
      <c r="E1500" s="15">
        <v>10.6</v>
      </c>
      <c r="F1500" s="15">
        <v>10.6</v>
      </c>
      <c r="G1500" s="16">
        <f t="shared" si="86"/>
        <v>7.0804814727404145E-4</v>
      </c>
      <c r="H1500" s="16">
        <f t="shared" si="87"/>
        <v>2.0679819348704481E-2</v>
      </c>
      <c r="I1500" s="16">
        <f t="shared" si="88"/>
        <v>-6.7931599906301049E-3</v>
      </c>
    </row>
    <row r="1501" spans="1:9" x14ac:dyDescent="0.25">
      <c r="A1501" s="14">
        <v>41967</v>
      </c>
      <c r="B1501" s="15">
        <v>10.63</v>
      </c>
      <c r="C1501" s="15">
        <v>10.7</v>
      </c>
      <c r="D1501" s="15">
        <v>10.58</v>
      </c>
      <c r="E1501" s="15">
        <v>10.592499999999999</v>
      </c>
      <c r="F1501" s="15">
        <v>10.592499999999999</v>
      </c>
      <c r="G1501" s="16">
        <f t="shared" si="86"/>
        <v>0</v>
      </c>
      <c r="H1501" s="16">
        <f t="shared" si="87"/>
        <v>1.1342155009451722E-2</v>
      </c>
      <c r="I1501" s="16">
        <f t="shared" si="88"/>
        <v>-3.5277516462842349E-3</v>
      </c>
    </row>
    <row r="1502" spans="1:9" x14ac:dyDescent="0.25">
      <c r="A1502" s="14">
        <v>41964</v>
      </c>
      <c r="B1502" s="15">
        <v>10.5825</v>
      </c>
      <c r="C1502" s="15">
        <v>10.7875</v>
      </c>
      <c r="D1502" s="15">
        <v>10.465</v>
      </c>
      <c r="E1502" s="15">
        <v>10.592499999999999</v>
      </c>
      <c r="F1502" s="15">
        <v>10.592499999999999</v>
      </c>
      <c r="G1502" s="16">
        <f t="shared" si="86"/>
        <v>1.2667304015296223E-2</v>
      </c>
      <c r="H1502" s="16">
        <f t="shared" si="87"/>
        <v>3.0817009077878623E-2</v>
      </c>
      <c r="I1502" s="16">
        <f t="shared" si="88"/>
        <v>9.4495629577130051E-4</v>
      </c>
    </row>
    <row r="1503" spans="1:9" x14ac:dyDescent="0.25">
      <c r="A1503" s="14">
        <v>41963</v>
      </c>
      <c r="B1503" s="15">
        <v>10.362500000000001</v>
      </c>
      <c r="C1503" s="15">
        <v>10.547499999999999</v>
      </c>
      <c r="D1503" s="15">
        <v>10.272500000000001</v>
      </c>
      <c r="E1503" s="15">
        <v>10.46</v>
      </c>
      <c r="F1503" s="15">
        <v>10.46</v>
      </c>
      <c r="G1503" s="16">
        <f t="shared" si="86"/>
        <v>5.5275174236963228E-3</v>
      </c>
      <c r="H1503" s="16">
        <f t="shared" si="87"/>
        <v>2.6770503772207209E-2</v>
      </c>
      <c r="I1503" s="16">
        <f t="shared" si="88"/>
        <v>9.4089264173703394E-3</v>
      </c>
    </row>
    <row r="1504" spans="1:9" x14ac:dyDescent="0.25">
      <c r="A1504" s="14">
        <v>41962</v>
      </c>
      <c r="B1504" s="15">
        <v>10.6</v>
      </c>
      <c r="C1504" s="15">
        <v>10.6</v>
      </c>
      <c r="D1504" s="15">
        <v>10.217499999999999</v>
      </c>
      <c r="E1504" s="15">
        <v>10.4025</v>
      </c>
      <c r="F1504" s="15">
        <v>10.4025</v>
      </c>
      <c r="G1504" s="16">
        <f t="shared" si="86"/>
        <v>-1.6776937618147469E-2</v>
      </c>
      <c r="H1504" s="16">
        <f t="shared" si="87"/>
        <v>3.7435771959872799E-2</v>
      </c>
      <c r="I1504" s="16">
        <f t="shared" si="88"/>
        <v>-1.8632075471698095E-2</v>
      </c>
    </row>
    <row r="1505" spans="1:9" x14ac:dyDescent="0.25">
      <c r="A1505" s="14">
        <v>41961</v>
      </c>
      <c r="B1505" s="15">
        <v>10.487500000000001</v>
      </c>
      <c r="C1505" s="15">
        <v>10.6625</v>
      </c>
      <c r="D1505" s="15">
        <v>10.4725</v>
      </c>
      <c r="E1505" s="15">
        <v>10.58</v>
      </c>
      <c r="F1505" s="15">
        <v>10.58</v>
      </c>
      <c r="G1505" s="16">
        <f t="shared" si="86"/>
        <v>1.0023866348448728E-2</v>
      </c>
      <c r="H1505" s="16">
        <f t="shared" si="87"/>
        <v>1.8142754834089232E-2</v>
      </c>
      <c r="I1505" s="16">
        <f t="shared" si="88"/>
        <v>8.8200238379022022E-3</v>
      </c>
    </row>
    <row r="1506" spans="1:9" x14ac:dyDescent="0.25">
      <c r="A1506" s="14">
        <v>41960</v>
      </c>
      <c r="B1506" s="15">
        <v>10.725</v>
      </c>
      <c r="C1506" s="15">
        <v>10.815</v>
      </c>
      <c r="D1506" s="15">
        <v>10.4625</v>
      </c>
      <c r="E1506" s="15">
        <v>10.475</v>
      </c>
      <c r="F1506" s="15">
        <v>10.475</v>
      </c>
      <c r="G1506" s="16">
        <f t="shared" si="86"/>
        <v>-2.1485287248949127E-2</v>
      </c>
      <c r="H1506" s="16">
        <f t="shared" si="87"/>
        <v>3.3691756272401348E-2</v>
      </c>
      <c r="I1506" s="16">
        <f t="shared" si="88"/>
        <v>-2.3310023310023312E-2</v>
      </c>
    </row>
    <row r="1507" spans="1:9" x14ac:dyDescent="0.25">
      <c r="A1507" s="14">
        <v>41957</v>
      </c>
      <c r="B1507" s="15">
        <v>10.7425</v>
      </c>
      <c r="C1507" s="15">
        <v>10.865</v>
      </c>
      <c r="D1507" s="15">
        <v>10.654999999999999</v>
      </c>
      <c r="E1507" s="15">
        <v>10.705</v>
      </c>
      <c r="F1507" s="15">
        <v>10.705</v>
      </c>
      <c r="G1507" s="16">
        <f t="shared" si="86"/>
        <v>-2.0974131903984225E-3</v>
      </c>
      <c r="H1507" s="16">
        <f t="shared" si="87"/>
        <v>1.9709056780854141E-2</v>
      </c>
      <c r="I1507" s="16">
        <f t="shared" si="88"/>
        <v>-3.4908075401442538E-3</v>
      </c>
    </row>
    <row r="1508" spans="1:9" x14ac:dyDescent="0.25">
      <c r="A1508" s="14">
        <v>41956</v>
      </c>
      <c r="B1508" s="15">
        <v>11.03</v>
      </c>
      <c r="C1508" s="15">
        <v>11.102499999999999</v>
      </c>
      <c r="D1508" s="15">
        <v>10.685</v>
      </c>
      <c r="E1508" s="15">
        <v>10.727499999999999</v>
      </c>
      <c r="F1508" s="15">
        <v>10.727499999999999</v>
      </c>
      <c r="G1508" s="16">
        <f t="shared" si="86"/>
        <v>-2.7865881286814772E-2</v>
      </c>
      <c r="H1508" s="16">
        <f t="shared" si="87"/>
        <v>3.9073467477772447E-2</v>
      </c>
      <c r="I1508" s="16">
        <f t="shared" si="88"/>
        <v>-2.74252039891206E-2</v>
      </c>
    </row>
    <row r="1509" spans="1:9" x14ac:dyDescent="0.25">
      <c r="A1509" s="14">
        <v>41955</v>
      </c>
      <c r="B1509" s="15">
        <v>10.925000000000001</v>
      </c>
      <c r="C1509" s="15">
        <v>11.055</v>
      </c>
      <c r="D1509" s="15">
        <v>10.827500000000001</v>
      </c>
      <c r="E1509" s="15">
        <v>11.035</v>
      </c>
      <c r="F1509" s="15">
        <v>11.035</v>
      </c>
      <c r="G1509" s="16">
        <f t="shared" si="86"/>
        <v>3.1818181818181949E-3</v>
      </c>
      <c r="H1509" s="16">
        <f t="shared" si="87"/>
        <v>2.1011313784345335E-2</v>
      </c>
      <c r="I1509" s="16">
        <f t="shared" si="88"/>
        <v>1.0068649885583472E-2</v>
      </c>
    </row>
    <row r="1510" spans="1:9" x14ac:dyDescent="0.25">
      <c r="A1510" s="14">
        <v>41954</v>
      </c>
      <c r="B1510" s="15">
        <v>11.0275</v>
      </c>
      <c r="C1510" s="15">
        <v>11.0875</v>
      </c>
      <c r="D1510" s="15">
        <v>10.935</v>
      </c>
      <c r="E1510" s="15">
        <v>11</v>
      </c>
      <c r="F1510" s="15">
        <v>11</v>
      </c>
      <c r="G1510" s="16">
        <f t="shared" si="86"/>
        <v>-2.2722108611674644E-4</v>
      </c>
      <c r="H1510" s="16">
        <f t="shared" si="87"/>
        <v>1.3946044810242328E-2</v>
      </c>
      <c r="I1510" s="16">
        <f t="shared" si="88"/>
        <v>-2.4937655860349001E-3</v>
      </c>
    </row>
    <row r="1511" spans="1:9" x14ac:dyDescent="0.25">
      <c r="A1511" s="14">
        <v>41953</v>
      </c>
      <c r="B1511" s="15">
        <v>11</v>
      </c>
      <c r="C1511" s="15">
        <v>11.16</v>
      </c>
      <c r="D1511" s="15">
        <v>10.914999999999999</v>
      </c>
      <c r="E1511" s="15">
        <v>11.0025</v>
      </c>
      <c r="F1511" s="15">
        <v>11.0025</v>
      </c>
      <c r="G1511" s="16">
        <f t="shared" si="86"/>
        <v>2.2727272727268206E-4</v>
      </c>
      <c r="H1511" s="16">
        <f t="shared" si="87"/>
        <v>2.2446174988547962E-2</v>
      </c>
      <c r="I1511" s="16">
        <f t="shared" si="88"/>
        <v>2.2727272727268206E-4</v>
      </c>
    </row>
    <row r="1512" spans="1:9" x14ac:dyDescent="0.25">
      <c r="A1512" s="14">
        <v>41950</v>
      </c>
      <c r="B1512" s="15">
        <v>10.775</v>
      </c>
      <c r="C1512" s="15">
        <v>11.205</v>
      </c>
      <c r="D1512" s="15">
        <v>10.6975</v>
      </c>
      <c r="E1512" s="15">
        <v>11</v>
      </c>
      <c r="F1512" s="15">
        <v>11</v>
      </c>
      <c r="G1512" s="16">
        <f t="shared" si="86"/>
        <v>2.3493835775761758E-2</v>
      </c>
      <c r="H1512" s="16">
        <f t="shared" si="87"/>
        <v>4.7440990885720992E-2</v>
      </c>
      <c r="I1512" s="16">
        <f t="shared" si="88"/>
        <v>2.0881670533642659E-2</v>
      </c>
    </row>
    <row r="1513" spans="1:9" x14ac:dyDescent="0.25">
      <c r="A1513" s="14">
        <v>41949</v>
      </c>
      <c r="B1513" s="15">
        <v>10.6675</v>
      </c>
      <c r="C1513" s="15">
        <v>10.77</v>
      </c>
      <c r="D1513" s="15">
        <v>10.647500000000001</v>
      </c>
      <c r="E1513" s="15">
        <v>10.7475</v>
      </c>
      <c r="F1513" s="15">
        <v>10.7475</v>
      </c>
      <c r="G1513" s="16">
        <f t="shared" si="86"/>
        <v>8.9180943440507528E-3</v>
      </c>
      <c r="H1513" s="16">
        <f t="shared" si="87"/>
        <v>1.1505048133364518E-2</v>
      </c>
      <c r="I1513" s="16">
        <f t="shared" si="88"/>
        <v>7.4994141082727972E-3</v>
      </c>
    </row>
    <row r="1514" spans="1:9" x14ac:dyDescent="0.25">
      <c r="A1514" s="14">
        <v>41948</v>
      </c>
      <c r="B1514" s="15">
        <v>10.645</v>
      </c>
      <c r="C1514" s="15">
        <v>10.67</v>
      </c>
      <c r="D1514" s="15">
        <v>10.442500000000001</v>
      </c>
      <c r="E1514" s="15">
        <v>10.6525</v>
      </c>
      <c r="F1514" s="15">
        <v>10.6525</v>
      </c>
      <c r="G1514" s="16">
        <f t="shared" si="86"/>
        <v>1.0433957789897978E-2</v>
      </c>
      <c r="H1514" s="16">
        <f t="shared" si="87"/>
        <v>2.1785970792434679E-2</v>
      </c>
      <c r="I1514" s="16">
        <f t="shared" si="88"/>
        <v>7.0455612963835458E-4</v>
      </c>
    </row>
    <row r="1515" spans="1:9" x14ac:dyDescent="0.25">
      <c r="A1515" s="14">
        <v>41947</v>
      </c>
      <c r="B1515" s="15">
        <v>10.625</v>
      </c>
      <c r="C1515" s="15">
        <v>10.715</v>
      </c>
      <c r="D1515" s="15">
        <v>10.4825</v>
      </c>
      <c r="E1515" s="15">
        <v>10.5425</v>
      </c>
      <c r="F1515" s="15">
        <v>10.5425</v>
      </c>
      <c r="G1515" s="16">
        <f t="shared" si="86"/>
        <v>-8.4646132142017268E-3</v>
      </c>
      <c r="H1515" s="16">
        <f t="shared" si="87"/>
        <v>2.2179823515382772E-2</v>
      </c>
      <c r="I1515" s="16">
        <f t="shared" si="88"/>
        <v>-7.764705882352901E-3</v>
      </c>
    </row>
    <row r="1516" spans="1:9" x14ac:dyDescent="0.25">
      <c r="A1516" s="14">
        <v>41946</v>
      </c>
      <c r="B1516" s="15">
        <v>10.734999999999999</v>
      </c>
      <c r="C1516" s="15">
        <v>10.897500000000001</v>
      </c>
      <c r="D1516" s="15">
        <v>10.58</v>
      </c>
      <c r="E1516" s="15">
        <v>10.6325</v>
      </c>
      <c r="F1516" s="15">
        <v>10.6325</v>
      </c>
      <c r="G1516" s="16">
        <f t="shared" si="86"/>
        <v>-1.0930232558139508E-2</v>
      </c>
      <c r="H1516" s="16">
        <f t="shared" si="87"/>
        <v>3.0009451795841285E-2</v>
      </c>
      <c r="I1516" s="16">
        <f t="shared" si="88"/>
        <v>-9.5482068001862281E-3</v>
      </c>
    </row>
    <row r="1517" spans="1:9" x14ac:dyDescent="0.25">
      <c r="A1517" s="14">
        <v>41943</v>
      </c>
      <c r="B1517" s="15">
        <v>10.25</v>
      </c>
      <c r="C1517" s="15">
        <v>10.76</v>
      </c>
      <c r="D1517" s="15">
        <v>10.119999999999999</v>
      </c>
      <c r="E1517" s="15">
        <v>10.75</v>
      </c>
      <c r="F1517" s="15">
        <v>10.75</v>
      </c>
      <c r="G1517" s="16">
        <f t="shared" si="86"/>
        <v>6.0680809077454385E-2</v>
      </c>
      <c r="H1517" s="16">
        <f t="shared" si="87"/>
        <v>6.3241106719367654E-2</v>
      </c>
      <c r="I1517" s="16">
        <f t="shared" si="88"/>
        <v>4.878048780487805E-2</v>
      </c>
    </row>
    <row r="1518" spans="1:9" x14ac:dyDescent="0.25">
      <c r="A1518" s="14">
        <v>41942</v>
      </c>
      <c r="B1518" s="15">
        <v>9.9725000000000001</v>
      </c>
      <c r="C1518" s="15">
        <v>10.199999999999999</v>
      </c>
      <c r="D1518" s="15">
        <v>9.8774999999999995</v>
      </c>
      <c r="E1518" s="15">
        <v>10.135</v>
      </c>
      <c r="F1518" s="15">
        <v>10.135</v>
      </c>
      <c r="G1518" s="16">
        <f t="shared" si="86"/>
        <v>1.604010025062658E-2</v>
      </c>
      <c r="H1518" s="16">
        <f t="shared" si="87"/>
        <v>3.2649962034927843E-2</v>
      </c>
      <c r="I1518" s="16">
        <f t="shared" si="88"/>
        <v>1.6294810729506105E-2</v>
      </c>
    </row>
    <row r="1519" spans="1:9" x14ac:dyDescent="0.25">
      <c r="A1519" s="14">
        <v>41941</v>
      </c>
      <c r="B1519" s="15">
        <v>9.9049999999999994</v>
      </c>
      <c r="C1519" s="15">
        <v>10.050000000000001</v>
      </c>
      <c r="D1519" s="15">
        <v>9.84</v>
      </c>
      <c r="E1519" s="15">
        <v>9.9749999999999996</v>
      </c>
      <c r="F1519" s="15">
        <v>9.9749999999999996</v>
      </c>
      <c r="G1519" s="16">
        <f t="shared" si="86"/>
        <v>7.575757575757504E-3</v>
      </c>
      <c r="H1519" s="16">
        <f t="shared" si="87"/>
        <v>2.1341463414634235E-2</v>
      </c>
      <c r="I1519" s="16">
        <f t="shared" si="88"/>
        <v>7.0671378091873086E-3</v>
      </c>
    </row>
    <row r="1520" spans="1:9" x14ac:dyDescent="0.25">
      <c r="A1520" s="14">
        <v>41940</v>
      </c>
      <c r="B1520" s="15">
        <v>9.8625000000000007</v>
      </c>
      <c r="C1520" s="15">
        <v>10.205</v>
      </c>
      <c r="D1520" s="15">
        <v>9.6649999999999991</v>
      </c>
      <c r="E1520" s="15">
        <v>9.9</v>
      </c>
      <c r="F1520" s="15">
        <v>9.9</v>
      </c>
      <c r="G1520" s="16">
        <f t="shared" si="86"/>
        <v>1.12359550561799E-2</v>
      </c>
      <c r="H1520" s="16">
        <f t="shared" si="87"/>
        <v>5.5871702017589342E-2</v>
      </c>
      <c r="I1520" s="16">
        <f t="shared" si="88"/>
        <v>3.8022813688212563E-3</v>
      </c>
    </row>
    <row r="1521" spans="1:9" x14ac:dyDescent="0.25">
      <c r="A1521" s="14">
        <v>41939</v>
      </c>
      <c r="B1521" s="15">
        <v>9.4324999999999992</v>
      </c>
      <c r="C1521" s="15">
        <v>9.8975000000000009</v>
      </c>
      <c r="D1521" s="15">
        <v>9.0474999999999994</v>
      </c>
      <c r="E1521" s="15">
        <v>9.7899999999999991</v>
      </c>
      <c r="F1521" s="15">
        <v>9.7899999999999991</v>
      </c>
      <c r="G1521" s="16">
        <f t="shared" si="86"/>
        <v>6.4709081022294598E-2</v>
      </c>
      <c r="H1521" s="16">
        <f t="shared" si="87"/>
        <v>9.3948604586902629E-2</v>
      </c>
      <c r="I1521" s="16">
        <f t="shared" si="88"/>
        <v>3.7900874635568509E-2</v>
      </c>
    </row>
    <row r="1522" spans="1:9" x14ac:dyDescent="0.25">
      <c r="A1522" s="14">
        <v>41936</v>
      </c>
      <c r="B1522" s="15">
        <v>8.89</v>
      </c>
      <c r="C1522" s="15">
        <v>9.2249999999999996</v>
      </c>
      <c r="D1522" s="15">
        <v>8.7675000000000001</v>
      </c>
      <c r="E1522" s="15">
        <v>9.1950000000000003</v>
      </c>
      <c r="F1522" s="15">
        <v>9.1950000000000003</v>
      </c>
      <c r="G1522" s="16">
        <f t="shared" si="86"/>
        <v>3.8983050847457699E-2</v>
      </c>
      <c r="H1522" s="16">
        <f t="shared" si="87"/>
        <v>5.2181351582549142E-2</v>
      </c>
      <c r="I1522" s="16">
        <f t="shared" si="88"/>
        <v>3.4308211473565768E-2</v>
      </c>
    </row>
    <row r="1523" spans="1:9" x14ac:dyDescent="0.25">
      <c r="A1523" s="14">
        <v>41935</v>
      </c>
      <c r="B1523" s="15">
        <v>8.8324999999999996</v>
      </c>
      <c r="C1523" s="15">
        <v>9.0024999999999995</v>
      </c>
      <c r="D1523" s="15">
        <v>8.7575000000000003</v>
      </c>
      <c r="E1523" s="15">
        <v>8.85</v>
      </c>
      <c r="F1523" s="15">
        <v>8.85</v>
      </c>
      <c r="G1523" s="16">
        <f t="shared" si="86"/>
        <v>1.0562375107051025E-2</v>
      </c>
      <c r="H1523" s="16">
        <f t="shared" si="87"/>
        <v>2.7976020553810928E-2</v>
      </c>
      <c r="I1523" s="16">
        <f t="shared" si="88"/>
        <v>1.9813189923577777E-3</v>
      </c>
    </row>
    <row r="1524" spans="1:9" x14ac:dyDescent="0.25">
      <c r="A1524" s="14">
        <v>41934</v>
      </c>
      <c r="B1524" s="15">
        <v>8.8074999999999992</v>
      </c>
      <c r="C1524" s="15">
        <v>8.9324999999999992</v>
      </c>
      <c r="D1524" s="15">
        <v>8.73</v>
      </c>
      <c r="E1524" s="15">
        <v>8.7575000000000003</v>
      </c>
      <c r="F1524" s="15">
        <v>8.7575000000000003</v>
      </c>
      <c r="G1524" s="16">
        <f t="shared" si="86"/>
        <v>-1.709888857224345E-3</v>
      </c>
      <c r="H1524" s="16">
        <f t="shared" si="87"/>
        <v>2.3195876288659656E-2</v>
      </c>
      <c r="I1524" s="16">
        <f t="shared" si="88"/>
        <v>-5.6769798467214234E-3</v>
      </c>
    </row>
    <row r="1525" spans="1:9" x14ac:dyDescent="0.25">
      <c r="A1525" s="14">
        <v>41933</v>
      </c>
      <c r="B1525" s="15">
        <v>8.74</v>
      </c>
      <c r="C1525" s="15">
        <v>8.9075000000000006</v>
      </c>
      <c r="D1525" s="15">
        <v>8.6974999999999998</v>
      </c>
      <c r="E1525" s="15">
        <v>8.7725000000000009</v>
      </c>
      <c r="F1525" s="15">
        <v>8.7725000000000009</v>
      </c>
      <c r="G1525" s="16">
        <f t="shared" si="86"/>
        <v>1.2114219786559034E-2</v>
      </c>
      <c r="H1525" s="16">
        <f t="shared" si="87"/>
        <v>2.414486921529185E-2</v>
      </c>
      <c r="I1525" s="16">
        <f t="shared" si="88"/>
        <v>3.7185354691076245E-3</v>
      </c>
    </row>
    <row r="1526" spans="1:9" x14ac:dyDescent="0.25">
      <c r="A1526" s="14">
        <v>41932</v>
      </c>
      <c r="B1526" s="15">
        <v>8.5824999999999996</v>
      </c>
      <c r="C1526" s="15">
        <v>8.7725000000000009</v>
      </c>
      <c r="D1526" s="15">
        <v>8.5574999999999992</v>
      </c>
      <c r="E1526" s="15">
        <v>8.6675000000000004</v>
      </c>
      <c r="F1526" s="15">
        <v>8.6675000000000004</v>
      </c>
      <c r="G1526" s="16">
        <f t="shared" si="86"/>
        <v>4.6363372935382119E-3</v>
      </c>
      <c r="H1526" s="16">
        <f t="shared" si="87"/>
        <v>2.5124160093485441E-2</v>
      </c>
      <c r="I1526" s="16">
        <f t="shared" si="88"/>
        <v>9.9038741625401515E-3</v>
      </c>
    </row>
    <row r="1527" spans="1:9" x14ac:dyDescent="0.25">
      <c r="A1527" s="14">
        <v>41929</v>
      </c>
      <c r="B1527" s="15">
        <v>8.6300000000000008</v>
      </c>
      <c r="C1527" s="15">
        <v>8.68</v>
      </c>
      <c r="D1527" s="15">
        <v>8.5</v>
      </c>
      <c r="E1527" s="15">
        <v>8.6274999999999995</v>
      </c>
      <c r="F1527" s="15">
        <v>8.6274999999999995</v>
      </c>
      <c r="G1527" s="16">
        <f t="shared" si="86"/>
        <v>1.4105201292976693E-2</v>
      </c>
      <c r="H1527" s="16">
        <f t="shared" si="87"/>
        <v>2.1176470588235262E-2</v>
      </c>
      <c r="I1527" s="16">
        <f t="shared" si="88"/>
        <v>-2.8968713789122579E-4</v>
      </c>
    </row>
    <row r="1528" spans="1:9" x14ac:dyDescent="0.25">
      <c r="A1528" s="14">
        <v>41928</v>
      </c>
      <c r="B1528" s="15">
        <v>8.1549999999999994</v>
      </c>
      <c r="C1528" s="15">
        <v>8.7025000000000006</v>
      </c>
      <c r="D1528" s="15">
        <v>8.08</v>
      </c>
      <c r="E1528" s="15">
        <v>8.5075000000000003</v>
      </c>
      <c r="F1528" s="15">
        <v>8.5075000000000003</v>
      </c>
      <c r="G1528" s="16">
        <f t="shared" si="86"/>
        <v>3.1524704455895697E-2</v>
      </c>
      <c r="H1528" s="16">
        <f t="shared" si="87"/>
        <v>7.7042079207920847E-2</v>
      </c>
      <c r="I1528" s="16">
        <f t="shared" si="88"/>
        <v>4.3225015328019735E-2</v>
      </c>
    </row>
    <row r="1529" spans="1:9" x14ac:dyDescent="0.25">
      <c r="A1529" s="14">
        <v>41927</v>
      </c>
      <c r="B1529" s="15">
        <v>7.86</v>
      </c>
      <c r="C1529" s="15">
        <v>8.3074999999999992</v>
      </c>
      <c r="D1529" s="15">
        <v>7.77</v>
      </c>
      <c r="E1529" s="15">
        <v>8.2475000000000005</v>
      </c>
      <c r="F1529" s="15">
        <v>8.2475000000000005</v>
      </c>
      <c r="G1529" s="16">
        <f t="shared" si="86"/>
        <v>3.3845189595738068E-2</v>
      </c>
      <c r="H1529" s="16">
        <f t="shared" si="87"/>
        <v>6.917631917631914E-2</v>
      </c>
      <c r="I1529" s="16">
        <f t="shared" si="88"/>
        <v>4.9300254452926226E-2</v>
      </c>
    </row>
    <row r="1530" spans="1:9" x14ac:dyDescent="0.25">
      <c r="A1530" s="14">
        <v>41926</v>
      </c>
      <c r="B1530" s="15">
        <v>8.0124999999999993</v>
      </c>
      <c r="C1530" s="15">
        <v>8.1950000000000003</v>
      </c>
      <c r="D1530" s="15">
        <v>7.84</v>
      </c>
      <c r="E1530" s="15">
        <v>7.9775</v>
      </c>
      <c r="F1530" s="15">
        <v>7.9775</v>
      </c>
      <c r="G1530" s="16">
        <f t="shared" si="86"/>
        <v>8.5335018963337405E-3</v>
      </c>
      <c r="H1530" s="16">
        <f t="shared" si="87"/>
        <v>4.5280612244898016E-2</v>
      </c>
      <c r="I1530" s="16">
        <f t="shared" si="88"/>
        <v>-4.3681747269889871E-3</v>
      </c>
    </row>
    <row r="1531" spans="1:9" x14ac:dyDescent="0.25">
      <c r="A1531" s="14">
        <v>41925</v>
      </c>
      <c r="B1531" s="15">
        <v>8.1325000000000003</v>
      </c>
      <c r="C1531" s="15">
        <v>8.3249999999999993</v>
      </c>
      <c r="D1531" s="15">
        <v>7.8875000000000002</v>
      </c>
      <c r="E1531" s="15">
        <v>7.91</v>
      </c>
      <c r="F1531" s="15">
        <v>7.91</v>
      </c>
      <c r="G1531" s="16">
        <f t="shared" si="86"/>
        <v>-2.7359360590224424E-2</v>
      </c>
      <c r="H1531" s="16">
        <f t="shared" si="87"/>
        <v>5.5467511885895292E-2</v>
      </c>
      <c r="I1531" s="16">
        <f t="shared" si="88"/>
        <v>-2.7359360590224424E-2</v>
      </c>
    </row>
    <row r="1532" spans="1:9" x14ac:dyDescent="0.25">
      <c r="A1532" s="14">
        <v>41922</v>
      </c>
      <c r="B1532" s="15">
        <v>8.5449999999999999</v>
      </c>
      <c r="C1532" s="15">
        <v>8.6300000000000008</v>
      </c>
      <c r="D1532" s="15">
        <v>8.11</v>
      </c>
      <c r="E1532" s="15">
        <v>8.1325000000000003</v>
      </c>
      <c r="F1532" s="15">
        <v>8.1325000000000003</v>
      </c>
      <c r="G1532" s="16">
        <f t="shared" si="86"/>
        <v>-4.9941588785046752E-2</v>
      </c>
      <c r="H1532" s="16">
        <f t="shared" si="87"/>
        <v>6.411837237977823E-2</v>
      </c>
      <c r="I1532" s="16">
        <f t="shared" si="88"/>
        <v>-4.8273844353423016E-2</v>
      </c>
    </row>
    <row r="1533" spans="1:9" x14ac:dyDescent="0.25">
      <c r="A1533" s="14">
        <v>41921</v>
      </c>
      <c r="B1533" s="15">
        <v>8.77</v>
      </c>
      <c r="C1533" s="15">
        <v>8.7974999999999994</v>
      </c>
      <c r="D1533" s="15">
        <v>8.56</v>
      </c>
      <c r="E1533" s="15">
        <v>8.56</v>
      </c>
      <c r="F1533" s="15">
        <v>8.56</v>
      </c>
      <c r="G1533" s="16">
        <f t="shared" si="86"/>
        <v>-2.754899176370346E-2</v>
      </c>
      <c r="H1533" s="16">
        <f t="shared" si="87"/>
        <v>2.7745327102803613E-2</v>
      </c>
      <c r="I1533" s="16">
        <f t="shared" si="88"/>
        <v>-2.3945267958950866E-2</v>
      </c>
    </row>
    <row r="1534" spans="1:9" x14ac:dyDescent="0.25">
      <c r="A1534" s="14">
        <v>41920</v>
      </c>
      <c r="B1534" s="15">
        <v>8.6050000000000004</v>
      </c>
      <c r="C1534" s="15">
        <v>8.8249999999999993</v>
      </c>
      <c r="D1534" s="15">
        <v>8.5150000000000006</v>
      </c>
      <c r="E1534" s="15">
        <v>8.8025000000000002</v>
      </c>
      <c r="F1534" s="15">
        <v>8.8025000000000002</v>
      </c>
      <c r="G1534" s="16">
        <f t="shared" si="86"/>
        <v>1.7630057803468192E-2</v>
      </c>
      <c r="H1534" s="16">
        <f t="shared" si="87"/>
        <v>3.6406341749853049E-2</v>
      </c>
      <c r="I1534" s="16">
        <f t="shared" si="88"/>
        <v>2.2951772225450293E-2</v>
      </c>
    </row>
    <row r="1535" spans="1:9" x14ac:dyDescent="0.25">
      <c r="A1535" s="14">
        <v>41919</v>
      </c>
      <c r="B1535" s="15">
        <v>8.6875</v>
      </c>
      <c r="C1535" s="15">
        <v>8.7799999999999994</v>
      </c>
      <c r="D1535" s="15">
        <v>8.6074999999999999</v>
      </c>
      <c r="E1535" s="15">
        <v>8.65</v>
      </c>
      <c r="F1535" s="15">
        <v>8.65</v>
      </c>
      <c r="G1535" s="16">
        <f t="shared" si="86"/>
        <v>-1.1146041726207503E-2</v>
      </c>
      <c r="H1535" s="16">
        <f t="shared" si="87"/>
        <v>2.0040662213186108E-2</v>
      </c>
      <c r="I1535" s="16">
        <f t="shared" si="88"/>
        <v>-4.3165467625898872E-3</v>
      </c>
    </row>
    <row r="1536" spans="1:9" x14ac:dyDescent="0.25">
      <c r="A1536" s="14">
        <v>41918</v>
      </c>
      <c r="B1536" s="15">
        <v>8.8375000000000004</v>
      </c>
      <c r="C1536" s="15">
        <v>8.8625000000000007</v>
      </c>
      <c r="D1536" s="15">
        <v>8.6999999999999993</v>
      </c>
      <c r="E1536" s="15">
        <v>8.7475000000000005</v>
      </c>
      <c r="F1536" s="15">
        <v>8.7475000000000005</v>
      </c>
      <c r="G1536" s="16">
        <f t="shared" si="86"/>
        <v>-9.9037917374080759E-3</v>
      </c>
      <c r="H1536" s="16">
        <f t="shared" si="87"/>
        <v>1.8678160919540394E-2</v>
      </c>
      <c r="I1536" s="16">
        <f t="shared" si="88"/>
        <v>-1.0183875530410167E-2</v>
      </c>
    </row>
    <row r="1537" spans="1:9" x14ac:dyDescent="0.25">
      <c r="A1537" s="14">
        <v>41915</v>
      </c>
      <c r="B1537" s="15">
        <v>8.5124999999999993</v>
      </c>
      <c r="C1537" s="15">
        <v>8.8574999999999999</v>
      </c>
      <c r="D1537" s="15">
        <v>8.4924999999999997</v>
      </c>
      <c r="E1537" s="15">
        <v>8.8350000000000009</v>
      </c>
      <c r="F1537" s="15">
        <v>8.8350000000000009</v>
      </c>
      <c r="G1537" s="16">
        <f t="shared" si="86"/>
        <v>4.6490968315072552E-2</v>
      </c>
      <c r="H1537" s="16">
        <f t="shared" si="87"/>
        <v>4.2979099205181066E-2</v>
      </c>
      <c r="I1537" s="16">
        <f t="shared" si="88"/>
        <v>3.7885462555066265E-2</v>
      </c>
    </row>
    <row r="1538" spans="1:9" x14ac:dyDescent="0.25">
      <c r="A1538" s="14">
        <v>41914</v>
      </c>
      <c r="B1538" s="15">
        <v>8.3874999999999993</v>
      </c>
      <c r="C1538" s="15">
        <v>8.4924999999999997</v>
      </c>
      <c r="D1538" s="15">
        <v>8.2650000000000006</v>
      </c>
      <c r="E1538" s="15">
        <v>8.4425000000000008</v>
      </c>
      <c r="F1538" s="15">
        <v>8.4425000000000008</v>
      </c>
      <c r="G1538" s="16">
        <f t="shared" si="86"/>
        <v>7.4582338902147967E-3</v>
      </c>
      <c r="H1538" s="16">
        <f t="shared" si="87"/>
        <v>2.7525710828796023E-2</v>
      </c>
      <c r="I1538" s="16">
        <f t="shared" si="88"/>
        <v>6.5573770491805065E-3</v>
      </c>
    </row>
    <row r="1539" spans="1:9" x14ac:dyDescent="0.25">
      <c r="A1539" s="14">
        <v>41913</v>
      </c>
      <c r="B1539" s="15">
        <v>8.65</v>
      </c>
      <c r="C1539" s="15">
        <v>8.7125000000000004</v>
      </c>
      <c r="D1539" s="15">
        <v>8.3424999999999994</v>
      </c>
      <c r="E1539" s="15">
        <v>8.3800000000000008</v>
      </c>
      <c r="F1539" s="15">
        <v>8.3800000000000008</v>
      </c>
      <c r="G1539" s="16">
        <f t="shared" ref="G1539:G1602" si="89">(F1539-F1540)/F1540</f>
        <v>-3.0373155915533617E-2</v>
      </c>
      <c r="H1539" s="16">
        <f t="shared" ref="H1539:H1602" si="90">(C1539-D1539)/D1539</f>
        <v>4.4351213664968657E-2</v>
      </c>
      <c r="I1539" s="16">
        <f t="shared" ref="I1539:I1602" si="91">(E1539-B1539)/B1539</f>
        <v>-3.1213872832369892E-2</v>
      </c>
    </row>
    <row r="1540" spans="1:9" x14ac:dyDescent="0.25">
      <c r="A1540" s="14">
        <v>41912</v>
      </c>
      <c r="B1540" s="15">
        <v>8.9600000000000009</v>
      </c>
      <c r="C1540" s="15">
        <v>9.0024999999999995</v>
      </c>
      <c r="D1540" s="15">
        <v>8.5274999999999999</v>
      </c>
      <c r="E1540" s="15">
        <v>8.6425000000000001</v>
      </c>
      <c r="F1540" s="15">
        <v>8.6425000000000001</v>
      </c>
      <c r="G1540" s="16">
        <f t="shared" si="89"/>
        <v>-3.1381339310731227E-2</v>
      </c>
      <c r="H1540" s="16">
        <f t="shared" si="90"/>
        <v>5.5702140134857775E-2</v>
      </c>
      <c r="I1540" s="16">
        <f t="shared" si="91"/>
        <v>-3.5435267857142939E-2</v>
      </c>
    </row>
    <row r="1541" spans="1:9" x14ac:dyDescent="0.25">
      <c r="A1541" s="14">
        <v>41911</v>
      </c>
      <c r="B1541" s="15">
        <v>8.8049999999999997</v>
      </c>
      <c r="C1541" s="15">
        <v>8.9474999999999998</v>
      </c>
      <c r="D1541" s="15">
        <v>8.8049999999999997</v>
      </c>
      <c r="E1541" s="15">
        <v>8.9224999999999994</v>
      </c>
      <c r="F1541" s="15">
        <v>8.9224999999999994</v>
      </c>
      <c r="G1541" s="16">
        <f t="shared" si="89"/>
        <v>-2.8011204481807043E-4</v>
      </c>
      <c r="H1541" s="16">
        <f t="shared" si="90"/>
        <v>1.6183986371379907E-2</v>
      </c>
      <c r="I1541" s="16">
        <f t="shared" si="91"/>
        <v>1.3344690516751814E-2</v>
      </c>
    </row>
    <row r="1542" spans="1:9" x14ac:dyDescent="0.25">
      <c r="A1542" s="14">
        <v>41908</v>
      </c>
      <c r="B1542" s="15">
        <v>8.8550000000000004</v>
      </c>
      <c r="C1542" s="15">
        <v>8.9550000000000001</v>
      </c>
      <c r="D1542" s="15">
        <v>8.7874999999999996</v>
      </c>
      <c r="E1542" s="15">
        <v>8.9250000000000007</v>
      </c>
      <c r="F1542" s="15">
        <v>8.9250000000000007</v>
      </c>
      <c r="G1542" s="16">
        <f t="shared" si="89"/>
        <v>1.0758776896942315E-2</v>
      </c>
      <c r="H1542" s="16">
        <f t="shared" si="90"/>
        <v>1.9061166429587533E-2</v>
      </c>
      <c r="I1542" s="16">
        <f t="shared" si="91"/>
        <v>7.905138339920981E-3</v>
      </c>
    </row>
    <row r="1543" spans="1:9" x14ac:dyDescent="0.25">
      <c r="A1543" s="14">
        <v>41907</v>
      </c>
      <c r="B1543" s="15">
        <v>8.9425000000000008</v>
      </c>
      <c r="C1543" s="15">
        <v>8.98</v>
      </c>
      <c r="D1543" s="15">
        <v>8.7825000000000006</v>
      </c>
      <c r="E1543" s="15">
        <v>8.83</v>
      </c>
      <c r="F1543" s="15">
        <v>8.83</v>
      </c>
      <c r="G1543" s="16">
        <f t="shared" si="89"/>
        <v>-1.4783821478382178E-2</v>
      </c>
      <c r="H1543" s="16">
        <f t="shared" si="90"/>
        <v>2.2487902077995989E-2</v>
      </c>
      <c r="I1543" s="16">
        <f t="shared" si="91"/>
        <v>-1.2580374615599743E-2</v>
      </c>
    </row>
    <row r="1544" spans="1:9" x14ac:dyDescent="0.25">
      <c r="A1544" s="14">
        <v>41906</v>
      </c>
      <c r="B1544" s="15">
        <v>8.89</v>
      </c>
      <c r="C1544" s="15">
        <v>9.0175000000000001</v>
      </c>
      <c r="D1544" s="15">
        <v>8.7874999999999996</v>
      </c>
      <c r="E1544" s="15">
        <v>8.9625000000000004</v>
      </c>
      <c r="F1544" s="15">
        <v>8.9625000000000004</v>
      </c>
      <c r="G1544" s="16">
        <f t="shared" si="89"/>
        <v>9.5747676710786662E-3</v>
      </c>
      <c r="H1544" s="16">
        <f t="shared" si="90"/>
        <v>2.6173541963015697E-2</v>
      </c>
      <c r="I1544" s="16">
        <f t="shared" si="91"/>
        <v>8.1552305961754539E-3</v>
      </c>
    </row>
    <row r="1545" spans="1:9" x14ac:dyDescent="0.25">
      <c r="A1545" s="14">
        <v>41905</v>
      </c>
      <c r="B1545" s="15">
        <v>8.7375000000000007</v>
      </c>
      <c r="C1545" s="15">
        <v>9.02</v>
      </c>
      <c r="D1545" s="15">
        <v>8.7274999999999991</v>
      </c>
      <c r="E1545" s="15">
        <v>8.8774999999999995</v>
      </c>
      <c r="F1545" s="15">
        <v>8.8774999999999995</v>
      </c>
      <c r="G1545" s="16">
        <f t="shared" si="89"/>
        <v>9.3803297328026811E-3</v>
      </c>
      <c r="H1545" s="16">
        <f t="shared" si="90"/>
        <v>3.3514752219994323E-2</v>
      </c>
      <c r="I1545" s="16">
        <f t="shared" si="91"/>
        <v>1.6022889842632192E-2</v>
      </c>
    </row>
    <row r="1546" spans="1:9" x14ac:dyDescent="0.25">
      <c r="A1546" s="14">
        <v>41904</v>
      </c>
      <c r="B1546" s="15">
        <v>8.9</v>
      </c>
      <c r="C1546" s="15">
        <v>8.9124999999999996</v>
      </c>
      <c r="D1546" s="15">
        <v>8.6999999999999993</v>
      </c>
      <c r="E1546" s="15">
        <v>8.7949999999999999</v>
      </c>
      <c r="F1546" s="15">
        <v>8.7949999999999999</v>
      </c>
      <c r="G1546" s="16">
        <f t="shared" si="89"/>
        <v>-1.7318435754189874E-2</v>
      </c>
      <c r="H1546" s="16">
        <f t="shared" si="90"/>
        <v>2.4425287356321882E-2</v>
      </c>
      <c r="I1546" s="16">
        <f t="shared" si="91"/>
        <v>-1.1797752808988812E-2</v>
      </c>
    </row>
    <row r="1547" spans="1:9" x14ac:dyDescent="0.25">
      <c r="A1547" s="14">
        <v>41901</v>
      </c>
      <c r="B1547" s="15">
        <v>9.2624999999999993</v>
      </c>
      <c r="C1547" s="15">
        <v>9.3874999999999993</v>
      </c>
      <c r="D1547" s="15">
        <v>8.8800000000000008</v>
      </c>
      <c r="E1547" s="15">
        <v>8.9499999999999993</v>
      </c>
      <c r="F1547" s="15">
        <v>8.9499999999999993</v>
      </c>
      <c r="G1547" s="16">
        <f t="shared" si="89"/>
        <v>-3.1909140075716595E-2</v>
      </c>
      <c r="H1547" s="16">
        <f t="shared" si="90"/>
        <v>5.7150900900900727E-2</v>
      </c>
      <c r="I1547" s="16">
        <f t="shared" si="91"/>
        <v>-3.3738191632928474E-2</v>
      </c>
    </row>
    <row r="1548" spans="1:9" x14ac:dyDescent="0.25">
      <c r="A1548" s="14">
        <v>41900</v>
      </c>
      <c r="B1548" s="15">
        <v>9.3125</v>
      </c>
      <c r="C1548" s="15">
        <v>9.3725000000000005</v>
      </c>
      <c r="D1548" s="15">
        <v>9.1524999999999999</v>
      </c>
      <c r="E1548" s="15">
        <v>9.2449999999999992</v>
      </c>
      <c r="F1548" s="15">
        <v>9.2449999999999992</v>
      </c>
      <c r="G1548" s="16">
        <f t="shared" si="89"/>
        <v>-4.5760430686406922E-3</v>
      </c>
      <c r="H1548" s="16">
        <f t="shared" si="90"/>
        <v>2.4037148320131183E-2</v>
      </c>
      <c r="I1548" s="16">
        <f t="shared" si="91"/>
        <v>-7.2483221476510908E-3</v>
      </c>
    </row>
    <row r="1549" spans="1:9" x14ac:dyDescent="0.25">
      <c r="A1549" s="14">
        <v>41899</v>
      </c>
      <c r="B1549" s="15">
        <v>9.25</v>
      </c>
      <c r="C1549" s="15">
        <v>9.4975000000000005</v>
      </c>
      <c r="D1549" s="15">
        <v>9.18</v>
      </c>
      <c r="E1549" s="15">
        <v>9.2874999999999996</v>
      </c>
      <c r="F1549" s="15">
        <v>9.2874999999999996</v>
      </c>
      <c r="G1549" s="16">
        <f t="shared" si="89"/>
        <v>5.3864799353611683E-4</v>
      </c>
      <c r="H1549" s="16">
        <f t="shared" si="90"/>
        <v>3.4586056644880257E-2</v>
      </c>
      <c r="I1549" s="16">
        <f t="shared" si="91"/>
        <v>4.0540540540540152E-3</v>
      </c>
    </row>
    <row r="1550" spans="1:9" x14ac:dyDescent="0.25">
      <c r="A1550" s="14">
        <v>41898</v>
      </c>
      <c r="B1550" s="15">
        <v>9.1950000000000003</v>
      </c>
      <c r="C1550" s="15">
        <v>9.3249999999999993</v>
      </c>
      <c r="D1550" s="15">
        <v>9</v>
      </c>
      <c r="E1550" s="15">
        <v>9.2825000000000006</v>
      </c>
      <c r="F1550" s="15">
        <v>9.2825000000000006</v>
      </c>
      <c r="G1550" s="16">
        <f t="shared" si="89"/>
        <v>8.4193373166757818E-3</v>
      </c>
      <c r="H1550" s="16">
        <f t="shared" si="90"/>
        <v>3.6111111111111031E-2</v>
      </c>
      <c r="I1550" s="16">
        <f t="shared" si="91"/>
        <v>9.5160413268080869E-3</v>
      </c>
    </row>
    <row r="1551" spans="1:9" x14ac:dyDescent="0.25">
      <c r="A1551" s="14">
        <v>41897</v>
      </c>
      <c r="B1551" s="15">
        <v>9.4875000000000007</v>
      </c>
      <c r="C1551" s="15">
        <v>9.52</v>
      </c>
      <c r="D1551" s="15">
        <v>9.0500000000000007</v>
      </c>
      <c r="E1551" s="15">
        <v>9.2050000000000001</v>
      </c>
      <c r="F1551" s="15">
        <v>9.2050000000000001</v>
      </c>
      <c r="G1551" s="16">
        <f t="shared" si="89"/>
        <v>-3.0542390731964103E-2</v>
      </c>
      <c r="H1551" s="16">
        <f t="shared" si="90"/>
        <v>5.1933701657458434E-2</v>
      </c>
      <c r="I1551" s="16">
        <f t="shared" si="91"/>
        <v>-2.9776021080368972E-2</v>
      </c>
    </row>
    <row r="1552" spans="1:9" x14ac:dyDescent="0.25">
      <c r="A1552" s="14">
        <v>41894</v>
      </c>
      <c r="B1552" s="15">
        <v>9.6374999999999993</v>
      </c>
      <c r="C1552" s="15">
        <v>9.6374999999999993</v>
      </c>
      <c r="D1552" s="15">
        <v>9.4725000000000001</v>
      </c>
      <c r="E1552" s="15">
        <v>9.4949999999999992</v>
      </c>
      <c r="F1552" s="15">
        <v>9.4949999999999992</v>
      </c>
      <c r="G1552" s="16">
        <f t="shared" si="89"/>
        <v>-1.529686284677219E-2</v>
      </c>
      <c r="H1552" s="16">
        <f t="shared" si="90"/>
        <v>1.7418844022169349E-2</v>
      </c>
      <c r="I1552" s="16">
        <f t="shared" si="91"/>
        <v>-1.4785992217898841E-2</v>
      </c>
    </row>
    <row r="1553" spans="1:9" x14ac:dyDescent="0.25">
      <c r="A1553" s="14">
        <v>41893</v>
      </c>
      <c r="B1553" s="15">
        <v>9.58</v>
      </c>
      <c r="C1553" s="15">
        <v>9.6850000000000005</v>
      </c>
      <c r="D1553" s="15">
        <v>9.5075000000000003</v>
      </c>
      <c r="E1553" s="15">
        <v>9.6425000000000001</v>
      </c>
      <c r="F1553" s="15">
        <v>9.6425000000000001</v>
      </c>
      <c r="G1553" s="16">
        <f t="shared" si="89"/>
        <v>1.8181818181818256E-3</v>
      </c>
      <c r="H1553" s="16">
        <f t="shared" si="90"/>
        <v>1.8669471469892212E-2</v>
      </c>
      <c r="I1553" s="16">
        <f t="shared" si="91"/>
        <v>6.5240083507306888E-3</v>
      </c>
    </row>
    <row r="1554" spans="1:9" x14ac:dyDescent="0.25">
      <c r="A1554" s="14">
        <v>41892</v>
      </c>
      <c r="B1554" s="15">
        <v>9.6974999999999998</v>
      </c>
      <c r="C1554" s="15">
        <v>9.7174999999999994</v>
      </c>
      <c r="D1554" s="15">
        <v>9.4824999999999999</v>
      </c>
      <c r="E1554" s="15">
        <v>9.625</v>
      </c>
      <c r="F1554" s="15">
        <v>9.625</v>
      </c>
      <c r="G1554" s="16">
        <f t="shared" si="89"/>
        <v>-6.9641475367553029E-3</v>
      </c>
      <c r="H1554" s="16">
        <f t="shared" si="90"/>
        <v>2.4782494068019977E-2</v>
      </c>
      <c r="I1554" s="16">
        <f t="shared" si="91"/>
        <v>-7.4761536478473618E-3</v>
      </c>
    </row>
    <row r="1555" spans="1:9" x14ac:dyDescent="0.25">
      <c r="A1555" s="14">
        <v>41891</v>
      </c>
      <c r="B1555" s="15">
        <v>9.5724999999999998</v>
      </c>
      <c r="C1555" s="15">
        <v>9.7174999999999994</v>
      </c>
      <c r="D1555" s="15">
        <v>9.4774999999999991</v>
      </c>
      <c r="E1555" s="15">
        <v>9.6925000000000008</v>
      </c>
      <c r="F1555" s="15">
        <v>9.6925000000000008</v>
      </c>
      <c r="G1555" s="16">
        <f t="shared" si="89"/>
        <v>1.3065064018813691E-2</v>
      </c>
      <c r="H1555" s="16">
        <f t="shared" si="90"/>
        <v>2.5323133737800079E-2</v>
      </c>
      <c r="I1555" s="16">
        <f t="shared" si="91"/>
        <v>1.253591015931063E-2</v>
      </c>
    </row>
    <row r="1556" spans="1:9" x14ac:dyDescent="0.25">
      <c r="A1556" s="14">
        <v>41890</v>
      </c>
      <c r="B1556" s="15">
        <v>9.5474999999999994</v>
      </c>
      <c r="C1556" s="15">
        <v>9.5824999999999996</v>
      </c>
      <c r="D1556" s="15">
        <v>9.4550000000000001</v>
      </c>
      <c r="E1556" s="15">
        <v>9.5675000000000008</v>
      </c>
      <c r="F1556" s="15">
        <v>9.5675000000000008</v>
      </c>
      <c r="G1556" s="16">
        <f t="shared" si="89"/>
        <v>2.6136957658141966E-4</v>
      </c>
      <c r="H1556" s="16">
        <f t="shared" si="90"/>
        <v>1.3484928609201427E-2</v>
      </c>
      <c r="I1556" s="16">
        <f t="shared" si="91"/>
        <v>2.0947892118357006E-3</v>
      </c>
    </row>
    <row r="1557" spans="1:9" x14ac:dyDescent="0.25">
      <c r="A1557" s="14">
        <v>41887</v>
      </c>
      <c r="B1557" s="15">
        <v>9.6024999999999991</v>
      </c>
      <c r="C1557" s="15">
        <v>9.7225000000000001</v>
      </c>
      <c r="D1557" s="15">
        <v>9.5175000000000001</v>
      </c>
      <c r="E1557" s="15">
        <v>9.5649999999999995</v>
      </c>
      <c r="F1557" s="15">
        <v>9.5649999999999995</v>
      </c>
      <c r="G1557" s="16">
        <f t="shared" si="89"/>
        <v>-5.458799064205897E-3</v>
      </c>
      <c r="H1557" s="16">
        <f t="shared" si="90"/>
        <v>2.1539269766220129E-2</v>
      </c>
      <c r="I1557" s="16">
        <f t="shared" si="91"/>
        <v>-3.9052330122363601E-3</v>
      </c>
    </row>
    <row r="1558" spans="1:9" x14ac:dyDescent="0.25">
      <c r="A1558" s="14">
        <v>41886</v>
      </c>
      <c r="B1558" s="15">
        <v>9.3175000000000008</v>
      </c>
      <c r="C1558" s="15">
        <v>9.8725000000000005</v>
      </c>
      <c r="D1558" s="15">
        <v>9.3025000000000002</v>
      </c>
      <c r="E1558" s="15">
        <v>9.6174999999999997</v>
      </c>
      <c r="F1558" s="15">
        <v>9.6174999999999997</v>
      </c>
      <c r="G1558" s="16">
        <f t="shared" si="89"/>
        <v>4.3395714673176065E-2</v>
      </c>
      <c r="H1558" s="16">
        <f t="shared" si="90"/>
        <v>6.1273851115291621E-2</v>
      </c>
      <c r="I1558" s="16">
        <f t="shared" si="91"/>
        <v>3.2197477864233853E-2</v>
      </c>
    </row>
    <row r="1559" spans="1:9" x14ac:dyDescent="0.25">
      <c r="A1559" s="14">
        <v>41885</v>
      </c>
      <c r="B1559" s="15">
        <v>9.2750000000000004</v>
      </c>
      <c r="C1559" s="15">
        <v>9.33</v>
      </c>
      <c r="D1559" s="15">
        <v>9.1649999999999991</v>
      </c>
      <c r="E1559" s="15">
        <v>9.2174999999999994</v>
      </c>
      <c r="F1559" s="15">
        <v>9.2174999999999994</v>
      </c>
      <c r="G1559" s="16">
        <f t="shared" si="89"/>
        <v>-8.130081300813316E-4</v>
      </c>
      <c r="H1559" s="16">
        <f t="shared" si="90"/>
        <v>1.800327332242236E-2</v>
      </c>
      <c r="I1559" s="16">
        <f t="shared" si="91"/>
        <v>-6.1994609164421552E-3</v>
      </c>
    </row>
    <row r="1560" spans="1:9" x14ac:dyDescent="0.25">
      <c r="A1560" s="14">
        <v>41884</v>
      </c>
      <c r="B1560" s="15">
        <v>9.41</v>
      </c>
      <c r="C1560" s="15">
        <v>9.4425000000000008</v>
      </c>
      <c r="D1560" s="15">
        <v>9.1274999999999995</v>
      </c>
      <c r="E1560" s="15">
        <v>9.2249999999999996</v>
      </c>
      <c r="F1560" s="15">
        <v>9.2249999999999996</v>
      </c>
      <c r="G1560" s="16">
        <f t="shared" si="89"/>
        <v>-1.861702127659582E-2</v>
      </c>
      <c r="H1560" s="16">
        <f t="shared" si="90"/>
        <v>3.4511092851273767E-2</v>
      </c>
      <c r="I1560" s="16">
        <f t="shared" si="91"/>
        <v>-1.9659936238044688E-2</v>
      </c>
    </row>
    <row r="1561" spans="1:9" x14ac:dyDescent="0.25">
      <c r="A1561" s="14">
        <v>41880</v>
      </c>
      <c r="B1561" s="15">
        <v>9.3375000000000004</v>
      </c>
      <c r="C1561" s="15">
        <v>9.5150000000000006</v>
      </c>
      <c r="D1561" s="15">
        <v>9.3375000000000004</v>
      </c>
      <c r="E1561" s="15">
        <v>9.4</v>
      </c>
      <c r="F1561" s="15">
        <v>9.4</v>
      </c>
      <c r="G1561" s="16">
        <f t="shared" si="89"/>
        <v>6.1546695210062613E-3</v>
      </c>
      <c r="H1561" s="16">
        <f t="shared" si="90"/>
        <v>1.9009370816599754E-2</v>
      </c>
      <c r="I1561" s="16">
        <f t="shared" si="91"/>
        <v>6.6934404283801874E-3</v>
      </c>
    </row>
    <row r="1562" spans="1:9" x14ac:dyDescent="0.25">
      <c r="A1562" s="14">
        <v>41879</v>
      </c>
      <c r="B1562" s="15">
        <v>9.3074999999999992</v>
      </c>
      <c r="C1562" s="15">
        <v>9.39</v>
      </c>
      <c r="D1562" s="15">
        <v>9.2449999999999992</v>
      </c>
      <c r="E1562" s="15">
        <v>9.3424999999999994</v>
      </c>
      <c r="F1562" s="15">
        <v>9.3424999999999994</v>
      </c>
      <c r="G1562" s="16">
        <f t="shared" si="89"/>
        <v>-2.9348986125933684E-3</v>
      </c>
      <c r="H1562" s="16">
        <f t="shared" si="90"/>
        <v>1.5684153596538818E-2</v>
      </c>
      <c r="I1562" s="16">
        <f t="shared" si="91"/>
        <v>3.760408272898216E-3</v>
      </c>
    </row>
    <row r="1563" spans="1:9" x14ac:dyDescent="0.25">
      <c r="A1563" s="14">
        <v>41878</v>
      </c>
      <c r="B1563" s="15">
        <v>9.2575000000000003</v>
      </c>
      <c r="C1563" s="15">
        <v>9.375</v>
      </c>
      <c r="D1563" s="15">
        <v>9.2375000000000007</v>
      </c>
      <c r="E1563" s="15">
        <v>9.3699999999999992</v>
      </c>
      <c r="F1563" s="15">
        <v>9.3699999999999992</v>
      </c>
      <c r="G1563" s="16">
        <f t="shared" si="89"/>
        <v>1.737242128121589E-2</v>
      </c>
      <c r="H1563" s="16">
        <f t="shared" si="90"/>
        <v>1.4884979702300329E-2</v>
      </c>
      <c r="I1563" s="16">
        <f t="shared" si="91"/>
        <v>1.2152308938698238E-2</v>
      </c>
    </row>
    <row r="1564" spans="1:9" x14ac:dyDescent="0.25">
      <c r="A1564" s="14">
        <v>41877</v>
      </c>
      <c r="B1564" s="15">
        <v>9.1549999999999994</v>
      </c>
      <c r="C1564" s="15">
        <v>9.2424999999999997</v>
      </c>
      <c r="D1564" s="15">
        <v>9.0775000000000006</v>
      </c>
      <c r="E1564" s="15">
        <v>9.2100000000000009</v>
      </c>
      <c r="F1564" s="15">
        <v>9.2100000000000009</v>
      </c>
      <c r="G1564" s="16">
        <f t="shared" si="89"/>
        <v>6.0076460950302018E-3</v>
      </c>
      <c r="H1564" s="16">
        <f t="shared" si="90"/>
        <v>1.8176810795923894E-2</v>
      </c>
      <c r="I1564" s="16">
        <f t="shared" si="91"/>
        <v>6.0076460950302018E-3</v>
      </c>
    </row>
    <row r="1565" spans="1:9" x14ac:dyDescent="0.25">
      <c r="A1565" s="14">
        <v>41876</v>
      </c>
      <c r="B1565" s="15">
        <v>9.2200000000000006</v>
      </c>
      <c r="C1565" s="15">
        <v>9.2650000000000006</v>
      </c>
      <c r="D1565" s="15">
        <v>9.0749999999999993</v>
      </c>
      <c r="E1565" s="15">
        <v>9.1549999999999994</v>
      </c>
      <c r="F1565" s="15">
        <v>9.1549999999999994</v>
      </c>
      <c r="G1565" s="16">
        <f t="shared" si="89"/>
        <v>-5.4585152838436477E-4</v>
      </c>
      <c r="H1565" s="16">
        <f t="shared" si="90"/>
        <v>2.0936639118457442E-2</v>
      </c>
      <c r="I1565" s="16">
        <f t="shared" si="91"/>
        <v>-7.0498915401302903E-3</v>
      </c>
    </row>
    <row r="1566" spans="1:9" x14ac:dyDescent="0.25">
      <c r="A1566" s="14">
        <v>41873</v>
      </c>
      <c r="B1566" s="15">
        <v>9.3074999999999992</v>
      </c>
      <c r="C1566" s="15">
        <v>9.3074999999999992</v>
      </c>
      <c r="D1566" s="15">
        <v>9.0749999999999993</v>
      </c>
      <c r="E1566" s="15">
        <v>9.16</v>
      </c>
      <c r="F1566" s="15">
        <v>9.16</v>
      </c>
      <c r="G1566" s="16">
        <f t="shared" si="89"/>
        <v>-1.874665238350302E-2</v>
      </c>
      <c r="H1566" s="16">
        <f t="shared" si="90"/>
        <v>2.5619834710743795E-2</v>
      </c>
      <c r="I1566" s="16">
        <f t="shared" si="91"/>
        <v>-1.5847434864356604E-2</v>
      </c>
    </row>
    <row r="1567" spans="1:9" x14ac:dyDescent="0.25">
      <c r="A1567" s="14">
        <v>41872</v>
      </c>
      <c r="B1567" s="15">
        <v>9.3125</v>
      </c>
      <c r="C1567" s="15">
        <v>9.4024999999999999</v>
      </c>
      <c r="D1567" s="15">
        <v>9.0824999999999996</v>
      </c>
      <c r="E1567" s="15">
        <v>9.3350000000000009</v>
      </c>
      <c r="F1567" s="15">
        <v>9.3350000000000009</v>
      </c>
      <c r="G1567" s="16">
        <f t="shared" si="89"/>
        <v>1.3408420488067649E-3</v>
      </c>
      <c r="H1567" s="16">
        <f t="shared" si="90"/>
        <v>3.5232590145884979E-2</v>
      </c>
      <c r="I1567" s="16">
        <f t="shared" si="91"/>
        <v>2.4161073825504273E-3</v>
      </c>
    </row>
    <row r="1568" spans="1:9" x14ac:dyDescent="0.25">
      <c r="A1568" s="14">
        <v>41871</v>
      </c>
      <c r="B1568" s="15">
        <v>9.26</v>
      </c>
      <c r="C1568" s="15">
        <v>9.3825000000000003</v>
      </c>
      <c r="D1568" s="15">
        <v>9.1875</v>
      </c>
      <c r="E1568" s="15">
        <v>9.3224999999999998</v>
      </c>
      <c r="F1568" s="15">
        <v>9.3224999999999998</v>
      </c>
      <c r="G1568" s="16">
        <f t="shared" si="89"/>
        <v>4.0387722132471347E-3</v>
      </c>
      <c r="H1568" s="16">
        <f t="shared" si="90"/>
        <v>2.12244897959184E-2</v>
      </c>
      <c r="I1568" s="16">
        <f t="shared" si="91"/>
        <v>6.7494600431965441E-3</v>
      </c>
    </row>
    <row r="1569" spans="1:9" x14ac:dyDescent="0.25">
      <c r="A1569" s="14">
        <v>41870</v>
      </c>
      <c r="B1569" s="15">
        <v>9.07</v>
      </c>
      <c r="C1569" s="15">
        <v>9.36</v>
      </c>
      <c r="D1569" s="15">
        <v>9.0274999999999999</v>
      </c>
      <c r="E1569" s="15">
        <v>9.2850000000000001</v>
      </c>
      <c r="F1569" s="15">
        <v>9.2850000000000001</v>
      </c>
      <c r="G1569" s="16">
        <f t="shared" si="89"/>
        <v>3.1666666666666683E-2</v>
      </c>
      <c r="H1569" s="16">
        <f t="shared" si="90"/>
        <v>3.6831902520077495E-2</v>
      </c>
      <c r="I1569" s="16">
        <f t="shared" si="91"/>
        <v>2.3704520396912884E-2</v>
      </c>
    </row>
    <row r="1570" spans="1:9" x14ac:dyDescent="0.25">
      <c r="A1570" s="14">
        <v>41869</v>
      </c>
      <c r="B1570" s="15">
        <v>9.09</v>
      </c>
      <c r="C1570" s="15">
        <v>9.1425000000000001</v>
      </c>
      <c r="D1570" s="15">
        <v>8.9824999999999999</v>
      </c>
      <c r="E1570" s="15">
        <v>9</v>
      </c>
      <c r="F1570" s="15">
        <v>9</v>
      </c>
      <c r="G1570" s="16">
        <f t="shared" si="89"/>
        <v>-3.0462475768485027E-3</v>
      </c>
      <c r="H1570" s="16">
        <f t="shared" si="90"/>
        <v>1.7812413025327042E-2</v>
      </c>
      <c r="I1570" s="16">
        <f t="shared" si="91"/>
        <v>-9.9009900990098855E-3</v>
      </c>
    </row>
    <row r="1571" spans="1:9" x14ac:dyDescent="0.25">
      <c r="A1571" s="14">
        <v>41866</v>
      </c>
      <c r="B1571" s="15">
        <v>9.2050000000000001</v>
      </c>
      <c r="C1571" s="15">
        <v>9.2424999999999997</v>
      </c>
      <c r="D1571" s="15">
        <v>8.9525000000000006</v>
      </c>
      <c r="E1571" s="15">
        <v>9.0274999999999999</v>
      </c>
      <c r="F1571" s="15">
        <v>9.0274999999999999</v>
      </c>
      <c r="G1571" s="16">
        <f t="shared" si="89"/>
        <v>-9.327846364883494E-3</v>
      </c>
      <c r="H1571" s="16">
        <f t="shared" si="90"/>
        <v>3.2393186260820904E-2</v>
      </c>
      <c r="I1571" s="16">
        <f t="shared" si="91"/>
        <v>-1.9282998370450864E-2</v>
      </c>
    </row>
    <row r="1572" spans="1:9" x14ac:dyDescent="0.25">
      <c r="A1572" s="14">
        <v>41865</v>
      </c>
      <c r="B1572" s="15">
        <v>9.07</v>
      </c>
      <c r="C1572" s="15">
        <v>9.1724999999999994</v>
      </c>
      <c r="D1572" s="15">
        <v>9</v>
      </c>
      <c r="E1572" s="15">
        <v>9.1125000000000007</v>
      </c>
      <c r="F1572" s="15">
        <v>9.1125000000000007</v>
      </c>
      <c r="G1572" s="16">
        <f t="shared" si="89"/>
        <v>8.0199115044249526E-3</v>
      </c>
      <c r="H1572" s="16">
        <f t="shared" si="90"/>
        <v>1.9166666666666603E-2</v>
      </c>
      <c r="I1572" s="16">
        <f t="shared" si="91"/>
        <v>4.6857772877618989E-3</v>
      </c>
    </row>
    <row r="1573" spans="1:9" x14ac:dyDescent="0.25">
      <c r="A1573" s="14">
        <v>41864</v>
      </c>
      <c r="B1573" s="15">
        <v>8.9474999999999998</v>
      </c>
      <c r="C1573" s="15">
        <v>9.0549999999999997</v>
      </c>
      <c r="D1573" s="15">
        <v>8.8475000000000001</v>
      </c>
      <c r="E1573" s="15">
        <v>9.0399999999999991</v>
      </c>
      <c r="F1573" s="15">
        <v>9.0399999999999991</v>
      </c>
      <c r="G1573" s="16">
        <f t="shared" si="89"/>
        <v>1.4590347923681145E-2</v>
      </c>
      <c r="H1573" s="16">
        <f t="shared" si="90"/>
        <v>2.3452952811528632E-2</v>
      </c>
      <c r="I1573" s="16">
        <f t="shared" si="91"/>
        <v>1.0338083263481347E-2</v>
      </c>
    </row>
    <row r="1574" spans="1:9" x14ac:dyDescent="0.25">
      <c r="A1574" s="14">
        <v>41863</v>
      </c>
      <c r="B1574" s="15">
        <v>9</v>
      </c>
      <c r="C1574" s="15">
        <v>9.1225000000000005</v>
      </c>
      <c r="D1574" s="15">
        <v>8.8275000000000006</v>
      </c>
      <c r="E1574" s="15">
        <v>8.91</v>
      </c>
      <c r="F1574" s="15">
        <v>8.91</v>
      </c>
      <c r="G1574" s="16">
        <f t="shared" si="89"/>
        <v>-1.8452217020104699E-2</v>
      </c>
      <c r="H1574" s="16">
        <f t="shared" si="90"/>
        <v>3.3418295100538079E-2</v>
      </c>
      <c r="I1574" s="16">
        <f t="shared" si="91"/>
        <v>-9.9999999999999846E-3</v>
      </c>
    </row>
    <row r="1575" spans="1:9" x14ac:dyDescent="0.25">
      <c r="A1575" s="14">
        <v>41862</v>
      </c>
      <c r="B1575" s="15">
        <v>9.0449999999999999</v>
      </c>
      <c r="C1575" s="15">
        <v>9.1475000000000009</v>
      </c>
      <c r="D1575" s="15">
        <v>9.01</v>
      </c>
      <c r="E1575" s="15">
        <v>9.0775000000000006</v>
      </c>
      <c r="F1575" s="15">
        <v>9.0775000000000006</v>
      </c>
      <c r="G1575" s="16">
        <f t="shared" si="89"/>
        <v>1.1984392419175019E-2</v>
      </c>
      <c r="H1575" s="16">
        <f t="shared" si="90"/>
        <v>1.5260821309656057E-2</v>
      </c>
      <c r="I1575" s="16">
        <f t="shared" si="91"/>
        <v>3.5931453841902311E-3</v>
      </c>
    </row>
    <row r="1576" spans="1:9" x14ac:dyDescent="0.25">
      <c r="A1576" s="14">
        <v>41859</v>
      </c>
      <c r="B1576" s="15">
        <v>8.8574999999999999</v>
      </c>
      <c r="C1576" s="15">
        <v>9.0950000000000006</v>
      </c>
      <c r="D1576" s="15">
        <v>8.8125</v>
      </c>
      <c r="E1576" s="15">
        <v>8.9700000000000006</v>
      </c>
      <c r="F1576" s="15">
        <v>8.9700000000000006</v>
      </c>
      <c r="G1576" s="16">
        <f t="shared" si="89"/>
        <v>1.2129760225669948E-2</v>
      </c>
      <c r="H1576" s="16">
        <f t="shared" si="90"/>
        <v>3.2056737588652552E-2</v>
      </c>
      <c r="I1576" s="16">
        <f t="shared" si="91"/>
        <v>1.2701100762066125E-2</v>
      </c>
    </row>
    <row r="1577" spans="1:9" x14ac:dyDescent="0.25">
      <c r="A1577" s="14">
        <v>41858</v>
      </c>
      <c r="B1577" s="15">
        <v>8.9824999999999999</v>
      </c>
      <c r="C1577" s="15">
        <v>9.1199999999999992</v>
      </c>
      <c r="D1577" s="15">
        <v>8.82</v>
      </c>
      <c r="E1577" s="15">
        <v>8.8625000000000007</v>
      </c>
      <c r="F1577" s="15">
        <v>8.8625000000000007</v>
      </c>
      <c r="G1577" s="16">
        <f t="shared" si="89"/>
        <v>-1.1157601115760071E-2</v>
      </c>
      <c r="H1577" s="16">
        <f t="shared" si="90"/>
        <v>3.4013605442176749E-2</v>
      </c>
      <c r="I1577" s="16">
        <f t="shared" si="91"/>
        <v>-1.3359309768995182E-2</v>
      </c>
    </row>
    <row r="1578" spans="1:9" x14ac:dyDescent="0.25">
      <c r="A1578" s="14">
        <v>41857</v>
      </c>
      <c r="B1578" s="15">
        <v>8.4525000000000006</v>
      </c>
      <c r="C1578" s="15">
        <v>9.1624999999999996</v>
      </c>
      <c r="D1578" s="15">
        <v>8.4450000000000003</v>
      </c>
      <c r="E1578" s="15">
        <v>8.9625000000000004</v>
      </c>
      <c r="F1578" s="15">
        <v>8.9625000000000004</v>
      </c>
      <c r="G1578" s="16">
        <f t="shared" si="89"/>
        <v>5.5653710247349837E-2</v>
      </c>
      <c r="H1578" s="16">
        <f t="shared" si="90"/>
        <v>8.4961515689757169E-2</v>
      </c>
      <c r="I1578" s="16">
        <f t="shared" si="91"/>
        <v>6.033717834960068E-2</v>
      </c>
    </row>
    <row r="1579" spans="1:9" x14ac:dyDescent="0.25">
      <c r="A1579" s="14">
        <v>41856</v>
      </c>
      <c r="B1579" s="15">
        <v>8.23</v>
      </c>
      <c r="C1579" s="15">
        <v>8.4975000000000005</v>
      </c>
      <c r="D1579" s="15">
        <v>8.1274999999999995</v>
      </c>
      <c r="E1579" s="15">
        <v>8.49</v>
      </c>
      <c r="F1579" s="15">
        <v>8.49</v>
      </c>
      <c r="G1579" s="16">
        <f t="shared" si="89"/>
        <v>2.9090909090909115E-2</v>
      </c>
      <c r="H1579" s="16">
        <f t="shared" si="90"/>
        <v>4.5524454014149618E-2</v>
      </c>
      <c r="I1579" s="16">
        <f t="shared" si="91"/>
        <v>3.1591737545564977E-2</v>
      </c>
    </row>
    <row r="1580" spans="1:9" x14ac:dyDescent="0.25">
      <c r="A1580" s="14">
        <v>41855</v>
      </c>
      <c r="B1580" s="15">
        <v>7.5425000000000004</v>
      </c>
      <c r="C1580" s="15">
        <v>8.4700000000000006</v>
      </c>
      <c r="D1580" s="15">
        <v>7.5425000000000004</v>
      </c>
      <c r="E1580" s="15">
        <v>8.25</v>
      </c>
      <c r="F1580" s="15">
        <v>8.25</v>
      </c>
      <c r="G1580" s="16">
        <f t="shared" si="89"/>
        <v>0.15102895012207876</v>
      </c>
      <c r="H1580" s="16">
        <f t="shared" si="90"/>
        <v>0.12296983758700698</v>
      </c>
      <c r="I1580" s="16">
        <f t="shared" si="91"/>
        <v>9.3801789857474255E-2</v>
      </c>
    </row>
    <row r="1581" spans="1:9" x14ac:dyDescent="0.25">
      <c r="A1581" s="14">
        <v>41852</v>
      </c>
      <c r="B1581" s="15">
        <v>7.0549999999999997</v>
      </c>
      <c r="C1581" s="15">
        <v>7.3150000000000004</v>
      </c>
      <c r="D1581" s="15">
        <v>7.0549999999999997</v>
      </c>
      <c r="E1581" s="15">
        <v>7.1675000000000004</v>
      </c>
      <c r="F1581" s="15">
        <v>7.1675000000000004</v>
      </c>
      <c r="G1581" s="16">
        <f t="shared" si="89"/>
        <v>1.8472468916518762E-2</v>
      </c>
      <c r="H1581" s="16">
        <f t="shared" si="90"/>
        <v>3.6853295535081598E-2</v>
      </c>
      <c r="I1581" s="16">
        <f t="shared" si="91"/>
        <v>1.5946137491141137E-2</v>
      </c>
    </row>
    <row r="1582" spans="1:9" x14ac:dyDescent="0.25">
      <c r="A1582" s="14">
        <v>41851</v>
      </c>
      <c r="B1582" s="15">
        <v>7.0250000000000004</v>
      </c>
      <c r="C1582" s="15">
        <v>7.11</v>
      </c>
      <c r="D1582" s="15">
        <v>6.92</v>
      </c>
      <c r="E1582" s="15">
        <v>7.0374999999999996</v>
      </c>
      <c r="F1582" s="15">
        <v>7.0374999999999996</v>
      </c>
      <c r="G1582" s="16">
        <f t="shared" si="89"/>
        <v>-1.5734265734265833E-2</v>
      </c>
      <c r="H1582" s="16">
        <f t="shared" si="90"/>
        <v>2.7456647398843986E-2</v>
      </c>
      <c r="I1582" s="16">
        <f t="shared" si="91"/>
        <v>1.7793594306048811E-3</v>
      </c>
    </row>
    <row r="1583" spans="1:9" x14ac:dyDescent="0.25">
      <c r="A1583" s="14">
        <v>41850</v>
      </c>
      <c r="B1583" s="15">
        <v>7.0724999999999998</v>
      </c>
      <c r="C1583" s="15">
        <v>7.1524999999999999</v>
      </c>
      <c r="D1583" s="15">
        <v>7.0250000000000004</v>
      </c>
      <c r="E1583" s="15">
        <v>7.15</v>
      </c>
      <c r="F1583" s="15">
        <v>7.15</v>
      </c>
      <c r="G1583" s="16">
        <f t="shared" si="89"/>
        <v>1.8518518518518632E-2</v>
      </c>
      <c r="H1583" s="16">
        <f t="shared" si="90"/>
        <v>1.8149466192170748E-2</v>
      </c>
      <c r="I1583" s="16">
        <f t="shared" si="91"/>
        <v>1.0957935666313265E-2</v>
      </c>
    </row>
    <row r="1584" spans="1:9" x14ac:dyDescent="0.25">
      <c r="A1584" s="14">
        <v>41849</v>
      </c>
      <c r="B1584" s="15">
        <v>6.9574999999999996</v>
      </c>
      <c r="C1584" s="15">
        <v>7.0824999999999996</v>
      </c>
      <c r="D1584" s="15">
        <v>6.9325000000000001</v>
      </c>
      <c r="E1584" s="15">
        <v>7.02</v>
      </c>
      <c r="F1584" s="15">
        <v>7.02</v>
      </c>
      <c r="G1584" s="16">
        <f t="shared" si="89"/>
        <v>1.3718411552346535E-2</v>
      </c>
      <c r="H1584" s="16">
        <f t="shared" si="90"/>
        <v>2.163721601153977E-2</v>
      </c>
      <c r="I1584" s="16">
        <f t="shared" si="91"/>
        <v>8.9831117499101689E-3</v>
      </c>
    </row>
    <row r="1585" spans="1:9" x14ac:dyDescent="0.25">
      <c r="A1585" s="14">
        <v>41848</v>
      </c>
      <c r="B1585" s="15">
        <v>7.1074999999999999</v>
      </c>
      <c r="C1585" s="15">
        <v>7.1574999999999998</v>
      </c>
      <c r="D1585" s="15">
        <v>6.9050000000000002</v>
      </c>
      <c r="E1585" s="15">
        <v>6.9249999999999998</v>
      </c>
      <c r="F1585" s="15">
        <v>6.9249999999999998</v>
      </c>
      <c r="G1585" s="16">
        <f t="shared" si="89"/>
        <v>-2.8070175438596516E-2</v>
      </c>
      <c r="H1585" s="16">
        <f t="shared" si="90"/>
        <v>3.6567704561911586E-2</v>
      </c>
      <c r="I1585" s="16">
        <f t="shared" si="91"/>
        <v>-2.5677101653183272E-2</v>
      </c>
    </row>
    <row r="1586" spans="1:9" x14ac:dyDescent="0.25">
      <c r="A1586" s="14">
        <v>41845</v>
      </c>
      <c r="B1586" s="15">
        <v>7.12</v>
      </c>
      <c r="C1586" s="15">
        <v>7.14</v>
      </c>
      <c r="D1586" s="15">
        <v>7.0549999999999997</v>
      </c>
      <c r="E1586" s="15">
        <v>7.125</v>
      </c>
      <c r="F1586" s="15">
        <v>7.125</v>
      </c>
      <c r="G1586" s="16">
        <f t="shared" si="89"/>
        <v>-1.7513134851138603E-3</v>
      </c>
      <c r="H1586" s="16">
        <f t="shared" si="90"/>
        <v>1.2048192771084333E-2</v>
      </c>
      <c r="I1586" s="16">
        <f t="shared" si="91"/>
        <v>7.0224719101122097E-4</v>
      </c>
    </row>
    <row r="1587" spans="1:9" x14ac:dyDescent="0.25">
      <c r="A1587" s="14">
        <v>41844</v>
      </c>
      <c r="B1587" s="15">
        <v>7.1749999999999998</v>
      </c>
      <c r="C1587" s="15">
        <v>7.2275</v>
      </c>
      <c r="D1587" s="15">
        <v>7.0824999999999996</v>
      </c>
      <c r="E1587" s="15">
        <v>7.1375000000000002</v>
      </c>
      <c r="F1587" s="15">
        <v>7.1375000000000002</v>
      </c>
      <c r="G1587" s="16">
        <f t="shared" si="89"/>
        <v>-6.265227984684988E-3</v>
      </c>
      <c r="H1587" s="16">
        <f t="shared" si="90"/>
        <v>2.0472996823155731E-2</v>
      </c>
      <c r="I1587" s="16">
        <f t="shared" si="91"/>
        <v>-5.2264808362368848E-3</v>
      </c>
    </row>
    <row r="1588" spans="1:9" x14ac:dyDescent="0.25">
      <c r="A1588" s="14">
        <v>41843</v>
      </c>
      <c r="B1588" s="15">
        <v>7.1025</v>
      </c>
      <c r="C1588" s="15">
        <v>7.24</v>
      </c>
      <c r="D1588" s="15">
        <v>7.01</v>
      </c>
      <c r="E1588" s="15">
        <v>7.1825000000000001</v>
      </c>
      <c r="F1588" s="15">
        <v>7.1825000000000001</v>
      </c>
      <c r="G1588" s="16">
        <f t="shared" si="89"/>
        <v>8.0701754385965069E-3</v>
      </c>
      <c r="H1588" s="16">
        <f t="shared" si="90"/>
        <v>3.2810271041369535E-2</v>
      </c>
      <c r="I1588" s="16">
        <f t="shared" si="91"/>
        <v>1.1263639563533977E-2</v>
      </c>
    </row>
    <row r="1589" spans="1:9" x14ac:dyDescent="0.25">
      <c r="A1589" s="14">
        <v>41842</v>
      </c>
      <c r="B1589" s="15">
        <v>7.47</v>
      </c>
      <c r="C1589" s="15">
        <v>7.58</v>
      </c>
      <c r="D1589" s="15">
        <v>7.1174999999999997</v>
      </c>
      <c r="E1589" s="15">
        <v>7.125</v>
      </c>
      <c r="F1589" s="15">
        <v>7.125</v>
      </c>
      <c r="G1589" s="16">
        <f t="shared" si="89"/>
        <v>5.2826006649427402E-2</v>
      </c>
      <c r="H1589" s="16">
        <f t="shared" si="90"/>
        <v>6.4980681419037636E-2</v>
      </c>
      <c r="I1589" s="16">
        <f t="shared" si="91"/>
        <v>-4.6184738955823264E-2</v>
      </c>
    </row>
    <row r="1590" spans="1:9" x14ac:dyDescent="0.25">
      <c r="A1590" s="14">
        <v>41841</v>
      </c>
      <c r="B1590" s="15">
        <v>6.6224999999999996</v>
      </c>
      <c r="C1590" s="15">
        <v>6.7975000000000003</v>
      </c>
      <c r="D1590" s="15">
        <v>6.62</v>
      </c>
      <c r="E1590" s="15">
        <v>6.7675000000000001</v>
      </c>
      <c r="F1590" s="15">
        <v>6.7675000000000001</v>
      </c>
      <c r="G1590" s="16">
        <f t="shared" si="89"/>
        <v>1.3857677902621761E-2</v>
      </c>
      <c r="H1590" s="16">
        <f t="shared" si="90"/>
        <v>2.6812688821752299E-2</v>
      </c>
      <c r="I1590" s="16">
        <f t="shared" si="91"/>
        <v>2.1895054737636914E-2</v>
      </c>
    </row>
    <row r="1591" spans="1:9" x14ac:dyDescent="0.25">
      <c r="A1591" s="14">
        <v>41838</v>
      </c>
      <c r="B1591" s="15">
        <v>6.61</v>
      </c>
      <c r="C1591" s="15">
        <v>6.6924999999999999</v>
      </c>
      <c r="D1591" s="15">
        <v>6.5774999999999997</v>
      </c>
      <c r="E1591" s="15">
        <v>6.6749999999999998</v>
      </c>
      <c r="F1591" s="15">
        <v>6.6749999999999998</v>
      </c>
      <c r="G1591" s="16">
        <f t="shared" si="89"/>
        <v>9.8335854765506051E-3</v>
      </c>
      <c r="H1591" s="16">
        <f t="shared" si="90"/>
        <v>1.7483846446218202E-2</v>
      </c>
      <c r="I1591" s="16">
        <f t="shared" si="91"/>
        <v>9.8335854765506051E-3</v>
      </c>
    </row>
    <row r="1592" spans="1:9" x14ac:dyDescent="0.25">
      <c r="A1592" s="14">
        <v>41837</v>
      </c>
      <c r="B1592" s="15">
        <v>6.7549999999999999</v>
      </c>
      <c r="C1592" s="15">
        <v>6.77</v>
      </c>
      <c r="D1592" s="15">
        <v>6.58</v>
      </c>
      <c r="E1592" s="15">
        <v>6.61</v>
      </c>
      <c r="F1592" s="15">
        <v>6.61</v>
      </c>
      <c r="G1592" s="16">
        <f t="shared" si="89"/>
        <v>-3.3272394881170023E-2</v>
      </c>
      <c r="H1592" s="16">
        <f t="shared" si="90"/>
        <v>2.8875379939209651E-2</v>
      </c>
      <c r="I1592" s="16">
        <f t="shared" si="91"/>
        <v>-2.1465581051073216E-2</v>
      </c>
    </row>
    <row r="1593" spans="1:9" x14ac:dyDescent="0.25">
      <c r="A1593" s="14">
        <v>41836</v>
      </c>
      <c r="B1593" s="15">
        <v>6.8475000000000001</v>
      </c>
      <c r="C1593" s="15">
        <v>6.91</v>
      </c>
      <c r="D1593" s="15">
        <v>6.76</v>
      </c>
      <c r="E1593" s="15">
        <v>6.8375000000000004</v>
      </c>
      <c r="F1593" s="15">
        <v>6.8375000000000004</v>
      </c>
      <c r="G1593" s="16">
        <f t="shared" si="89"/>
        <v>6.9955817378498262E-3</v>
      </c>
      <c r="H1593" s="16">
        <f t="shared" si="90"/>
        <v>2.218934911242609E-2</v>
      </c>
      <c r="I1593" s="16">
        <f t="shared" si="91"/>
        <v>-1.4603870025556461E-3</v>
      </c>
    </row>
    <row r="1594" spans="1:9" x14ac:dyDescent="0.25">
      <c r="A1594" s="14">
        <v>41835</v>
      </c>
      <c r="B1594" s="15">
        <v>7</v>
      </c>
      <c r="C1594" s="15">
        <v>7.05</v>
      </c>
      <c r="D1594" s="15">
        <v>6.7675000000000001</v>
      </c>
      <c r="E1594" s="15">
        <v>6.79</v>
      </c>
      <c r="F1594" s="15">
        <v>6.79</v>
      </c>
      <c r="G1594" s="16">
        <f t="shared" si="89"/>
        <v>-2.9999999999999995E-2</v>
      </c>
      <c r="H1594" s="16">
        <f t="shared" si="90"/>
        <v>4.1743627632064982E-2</v>
      </c>
      <c r="I1594" s="16">
        <f t="shared" si="91"/>
        <v>-2.9999999999999995E-2</v>
      </c>
    </row>
    <row r="1595" spans="1:9" x14ac:dyDescent="0.25">
      <c r="A1595" s="14">
        <v>41834</v>
      </c>
      <c r="B1595" s="15">
        <v>6.8674999999999997</v>
      </c>
      <c r="C1595" s="15">
        <v>7.0225</v>
      </c>
      <c r="D1595" s="15">
        <v>6.835</v>
      </c>
      <c r="E1595" s="15">
        <v>7</v>
      </c>
      <c r="F1595" s="15">
        <v>7</v>
      </c>
      <c r="G1595" s="16">
        <f t="shared" si="89"/>
        <v>2.9033443586916542E-2</v>
      </c>
      <c r="H1595" s="16">
        <f t="shared" si="90"/>
        <v>2.74323335771763E-2</v>
      </c>
      <c r="I1595" s="16">
        <f t="shared" si="91"/>
        <v>1.9293775027302555E-2</v>
      </c>
    </row>
    <row r="1596" spans="1:9" x14ac:dyDescent="0.25">
      <c r="A1596" s="14">
        <v>41831</v>
      </c>
      <c r="B1596" s="15">
        <v>6.7750000000000004</v>
      </c>
      <c r="C1596" s="15">
        <v>7</v>
      </c>
      <c r="D1596" s="15">
        <v>6.71</v>
      </c>
      <c r="E1596" s="15">
        <v>6.8025000000000002</v>
      </c>
      <c r="F1596" s="15">
        <v>6.8025000000000002</v>
      </c>
      <c r="G1596" s="16">
        <f t="shared" si="89"/>
        <v>5.1717768747691377E-3</v>
      </c>
      <c r="H1596" s="16">
        <f t="shared" si="90"/>
        <v>4.3219076005961254E-2</v>
      </c>
      <c r="I1596" s="16">
        <f t="shared" si="91"/>
        <v>4.0590405904058829E-3</v>
      </c>
    </row>
    <row r="1597" spans="1:9" x14ac:dyDescent="0.25">
      <c r="A1597" s="14">
        <v>41830</v>
      </c>
      <c r="B1597" s="15">
        <v>6.7350000000000003</v>
      </c>
      <c r="C1597" s="15">
        <v>6.8075000000000001</v>
      </c>
      <c r="D1597" s="15">
        <v>6.2850000000000001</v>
      </c>
      <c r="E1597" s="15">
        <v>6.7675000000000001</v>
      </c>
      <c r="F1597" s="15">
        <v>6.7675000000000001</v>
      </c>
      <c r="G1597" s="16">
        <f t="shared" si="89"/>
        <v>-2.5908600215904961E-2</v>
      </c>
      <c r="H1597" s="16">
        <f t="shared" si="90"/>
        <v>8.313444709626093E-2</v>
      </c>
      <c r="I1597" s="16">
        <f t="shared" si="91"/>
        <v>4.8255382331105793E-3</v>
      </c>
    </row>
    <row r="1598" spans="1:9" x14ac:dyDescent="0.25">
      <c r="A1598" s="14">
        <v>41829</v>
      </c>
      <c r="B1598" s="15">
        <v>7.1150000000000002</v>
      </c>
      <c r="C1598" s="15">
        <v>7.2125000000000004</v>
      </c>
      <c r="D1598" s="15">
        <v>6.9375</v>
      </c>
      <c r="E1598" s="15">
        <v>6.9474999999999998</v>
      </c>
      <c r="F1598" s="15">
        <v>6.9474999999999998</v>
      </c>
      <c r="G1598" s="16">
        <f t="shared" si="89"/>
        <v>-2.1478873239436602E-2</v>
      </c>
      <c r="H1598" s="16">
        <f t="shared" si="90"/>
        <v>3.9639639639639693E-2</v>
      </c>
      <c r="I1598" s="16">
        <f t="shared" si="91"/>
        <v>-2.3541813070976868E-2</v>
      </c>
    </row>
    <row r="1599" spans="1:9" x14ac:dyDescent="0.25">
      <c r="A1599" s="14">
        <v>41828</v>
      </c>
      <c r="B1599" s="15">
        <v>7.34</v>
      </c>
      <c r="C1599" s="15">
        <v>7.35</v>
      </c>
      <c r="D1599" s="15">
        <v>7.01</v>
      </c>
      <c r="E1599" s="15">
        <v>7.1</v>
      </c>
      <c r="F1599" s="15">
        <v>7.1</v>
      </c>
      <c r="G1599" s="16">
        <f t="shared" si="89"/>
        <v>-3.859174001354098E-2</v>
      </c>
      <c r="H1599" s="16">
        <f t="shared" si="90"/>
        <v>4.8502139800285289E-2</v>
      </c>
      <c r="I1599" s="16">
        <f t="shared" si="91"/>
        <v>-3.2697547683923738E-2</v>
      </c>
    </row>
    <row r="1600" spans="1:9" x14ac:dyDescent="0.25">
      <c r="A1600" s="14">
        <v>41827</v>
      </c>
      <c r="B1600" s="15">
        <v>7.4824999999999999</v>
      </c>
      <c r="C1600" s="15">
        <v>7.5075000000000003</v>
      </c>
      <c r="D1600" s="15">
        <v>7.17</v>
      </c>
      <c r="E1600" s="15">
        <v>7.3849999999999998</v>
      </c>
      <c r="F1600" s="15">
        <v>7.3849999999999998</v>
      </c>
      <c r="G1600" s="16">
        <f t="shared" si="89"/>
        <v>-1.7952127659574442E-2</v>
      </c>
      <c r="H1600" s="16">
        <f t="shared" si="90"/>
        <v>4.7071129707113024E-2</v>
      </c>
      <c r="I1600" s="16">
        <f t="shared" si="91"/>
        <v>-1.3030404276645525E-2</v>
      </c>
    </row>
    <row r="1601" spans="1:9" x14ac:dyDescent="0.25">
      <c r="A1601" s="14">
        <v>41823</v>
      </c>
      <c r="B1601" s="15">
        <v>7.4249999999999998</v>
      </c>
      <c r="C1601" s="15">
        <v>7.5549999999999997</v>
      </c>
      <c r="D1601" s="15">
        <v>7.4249999999999998</v>
      </c>
      <c r="E1601" s="15">
        <v>7.52</v>
      </c>
      <c r="F1601" s="15">
        <v>7.52</v>
      </c>
      <c r="G1601" s="16">
        <f t="shared" si="89"/>
        <v>1.7247210010145349E-2</v>
      </c>
      <c r="H1601" s="16">
        <f t="shared" si="90"/>
        <v>1.7508417508417494E-2</v>
      </c>
      <c r="I1601" s="16">
        <f t="shared" si="91"/>
        <v>1.2794612794612761E-2</v>
      </c>
    </row>
    <row r="1602" spans="1:9" x14ac:dyDescent="0.25">
      <c r="A1602" s="14">
        <v>41822</v>
      </c>
      <c r="B1602" s="15">
        <v>7.2424999999999997</v>
      </c>
      <c r="C1602" s="15">
        <v>7.4124999999999996</v>
      </c>
      <c r="D1602" s="15">
        <v>7.17</v>
      </c>
      <c r="E1602" s="15">
        <v>7.3925000000000001</v>
      </c>
      <c r="F1602" s="15">
        <v>7.3925000000000001</v>
      </c>
      <c r="G1602" s="16">
        <f t="shared" si="89"/>
        <v>2.0358868184955137E-2</v>
      </c>
      <c r="H1602" s="16">
        <f t="shared" si="90"/>
        <v>3.3821478382147802E-2</v>
      </c>
      <c r="I1602" s="16">
        <f t="shared" si="91"/>
        <v>2.0711080428029046E-2</v>
      </c>
    </row>
    <row r="1603" spans="1:9" x14ac:dyDescent="0.25">
      <c r="A1603" s="14">
        <v>41821</v>
      </c>
      <c r="B1603" s="15">
        <v>7.2074999999999996</v>
      </c>
      <c r="C1603" s="15">
        <v>7.3949999999999996</v>
      </c>
      <c r="D1603" s="15">
        <v>7.2074999999999996</v>
      </c>
      <c r="E1603" s="15">
        <v>7.2450000000000001</v>
      </c>
      <c r="F1603" s="15">
        <v>7.2450000000000001</v>
      </c>
      <c r="G1603" s="16">
        <f t="shared" ref="G1603:G1666" si="92">(F1603-F1604)/F1604</f>
        <v>5.5517002081887628E-3</v>
      </c>
      <c r="H1603" s="16">
        <f t="shared" ref="H1603:H1666" si="93">(C1603-D1603)/D1603</f>
        <v>2.6014568158168577E-2</v>
      </c>
      <c r="I1603" s="16">
        <f t="shared" ref="I1603:I1666" si="94">(E1603-B1603)/B1603</f>
        <v>5.2029136316337895E-3</v>
      </c>
    </row>
    <row r="1604" spans="1:9" x14ac:dyDescent="0.25">
      <c r="A1604" s="14">
        <v>41820</v>
      </c>
      <c r="B1604" s="15">
        <v>7.4024999999999999</v>
      </c>
      <c r="C1604" s="15">
        <v>7.4275000000000002</v>
      </c>
      <c r="D1604" s="15">
        <v>7.14</v>
      </c>
      <c r="E1604" s="15">
        <v>7.2050000000000001</v>
      </c>
      <c r="F1604" s="15">
        <v>7.2050000000000001</v>
      </c>
      <c r="G1604" s="16">
        <f t="shared" si="92"/>
        <v>-3.9013004334778202E-2</v>
      </c>
      <c r="H1604" s="16">
        <f t="shared" si="93"/>
        <v>4.026610644257711E-2</v>
      </c>
      <c r="I1604" s="16">
        <f t="shared" si="94"/>
        <v>-2.6680175616345801E-2</v>
      </c>
    </row>
    <row r="1605" spans="1:9" x14ac:dyDescent="0.25">
      <c r="A1605" s="14">
        <v>41817</v>
      </c>
      <c r="B1605" s="15">
        <v>7.36</v>
      </c>
      <c r="C1605" s="15">
        <v>7.51</v>
      </c>
      <c r="D1605" s="15">
        <v>7.3075000000000001</v>
      </c>
      <c r="E1605" s="15">
        <v>7.4974999999999996</v>
      </c>
      <c r="F1605" s="15">
        <v>7.4974999999999996</v>
      </c>
      <c r="G1605" s="16">
        <f t="shared" si="92"/>
        <v>1.5577378936674477E-2</v>
      </c>
      <c r="H1605" s="16">
        <f t="shared" si="93"/>
        <v>2.771125555935678E-2</v>
      </c>
      <c r="I1605" s="16">
        <f t="shared" si="94"/>
        <v>1.8682065217391207E-2</v>
      </c>
    </row>
    <row r="1606" spans="1:9" x14ac:dyDescent="0.25">
      <c r="A1606" s="14">
        <v>41816</v>
      </c>
      <c r="B1606" s="15">
        <v>7.2175000000000002</v>
      </c>
      <c r="C1606" s="15">
        <v>7.4924999999999997</v>
      </c>
      <c r="D1606" s="15">
        <v>7.1174999999999997</v>
      </c>
      <c r="E1606" s="15">
        <v>7.3825000000000003</v>
      </c>
      <c r="F1606" s="15">
        <v>7.3825000000000003</v>
      </c>
      <c r="G1606" s="16">
        <f t="shared" si="92"/>
        <v>2.4635669673837641E-2</v>
      </c>
      <c r="H1606" s="16">
        <f t="shared" si="93"/>
        <v>5.2687038988408853E-2</v>
      </c>
      <c r="I1606" s="16">
        <f t="shared" si="94"/>
        <v>2.2861101489435404E-2</v>
      </c>
    </row>
    <row r="1607" spans="1:9" x14ac:dyDescent="0.25">
      <c r="A1607" s="14">
        <v>41815</v>
      </c>
      <c r="B1607" s="15">
        <v>7.1025</v>
      </c>
      <c r="C1607" s="15">
        <v>7.2225000000000001</v>
      </c>
      <c r="D1607" s="15">
        <v>7.0650000000000004</v>
      </c>
      <c r="E1607" s="15">
        <v>7.2050000000000001</v>
      </c>
      <c r="F1607" s="15">
        <v>7.2050000000000001</v>
      </c>
      <c r="G1607" s="16">
        <f t="shared" si="92"/>
        <v>9.1036414565826874E-3</v>
      </c>
      <c r="H1607" s="16">
        <f t="shared" si="93"/>
        <v>2.2292993630573212E-2</v>
      </c>
      <c r="I1607" s="16">
        <f t="shared" si="94"/>
        <v>1.4431538190777899E-2</v>
      </c>
    </row>
    <row r="1608" spans="1:9" x14ac:dyDescent="0.25">
      <c r="A1608" s="14">
        <v>41814</v>
      </c>
      <c r="B1608" s="15">
        <v>7.17</v>
      </c>
      <c r="C1608" s="15">
        <v>7.31</v>
      </c>
      <c r="D1608" s="15">
        <v>7.1074999999999999</v>
      </c>
      <c r="E1608" s="15">
        <v>7.14</v>
      </c>
      <c r="F1608" s="15">
        <v>7.14</v>
      </c>
      <c r="G1608" s="16">
        <f t="shared" si="92"/>
        <v>-7.9888850295241551E-3</v>
      </c>
      <c r="H1608" s="16">
        <f t="shared" si="93"/>
        <v>2.8491030601477268E-2</v>
      </c>
      <c r="I1608" s="16">
        <f t="shared" si="94"/>
        <v>-4.1841004184100762E-3</v>
      </c>
    </row>
    <row r="1609" spans="1:9" x14ac:dyDescent="0.25">
      <c r="A1609" s="14">
        <v>41813</v>
      </c>
      <c r="B1609" s="15">
        <v>7.37</v>
      </c>
      <c r="C1609" s="15">
        <v>7.4725000000000001</v>
      </c>
      <c r="D1609" s="15">
        <v>7.1150000000000002</v>
      </c>
      <c r="E1609" s="15">
        <v>7.1974999999999998</v>
      </c>
      <c r="F1609" s="15">
        <v>7.1974999999999998</v>
      </c>
      <c r="G1609" s="16">
        <f t="shared" si="92"/>
        <v>-2.1081264875892586E-2</v>
      </c>
      <c r="H1609" s="16">
        <f t="shared" si="93"/>
        <v>5.0245959241040042E-2</v>
      </c>
      <c r="I1609" s="16">
        <f t="shared" si="94"/>
        <v>-2.340569877883315E-2</v>
      </c>
    </row>
    <row r="1610" spans="1:9" x14ac:dyDescent="0.25">
      <c r="A1610" s="14">
        <v>41810</v>
      </c>
      <c r="B1610" s="15">
        <v>7.5350000000000001</v>
      </c>
      <c r="C1610" s="15">
        <v>7.55</v>
      </c>
      <c r="D1610" s="15">
        <v>7.2275</v>
      </c>
      <c r="E1610" s="15">
        <v>7.3525</v>
      </c>
      <c r="F1610" s="15">
        <v>7.3525</v>
      </c>
      <c r="G1610" s="16">
        <f t="shared" si="92"/>
        <v>-2.3248090335436709E-2</v>
      </c>
      <c r="H1610" s="16">
        <f t="shared" si="93"/>
        <v>4.462123832583878E-2</v>
      </c>
      <c r="I1610" s="16">
        <f t="shared" si="94"/>
        <v>-2.4220305242203068E-2</v>
      </c>
    </row>
    <row r="1611" spans="1:9" x14ac:dyDescent="0.25">
      <c r="A1611" s="14">
        <v>41809</v>
      </c>
      <c r="B1611" s="15">
        <v>7.6074999999999999</v>
      </c>
      <c r="C1611" s="15">
        <v>7.625</v>
      </c>
      <c r="D1611" s="15">
        <v>7.4349999999999996</v>
      </c>
      <c r="E1611" s="15">
        <v>7.5274999999999999</v>
      </c>
      <c r="F1611" s="15">
        <v>7.5274999999999999</v>
      </c>
      <c r="G1611" s="16">
        <f t="shared" si="92"/>
        <v>-8.2345191040843219E-3</v>
      </c>
      <c r="H1611" s="16">
        <f t="shared" si="93"/>
        <v>2.5554808338937512E-2</v>
      </c>
      <c r="I1611" s="16">
        <f t="shared" si="94"/>
        <v>-1.0515938218862974E-2</v>
      </c>
    </row>
    <row r="1612" spans="1:9" x14ac:dyDescent="0.25">
      <c r="A1612" s="14">
        <v>41808</v>
      </c>
      <c r="B1612" s="15">
        <v>7.5975000000000001</v>
      </c>
      <c r="C1612" s="15">
        <v>7.5975000000000001</v>
      </c>
      <c r="D1612" s="15">
        <v>7.3849999999999998</v>
      </c>
      <c r="E1612" s="15">
        <v>7.59</v>
      </c>
      <c r="F1612" s="15">
        <v>7.59</v>
      </c>
      <c r="G1612" s="16">
        <f t="shared" si="92"/>
        <v>2.3109937273027496E-3</v>
      </c>
      <c r="H1612" s="16">
        <f t="shared" si="93"/>
        <v>2.877454299255252E-2</v>
      </c>
      <c r="I1612" s="16">
        <f t="shared" si="94"/>
        <v>-9.8716683119450931E-4</v>
      </c>
    </row>
    <row r="1613" spans="1:9" x14ac:dyDescent="0.25">
      <c r="A1613" s="14">
        <v>41807</v>
      </c>
      <c r="B1613" s="15">
        <v>7.6425000000000001</v>
      </c>
      <c r="C1613" s="15">
        <v>7.6924999999999999</v>
      </c>
      <c r="D1613" s="15">
        <v>7.51</v>
      </c>
      <c r="E1613" s="15">
        <v>7.5724999999999998</v>
      </c>
      <c r="F1613" s="15">
        <v>7.5724999999999998</v>
      </c>
      <c r="G1613" s="16">
        <f t="shared" si="92"/>
        <v>-1.2711864406779679E-2</v>
      </c>
      <c r="H1613" s="16">
        <f t="shared" si="93"/>
        <v>2.4300932090545953E-2</v>
      </c>
      <c r="I1613" s="16">
        <f t="shared" si="94"/>
        <v>-9.1593065096500208E-3</v>
      </c>
    </row>
    <row r="1614" spans="1:9" x14ac:dyDescent="0.25">
      <c r="A1614" s="14">
        <v>41806</v>
      </c>
      <c r="B1614" s="15">
        <v>7.74</v>
      </c>
      <c r="C1614" s="15">
        <v>7.8174999999999999</v>
      </c>
      <c r="D1614" s="15">
        <v>7.5425000000000004</v>
      </c>
      <c r="E1614" s="15">
        <v>7.67</v>
      </c>
      <c r="F1614" s="15">
        <v>7.67</v>
      </c>
      <c r="G1614" s="16">
        <f t="shared" si="92"/>
        <v>-2.600780234070281E-3</v>
      </c>
      <c r="H1614" s="16">
        <f t="shared" si="93"/>
        <v>3.646005966191574E-2</v>
      </c>
      <c r="I1614" s="16">
        <f t="shared" si="94"/>
        <v>-9.0439276485788471E-3</v>
      </c>
    </row>
    <row r="1615" spans="1:9" x14ac:dyDescent="0.25">
      <c r="A1615" s="14">
        <v>41803</v>
      </c>
      <c r="B1615" s="15">
        <v>7.8</v>
      </c>
      <c r="C1615" s="15">
        <v>7.8</v>
      </c>
      <c r="D1615" s="15">
        <v>7.6875</v>
      </c>
      <c r="E1615" s="15">
        <v>7.69</v>
      </c>
      <c r="F1615" s="15">
        <v>7.69</v>
      </c>
      <c r="G1615" s="16">
        <f t="shared" si="92"/>
        <v>-1.3153673403914023E-2</v>
      </c>
      <c r="H1615" s="16">
        <f t="shared" si="93"/>
        <v>1.4634146341463391E-2</v>
      </c>
      <c r="I1615" s="16">
        <f t="shared" si="94"/>
        <v>-1.410256410256403E-2</v>
      </c>
    </row>
    <row r="1616" spans="1:9" x14ac:dyDescent="0.25">
      <c r="A1616" s="14">
        <v>41802</v>
      </c>
      <c r="B1616" s="15">
        <v>7.7874999999999996</v>
      </c>
      <c r="C1616" s="15">
        <v>7.8650000000000002</v>
      </c>
      <c r="D1616" s="15">
        <v>7.6825000000000001</v>
      </c>
      <c r="E1616" s="15">
        <v>7.7925000000000004</v>
      </c>
      <c r="F1616" s="15">
        <v>7.7925000000000004</v>
      </c>
      <c r="G1616" s="16">
        <f t="shared" si="92"/>
        <v>1.2849341471250467E-3</v>
      </c>
      <c r="H1616" s="16">
        <f t="shared" si="93"/>
        <v>2.3755287992190056E-2</v>
      </c>
      <c r="I1616" s="16">
        <f t="shared" si="94"/>
        <v>6.4205457463894469E-4</v>
      </c>
    </row>
    <row r="1617" spans="1:9" x14ac:dyDescent="0.25">
      <c r="A1617" s="14">
        <v>41801</v>
      </c>
      <c r="B1617" s="15">
        <v>8.2274999999999991</v>
      </c>
      <c r="C1617" s="15">
        <v>8.2274999999999991</v>
      </c>
      <c r="D1617" s="15">
        <v>7.74</v>
      </c>
      <c r="E1617" s="15">
        <v>7.7824999999999998</v>
      </c>
      <c r="F1617" s="15">
        <v>7.7824999999999998</v>
      </c>
      <c r="G1617" s="16">
        <f t="shared" si="92"/>
        <v>-6.150135664757319E-2</v>
      </c>
      <c r="H1617" s="16">
        <f t="shared" si="93"/>
        <v>6.298449612403087E-2</v>
      </c>
      <c r="I1617" s="16">
        <f t="shared" si="94"/>
        <v>-5.408690367669395E-2</v>
      </c>
    </row>
    <row r="1618" spans="1:9" x14ac:dyDescent="0.25">
      <c r="A1618" s="14">
        <v>41800</v>
      </c>
      <c r="B1618" s="15">
        <v>8.4149999999999991</v>
      </c>
      <c r="C1618" s="15">
        <v>8.4525000000000006</v>
      </c>
      <c r="D1618" s="15">
        <v>8.11</v>
      </c>
      <c r="E1618" s="15">
        <v>8.2925000000000004</v>
      </c>
      <c r="F1618" s="15">
        <v>8.2925000000000004</v>
      </c>
      <c r="G1618" s="16">
        <f t="shared" si="92"/>
        <v>-1.950931126219322E-2</v>
      </c>
      <c r="H1618" s="16">
        <f t="shared" si="93"/>
        <v>4.2231812577065493E-2</v>
      </c>
      <c r="I1618" s="16">
        <f t="shared" si="94"/>
        <v>-1.4557338086749701E-2</v>
      </c>
    </row>
    <row r="1619" spans="1:9" x14ac:dyDescent="0.25">
      <c r="A1619" s="14">
        <v>41799</v>
      </c>
      <c r="B1619" s="15">
        <v>8.1524999999999999</v>
      </c>
      <c r="C1619" s="15">
        <v>8.4749999999999996</v>
      </c>
      <c r="D1619" s="15">
        <v>8.1524999999999999</v>
      </c>
      <c r="E1619" s="15">
        <v>8.4574999999999996</v>
      </c>
      <c r="F1619" s="15">
        <v>8.4574999999999996</v>
      </c>
      <c r="G1619" s="16">
        <f t="shared" si="92"/>
        <v>3.4240293488229823E-2</v>
      </c>
      <c r="H1619" s="16">
        <f t="shared" si="93"/>
        <v>3.955841766329344E-2</v>
      </c>
      <c r="I1619" s="16">
        <f t="shared" si="94"/>
        <v>3.7411836859858903E-2</v>
      </c>
    </row>
    <row r="1620" spans="1:9" x14ac:dyDescent="0.25">
      <c r="A1620" s="14">
        <v>41796</v>
      </c>
      <c r="B1620" s="15">
        <v>7.8375000000000004</v>
      </c>
      <c r="C1620" s="15">
        <v>8.2050000000000001</v>
      </c>
      <c r="D1620" s="15">
        <v>7.8125</v>
      </c>
      <c r="E1620" s="15">
        <v>8.1775000000000002</v>
      </c>
      <c r="F1620" s="15">
        <v>8.1775000000000002</v>
      </c>
      <c r="G1620" s="16">
        <f t="shared" si="92"/>
        <v>4.2715970672617141E-2</v>
      </c>
      <c r="H1620" s="16">
        <f t="shared" si="93"/>
        <v>5.0240000000000007E-2</v>
      </c>
      <c r="I1620" s="16">
        <f t="shared" si="94"/>
        <v>4.3381180223285465E-2</v>
      </c>
    </row>
    <row r="1621" spans="1:9" x14ac:dyDescent="0.25">
      <c r="A1621" s="14">
        <v>41795</v>
      </c>
      <c r="B1621" s="15">
        <v>7.8449999999999998</v>
      </c>
      <c r="C1621" s="15">
        <v>8.02</v>
      </c>
      <c r="D1621" s="15">
        <v>7.7850000000000001</v>
      </c>
      <c r="E1621" s="15">
        <v>7.8425000000000002</v>
      </c>
      <c r="F1621" s="15">
        <v>7.8425000000000002</v>
      </c>
      <c r="G1621" s="16">
        <f t="shared" si="92"/>
        <v>6.3795853269536112E-4</v>
      </c>
      <c r="H1621" s="16">
        <f t="shared" si="93"/>
        <v>3.0186255619781558E-2</v>
      </c>
      <c r="I1621" s="16">
        <f t="shared" si="94"/>
        <v>-3.1867431485015969E-4</v>
      </c>
    </row>
    <row r="1622" spans="1:9" x14ac:dyDescent="0.25">
      <c r="A1622" s="14">
        <v>41794</v>
      </c>
      <c r="B1622" s="15">
        <v>7.7249999999999996</v>
      </c>
      <c r="C1622" s="15">
        <v>7.87</v>
      </c>
      <c r="D1622" s="15">
        <v>7.7249999999999996</v>
      </c>
      <c r="E1622" s="15">
        <v>7.8375000000000004</v>
      </c>
      <c r="F1622" s="15">
        <v>7.8375000000000004</v>
      </c>
      <c r="G1622" s="16">
        <f t="shared" si="92"/>
        <v>1.0312600708991308E-2</v>
      </c>
      <c r="H1622" s="16">
        <f t="shared" si="93"/>
        <v>1.877022653721689E-2</v>
      </c>
      <c r="I1622" s="16">
        <f t="shared" si="94"/>
        <v>1.4563106796116597E-2</v>
      </c>
    </row>
    <row r="1623" spans="1:9" x14ac:dyDescent="0.25">
      <c r="A1623" s="14">
        <v>41793</v>
      </c>
      <c r="B1623" s="15">
        <v>7.74</v>
      </c>
      <c r="C1623" s="15">
        <v>7.7649999999999997</v>
      </c>
      <c r="D1623" s="15">
        <v>7.6375000000000002</v>
      </c>
      <c r="E1623" s="15">
        <v>7.7575000000000003</v>
      </c>
      <c r="F1623" s="15">
        <v>7.7575000000000003</v>
      </c>
      <c r="G1623" s="16">
        <f t="shared" si="92"/>
        <v>9.6774193548390761E-4</v>
      </c>
      <c r="H1623" s="16">
        <f t="shared" si="93"/>
        <v>1.6693944353518755E-2</v>
      </c>
      <c r="I1623" s="16">
        <f t="shared" si="94"/>
        <v>2.2609819121447118E-3</v>
      </c>
    </row>
    <row r="1624" spans="1:9" x14ac:dyDescent="0.25">
      <c r="A1624" s="14">
        <v>41792</v>
      </c>
      <c r="B1624" s="15">
        <v>7.72</v>
      </c>
      <c r="C1624" s="15">
        <v>7.7824999999999998</v>
      </c>
      <c r="D1624" s="15">
        <v>7.68</v>
      </c>
      <c r="E1624" s="15">
        <v>7.75</v>
      </c>
      <c r="F1624" s="15">
        <v>7.75</v>
      </c>
      <c r="G1624" s="16">
        <f t="shared" si="92"/>
        <v>2.9116790682626936E-3</v>
      </c>
      <c r="H1624" s="16">
        <f t="shared" si="93"/>
        <v>1.3346354166666671E-2</v>
      </c>
      <c r="I1624" s="16">
        <f t="shared" si="94"/>
        <v>3.886010362694333E-3</v>
      </c>
    </row>
    <row r="1625" spans="1:9" x14ac:dyDescent="0.25">
      <c r="A1625" s="14">
        <v>41789</v>
      </c>
      <c r="B1625" s="15">
        <v>7.7350000000000003</v>
      </c>
      <c r="C1625" s="15">
        <v>7.7975000000000003</v>
      </c>
      <c r="D1625" s="15">
        <v>7.665</v>
      </c>
      <c r="E1625" s="15">
        <v>7.7275</v>
      </c>
      <c r="F1625" s="15">
        <v>7.7275</v>
      </c>
      <c r="G1625" s="16">
        <f t="shared" si="92"/>
        <v>-6.1093247588424847E-3</v>
      </c>
      <c r="H1625" s="16">
        <f t="shared" si="93"/>
        <v>1.7286366601435132E-2</v>
      </c>
      <c r="I1625" s="16">
        <f t="shared" si="94"/>
        <v>-9.6961861667747688E-4</v>
      </c>
    </row>
    <row r="1626" spans="1:9" x14ac:dyDescent="0.25">
      <c r="A1626" s="14">
        <v>41788</v>
      </c>
      <c r="B1626" s="15">
        <v>7.7874999999999996</v>
      </c>
      <c r="C1626" s="15">
        <v>7.85</v>
      </c>
      <c r="D1626" s="15">
        <v>7.7024999999999997</v>
      </c>
      <c r="E1626" s="15">
        <v>7.7750000000000004</v>
      </c>
      <c r="F1626" s="15">
        <v>7.7750000000000004</v>
      </c>
      <c r="G1626" s="16">
        <f t="shared" si="92"/>
        <v>4.8465266558966767E-3</v>
      </c>
      <c r="H1626" s="16">
        <f t="shared" si="93"/>
        <v>1.9149626744563449E-2</v>
      </c>
      <c r="I1626" s="16">
        <f t="shared" si="94"/>
        <v>-1.6051364365970197E-3</v>
      </c>
    </row>
    <row r="1627" spans="1:9" x14ac:dyDescent="0.25">
      <c r="A1627" s="14">
        <v>41787</v>
      </c>
      <c r="B1627" s="15">
        <v>8.0824999999999996</v>
      </c>
      <c r="C1627" s="15">
        <v>8.0850000000000009</v>
      </c>
      <c r="D1627" s="15">
        <v>7.7175000000000002</v>
      </c>
      <c r="E1627" s="15">
        <v>7.7374999999999998</v>
      </c>
      <c r="F1627" s="15">
        <v>7.7374999999999998</v>
      </c>
      <c r="G1627" s="16">
        <f t="shared" si="92"/>
        <v>-4.7985235312211591E-2</v>
      </c>
      <c r="H1627" s="16">
        <f t="shared" si="93"/>
        <v>4.7619047619047693E-2</v>
      </c>
      <c r="I1627" s="16">
        <f t="shared" si="94"/>
        <v>-4.2684812867305882E-2</v>
      </c>
    </row>
    <row r="1628" spans="1:9" x14ac:dyDescent="0.25">
      <c r="A1628" s="14">
        <v>41786</v>
      </c>
      <c r="B1628" s="15">
        <v>8.1850000000000005</v>
      </c>
      <c r="C1628" s="15">
        <v>8.2799999999999994</v>
      </c>
      <c r="D1628" s="15">
        <v>8.02</v>
      </c>
      <c r="E1628" s="15">
        <v>8.1274999999999995</v>
      </c>
      <c r="F1628" s="15">
        <v>8.1274999999999995</v>
      </c>
      <c r="G1628" s="16">
        <f t="shared" si="92"/>
        <v>-1.5356265356266665E-3</v>
      </c>
      <c r="H1628" s="16">
        <f t="shared" si="93"/>
        <v>3.2418952618453838E-2</v>
      </c>
      <c r="I1628" s="16">
        <f t="shared" si="94"/>
        <v>-7.0250458155163096E-3</v>
      </c>
    </row>
    <row r="1629" spans="1:9" x14ac:dyDescent="0.25">
      <c r="A1629" s="14">
        <v>41782</v>
      </c>
      <c r="B1629" s="15">
        <v>7.91</v>
      </c>
      <c r="C1629" s="15">
        <v>8.15</v>
      </c>
      <c r="D1629" s="15">
        <v>7.9074999999999998</v>
      </c>
      <c r="E1629" s="15">
        <v>8.14</v>
      </c>
      <c r="F1629" s="15">
        <v>8.14</v>
      </c>
      <c r="G1629" s="16">
        <f t="shared" si="92"/>
        <v>2.357749135491995E-2</v>
      </c>
      <c r="H1629" s="16">
        <f t="shared" si="93"/>
        <v>3.0667088207398118E-2</v>
      </c>
      <c r="I1629" s="16">
        <f t="shared" si="94"/>
        <v>2.9077117572692848E-2</v>
      </c>
    </row>
    <row r="1630" spans="1:9" x14ac:dyDescent="0.25">
      <c r="A1630" s="14">
        <v>41781</v>
      </c>
      <c r="B1630" s="15">
        <v>7.82</v>
      </c>
      <c r="C1630" s="15">
        <v>7.9675000000000002</v>
      </c>
      <c r="D1630" s="15">
        <v>7.7275</v>
      </c>
      <c r="E1630" s="15">
        <v>7.9524999999999997</v>
      </c>
      <c r="F1630" s="15">
        <v>7.9524999999999997</v>
      </c>
      <c r="G1630" s="16">
        <f t="shared" si="92"/>
        <v>2.2172236503855969E-2</v>
      </c>
      <c r="H1630" s="16">
        <f t="shared" si="93"/>
        <v>3.1057910061468807E-2</v>
      </c>
      <c r="I1630" s="16">
        <f t="shared" si="94"/>
        <v>1.6943734015345192E-2</v>
      </c>
    </row>
    <row r="1631" spans="1:9" x14ac:dyDescent="0.25">
      <c r="A1631" s="14">
        <v>41780</v>
      </c>
      <c r="B1631" s="15">
        <v>7.7249999999999996</v>
      </c>
      <c r="C1631" s="15">
        <v>7.85</v>
      </c>
      <c r="D1631" s="15">
        <v>7.6974999999999998</v>
      </c>
      <c r="E1631" s="15">
        <v>7.78</v>
      </c>
      <c r="F1631" s="15">
        <v>7.78</v>
      </c>
      <c r="G1631" s="16">
        <f t="shared" si="92"/>
        <v>1.401107852720755E-2</v>
      </c>
      <c r="H1631" s="16">
        <f t="shared" si="93"/>
        <v>1.9811627151672603E-2</v>
      </c>
      <c r="I1631" s="16">
        <f t="shared" si="94"/>
        <v>7.1197411003237031E-3</v>
      </c>
    </row>
    <row r="1632" spans="1:9" x14ac:dyDescent="0.25">
      <c r="A1632" s="14">
        <v>41779</v>
      </c>
      <c r="B1632" s="15">
        <v>7.6875</v>
      </c>
      <c r="C1632" s="15">
        <v>7.8174999999999999</v>
      </c>
      <c r="D1632" s="15">
        <v>7.5425000000000004</v>
      </c>
      <c r="E1632" s="15">
        <v>7.6725000000000003</v>
      </c>
      <c r="F1632" s="15">
        <v>7.6725000000000003</v>
      </c>
      <c r="G1632" s="16">
        <f t="shared" si="92"/>
        <v>-1.6265452179569668E-3</v>
      </c>
      <c r="H1632" s="16">
        <f t="shared" si="93"/>
        <v>3.646005966191574E-2</v>
      </c>
      <c r="I1632" s="16">
        <f t="shared" si="94"/>
        <v>-1.9512195121950803E-3</v>
      </c>
    </row>
    <row r="1633" spans="1:9" x14ac:dyDescent="0.25">
      <c r="A1633" s="14">
        <v>41778</v>
      </c>
      <c r="B1633" s="15">
        <v>7.68</v>
      </c>
      <c r="C1633" s="15">
        <v>7.7175000000000002</v>
      </c>
      <c r="D1633" s="15">
        <v>7.5425000000000004</v>
      </c>
      <c r="E1633" s="15">
        <v>7.6849999999999996</v>
      </c>
      <c r="F1633" s="15">
        <v>7.6849999999999996</v>
      </c>
      <c r="G1633" s="16">
        <f t="shared" si="92"/>
        <v>-6.5019505851765687E-4</v>
      </c>
      <c r="H1633" s="16">
        <f t="shared" si="93"/>
        <v>2.3201856148491854E-2</v>
      </c>
      <c r="I1633" s="16">
        <f t="shared" si="94"/>
        <v>6.5104166666665286E-4</v>
      </c>
    </row>
    <row r="1634" spans="1:9" x14ac:dyDescent="0.25">
      <c r="A1634" s="14">
        <v>41775</v>
      </c>
      <c r="B1634" s="15">
        <v>7.6974999999999998</v>
      </c>
      <c r="C1634" s="15">
        <v>7.7949999999999999</v>
      </c>
      <c r="D1634" s="15">
        <v>7.5925000000000002</v>
      </c>
      <c r="E1634" s="15">
        <v>7.69</v>
      </c>
      <c r="F1634" s="15">
        <v>7.69</v>
      </c>
      <c r="G1634" s="16">
        <f t="shared" si="92"/>
        <v>2.9344636452559455E-3</v>
      </c>
      <c r="H1634" s="16">
        <f t="shared" si="93"/>
        <v>2.6671056964109277E-2</v>
      </c>
      <c r="I1634" s="16">
        <f t="shared" si="94"/>
        <v>-9.7434231893464064E-4</v>
      </c>
    </row>
    <row r="1635" spans="1:9" x14ac:dyDescent="0.25">
      <c r="A1635" s="14">
        <v>41774</v>
      </c>
      <c r="B1635" s="15">
        <v>7.9225000000000003</v>
      </c>
      <c r="C1635" s="15">
        <v>8.0124999999999993</v>
      </c>
      <c r="D1635" s="15">
        <v>7.4074999999999998</v>
      </c>
      <c r="E1635" s="15">
        <v>7.6675000000000004</v>
      </c>
      <c r="F1635" s="15">
        <v>7.6675000000000004</v>
      </c>
      <c r="G1635" s="16">
        <f t="shared" si="92"/>
        <v>-3.9762053850970557E-2</v>
      </c>
      <c r="H1635" s="16">
        <f t="shared" si="93"/>
        <v>8.1673979075261499E-2</v>
      </c>
      <c r="I1635" s="16">
        <f t="shared" si="94"/>
        <v>-3.2186809719154295E-2</v>
      </c>
    </row>
    <row r="1636" spans="1:9" x14ac:dyDescent="0.25">
      <c r="A1636" s="14">
        <v>41773</v>
      </c>
      <c r="B1636" s="15">
        <v>8.5175000000000001</v>
      </c>
      <c r="C1636" s="15">
        <v>8.5175000000000001</v>
      </c>
      <c r="D1636" s="15">
        <v>7.9824999999999999</v>
      </c>
      <c r="E1636" s="15">
        <v>7.9850000000000003</v>
      </c>
      <c r="F1636" s="15">
        <v>7.9850000000000003</v>
      </c>
      <c r="G1636" s="16">
        <f t="shared" si="92"/>
        <v>-7.124164001163126E-2</v>
      </c>
      <c r="H1636" s="16">
        <f t="shared" si="93"/>
        <v>6.7021609771374904E-2</v>
      </c>
      <c r="I1636" s="16">
        <f t="shared" si="94"/>
        <v>-6.2518344584678573E-2</v>
      </c>
    </row>
    <row r="1637" spans="1:9" x14ac:dyDescent="0.25">
      <c r="A1637" s="14">
        <v>41772</v>
      </c>
      <c r="B1637" s="15">
        <v>8.5500000000000007</v>
      </c>
      <c r="C1637" s="15">
        <v>8.7274999999999991</v>
      </c>
      <c r="D1637" s="15">
        <v>8.4600000000000009</v>
      </c>
      <c r="E1637" s="15">
        <v>8.5975000000000001</v>
      </c>
      <c r="F1637" s="15">
        <v>8.5975000000000001</v>
      </c>
      <c r="G1637" s="16">
        <f t="shared" si="92"/>
        <v>1.4560279557366673E-3</v>
      </c>
      <c r="H1637" s="16">
        <f t="shared" si="93"/>
        <v>3.1619385342789394E-2</v>
      </c>
      <c r="I1637" s="16">
        <f t="shared" si="94"/>
        <v>5.555555555555489E-3</v>
      </c>
    </row>
    <row r="1638" spans="1:9" x14ac:dyDescent="0.25">
      <c r="A1638" s="14">
        <v>41771</v>
      </c>
      <c r="B1638" s="15">
        <v>8.4725000000000001</v>
      </c>
      <c r="C1638" s="15">
        <v>8.7025000000000006</v>
      </c>
      <c r="D1638" s="15">
        <v>8.3699999999999992</v>
      </c>
      <c r="E1638" s="15">
        <v>8.5850000000000009</v>
      </c>
      <c r="F1638" s="15">
        <v>8.5850000000000009</v>
      </c>
      <c r="G1638" s="16">
        <f t="shared" si="92"/>
        <v>1.7783046828690023E-2</v>
      </c>
      <c r="H1638" s="16">
        <f t="shared" si="93"/>
        <v>3.9725209080047952E-2</v>
      </c>
      <c r="I1638" s="16">
        <f t="shared" si="94"/>
        <v>1.327825317202723E-2</v>
      </c>
    </row>
    <row r="1639" spans="1:9" x14ac:dyDescent="0.25">
      <c r="A1639" s="14">
        <v>41768</v>
      </c>
      <c r="B1639" s="15">
        <v>8.2974999999999994</v>
      </c>
      <c r="C1639" s="15">
        <v>8.49</v>
      </c>
      <c r="D1639" s="15">
        <v>8.1724999999999994</v>
      </c>
      <c r="E1639" s="15">
        <v>8.4350000000000005</v>
      </c>
      <c r="F1639" s="15">
        <v>8.4350000000000005</v>
      </c>
      <c r="G1639" s="16">
        <f t="shared" si="92"/>
        <v>8.3682008368201177E-3</v>
      </c>
      <c r="H1639" s="16">
        <f t="shared" si="93"/>
        <v>3.8849801162435096E-2</v>
      </c>
      <c r="I1639" s="16">
        <f t="shared" si="94"/>
        <v>1.6571256402531011E-2</v>
      </c>
    </row>
    <row r="1640" spans="1:9" x14ac:dyDescent="0.25">
      <c r="A1640" s="14">
        <v>41767</v>
      </c>
      <c r="B1640" s="15">
        <v>8.9149999999999991</v>
      </c>
      <c r="C1640" s="15">
        <v>8.9149999999999991</v>
      </c>
      <c r="D1640" s="15">
        <v>8.2200000000000006</v>
      </c>
      <c r="E1640" s="15">
        <v>8.3650000000000002</v>
      </c>
      <c r="F1640" s="15">
        <v>8.3650000000000002</v>
      </c>
      <c r="G1640" s="16">
        <f t="shared" si="92"/>
        <v>-2.4347572532439153E-2</v>
      </c>
      <c r="H1640" s="16">
        <f t="shared" si="93"/>
        <v>8.4549878345498597E-2</v>
      </c>
      <c r="I1640" s="16">
        <f t="shared" si="94"/>
        <v>-6.1693774537296575E-2</v>
      </c>
    </row>
    <row r="1641" spans="1:9" x14ac:dyDescent="0.25">
      <c r="A1641" s="14">
        <v>41766</v>
      </c>
      <c r="B1641" s="15">
        <v>8.8562499999999993</v>
      </c>
      <c r="C1641" s="15">
        <v>8.8562499999999993</v>
      </c>
      <c r="D1641" s="15">
        <v>8.1325000000000003</v>
      </c>
      <c r="E1641" s="15">
        <v>8.5737500000000004</v>
      </c>
      <c r="F1641" s="15">
        <v>8.5737500000000004</v>
      </c>
      <c r="G1641" s="16">
        <f t="shared" si="92"/>
        <v>-3.0530035335688998E-2</v>
      </c>
      <c r="H1641" s="16">
        <f t="shared" si="93"/>
        <v>8.8994774054718589E-2</v>
      </c>
      <c r="I1641" s="16">
        <f t="shared" si="94"/>
        <v>-3.189837685250517E-2</v>
      </c>
    </row>
    <row r="1642" spans="1:9" x14ac:dyDescent="0.25">
      <c r="A1642" s="14">
        <v>41765</v>
      </c>
      <c r="B1642" s="15">
        <v>9.0625</v>
      </c>
      <c r="C1642" s="15">
        <v>9.1187500000000004</v>
      </c>
      <c r="D1642" s="15">
        <v>8.7437500000000004</v>
      </c>
      <c r="E1642" s="15">
        <v>8.84375</v>
      </c>
      <c r="F1642" s="15">
        <v>8.84375</v>
      </c>
      <c r="G1642" s="16">
        <f t="shared" si="92"/>
        <v>-1.2009495880463614E-2</v>
      </c>
      <c r="H1642" s="16">
        <f t="shared" si="93"/>
        <v>4.2887776983559681E-2</v>
      </c>
      <c r="I1642" s="16">
        <f t="shared" si="94"/>
        <v>-2.4137931034482758E-2</v>
      </c>
    </row>
    <row r="1643" spans="1:9" x14ac:dyDescent="0.25">
      <c r="A1643" s="14">
        <v>41764</v>
      </c>
      <c r="B1643" s="15">
        <v>9</v>
      </c>
      <c r="C1643" s="15">
        <v>9.5</v>
      </c>
      <c r="D1643" s="15">
        <v>8.625</v>
      </c>
      <c r="E1643" s="15">
        <v>8.9512499999999999</v>
      </c>
      <c r="F1643" s="15">
        <v>8.9512499999999999</v>
      </c>
      <c r="G1643" s="16">
        <f t="shared" si="92"/>
        <v>-9.8224404986777453E-2</v>
      </c>
      <c r="H1643" s="16">
        <f t="shared" si="93"/>
        <v>0.10144927536231885</v>
      </c>
      <c r="I1643" s="16">
        <f t="shared" si="94"/>
        <v>-5.4166666666666747E-3</v>
      </c>
    </row>
    <row r="1644" spans="1:9" x14ac:dyDescent="0.25">
      <c r="A1644" s="14">
        <v>41761</v>
      </c>
      <c r="B1644" s="15">
        <v>9.9350000000000005</v>
      </c>
      <c r="C1644" s="15">
        <v>10.126250000000001</v>
      </c>
      <c r="D1644" s="15">
        <v>9.86</v>
      </c>
      <c r="E1644" s="15">
        <v>9.9262499999999996</v>
      </c>
      <c r="F1644" s="15">
        <v>9.9262499999999996</v>
      </c>
      <c r="G1644" s="16">
        <f t="shared" si="92"/>
        <v>2.3983842464023949E-3</v>
      </c>
      <c r="H1644" s="16">
        <f t="shared" si="93"/>
        <v>2.700304259634901E-2</v>
      </c>
      <c r="I1644" s="16">
        <f t="shared" si="94"/>
        <v>-8.8072471061911655E-4</v>
      </c>
    </row>
    <row r="1645" spans="1:9" x14ac:dyDescent="0.25">
      <c r="A1645" s="14">
        <v>41760</v>
      </c>
      <c r="B1645" s="15">
        <v>9.7974999999999994</v>
      </c>
      <c r="C1645" s="15">
        <v>10.012499999999999</v>
      </c>
      <c r="D1645" s="15">
        <v>9.7025000000000006</v>
      </c>
      <c r="E1645" s="15">
        <v>9.9024999999999999</v>
      </c>
      <c r="F1645" s="15">
        <v>9.9024999999999999</v>
      </c>
      <c r="G1645" s="16">
        <f t="shared" si="92"/>
        <v>8.9149261334692167E-3</v>
      </c>
      <c r="H1645" s="16">
        <f t="shared" si="93"/>
        <v>3.1950528214377605E-2</v>
      </c>
      <c r="I1645" s="16">
        <f t="shared" si="94"/>
        <v>1.0717019647869398E-2</v>
      </c>
    </row>
    <row r="1646" spans="1:9" x14ac:dyDescent="0.25">
      <c r="A1646" s="14">
        <v>41759</v>
      </c>
      <c r="B1646" s="15">
        <v>9.71875</v>
      </c>
      <c r="C1646" s="15">
        <v>9.9237500000000001</v>
      </c>
      <c r="D1646" s="15">
        <v>9.6724999999999994</v>
      </c>
      <c r="E1646" s="15">
        <v>9.8149999999999995</v>
      </c>
      <c r="F1646" s="15">
        <v>9.8149999999999995</v>
      </c>
      <c r="G1646" s="16">
        <f t="shared" si="92"/>
        <v>0</v>
      </c>
      <c r="H1646" s="16">
        <f t="shared" si="93"/>
        <v>2.5975704316360884E-2</v>
      </c>
      <c r="I1646" s="16">
        <f t="shared" si="94"/>
        <v>9.9035369774919096E-3</v>
      </c>
    </row>
    <row r="1647" spans="1:9" x14ac:dyDescent="0.25">
      <c r="A1647" s="14">
        <v>41758</v>
      </c>
      <c r="B1647" s="15">
        <v>9.84</v>
      </c>
      <c r="C1647" s="15">
        <v>9.89</v>
      </c>
      <c r="D1647" s="15">
        <v>9.7612500000000004</v>
      </c>
      <c r="E1647" s="15">
        <v>9.8149999999999995</v>
      </c>
      <c r="F1647" s="15">
        <v>9.8149999999999995</v>
      </c>
      <c r="G1647" s="16">
        <f t="shared" si="92"/>
        <v>8.2177709296353436E-3</v>
      </c>
      <c r="H1647" s="16">
        <f t="shared" si="93"/>
        <v>1.3189909079267526E-2</v>
      </c>
      <c r="I1647" s="16">
        <f t="shared" si="94"/>
        <v>-2.540650406504101E-3</v>
      </c>
    </row>
    <row r="1648" spans="1:9" x14ac:dyDescent="0.25">
      <c r="A1648" s="14">
        <v>41757</v>
      </c>
      <c r="B1648" s="15">
        <v>9.76</v>
      </c>
      <c r="C1648" s="15">
        <v>9.875</v>
      </c>
      <c r="D1648" s="15">
        <v>9.4962499999999999</v>
      </c>
      <c r="E1648" s="15">
        <v>9.7349999999999994</v>
      </c>
      <c r="F1648" s="15">
        <v>9.7349999999999994</v>
      </c>
      <c r="G1648" s="16">
        <f t="shared" si="92"/>
        <v>1.6720257234726103E-3</v>
      </c>
      <c r="H1648" s="16">
        <f t="shared" si="93"/>
        <v>3.9884164801895501E-2</v>
      </c>
      <c r="I1648" s="16">
        <f t="shared" si="94"/>
        <v>-2.5614754098361022E-3</v>
      </c>
    </row>
    <row r="1649" spans="1:9" x14ac:dyDescent="0.25">
      <c r="A1649" s="14">
        <v>41754</v>
      </c>
      <c r="B1649" s="15">
        <v>9.9337499999999999</v>
      </c>
      <c r="C1649" s="15">
        <v>9.9725000000000001</v>
      </c>
      <c r="D1649" s="15">
        <v>9.6212499999999999</v>
      </c>
      <c r="E1649" s="15">
        <v>9.71875</v>
      </c>
      <c r="F1649" s="15">
        <v>9.71875</v>
      </c>
      <c r="G1649" s="16">
        <f t="shared" si="92"/>
        <v>-2.9580629056415432E-2</v>
      </c>
      <c r="H1649" s="16">
        <f t="shared" si="93"/>
        <v>3.6507730284526467E-2</v>
      </c>
      <c r="I1649" s="16">
        <f t="shared" si="94"/>
        <v>-2.1643387441801925E-2</v>
      </c>
    </row>
    <row r="1650" spans="1:9" x14ac:dyDescent="0.25">
      <c r="A1650" s="14">
        <v>41753</v>
      </c>
      <c r="B1650" s="15">
        <v>10.057499999999999</v>
      </c>
      <c r="C1650" s="15">
        <v>10.125</v>
      </c>
      <c r="D1650" s="15">
        <v>9.8212499999999991</v>
      </c>
      <c r="E1650" s="15">
        <v>10.015000000000001</v>
      </c>
      <c r="F1650" s="15">
        <v>10.015000000000001</v>
      </c>
      <c r="G1650" s="16">
        <f t="shared" si="92"/>
        <v>2.1263289555972695E-3</v>
      </c>
      <c r="H1650" s="16">
        <f t="shared" si="93"/>
        <v>3.092783505154648E-2</v>
      </c>
      <c r="I1650" s="16">
        <f t="shared" si="94"/>
        <v>-4.2257022122792597E-3</v>
      </c>
    </row>
    <row r="1651" spans="1:9" x14ac:dyDescent="0.25">
      <c r="A1651" s="14">
        <v>41752</v>
      </c>
      <c r="B1651" s="15">
        <v>9.8000000000000007</v>
      </c>
      <c r="C1651" s="15">
        <v>10.074999999999999</v>
      </c>
      <c r="D1651" s="15">
        <v>9.7624999999999993</v>
      </c>
      <c r="E1651" s="15">
        <v>9.9937500000000004</v>
      </c>
      <c r="F1651" s="15">
        <v>9.9937500000000004</v>
      </c>
      <c r="G1651" s="16">
        <f t="shared" si="92"/>
        <v>1.4079147640791469E-2</v>
      </c>
      <c r="H1651" s="16">
        <f t="shared" si="93"/>
        <v>3.2010243277848911E-2</v>
      </c>
      <c r="I1651" s="16">
        <f t="shared" si="94"/>
        <v>1.9770408163265269E-2</v>
      </c>
    </row>
    <row r="1652" spans="1:9" x14ac:dyDescent="0.25">
      <c r="A1652" s="14">
        <v>41751</v>
      </c>
      <c r="B1652" s="15">
        <v>9.6862499999999994</v>
      </c>
      <c r="C1652" s="15">
        <v>9.8825000000000003</v>
      </c>
      <c r="D1652" s="15">
        <v>9.61</v>
      </c>
      <c r="E1652" s="15">
        <v>9.8550000000000004</v>
      </c>
      <c r="F1652" s="15">
        <v>9.8550000000000004</v>
      </c>
      <c r="G1652" s="16">
        <f t="shared" si="92"/>
        <v>1.7947062621045843E-2</v>
      </c>
      <c r="H1652" s="16">
        <f t="shared" si="93"/>
        <v>2.8355879292403838E-2</v>
      </c>
      <c r="I1652" s="16">
        <f t="shared" si="94"/>
        <v>1.7421602787456556E-2</v>
      </c>
    </row>
    <row r="1653" spans="1:9" x14ac:dyDescent="0.25">
      <c r="A1653" s="14">
        <v>41750</v>
      </c>
      <c r="B1653" s="15">
        <v>9.4612499999999997</v>
      </c>
      <c r="C1653" s="15">
        <v>9.7424999999999997</v>
      </c>
      <c r="D1653" s="15">
        <v>9.3450000000000006</v>
      </c>
      <c r="E1653" s="15">
        <v>9.6812500000000004</v>
      </c>
      <c r="F1653" s="15">
        <v>9.6812500000000004</v>
      </c>
      <c r="G1653" s="16">
        <f t="shared" si="92"/>
        <v>2.5827814569536461E-2</v>
      </c>
      <c r="H1653" s="16">
        <f t="shared" si="93"/>
        <v>4.2536115569823334E-2</v>
      </c>
      <c r="I1653" s="16">
        <f t="shared" si="94"/>
        <v>2.3252741445369339E-2</v>
      </c>
    </row>
    <row r="1654" spans="1:9" x14ac:dyDescent="0.25">
      <c r="A1654" s="14">
        <v>41746</v>
      </c>
      <c r="B1654" s="15">
        <v>9.1724999999999994</v>
      </c>
      <c r="C1654" s="15">
        <v>9.4987499999999994</v>
      </c>
      <c r="D1654" s="15">
        <v>9.0337499999999995</v>
      </c>
      <c r="E1654" s="15">
        <v>9.4375</v>
      </c>
      <c r="F1654" s="15">
        <v>9.4375</v>
      </c>
      <c r="G1654" s="16">
        <f t="shared" si="92"/>
        <v>3.3114395183360727E-2</v>
      </c>
      <c r="H1654" s="16">
        <f t="shared" si="93"/>
        <v>5.1473640514736393E-2</v>
      </c>
      <c r="I1654" s="16">
        <f t="shared" si="94"/>
        <v>2.8890705914418162E-2</v>
      </c>
    </row>
    <row r="1655" spans="1:9" x14ac:dyDescent="0.25">
      <c r="A1655" s="14">
        <v>41745</v>
      </c>
      <c r="B1655" s="15">
        <v>8.9887499999999996</v>
      </c>
      <c r="C1655" s="15">
        <v>9.1962499999999991</v>
      </c>
      <c r="D1655" s="15">
        <v>8.8524999999999991</v>
      </c>
      <c r="E1655" s="15">
        <v>9.1349999999999998</v>
      </c>
      <c r="F1655" s="15">
        <v>9.1349999999999998</v>
      </c>
      <c r="G1655" s="16">
        <f t="shared" si="92"/>
        <v>2.5108710899144227E-2</v>
      </c>
      <c r="H1655" s="16">
        <f t="shared" si="93"/>
        <v>3.8830838746116918E-2</v>
      </c>
      <c r="I1655" s="16">
        <f t="shared" si="94"/>
        <v>1.6270337922403028E-2</v>
      </c>
    </row>
    <row r="1656" spans="1:9" x14ac:dyDescent="0.25">
      <c r="A1656" s="14">
        <v>41744</v>
      </c>
      <c r="B1656" s="15">
        <v>9.1262500000000006</v>
      </c>
      <c r="C1656" s="15">
        <v>9.3074999999999992</v>
      </c>
      <c r="D1656" s="15">
        <v>8.7650000000000006</v>
      </c>
      <c r="E1656" s="15">
        <v>8.9112500000000008</v>
      </c>
      <c r="F1656" s="15">
        <v>8.9112500000000008</v>
      </c>
      <c r="G1656" s="16">
        <f t="shared" si="92"/>
        <v>-2.3023160202822978E-2</v>
      </c>
      <c r="H1656" s="16">
        <f t="shared" si="93"/>
        <v>6.1893896177980447E-2</v>
      </c>
      <c r="I1656" s="16">
        <f t="shared" si="94"/>
        <v>-2.3558416655252688E-2</v>
      </c>
    </row>
    <row r="1657" spans="1:9" x14ac:dyDescent="0.25">
      <c r="A1657" s="14">
        <v>41743</v>
      </c>
      <c r="B1657" s="15">
        <v>9.3125</v>
      </c>
      <c r="C1657" s="15">
        <v>9.3125</v>
      </c>
      <c r="D1657" s="15">
        <v>8.9550000000000001</v>
      </c>
      <c r="E1657" s="15">
        <v>9.1212499999999999</v>
      </c>
      <c r="F1657" s="15">
        <v>9.1212499999999999</v>
      </c>
      <c r="G1657" s="16">
        <f t="shared" si="92"/>
        <v>-4.5020463847203042E-3</v>
      </c>
      <c r="H1657" s="16">
        <f t="shared" si="93"/>
        <v>3.9921831379117804E-2</v>
      </c>
      <c r="I1657" s="16">
        <f t="shared" si="94"/>
        <v>-2.0536912751677867E-2</v>
      </c>
    </row>
    <row r="1658" spans="1:9" x14ac:dyDescent="0.25">
      <c r="A1658" s="14">
        <v>41740</v>
      </c>
      <c r="B1658" s="15">
        <v>9.4487500000000004</v>
      </c>
      <c r="C1658" s="15">
        <v>9.48</v>
      </c>
      <c r="D1658" s="15">
        <v>9.125</v>
      </c>
      <c r="E1658" s="15">
        <v>9.1624999999999996</v>
      </c>
      <c r="F1658" s="15">
        <v>9.1624999999999996</v>
      </c>
      <c r="G1658" s="16">
        <f t="shared" si="92"/>
        <v>-3.9318479685452164E-2</v>
      </c>
      <c r="H1658" s="16">
        <f t="shared" si="93"/>
        <v>3.8904109589041141E-2</v>
      </c>
      <c r="I1658" s="16">
        <f t="shared" si="94"/>
        <v>-3.0295012567800057E-2</v>
      </c>
    </row>
    <row r="1659" spans="1:9" x14ac:dyDescent="0.25">
      <c r="A1659" s="14">
        <v>41739</v>
      </c>
      <c r="B1659" s="15">
        <v>9.5462500000000006</v>
      </c>
      <c r="C1659" s="15">
        <v>9.5975000000000001</v>
      </c>
      <c r="D1659" s="15">
        <v>9.3962500000000002</v>
      </c>
      <c r="E1659" s="15">
        <v>9.5374999999999996</v>
      </c>
      <c r="F1659" s="15">
        <v>9.5374999999999996</v>
      </c>
      <c r="G1659" s="16">
        <f t="shared" si="92"/>
        <v>2.3646873357855043E-3</v>
      </c>
      <c r="H1659" s="16">
        <f t="shared" si="93"/>
        <v>2.1418118930424362E-2</v>
      </c>
      <c r="I1659" s="16">
        <f t="shared" si="94"/>
        <v>-9.1659028414308483E-4</v>
      </c>
    </row>
    <row r="1660" spans="1:9" x14ac:dyDescent="0.25">
      <c r="A1660" s="14">
        <v>41738</v>
      </c>
      <c r="B1660" s="15">
        <v>9.3800000000000008</v>
      </c>
      <c r="C1660" s="15">
        <v>9.67</v>
      </c>
      <c r="D1660" s="15">
        <v>9.2725000000000009</v>
      </c>
      <c r="E1660" s="15">
        <v>9.5150000000000006</v>
      </c>
      <c r="F1660" s="15">
        <v>9.5150000000000006</v>
      </c>
      <c r="G1660" s="16">
        <f t="shared" si="92"/>
        <v>2.0922746781115911E-2</v>
      </c>
      <c r="H1660" s="16">
        <f t="shared" si="93"/>
        <v>4.2868697762199953E-2</v>
      </c>
      <c r="I1660" s="16">
        <f t="shared" si="94"/>
        <v>1.4392324093816607E-2</v>
      </c>
    </row>
    <row r="1661" spans="1:9" x14ac:dyDescent="0.25">
      <c r="A1661" s="14">
        <v>41737</v>
      </c>
      <c r="B1661" s="15">
        <v>9.0474999999999994</v>
      </c>
      <c r="C1661" s="15">
        <v>9.4087499999999995</v>
      </c>
      <c r="D1661" s="15">
        <v>9.0287500000000005</v>
      </c>
      <c r="E1661" s="15">
        <v>9.32</v>
      </c>
      <c r="F1661" s="15">
        <v>9.32</v>
      </c>
      <c r="G1661" s="16">
        <f t="shared" si="92"/>
        <v>2.3472889498970598E-2</v>
      </c>
      <c r="H1661" s="16">
        <f t="shared" si="93"/>
        <v>4.2087775162674673E-2</v>
      </c>
      <c r="I1661" s="16">
        <f t="shared" si="94"/>
        <v>3.0118817352860001E-2</v>
      </c>
    </row>
    <row r="1662" spans="1:9" x14ac:dyDescent="0.25">
      <c r="A1662" s="14">
        <v>41736</v>
      </c>
      <c r="B1662" s="15">
        <v>9.2050000000000001</v>
      </c>
      <c r="C1662" s="15">
        <v>9.2449999999999992</v>
      </c>
      <c r="D1662" s="15">
        <v>9.0062499999999996</v>
      </c>
      <c r="E1662" s="15">
        <v>9.1062499999999993</v>
      </c>
      <c r="F1662" s="15">
        <v>9.1062499999999993</v>
      </c>
      <c r="G1662" s="16">
        <f t="shared" si="92"/>
        <v>-1.9515477792732206E-2</v>
      </c>
      <c r="H1662" s="16">
        <f t="shared" si="93"/>
        <v>2.6509368494101272E-2</v>
      </c>
      <c r="I1662" s="16">
        <f t="shared" si="94"/>
        <v>-1.0727865290603019E-2</v>
      </c>
    </row>
    <row r="1663" spans="1:9" x14ac:dyDescent="0.25">
      <c r="A1663" s="14">
        <v>41733</v>
      </c>
      <c r="B1663" s="15">
        <v>9.3574999999999999</v>
      </c>
      <c r="C1663" s="15">
        <v>9.6150000000000002</v>
      </c>
      <c r="D1663" s="15">
        <v>9.2612500000000004</v>
      </c>
      <c r="E1663" s="15">
        <v>9.2874999999999996</v>
      </c>
      <c r="F1663" s="15">
        <v>9.2874999999999996</v>
      </c>
      <c r="G1663" s="16">
        <f t="shared" si="92"/>
        <v>-2.1488047273703547E-3</v>
      </c>
      <c r="H1663" s="16">
        <f t="shared" si="93"/>
        <v>3.8196787690646487E-2</v>
      </c>
      <c r="I1663" s="16">
        <f t="shared" si="94"/>
        <v>-7.4806305102858971E-3</v>
      </c>
    </row>
    <row r="1664" spans="1:9" x14ac:dyDescent="0.25">
      <c r="A1664" s="14">
        <v>41732</v>
      </c>
      <c r="B1664" s="15">
        <v>9.2750000000000004</v>
      </c>
      <c r="C1664" s="15">
        <v>9.3962500000000002</v>
      </c>
      <c r="D1664" s="15">
        <v>9.2412500000000009</v>
      </c>
      <c r="E1664" s="15">
        <v>9.3074999999999992</v>
      </c>
      <c r="F1664" s="15">
        <v>9.3074999999999992</v>
      </c>
      <c r="G1664" s="16">
        <f t="shared" si="92"/>
        <v>-5.3691275167793632E-4</v>
      </c>
      <c r="H1664" s="16">
        <f t="shared" si="93"/>
        <v>1.6772622751251114E-2</v>
      </c>
      <c r="I1664" s="16">
        <f t="shared" si="94"/>
        <v>3.5040431266845132E-3</v>
      </c>
    </row>
    <row r="1665" spans="1:9" x14ac:dyDescent="0.25">
      <c r="A1665" s="14">
        <v>41731</v>
      </c>
      <c r="B1665" s="15">
        <v>9.2662499999999994</v>
      </c>
      <c r="C1665" s="15">
        <v>9.3574999999999999</v>
      </c>
      <c r="D1665" s="15">
        <v>9.0525000000000002</v>
      </c>
      <c r="E1665" s="15">
        <v>9.3125</v>
      </c>
      <c r="F1665" s="15">
        <v>9.3125</v>
      </c>
      <c r="G1665" s="16">
        <f t="shared" si="92"/>
        <v>3.7725680409593254E-3</v>
      </c>
      <c r="H1665" s="16">
        <f t="shared" si="93"/>
        <v>3.369235017950839E-2</v>
      </c>
      <c r="I1665" s="16">
        <f t="shared" si="94"/>
        <v>4.9912316201268661E-3</v>
      </c>
    </row>
    <row r="1666" spans="1:9" x14ac:dyDescent="0.25">
      <c r="A1666" s="14">
        <v>41730</v>
      </c>
      <c r="B1666" s="15">
        <v>9.2050000000000001</v>
      </c>
      <c r="C1666" s="15">
        <v>9.4375</v>
      </c>
      <c r="D1666" s="15">
        <v>9.15625</v>
      </c>
      <c r="E1666" s="15">
        <v>9.2774999999999999</v>
      </c>
      <c r="F1666" s="15">
        <v>9.2774999999999999</v>
      </c>
      <c r="G1666" s="16">
        <f t="shared" si="92"/>
        <v>1.4488791689447817E-2</v>
      </c>
      <c r="H1666" s="16">
        <f t="shared" si="93"/>
        <v>3.0716723549488054E-2</v>
      </c>
      <c r="I1666" s="16">
        <f t="shared" si="94"/>
        <v>7.8761542639869397E-3</v>
      </c>
    </row>
    <row r="1667" spans="1:9" x14ac:dyDescent="0.25">
      <c r="A1667" s="14">
        <v>41729</v>
      </c>
      <c r="B1667" s="15">
        <v>8.9474999999999998</v>
      </c>
      <c r="C1667" s="15">
        <v>9.1637500000000003</v>
      </c>
      <c r="D1667" s="15">
        <v>8.8187499999999996</v>
      </c>
      <c r="E1667" s="15">
        <v>9.1449999999999996</v>
      </c>
      <c r="F1667" s="15">
        <v>9.1449999999999996</v>
      </c>
      <c r="G1667" s="16">
        <f t="shared" ref="G1667:G1730" si="95">(F1667-F1668)/F1668</f>
        <v>2.8539294249964871E-2</v>
      </c>
      <c r="H1667" s="16">
        <f t="shared" ref="H1667:H1730" si="96">(C1667-D1667)/D1667</f>
        <v>3.9121190644932746E-2</v>
      </c>
      <c r="I1667" s="16">
        <f t="shared" ref="I1667:I1730" si="97">(E1667-B1667)/B1667</f>
        <v>2.2073204805811656E-2</v>
      </c>
    </row>
    <row r="1668" spans="1:9" x14ac:dyDescent="0.25">
      <c r="A1668" s="14">
        <v>41726</v>
      </c>
      <c r="B1668" s="15">
        <v>8.6225000000000005</v>
      </c>
      <c r="C1668" s="15">
        <v>8.9337499999999999</v>
      </c>
      <c r="D1668" s="15">
        <v>8.6125000000000007</v>
      </c>
      <c r="E1668" s="15">
        <v>8.8912499999999994</v>
      </c>
      <c r="F1668" s="15">
        <v>8.8912499999999994</v>
      </c>
      <c r="G1668" s="16">
        <f t="shared" si="95"/>
        <v>3.2215933826730506E-2</v>
      </c>
      <c r="H1668" s="16">
        <f t="shared" si="96"/>
        <v>3.7300435413642856E-2</v>
      </c>
      <c r="I1668" s="16">
        <f t="shared" si="97"/>
        <v>3.1168454624528722E-2</v>
      </c>
    </row>
    <row r="1669" spans="1:9" x14ac:dyDescent="0.25">
      <c r="A1669" s="14">
        <v>41725</v>
      </c>
      <c r="B1669" s="15">
        <v>8.5274999999999999</v>
      </c>
      <c r="C1669" s="15">
        <v>8.6787500000000009</v>
      </c>
      <c r="D1669" s="15">
        <v>8.3962500000000002</v>
      </c>
      <c r="E1669" s="15">
        <v>8.6137499999999996</v>
      </c>
      <c r="F1669" s="15">
        <v>8.6137499999999996</v>
      </c>
      <c r="G1669" s="16">
        <f t="shared" si="95"/>
        <v>9.9662904880549984E-3</v>
      </c>
      <c r="H1669" s="16">
        <f t="shared" si="96"/>
        <v>3.3645972904570567E-2</v>
      </c>
      <c r="I1669" s="16">
        <f t="shared" si="97"/>
        <v>1.0114335971855728E-2</v>
      </c>
    </row>
    <row r="1670" spans="1:9" x14ac:dyDescent="0.25">
      <c r="A1670" s="14">
        <v>41724</v>
      </c>
      <c r="B1670" s="15">
        <v>9.0175000000000001</v>
      </c>
      <c r="C1670" s="15">
        <v>9.0212500000000002</v>
      </c>
      <c r="D1670" s="15">
        <v>8.4425000000000008</v>
      </c>
      <c r="E1670" s="15">
        <v>8.5287500000000005</v>
      </c>
      <c r="F1670" s="15">
        <v>8.5287500000000005</v>
      </c>
      <c r="G1670" s="16">
        <f t="shared" si="95"/>
        <v>-4.8130580357142891E-2</v>
      </c>
      <c r="H1670" s="16">
        <f t="shared" si="96"/>
        <v>6.8551969203434926E-2</v>
      </c>
      <c r="I1670" s="16">
        <f t="shared" si="97"/>
        <v>-5.4200166343221466E-2</v>
      </c>
    </row>
    <row r="1671" spans="1:9" x14ac:dyDescent="0.25">
      <c r="A1671" s="14">
        <v>41723</v>
      </c>
      <c r="B1671" s="15">
        <v>8.9275000000000002</v>
      </c>
      <c r="C1671" s="15">
        <v>9.0124999999999993</v>
      </c>
      <c r="D1671" s="15">
        <v>8.8000000000000007</v>
      </c>
      <c r="E1671" s="15">
        <v>8.9600000000000009</v>
      </c>
      <c r="F1671" s="15">
        <v>8.9600000000000009</v>
      </c>
      <c r="G1671" s="16">
        <f t="shared" si="95"/>
        <v>1.4722536806342104E-2</v>
      </c>
      <c r="H1671" s="16">
        <f t="shared" si="96"/>
        <v>2.4147727272727109E-2</v>
      </c>
      <c r="I1671" s="16">
        <f t="shared" si="97"/>
        <v>3.6404368524223622E-3</v>
      </c>
    </row>
    <row r="1672" spans="1:9" x14ac:dyDescent="0.25">
      <c r="A1672" s="14">
        <v>41722</v>
      </c>
      <c r="B1672" s="15">
        <v>8.9512499999999999</v>
      </c>
      <c r="C1672" s="15">
        <v>9.01</v>
      </c>
      <c r="D1672" s="15">
        <v>8.6174999999999997</v>
      </c>
      <c r="E1672" s="15">
        <v>8.83</v>
      </c>
      <c r="F1672" s="15">
        <v>8.83</v>
      </c>
      <c r="G1672" s="16">
        <f t="shared" si="95"/>
        <v>-1.0644257703081304E-2</v>
      </c>
      <c r="H1672" s="16">
        <f t="shared" si="96"/>
        <v>4.5546852335364096E-2</v>
      </c>
      <c r="I1672" s="16">
        <f t="shared" si="97"/>
        <v>-1.3545594190755465E-2</v>
      </c>
    </row>
    <row r="1673" spans="1:9" x14ac:dyDescent="0.25">
      <c r="A1673" s="14">
        <v>41719</v>
      </c>
      <c r="B1673" s="15">
        <v>9.3737499999999994</v>
      </c>
      <c r="C1673" s="15">
        <v>9.4037500000000005</v>
      </c>
      <c r="D1673" s="15">
        <v>8.7925000000000004</v>
      </c>
      <c r="E1673" s="15">
        <v>8.9250000000000007</v>
      </c>
      <c r="F1673" s="15">
        <v>8.9250000000000007</v>
      </c>
      <c r="G1673" s="16">
        <f t="shared" si="95"/>
        <v>-4.1996511471890451E-2</v>
      </c>
      <c r="H1673" s="16">
        <f t="shared" si="96"/>
        <v>6.9519476826841065E-2</v>
      </c>
      <c r="I1673" s="16">
        <f t="shared" si="97"/>
        <v>-4.7873049739965187E-2</v>
      </c>
    </row>
    <row r="1674" spans="1:9" x14ac:dyDescent="0.25">
      <c r="A1674" s="14">
        <v>41718</v>
      </c>
      <c r="B1674" s="15">
        <v>9.6199999999999992</v>
      </c>
      <c r="C1674" s="15">
        <v>9.6487499999999997</v>
      </c>
      <c r="D1674" s="15">
        <v>9.2937499999999993</v>
      </c>
      <c r="E1674" s="15">
        <v>9.3162500000000001</v>
      </c>
      <c r="F1674" s="15">
        <v>9.3162500000000001</v>
      </c>
      <c r="G1674" s="16">
        <f t="shared" si="95"/>
        <v>-3.2077922077922066E-2</v>
      </c>
      <c r="H1674" s="16">
        <f t="shared" si="96"/>
        <v>3.8197713517148672E-2</v>
      </c>
      <c r="I1674" s="16">
        <f t="shared" si="97"/>
        <v>-3.1574844074843983E-2</v>
      </c>
    </row>
    <row r="1675" spans="1:9" x14ac:dyDescent="0.25">
      <c r="A1675" s="14">
        <v>41717</v>
      </c>
      <c r="B1675" s="15">
        <v>9.9024999999999999</v>
      </c>
      <c r="C1675" s="15">
        <v>9.9625000000000004</v>
      </c>
      <c r="D1675" s="15">
        <v>9.5075000000000003</v>
      </c>
      <c r="E1675" s="15">
        <v>9.625</v>
      </c>
      <c r="F1675" s="15">
        <v>9.625</v>
      </c>
      <c r="G1675" s="16">
        <f t="shared" si="95"/>
        <v>-2.4946182094466238E-2</v>
      </c>
      <c r="H1675" s="16">
        <f t="shared" si="96"/>
        <v>4.7856955035498298E-2</v>
      </c>
      <c r="I1675" s="16">
        <f t="shared" si="97"/>
        <v>-2.8023226457965147E-2</v>
      </c>
    </row>
    <row r="1676" spans="1:9" x14ac:dyDescent="0.25">
      <c r="A1676" s="14">
        <v>41716</v>
      </c>
      <c r="B1676" s="15">
        <v>9.8462499999999995</v>
      </c>
      <c r="C1676" s="15">
        <v>9.9649999999999999</v>
      </c>
      <c r="D1676" s="15">
        <v>9.71875</v>
      </c>
      <c r="E1676" s="15">
        <v>9.8712499999999999</v>
      </c>
      <c r="F1676" s="15">
        <v>9.8712499999999999</v>
      </c>
      <c r="G1676" s="16">
        <f t="shared" si="95"/>
        <v>4.196337741607303E-3</v>
      </c>
      <c r="H1676" s="16">
        <f t="shared" si="96"/>
        <v>2.5337620578778121E-2</v>
      </c>
      <c r="I1676" s="16">
        <f t="shared" si="97"/>
        <v>2.539037704709951E-3</v>
      </c>
    </row>
    <row r="1677" spans="1:9" x14ac:dyDescent="0.25">
      <c r="A1677" s="14">
        <v>41715</v>
      </c>
      <c r="B1677" s="15">
        <v>9.08</v>
      </c>
      <c r="C1677" s="15">
        <v>10.01125</v>
      </c>
      <c r="D1677" s="15">
        <v>9.08</v>
      </c>
      <c r="E1677" s="15">
        <v>9.83</v>
      </c>
      <c r="F1677" s="15">
        <v>9.83</v>
      </c>
      <c r="G1677" s="16">
        <f t="shared" si="95"/>
        <v>8.8442906574394478E-2</v>
      </c>
      <c r="H1677" s="16">
        <f t="shared" si="96"/>
        <v>0.10256057268722471</v>
      </c>
      <c r="I1677" s="16">
        <f t="shared" si="97"/>
        <v>8.2599118942731281E-2</v>
      </c>
    </row>
    <row r="1678" spans="1:9" x14ac:dyDescent="0.25">
      <c r="A1678" s="14">
        <v>41712</v>
      </c>
      <c r="B1678" s="15">
        <v>8.7149999999999999</v>
      </c>
      <c r="C1678" s="15">
        <v>9.0687499999999996</v>
      </c>
      <c r="D1678" s="15">
        <v>8.6925000000000008</v>
      </c>
      <c r="E1678" s="15">
        <v>9.03125</v>
      </c>
      <c r="F1678" s="15">
        <v>9.03125</v>
      </c>
      <c r="G1678" s="16">
        <f t="shared" si="95"/>
        <v>2.9348910101154042E-2</v>
      </c>
      <c r="H1678" s="16">
        <f t="shared" si="96"/>
        <v>4.3284440609720892E-2</v>
      </c>
      <c r="I1678" s="16">
        <f t="shared" si="97"/>
        <v>3.6288009179575462E-2</v>
      </c>
    </row>
    <row r="1679" spans="1:9" x14ac:dyDescent="0.25">
      <c r="A1679" s="14">
        <v>41711</v>
      </c>
      <c r="B1679" s="15">
        <v>9.0887499999999992</v>
      </c>
      <c r="C1679" s="15">
        <v>9.0987500000000008</v>
      </c>
      <c r="D1679" s="15">
        <v>8.625</v>
      </c>
      <c r="E1679" s="15">
        <v>8.7737499999999997</v>
      </c>
      <c r="F1679" s="15">
        <v>8.7737499999999997</v>
      </c>
      <c r="G1679" s="16">
        <f t="shared" si="95"/>
        <v>-3.2529290144727767E-2</v>
      </c>
      <c r="H1679" s="16">
        <f t="shared" si="96"/>
        <v>5.492753623188415E-2</v>
      </c>
      <c r="I1679" s="16">
        <f t="shared" si="97"/>
        <v>-3.4658231329940808E-2</v>
      </c>
    </row>
    <row r="1680" spans="1:9" x14ac:dyDescent="0.25">
      <c r="A1680" s="14">
        <v>41710</v>
      </c>
      <c r="B1680" s="15">
        <v>8.9774999999999991</v>
      </c>
      <c r="C1680" s="15">
        <v>9.1425000000000001</v>
      </c>
      <c r="D1680" s="15">
        <v>8.9187499999999993</v>
      </c>
      <c r="E1680" s="15">
        <v>9.0687499999999996</v>
      </c>
      <c r="F1680" s="15">
        <v>9.0687499999999996</v>
      </c>
      <c r="G1680" s="16">
        <f t="shared" si="95"/>
        <v>1.9334346084794998E-3</v>
      </c>
      <c r="H1680" s="16">
        <f t="shared" si="96"/>
        <v>2.5087596355991681E-2</v>
      </c>
      <c r="I1680" s="16">
        <f t="shared" si="97"/>
        <v>1.0164299637983905E-2</v>
      </c>
    </row>
    <row r="1681" spans="1:9" x14ac:dyDescent="0.25">
      <c r="A1681" s="14">
        <v>41709</v>
      </c>
      <c r="B1681" s="15">
        <v>9.3450000000000006</v>
      </c>
      <c r="C1681" s="15">
        <v>9.43</v>
      </c>
      <c r="D1681" s="15">
        <v>9.0137499999999999</v>
      </c>
      <c r="E1681" s="15">
        <v>9.0512499999999996</v>
      </c>
      <c r="F1681" s="15">
        <v>9.0512499999999996</v>
      </c>
      <c r="G1681" s="16">
        <f t="shared" si="95"/>
        <v>-3.1045095677773415E-2</v>
      </c>
      <c r="H1681" s="16">
        <f t="shared" si="96"/>
        <v>4.6179448065455528E-2</v>
      </c>
      <c r="I1681" s="16">
        <f t="shared" si="97"/>
        <v>-3.1433921883360194E-2</v>
      </c>
    </row>
    <row r="1682" spans="1:9" x14ac:dyDescent="0.25">
      <c r="A1682" s="14">
        <v>41708</v>
      </c>
      <c r="B1682" s="15">
        <v>9.4962499999999999</v>
      </c>
      <c r="C1682" s="15">
        <v>9.5112500000000004</v>
      </c>
      <c r="D1682" s="15">
        <v>9.2449999999999992</v>
      </c>
      <c r="E1682" s="15">
        <v>9.3412500000000005</v>
      </c>
      <c r="F1682" s="15">
        <v>9.3412500000000005</v>
      </c>
      <c r="G1682" s="16">
        <f t="shared" si="95"/>
        <v>-1.6451697815214529E-2</v>
      </c>
      <c r="H1682" s="16">
        <f t="shared" si="96"/>
        <v>2.8799351000540967E-2</v>
      </c>
      <c r="I1682" s="16">
        <f t="shared" si="97"/>
        <v>-1.6322232460181583E-2</v>
      </c>
    </row>
    <row r="1683" spans="1:9" x14ac:dyDescent="0.25">
      <c r="A1683" s="14">
        <v>41705</v>
      </c>
      <c r="B1683" s="15">
        <v>9.6437500000000007</v>
      </c>
      <c r="C1683" s="15">
        <v>9.7074999999999996</v>
      </c>
      <c r="D1683" s="15">
        <v>9.4049999999999994</v>
      </c>
      <c r="E1683" s="15">
        <v>9.4975000000000005</v>
      </c>
      <c r="F1683" s="15">
        <v>9.4975000000000005</v>
      </c>
      <c r="G1683" s="16">
        <f t="shared" si="95"/>
        <v>-1.5037593984962362E-2</v>
      </c>
      <c r="H1683" s="16">
        <f t="shared" si="96"/>
        <v>3.2163742690058506E-2</v>
      </c>
      <c r="I1683" s="16">
        <f t="shared" si="97"/>
        <v>-1.5165262475696715E-2</v>
      </c>
    </row>
    <row r="1684" spans="1:9" x14ac:dyDescent="0.25">
      <c r="A1684" s="14">
        <v>41704</v>
      </c>
      <c r="B1684" s="15">
        <v>9.6412499999999994</v>
      </c>
      <c r="C1684" s="15">
        <v>9.74</v>
      </c>
      <c r="D1684" s="15">
        <v>9.5837500000000002</v>
      </c>
      <c r="E1684" s="15">
        <v>9.6425000000000001</v>
      </c>
      <c r="F1684" s="15">
        <v>9.6425000000000001</v>
      </c>
      <c r="G1684" s="16">
        <f t="shared" si="95"/>
        <v>-9.0661831368984828E-4</v>
      </c>
      <c r="H1684" s="16">
        <f t="shared" si="96"/>
        <v>1.63036389722186E-2</v>
      </c>
      <c r="I1684" s="16">
        <f t="shared" si="97"/>
        <v>1.2965123816939086E-4</v>
      </c>
    </row>
    <row r="1685" spans="1:9" x14ac:dyDescent="0.25">
      <c r="A1685" s="14">
        <v>41703</v>
      </c>
      <c r="B1685" s="15">
        <v>9.6475000000000009</v>
      </c>
      <c r="C1685" s="15">
        <v>9.6999999999999993</v>
      </c>
      <c r="D1685" s="15">
        <v>9.5487500000000001</v>
      </c>
      <c r="E1685" s="15">
        <v>9.6512499999999992</v>
      </c>
      <c r="F1685" s="15">
        <v>9.6512499999999992</v>
      </c>
      <c r="G1685" s="16">
        <f t="shared" si="95"/>
        <v>-3.0987734021950819E-3</v>
      </c>
      <c r="H1685" s="16">
        <f t="shared" si="96"/>
        <v>1.5839769603351143E-2</v>
      </c>
      <c r="I1685" s="16">
        <f t="shared" si="97"/>
        <v>3.8870173620091894E-4</v>
      </c>
    </row>
    <row r="1686" spans="1:9" x14ac:dyDescent="0.25">
      <c r="A1686" s="14">
        <v>41702</v>
      </c>
      <c r="B1686" s="15">
        <v>9.6062499999999993</v>
      </c>
      <c r="C1686" s="15">
        <v>9.7762499999999992</v>
      </c>
      <c r="D1686" s="15">
        <v>9.5274999999999999</v>
      </c>
      <c r="E1686" s="15">
        <v>9.6812500000000004</v>
      </c>
      <c r="F1686" s="15">
        <v>9.6812500000000004</v>
      </c>
      <c r="G1686" s="16">
        <f t="shared" si="95"/>
        <v>2.2847332276809351E-2</v>
      </c>
      <c r="H1686" s="16">
        <f t="shared" si="96"/>
        <v>2.6108632904749345E-2</v>
      </c>
      <c r="I1686" s="16">
        <f t="shared" si="97"/>
        <v>7.8074170461939953E-3</v>
      </c>
    </row>
    <row r="1687" spans="1:9" x14ac:dyDescent="0.25">
      <c r="A1687" s="14">
        <v>41701</v>
      </c>
      <c r="B1687" s="15">
        <v>9.6624999999999996</v>
      </c>
      <c r="C1687" s="15">
        <v>9.6662499999999998</v>
      </c>
      <c r="D1687" s="15">
        <v>9.3175000000000008</v>
      </c>
      <c r="E1687" s="15">
        <v>9.4649999999999999</v>
      </c>
      <c r="F1687" s="15">
        <v>9.4649999999999999</v>
      </c>
      <c r="G1687" s="16">
        <f t="shared" si="95"/>
        <v>-3.1961135259524417E-2</v>
      </c>
      <c r="H1687" s="16">
        <f t="shared" si="96"/>
        <v>3.7429568017171878E-2</v>
      </c>
      <c r="I1687" s="16">
        <f t="shared" si="97"/>
        <v>-2.0439844760672683E-2</v>
      </c>
    </row>
    <row r="1688" spans="1:9" x14ac:dyDescent="0.25">
      <c r="A1688" s="14">
        <v>41698</v>
      </c>
      <c r="B1688" s="15">
        <v>9.8975000000000009</v>
      </c>
      <c r="C1688" s="15">
        <v>9.9875000000000007</v>
      </c>
      <c r="D1688" s="15">
        <v>9.7287499999999998</v>
      </c>
      <c r="E1688" s="15">
        <v>9.7774999999999999</v>
      </c>
      <c r="F1688" s="15">
        <v>9.7774999999999999</v>
      </c>
      <c r="G1688" s="16">
        <f t="shared" si="95"/>
        <v>-9.1208512794527345E-3</v>
      </c>
      <c r="H1688" s="16">
        <f t="shared" si="96"/>
        <v>2.6596428112553097E-2</v>
      </c>
      <c r="I1688" s="16">
        <f t="shared" si="97"/>
        <v>-1.2124273806516896E-2</v>
      </c>
    </row>
    <row r="1689" spans="1:9" x14ac:dyDescent="0.25">
      <c r="A1689" s="14">
        <v>41697</v>
      </c>
      <c r="B1689" s="15">
        <v>9.67</v>
      </c>
      <c r="C1689" s="15">
        <v>9.875</v>
      </c>
      <c r="D1689" s="15">
        <v>9.5812500000000007</v>
      </c>
      <c r="E1689" s="15">
        <v>9.8674999999999997</v>
      </c>
      <c r="F1689" s="15">
        <v>9.8674999999999997</v>
      </c>
      <c r="G1689" s="16">
        <f t="shared" si="95"/>
        <v>1.884357253484762E-2</v>
      </c>
      <c r="H1689" s="16">
        <f t="shared" si="96"/>
        <v>3.0658838878016882E-2</v>
      </c>
      <c r="I1689" s="16">
        <f t="shared" si="97"/>
        <v>2.0423991726990672E-2</v>
      </c>
    </row>
    <row r="1690" spans="1:9" x14ac:dyDescent="0.25">
      <c r="A1690" s="14">
        <v>41696</v>
      </c>
      <c r="B1690" s="15">
        <v>9.4600000000000009</v>
      </c>
      <c r="C1690" s="15">
        <v>9.8887499999999999</v>
      </c>
      <c r="D1690" s="15">
        <v>9.3125</v>
      </c>
      <c r="E1690" s="15">
        <v>9.6850000000000005</v>
      </c>
      <c r="F1690" s="15">
        <v>9.6850000000000005</v>
      </c>
      <c r="G1690" s="16">
        <f t="shared" si="95"/>
        <v>2.2298456260720381E-2</v>
      </c>
      <c r="H1690" s="16">
        <f t="shared" si="96"/>
        <v>6.1879194630872478E-2</v>
      </c>
      <c r="I1690" s="16">
        <f t="shared" si="97"/>
        <v>2.3784355179703977E-2</v>
      </c>
    </row>
    <row r="1691" spans="1:9" x14ac:dyDescent="0.25">
      <c r="A1691" s="14">
        <v>41695</v>
      </c>
      <c r="B1691" s="15">
        <v>10.182499999999999</v>
      </c>
      <c r="C1691" s="15">
        <v>10.293749999999999</v>
      </c>
      <c r="D1691" s="15">
        <v>9.3350000000000009</v>
      </c>
      <c r="E1691" s="15">
        <v>9.4737500000000008</v>
      </c>
      <c r="F1691" s="15">
        <v>9.4737500000000008</v>
      </c>
      <c r="G1691" s="16">
        <f t="shared" si="95"/>
        <v>-8.2223298619520366E-2</v>
      </c>
      <c r="H1691" s="16">
        <f t="shared" si="96"/>
        <v>0.10270487412961954</v>
      </c>
      <c r="I1691" s="16">
        <f t="shared" si="97"/>
        <v>-6.96047139700465E-2</v>
      </c>
    </row>
    <row r="1692" spans="1:9" x14ac:dyDescent="0.25">
      <c r="A1692" s="14">
        <v>41694</v>
      </c>
      <c r="B1692" s="15">
        <v>9.375</v>
      </c>
      <c r="C1692" s="15">
        <v>10.856249999999999</v>
      </c>
      <c r="D1692" s="15">
        <v>9.375</v>
      </c>
      <c r="E1692" s="15">
        <v>10.3225</v>
      </c>
      <c r="F1692" s="15">
        <v>10.3225</v>
      </c>
      <c r="G1692" s="16">
        <f t="shared" si="95"/>
        <v>0.20730994152046772</v>
      </c>
      <c r="H1692" s="16">
        <f t="shared" si="96"/>
        <v>0.15799999999999992</v>
      </c>
      <c r="I1692" s="16">
        <f t="shared" si="97"/>
        <v>0.10106666666666664</v>
      </c>
    </row>
    <row r="1693" spans="1:9" x14ac:dyDescent="0.25">
      <c r="A1693" s="14">
        <v>41691</v>
      </c>
      <c r="B1693" s="15">
        <v>8.5549999999999997</v>
      </c>
      <c r="C1693" s="15">
        <v>8.5837500000000002</v>
      </c>
      <c r="D1693" s="15">
        <v>8.3650000000000002</v>
      </c>
      <c r="E1693" s="15">
        <v>8.5500000000000007</v>
      </c>
      <c r="F1693" s="15">
        <v>8.5500000000000007</v>
      </c>
      <c r="G1693" s="16">
        <f t="shared" si="95"/>
        <v>2.0509815411661378E-3</v>
      </c>
      <c r="H1693" s="16">
        <f t="shared" si="96"/>
        <v>2.615062761506276E-2</v>
      </c>
      <c r="I1693" s="16">
        <f t="shared" si="97"/>
        <v>-5.844535359437762E-4</v>
      </c>
    </row>
    <row r="1694" spans="1:9" x14ac:dyDescent="0.25">
      <c r="A1694" s="14">
        <v>41690</v>
      </c>
      <c r="B1694" s="15">
        <v>8.4149999999999991</v>
      </c>
      <c r="C1694" s="15">
        <v>8.6437500000000007</v>
      </c>
      <c r="D1694" s="15">
        <v>8.3837499999999991</v>
      </c>
      <c r="E1694" s="15">
        <v>8.5325000000000006</v>
      </c>
      <c r="F1694" s="15">
        <v>8.5325000000000006</v>
      </c>
      <c r="G1694" s="16">
        <f t="shared" si="95"/>
        <v>1.2309061248702331E-2</v>
      </c>
      <c r="H1694" s="16">
        <f t="shared" si="96"/>
        <v>3.1012375130460901E-2</v>
      </c>
      <c r="I1694" s="16">
        <f t="shared" si="97"/>
        <v>1.396316102198473E-2</v>
      </c>
    </row>
    <row r="1695" spans="1:9" x14ac:dyDescent="0.25">
      <c r="A1695" s="14">
        <v>41689</v>
      </c>
      <c r="B1695" s="15">
        <v>8.5112500000000004</v>
      </c>
      <c r="C1695" s="15">
        <v>8.5850000000000009</v>
      </c>
      <c r="D1695" s="15">
        <v>8.3725000000000005</v>
      </c>
      <c r="E1695" s="15">
        <v>8.4287500000000009</v>
      </c>
      <c r="F1695" s="15">
        <v>8.4287500000000009</v>
      </c>
      <c r="G1695" s="16">
        <f t="shared" si="95"/>
        <v>-1.7485064840448619E-2</v>
      </c>
      <c r="H1695" s="16">
        <f t="shared" si="96"/>
        <v>2.5380710659898519E-2</v>
      </c>
      <c r="I1695" s="16">
        <f t="shared" si="97"/>
        <v>-9.6930533117931643E-3</v>
      </c>
    </row>
    <row r="1696" spans="1:9" x14ac:dyDescent="0.25">
      <c r="A1696" s="14">
        <v>41688</v>
      </c>
      <c r="B1696" s="15">
        <v>8.7062500000000007</v>
      </c>
      <c r="C1696" s="15">
        <v>8.7587499999999991</v>
      </c>
      <c r="D1696" s="15">
        <v>8.4700000000000006</v>
      </c>
      <c r="E1696" s="15">
        <v>8.5787499999999994</v>
      </c>
      <c r="F1696" s="15">
        <v>8.5787499999999994</v>
      </c>
      <c r="G1696" s="16">
        <f t="shared" si="95"/>
        <v>-6.5141864504922242E-3</v>
      </c>
      <c r="H1696" s="16">
        <f t="shared" si="96"/>
        <v>3.4090909090908915E-2</v>
      </c>
      <c r="I1696" s="16">
        <f t="shared" si="97"/>
        <v>-1.4644651830581624E-2</v>
      </c>
    </row>
    <row r="1697" spans="1:9" x14ac:dyDescent="0.25">
      <c r="A1697" s="14">
        <v>41684</v>
      </c>
      <c r="B1697" s="15">
        <v>8.56</v>
      </c>
      <c r="C1697" s="15">
        <v>8.6712500000000006</v>
      </c>
      <c r="D1697" s="15">
        <v>8.3937500000000007</v>
      </c>
      <c r="E1697" s="15">
        <v>8.6349999999999998</v>
      </c>
      <c r="F1697" s="15">
        <v>8.6349999999999998</v>
      </c>
      <c r="G1697" s="16">
        <f t="shared" si="95"/>
        <v>8.3199532914901928E-3</v>
      </c>
      <c r="H1697" s="16">
        <f t="shared" si="96"/>
        <v>3.3060312732687995E-2</v>
      </c>
      <c r="I1697" s="16">
        <f t="shared" si="97"/>
        <v>8.7616822429905702E-3</v>
      </c>
    </row>
    <row r="1698" spans="1:9" x14ac:dyDescent="0.25">
      <c r="A1698" s="14">
        <v>41683</v>
      </c>
      <c r="B1698" s="15">
        <v>8.2862500000000008</v>
      </c>
      <c r="C1698" s="15">
        <v>8.6487499999999997</v>
      </c>
      <c r="D1698" s="15">
        <v>8.1475000000000009</v>
      </c>
      <c r="E1698" s="15">
        <v>8.5637500000000006</v>
      </c>
      <c r="F1698" s="15">
        <v>8.5637500000000006</v>
      </c>
      <c r="G1698" s="16">
        <f t="shared" si="95"/>
        <v>2.5752358137445707E-2</v>
      </c>
      <c r="H1698" s="16">
        <f t="shared" si="96"/>
        <v>6.1521939245167086E-2</v>
      </c>
      <c r="I1698" s="16">
        <f t="shared" si="97"/>
        <v>3.3489214059435793E-2</v>
      </c>
    </row>
    <row r="1699" spans="1:9" x14ac:dyDescent="0.25">
      <c r="A1699" s="14">
        <v>41682</v>
      </c>
      <c r="B1699" s="15">
        <v>8.2200000000000006</v>
      </c>
      <c r="C1699" s="15">
        <v>8.3712499999999999</v>
      </c>
      <c r="D1699" s="15">
        <v>8.19</v>
      </c>
      <c r="E1699" s="15">
        <v>8.3487500000000008</v>
      </c>
      <c r="F1699" s="15">
        <v>8.3487500000000008</v>
      </c>
      <c r="G1699" s="16">
        <f t="shared" si="95"/>
        <v>1.9072322245956667E-2</v>
      </c>
      <c r="H1699" s="16">
        <f t="shared" si="96"/>
        <v>2.2130647130647177E-2</v>
      </c>
      <c r="I1699" s="16">
        <f t="shared" si="97"/>
        <v>1.5663017031630186E-2</v>
      </c>
    </row>
    <row r="1700" spans="1:9" x14ac:dyDescent="0.25">
      <c r="A1700" s="14">
        <v>41681</v>
      </c>
      <c r="B1700" s="15">
        <v>8.0412499999999998</v>
      </c>
      <c r="C1700" s="15">
        <v>8.1987500000000004</v>
      </c>
      <c r="D1700" s="15">
        <v>7.9237500000000001</v>
      </c>
      <c r="E1700" s="15">
        <v>8.1925000000000008</v>
      </c>
      <c r="F1700" s="15">
        <v>8.1925000000000008</v>
      </c>
      <c r="G1700" s="16">
        <f t="shared" si="95"/>
        <v>1.8650917003419379E-2</v>
      </c>
      <c r="H1700" s="16">
        <f t="shared" si="96"/>
        <v>3.4705789556712462E-2</v>
      </c>
      <c r="I1700" s="16">
        <f t="shared" si="97"/>
        <v>1.8809264728742545E-2</v>
      </c>
    </row>
    <row r="1701" spans="1:9" x14ac:dyDescent="0.25">
      <c r="A1701" s="14">
        <v>41680</v>
      </c>
      <c r="B1701" s="15">
        <v>8.2287499999999998</v>
      </c>
      <c r="C1701" s="15">
        <v>8.2712500000000002</v>
      </c>
      <c r="D1701" s="15">
        <v>7.9749999999999996</v>
      </c>
      <c r="E1701" s="15">
        <v>8.0425000000000004</v>
      </c>
      <c r="F1701" s="15">
        <v>8.0425000000000004</v>
      </c>
      <c r="G1701" s="16">
        <f t="shared" si="95"/>
        <v>-2.3820361098467507E-2</v>
      </c>
      <c r="H1701" s="16">
        <f t="shared" si="96"/>
        <v>3.7147335423197564E-2</v>
      </c>
      <c r="I1701" s="16">
        <f t="shared" si="97"/>
        <v>-2.2634057420628816E-2</v>
      </c>
    </row>
    <row r="1702" spans="1:9" x14ac:dyDescent="0.25">
      <c r="A1702" s="14">
        <v>41677</v>
      </c>
      <c r="B1702" s="15">
        <v>8.2750000000000004</v>
      </c>
      <c r="C1702" s="15">
        <v>8.4224999999999994</v>
      </c>
      <c r="D1702" s="15">
        <v>8.1862499999999994</v>
      </c>
      <c r="E1702" s="15">
        <v>8.2387499999999996</v>
      </c>
      <c r="F1702" s="15">
        <v>8.2387499999999996</v>
      </c>
      <c r="G1702" s="16">
        <f t="shared" si="95"/>
        <v>0</v>
      </c>
      <c r="H1702" s="16">
        <f t="shared" si="96"/>
        <v>2.8859367842418701E-2</v>
      </c>
      <c r="I1702" s="16">
        <f t="shared" si="97"/>
        <v>-4.3806646525680702E-3</v>
      </c>
    </row>
    <row r="1703" spans="1:9" x14ac:dyDescent="0.25">
      <c r="A1703" s="14">
        <v>41676</v>
      </c>
      <c r="B1703" s="15">
        <v>8.0112500000000004</v>
      </c>
      <c r="C1703" s="15">
        <v>8.2737499999999997</v>
      </c>
      <c r="D1703" s="15">
        <v>8.0112500000000004</v>
      </c>
      <c r="E1703" s="15">
        <v>8.2387499999999996</v>
      </c>
      <c r="F1703" s="15">
        <v>8.2387499999999996</v>
      </c>
      <c r="G1703" s="16">
        <f t="shared" si="95"/>
        <v>3.6483723855952083E-2</v>
      </c>
      <c r="H1703" s="16">
        <f t="shared" si="96"/>
        <v>3.2766422218754788E-2</v>
      </c>
      <c r="I1703" s="16">
        <f t="shared" si="97"/>
        <v>2.8397565922920785E-2</v>
      </c>
    </row>
    <row r="1704" spans="1:9" x14ac:dyDescent="0.25">
      <c r="A1704" s="14">
        <v>41675</v>
      </c>
      <c r="B1704" s="15">
        <v>7.9712500000000004</v>
      </c>
      <c r="C1704" s="15">
        <v>8.0425000000000004</v>
      </c>
      <c r="D1704" s="15">
        <v>7.7612500000000004</v>
      </c>
      <c r="E1704" s="15">
        <v>7.9487500000000004</v>
      </c>
      <c r="F1704" s="15">
        <v>7.9487500000000004</v>
      </c>
      <c r="G1704" s="16">
        <f t="shared" si="95"/>
        <v>-8.5749922045524965E-3</v>
      </c>
      <c r="H1704" s="16">
        <f t="shared" si="96"/>
        <v>3.6237719439523274E-2</v>
      </c>
      <c r="I1704" s="16">
        <f t="shared" si="97"/>
        <v>-2.8226438764309188E-3</v>
      </c>
    </row>
    <row r="1705" spans="1:9" x14ac:dyDescent="0.25">
      <c r="A1705" s="14">
        <v>41674</v>
      </c>
      <c r="B1705" s="15">
        <v>7.98</v>
      </c>
      <c r="C1705" s="15">
        <v>8.2687500000000007</v>
      </c>
      <c r="D1705" s="15">
        <v>7.915</v>
      </c>
      <c r="E1705" s="15">
        <v>8.0175000000000001</v>
      </c>
      <c r="F1705" s="15">
        <v>8.0175000000000001</v>
      </c>
      <c r="G1705" s="16">
        <f t="shared" si="95"/>
        <v>1.247040252565113E-2</v>
      </c>
      <c r="H1705" s="16">
        <f t="shared" si="96"/>
        <v>4.4693619709412595E-2</v>
      </c>
      <c r="I1705" s="16">
        <f t="shared" si="97"/>
        <v>4.6992481203007074E-3</v>
      </c>
    </row>
    <row r="1706" spans="1:9" x14ac:dyDescent="0.25">
      <c r="A1706" s="14">
        <v>41673</v>
      </c>
      <c r="B1706" s="15">
        <v>8.7575000000000003</v>
      </c>
      <c r="C1706" s="15">
        <v>8.8112499999999994</v>
      </c>
      <c r="D1706" s="15">
        <v>7.8762499999999998</v>
      </c>
      <c r="E1706" s="15">
        <v>7.9187500000000002</v>
      </c>
      <c r="F1706" s="15">
        <v>7.9187500000000002</v>
      </c>
      <c r="G1706" s="16">
        <f t="shared" si="95"/>
        <v>-9.9246409782454109E-2</v>
      </c>
      <c r="H1706" s="16">
        <f t="shared" si="96"/>
        <v>0.11871131566418024</v>
      </c>
      <c r="I1706" s="16">
        <f t="shared" si="97"/>
        <v>-9.5775049957179573E-2</v>
      </c>
    </row>
    <row r="1707" spans="1:9" x14ac:dyDescent="0.25">
      <c r="A1707" s="14">
        <v>41670</v>
      </c>
      <c r="B1707" s="15">
        <v>8.2587499999999991</v>
      </c>
      <c r="C1707" s="15">
        <v>8.8175000000000008</v>
      </c>
      <c r="D1707" s="15">
        <v>8.2462499999999999</v>
      </c>
      <c r="E1707" s="15">
        <v>8.7912499999999998</v>
      </c>
      <c r="F1707" s="15">
        <v>8.7912499999999998</v>
      </c>
      <c r="G1707" s="16">
        <f t="shared" si="95"/>
        <v>4.0230735098358214E-2</v>
      </c>
      <c r="H1707" s="16">
        <f t="shared" si="96"/>
        <v>6.9273912384417269E-2</v>
      </c>
      <c r="I1707" s="16">
        <f t="shared" si="97"/>
        <v>6.4477069774481699E-2</v>
      </c>
    </row>
    <row r="1708" spans="1:9" x14ac:dyDescent="0.25">
      <c r="A1708" s="14">
        <v>41669</v>
      </c>
      <c r="B1708" s="15">
        <v>8.4462499999999991</v>
      </c>
      <c r="C1708" s="15">
        <v>8.5212500000000002</v>
      </c>
      <c r="D1708" s="15">
        <v>8.3137500000000006</v>
      </c>
      <c r="E1708" s="15">
        <v>8.4512499999999999</v>
      </c>
      <c r="F1708" s="15">
        <v>8.4512499999999999</v>
      </c>
      <c r="G1708" s="16">
        <f t="shared" si="95"/>
        <v>1.0159868519348463E-2</v>
      </c>
      <c r="H1708" s="16">
        <f t="shared" si="96"/>
        <v>2.4958652834160225E-2</v>
      </c>
      <c r="I1708" s="16">
        <f t="shared" si="97"/>
        <v>5.9197868876729694E-4</v>
      </c>
    </row>
    <row r="1709" spans="1:9" x14ac:dyDescent="0.25">
      <c r="A1709" s="14">
        <v>41668</v>
      </c>
      <c r="B1709" s="15">
        <v>8.4625000000000004</v>
      </c>
      <c r="C1709" s="15">
        <v>8.57</v>
      </c>
      <c r="D1709" s="15">
        <v>8.3074999999999992</v>
      </c>
      <c r="E1709" s="15">
        <v>8.3662500000000009</v>
      </c>
      <c r="F1709" s="15">
        <v>8.3662500000000009</v>
      </c>
      <c r="G1709" s="16">
        <f t="shared" si="95"/>
        <v>-2.0918665886483216E-2</v>
      </c>
      <c r="H1709" s="16">
        <f t="shared" si="96"/>
        <v>3.1597953656334769E-2</v>
      </c>
      <c r="I1709" s="16">
        <f t="shared" si="97"/>
        <v>-1.13737075332348E-2</v>
      </c>
    </row>
    <row r="1710" spans="1:9" x14ac:dyDescent="0.25">
      <c r="A1710" s="14">
        <v>41667</v>
      </c>
      <c r="B1710" s="15">
        <v>8.2062500000000007</v>
      </c>
      <c r="C1710" s="15">
        <v>8.6</v>
      </c>
      <c r="D1710" s="15">
        <v>8.1587499999999995</v>
      </c>
      <c r="E1710" s="15">
        <v>8.5449999999999999</v>
      </c>
      <c r="F1710" s="15">
        <v>8.5449999999999999</v>
      </c>
      <c r="G1710" s="16">
        <f t="shared" si="95"/>
        <v>4.1279512566641183E-2</v>
      </c>
      <c r="H1710" s="16">
        <f t="shared" si="96"/>
        <v>5.4083039681323754E-2</v>
      </c>
      <c r="I1710" s="16">
        <f t="shared" si="97"/>
        <v>4.1279512566641183E-2</v>
      </c>
    </row>
    <row r="1711" spans="1:9" x14ac:dyDescent="0.25">
      <c r="A1711" s="14">
        <v>41666</v>
      </c>
      <c r="B1711" s="15">
        <v>8.5387500000000003</v>
      </c>
      <c r="C1711" s="15">
        <v>8.6537500000000005</v>
      </c>
      <c r="D1711" s="15">
        <v>8.0362500000000008</v>
      </c>
      <c r="E1711" s="15">
        <v>8.2062500000000007</v>
      </c>
      <c r="F1711" s="15">
        <v>8.2062500000000007</v>
      </c>
      <c r="G1711" s="16">
        <f t="shared" si="95"/>
        <v>-4.0625456671050719E-2</v>
      </c>
      <c r="H1711" s="16">
        <f t="shared" si="96"/>
        <v>7.683932182298954E-2</v>
      </c>
      <c r="I1711" s="16">
        <f t="shared" si="97"/>
        <v>-3.8940125896647582E-2</v>
      </c>
    </row>
    <row r="1712" spans="1:9" x14ac:dyDescent="0.25">
      <c r="A1712" s="14">
        <v>41663</v>
      </c>
      <c r="B1712" s="15">
        <v>8.7675000000000001</v>
      </c>
      <c r="C1712" s="15">
        <v>8.8249999999999993</v>
      </c>
      <c r="D1712" s="15">
        <v>8.31</v>
      </c>
      <c r="E1712" s="15">
        <v>8.5537500000000009</v>
      </c>
      <c r="F1712" s="15">
        <v>8.5537500000000009</v>
      </c>
      <c r="G1712" s="16">
        <f t="shared" si="95"/>
        <v>-3.183361629881154E-2</v>
      </c>
      <c r="H1712" s="16">
        <f t="shared" si="96"/>
        <v>6.1973525872442689E-2</v>
      </c>
      <c r="I1712" s="16">
        <f t="shared" si="97"/>
        <v>-2.4379811804961415E-2</v>
      </c>
    </row>
    <row r="1713" spans="1:9" x14ac:dyDescent="0.25">
      <c r="A1713" s="14">
        <v>41662</v>
      </c>
      <c r="B1713" s="15">
        <v>8.7587499999999991</v>
      </c>
      <c r="C1713" s="15">
        <v>8.8512500000000003</v>
      </c>
      <c r="D1713" s="15">
        <v>8.6812500000000004</v>
      </c>
      <c r="E1713" s="15">
        <v>8.8350000000000009</v>
      </c>
      <c r="F1713" s="15">
        <v>8.8350000000000009</v>
      </c>
      <c r="G1713" s="16">
        <f t="shared" si="95"/>
        <v>2.2688598979014579E-3</v>
      </c>
      <c r="H1713" s="16">
        <f t="shared" si="96"/>
        <v>1.9582433405327566E-2</v>
      </c>
      <c r="I1713" s="16">
        <f t="shared" si="97"/>
        <v>8.7055801341517584E-3</v>
      </c>
    </row>
    <row r="1714" spans="1:9" x14ac:dyDescent="0.25">
      <c r="A1714" s="14">
        <v>41661</v>
      </c>
      <c r="B1714" s="15">
        <v>8.73</v>
      </c>
      <c r="C1714" s="15">
        <v>8.8550000000000004</v>
      </c>
      <c r="D1714" s="15">
        <v>8.7149999999999999</v>
      </c>
      <c r="E1714" s="15">
        <v>8.8149999999999995</v>
      </c>
      <c r="F1714" s="15">
        <v>8.8149999999999995</v>
      </c>
      <c r="G1714" s="16">
        <f t="shared" si="95"/>
        <v>1.0315186246418322E-2</v>
      </c>
      <c r="H1714" s="16">
        <f t="shared" si="96"/>
        <v>1.6064257028112514E-2</v>
      </c>
      <c r="I1714" s="16">
        <f t="shared" si="97"/>
        <v>9.7365406643756102E-3</v>
      </c>
    </row>
    <row r="1715" spans="1:9" x14ac:dyDescent="0.25">
      <c r="A1715" s="14">
        <v>41660</v>
      </c>
      <c r="B1715" s="15">
        <v>8.81</v>
      </c>
      <c r="C1715" s="15">
        <v>8.8337500000000002</v>
      </c>
      <c r="D1715" s="15">
        <v>8.61</v>
      </c>
      <c r="E1715" s="15">
        <v>8.7249999999999996</v>
      </c>
      <c r="F1715" s="15">
        <v>8.7249999999999996</v>
      </c>
      <c r="G1715" s="16">
        <f t="shared" si="95"/>
        <v>-2.7146735247892233E-3</v>
      </c>
      <c r="H1715" s="16">
        <f t="shared" si="96"/>
        <v>2.5987224157955957E-2</v>
      </c>
      <c r="I1715" s="16">
        <f t="shared" si="97"/>
        <v>-9.648127128263434E-3</v>
      </c>
    </row>
    <row r="1716" spans="1:9" x14ac:dyDescent="0.25">
      <c r="A1716" s="14">
        <v>41656</v>
      </c>
      <c r="B1716" s="15">
        <v>9.0562500000000004</v>
      </c>
      <c r="C1716" s="15">
        <v>9.1</v>
      </c>
      <c r="D1716" s="15">
        <v>8.7149999999999999</v>
      </c>
      <c r="E1716" s="15">
        <v>8.7487499999999994</v>
      </c>
      <c r="F1716" s="15">
        <v>8.7487499999999994</v>
      </c>
      <c r="G1716" s="16">
        <f t="shared" si="95"/>
        <v>-3.7805883970305203E-2</v>
      </c>
      <c r="H1716" s="16">
        <f t="shared" si="96"/>
        <v>4.417670682730921E-2</v>
      </c>
      <c r="I1716" s="16">
        <f t="shared" si="97"/>
        <v>-3.3954451345755803E-2</v>
      </c>
    </row>
    <row r="1717" spans="1:9" x14ac:dyDescent="0.25">
      <c r="A1717" s="14">
        <v>41655</v>
      </c>
      <c r="B1717" s="15">
        <v>9.0675000000000008</v>
      </c>
      <c r="C1717" s="15">
        <v>9.1212499999999999</v>
      </c>
      <c r="D1717" s="15">
        <v>9.0399999999999991</v>
      </c>
      <c r="E1717" s="15">
        <v>9.0924999999999994</v>
      </c>
      <c r="F1717" s="15">
        <v>9.0924999999999994</v>
      </c>
      <c r="G1717" s="16">
        <f t="shared" si="95"/>
        <v>1.5145256780944435E-3</v>
      </c>
      <c r="H1717" s="16">
        <f t="shared" si="96"/>
        <v>8.9878318584071595E-3</v>
      </c>
      <c r="I1717" s="16">
        <f t="shared" si="97"/>
        <v>2.7570995312929227E-3</v>
      </c>
    </row>
    <row r="1718" spans="1:9" x14ac:dyDescent="0.25">
      <c r="A1718" s="14">
        <v>41654</v>
      </c>
      <c r="B1718" s="15">
        <v>9.0562500000000004</v>
      </c>
      <c r="C1718" s="15">
        <v>9.1125000000000007</v>
      </c>
      <c r="D1718" s="15">
        <v>8.9387500000000006</v>
      </c>
      <c r="E1718" s="15">
        <v>9.0787499999999994</v>
      </c>
      <c r="F1718" s="15">
        <v>9.0787499999999994</v>
      </c>
      <c r="G1718" s="16">
        <f t="shared" si="95"/>
        <v>8.4698694806997973E-3</v>
      </c>
      <c r="H1718" s="16">
        <f t="shared" si="96"/>
        <v>1.943784086141799E-2</v>
      </c>
      <c r="I1718" s="16">
        <f t="shared" si="97"/>
        <v>2.4844720496893387E-3</v>
      </c>
    </row>
    <row r="1719" spans="1:9" x14ac:dyDescent="0.25">
      <c r="A1719" s="14">
        <v>41653</v>
      </c>
      <c r="B1719" s="15">
        <v>8.84</v>
      </c>
      <c r="C1719" s="15">
        <v>9.0387500000000003</v>
      </c>
      <c r="D1719" s="15">
        <v>8.7687500000000007</v>
      </c>
      <c r="E1719" s="15">
        <v>9.0024999999999995</v>
      </c>
      <c r="F1719" s="15">
        <v>9.0024999999999995</v>
      </c>
      <c r="G1719" s="16">
        <f t="shared" si="95"/>
        <v>1.3795045045044899E-2</v>
      </c>
      <c r="H1719" s="16">
        <f t="shared" si="96"/>
        <v>3.0791161796151052E-2</v>
      </c>
      <c r="I1719" s="16">
        <f t="shared" si="97"/>
        <v>1.838235294117643E-2</v>
      </c>
    </row>
    <row r="1720" spans="1:9" x14ac:dyDescent="0.25">
      <c r="A1720" s="14">
        <v>41652</v>
      </c>
      <c r="B1720" s="15">
        <v>9.0549999999999997</v>
      </c>
      <c r="C1720" s="15">
        <v>9.0662500000000001</v>
      </c>
      <c r="D1720" s="15">
        <v>8.7562499999999996</v>
      </c>
      <c r="E1720" s="15">
        <v>8.8800000000000008</v>
      </c>
      <c r="F1720" s="15">
        <v>8.8800000000000008</v>
      </c>
      <c r="G1720" s="16">
        <f t="shared" si="95"/>
        <v>-2.4041763978568484E-2</v>
      </c>
      <c r="H1720" s="16">
        <f t="shared" si="96"/>
        <v>3.5403283369022188E-2</v>
      </c>
      <c r="I1720" s="16">
        <f t="shared" si="97"/>
        <v>-1.9326339039204742E-2</v>
      </c>
    </row>
    <row r="1721" spans="1:9" x14ac:dyDescent="0.25">
      <c r="A1721" s="14">
        <v>41649</v>
      </c>
      <c r="B1721" s="15">
        <v>9.0362500000000008</v>
      </c>
      <c r="C1721" s="15">
        <v>9.1850000000000005</v>
      </c>
      <c r="D1721" s="15">
        <v>8.9474999999999998</v>
      </c>
      <c r="E1721" s="15">
        <v>9.0987500000000008</v>
      </c>
      <c r="F1721" s="15">
        <v>9.0987500000000008</v>
      </c>
      <c r="G1721" s="16">
        <f t="shared" si="95"/>
        <v>8.8704088704088784E-3</v>
      </c>
      <c r="H1721" s="16">
        <f t="shared" si="96"/>
        <v>2.654372729812805E-2</v>
      </c>
      <c r="I1721" s="16">
        <f t="shared" si="97"/>
        <v>6.9165859731636454E-3</v>
      </c>
    </row>
    <row r="1722" spans="1:9" x14ac:dyDescent="0.25">
      <c r="A1722" s="14">
        <v>41648</v>
      </c>
      <c r="B1722" s="15">
        <v>9.1062499999999993</v>
      </c>
      <c r="C1722" s="15">
        <v>9.1750000000000007</v>
      </c>
      <c r="D1722" s="15">
        <v>8.9350000000000005</v>
      </c>
      <c r="E1722" s="15">
        <v>9.0187500000000007</v>
      </c>
      <c r="F1722" s="15">
        <v>9.0187500000000007</v>
      </c>
      <c r="G1722" s="16">
        <f t="shared" si="95"/>
        <v>-4.4156202566578333E-3</v>
      </c>
      <c r="H1722" s="16">
        <f t="shared" si="96"/>
        <v>2.6860660324566334E-2</v>
      </c>
      <c r="I1722" s="16">
        <f t="shared" si="97"/>
        <v>-9.6087851750170025E-3</v>
      </c>
    </row>
    <row r="1723" spans="1:9" x14ac:dyDescent="0.25">
      <c r="A1723" s="14">
        <v>41647</v>
      </c>
      <c r="B1723" s="15">
        <v>8.9962499999999999</v>
      </c>
      <c r="C1723" s="15">
        <v>9.1475000000000009</v>
      </c>
      <c r="D1723" s="15">
        <v>8.8212499999999991</v>
      </c>
      <c r="E1723" s="15">
        <v>9.0587499999999999</v>
      </c>
      <c r="F1723" s="15">
        <v>9.0587499999999999</v>
      </c>
      <c r="G1723" s="16">
        <f t="shared" si="95"/>
        <v>6.8074465129201846E-3</v>
      </c>
      <c r="H1723" s="16">
        <f t="shared" si="96"/>
        <v>3.6984554343205522E-2</v>
      </c>
      <c r="I1723" s="16">
        <f t="shared" si="97"/>
        <v>6.9473391690982357E-3</v>
      </c>
    </row>
    <row r="1724" spans="1:9" x14ac:dyDescent="0.25">
      <c r="A1724" s="14">
        <v>41646</v>
      </c>
      <c r="B1724" s="15">
        <v>9.0787499999999994</v>
      </c>
      <c r="C1724" s="15">
        <v>9.15</v>
      </c>
      <c r="D1724" s="15">
        <v>8.7862500000000008</v>
      </c>
      <c r="E1724" s="15">
        <v>8.9975000000000005</v>
      </c>
      <c r="F1724" s="15">
        <v>8.9975000000000005</v>
      </c>
      <c r="G1724" s="16">
        <f t="shared" si="95"/>
        <v>-3.8728632478632369E-2</v>
      </c>
      <c r="H1724" s="16">
        <f t="shared" si="96"/>
        <v>4.1399914639351207E-2</v>
      </c>
      <c r="I1724" s="16">
        <f t="shared" si="97"/>
        <v>-8.9494699160125504E-3</v>
      </c>
    </row>
    <row r="1725" spans="1:9" x14ac:dyDescent="0.25">
      <c r="A1725" s="14">
        <v>41645</v>
      </c>
      <c r="B1725" s="15">
        <v>9.6875</v>
      </c>
      <c r="C1725" s="15">
        <v>9.6875</v>
      </c>
      <c r="D1725" s="15">
        <v>9.3387499999999992</v>
      </c>
      <c r="E1725" s="15">
        <v>9.36</v>
      </c>
      <c r="F1725" s="15">
        <v>9.36</v>
      </c>
      <c r="G1725" s="16">
        <f t="shared" si="95"/>
        <v>-2.7658745617452404E-2</v>
      </c>
      <c r="H1725" s="16">
        <f t="shared" si="96"/>
        <v>3.7344398340249052E-2</v>
      </c>
      <c r="I1725" s="16">
        <f t="shared" si="97"/>
        <v>-3.3806451612903285E-2</v>
      </c>
    </row>
    <row r="1726" spans="1:9" x14ac:dyDescent="0.25">
      <c r="A1726" s="14">
        <v>41642</v>
      </c>
      <c r="B1726" s="15">
        <v>9.6187500000000004</v>
      </c>
      <c r="C1726" s="15">
        <v>9.8337500000000002</v>
      </c>
      <c r="D1726" s="15">
        <v>9.5399999999999991</v>
      </c>
      <c r="E1726" s="15">
        <v>9.6262500000000006</v>
      </c>
      <c r="F1726" s="15">
        <v>9.6262500000000006</v>
      </c>
      <c r="G1726" s="16">
        <f t="shared" si="95"/>
        <v>5.1968299337412313E-4</v>
      </c>
      <c r="H1726" s="16">
        <f t="shared" si="96"/>
        <v>3.0791404612159443E-2</v>
      </c>
      <c r="I1726" s="16">
        <f t="shared" si="97"/>
        <v>7.7972709551659867E-4</v>
      </c>
    </row>
    <row r="1727" spans="1:9" x14ac:dyDescent="0.25">
      <c r="A1727" s="14">
        <v>41641</v>
      </c>
      <c r="B1727" s="15">
        <v>9.93</v>
      </c>
      <c r="C1727" s="15">
        <v>10.02125</v>
      </c>
      <c r="D1727" s="15">
        <v>9.4612499999999997</v>
      </c>
      <c r="E1727" s="15">
        <v>9.6212499999999999</v>
      </c>
      <c r="F1727" s="15">
        <v>9.6212499999999999</v>
      </c>
      <c r="G1727" s="16">
        <f t="shared" si="95"/>
        <v>-3.2189111027285326E-2</v>
      </c>
      <c r="H1727" s="16">
        <f t="shared" si="96"/>
        <v>5.9188796406394559E-2</v>
      </c>
      <c r="I1727" s="16">
        <f t="shared" si="97"/>
        <v>-3.1092648539778434E-2</v>
      </c>
    </row>
    <row r="1728" spans="1:9" x14ac:dyDescent="0.25">
      <c r="A1728" s="14">
        <v>41639</v>
      </c>
      <c r="B1728" s="15">
        <v>9.9574999999999996</v>
      </c>
      <c r="C1728" s="15">
        <v>10.03375</v>
      </c>
      <c r="D1728" s="15">
        <v>9.8512500000000003</v>
      </c>
      <c r="E1728" s="15">
        <v>9.9412500000000001</v>
      </c>
      <c r="F1728" s="15">
        <v>9.9412500000000001</v>
      </c>
      <c r="G1728" s="16">
        <f t="shared" si="95"/>
        <v>4.4203081586258438E-3</v>
      </c>
      <c r="H1728" s="16">
        <f t="shared" si="96"/>
        <v>1.852556782134239E-2</v>
      </c>
      <c r="I1728" s="16">
        <f t="shared" si="97"/>
        <v>-1.6319357268390091E-3</v>
      </c>
    </row>
    <row r="1729" spans="1:9" x14ac:dyDescent="0.25">
      <c r="A1729" s="14">
        <v>41638</v>
      </c>
      <c r="B1729" s="15">
        <v>9.9175000000000004</v>
      </c>
      <c r="C1729" s="15">
        <v>10.015000000000001</v>
      </c>
      <c r="D1729" s="15">
        <v>9.8162500000000001</v>
      </c>
      <c r="E1729" s="15">
        <v>9.8975000000000009</v>
      </c>
      <c r="F1729" s="15">
        <v>9.8975000000000009</v>
      </c>
      <c r="G1729" s="16">
        <f t="shared" si="95"/>
        <v>-2.0166372573732867E-3</v>
      </c>
      <c r="H1729" s="16">
        <f t="shared" si="96"/>
        <v>2.0247039348019909E-2</v>
      </c>
      <c r="I1729" s="16">
        <f t="shared" si="97"/>
        <v>-2.0166372573732867E-3</v>
      </c>
    </row>
    <row r="1730" spans="1:9" x14ac:dyDescent="0.25">
      <c r="A1730" s="14">
        <v>41635</v>
      </c>
      <c r="B1730" s="15">
        <v>10.01</v>
      </c>
      <c r="C1730" s="15">
        <v>10.057499999999999</v>
      </c>
      <c r="D1730" s="15">
        <v>9.84</v>
      </c>
      <c r="E1730" s="15">
        <v>9.9175000000000004</v>
      </c>
      <c r="F1730" s="15">
        <v>9.9175000000000004</v>
      </c>
      <c r="G1730" s="16">
        <f t="shared" si="95"/>
        <v>-4.0170725583729998E-3</v>
      </c>
      <c r="H1730" s="16">
        <f t="shared" si="96"/>
        <v>2.2103658536585302E-2</v>
      </c>
      <c r="I1730" s="16">
        <f t="shared" si="97"/>
        <v>-9.2407592407591777E-3</v>
      </c>
    </row>
    <row r="1731" spans="1:9" x14ac:dyDescent="0.25">
      <c r="A1731" s="14">
        <v>41634</v>
      </c>
      <c r="B1731" s="15">
        <v>10.077500000000001</v>
      </c>
      <c r="C1731" s="15">
        <v>10.14</v>
      </c>
      <c r="D1731" s="15">
        <v>9.8887499999999999</v>
      </c>
      <c r="E1731" s="15">
        <v>9.9574999999999996</v>
      </c>
      <c r="F1731" s="15">
        <v>9.9574999999999996</v>
      </c>
      <c r="G1731" s="16">
        <f t="shared" ref="G1731:G1794" si="98">(F1731-F1732)/F1732</f>
        <v>-8.4640278815036937E-3</v>
      </c>
      <c r="H1731" s="16">
        <f t="shared" ref="H1731:H1794" si="99">(C1731-D1731)/D1731</f>
        <v>2.5407660219946976E-2</v>
      </c>
      <c r="I1731" s="16">
        <f t="shared" ref="I1731:I1794" si="100">(E1731-B1731)/B1731</f>
        <v>-1.1907715207144728E-2</v>
      </c>
    </row>
    <row r="1732" spans="1:9" x14ac:dyDescent="0.25">
      <c r="A1732" s="14">
        <v>41632</v>
      </c>
      <c r="B1732" s="15">
        <v>10.20125</v>
      </c>
      <c r="C1732" s="15">
        <v>10.38</v>
      </c>
      <c r="D1732" s="15">
        <v>10</v>
      </c>
      <c r="E1732" s="15">
        <v>10.0425</v>
      </c>
      <c r="F1732" s="15">
        <v>10.0425</v>
      </c>
      <c r="G1732" s="16">
        <f t="shared" si="98"/>
        <v>-1.3264554163596147E-2</v>
      </c>
      <c r="H1732" s="16">
        <f t="shared" si="99"/>
        <v>3.8000000000000075E-2</v>
      </c>
      <c r="I1732" s="16">
        <f t="shared" si="100"/>
        <v>-1.5561818404607229E-2</v>
      </c>
    </row>
    <row r="1733" spans="1:9" x14ac:dyDescent="0.25">
      <c r="A1733" s="14">
        <v>41631</v>
      </c>
      <c r="B1733" s="15">
        <v>9.9674999999999994</v>
      </c>
      <c r="C1733" s="15">
        <v>10.295</v>
      </c>
      <c r="D1733" s="15">
        <v>9.8662500000000009</v>
      </c>
      <c r="E1733" s="15">
        <v>10.1775</v>
      </c>
      <c r="F1733" s="15">
        <v>10.1775</v>
      </c>
      <c r="G1733" s="16">
        <f t="shared" si="98"/>
        <v>1.8259129564782491E-2</v>
      </c>
      <c r="H1733" s="16">
        <f t="shared" si="99"/>
        <v>4.3456227036614621E-2</v>
      </c>
      <c r="I1733" s="16">
        <f t="shared" si="100"/>
        <v>2.1068472535741244E-2</v>
      </c>
    </row>
    <row r="1734" spans="1:9" x14ac:dyDescent="0.25">
      <c r="A1734" s="14">
        <v>41628</v>
      </c>
      <c r="B1734" s="15">
        <v>9.6037499999999998</v>
      </c>
      <c r="C1734" s="15">
        <v>10.071249999999999</v>
      </c>
      <c r="D1734" s="15">
        <v>9.6037499999999998</v>
      </c>
      <c r="E1734" s="15">
        <v>9.9949999999999992</v>
      </c>
      <c r="F1734" s="15">
        <v>9.9949999999999992</v>
      </c>
      <c r="G1734" s="16">
        <f t="shared" si="98"/>
        <v>4.2095660106868105E-2</v>
      </c>
      <c r="H1734" s="16">
        <f t="shared" si="99"/>
        <v>4.8678901470779579E-2</v>
      </c>
      <c r="I1734" s="16">
        <f t="shared" si="100"/>
        <v>4.0739294546401086E-2</v>
      </c>
    </row>
    <row r="1735" spans="1:9" x14ac:dyDescent="0.25">
      <c r="A1735" s="14">
        <v>41627</v>
      </c>
      <c r="B1735" s="15">
        <v>9.5449999999999999</v>
      </c>
      <c r="C1735" s="15">
        <v>9.6312499999999996</v>
      </c>
      <c r="D1735" s="15">
        <v>9.4124999999999996</v>
      </c>
      <c r="E1735" s="15">
        <v>9.5912500000000005</v>
      </c>
      <c r="F1735" s="15">
        <v>9.5912500000000005</v>
      </c>
      <c r="G1735" s="16">
        <f t="shared" si="98"/>
        <v>4.713892889878217E-3</v>
      </c>
      <c r="H1735" s="16">
        <f t="shared" si="99"/>
        <v>2.3240371845949535E-2</v>
      </c>
      <c r="I1735" s="16">
        <f t="shared" si="100"/>
        <v>4.8454688318491949E-3</v>
      </c>
    </row>
    <row r="1736" spans="1:9" x14ac:dyDescent="0.25">
      <c r="A1736" s="14">
        <v>41626</v>
      </c>
      <c r="B1736" s="15">
        <v>9.2487499999999994</v>
      </c>
      <c r="C1736" s="15">
        <v>9.5637500000000006</v>
      </c>
      <c r="D1736" s="15">
        <v>9.0162499999999994</v>
      </c>
      <c r="E1736" s="15">
        <v>9.5462500000000006</v>
      </c>
      <c r="F1736" s="15">
        <v>9.5462500000000006</v>
      </c>
      <c r="G1736" s="16">
        <f t="shared" si="98"/>
        <v>3.7353979896767184E-2</v>
      </c>
      <c r="H1736" s="16">
        <f t="shared" si="99"/>
        <v>6.072369333148496E-2</v>
      </c>
      <c r="I1736" s="16">
        <f t="shared" si="100"/>
        <v>3.2166508987701174E-2</v>
      </c>
    </row>
    <row r="1737" spans="1:9" x14ac:dyDescent="0.25">
      <c r="A1737" s="14">
        <v>41625</v>
      </c>
      <c r="B1737" s="15">
        <v>9.2587499999999991</v>
      </c>
      <c r="C1737" s="15">
        <v>9.2624999999999993</v>
      </c>
      <c r="D1737" s="15">
        <v>9.0562500000000004</v>
      </c>
      <c r="E1737" s="15">
        <v>9.2025000000000006</v>
      </c>
      <c r="F1737" s="15">
        <v>9.2025000000000006</v>
      </c>
      <c r="G1737" s="16">
        <f t="shared" si="98"/>
        <v>-4.0584415584415199E-3</v>
      </c>
      <c r="H1737" s="16">
        <f t="shared" si="99"/>
        <v>2.277432712215309E-2</v>
      </c>
      <c r="I1737" s="16">
        <f t="shared" si="100"/>
        <v>-6.0753341433777332E-3</v>
      </c>
    </row>
    <row r="1738" spans="1:9" x14ac:dyDescent="0.25">
      <c r="A1738" s="14">
        <v>41624</v>
      </c>
      <c r="B1738" s="15">
        <v>8.8025000000000002</v>
      </c>
      <c r="C1738" s="15">
        <v>9.3462499999999995</v>
      </c>
      <c r="D1738" s="15">
        <v>8.7774999999999999</v>
      </c>
      <c r="E1738" s="15">
        <v>9.24</v>
      </c>
      <c r="F1738" s="15">
        <v>9.24</v>
      </c>
      <c r="G1738" s="16">
        <f t="shared" si="98"/>
        <v>5.9936908517350257E-2</v>
      </c>
      <c r="H1738" s="16">
        <f t="shared" si="99"/>
        <v>6.4796354315009935E-2</v>
      </c>
      <c r="I1738" s="16">
        <f t="shared" si="100"/>
        <v>4.9701789264413515E-2</v>
      </c>
    </row>
    <row r="1739" spans="1:9" x14ac:dyDescent="0.25">
      <c r="A1739" s="14">
        <v>41621</v>
      </c>
      <c r="B1739" s="15">
        <v>8.5574999999999992</v>
      </c>
      <c r="C1739" s="15">
        <v>8.7825000000000006</v>
      </c>
      <c r="D1739" s="15">
        <v>8.5162499999999994</v>
      </c>
      <c r="E1739" s="15">
        <v>8.7174999999999994</v>
      </c>
      <c r="F1739" s="15">
        <v>8.7174999999999994</v>
      </c>
      <c r="G1739" s="16">
        <f t="shared" si="98"/>
        <v>1.9739728030413718E-2</v>
      </c>
      <c r="H1739" s="16">
        <f t="shared" si="99"/>
        <v>3.1263760457948188E-2</v>
      </c>
      <c r="I1739" s="16">
        <f t="shared" si="100"/>
        <v>1.8697049371896014E-2</v>
      </c>
    </row>
    <row r="1740" spans="1:9" x14ac:dyDescent="0.25">
      <c r="A1740" s="14">
        <v>41620</v>
      </c>
      <c r="B1740" s="15">
        <v>8.4725000000000001</v>
      </c>
      <c r="C1740" s="15">
        <v>8.6449999999999996</v>
      </c>
      <c r="D1740" s="15">
        <v>8.4612499999999997</v>
      </c>
      <c r="E1740" s="15">
        <v>8.5487500000000001</v>
      </c>
      <c r="F1740" s="15">
        <v>8.5487500000000001</v>
      </c>
      <c r="G1740" s="16">
        <f t="shared" si="98"/>
        <v>7.5132586918091509E-3</v>
      </c>
      <c r="H1740" s="16">
        <f t="shared" si="99"/>
        <v>2.1716649431230594E-2</v>
      </c>
      <c r="I1740" s="16">
        <f t="shared" si="100"/>
        <v>8.9997049277072798E-3</v>
      </c>
    </row>
    <row r="1741" spans="1:9" x14ac:dyDescent="0.25">
      <c r="A1741" s="14">
        <v>41619</v>
      </c>
      <c r="B1741" s="15">
        <v>8.7174999999999994</v>
      </c>
      <c r="C1741" s="15">
        <v>8.7475000000000005</v>
      </c>
      <c r="D1741" s="15">
        <v>8.3949999999999996</v>
      </c>
      <c r="E1741" s="15">
        <v>8.4849999999999994</v>
      </c>
      <c r="F1741" s="15">
        <v>8.4849999999999994</v>
      </c>
      <c r="G1741" s="16">
        <f t="shared" si="98"/>
        <v>-2.4151811385854035E-2</v>
      </c>
      <c r="H1741" s="16">
        <f t="shared" si="99"/>
        <v>4.1989279332936384E-2</v>
      </c>
      <c r="I1741" s="16">
        <f t="shared" si="100"/>
        <v>-2.6670490392887863E-2</v>
      </c>
    </row>
    <row r="1742" spans="1:9" x14ac:dyDescent="0.25">
      <c r="A1742" s="14">
        <v>41618</v>
      </c>
      <c r="B1742" s="15">
        <v>8.85</v>
      </c>
      <c r="C1742" s="15">
        <v>8.9075000000000006</v>
      </c>
      <c r="D1742" s="15">
        <v>8.6524999999999999</v>
      </c>
      <c r="E1742" s="15">
        <v>8.6950000000000003</v>
      </c>
      <c r="F1742" s="15">
        <v>8.6950000000000003</v>
      </c>
      <c r="G1742" s="16">
        <f t="shared" si="98"/>
        <v>-1.8623024830699678E-2</v>
      </c>
      <c r="H1742" s="16">
        <f t="shared" si="99"/>
        <v>2.947125108350197E-2</v>
      </c>
      <c r="I1742" s="16">
        <f t="shared" si="100"/>
        <v>-1.7514124293785238E-2</v>
      </c>
    </row>
    <row r="1743" spans="1:9" x14ac:dyDescent="0.25">
      <c r="A1743" s="14">
        <v>41617</v>
      </c>
      <c r="B1743" s="15">
        <v>8.7825000000000006</v>
      </c>
      <c r="C1743" s="15">
        <v>8.8662500000000009</v>
      </c>
      <c r="D1743" s="15">
        <v>8.71875</v>
      </c>
      <c r="E1743" s="15">
        <v>8.86</v>
      </c>
      <c r="F1743" s="15">
        <v>8.86</v>
      </c>
      <c r="G1743" s="16">
        <f t="shared" si="98"/>
        <v>8.8243666382008291E-3</v>
      </c>
      <c r="H1743" s="16">
        <f t="shared" si="99"/>
        <v>1.6917562724014436E-2</v>
      </c>
      <c r="I1743" s="16">
        <f t="shared" si="100"/>
        <v>8.8243666382008291E-3</v>
      </c>
    </row>
    <row r="1744" spans="1:9" x14ac:dyDescent="0.25">
      <c r="A1744" s="14">
        <v>41614</v>
      </c>
      <c r="B1744" s="15">
        <v>8.7200000000000006</v>
      </c>
      <c r="C1744" s="15">
        <v>8.9212500000000006</v>
      </c>
      <c r="D1744" s="15">
        <v>8.6587499999999995</v>
      </c>
      <c r="E1744" s="15">
        <v>8.7825000000000006</v>
      </c>
      <c r="F1744" s="15">
        <v>8.7825000000000006</v>
      </c>
      <c r="G1744" s="16">
        <f t="shared" si="98"/>
        <v>2.0331106593087508E-2</v>
      </c>
      <c r="H1744" s="16">
        <f t="shared" si="99"/>
        <v>3.0316154179298522E-2</v>
      </c>
      <c r="I1744" s="16">
        <f t="shared" si="100"/>
        <v>7.16743119266055E-3</v>
      </c>
    </row>
    <row r="1745" spans="1:9" x14ac:dyDescent="0.25">
      <c r="A1745" s="14">
        <v>41613</v>
      </c>
      <c r="B1745" s="15">
        <v>8.6074999999999999</v>
      </c>
      <c r="C1745" s="15">
        <v>8.7237500000000008</v>
      </c>
      <c r="D1745" s="15">
        <v>8.5175000000000001</v>
      </c>
      <c r="E1745" s="15">
        <v>8.6074999999999999</v>
      </c>
      <c r="F1745" s="15">
        <v>8.6074999999999999</v>
      </c>
      <c r="G1745" s="16">
        <f t="shared" si="98"/>
        <v>-3.328991170936517E-3</v>
      </c>
      <c r="H1745" s="16">
        <f t="shared" si="99"/>
        <v>2.4214851775755879E-2</v>
      </c>
      <c r="I1745" s="16">
        <f t="shared" si="100"/>
        <v>0</v>
      </c>
    </row>
    <row r="1746" spans="1:9" x14ac:dyDescent="0.25">
      <c r="A1746" s="14">
        <v>41612</v>
      </c>
      <c r="B1746" s="15">
        <v>8.7349999999999994</v>
      </c>
      <c r="C1746" s="15">
        <v>8.7587499999999991</v>
      </c>
      <c r="D1746" s="15">
        <v>8.5062499999999996</v>
      </c>
      <c r="E1746" s="15">
        <v>8.6362500000000004</v>
      </c>
      <c r="F1746" s="15">
        <v>8.6362500000000004</v>
      </c>
      <c r="G1746" s="16">
        <f t="shared" si="98"/>
        <v>-1.3563677898343843E-2</v>
      </c>
      <c r="H1746" s="16">
        <f t="shared" si="99"/>
        <v>2.9684055841293109E-2</v>
      </c>
      <c r="I1746" s="16">
        <f t="shared" si="100"/>
        <v>-1.1305094447624385E-2</v>
      </c>
    </row>
    <row r="1747" spans="1:9" x14ac:dyDescent="0.25">
      <c r="A1747" s="14">
        <v>41611</v>
      </c>
      <c r="B1747" s="15">
        <v>8.9324999999999992</v>
      </c>
      <c r="C1747" s="15">
        <v>8.9324999999999992</v>
      </c>
      <c r="D1747" s="15">
        <v>8.6575000000000006</v>
      </c>
      <c r="E1747" s="15">
        <v>8.7550000000000008</v>
      </c>
      <c r="F1747" s="15">
        <v>8.7550000000000008</v>
      </c>
      <c r="G1747" s="16">
        <f t="shared" si="98"/>
        <v>-2.4376654130101684E-2</v>
      </c>
      <c r="H1747" s="16">
        <f t="shared" si="99"/>
        <v>3.1764366156511528E-2</v>
      </c>
      <c r="I1747" s="16">
        <f t="shared" si="100"/>
        <v>-1.9871256647075113E-2</v>
      </c>
    </row>
    <row r="1748" spans="1:9" x14ac:dyDescent="0.25">
      <c r="A1748" s="14">
        <v>41610</v>
      </c>
      <c r="B1748" s="15">
        <v>9.0549999999999997</v>
      </c>
      <c r="C1748" s="15">
        <v>9.0987500000000008</v>
      </c>
      <c r="D1748" s="15">
        <v>8.8112499999999994</v>
      </c>
      <c r="E1748" s="15">
        <v>8.9737500000000008</v>
      </c>
      <c r="F1748" s="15">
        <v>8.9737500000000008</v>
      </c>
      <c r="G1748" s="16">
        <f t="shared" si="98"/>
        <v>-8.2884376295067601E-3</v>
      </c>
      <c r="H1748" s="16">
        <f t="shared" si="99"/>
        <v>3.2628741665484629E-2</v>
      </c>
      <c r="I1748" s="16">
        <f t="shared" si="100"/>
        <v>-8.9729431253449954E-3</v>
      </c>
    </row>
    <row r="1749" spans="1:9" x14ac:dyDescent="0.25">
      <c r="A1749" s="14">
        <v>41607</v>
      </c>
      <c r="B1749" s="15">
        <v>9.1074999999999999</v>
      </c>
      <c r="C1749" s="15">
        <v>9.1824999999999992</v>
      </c>
      <c r="D1749" s="15">
        <v>9.0175000000000001</v>
      </c>
      <c r="E1749" s="15">
        <v>9.0487500000000001</v>
      </c>
      <c r="F1749" s="15">
        <v>9.0487500000000001</v>
      </c>
      <c r="G1749" s="16">
        <f t="shared" si="98"/>
        <v>-1.6549441456351474E-3</v>
      </c>
      <c r="H1749" s="16">
        <f t="shared" si="99"/>
        <v>1.8297754366509471E-2</v>
      </c>
      <c r="I1749" s="16">
        <f t="shared" si="100"/>
        <v>-6.4507274224540057E-3</v>
      </c>
    </row>
    <row r="1750" spans="1:9" x14ac:dyDescent="0.25">
      <c r="A1750" s="14">
        <v>41605</v>
      </c>
      <c r="B1750" s="15">
        <v>9.1612500000000008</v>
      </c>
      <c r="C1750" s="15">
        <v>9.1612500000000008</v>
      </c>
      <c r="D1750" s="15">
        <v>8.9075000000000006</v>
      </c>
      <c r="E1750" s="15">
        <v>9.0637500000000006</v>
      </c>
      <c r="F1750" s="15">
        <v>9.0637500000000006</v>
      </c>
      <c r="G1750" s="16">
        <f t="shared" si="98"/>
        <v>-5.2133351625736788E-3</v>
      </c>
      <c r="H1750" s="16">
        <f t="shared" si="99"/>
        <v>2.8487229862475455E-2</v>
      </c>
      <c r="I1750" s="16">
        <f t="shared" si="100"/>
        <v>-1.064265247646338E-2</v>
      </c>
    </row>
    <row r="1751" spans="1:9" x14ac:dyDescent="0.25">
      <c r="A1751" s="14">
        <v>41604</v>
      </c>
      <c r="B1751" s="15">
        <v>8.7025000000000006</v>
      </c>
      <c r="C1751" s="15">
        <v>9.2750000000000004</v>
      </c>
      <c r="D1751" s="15">
        <v>8.7025000000000006</v>
      </c>
      <c r="E1751" s="15">
        <v>9.1112500000000001</v>
      </c>
      <c r="F1751" s="15">
        <v>9.1112500000000001</v>
      </c>
      <c r="G1751" s="16">
        <f t="shared" si="98"/>
        <v>4.7270114942528828E-2</v>
      </c>
      <c r="H1751" s="16">
        <f t="shared" si="99"/>
        <v>6.5785693766159115E-2</v>
      </c>
      <c r="I1751" s="16">
        <f t="shared" si="100"/>
        <v>4.6969261706406147E-2</v>
      </c>
    </row>
    <row r="1752" spans="1:9" x14ac:dyDescent="0.25">
      <c r="A1752" s="14">
        <v>41603</v>
      </c>
      <c r="B1752" s="15">
        <v>8.6987500000000004</v>
      </c>
      <c r="C1752" s="15">
        <v>8.7624999999999993</v>
      </c>
      <c r="D1752" s="15">
        <v>8.6687499999999993</v>
      </c>
      <c r="E1752" s="15">
        <v>8.6999999999999993</v>
      </c>
      <c r="F1752" s="15">
        <v>8.6999999999999993</v>
      </c>
      <c r="G1752" s="16">
        <f t="shared" si="98"/>
        <v>0</v>
      </c>
      <c r="H1752" s="16">
        <f t="shared" si="99"/>
        <v>1.0814708002883923E-2</v>
      </c>
      <c r="I1752" s="16">
        <f t="shared" si="100"/>
        <v>1.4369880729976872E-4</v>
      </c>
    </row>
    <row r="1753" spans="1:9" x14ac:dyDescent="0.25">
      <c r="A1753" s="14">
        <v>41600</v>
      </c>
      <c r="B1753" s="15">
        <v>8.7487499999999994</v>
      </c>
      <c r="C1753" s="15">
        <v>8.7750000000000004</v>
      </c>
      <c r="D1753" s="15">
        <v>8.6325000000000003</v>
      </c>
      <c r="E1753" s="15">
        <v>8.6999999999999993</v>
      </c>
      <c r="F1753" s="15">
        <v>8.6999999999999993</v>
      </c>
      <c r="G1753" s="16">
        <f t="shared" si="98"/>
        <v>-4.1493775933610852E-3</v>
      </c>
      <c r="H1753" s="16">
        <f t="shared" si="99"/>
        <v>1.6507384882710693E-2</v>
      </c>
      <c r="I1753" s="16">
        <f t="shared" si="100"/>
        <v>-5.5722246035147961E-3</v>
      </c>
    </row>
    <row r="1754" spans="1:9" x14ac:dyDescent="0.25">
      <c r="A1754" s="14">
        <v>41599</v>
      </c>
      <c r="B1754" s="15">
        <v>8.5525000000000002</v>
      </c>
      <c r="C1754" s="15">
        <v>8.7424999999999997</v>
      </c>
      <c r="D1754" s="15">
        <v>8.5525000000000002</v>
      </c>
      <c r="E1754" s="15">
        <v>8.7362500000000001</v>
      </c>
      <c r="F1754" s="15">
        <v>8.7362500000000001</v>
      </c>
      <c r="G1754" s="16">
        <f t="shared" si="98"/>
        <v>2.8247756363101395E-2</v>
      </c>
      <c r="H1754" s="16">
        <f t="shared" si="99"/>
        <v>2.2215726395790645E-2</v>
      </c>
      <c r="I1754" s="16">
        <f t="shared" si="100"/>
        <v>2.1484945922244942E-2</v>
      </c>
    </row>
    <row r="1755" spans="1:9" x14ac:dyDescent="0.25">
      <c r="A1755" s="14">
        <v>41598</v>
      </c>
      <c r="B1755" s="15">
        <v>8.6387499999999999</v>
      </c>
      <c r="C1755" s="15">
        <v>8.7025000000000006</v>
      </c>
      <c r="D1755" s="15">
        <v>8.4075000000000006</v>
      </c>
      <c r="E1755" s="15">
        <v>8.4962499999999999</v>
      </c>
      <c r="F1755" s="15">
        <v>8.4962499999999999</v>
      </c>
      <c r="G1755" s="16">
        <f t="shared" si="98"/>
        <v>-1.321138211382109E-2</v>
      </c>
      <c r="H1755" s="16">
        <f t="shared" si="99"/>
        <v>3.5087719298245605E-2</v>
      </c>
      <c r="I1755" s="16">
        <f t="shared" si="100"/>
        <v>-1.6495442048907547E-2</v>
      </c>
    </row>
    <row r="1756" spans="1:9" x14ac:dyDescent="0.25">
      <c r="A1756" s="14">
        <v>41597</v>
      </c>
      <c r="B1756" s="15">
        <v>8.6174999999999997</v>
      </c>
      <c r="C1756" s="15">
        <v>8.8387499999999992</v>
      </c>
      <c r="D1756" s="15">
        <v>8.5387500000000003</v>
      </c>
      <c r="E1756" s="15">
        <v>8.61</v>
      </c>
      <c r="F1756" s="15">
        <v>8.61</v>
      </c>
      <c r="G1756" s="16">
        <f t="shared" si="98"/>
        <v>2.6200873362444339E-3</v>
      </c>
      <c r="H1756" s="16">
        <f t="shared" si="99"/>
        <v>3.5133948177426315E-2</v>
      </c>
      <c r="I1756" s="16">
        <f t="shared" si="100"/>
        <v>-8.7032201914711746E-4</v>
      </c>
    </row>
    <row r="1757" spans="1:9" x14ac:dyDescent="0.25">
      <c r="A1757" s="14">
        <v>41596</v>
      </c>
      <c r="B1757" s="15">
        <v>8.7337500000000006</v>
      </c>
      <c r="C1757" s="15">
        <v>8.8224999999999998</v>
      </c>
      <c r="D1757" s="15">
        <v>8.5237499999999997</v>
      </c>
      <c r="E1757" s="15">
        <v>8.5875000000000004</v>
      </c>
      <c r="F1757" s="15">
        <v>8.5875000000000004</v>
      </c>
      <c r="G1757" s="16">
        <f t="shared" si="98"/>
        <v>-1.4488595610385756E-2</v>
      </c>
      <c r="H1757" s="16">
        <f t="shared" si="99"/>
        <v>3.5049127438040777E-2</v>
      </c>
      <c r="I1757" s="16">
        <f t="shared" si="100"/>
        <v>-1.6745384285100924E-2</v>
      </c>
    </row>
    <row r="1758" spans="1:9" x14ac:dyDescent="0.25">
      <c r="A1758" s="14">
        <v>41593</v>
      </c>
      <c r="B1758" s="15">
        <v>8.71875</v>
      </c>
      <c r="C1758" s="15">
        <v>8.7437500000000004</v>
      </c>
      <c r="D1758" s="15">
        <v>8.5850000000000009</v>
      </c>
      <c r="E1758" s="15">
        <v>8.7137499999999992</v>
      </c>
      <c r="F1758" s="15">
        <v>8.7137499999999992</v>
      </c>
      <c r="G1758" s="16">
        <f t="shared" si="98"/>
        <v>-3.1460031460033328E-3</v>
      </c>
      <c r="H1758" s="16">
        <f t="shared" si="99"/>
        <v>1.8491555037856666E-2</v>
      </c>
      <c r="I1758" s="16">
        <f t="shared" si="100"/>
        <v>-5.7347670250905024E-4</v>
      </c>
    </row>
    <row r="1759" spans="1:9" x14ac:dyDescent="0.25">
      <c r="A1759" s="14">
        <v>41592</v>
      </c>
      <c r="B1759" s="15">
        <v>8.7650000000000006</v>
      </c>
      <c r="C1759" s="15">
        <v>8.7650000000000006</v>
      </c>
      <c r="D1759" s="15">
        <v>8.58</v>
      </c>
      <c r="E1759" s="15">
        <v>8.7412500000000009</v>
      </c>
      <c r="F1759" s="15">
        <v>8.7412500000000009</v>
      </c>
      <c r="G1759" s="16">
        <f t="shared" si="98"/>
        <v>-1.2853470437016452E-3</v>
      </c>
      <c r="H1759" s="16">
        <f t="shared" si="99"/>
        <v>2.1561771561771619E-2</v>
      </c>
      <c r="I1759" s="16">
        <f t="shared" si="100"/>
        <v>-2.7096406160866757E-3</v>
      </c>
    </row>
    <row r="1760" spans="1:9" x14ac:dyDescent="0.25">
      <c r="A1760" s="14">
        <v>41591</v>
      </c>
      <c r="B1760" s="15">
        <v>8.3787500000000001</v>
      </c>
      <c r="C1760" s="15">
        <v>8.7799999999999994</v>
      </c>
      <c r="D1760" s="15">
        <v>8.3475000000000001</v>
      </c>
      <c r="E1760" s="15">
        <v>8.7524999999999995</v>
      </c>
      <c r="F1760" s="15">
        <v>8.7524999999999995</v>
      </c>
      <c r="G1760" s="16">
        <f t="shared" si="98"/>
        <v>3.6872501110617427E-2</v>
      </c>
      <c r="H1760" s="16">
        <f t="shared" si="99"/>
        <v>5.1811919736447942E-2</v>
      </c>
      <c r="I1760" s="16">
        <f t="shared" si="100"/>
        <v>4.4606892436222512E-2</v>
      </c>
    </row>
    <row r="1761" spans="1:9" x14ac:dyDescent="0.25">
      <c r="A1761" s="14">
        <v>41590</v>
      </c>
      <c r="B1761" s="15">
        <v>8.5062499999999996</v>
      </c>
      <c r="C1761" s="15">
        <v>8.5337499999999995</v>
      </c>
      <c r="D1761" s="15">
        <v>8.4187499999999993</v>
      </c>
      <c r="E1761" s="15">
        <v>8.4412500000000001</v>
      </c>
      <c r="F1761" s="15">
        <v>8.4412500000000001</v>
      </c>
      <c r="G1761" s="16">
        <f t="shared" si="98"/>
        <v>-9.3882939709549734E-3</v>
      </c>
      <c r="H1761" s="16">
        <f t="shared" si="99"/>
        <v>1.3659985152190078E-2</v>
      </c>
      <c r="I1761" s="16">
        <f t="shared" si="100"/>
        <v>-7.6414401175605587E-3</v>
      </c>
    </row>
    <row r="1762" spans="1:9" x14ac:dyDescent="0.25">
      <c r="A1762" s="14">
        <v>41589</v>
      </c>
      <c r="B1762" s="15">
        <v>8.5175000000000001</v>
      </c>
      <c r="C1762" s="15">
        <v>8.6137499999999996</v>
      </c>
      <c r="D1762" s="15">
        <v>8.5012500000000006</v>
      </c>
      <c r="E1762" s="15">
        <v>8.5212500000000002</v>
      </c>
      <c r="F1762" s="15">
        <v>8.5212500000000002</v>
      </c>
      <c r="G1762" s="16">
        <f t="shared" si="98"/>
        <v>-4.9627791563275929E-3</v>
      </c>
      <c r="H1762" s="16">
        <f t="shared" si="99"/>
        <v>1.3233348037053248E-2</v>
      </c>
      <c r="I1762" s="16">
        <f t="shared" si="100"/>
        <v>4.402700322864857E-4</v>
      </c>
    </row>
    <row r="1763" spans="1:9" x14ac:dyDescent="0.25">
      <c r="A1763" s="14">
        <v>41586</v>
      </c>
      <c r="B1763" s="15">
        <v>8.5574999999999992</v>
      </c>
      <c r="C1763" s="15">
        <v>8.6750000000000007</v>
      </c>
      <c r="D1763" s="15">
        <v>8.4574999999999996</v>
      </c>
      <c r="E1763" s="15">
        <v>8.5637500000000006</v>
      </c>
      <c r="F1763" s="15">
        <v>8.5637500000000006</v>
      </c>
      <c r="G1763" s="16">
        <f t="shared" si="98"/>
        <v>4.3808411214954929E-4</v>
      </c>
      <c r="H1763" s="16">
        <f t="shared" si="99"/>
        <v>2.5716819391073148E-2</v>
      </c>
      <c r="I1763" s="16">
        <f t="shared" si="100"/>
        <v>7.3035349108985356E-4</v>
      </c>
    </row>
    <row r="1764" spans="1:9" x14ac:dyDescent="0.25">
      <c r="A1764" s="14">
        <v>41585</v>
      </c>
      <c r="B1764" s="15">
        <v>8.81</v>
      </c>
      <c r="C1764" s="15">
        <v>8.9250000000000007</v>
      </c>
      <c r="D1764" s="15">
        <v>8.5525000000000002</v>
      </c>
      <c r="E1764" s="15">
        <v>8.56</v>
      </c>
      <c r="F1764" s="15">
        <v>8.56</v>
      </c>
      <c r="G1764" s="16">
        <f t="shared" si="98"/>
        <v>-2.4779265166619123E-2</v>
      </c>
      <c r="H1764" s="16">
        <f t="shared" si="99"/>
        <v>4.3554516223326567E-2</v>
      </c>
      <c r="I1764" s="16">
        <f t="shared" si="100"/>
        <v>-2.8376844494892167E-2</v>
      </c>
    </row>
    <row r="1765" spans="1:9" x14ac:dyDescent="0.25">
      <c r="A1765" s="14">
        <v>41584</v>
      </c>
      <c r="B1765" s="15">
        <v>9.0749999999999993</v>
      </c>
      <c r="C1765" s="15">
        <v>9.1074999999999999</v>
      </c>
      <c r="D1765" s="15">
        <v>8.7737499999999997</v>
      </c>
      <c r="E1765" s="15">
        <v>8.7774999999999999</v>
      </c>
      <c r="F1765" s="15">
        <v>8.7774999999999999</v>
      </c>
      <c r="G1765" s="16">
        <f t="shared" si="98"/>
        <v>-3.1581850779202954E-2</v>
      </c>
      <c r="H1765" s="16">
        <f t="shared" si="99"/>
        <v>3.8039606781592843E-2</v>
      </c>
      <c r="I1765" s="16">
        <f t="shared" si="100"/>
        <v>-3.2782369146005449E-2</v>
      </c>
    </row>
    <row r="1766" spans="1:9" x14ac:dyDescent="0.25">
      <c r="A1766" s="14">
        <v>41583</v>
      </c>
      <c r="B1766" s="15">
        <v>8.8337500000000002</v>
      </c>
      <c r="C1766" s="15">
        <v>9.1225000000000005</v>
      </c>
      <c r="D1766" s="15">
        <v>8.7449999999999992</v>
      </c>
      <c r="E1766" s="15">
        <v>9.0637500000000006</v>
      </c>
      <c r="F1766" s="15">
        <v>9.0637500000000006</v>
      </c>
      <c r="G1766" s="16">
        <f t="shared" si="98"/>
        <v>2.1987315010570857E-2</v>
      </c>
      <c r="H1766" s="16">
        <f t="shared" si="99"/>
        <v>4.316752429959992E-2</v>
      </c>
      <c r="I1766" s="16">
        <f t="shared" si="100"/>
        <v>2.6036507711900431E-2</v>
      </c>
    </row>
    <row r="1767" spans="1:9" x14ac:dyDescent="0.25">
      <c r="A1767" s="14">
        <v>41582</v>
      </c>
      <c r="B1767" s="15">
        <v>8.7162500000000005</v>
      </c>
      <c r="C1767" s="15">
        <v>9.0250000000000004</v>
      </c>
      <c r="D1767" s="15">
        <v>8.6737500000000001</v>
      </c>
      <c r="E1767" s="15">
        <v>8.8687500000000004</v>
      </c>
      <c r="F1767" s="15">
        <v>8.8687500000000004</v>
      </c>
      <c r="G1767" s="16">
        <f t="shared" si="98"/>
        <v>1.968956596723203E-2</v>
      </c>
      <c r="H1767" s="16">
        <f t="shared" si="99"/>
        <v>4.0495748666954927E-2</v>
      </c>
      <c r="I1767" s="16">
        <f t="shared" si="100"/>
        <v>1.749605621683635E-2</v>
      </c>
    </row>
    <row r="1768" spans="1:9" x14ac:dyDescent="0.25">
      <c r="A1768" s="14">
        <v>41579</v>
      </c>
      <c r="B1768" s="15">
        <v>8.7575000000000003</v>
      </c>
      <c r="C1768" s="15">
        <v>8.8025000000000002</v>
      </c>
      <c r="D1768" s="15">
        <v>8.4849999999999994</v>
      </c>
      <c r="E1768" s="15">
        <v>8.6974999999999998</v>
      </c>
      <c r="F1768" s="15">
        <v>8.6974999999999998</v>
      </c>
      <c r="G1768" s="16">
        <f t="shared" si="98"/>
        <v>-9.1142124750783343E-3</v>
      </c>
      <c r="H1768" s="16">
        <f t="shared" si="99"/>
        <v>3.7418974661166858E-2</v>
      </c>
      <c r="I1768" s="16">
        <f t="shared" si="100"/>
        <v>-6.8512703397088778E-3</v>
      </c>
    </row>
    <row r="1769" spans="1:9" x14ac:dyDescent="0.25">
      <c r="A1769" s="14">
        <v>41578</v>
      </c>
      <c r="B1769" s="15">
        <v>8.5962499999999995</v>
      </c>
      <c r="C1769" s="15">
        <v>8.9024999999999999</v>
      </c>
      <c r="D1769" s="15">
        <v>8.5175000000000001</v>
      </c>
      <c r="E1769" s="15">
        <v>8.7774999999999999</v>
      </c>
      <c r="F1769" s="15">
        <v>8.7774999999999999</v>
      </c>
      <c r="G1769" s="16">
        <f t="shared" si="98"/>
        <v>2.3913677456984552E-2</v>
      </c>
      <c r="H1769" s="16">
        <f t="shared" si="99"/>
        <v>4.5201056648077463E-2</v>
      </c>
      <c r="I1769" s="16">
        <f t="shared" si="100"/>
        <v>2.1084775338083509E-2</v>
      </c>
    </row>
    <row r="1770" spans="1:9" x14ac:dyDescent="0.25">
      <c r="A1770" s="14">
        <v>41577</v>
      </c>
      <c r="B1770" s="15">
        <v>8.7125000000000004</v>
      </c>
      <c r="C1770" s="15">
        <v>8.77</v>
      </c>
      <c r="D1770" s="15">
        <v>8.5175000000000001</v>
      </c>
      <c r="E1770" s="15">
        <v>8.5724999999999998</v>
      </c>
      <c r="F1770" s="15">
        <v>8.5724999999999998</v>
      </c>
      <c r="G1770" s="16">
        <f t="shared" si="98"/>
        <v>-1.8041237113402133E-2</v>
      </c>
      <c r="H1770" s="16">
        <f t="shared" si="99"/>
        <v>2.9644848840622191E-2</v>
      </c>
      <c r="I1770" s="16">
        <f t="shared" si="100"/>
        <v>-1.6068866571018716E-2</v>
      </c>
    </row>
    <row r="1771" spans="1:9" x14ac:dyDescent="0.25">
      <c r="A1771" s="14">
        <v>41576</v>
      </c>
      <c r="B1771" s="15">
        <v>8.5387500000000003</v>
      </c>
      <c r="C1771" s="15">
        <v>8.8462499999999995</v>
      </c>
      <c r="D1771" s="15">
        <v>8.5387500000000003</v>
      </c>
      <c r="E1771" s="15">
        <v>8.73</v>
      </c>
      <c r="F1771" s="15">
        <v>8.73</v>
      </c>
      <c r="G1771" s="16">
        <f t="shared" si="98"/>
        <v>2.2248243559719123E-2</v>
      </c>
      <c r="H1771" s="16">
        <f t="shared" si="99"/>
        <v>3.6012296881862006E-2</v>
      </c>
      <c r="I1771" s="16">
        <f t="shared" si="100"/>
        <v>2.239789196310937E-2</v>
      </c>
    </row>
    <row r="1772" spans="1:9" x14ac:dyDescent="0.25">
      <c r="A1772" s="14">
        <v>41575</v>
      </c>
      <c r="B1772" s="15">
        <v>8.3362499999999997</v>
      </c>
      <c r="C1772" s="15">
        <v>8.7662499999999994</v>
      </c>
      <c r="D1772" s="15">
        <v>8.3362499999999997</v>
      </c>
      <c r="E1772" s="15">
        <v>8.5399999999999991</v>
      </c>
      <c r="F1772" s="15">
        <v>8.5399999999999991</v>
      </c>
      <c r="G1772" s="16">
        <f t="shared" si="98"/>
        <v>1.7878426698450366E-2</v>
      </c>
      <c r="H1772" s="16">
        <f t="shared" si="99"/>
        <v>5.1581946318788395E-2</v>
      </c>
      <c r="I1772" s="16">
        <f t="shared" si="100"/>
        <v>2.4441445494077004E-2</v>
      </c>
    </row>
    <row r="1773" spans="1:9" x14ac:dyDescent="0.25">
      <c r="A1773" s="14">
        <v>41572</v>
      </c>
      <c r="B1773" s="15">
        <v>7.125</v>
      </c>
      <c r="C1773" s="15">
        <v>8.59</v>
      </c>
      <c r="D1773" s="15">
        <v>6.9074999999999998</v>
      </c>
      <c r="E1773" s="15">
        <v>8.39</v>
      </c>
      <c r="F1773" s="15">
        <v>8.39</v>
      </c>
      <c r="G1773" s="16">
        <f t="shared" si="98"/>
        <v>0.24596250232040112</v>
      </c>
      <c r="H1773" s="16">
        <f t="shared" si="99"/>
        <v>0.24357582338038367</v>
      </c>
      <c r="I1773" s="16">
        <f t="shared" si="100"/>
        <v>0.17754385964912289</v>
      </c>
    </row>
    <row r="1774" spans="1:9" x14ac:dyDescent="0.25">
      <c r="A1774" s="14">
        <v>41571</v>
      </c>
      <c r="B1774" s="15">
        <v>6.6224999999999996</v>
      </c>
      <c r="C1774" s="15">
        <v>6.8125</v>
      </c>
      <c r="D1774" s="15">
        <v>6.5925000000000002</v>
      </c>
      <c r="E1774" s="15">
        <v>6.7337499999999997</v>
      </c>
      <c r="F1774" s="15">
        <v>6.7337499999999997</v>
      </c>
      <c r="G1774" s="16">
        <f t="shared" si="98"/>
        <v>2.200720925820521E-2</v>
      </c>
      <c r="H1774" s="16">
        <f t="shared" si="99"/>
        <v>3.3371255214258586E-2</v>
      </c>
      <c r="I1774" s="16">
        <f t="shared" si="100"/>
        <v>1.6798791996980002E-2</v>
      </c>
    </row>
    <row r="1775" spans="1:9" x14ac:dyDescent="0.25">
      <c r="A1775" s="14">
        <v>41570</v>
      </c>
      <c r="B1775" s="15">
        <v>6.5625</v>
      </c>
      <c r="C1775" s="15">
        <v>6.6749999999999998</v>
      </c>
      <c r="D1775" s="15">
        <v>6.5587499999999999</v>
      </c>
      <c r="E1775" s="15">
        <v>6.5887500000000001</v>
      </c>
      <c r="F1775" s="15">
        <v>6.5887500000000001</v>
      </c>
      <c r="G1775" s="16">
        <f t="shared" si="98"/>
        <v>-1.5154385300245937E-3</v>
      </c>
      <c r="H1775" s="16">
        <f t="shared" si="99"/>
        <v>1.7724413950829042E-2</v>
      </c>
      <c r="I1775" s="16">
        <f t="shared" si="100"/>
        <v>4.0000000000000166E-3</v>
      </c>
    </row>
    <row r="1776" spans="1:9" x14ac:dyDescent="0.25">
      <c r="A1776" s="14">
        <v>41569</v>
      </c>
      <c r="B1776" s="15">
        <v>6.5449999999999999</v>
      </c>
      <c r="C1776" s="15">
        <v>6.61</v>
      </c>
      <c r="D1776" s="15">
        <v>6.49</v>
      </c>
      <c r="E1776" s="15">
        <v>6.5987499999999999</v>
      </c>
      <c r="F1776" s="15">
        <v>6.5987499999999999</v>
      </c>
      <c r="G1776" s="16">
        <f t="shared" si="98"/>
        <v>1.6560754862314644E-2</v>
      </c>
      <c r="H1776" s="16">
        <f t="shared" si="99"/>
        <v>1.8489984591679522E-2</v>
      </c>
      <c r="I1776" s="16">
        <f t="shared" si="100"/>
        <v>8.2123758594346771E-3</v>
      </c>
    </row>
    <row r="1777" spans="1:9" x14ac:dyDescent="0.25">
      <c r="A1777" s="14">
        <v>41568</v>
      </c>
      <c r="B1777" s="15">
        <v>6.4249999999999998</v>
      </c>
      <c r="C1777" s="15">
        <v>6.5137499999999999</v>
      </c>
      <c r="D1777" s="15">
        <v>6.3937499999999998</v>
      </c>
      <c r="E1777" s="15">
        <v>6.49125</v>
      </c>
      <c r="F1777" s="15">
        <v>6.49125</v>
      </c>
      <c r="G1777" s="16">
        <f t="shared" si="98"/>
        <v>1.0114763664656743E-2</v>
      </c>
      <c r="H1777" s="16">
        <f t="shared" si="99"/>
        <v>1.8768328445747818E-2</v>
      </c>
      <c r="I1777" s="16">
        <f t="shared" si="100"/>
        <v>1.0311284046692629E-2</v>
      </c>
    </row>
    <row r="1778" spans="1:9" x14ac:dyDescent="0.25">
      <c r="A1778" s="14">
        <v>41565</v>
      </c>
      <c r="B1778" s="15">
        <v>6.3525</v>
      </c>
      <c r="C1778" s="15">
        <v>6.4262499999999996</v>
      </c>
      <c r="D1778" s="15">
        <v>6.2549999999999999</v>
      </c>
      <c r="E1778" s="15">
        <v>6.4262499999999996</v>
      </c>
      <c r="F1778" s="15">
        <v>6.4262499999999996</v>
      </c>
      <c r="G1778" s="16">
        <f t="shared" si="98"/>
        <v>2.2474144789180497E-2</v>
      </c>
      <c r="H1778" s="16">
        <f t="shared" si="99"/>
        <v>2.7378097521982364E-2</v>
      </c>
      <c r="I1778" s="16">
        <f t="shared" si="100"/>
        <v>1.1609602518693356E-2</v>
      </c>
    </row>
    <row r="1779" spans="1:9" x14ac:dyDescent="0.25">
      <c r="A1779" s="14">
        <v>41564</v>
      </c>
      <c r="B1779" s="15">
        <v>6.2387499999999996</v>
      </c>
      <c r="C1779" s="15">
        <v>6.46875</v>
      </c>
      <c r="D1779" s="15">
        <v>6.2374999999999998</v>
      </c>
      <c r="E1779" s="15">
        <v>6.2850000000000001</v>
      </c>
      <c r="F1779" s="15">
        <v>6.2850000000000001</v>
      </c>
      <c r="G1779" s="16">
        <f t="shared" si="98"/>
        <v>5.6000000000000225E-3</v>
      </c>
      <c r="H1779" s="16">
        <f t="shared" si="99"/>
        <v>3.7074148296593216E-2</v>
      </c>
      <c r="I1779" s="16">
        <f t="shared" si="100"/>
        <v>7.4133440192347142E-3</v>
      </c>
    </row>
    <row r="1780" spans="1:9" x14ac:dyDescent="0.25">
      <c r="A1780" s="14">
        <v>41563</v>
      </c>
      <c r="B1780" s="15">
        <v>6.0724999999999998</v>
      </c>
      <c r="C1780" s="15">
        <v>6.2662500000000003</v>
      </c>
      <c r="D1780" s="15">
        <v>6.0724999999999998</v>
      </c>
      <c r="E1780" s="15">
        <v>6.25</v>
      </c>
      <c r="F1780" s="15">
        <v>6.25</v>
      </c>
      <c r="G1780" s="16">
        <f t="shared" si="98"/>
        <v>3.820598006644526E-2</v>
      </c>
      <c r="H1780" s="16">
        <f t="shared" si="99"/>
        <v>3.1906134211609802E-2</v>
      </c>
      <c r="I1780" s="16">
        <f t="shared" si="100"/>
        <v>2.923013585837797E-2</v>
      </c>
    </row>
    <row r="1781" spans="1:9" x14ac:dyDescent="0.25">
      <c r="A1781" s="14">
        <v>41562</v>
      </c>
      <c r="B1781" s="15">
        <v>6.04</v>
      </c>
      <c r="C1781" s="15">
        <v>6.0512499999999996</v>
      </c>
      <c r="D1781" s="15">
        <v>5.96875</v>
      </c>
      <c r="E1781" s="15">
        <v>6.02</v>
      </c>
      <c r="F1781" s="15">
        <v>6.02</v>
      </c>
      <c r="G1781" s="16">
        <f t="shared" si="98"/>
        <v>-5.5750567829858169E-3</v>
      </c>
      <c r="H1781" s="16">
        <f t="shared" si="99"/>
        <v>1.382198952879574E-2</v>
      </c>
      <c r="I1781" s="16">
        <f t="shared" si="100"/>
        <v>-3.3112582781457717E-3</v>
      </c>
    </row>
    <row r="1782" spans="1:9" x14ac:dyDescent="0.25">
      <c r="A1782" s="14">
        <v>41561</v>
      </c>
      <c r="B1782" s="15">
        <v>6.03125</v>
      </c>
      <c r="C1782" s="15">
        <v>6.09</v>
      </c>
      <c r="D1782" s="15">
        <v>5.9375</v>
      </c>
      <c r="E1782" s="15">
        <v>6.05375</v>
      </c>
      <c r="F1782" s="15">
        <v>6.05375</v>
      </c>
      <c r="G1782" s="16">
        <f t="shared" si="98"/>
        <v>-5.5441478439425687E-3</v>
      </c>
      <c r="H1782" s="16">
        <f t="shared" si="99"/>
        <v>2.5684210526315764E-2</v>
      </c>
      <c r="I1782" s="16">
        <f t="shared" si="100"/>
        <v>3.7305699481865228E-3</v>
      </c>
    </row>
    <row r="1783" spans="1:9" x14ac:dyDescent="0.25">
      <c r="A1783" s="14">
        <v>41558</v>
      </c>
      <c r="B1783" s="15">
        <v>5.9649999999999999</v>
      </c>
      <c r="C1783" s="15">
        <v>6.1462500000000002</v>
      </c>
      <c r="D1783" s="15">
        <v>5.9649999999999999</v>
      </c>
      <c r="E1783" s="15">
        <v>6.0875000000000004</v>
      </c>
      <c r="F1783" s="15">
        <v>6.0875000000000004</v>
      </c>
      <c r="G1783" s="16">
        <f t="shared" si="98"/>
        <v>1.5217844486137253E-2</v>
      </c>
      <c r="H1783" s="16">
        <f t="shared" si="99"/>
        <v>3.0385582564962339E-2</v>
      </c>
      <c r="I1783" s="16">
        <f t="shared" si="100"/>
        <v>2.0536462699078037E-2</v>
      </c>
    </row>
    <row r="1784" spans="1:9" x14ac:dyDescent="0.25">
      <c r="A1784" s="14">
        <v>41557</v>
      </c>
      <c r="B1784" s="15">
        <v>5.9024999999999999</v>
      </c>
      <c r="C1784" s="15">
        <v>6.0625</v>
      </c>
      <c r="D1784" s="15">
        <v>5.9012500000000001</v>
      </c>
      <c r="E1784" s="15">
        <v>5.9962499999999999</v>
      </c>
      <c r="F1784" s="15">
        <v>5.9962499999999999</v>
      </c>
      <c r="G1784" s="16">
        <f t="shared" si="98"/>
        <v>3.3390779836277404E-2</v>
      </c>
      <c r="H1784" s="16">
        <f t="shared" si="99"/>
        <v>2.732471933912305E-2</v>
      </c>
      <c r="I1784" s="16">
        <f t="shared" si="100"/>
        <v>1.588310038119441E-2</v>
      </c>
    </row>
    <row r="1785" spans="1:9" x14ac:dyDescent="0.25">
      <c r="A1785" s="14">
        <v>41556</v>
      </c>
      <c r="B1785" s="15">
        <v>5.8687500000000004</v>
      </c>
      <c r="C1785" s="15">
        <v>5.8962500000000002</v>
      </c>
      <c r="D1785" s="15">
        <v>5.7824999999999998</v>
      </c>
      <c r="E1785" s="15">
        <v>5.8025000000000002</v>
      </c>
      <c r="F1785" s="15">
        <v>5.8025000000000002</v>
      </c>
      <c r="G1785" s="16">
        <f t="shared" si="98"/>
        <v>-9.1782283884738469E-3</v>
      </c>
      <c r="H1785" s="16">
        <f t="shared" si="99"/>
        <v>1.9671422395157883E-2</v>
      </c>
      <c r="I1785" s="16">
        <f t="shared" si="100"/>
        <v>-1.1288604898828564E-2</v>
      </c>
    </row>
    <row r="1786" spans="1:9" x14ac:dyDescent="0.25">
      <c r="A1786" s="14">
        <v>41555</v>
      </c>
      <c r="B1786" s="15">
        <v>6.0049999999999999</v>
      </c>
      <c r="C1786" s="15">
        <v>6.0149999999999997</v>
      </c>
      <c r="D1786" s="15">
        <v>5.8287500000000003</v>
      </c>
      <c r="E1786" s="15">
        <v>5.8562500000000002</v>
      </c>
      <c r="F1786" s="15">
        <v>5.8562500000000002</v>
      </c>
      <c r="G1786" s="16">
        <f t="shared" si="98"/>
        <v>-2.6998961578400774E-2</v>
      </c>
      <c r="H1786" s="16">
        <f t="shared" si="99"/>
        <v>3.1953677889770424E-2</v>
      </c>
      <c r="I1786" s="16">
        <f t="shared" si="100"/>
        <v>-2.4771024146544498E-2</v>
      </c>
    </row>
    <row r="1787" spans="1:9" x14ac:dyDescent="0.25">
      <c r="A1787" s="14">
        <v>41554</v>
      </c>
      <c r="B1787" s="15">
        <v>5.94</v>
      </c>
      <c r="C1787" s="15">
        <v>6.0687499999999996</v>
      </c>
      <c r="D1787" s="15">
        <v>5.9187500000000002</v>
      </c>
      <c r="E1787" s="15">
        <v>6.0187499999999998</v>
      </c>
      <c r="F1787" s="15">
        <v>6.0187499999999998</v>
      </c>
      <c r="G1787" s="16">
        <f t="shared" si="98"/>
        <v>1.2476606363068239E-3</v>
      </c>
      <c r="H1787" s="16">
        <f t="shared" si="99"/>
        <v>2.5343189017951333E-2</v>
      </c>
      <c r="I1787" s="16">
        <f t="shared" si="100"/>
        <v>1.3257575757575661E-2</v>
      </c>
    </row>
    <row r="1788" spans="1:9" x14ac:dyDescent="0.25">
      <c r="A1788" s="14">
        <v>41551</v>
      </c>
      <c r="B1788" s="15">
        <v>5.9850000000000003</v>
      </c>
      <c r="C1788" s="15">
        <v>6.05</v>
      </c>
      <c r="D1788" s="15">
        <v>5.96875</v>
      </c>
      <c r="E1788" s="15">
        <v>6.0112500000000004</v>
      </c>
      <c r="F1788" s="15">
        <v>6.0112500000000004</v>
      </c>
      <c r="G1788" s="16">
        <f t="shared" si="98"/>
        <v>1.8750000000000711E-3</v>
      </c>
      <c r="H1788" s="16">
        <f t="shared" si="99"/>
        <v>1.3612565445026148E-2</v>
      </c>
      <c r="I1788" s="16">
        <f t="shared" si="100"/>
        <v>4.3859649122807197E-3</v>
      </c>
    </row>
    <row r="1789" spans="1:9" x14ac:dyDescent="0.25">
      <c r="A1789" s="14">
        <v>41550</v>
      </c>
      <c r="B1789" s="15">
        <v>6.06</v>
      </c>
      <c r="C1789" s="15">
        <v>6.11625</v>
      </c>
      <c r="D1789" s="15">
        <v>5.9249999999999998</v>
      </c>
      <c r="E1789" s="15">
        <v>6</v>
      </c>
      <c r="F1789" s="15">
        <v>6</v>
      </c>
      <c r="G1789" s="16">
        <f t="shared" si="98"/>
        <v>-1.5788394504818597E-2</v>
      </c>
      <c r="H1789" s="16">
        <f t="shared" si="99"/>
        <v>3.2278481012658254E-2</v>
      </c>
      <c r="I1789" s="16">
        <f t="shared" si="100"/>
        <v>-9.9009900990098369E-3</v>
      </c>
    </row>
    <row r="1790" spans="1:9" x14ac:dyDescent="0.25">
      <c r="A1790" s="14">
        <v>41549</v>
      </c>
      <c r="B1790" s="15">
        <v>6.0750000000000002</v>
      </c>
      <c r="C1790" s="15">
        <v>6.12</v>
      </c>
      <c r="D1790" s="15">
        <v>6.0262500000000001</v>
      </c>
      <c r="E1790" s="15">
        <v>6.0962500000000004</v>
      </c>
      <c r="F1790" s="15">
        <v>6.0962500000000004</v>
      </c>
      <c r="G1790" s="16">
        <f t="shared" si="98"/>
        <v>-5.0999592003263972E-3</v>
      </c>
      <c r="H1790" s="16">
        <f t="shared" si="99"/>
        <v>1.5556938394523958E-2</v>
      </c>
      <c r="I1790" s="16">
        <f t="shared" si="100"/>
        <v>3.4979423868313109E-3</v>
      </c>
    </row>
    <row r="1791" spans="1:9" x14ac:dyDescent="0.25">
      <c r="A1791" s="14">
        <v>41548</v>
      </c>
      <c r="B1791" s="15">
        <v>6.1574999999999998</v>
      </c>
      <c r="C1791" s="15">
        <v>6.2387499999999996</v>
      </c>
      <c r="D1791" s="15">
        <v>6.1074999999999999</v>
      </c>
      <c r="E1791" s="15">
        <v>6.1275000000000004</v>
      </c>
      <c r="F1791" s="15">
        <v>6.1275000000000004</v>
      </c>
      <c r="G1791" s="16">
        <f t="shared" si="98"/>
        <v>-1.029678982434884E-2</v>
      </c>
      <c r="H1791" s="16">
        <f t="shared" si="99"/>
        <v>2.1489971346704814E-2</v>
      </c>
      <c r="I1791" s="16">
        <f t="shared" si="100"/>
        <v>-4.8721071863579964E-3</v>
      </c>
    </row>
    <row r="1792" spans="1:9" x14ac:dyDescent="0.25">
      <c r="A1792" s="14">
        <v>41547</v>
      </c>
      <c r="B1792" s="15">
        <v>5.9762500000000003</v>
      </c>
      <c r="C1792" s="15">
        <v>6.2575000000000003</v>
      </c>
      <c r="D1792" s="15">
        <v>5.9762500000000003</v>
      </c>
      <c r="E1792" s="15">
        <v>6.1912500000000001</v>
      </c>
      <c r="F1792" s="15">
        <v>6.1912500000000001</v>
      </c>
      <c r="G1792" s="16">
        <f t="shared" si="98"/>
        <v>1.871657754010703E-2</v>
      </c>
      <c r="H1792" s="16">
        <f t="shared" si="99"/>
        <v>4.7061284250156869E-2</v>
      </c>
      <c r="I1792" s="16">
        <f t="shared" si="100"/>
        <v>3.5975737293453228E-2</v>
      </c>
    </row>
    <row r="1793" spans="1:9" x14ac:dyDescent="0.25">
      <c r="A1793" s="14">
        <v>41544</v>
      </c>
      <c r="B1793" s="15">
        <v>6.0824999999999996</v>
      </c>
      <c r="C1793" s="15">
        <v>6.1</v>
      </c>
      <c r="D1793" s="15">
        <v>5.97</v>
      </c>
      <c r="E1793" s="15">
        <v>6.0774999999999997</v>
      </c>
      <c r="F1793" s="15">
        <v>6.0774999999999997</v>
      </c>
      <c r="G1793" s="16">
        <f t="shared" si="98"/>
        <v>1.9287211740041815E-2</v>
      </c>
      <c r="H1793" s="16">
        <f t="shared" si="99"/>
        <v>2.1775544388609697E-2</v>
      </c>
      <c r="I1793" s="16">
        <f t="shared" si="100"/>
        <v>-8.2203041512534216E-4</v>
      </c>
    </row>
    <row r="1794" spans="1:9" x14ac:dyDescent="0.25">
      <c r="A1794" s="14">
        <v>41543</v>
      </c>
      <c r="B1794" s="15">
        <v>5.9412500000000001</v>
      </c>
      <c r="C1794" s="15">
        <v>6</v>
      </c>
      <c r="D1794" s="15">
        <v>5.8875000000000002</v>
      </c>
      <c r="E1794" s="15">
        <v>5.9625000000000004</v>
      </c>
      <c r="F1794" s="15">
        <v>5.9625000000000004</v>
      </c>
      <c r="G1794" s="16">
        <f t="shared" si="98"/>
        <v>4.2105263157895334E-3</v>
      </c>
      <c r="H1794" s="16">
        <f t="shared" si="99"/>
        <v>1.9108280254777038E-2</v>
      </c>
      <c r="I1794" s="16">
        <f t="shared" si="100"/>
        <v>3.5766884073217273E-3</v>
      </c>
    </row>
    <row r="1795" spans="1:9" x14ac:dyDescent="0.25">
      <c r="A1795" s="14">
        <v>41542</v>
      </c>
      <c r="B1795" s="15">
        <v>5.90625</v>
      </c>
      <c r="C1795" s="15">
        <v>6.0437500000000002</v>
      </c>
      <c r="D1795" s="15">
        <v>5.8775000000000004</v>
      </c>
      <c r="E1795" s="15">
        <v>5.9375</v>
      </c>
      <c r="F1795" s="15">
        <v>5.9375</v>
      </c>
      <c r="G1795" s="16">
        <f t="shared" ref="G1795:G1858" si="101">(F1795-F1796)/F1796</f>
        <v>5.2910052910052907E-3</v>
      </c>
      <c r="H1795" s="16">
        <f t="shared" ref="H1795:H1858" si="102">(C1795-D1795)/D1795</f>
        <v>2.8285835814546963E-2</v>
      </c>
      <c r="I1795" s="16">
        <f t="shared" ref="I1795:I1858" si="103">(E1795-B1795)/B1795</f>
        <v>5.2910052910052907E-3</v>
      </c>
    </row>
    <row r="1796" spans="1:9" x14ac:dyDescent="0.25">
      <c r="A1796" s="14">
        <v>41541</v>
      </c>
      <c r="B1796" s="15">
        <v>5.8512500000000003</v>
      </c>
      <c r="C1796" s="15">
        <v>6.0324999999999998</v>
      </c>
      <c r="D1796" s="15">
        <v>5.7537500000000001</v>
      </c>
      <c r="E1796" s="15">
        <v>5.90625</v>
      </c>
      <c r="F1796" s="15">
        <v>5.90625</v>
      </c>
      <c r="G1796" s="16">
        <f t="shared" si="101"/>
        <v>8.1075314700235247E-3</v>
      </c>
      <c r="H1796" s="16">
        <f t="shared" si="102"/>
        <v>4.8446665218335801E-2</v>
      </c>
      <c r="I1796" s="16">
        <f t="shared" si="103"/>
        <v>9.3997009186070866E-3</v>
      </c>
    </row>
    <row r="1797" spans="1:9" x14ac:dyDescent="0.25">
      <c r="A1797" s="14">
        <v>41540</v>
      </c>
      <c r="B1797" s="15">
        <v>5.8274999999999997</v>
      </c>
      <c r="C1797" s="15">
        <v>5.9649999999999999</v>
      </c>
      <c r="D1797" s="15">
        <v>5.8025000000000002</v>
      </c>
      <c r="E1797" s="15">
        <v>5.8587499999999997</v>
      </c>
      <c r="F1797" s="15">
        <v>5.8587499999999997</v>
      </c>
      <c r="G1797" s="16">
        <f t="shared" si="101"/>
        <v>-2.1331058020488728E-4</v>
      </c>
      <c r="H1797" s="16">
        <f t="shared" si="102"/>
        <v>2.800517018526491E-2</v>
      </c>
      <c r="I1797" s="16">
        <f t="shared" si="103"/>
        <v>5.3625053625053626E-3</v>
      </c>
    </row>
    <row r="1798" spans="1:9" x14ac:dyDescent="0.25">
      <c r="A1798" s="14">
        <v>41537</v>
      </c>
      <c r="B1798" s="15">
        <v>5.8475000000000001</v>
      </c>
      <c r="C1798" s="15">
        <v>5.8912500000000003</v>
      </c>
      <c r="D1798" s="15">
        <v>5.7750000000000004</v>
      </c>
      <c r="E1798" s="15">
        <v>5.86</v>
      </c>
      <c r="F1798" s="15">
        <v>5.86</v>
      </c>
      <c r="G1798" s="16">
        <f t="shared" si="101"/>
        <v>8.3889008388900958E-3</v>
      </c>
      <c r="H1798" s="16">
        <f t="shared" si="102"/>
        <v>2.0129870129870123E-2</v>
      </c>
      <c r="I1798" s="16">
        <f t="shared" si="103"/>
        <v>2.1376656690893846E-3</v>
      </c>
    </row>
    <row r="1799" spans="1:9" x14ac:dyDescent="0.25">
      <c r="A1799" s="14">
        <v>41536</v>
      </c>
      <c r="B1799" s="15">
        <v>5.9225000000000003</v>
      </c>
      <c r="C1799" s="15">
        <v>6.0212500000000002</v>
      </c>
      <c r="D1799" s="15">
        <v>5.7687499999999998</v>
      </c>
      <c r="E1799" s="15">
        <v>5.8112500000000002</v>
      </c>
      <c r="F1799" s="15">
        <v>5.8112500000000002</v>
      </c>
      <c r="G1799" s="16">
        <f t="shared" si="101"/>
        <v>-1.8162618796198508E-2</v>
      </c>
      <c r="H1799" s="16">
        <f t="shared" si="102"/>
        <v>4.377031419284947E-2</v>
      </c>
      <c r="I1799" s="16">
        <f t="shared" si="103"/>
        <v>-1.878429717180246E-2</v>
      </c>
    </row>
    <row r="1800" spans="1:9" x14ac:dyDescent="0.25">
      <c r="A1800" s="14">
        <v>41535</v>
      </c>
      <c r="B1800" s="15">
        <v>5.7625000000000002</v>
      </c>
      <c r="C1800" s="15">
        <v>5.9950000000000001</v>
      </c>
      <c r="D1800" s="15">
        <v>5.63375</v>
      </c>
      <c r="E1800" s="15">
        <v>5.9187500000000002</v>
      </c>
      <c r="F1800" s="15">
        <v>5.9187500000000002</v>
      </c>
      <c r="G1800" s="16">
        <f t="shared" si="101"/>
        <v>2.46699848517637E-2</v>
      </c>
      <c r="H1800" s="16">
        <f t="shared" si="102"/>
        <v>6.4122476148213897E-2</v>
      </c>
      <c r="I1800" s="16">
        <f t="shared" si="103"/>
        <v>2.7114967462039046E-2</v>
      </c>
    </row>
    <row r="1801" spans="1:9" x14ac:dyDescent="0.25">
      <c r="A1801" s="14">
        <v>41534</v>
      </c>
      <c r="B1801" s="15">
        <v>5.7112499999999997</v>
      </c>
      <c r="C1801" s="15">
        <v>5.8237500000000004</v>
      </c>
      <c r="D1801" s="15">
        <v>5.7087500000000002</v>
      </c>
      <c r="E1801" s="15">
        <v>5.7762500000000001</v>
      </c>
      <c r="F1801" s="15">
        <v>5.7762500000000001</v>
      </c>
      <c r="G1801" s="16">
        <f t="shared" si="101"/>
        <v>1.1159737417943063E-2</v>
      </c>
      <c r="H1801" s="16">
        <f t="shared" si="102"/>
        <v>2.0144514998905225E-2</v>
      </c>
      <c r="I1801" s="16">
        <f t="shared" si="103"/>
        <v>1.1381046180783611E-2</v>
      </c>
    </row>
    <row r="1802" spans="1:9" x14ac:dyDescent="0.25">
      <c r="A1802" s="14">
        <v>41533</v>
      </c>
      <c r="B1802" s="15">
        <v>5.9362500000000002</v>
      </c>
      <c r="C1802" s="15">
        <v>5.9587500000000002</v>
      </c>
      <c r="D1802" s="15">
        <v>5.7</v>
      </c>
      <c r="E1802" s="15">
        <v>5.7125000000000004</v>
      </c>
      <c r="F1802" s="15">
        <v>5.7125000000000004</v>
      </c>
      <c r="G1802" s="16">
        <f t="shared" si="101"/>
        <v>-2.0364415862808054E-2</v>
      </c>
      <c r="H1802" s="16">
        <f t="shared" si="102"/>
        <v>4.5394736842105265E-2</v>
      </c>
      <c r="I1802" s="16">
        <f t="shared" si="103"/>
        <v>-3.7692145714887326E-2</v>
      </c>
    </row>
    <row r="1803" spans="1:9" x14ac:dyDescent="0.25">
      <c r="A1803" s="14">
        <v>41530</v>
      </c>
      <c r="B1803" s="15">
        <v>5.7024999999999997</v>
      </c>
      <c r="C1803" s="15">
        <v>5.8587499999999997</v>
      </c>
      <c r="D1803" s="15">
        <v>5.7024999999999997</v>
      </c>
      <c r="E1803" s="15">
        <v>5.8312499999999998</v>
      </c>
      <c r="F1803" s="15">
        <v>5.8312499999999998</v>
      </c>
      <c r="G1803" s="16">
        <f t="shared" si="101"/>
        <v>2.4374176548089578E-2</v>
      </c>
      <c r="H1803" s="16">
        <f t="shared" si="102"/>
        <v>2.740026304252521E-2</v>
      </c>
      <c r="I1803" s="16">
        <f t="shared" si="103"/>
        <v>2.2577816747040798E-2</v>
      </c>
    </row>
    <row r="1804" spans="1:9" x14ac:dyDescent="0.25">
      <c r="A1804" s="14">
        <v>41529</v>
      </c>
      <c r="B1804" s="15">
        <v>5.7362500000000001</v>
      </c>
      <c r="C1804" s="15">
        <v>5.8475000000000001</v>
      </c>
      <c r="D1804" s="15">
        <v>5.6775000000000002</v>
      </c>
      <c r="E1804" s="15">
        <v>5.6924999999999999</v>
      </c>
      <c r="F1804" s="15">
        <v>5.6924999999999999</v>
      </c>
      <c r="G1804" s="16">
        <f t="shared" si="101"/>
        <v>-9.7847358121331343E-3</v>
      </c>
      <c r="H1804" s="16">
        <f t="shared" si="102"/>
        <v>2.9942756494936138E-2</v>
      </c>
      <c r="I1804" s="16">
        <f t="shared" si="103"/>
        <v>-7.6269339725430685E-3</v>
      </c>
    </row>
    <row r="1805" spans="1:9" x14ac:dyDescent="0.25">
      <c r="A1805" s="14">
        <v>41528</v>
      </c>
      <c r="B1805" s="15">
        <v>5.6425000000000001</v>
      </c>
      <c r="C1805" s="15">
        <v>5.7612500000000004</v>
      </c>
      <c r="D1805" s="15">
        <v>5.6312499999999996</v>
      </c>
      <c r="E1805" s="15">
        <v>5.7487500000000002</v>
      </c>
      <c r="F1805" s="15">
        <v>5.7487500000000002</v>
      </c>
      <c r="G1805" s="16">
        <f t="shared" si="101"/>
        <v>1.9733924611973406E-2</v>
      </c>
      <c r="H1805" s="16">
        <f t="shared" si="102"/>
        <v>2.3085460599334213E-2</v>
      </c>
      <c r="I1805" s="16">
        <f t="shared" si="103"/>
        <v>1.8830305715551648E-2</v>
      </c>
    </row>
    <row r="1806" spans="1:9" x14ac:dyDescent="0.25">
      <c r="A1806" s="14">
        <v>41527</v>
      </c>
      <c r="B1806" s="15">
        <v>5.51</v>
      </c>
      <c r="C1806" s="15">
        <v>5.6637500000000003</v>
      </c>
      <c r="D1806" s="15">
        <v>5.4375</v>
      </c>
      <c r="E1806" s="15">
        <v>5.6375000000000002</v>
      </c>
      <c r="F1806" s="15">
        <v>5.6375000000000002</v>
      </c>
      <c r="G1806" s="16">
        <f t="shared" si="101"/>
        <v>2.8975587497148146E-2</v>
      </c>
      <c r="H1806" s="16">
        <f t="shared" si="102"/>
        <v>4.1609195402298904E-2</v>
      </c>
      <c r="I1806" s="16">
        <f t="shared" si="103"/>
        <v>2.3139745916515499E-2</v>
      </c>
    </row>
    <row r="1807" spans="1:9" x14ac:dyDescent="0.25">
      <c r="A1807" s="14">
        <v>41526</v>
      </c>
      <c r="B1807" s="15">
        <v>5.3125</v>
      </c>
      <c r="C1807" s="15">
        <v>5.5</v>
      </c>
      <c r="D1807" s="15">
        <v>5.3125</v>
      </c>
      <c r="E1807" s="15">
        <v>5.4787499999999998</v>
      </c>
      <c r="F1807" s="15">
        <v>5.4787499999999998</v>
      </c>
      <c r="G1807" s="16">
        <f t="shared" si="101"/>
        <v>3.2752120640904825E-2</v>
      </c>
      <c r="H1807" s="16">
        <f t="shared" si="102"/>
        <v>3.5294117647058823E-2</v>
      </c>
      <c r="I1807" s="16">
        <f t="shared" si="103"/>
        <v>3.1294117647058785E-2</v>
      </c>
    </row>
    <row r="1808" spans="1:9" x14ac:dyDescent="0.25">
      <c r="A1808" s="14">
        <v>41523</v>
      </c>
      <c r="B1808" s="15">
        <v>5.3025000000000002</v>
      </c>
      <c r="C1808" s="15">
        <v>5.3775000000000004</v>
      </c>
      <c r="D1808" s="15">
        <v>5.15625</v>
      </c>
      <c r="E1808" s="15">
        <v>5.3049999999999997</v>
      </c>
      <c r="F1808" s="15">
        <v>5.3049999999999997</v>
      </c>
      <c r="G1808" s="16">
        <f t="shared" si="101"/>
        <v>7.8366183804321615E-3</v>
      </c>
      <c r="H1808" s="16">
        <f t="shared" si="102"/>
        <v>4.2909090909090987E-2</v>
      </c>
      <c r="I1808" s="16">
        <f t="shared" si="103"/>
        <v>4.7147571900037764E-4</v>
      </c>
    </row>
    <row r="1809" spans="1:9" x14ac:dyDescent="0.25">
      <c r="A1809" s="14">
        <v>41522</v>
      </c>
      <c r="B1809" s="15">
        <v>5.2662500000000003</v>
      </c>
      <c r="C1809" s="15">
        <v>5.4074999999999998</v>
      </c>
      <c r="D1809" s="15">
        <v>5.2450000000000001</v>
      </c>
      <c r="E1809" s="15">
        <v>5.2637499999999999</v>
      </c>
      <c r="F1809" s="15">
        <v>5.2637499999999999</v>
      </c>
      <c r="G1809" s="16">
        <f t="shared" si="101"/>
        <v>-2.3691068467188207E-3</v>
      </c>
      <c r="H1809" s="16">
        <f t="shared" si="102"/>
        <v>3.0981887511916044E-2</v>
      </c>
      <c r="I1809" s="16">
        <f t="shared" si="103"/>
        <v>-4.7472110135302932E-4</v>
      </c>
    </row>
    <row r="1810" spans="1:9" x14ac:dyDescent="0.25">
      <c r="A1810" s="14">
        <v>41521</v>
      </c>
      <c r="B1810" s="15">
        <v>5.3937499999999998</v>
      </c>
      <c r="C1810" s="15">
        <v>5.3937499999999998</v>
      </c>
      <c r="D1810" s="15">
        <v>5.2575000000000003</v>
      </c>
      <c r="E1810" s="15">
        <v>5.2762500000000001</v>
      </c>
      <c r="F1810" s="15">
        <v>5.2762500000000001</v>
      </c>
      <c r="G1810" s="16">
        <f t="shared" si="101"/>
        <v>-2.0422371779995417E-2</v>
      </c>
      <c r="H1810" s="16">
        <f t="shared" si="102"/>
        <v>2.5915359010936667E-2</v>
      </c>
      <c r="I1810" s="16">
        <f t="shared" si="103"/>
        <v>-2.1784472769408987E-2</v>
      </c>
    </row>
    <row r="1811" spans="1:9" x14ac:dyDescent="0.25">
      <c r="A1811" s="14">
        <v>41520</v>
      </c>
      <c r="B1811" s="15">
        <v>5.5962500000000004</v>
      </c>
      <c r="C1811" s="15">
        <v>5.5962500000000004</v>
      </c>
      <c r="D1811" s="15">
        <v>5.3062500000000004</v>
      </c>
      <c r="E1811" s="15">
        <v>5.3862500000000004</v>
      </c>
      <c r="F1811" s="15">
        <v>5.3862500000000004</v>
      </c>
      <c r="G1811" s="16">
        <f t="shared" si="101"/>
        <v>-2.6654619381070693E-2</v>
      </c>
      <c r="H1811" s="16">
        <f t="shared" si="102"/>
        <v>5.4652532391048295E-2</v>
      </c>
      <c r="I1811" s="16">
        <f t="shared" si="103"/>
        <v>-3.7525128434219332E-2</v>
      </c>
    </row>
    <row r="1812" spans="1:9" x14ac:dyDescent="0.25">
      <c r="A1812" s="14">
        <v>41516</v>
      </c>
      <c r="B1812" s="15">
        <v>5.6187500000000004</v>
      </c>
      <c r="C1812" s="15">
        <v>5.6537499999999996</v>
      </c>
      <c r="D1812" s="15">
        <v>5.4712500000000004</v>
      </c>
      <c r="E1812" s="15">
        <v>5.5337500000000004</v>
      </c>
      <c r="F1812" s="15">
        <v>5.5337500000000004</v>
      </c>
      <c r="G1812" s="16">
        <f t="shared" si="101"/>
        <v>-1.7750166407810009E-2</v>
      </c>
      <c r="H1812" s="16">
        <f t="shared" si="102"/>
        <v>3.3356180031985233E-2</v>
      </c>
      <c r="I1812" s="16">
        <f t="shared" si="103"/>
        <v>-1.5127919911012229E-2</v>
      </c>
    </row>
    <row r="1813" spans="1:9" x14ac:dyDescent="0.25">
      <c r="A1813" s="14">
        <v>41515</v>
      </c>
      <c r="B1813" s="15">
        <v>5.6</v>
      </c>
      <c r="C1813" s="15">
        <v>5.7625000000000002</v>
      </c>
      <c r="D1813" s="15">
        <v>5.5274999999999999</v>
      </c>
      <c r="E1813" s="15">
        <v>5.63375</v>
      </c>
      <c r="F1813" s="15">
        <v>5.63375</v>
      </c>
      <c r="G1813" s="16">
        <f t="shared" si="101"/>
        <v>6.4761054041982836E-3</v>
      </c>
      <c r="H1813" s="16">
        <f t="shared" si="102"/>
        <v>4.2514699231117198E-2</v>
      </c>
      <c r="I1813" s="16">
        <f t="shared" si="103"/>
        <v>6.0267857142857848E-3</v>
      </c>
    </row>
    <row r="1814" spans="1:9" x14ac:dyDescent="0.25">
      <c r="A1814" s="14">
        <v>41514</v>
      </c>
      <c r="B1814" s="15">
        <v>5.61</v>
      </c>
      <c r="C1814" s="15">
        <v>5.6875</v>
      </c>
      <c r="D1814" s="15">
        <v>5.5662500000000001</v>
      </c>
      <c r="E1814" s="15">
        <v>5.5975000000000001</v>
      </c>
      <c r="F1814" s="15">
        <v>5.5975000000000001</v>
      </c>
      <c r="G1814" s="16">
        <f t="shared" si="101"/>
        <v>-4.2250389148320595E-3</v>
      </c>
      <c r="H1814" s="16">
        <f t="shared" si="102"/>
        <v>2.1783067594879829E-2</v>
      </c>
      <c r="I1814" s="16">
        <f t="shared" si="103"/>
        <v>-2.228163992869907E-3</v>
      </c>
    </row>
    <row r="1815" spans="1:9" x14ac:dyDescent="0.25">
      <c r="A1815" s="14">
        <v>41513</v>
      </c>
      <c r="B1815" s="15">
        <v>5.6262499999999998</v>
      </c>
      <c r="C1815" s="15">
        <v>5.6837499999999999</v>
      </c>
      <c r="D1815" s="15">
        <v>5.6062500000000002</v>
      </c>
      <c r="E1815" s="15">
        <v>5.6212499999999999</v>
      </c>
      <c r="F1815" s="15">
        <v>5.6212499999999999</v>
      </c>
      <c r="G1815" s="16">
        <f t="shared" si="101"/>
        <v>-1.7049180327868878E-2</v>
      </c>
      <c r="H1815" s="16">
        <f t="shared" si="102"/>
        <v>1.3823857302118114E-2</v>
      </c>
      <c r="I1815" s="16">
        <f t="shared" si="103"/>
        <v>-8.8869140191066766E-4</v>
      </c>
    </row>
    <row r="1816" spans="1:9" x14ac:dyDescent="0.25">
      <c r="A1816" s="14">
        <v>41512</v>
      </c>
      <c r="B1816" s="15">
        <v>5.6775000000000002</v>
      </c>
      <c r="C1816" s="15">
        <v>5.8274999999999997</v>
      </c>
      <c r="D1816" s="15">
        <v>5.6550000000000002</v>
      </c>
      <c r="E1816" s="15">
        <v>5.71875</v>
      </c>
      <c r="F1816" s="15">
        <v>5.71875</v>
      </c>
      <c r="G1816" s="16">
        <f t="shared" si="101"/>
        <v>8.5978835978836113E-3</v>
      </c>
      <c r="H1816" s="16">
        <f t="shared" si="102"/>
        <v>3.0503978779840749E-2</v>
      </c>
      <c r="I1816" s="16">
        <f t="shared" si="103"/>
        <v>7.2655217965653515E-3</v>
      </c>
    </row>
    <row r="1817" spans="1:9" x14ac:dyDescent="0.25">
      <c r="A1817" s="14">
        <v>41509</v>
      </c>
      <c r="B1817" s="15">
        <v>5.71875</v>
      </c>
      <c r="C1817" s="15">
        <v>5.71875</v>
      </c>
      <c r="D1817" s="15">
        <v>5.6074999999999999</v>
      </c>
      <c r="E1817" s="15">
        <v>5.67</v>
      </c>
      <c r="F1817" s="15">
        <v>5.67</v>
      </c>
      <c r="G1817" s="16">
        <f t="shared" si="101"/>
        <v>-5.4812541109405836E-3</v>
      </c>
      <c r="H1817" s="16">
        <f t="shared" si="102"/>
        <v>1.9839500668747227E-2</v>
      </c>
      <c r="I1817" s="16">
        <f t="shared" si="103"/>
        <v>-8.5245901639344392E-3</v>
      </c>
    </row>
    <row r="1818" spans="1:9" x14ac:dyDescent="0.25">
      <c r="A1818" s="14">
        <v>41508</v>
      </c>
      <c r="B1818" s="15">
        <v>5.63</v>
      </c>
      <c r="C1818" s="15">
        <v>5.7175000000000002</v>
      </c>
      <c r="D1818" s="15">
        <v>5.62</v>
      </c>
      <c r="E1818" s="15">
        <v>5.7012499999999999</v>
      </c>
      <c r="F1818" s="15">
        <v>5.7012499999999999</v>
      </c>
      <c r="G1818" s="16">
        <f t="shared" si="101"/>
        <v>1.1756876663708988E-2</v>
      </c>
      <c r="H1818" s="16">
        <f t="shared" si="102"/>
        <v>1.73487544483986E-2</v>
      </c>
      <c r="I1818" s="16">
        <f t="shared" si="103"/>
        <v>1.2655417406749563E-2</v>
      </c>
    </row>
    <row r="1819" spans="1:9" x14ac:dyDescent="0.25">
      <c r="A1819" s="14">
        <v>41507</v>
      </c>
      <c r="B1819" s="15">
        <v>5.6262499999999998</v>
      </c>
      <c r="C1819" s="15">
        <v>5.73</v>
      </c>
      <c r="D1819" s="15">
        <v>5.6</v>
      </c>
      <c r="E1819" s="15">
        <v>5.6349999999999998</v>
      </c>
      <c r="F1819" s="15">
        <v>5.6349999999999998</v>
      </c>
      <c r="G1819" s="16">
        <f t="shared" si="101"/>
        <v>-1.9924728802303169E-3</v>
      </c>
      <c r="H1819" s="16">
        <f t="shared" si="102"/>
        <v>2.3214285714285854E-2</v>
      </c>
      <c r="I1819" s="16">
        <f t="shared" si="103"/>
        <v>1.5552099533437077E-3</v>
      </c>
    </row>
    <row r="1820" spans="1:9" x14ac:dyDescent="0.25">
      <c r="A1820" s="14">
        <v>41506</v>
      </c>
      <c r="B1820" s="15">
        <v>5.4012500000000001</v>
      </c>
      <c r="C1820" s="15">
        <v>5.7275</v>
      </c>
      <c r="D1820" s="15">
        <v>5.4012500000000001</v>
      </c>
      <c r="E1820" s="15">
        <v>5.6462500000000002</v>
      </c>
      <c r="F1820" s="15">
        <v>5.6462500000000002</v>
      </c>
      <c r="G1820" s="16">
        <f t="shared" si="101"/>
        <v>4.9732744596792944E-2</v>
      </c>
      <c r="H1820" s="16">
        <f t="shared" si="102"/>
        <v>6.0402684563758371E-2</v>
      </c>
      <c r="I1820" s="16">
        <f t="shared" si="103"/>
        <v>4.5359870400370303E-2</v>
      </c>
    </row>
    <row r="1821" spans="1:9" x14ac:dyDescent="0.25">
      <c r="A1821" s="14">
        <v>41505</v>
      </c>
      <c r="B1821" s="15">
        <v>5.5787500000000003</v>
      </c>
      <c r="C1821" s="15">
        <v>5.6275000000000004</v>
      </c>
      <c r="D1821" s="15">
        <v>5.3724999999999996</v>
      </c>
      <c r="E1821" s="15">
        <v>5.3787500000000001</v>
      </c>
      <c r="F1821" s="15">
        <v>5.3787500000000001</v>
      </c>
      <c r="G1821" s="16">
        <f t="shared" si="101"/>
        <v>-3.9937527889335099E-2</v>
      </c>
      <c r="H1821" s="16">
        <f t="shared" si="102"/>
        <v>4.7463936714751194E-2</v>
      </c>
      <c r="I1821" s="16">
        <f t="shared" si="103"/>
        <v>-3.5850324893569381E-2</v>
      </c>
    </row>
    <row r="1822" spans="1:9" x14ac:dyDescent="0.25">
      <c r="A1822" s="14">
        <v>41502</v>
      </c>
      <c r="B1822" s="15">
        <v>5.5</v>
      </c>
      <c r="C1822" s="15">
        <v>5.65</v>
      </c>
      <c r="D1822" s="15">
        <v>5.5</v>
      </c>
      <c r="E1822" s="15">
        <v>5.6025</v>
      </c>
      <c r="F1822" s="15">
        <v>5.6025</v>
      </c>
      <c r="G1822" s="16">
        <f t="shared" si="101"/>
        <v>1.7480136208853646E-2</v>
      </c>
      <c r="H1822" s="16">
        <f t="shared" si="102"/>
        <v>2.7272727272727337E-2</v>
      </c>
      <c r="I1822" s="16">
        <f t="shared" si="103"/>
        <v>1.8636363636363642E-2</v>
      </c>
    </row>
    <row r="1823" spans="1:9" x14ac:dyDescent="0.25">
      <c r="A1823" s="14">
        <v>41501</v>
      </c>
      <c r="B1823" s="15">
        <v>5.4337499999999999</v>
      </c>
      <c r="C1823" s="15">
        <v>5.56</v>
      </c>
      <c r="D1823" s="15">
        <v>5.35</v>
      </c>
      <c r="E1823" s="15">
        <v>5.5062499999999996</v>
      </c>
      <c r="F1823" s="15">
        <v>5.5062499999999996</v>
      </c>
      <c r="G1823" s="16">
        <f t="shared" si="101"/>
        <v>-3.6190907034608388E-3</v>
      </c>
      <c r="H1823" s="16">
        <f t="shared" si="102"/>
        <v>3.925233644859813E-2</v>
      </c>
      <c r="I1823" s="16">
        <f t="shared" si="103"/>
        <v>1.3342535081665477E-2</v>
      </c>
    </row>
    <row r="1824" spans="1:9" x14ac:dyDescent="0.25">
      <c r="A1824" s="14">
        <v>41500</v>
      </c>
      <c r="B1824" s="15">
        <v>5.4712500000000004</v>
      </c>
      <c r="C1824" s="15">
        <v>5.5762499999999999</v>
      </c>
      <c r="D1824" s="15">
        <v>5.4412500000000001</v>
      </c>
      <c r="E1824" s="15">
        <v>5.5262500000000001</v>
      </c>
      <c r="F1824" s="15">
        <v>5.5262500000000001</v>
      </c>
      <c r="G1824" s="16">
        <f t="shared" si="101"/>
        <v>6.6029143897996159E-3</v>
      </c>
      <c r="H1824" s="16">
        <f t="shared" si="102"/>
        <v>2.4810475534114362E-2</v>
      </c>
      <c r="I1824" s="16">
        <f t="shared" si="103"/>
        <v>1.005254740689965E-2</v>
      </c>
    </row>
    <row r="1825" spans="1:9" x14ac:dyDescent="0.25">
      <c r="A1825" s="14">
        <v>41499</v>
      </c>
      <c r="B1825" s="15">
        <v>5.5387500000000003</v>
      </c>
      <c r="C1825" s="15">
        <v>5.54</v>
      </c>
      <c r="D1825" s="15">
        <v>5.4375</v>
      </c>
      <c r="E1825" s="15">
        <v>5.49</v>
      </c>
      <c r="F1825" s="15">
        <v>5.49</v>
      </c>
      <c r="G1825" s="16">
        <f t="shared" si="101"/>
        <v>-7.6818798011747923E-3</v>
      </c>
      <c r="H1825" s="16">
        <f t="shared" si="102"/>
        <v>1.8850574712643686E-2</v>
      </c>
      <c r="I1825" s="16">
        <f t="shared" si="103"/>
        <v>-8.8016249153690038E-3</v>
      </c>
    </row>
    <row r="1826" spans="1:9" x14ac:dyDescent="0.25">
      <c r="A1826" s="14">
        <v>41498</v>
      </c>
      <c r="B1826" s="15">
        <v>5.51</v>
      </c>
      <c r="C1826" s="15">
        <v>5.5674999999999999</v>
      </c>
      <c r="D1826" s="15">
        <v>5.51</v>
      </c>
      <c r="E1826" s="15">
        <v>5.5324999999999998</v>
      </c>
      <c r="F1826" s="15">
        <v>5.5324999999999998</v>
      </c>
      <c r="G1826" s="16">
        <f t="shared" si="101"/>
        <v>-6.9553511330491874E-3</v>
      </c>
      <c r="H1826" s="16">
        <f t="shared" si="102"/>
        <v>1.043557168784031E-2</v>
      </c>
      <c r="I1826" s="16">
        <f t="shared" si="103"/>
        <v>4.0834845735027159E-3</v>
      </c>
    </row>
    <row r="1827" spans="1:9" x14ac:dyDescent="0.25">
      <c r="A1827" s="14">
        <v>41495</v>
      </c>
      <c r="B1827" s="15">
        <v>5.665</v>
      </c>
      <c r="C1827" s="15">
        <v>5.665</v>
      </c>
      <c r="D1827" s="15">
        <v>5.5037500000000001</v>
      </c>
      <c r="E1827" s="15">
        <v>5.57125</v>
      </c>
      <c r="F1827" s="15">
        <v>5.57125</v>
      </c>
      <c r="G1827" s="16">
        <f t="shared" si="101"/>
        <v>-1.6548984995586939E-2</v>
      </c>
      <c r="H1827" s="16">
        <f t="shared" si="102"/>
        <v>2.9298205768793984E-2</v>
      </c>
      <c r="I1827" s="16">
        <f t="shared" si="103"/>
        <v>-1.6548984995586939E-2</v>
      </c>
    </row>
    <row r="1828" spans="1:9" x14ac:dyDescent="0.25">
      <c r="A1828" s="14">
        <v>41494</v>
      </c>
      <c r="B1828" s="15">
        <v>5.59375</v>
      </c>
      <c r="C1828" s="15">
        <v>5.7</v>
      </c>
      <c r="D1828" s="15">
        <v>5.58</v>
      </c>
      <c r="E1828" s="15">
        <v>5.665</v>
      </c>
      <c r="F1828" s="15">
        <v>5.665</v>
      </c>
      <c r="G1828" s="16">
        <f t="shared" si="101"/>
        <v>9.578970817554015E-3</v>
      </c>
      <c r="H1828" s="16">
        <f t="shared" si="102"/>
        <v>2.1505376344086041E-2</v>
      </c>
      <c r="I1828" s="16">
        <f t="shared" si="103"/>
        <v>1.2737430167597772E-2</v>
      </c>
    </row>
    <row r="1829" spans="1:9" x14ac:dyDescent="0.25">
      <c r="A1829" s="14">
        <v>41493</v>
      </c>
      <c r="B1829" s="15">
        <v>5.6124999999999998</v>
      </c>
      <c r="C1829" s="15">
        <v>5.6675000000000004</v>
      </c>
      <c r="D1829" s="15">
        <v>5.5137499999999999</v>
      </c>
      <c r="E1829" s="15">
        <v>5.6112500000000001</v>
      </c>
      <c r="F1829" s="15">
        <v>5.6112500000000001</v>
      </c>
      <c r="G1829" s="16">
        <f t="shared" si="101"/>
        <v>2.9043789097408972E-3</v>
      </c>
      <c r="H1829" s="16">
        <f t="shared" si="102"/>
        <v>2.7884833371117752E-2</v>
      </c>
      <c r="I1829" s="16">
        <f t="shared" si="103"/>
        <v>-2.2271714922044567E-4</v>
      </c>
    </row>
    <row r="1830" spans="1:9" x14ac:dyDescent="0.25">
      <c r="A1830" s="14">
        <v>41492</v>
      </c>
      <c r="B1830" s="15">
        <v>5.82</v>
      </c>
      <c r="C1830" s="15">
        <v>5.83</v>
      </c>
      <c r="D1830" s="15">
        <v>5.375</v>
      </c>
      <c r="E1830" s="15">
        <v>5.5949999999999998</v>
      </c>
      <c r="F1830" s="15">
        <v>5.5949999999999998</v>
      </c>
      <c r="G1830" s="16">
        <f t="shared" si="101"/>
        <v>-0.11941766673224474</v>
      </c>
      <c r="H1830" s="16">
        <f t="shared" si="102"/>
        <v>8.465116279069769E-2</v>
      </c>
      <c r="I1830" s="16">
        <f t="shared" si="103"/>
        <v>-3.8659793814433081E-2</v>
      </c>
    </row>
    <row r="1831" spans="1:9" x14ac:dyDescent="0.25">
      <c r="A1831" s="14">
        <v>41491</v>
      </c>
      <c r="B1831" s="15">
        <v>6.3912500000000003</v>
      </c>
      <c r="C1831" s="15">
        <v>6.45</v>
      </c>
      <c r="D1831" s="15">
        <v>6.3137499999999998</v>
      </c>
      <c r="E1831" s="15">
        <v>6.3537499999999998</v>
      </c>
      <c r="F1831" s="15">
        <v>6.3537499999999998</v>
      </c>
      <c r="G1831" s="16">
        <f t="shared" si="101"/>
        <v>-6.0617911615174474E-3</v>
      </c>
      <c r="H1831" s="16">
        <f t="shared" si="102"/>
        <v>2.1579885171253286E-2</v>
      </c>
      <c r="I1831" s="16">
        <f t="shared" si="103"/>
        <v>-5.8673968316057942E-3</v>
      </c>
    </row>
    <row r="1832" spans="1:9" x14ac:dyDescent="0.25">
      <c r="A1832" s="14">
        <v>41488</v>
      </c>
      <c r="B1832" s="15">
        <v>5.9937500000000004</v>
      </c>
      <c r="C1832" s="15">
        <v>6.49</v>
      </c>
      <c r="D1832" s="15">
        <v>5.9812500000000002</v>
      </c>
      <c r="E1832" s="15">
        <v>6.3925000000000001</v>
      </c>
      <c r="F1832" s="15">
        <v>6.3925000000000001</v>
      </c>
      <c r="G1832" s="16">
        <f t="shared" si="101"/>
        <v>6.0995850622406589E-2</v>
      </c>
      <c r="H1832" s="16">
        <f t="shared" si="102"/>
        <v>8.5057471264367815E-2</v>
      </c>
      <c r="I1832" s="16">
        <f t="shared" si="103"/>
        <v>6.6527632950990567E-2</v>
      </c>
    </row>
    <row r="1833" spans="1:9" x14ac:dyDescent="0.25">
      <c r="A1833" s="14">
        <v>41487</v>
      </c>
      <c r="B1833" s="15">
        <v>5.98</v>
      </c>
      <c r="C1833" s="15">
        <v>6.0737500000000004</v>
      </c>
      <c r="D1833" s="15">
        <v>5.9550000000000001</v>
      </c>
      <c r="E1833" s="15">
        <v>6.0250000000000004</v>
      </c>
      <c r="F1833" s="15">
        <v>6.0250000000000004</v>
      </c>
      <c r="G1833" s="16">
        <f t="shared" si="101"/>
        <v>1.816645542881283E-2</v>
      </c>
      <c r="H1833" s="16">
        <f t="shared" si="102"/>
        <v>1.9941225860621387E-2</v>
      </c>
      <c r="I1833" s="16">
        <f t="shared" si="103"/>
        <v>7.525083612040121E-3</v>
      </c>
    </row>
    <row r="1834" spans="1:9" x14ac:dyDescent="0.25">
      <c r="A1834" s="14">
        <v>41486</v>
      </c>
      <c r="B1834" s="15">
        <v>5.9450000000000003</v>
      </c>
      <c r="C1834" s="15">
        <v>6</v>
      </c>
      <c r="D1834" s="15">
        <v>5.86625</v>
      </c>
      <c r="E1834" s="15">
        <v>5.9175000000000004</v>
      </c>
      <c r="F1834" s="15">
        <v>5.9175000000000004</v>
      </c>
      <c r="G1834" s="16">
        <f t="shared" si="101"/>
        <v>-4.6257359125315154E-3</v>
      </c>
      <c r="H1834" s="16">
        <f t="shared" si="102"/>
        <v>2.2799914766673774E-2</v>
      </c>
      <c r="I1834" s="16">
        <f t="shared" si="103"/>
        <v>-4.6257359125315154E-3</v>
      </c>
    </row>
    <row r="1835" spans="1:9" x14ac:dyDescent="0.25">
      <c r="A1835" s="14">
        <v>41485</v>
      </c>
      <c r="B1835" s="15">
        <v>5.9887499999999996</v>
      </c>
      <c r="C1835" s="15">
        <v>6.0575000000000001</v>
      </c>
      <c r="D1835" s="15">
        <v>5.8137499999999998</v>
      </c>
      <c r="E1835" s="15">
        <v>5.9450000000000003</v>
      </c>
      <c r="F1835" s="15">
        <v>5.9450000000000003</v>
      </c>
      <c r="G1835" s="16">
        <f t="shared" si="101"/>
        <v>8.4175084175082372E-4</v>
      </c>
      <c r="H1835" s="16">
        <f t="shared" si="102"/>
        <v>4.1926467426359984E-2</v>
      </c>
      <c r="I1835" s="16">
        <f t="shared" si="103"/>
        <v>-7.3053642245876505E-3</v>
      </c>
    </row>
    <row r="1836" spans="1:9" x14ac:dyDescent="0.25">
      <c r="A1836" s="14">
        <v>41484</v>
      </c>
      <c r="B1836" s="15">
        <v>5.9712500000000004</v>
      </c>
      <c r="C1836" s="15">
        <v>6.15625</v>
      </c>
      <c r="D1836" s="15">
        <v>5.9187500000000002</v>
      </c>
      <c r="E1836" s="15">
        <v>5.94</v>
      </c>
      <c r="F1836" s="15">
        <v>5.94</v>
      </c>
      <c r="G1836" s="16">
        <f t="shared" si="101"/>
        <v>-8.3472454090149951E-3</v>
      </c>
      <c r="H1836" s="16">
        <f t="shared" si="102"/>
        <v>4.0126715945089729E-2</v>
      </c>
      <c r="I1836" s="16">
        <f t="shared" si="103"/>
        <v>-5.2334100900146528E-3</v>
      </c>
    </row>
    <row r="1837" spans="1:9" x14ac:dyDescent="0.25">
      <c r="A1837" s="14">
        <v>41481</v>
      </c>
      <c r="B1837" s="15">
        <v>5.9675000000000002</v>
      </c>
      <c r="C1837" s="15">
        <v>6.0112500000000004</v>
      </c>
      <c r="D1837" s="15">
        <v>5.8174999999999999</v>
      </c>
      <c r="E1837" s="15">
        <v>5.99</v>
      </c>
      <c r="F1837" s="15">
        <v>5.99</v>
      </c>
      <c r="G1837" s="16">
        <f t="shared" si="101"/>
        <v>-9.3032871614636293E-3</v>
      </c>
      <c r="H1837" s="16">
        <f t="shared" si="102"/>
        <v>3.3304684142673062E-2</v>
      </c>
      <c r="I1837" s="16">
        <f t="shared" si="103"/>
        <v>3.7704231252618289E-3</v>
      </c>
    </row>
    <row r="1838" spans="1:9" x14ac:dyDescent="0.25">
      <c r="A1838" s="14">
        <v>41480</v>
      </c>
      <c r="B1838" s="15">
        <v>5.9649999999999999</v>
      </c>
      <c r="C1838" s="15">
        <v>6.0575000000000001</v>
      </c>
      <c r="D1838" s="15">
        <v>5.8187499999999996</v>
      </c>
      <c r="E1838" s="15">
        <v>6.0462499999999997</v>
      </c>
      <c r="F1838" s="15">
        <v>6.0462499999999997</v>
      </c>
      <c r="G1838" s="16">
        <f t="shared" si="101"/>
        <v>1.0867293625914232E-2</v>
      </c>
      <c r="H1838" s="16">
        <f t="shared" si="102"/>
        <v>4.1031149301826074E-2</v>
      </c>
      <c r="I1838" s="16">
        <f t="shared" si="103"/>
        <v>1.3621123218776164E-2</v>
      </c>
    </row>
    <row r="1839" spans="1:9" x14ac:dyDescent="0.25">
      <c r="A1839" s="14">
        <v>41479</v>
      </c>
      <c r="B1839" s="15">
        <v>6.19</v>
      </c>
      <c r="C1839" s="15">
        <v>6.19</v>
      </c>
      <c r="D1839" s="15">
        <v>5.9474999999999998</v>
      </c>
      <c r="E1839" s="15">
        <v>5.9812500000000002</v>
      </c>
      <c r="F1839" s="15">
        <v>5.9812500000000002</v>
      </c>
      <c r="G1839" s="16">
        <f t="shared" si="101"/>
        <v>-3.0002027163997504E-2</v>
      </c>
      <c r="H1839" s="16">
        <f t="shared" si="102"/>
        <v>4.0773434216057267E-2</v>
      </c>
      <c r="I1839" s="16">
        <f t="shared" si="103"/>
        <v>-3.3723747980613929E-2</v>
      </c>
    </row>
    <row r="1840" spans="1:9" x14ac:dyDescent="0.25">
      <c r="A1840" s="14">
        <v>41478</v>
      </c>
      <c r="B1840" s="15">
        <v>6.2287499999999998</v>
      </c>
      <c r="C1840" s="15">
        <v>6.2437500000000004</v>
      </c>
      <c r="D1840" s="15">
        <v>6.1224999999999996</v>
      </c>
      <c r="E1840" s="15">
        <v>6.1662499999999998</v>
      </c>
      <c r="F1840" s="15">
        <v>6.1662499999999998</v>
      </c>
      <c r="G1840" s="16">
        <f t="shared" si="101"/>
        <v>-5.4435483870968367E-3</v>
      </c>
      <c r="H1840" s="16">
        <f t="shared" si="102"/>
        <v>1.9804001633319846E-2</v>
      </c>
      <c r="I1840" s="16">
        <f t="shared" si="103"/>
        <v>-1.0034115994380895E-2</v>
      </c>
    </row>
    <row r="1841" spans="1:9" x14ac:dyDescent="0.25">
      <c r="A1841" s="14">
        <v>41477</v>
      </c>
      <c r="B1841" s="15">
        <v>6.2175000000000002</v>
      </c>
      <c r="C1841" s="15">
        <v>6.26</v>
      </c>
      <c r="D1841" s="15">
        <v>6.1775000000000002</v>
      </c>
      <c r="E1841" s="15">
        <v>6.2</v>
      </c>
      <c r="F1841" s="15">
        <v>6.2</v>
      </c>
      <c r="G1841" s="16">
        <f t="shared" si="101"/>
        <v>-2.2128344397505419E-3</v>
      </c>
      <c r="H1841" s="16">
        <f t="shared" si="102"/>
        <v>1.3354917037636515E-2</v>
      </c>
      <c r="I1841" s="16">
        <f t="shared" si="103"/>
        <v>-2.814636107760365E-3</v>
      </c>
    </row>
    <row r="1842" spans="1:9" x14ac:dyDescent="0.25">
      <c r="A1842" s="14">
        <v>41474</v>
      </c>
      <c r="B1842" s="15">
        <v>6.1387499999999999</v>
      </c>
      <c r="C1842" s="15">
        <v>6.2162499999999996</v>
      </c>
      <c r="D1842" s="15">
        <v>6.07</v>
      </c>
      <c r="E1842" s="15">
        <v>6.2137500000000001</v>
      </c>
      <c r="F1842" s="15">
        <v>6.2137500000000001</v>
      </c>
      <c r="G1842" s="16">
        <f t="shared" si="101"/>
        <v>8.7256493506493449E-3</v>
      </c>
      <c r="H1842" s="16">
        <f t="shared" si="102"/>
        <v>2.4093904448105323E-2</v>
      </c>
      <c r="I1842" s="16">
        <f t="shared" si="103"/>
        <v>1.2217470983506444E-2</v>
      </c>
    </row>
    <row r="1843" spans="1:9" x14ac:dyDescent="0.25">
      <c r="A1843" s="14">
        <v>41473</v>
      </c>
      <c r="B1843" s="15">
        <v>6.0587499999999999</v>
      </c>
      <c r="C1843" s="15">
        <v>6.2362500000000001</v>
      </c>
      <c r="D1843" s="15">
        <v>5.9987500000000002</v>
      </c>
      <c r="E1843" s="15">
        <v>6.16</v>
      </c>
      <c r="F1843" s="15">
        <v>6.16</v>
      </c>
      <c r="G1843" s="16">
        <f t="shared" si="101"/>
        <v>2.240663900414934E-2</v>
      </c>
      <c r="H1843" s="16">
        <f t="shared" si="102"/>
        <v>3.9591581579495695E-2</v>
      </c>
      <c r="I1843" s="16">
        <f t="shared" si="103"/>
        <v>1.6711367856406072E-2</v>
      </c>
    </row>
    <row r="1844" spans="1:9" x14ac:dyDescent="0.25">
      <c r="A1844" s="14">
        <v>41472</v>
      </c>
      <c r="B1844" s="15">
        <v>6.2374999999999998</v>
      </c>
      <c r="C1844" s="15">
        <v>6.2374999999999998</v>
      </c>
      <c r="D1844" s="15">
        <v>5.9562499999999998</v>
      </c>
      <c r="E1844" s="15">
        <v>6.0250000000000004</v>
      </c>
      <c r="F1844" s="15">
        <v>6.0250000000000004</v>
      </c>
      <c r="G1844" s="16">
        <f t="shared" si="101"/>
        <v>-3.5035035035035036E-2</v>
      </c>
      <c r="H1844" s="16">
        <f t="shared" si="102"/>
        <v>4.7219307450157399E-2</v>
      </c>
      <c r="I1844" s="16">
        <f t="shared" si="103"/>
        <v>-3.4068136272545006E-2</v>
      </c>
    </row>
    <row r="1845" spans="1:9" x14ac:dyDescent="0.25">
      <c r="A1845" s="14">
        <v>41471</v>
      </c>
      <c r="B1845" s="15">
        <v>6.41</v>
      </c>
      <c r="C1845" s="15">
        <v>6.4237500000000001</v>
      </c>
      <c r="D1845" s="15">
        <v>6.2062499999999998</v>
      </c>
      <c r="E1845" s="15">
        <v>6.2437500000000004</v>
      </c>
      <c r="F1845" s="15">
        <v>6.2437500000000004</v>
      </c>
      <c r="G1845" s="16">
        <f t="shared" si="101"/>
        <v>-2.8021015761821321E-2</v>
      </c>
      <c r="H1845" s="16">
        <f t="shared" si="102"/>
        <v>3.5045317220543847E-2</v>
      </c>
      <c r="I1845" s="16">
        <f t="shared" si="103"/>
        <v>-2.5936037441497625E-2</v>
      </c>
    </row>
    <row r="1846" spans="1:9" x14ac:dyDescent="0.25">
      <c r="A1846" s="14">
        <v>41470</v>
      </c>
      <c r="B1846" s="15">
        <v>6.415</v>
      </c>
      <c r="C1846" s="15">
        <v>6.5137499999999999</v>
      </c>
      <c r="D1846" s="15">
        <v>6.4050000000000002</v>
      </c>
      <c r="E1846" s="15">
        <v>6.4237500000000001</v>
      </c>
      <c r="F1846" s="15">
        <v>6.4237500000000001</v>
      </c>
      <c r="G1846" s="16">
        <f t="shared" si="101"/>
        <v>-7.7775617343961011E-4</v>
      </c>
      <c r="H1846" s="16">
        <f t="shared" si="102"/>
        <v>1.6978922716627584E-2</v>
      </c>
      <c r="I1846" s="16">
        <f t="shared" si="103"/>
        <v>1.3639906469212837E-3</v>
      </c>
    </row>
    <row r="1847" spans="1:9" x14ac:dyDescent="0.25">
      <c r="A1847" s="14">
        <v>41467</v>
      </c>
      <c r="B1847" s="15">
        <v>6.2787499999999996</v>
      </c>
      <c r="C1847" s="15">
        <v>6.4924999999999997</v>
      </c>
      <c r="D1847" s="15">
        <v>6.2787499999999996</v>
      </c>
      <c r="E1847" s="15">
        <v>6.42875</v>
      </c>
      <c r="F1847" s="15">
        <v>6.42875</v>
      </c>
      <c r="G1847" s="16">
        <f t="shared" si="101"/>
        <v>2.2465208747514964E-2</v>
      </c>
      <c r="H1847" s="16">
        <f t="shared" si="102"/>
        <v>3.40434003583516E-2</v>
      </c>
      <c r="I1847" s="16">
        <f t="shared" si="103"/>
        <v>2.3890105514632748E-2</v>
      </c>
    </row>
    <row r="1848" spans="1:9" x14ac:dyDescent="0.25">
      <c r="A1848" s="14">
        <v>41466</v>
      </c>
      <c r="B1848" s="15">
        <v>6.0912499999999996</v>
      </c>
      <c r="C1848" s="15">
        <v>6.2975000000000003</v>
      </c>
      <c r="D1848" s="15">
        <v>6.0912499999999996</v>
      </c>
      <c r="E1848" s="15">
        <v>6.2874999999999996</v>
      </c>
      <c r="F1848" s="15">
        <v>6.2874999999999996</v>
      </c>
      <c r="G1848" s="16">
        <f t="shared" si="101"/>
        <v>5.1201671891326975E-2</v>
      </c>
      <c r="H1848" s="16">
        <f t="shared" si="102"/>
        <v>3.3860045146726983E-2</v>
      </c>
      <c r="I1848" s="16">
        <f t="shared" si="103"/>
        <v>3.2218345988097689E-2</v>
      </c>
    </row>
    <row r="1849" spans="1:9" x14ac:dyDescent="0.25">
      <c r="A1849" s="14">
        <v>41465</v>
      </c>
      <c r="B1849" s="15">
        <v>5.9249999999999998</v>
      </c>
      <c r="C1849" s="15">
        <v>6.0462499999999997</v>
      </c>
      <c r="D1849" s="15">
        <v>5.9175000000000004</v>
      </c>
      <c r="E1849" s="15">
        <v>5.9812500000000002</v>
      </c>
      <c r="F1849" s="15">
        <v>5.9812500000000002</v>
      </c>
      <c r="G1849" s="16">
        <f t="shared" si="101"/>
        <v>1.2484130342784668E-2</v>
      </c>
      <c r="H1849" s="16">
        <f t="shared" si="102"/>
        <v>2.1757498943810603E-2</v>
      </c>
      <c r="I1849" s="16">
        <f t="shared" si="103"/>
        <v>9.4936708860760104E-3</v>
      </c>
    </row>
    <row r="1850" spans="1:9" x14ac:dyDescent="0.25">
      <c r="A1850" s="14">
        <v>41464</v>
      </c>
      <c r="B1850" s="15">
        <v>5.8262499999999999</v>
      </c>
      <c r="C1850" s="15">
        <v>5.9562499999999998</v>
      </c>
      <c r="D1850" s="15">
        <v>5.7562499999999996</v>
      </c>
      <c r="E1850" s="15">
        <v>5.9074999999999998</v>
      </c>
      <c r="F1850" s="15">
        <v>5.9074999999999998</v>
      </c>
      <c r="G1850" s="16">
        <f t="shared" si="101"/>
        <v>2.1837837837837795E-2</v>
      </c>
      <c r="H1850" s="16">
        <f t="shared" si="102"/>
        <v>3.4744842562432175E-2</v>
      </c>
      <c r="I1850" s="16">
        <f t="shared" si="103"/>
        <v>1.3945505256382721E-2</v>
      </c>
    </row>
    <row r="1851" spans="1:9" x14ac:dyDescent="0.25">
      <c r="A1851" s="14">
        <v>41463</v>
      </c>
      <c r="B1851" s="15">
        <v>5.7437500000000004</v>
      </c>
      <c r="C1851" s="15">
        <v>5.8562500000000002</v>
      </c>
      <c r="D1851" s="15">
        <v>5.7387499999999996</v>
      </c>
      <c r="E1851" s="15">
        <v>5.78125</v>
      </c>
      <c r="F1851" s="15">
        <v>5.78125</v>
      </c>
      <c r="G1851" s="16">
        <f t="shared" si="101"/>
        <v>1.1592300962379728E-2</v>
      </c>
      <c r="H1851" s="16">
        <f t="shared" si="102"/>
        <v>2.0474842082335111E-2</v>
      </c>
      <c r="I1851" s="16">
        <f t="shared" si="103"/>
        <v>6.5288356909683817E-3</v>
      </c>
    </row>
    <row r="1852" spans="1:9" x14ac:dyDescent="0.25">
      <c r="A1852" s="14">
        <v>41460</v>
      </c>
      <c r="B1852" s="15">
        <v>5.8525</v>
      </c>
      <c r="C1852" s="15">
        <v>5.9187500000000002</v>
      </c>
      <c r="D1852" s="15">
        <v>5.6025</v>
      </c>
      <c r="E1852" s="15">
        <v>5.7149999999999999</v>
      </c>
      <c r="F1852" s="15">
        <v>5.7149999999999999</v>
      </c>
      <c r="G1852" s="16">
        <f t="shared" si="101"/>
        <v>-1.8462859596393291E-2</v>
      </c>
      <c r="H1852" s="16">
        <f t="shared" si="102"/>
        <v>5.6448014279339605E-2</v>
      </c>
      <c r="I1852" s="16">
        <f t="shared" si="103"/>
        <v>-2.3494233233660858E-2</v>
      </c>
    </row>
    <row r="1853" spans="1:9" x14ac:dyDescent="0.25">
      <c r="A1853" s="14">
        <v>41458</v>
      </c>
      <c r="B1853" s="15">
        <v>5.7275</v>
      </c>
      <c r="C1853" s="15">
        <v>5.8512500000000003</v>
      </c>
      <c r="D1853" s="15">
        <v>5.6074999999999999</v>
      </c>
      <c r="E1853" s="15">
        <v>5.8224999999999998</v>
      </c>
      <c r="F1853" s="15">
        <v>5.8224999999999998</v>
      </c>
      <c r="G1853" s="16">
        <f t="shared" si="101"/>
        <v>1.194872908972403E-2</v>
      </c>
      <c r="H1853" s="16">
        <f t="shared" si="102"/>
        <v>4.3468568880963059E-2</v>
      </c>
      <c r="I1853" s="16">
        <f t="shared" si="103"/>
        <v>1.6586643387167133E-2</v>
      </c>
    </row>
    <row r="1854" spans="1:9" x14ac:dyDescent="0.25">
      <c r="A1854" s="14">
        <v>41457</v>
      </c>
      <c r="B1854" s="15">
        <v>5.8887499999999999</v>
      </c>
      <c r="C1854" s="15">
        <v>6.0037500000000001</v>
      </c>
      <c r="D1854" s="15">
        <v>5.7337499999999997</v>
      </c>
      <c r="E1854" s="15">
        <v>5.7537500000000001</v>
      </c>
      <c r="F1854" s="15">
        <v>5.7537500000000001</v>
      </c>
      <c r="G1854" s="16">
        <f t="shared" si="101"/>
        <v>-2.2302463891248878E-2</v>
      </c>
      <c r="H1854" s="16">
        <f t="shared" si="102"/>
        <v>4.7089601046435663E-2</v>
      </c>
      <c r="I1854" s="16">
        <f t="shared" si="103"/>
        <v>-2.2925068987476083E-2</v>
      </c>
    </row>
    <row r="1855" spans="1:9" x14ac:dyDescent="0.25">
      <c r="A1855" s="14">
        <v>41456</v>
      </c>
      <c r="B1855" s="15">
        <v>6.0487500000000001</v>
      </c>
      <c r="C1855" s="15">
        <v>6.05</v>
      </c>
      <c r="D1855" s="15">
        <v>5.8324999999999996</v>
      </c>
      <c r="E1855" s="15">
        <v>5.8849999999999998</v>
      </c>
      <c r="F1855" s="15">
        <v>5.8849999999999998</v>
      </c>
      <c r="G1855" s="16">
        <f t="shared" si="101"/>
        <v>-8.6333965045273468E-3</v>
      </c>
      <c r="H1855" s="16">
        <f t="shared" si="102"/>
        <v>3.729104157736824E-2</v>
      </c>
      <c r="I1855" s="16">
        <f t="shared" si="103"/>
        <v>-2.7071709030791532E-2</v>
      </c>
    </row>
    <row r="1856" spans="1:9" x14ac:dyDescent="0.25">
      <c r="A1856" s="14">
        <v>41453</v>
      </c>
      <c r="B1856" s="15">
        <v>6.0674999999999999</v>
      </c>
      <c r="C1856" s="15">
        <v>6.0949999999999998</v>
      </c>
      <c r="D1856" s="15">
        <v>5.9362500000000002</v>
      </c>
      <c r="E1856" s="15">
        <v>5.9362500000000002</v>
      </c>
      <c r="F1856" s="15">
        <v>5.9362500000000002</v>
      </c>
      <c r="G1856" s="16">
        <f t="shared" si="101"/>
        <v>-2.3442319555829746E-2</v>
      </c>
      <c r="H1856" s="16">
        <f t="shared" si="102"/>
        <v>2.674247209938926E-2</v>
      </c>
      <c r="I1856" s="16">
        <f t="shared" si="103"/>
        <v>-2.1631644004944318E-2</v>
      </c>
    </row>
    <row r="1857" spans="1:9" x14ac:dyDescent="0.25">
      <c r="A1857" s="14">
        <v>41452</v>
      </c>
      <c r="B1857" s="15">
        <v>6.0774999999999997</v>
      </c>
      <c r="C1857" s="15">
        <v>6.1662499999999998</v>
      </c>
      <c r="D1857" s="15">
        <v>5.9862500000000001</v>
      </c>
      <c r="E1857" s="15">
        <v>6.0787500000000003</v>
      </c>
      <c r="F1857" s="15">
        <v>6.0787500000000003</v>
      </c>
      <c r="G1857" s="16">
        <f t="shared" si="101"/>
        <v>6.2073246430789219E-3</v>
      </c>
      <c r="H1857" s="16">
        <f t="shared" si="102"/>
        <v>3.0068907913969465E-2</v>
      </c>
      <c r="I1857" s="16">
        <f t="shared" si="103"/>
        <v>2.0567667626501679E-4</v>
      </c>
    </row>
    <row r="1858" spans="1:9" x14ac:dyDescent="0.25">
      <c r="A1858" s="14">
        <v>41451</v>
      </c>
      <c r="B1858" s="15">
        <v>6.3250000000000002</v>
      </c>
      <c r="C1858" s="15">
        <v>6.3250000000000002</v>
      </c>
      <c r="D1858" s="15">
        <v>6.04</v>
      </c>
      <c r="E1858" s="15">
        <v>6.0412499999999998</v>
      </c>
      <c r="F1858" s="15">
        <v>6.0412499999999998</v>
      </c>
      <c r="G1858" s="16">
        <f t="shared" si="101"/>
        <v>-3.1074578989575063E-2</v>
      </c>
      <c r="H1858" s="16">
        <f t="shared" si="102"/>
        <v>4.7185430463576185E-2</v>
      </c>
      <c r="I1858" s="16">
        <f t="shared" si="103"/>
        <v>-4.4861660079051444E-2</v>
      </c>
    </row>
    <row r="1859" spans="1:9" x14ac:dyDescent="0.25">
      <c r="A1859" s="14">
        <v>41450</v>
      </c>
      <c r="B1859" s="15">
        <v>5.86</v>
      </c>
      <c r="C1859" s="15">
        <v>6.36</v>
      </c>
      <c r="D1859" s="15">
        <v>5.7637499999999999</v>
      </c>
      <c r="E1859" s="15">
        <v>6.2350000000000003</v>
      </c>
      <c r="F1859" s="15">
        <v>6.2350000000000003</v>
      </c>
      <c r="G1859" s="16">
        <f t="shared" ref="G1859:G1922" si="104">(F1859-F1860)/F1860</f>
        <v>9.0034965034965136E-2</v>
      </c>
      <c r="H1859" s="16">
        <f t="shared" ref="H1859:H1922" si="105">(C1859-D1859)/D1859</f>
        <v>0.10344827586206903</v>
      </c>
      <c r="I1859" s="16">
        <f t="shared" ref="I1859:I1922" si="106">(E1859-B1859)/B1859</f>
        <v>6.3993174061433442E-2</v>
      </c>
    </row>
    <row r="1860" spans="1:9" x14ac:dyDescent="0.25">
      <c r="A1860" s="14">
        <v>41449</v>
      </c>
      <c r="B1860" s="15">
        <v>6.4987500000000002</v>
      </c>
      <c r="C1860" s="15">
        <v>6.5650000000000004</v>
      </c>
      <c r="D1860" s="15">
        <v>5.7074999999999996</v>
      </c>
      <c r="E1860" s="15">
        <v>5.72</v>
      </c>
      <c r="F1860" s="15">
        <v>5.72</v>
      </c>
      <c r="G1860" s="16">
        <f t="shared" si="104"/>
        <v>-0.1406572769953052</v>
      </c>
      <c r="H1860" s="16">
        <f t="shared" si="105"/>
        <v>0.15024091108190993</v>
      </c>
      <c r="I1860" s="16">
        <f t="shared" si="106"/>
        <v>-0.11983073668013086</v>
      </c>
    </row>
    <row r="1861" spans="1:9" x14ac:dyDescent="0.25">
      <c r="A1861" s="14">
        <v>41446</v>
      </c>
      <c r="B1861" s="15">
        <v>7.03125</v>
      </c>
      <c r="C1861" s="15">
        <v>7.0337500000000004</v>
      </c>
      <c r="D1861" s="15">
        <v>6.55375</v>
      </c>
      <c r="E1861" s="15">
        <v>6.65625</v>
      </c>
      <c r="F1861" s="15">
        <v>6.65625</v>
      </c>
      <c r="G1861" s="16">
        <f t="shared" si="104"/>
        <v>-4.9107142857142856E-2</v>
      </c>
      <c r="H1861" s="16">
        <f t="shared" si="105"/>
        <v>7.3240511157734181E-2</v>
      </c>
      <c r="I1861" s="16">
        <f t="shared" si="106"/>
        <v>-5.3333333333333337E-2</v>
      </c>
    </row>
    <row r="1862" spans="1:9" x14ac:dyDescent="0.25">
      <c r="A1862" s="14">
        <v>41445</v>
      </c>
      <c r="B1862" s="15">
        <v>6.9387499999999998</v>
      </c>
      <c r="C1862" s="15">
        <v>7.0237499999999997</v>
      </c>
      <c r="D1862" s="15">
        <v>6.7662500000000003</v>
      </c>
      <c r="E1862" s="15">
        <v>7</v>
      </c>
      <c r="F1862" s="15">
        <v>7</v>
      </c>
      <c r="G1862" s="16">
        <f t="shared" si="104"/>
        <v>-6.3875088715400893E-3</v>
      </c>
      <c r="H1862" s="16">
        <f t="shared" si="105"/>
        <v>3.8056530574542675E-2</v>
      </c>
      <c r="I1862" s="16">
        <f t="shared" si="106"/>
        <v>8.8272383354350923E-3</v>
      </c>
    </row>
    <row r="1863" spans="1:9" x14ac:dyDescent="0.25">
      <c r="A1863" s="14">
        <v>41444</v>
      </c>
      <c r="B1863" s="15">
        <v>7.0025000000000004</v>
      </c>
      <c r="C1863" s="15">
        <v>7.2537500000000001</v>
      </c>
      <c r="D1863" s="15">
        <v>6.9824999999999999</v>
      </c>
      <c r="E1863" s="15">
        <v>7.0449999999999999</v>
      </c>
      <c r="F1863" s="15">
        <v>7.0449999999999999</v>
      </c>
      <c r="G1863" s="16">
        <f t="shared" si="104"/>
        <v>8.95094880057286E-3</v>
      </c>
      <c r="H1863" s="16">
        <f t="shared" si="105"/>
        <v>3.8847117794486248E-2</v>
      </c>
      <c r="I1863" s="16">
        <f t="shared" si="106"/>
        <v>6.0692609782219973E-3</v>
      </c>
    </row>
    <row r="1864" spans="1:9" x14ac:dyDescent="0.25">
      <c r="A1864" s="14">
        <v>41443</v>
      </c>
      <c r="B1864" s="15">
        <v>6.8</v>
      </c>
      <c r="C1864" s="15">
        <v>7.03</v>
      </c>
      <c r="D1864" s="15">
        <v>6.7649999999999997</v>
      </c>
      <c r="E1864" s="15">
        <v>6.9824999999999999</v>
      </c>
      <c r="F1864" s="15">
        <v>6.9824999999999999</v>
      </c>
      <c r="G1864" s="16">
        <f t="shared" si="104"/>
        <v>3.1388478581979372E-2</v>
      </c>
      <c r="H1864" s="16">
        <f t="shared" si="105"/>
        <v>3.9172209903917309E-2</v>
      </c>
      <c r="I1864" s="16">
        <f t="shared" si="106"/>
        <v>2.6838235294117663E-2</v>
      </c>
    </row>
    <row r="1865" spans="1:9" x14ac:dyDescent="0.25">
      <c r="A1865" s="14">
        <v>41442</v>
      </c>
      <c r="B1865" s="15">
        <v>6.5225</v>
      </c>
      <c r="C1865" s="15">
        <v>6.8449999999999998</v>
      </c>
      <c r="D1865" s="15">
        <v>6.5225</v>
      </c>
      <c r="E1865" s="15">
        <v>6.77</v>
      </c>
      <c r="F1865" s="15">
        <v>6.77</v>
      </c>
      <c r="G1865" s="16">
        <f t="shared" si="104"/>
        <v>5.1854729073606422E-2</v>
      </c>
      <c r="H1865" s="16">
        <f t="shared" si="105"/>
        <v>4.9444231506324231E-2</v>
      </c>
      <c r="I1865" s="16">
        <f t="shared" si="106"/>
        <v>3.7945573016481347E-2</v>
      </c>
    </row>
    <row r="1866" spans="1:9" x14ac:dyDescent="0.25">
      <c r="A1866" s="14">
        <v>41439</v>
      </c>
      <c r="B1866" s="15">
        <v>6.3312499999999998</v>
      </c>
      <c r="C1866" s="15">
        <v>6.4437499999999996</v>
      </c>
      <c r="D1866" s="15">
        <v>6.3262499999999999</v>
      </c>
      <c r="E1866" s="15">
        <v>6.4362500000000002</v>
      </c>
      <c r="F1866" s="15">
        <v>6.4362500000000002</v>
      </c>
      <c r="G1866" s="16">
        <f t="shared" si="104"/>
        <v>1.8595450049456081E-2</v>
      </c>
      <c r="H1866" s="16">
        <f t="shared" si="105"/>
        <v>1.8573404465520603E-2</v>
      </c>
      <c r="I1866" s="16">
        <f t="shared" si="106"/>
        <v>1.6584402764067196E-2</v>
      </c>
    </row>
    <row r="1867" spans="1:9" x14ac:dyDescent="0.25">
      <c r="A1867" s="14">
        <v>41438</v>
      </c>
      <c r="B1867" s="15">
        <v>6.2362500000000001</v>
      </c>
      <c r="C1867" s="15">
        <v>6.3425000000000002</v>
      </c>
      <c r="D1867" s="15">
        <v>5.9612499999999997</v>
      </c>
      <c r="E1867" s="15">
        <v>6.3187499999999996</v>
      </c>
      <c r="F1867" s="15">
        <v>6.3187499999999996</v>
      </c>
      <c r="G1867" s="16">
        <f t="shared" si="104"/>
        <v>1.3838748495788162E-2</v>
      </c>
      <c r="H1867" s="16">
        <f t="shared" si="105"/>
        <v>6.3954707485846182E-2</v>
      </c>
      <c r="I1867" s="16">
        <f t="shared" si="106"/>
        <v>1.3229104028863431E-2</v>
      </c>
    </row>
    <row r="1868" spans="1:9" x14ac:dyDescent="0.25">
      <c r="A1868" s="14">
        <v>41437</v>
      </c>
      <c r="B1868" s="15">
        <v>6.3274999999999997</v>
      </c>
      <c r="C1868" s="15">
        <v>6.3274999999999997</v>
      </c>
      <c r="D1868" s="15">
        <v>6.1875</v>
      </c>
      <c r="E1868" s="15">
        <v>6.2324999999999999</v>
      </c>
      <c r="F1868" s="15">
        <v>6.2324999999999999</v>
      </c>
      <c r="G1868" s="16">
        <f t="shared" si="104"/>
        <v>-5.9808612440190824E-3</v>
      </c>
      <c r="H1868" s="16">
        <f t="shared" si="105"/>
        <v>2.2626262626262574E-2</v>
      </c>
      <c r="I1868" s="16">
        <f t="shared" si="106"/>
        <v>-1.5013828526274161E-2</v>
      </c>
    </row>
    <row r="1869" spans="1:9" x14ac:dyDescent="0.25">
      <c r="A1869" s="14">
        <v>41436</v>
      </c>
      <c r="B1869" s="15">
        <v>6.3674999999999997</v>
      </c>
      <c r="C1869" s="15">
        <v>6.4262499999999996</v>
      </c>
      <c r="D1869" s="15">
        <v>6.19</v>
      </c>
      <c r="E1869" s="15">
        <v>6.27</v>
      </c>
      <c r="F1869" s="15">
        <v>6.27</v>
      </c>
      <c r="G1869" s="16">
        <f t="shared" si="104"/>
        <v>-3.1099092138304162E-2</v>
      </c>
      <c r="H1869" s="16">
        <f t="shared" si="105"/>
        <v>3.8166397415185647E-2</v>
      </c>
      <c r="I1869" s="16">
        <f t="shared" si="106"/>
        <v>-1.5312131919905795E-2</v>
      </c>
    </row>
    <row r="1870" spans="1:9" x14ac:dyDescent="0.25">
      <c r="A1870" s="14">
        <v>41435</v>
      </c>
      <c r="B1870" s="15">
        <v>6.3925000000000001</v>
      </c>
      <c r="C1870" s="15">
        <v>6.5237499999999997</v>
      </c>
      <c r="D1870" s="15">
        <v>6.3475000000000001</v>
      </c>
      <c r="E1870" s="15">
        <v>6.4712500000000004</v>
      </c>
      <c r="F1870" s="15">
        <v>6.4712500000000004</v>
      </c>
      <c r="G1870" s="16">
        <f t="shared" si="104"/>
        <v>1.0540698809291553E-2</v>
      </c>
      <c r="H1870" s="16">
        <f t="shared" si="105"/>
        <v>2.7766837337534395E-2</v>
      </c>
      <c r="I1870" s="16">
        <f t="shared" si="106"/>
        <v>1.2319123973406386E-2</v>
      </c>
    </row>
    <row r="1871" spans="1:9" x14ac:dyDescent="0.25">
      <c r="A1871" s="14">
        <v>41432</v>
      </c>
      <c r="B1871" s="15">
        <v>6.6875</v>
      </c>
      <c r="C1871" s="15">
        <v>6.6875</v>
      </c>
      <c r="D1871" s="15">
        <v>6.3425000000000002</v>
      </c>
      <c r="E1871" s="15">
        <v>6.4037499999999996</v>
      </c>
      <c r="F1871" s="15">
        <v>6.4037499999999996</v>
      </c>
      <c r="G1871" s="16">
        <f t="shared" si="104"/>
        <v>-3.5761340109166304E-2</v>
      </c>
      <c r="H1871" s="16">
        <f t="shared" si="105"/>
        <v>5.4394954670871069E-2</v>
      </c>
      <c r="I1871" s="16">
        <f t="shared" si="106"/>
        <v>-4.2429906542056132E-2</v>
      </c>
    </row>
    <row r="1872" spans="1:9" x14ac:dyDescent="0.25">
      <c r="A1872" s="14">
        <v>41431</v>
      </c>
      <c r="B1872" s="15">
        <v>6.5049999999999999</v>
      </c>
      <c r="C1872" s="15">
        <v>6.6550000000000002</v>
      </c>
      <c r="D1872" s="15">
        <v>6.39</v>
      </c>
      <c r="E1872" s="15">
        <v>6.6412500000000003</v>
      </c>
      <c r="F1872" s="15">
        <v>6.6412500000000003</v>
      </c>
      <c r="G1872" s="16">
        <f t="shared" si="104"/>
        <v>1.6647531572904793E-2</v>
      </c>
      <c r="H1872" s="16">
        <f t="shared" si="105"/>
        <v>4.1471048513302126E-2</v>
      </c>
      <c r="I1872" s="16">
        <f t="shared" si="106"/>
        <v>2.0945426594927045E-2</v>
      </c>
    </row>
    <row r="1873" spans="1:9" x14ac:dyDescent="0.25">
      <c r="A1873" s="14">
        <v>41430</v>
      </c>
      <c r="B1873" s="15">
        <v>6.7437500000000004</v>
      </c>
      <c r="C1873" s="15">
        <v>6.7437500000000004</v>
      </c>
      <c r="D1873" s="15">
        <v>6.5225</v>
      </c>
      <c r="E1873" s="15">
        <v>6.5324999999999998</v>
      </c>
      <c r="F1873" s="15">
        <v>6.5324999999999998</v>
      </c>
      <c r="G1873" s="16">
        <f t="shared" si="104"/>
        <v>-3.2580525731210758E-2</v>
      </c>
      <c r="H1873" s="16">
        <f t="shared" si="105"/>
        <v>3.3921042545036473E-2</v>
      </c>
      <c r="I1873" s="16">
        <f t="shared" si="106"/>
        <v>-3.1325301204819363E-2</v>
      </c>
    </row>
    <row r="1874" spans="1:9" x14ac:dyDescent="0.25">
      <c r="A1874" s="14">
        <v>41429</v>
      </c>
      <c r="B1874" s="15">
        <v>6.8224999999999998</v>
      </c>
      <c r="C1874" s="15">
        <v>6.875</v>
      </c>
      <c r="D1874" s="15">
        <v>6.6987500000000004</v>
      </c>
      <c r="E1874" s="15">
        <v>6.7525000000000004</v>
      </c>
      <c r="F1874" s="15">
        <v>6.7525000000000004</v>
      </c>
      <c r="G1874" s="16">
        <f t="shared" si="104"/>
        <v>-8.6254358597907654E-3</v>
      </c>
      <c r="H1874" s="16">
        <f t="shared" si="105"/>
        <v>2.6310878895316227E-2</v>
      </c>
      <c r="I1874" s="16">
        <f t="shared" si="106"/>
        <v>-1.0260168559911968E-2</v>
      </c>
    </row>
    <row r="1875" spans="1:9" x14ac:dyDescent="0.25">
      <c r="A1875" s="14">
        <v>41428</v>
      </c>
      <c r="B1875" s="15">
        <v>6.9562499999999998</v>
      </c>
      <c r="C1875" s="15">
        <v>7.0112500000000004</v>
      </c>
      <c r="D1875" s="15">
        <v>6.6212499999999999</v>
      </c>
      <c r="E1875" s="15">
        <v>6.8112500000000002</v>
      </c>
      <c r="F1875" s="15">
        <v>6.8112500000000002</v>
      </c>
      <c r="G1875" s="16">
        <f t="shared" si="104"/>
        <v>-1.9434946913802379E-2</v>
      </c>
      <c r="H1875" s="16">
        <f t="shared" si="105"/>
        <v>5.8901264866905882E-2</v>
      </c>
      <c r="I1875" s="16">
        <f t="shared" si="106"/>
        <v>-2.0844564240790595E-2</v>
      </c>
    </row>
    <row r="1876" spans="1:9" x14ac:dyDescent="0.25">
      <c r="A1876" s="14">
        <v>41425</v>
      </c>
      <c r="B1876" s="15">
        <v>6.8987499999999997</v>
      </c>
      <c r="C1876" s="15">
        <v>6.9837499999999997</v>
      </c>
      <c r="D1876" s="15">
        <v>6.8475000000000001</v>
      </c>
      <c r="E1876" s="15">
        <v>6.94625</v>
      </c>
      <c r="F1876" s="15">
        <v>6.94625</v>
      </c>
      <c r="G1876" s="16">
        <f t="shared" si="104"/>
        <v>-1.078554736652926E-3</v>
      </c>
      <c r="H1876" s="16">
        <f t="shared" si="105"/>
        <v>1.9897772909821036E-2</v>
      </c>
      <c r="I1876" s="16">
        <f t="shared" si="106"/>
        <v>6.8853053089328242E-3</v>
      </c>
    </row>
    <row r="1877" spans="1:9" x14ac:dyDescent="0.25">
      <c r="A1877" s="14">
        <v>41424</v>
      </c>
      <c r="B1877" s="15">
        <v>6.9424999999999999</v>
      </c>
      <c r="C1877" s="15">
        <v>6.9987500000000002</v>
      </c>
      <c r="D1877" s="15">
        <v>6.8650000000000002</v>
      </c>
      <c r="E1877" s="15">
        <v>6.9537500000000003</v>
      </c>
      <c r="F1877" s="15">
        <v>6.9537500000000003</v>
      </c>
      <c r="G1877" s="16">
        <f t="shared" si="104"/>
        <v>-5.3898670499450297E-4</v>
      </c>
      <c r="H1877" s="16">
        <f t="shared" si="105"/>
        <v>1.9482884195193013E-2</v>
      </c>
      <c r="I1877" s="16">
        <f t="shared" si="106"/>
        <v>1.6204537270436336E-3</v>
      </c>
    </row>
    <row r="1878" spans="1:9" x14ac:dyDescent="0.25">
      <c r="A1878" s="14">
        <v>41423</v>
      </c>
      <c r="B1878" s="15">
        <v>7.0075000000000003</v>
      </c>
      <c r="C1878" s="15">
        <v>7.0575000000000001</v>
      </c>
      <c r="D1878" s="15">
        <v>6.8449999999999998</v>
      </c>
      <c r="E1878" s="15">
        <v>6.9574999999999996</v>
      </c>
      <c r="F1878" s="15">
        <v>6.9574999999999996</v>
      </c>
      <c r="G1878" s="16">
        <f t="shared" si="104"/>
        <v>-1.5912305516266011E-2</v>
      </c>
      <c r="H1878" s="16">
        <f t="shared" si="105"/>
        <v>3.1044558071585151E-2</v>
      </c>
      <c r="I1878" s="16">
        <f t="shared" si="106"/>
        <v>-7.1352122725652101E-3</v>
      </c>
    </row>
    <row r="1879" spans="1:9" x14ac:dyDescent="0.25">
      <c r="A1879" s="14">
        <v>41422</v>
      </c>
      <c r="B1879" s="15">
        <v>7.0812499999999998</v>
      </c>
      <c r="C1879" s="15">
        <v>7.19</v>
      </c>
      <c r="D1879" s="15">
        <v>7.00875</v>
      </c>
      <c r="E1879" s="15">
        <v>7.07</v>
      </c>
      <c r="F1879" s="15">
        <v>7.07</v>
      </c>
      <c r="G1879" s="16">
        <f t="shared" si="104"/>
        <v>1.7449181507465349E-2</v>
      </c>
      <c r="H1879" s="16">
        <f t="shared" si="105"/>
        <v>2.5860531478509058E-2</v>
      </c>
      <c r="I1879" s="16">
        <f t="shared" si="106"/>
        <v>-1.5887025595762807E-3</v>
      </c>
    </row>
    <row r="1880" spans="1:9" x14ac:dyDescent="0.25">
      <c r="A1880" s="14">
        <v>41418</v>
      </c>
      <c r="B1880" s="15">
        <v>6.8525</v>
      </c>
      <c r="C1880" s="15">
        <v>6.95</v>
      </c>
      <c r="D1880" s="15">
        <v>6.6349999999999998</v>
      </c>
      <c r="E1880" s="15">
        <v>6.9487500000000004</v>
      </c>
      <c r="F1880" s="15">
        <v>6.9487500000000004</v>
      </c>
      <c r="G1880" s="16">
        <f t="shared" si="104"/>
        <v>5.9717698154181219E-3</v>
      </c>
      <c r="H1880" s="16">
        <f t="shared" si="105"/>
        <v>4.7475508666164339E-2</v>
      </c>
      <c r="I1880" s="16">
        <f t="shared" si="106"/>
        <v>1.4045968624589622E-2</v>
      </c>
    </row>
    <row r="1881" spans="1:9" x14ac:dyDescent="0.25">
      <c r="A1881" s="14">
        <v>41417</v>
      </c>
      <c r="B1881" s="15">
        <v>6.8574999999999999</v>
      </c>
      <c r="C1881" s="15">
        <v>6.9437499999999996</v>
      </c>
      <c r="D1881" s="15">
        <v>6.8125</v>
      </c>
      <c r="E1881" s="15">
        <v>6.9074999999999998</v>
      </c>
      <c r="F1881" s="15">
        <v>6.9074999999999998</v>
      </c>
      <c r="G1881" s="16">
        <f t="shared" si="104"/>
        <v>-1.2155881301394347E-2</v>
      </c>
      <c r="H1881" s="16">
        <f t="shared" si="105"/>
        <v>1.9266055045871509E-2</v>
      </c>
      <c r="I1881" s="16">
        <f t="shared" si="106"/>
        <v>7.291286912139967E-3</v>
      </c>
    </row>
    <row r="1882" spans="1:9" x14ac:dyDescent="0.25">
      <c r="A1882" s="14">
        <v>41416</v>
      </c>
      <c r="B1882" s="15">
        <v>7.1037499999999998</v>
      </c>
      <c r="C1882" s="15">
        <v>7.1837499999999999</v>
      </c>
      <c r="D1882" s="15">
        <v>6.9537500000000003</v>
      </c>
      <c r="E1882" s="15">
        <v>6.9924999999999997</v>
      </c>
      <c r="F1882" s="15">
        <v>6.9924999999999997</v>
      </c>
      <c r="G1882" s="16">
        <f t="shared" si="104"/>
        <v>-1.6007036059806572E-2</v>
      </c>
      <c r="H1882" s="16">
        <f t="shared" si="105"/>
        <v>3.3075678590688412E-2</v>
      </c>
      <c r="I1882" s="16">
        <f t="shared" si="106"/>
        <v>-1.5660742565546375E-2</v>
      </c>
    </row>
    <row r="1883" spans="1:9" x14ac:dyDescent="0.25">
      <c r="A1883" s="14">
        <v>41415</v>
      </c>
      <c r="B1883" s="15">
        <v>7.13</v>
      </c>
      <c r="C1883" s="15">
        <v>7.17875</v>
      </c>
      <c r="D1883" s="15">
        <v>7.07</v>
      </c>
      <c r="E1883" s="15">
        <v>7.1062500000000002</v>
      </c>
      <c r="F1883" s="15">
        <v>7.1062500000000002</v>
      </c>
      <c r="G1883" s="16">
        <f t="shared" si="104"/>
        <v>1.5856236786469947E-3</v>
      </c>
      <c r="H1883" s="16">
        <f t="shared" si="105"/>
        <v>1.5381895332390335E-2</v>
      </c>
      <c r="I1883" s="16">
        <f t="shared" si="106"/>
        <v>-3.3309957924263275E-3</v>
      </c>
    </row>
    <row r="1884" spans="1:9" x14ac:dyDescent="0.25">
      <c r="A1884" s="14">
        <v>41414</v>
      </c>
      <c r="B1884" s="15">
        <v>7.1137499999999996</v>
      </c>
      <c r="C1884" s="15">
        <v>7.1574999999999998</v>
      </c>
      <c r="D1884" s="15">
        <v>7.0674999999999999</v>
      </c>
      <c r="E1884" s="15">
        <v>7.0949999999999998</v>
      </c>
      <c r="F1884" s="15">
        <v>7.0949999999999998</v>
      </c>
      <c r="G1884" s="16">
        <f t="shared" si="104"/>
        <v>-4.0357957536410593E-3</v>
      </c>
      <c r="H1884" s="16">
        <f t="shared" si="105"/>
        <v>1.273434736469754E-2</v>
      </c>
      <c r="I1884" s="16">
        <f t="shared" si="106"/>
        <v>-2.6357406431206922E-3</v>
      </c>
    </row>
    <row r="1885" spans="1:9" x14ac:dyDescent="0.25">
      <c r="A1885" s="14">
        <v>41411</v>
      </c>
      <c r="B1885" s="15">
        <v>7.0862499999999997</v>
      </c>
      <c r="C1885" s="15">
        <v>7.1862500000000002</v>
      </c>
      <c r="D1885" s="15">
        <v>7.0862499999999997</v>
      </c>
      <c r="E1885" s="15">
        <v>7.1237500000000002</v>
      </c>
      <c r="F1885" s="15">
        <v>7.1237500000000002</v>
      </c>
      <c r="G1885" s="16">
        <f t="shared" si="104"/>
        <v>9.5659875996456888E-3</v>
      </c>
      <c r="H1885" s="16">
        <f t="shared" si="105"/>
        <v>1.4111836302698964E-2</v>
      </c>
      <c r="I1885" s="16">
        <f t="shared" si="106"/>
        <v>5.291938613512159E-3</v>
      </c>
    </row>
    <row r="1886" spans="1:9" x14ac:dyDescent="0.25">
      <c r="A1886" s="14">
        <v>41410</v>
      </c>
      <c r="B1886" s="15">
        <v>7.0475000000000003</v>
      </c>
      <c r="C1886" s="15">
        <v>7.1412500000000003</v>
      </c>
      <c r="D1886" s="15">
        <v>7.0025000000000004</v>
      </c>
      <c r="E1886" s="15">
        <v>7.0562500000000004</v>
      </c>
      <c r="F1886" s="15">
        <v>7.0562500000000004</v>
      </c>
      <c r="G1886" s="16">
        <f t="shared" si="104"/>
        <v>-8.8495575221233906E-4</v>
      </c>
      <c r="H1886" s="16">
        <f t="shared" si="105"/>
        <v>1.9814352017136726E-2</v>
      </c>
      <c r="I1886" s="16">
        <f t="shared" si="106"/>
        <v>1.2415750266051842E-3</v>
      </c>
    </row>
    <row r="1887" spans="1:9" x14ac:dyDescent="0.25">
      <c r="A1887" s="14">
        <v>41409</v>
      </c>
      <c r="B1887" s="15">
        <v>6.8724999999999996</v>
      </c>
      <c r="C1887" s="15">
        <v>7.1174999999999997</v>
      </c>
      <c r="D1887" s="15">
        <v>6.8650000000000002</v>
      </c>
      <c r="E1887" s="15">
        <v>7.0625</v>
      </c>
      <c r="F1887" s="15">
        <v>7.0625</v>
      </c>
      <c r="G1887" s="16">
        <f t="shared" si="104"/>
        <v>2.7646416878865099E-2</v>
      </c>
      <c r="H1887" s="16">
        <f t="shared" si="105"/>
        <v>3.6780772032046542E-2</v>
      </c>
      <c r="I1887" s="16">
        <f t="shared" si="106"/>
        <v>2.7646416878865099E-2</v>
      </c>
    </row>
    <row r="1888" spans="1:9" x14ac:dyDescent="0.25">
      <c r="A1888" s="14">
        <v>41408</v>
      </c>
      <c r="B1888" s="15">
        <v>6.78125</v>
      </c>
      <c r="C1888" s="15">
        <v>6.8987499999999997</v>
      </c>
      <c r="D1888" s="15">
        <v>6.75</v>
      </c>
      <c r="E1888" s="15">
        <v>6.8724999999999996</v>
      </c>
      <c r="F1888" s="15">
        <v>6.8724999999999996</v>
      </c>
      <c r="G1888" s="16">
        <f t="shared" si="104"/>
        <v>1.4952925973786139E-2</v>
      </c>
      <c r="H1888" s="16">
        <f t="shared" si="105"/>
        <v>2.2037037037036994E-2</v>
      </c>
      <c r="I1888" s="16">
        <f t="shared" si="106"/>
        <v>1.3456221198156624E-2</v>
      </c>
    </row>
    <row r="1889" spans="1:9" x14ac:dyDescent="0.25">
      <c r="A1889" s="14">
        <v>41407</v>
      </c>
      <c r="B1889" s="15">
        <v>6.78125</v>
      </c>
      <c r="C1889" s="15">
        <v>6.7862499999999999</v>
      </c>
      <c r="D1889" s="15">
        <v>6.7424999999999997</v>
      </c>
      <c r="E1889" s="15">
        <v>6.7712500000000002</v>
      </c>
      <c r="F1889" s="15">
        <v>6.7712500000000002</v>
      </c>
      <c r="G1889" s="16">
        <f t="shared" si="104"/>
        <v>-1.2905604719764064E-3</v>
      </c>
      <c r="H1889" s="16">
        <f t="shared" si="105"/>
        <v>6.4886911383018435E-3</v>
      </c>
      <c r="I1889" s="16">
        <f t="shared" si="106"/>
        <v>-1.4746543778801529E-3</v>
      </c>
    </row>
    <row r="1890" spans="1:9" x14ac:dyDescent="0.25">
      <c r="A1890" s="14">
        <v>41404</v>
      </c>
      <c r="B1890" s="15">
        <v>6.6862500000000002</v>
      </c>
      <c r="C1890" s="15">
        <v>6.78125</v>
      </c>
      <c r="D1890" s="15">
        <v>6.6587500000000004</v>
      </c>
      <c r="E1890" s="15">
        <v>6.78</v>
      </c>
      <c r="F1890" s="15">
        <v>6.78</v>
      </c>
      <c r="G1890" s="16">
        <f t="shared" si="104"/>
        <v>1.3263590509994412E-2</v>
      </c>
      <c r="H1890" s="16">
        <f t="shared" si="105"/>
        <v>1.8396846254927667E-2</v>
      </c>
      <c r="I1890" s="16">
        <f t="shared" si="106"/>
        <v>1.4021312394840156E-2</v>
      </c>
    </row>
    <row r="1891" spans="1:9" x14ac:dyDescent="0.25">
      <c r="A1891" s="14">
        <v>41403</v>
      </c>
      <c r="B1891" s="15">
        <v>6.67</v>
      </c>
      <c r="C1891" s="15">
        <v>6.8087499999999999</v>
      </c>
      <c r="D1891" s="15">
        <v>6.6675000000000004</v>
      </c>
      <c r="E1891" s="15">
        <v>6.6912500000000001</v>
      </c>
      <c r="F1891" s="15">
        <v>6.6912500000000001</v>
      </c>
      <c r="G1891" s="16">
        <f t="shared" si="104"/>
        <v>-8.3364208966283018E-3</v>
      </c>
      <c r="H1891" s="16">
        <f t="shared" si="105"/>
        <v>2.1184851893513223E-2</v>
      </c>
      <c r="I1891" s="16">
        <f t="shared" si="106"/>
        <v>3.1859070464767937E-3</v>
      </c>
    </row>
    <row r="1892" spans="1:9" x14ac:dyDescent="0.25">
      <c r="A1892" s="14">
        <v>41402</v>
      </c>
      <c r="B1892" s="15">
        <v>6.6837499999999999</v>
      </c>
      <c r="C1892" s="15">
        <v>6.8574999999999999</v>
      </c>
      <c r="D1892" s="15">
        <v>6.67875</v>
      </c>
      <c r="E1892" s="15">
        <v>6.7474999999999996</v>
      </c>
      <c r="F1892" s="15">
        <v>6.7474999999999996</v>
      </c>
      <c r="G1892" s="16">
        <f t="shared" si="104"/>
        <v>1.9259818731117748E-2</v>
      </c>
      <c r="H1892" s="16">
        <f t="shared" si="105"/>
        <v>2.6763990267639898E-2</v>
      </c>
      <c r="I1892" s="16">
        <f t="shared" si="106"/>
        <v>9.5380587245183848E-3</v>
      </c>
    </row>
    <row r="1893" spans="1:9" x14ac:dyDescent="0.25">
      <c r="A1893" s="14">
        <v>41401</v>
      </c>
      <c r="B1893" s="15">
        <v>6.59375</v>
      </c>
      <c r="C1893" s="15">
        <v>6.7287499999999998</v>
      </c>
      <c r="D1893" s="15">
        <v>6.5625</v>
      </c>
      <c r="E1893" s="15">
        <v>6.62</v>
      </c>
      <c r="F1893" s="15">
        <v>6.62</v>
      </c>
      <c r="G1893" s="16">
        <f t="shared" si="104"/>
        <v>4.9335863377608724E-3</v>
      </c>
      <c r="H1893" s="16">
        <f t="shared" si="105"/>
        <v>2.5333333333333301E-2</v>
      </c>
      <c r="I1893" s="16">
        <f t="shared" si="106"/>
        <v>3.9810426540284518E-3</v>
      </c>
    </row>
    <row r="1894" spans="1:9" x14ac:dyDescent="0.25">
      <c r="A1894" s="14">
        <v>41400</v>
      </c>
      <c r="B1894" s="15">
        <v>6.5525000000000002</v>
      </c>
      <c r="C1894" s="15">
        <v>6.59375</v>
      </c>
      <c r="D1894" s="15">
        <v>6.5037500000000001</v>
      </c>
      <c r="E1894" s="15">
        <v>6.5875000000000004</v>
      </c>
      <c r="F1894" s="15">
        <v>6.5875000000000004</v>
      </c>
      <c r="G1894" s="16">
        <f t="shared" si="104"/>
        <v>8.9986597740763161E-3</v>
      </c>
      <c r="H1894" s="16">
        <f t="shared" si="105"/>
        <v>1.3838170286373224E-2</v>
      </c>
      <c r="I1894" s="16">
        <f t="shared" si="106"/>
        <v>5.341472720335771E-3</v>
      </c>
    </row>
    <row r="1895" spans="1:9" x14ac:dyDescent="0.25">
      <c r="A1895" s="14">
        <v>41397</v>
      </c>
      <c r="B1895" s="15">
        <v>6.1837499999999999</v>
      </c>
      <c r="C1895" s="15">
        <v>6.6387499999999999</v>
      </c>
      <c r="D1895" s="15">
        <v>6.1837499999999999</v>
      </c>
      <c r="E1895" s="15">
        <v>6.5287499999999996</v>
      </c>
      <c r="F1895" s="15">
        <v>6.5287499999999996</v>
      </c>
      <c r="G1895" s="16">
        <f t="shared" si="104"/>
        <v>7.4470273606253801E-2</v>
      </c>
      <c r="H1895" s="16">
        <f t="shared" si="105"/>
        <v>7.35799474428947E-2</v>
      </c>
      <c r="I1895" s="16">
        <f t="shared" si="106"/>
        <v>5.579138872043659E-2</v>
      </c>
    </row>
    <row r="1896" spans="1:9" x14ac:dyDescent="0.25">
      <c r="A1896" s="14">
        <v>41396</v>
      </c>
      <c r="B1896" s="15">
        <v>5.9325000000000001</v>
      </c>
      <c r="C1896" s="15">
        <v>6.1062500000000002</v>
      </c>
      <c r="D1896" s="15">
        <v>5.8887499999999999</v>
      </c>
      <c r="E1896" s="15">
        <v>6.0762499999999999</v>
      </c>
      <c r="F1896" s="15">
        <v>6.0762499999999999</v>
      </c>
      <c r="G1896" s="16">
        <f t="shared" si="104"/>
        <v>2.8347789295536201E-2</v>
      </c>
      <c r="H1896" s="16">
        <f t="shared" si="105"/>
        <v>3.6934833368711568E-2</v>
      </c>
      <c r="I1896" s="16">
        <f t="shared" si="106"/>
        <v>2.4230931310577297E-2</v>
      </c>
    </row>
    <row r="1897" spans="1:9" x14ac:dyDescent="0.25">
      <c r="A1897" s="14">
        <v>41395</v>
      </c>
      <c r="B1897" s="15">
        <v>6.0562500000000004</v>
      </c>
      <c r="C1897" s="15">
        <v>6.1025</v>
      </c>
      <c r="D1897" s="15">
        <v>5.8475000000000001</v>
      </c>
      <c r="E1897" s="15">
        <v>5.9087500000000004</v>
      </c>
      <c r="F1897" s="15">
        <v>5.9087500000000004</v>
      </c>
      <c r="G1897" s="16">
        <f t="shared" si="104"/>
        <v>-2.8964667214461722E-2</v>
      </c>
      <c r="H1897" s="16">
        <f t="shared" si="105"/>
        <v>4.360837964942281E-2</v>
      </c>
      <c r="I1897" s="16">
        <f t="shared" si="106"/>
        <v>-2.4355005159958712E-2</v>
      </c>
    </row>
    <row r="1898" spans="1:9" x14ac:dyDescent="0.25">
      <c r="A1898" s="14">
        <v>41394</v>
      </c>
      <c r="B1898" s="15">
        <v>6.09375</v>
      </c>
      <c r="C1898" s="15">
        <v>6.1087499999999997</v>
      </c>
      <c r="D1898" s="15">
        <v>6.0475000000000003</v>
      </c>
      <c r="E1898" s="15">
        <v>6.085</v>
      </c>
      <c r="F1898" s="15">
        <v>6.085</v>
      </c>
      <c r="G1898" s="16">
        <f t="shared" si="104"/>
        <v>-5.7189542483660361E-3</v>
      </c>
      <c r="H1898" s="16">
        <f t="shared" si="105"/>
        <v>1.012815212897881E-2</v>
      </c>
      <c r="I1898" s="16">
        <f t="shared" si="106"/>
        <v>-1.4358974358974416E-3</v>
      </c>
    </row>
    <row r="1899" spans="1:9" x14ac:dyDescent="0.25">
      <c r="A1899" s="14">
        <v>41393</v>
      </c>
      <c r="B1899" s="15">
        <v>6.12</v>
      </c>
      <c r="C1899" s="15">
        <v>6.2112499999999997</v>
      </c>
      <c r="D1899" s="15">
        <v>6.0837500000000002</v>
      </c>
      <c r="E1899" s="15">
        <v>6.12</v>
      </c>
      <c r="F1899" s="15">
        <v>6.12</v>
      </c>
      <c r="G1899" s="16">
        <f t="shared" si="104"/>
        <v>7.2001645751903192E-3</v>
      </c>
      <c r="H1899" s="16">
        <f t="shared" si="105"/>
        <v>2.0957468666529606E-2</v>
      </c>
      <c r="I1899" s="16">
        <f t="shared" si="106"/>
        <v>0</v>
      </c>
    </row>
    <row r="1900" spans="1:9" x14ac:dyDescent="0.25">
      <c r="A1900" s="14">
        <v>41390</v>
      </c>
      <c r="B1900" s="15">
        <v>6.21</v>
      </c>
      <c r="C1900" s="15">
        <v>6.21</v>
      </c>
      <c r="D1900" s="15">
        <v>5.9275000000000002</v>
      </c>
      <c r="E1900" s="15">
        <v>6.0762499999999999</v>
      </c>
      <c r="F1900" s="15">
        <v>6.0762499999999999</v>
      </c>
      <c r="G1900" s="16">
        <f t="shared" si="104"/>
        <v>-2.1537842190016109E-2</v>
      </c>
      <c r="H1900" s="16">
        <f t="shared" si="105"/>
        <v>4.7659215520877221E-2</v>
      </c>
      <c r="I1900" s="16">
        <f t="shared" si="106"/>
        <v>-2.1537842190016109E-2</v>
      </c>
    </row>
    <row r="1901" spans="1:9" x14ac:dyDescent="0.25">
      <c r="A1901" s="14">
        <v>41389</v>
      </c>
      <c r="B1901" s="15">
        <v>6.2625000000000002</v>
      </c>
      <c r="C1901" s="15">
        <v>6.3049999999999997</v>
      </c>
      <c r="D1901" s="15">
        <v>6.2012499999999999</v>
      </c>
      <c r="E1901" s="15">
        <v>6.21</v>
      </c>
      <c r="F1901" s="15">
        <v>6.21</v>
      </c>
      <c r="G1901" s="16">
        <f t="shared" si="104"/>
        <v>-6.2012402480496548E-3</v>
      </c>
      <c r="H1901" s="16">
        <f t="shared" si="105"/>
        <v>1.6730497883491197E-2</v>
      </c>
      <c r="I1901" s="16">
        <f t="shared" si="106"/>
        <v>-8.3832335329341659E-3</v>
      </c>
    </row>
    <row r="1902" spans="1:9" x14ac:dyDescent="0.25">
      <c r="A1902" s="14">
        <v>41388</v>
      </c>
      <c r="B1902" s="15">
        <v>6.1775000000000002</v>
      </c>
      <c r="C1902" s="15">
        <v>6.2774999999999999</v>
      </c>
      <c r="D1902" s="15">
        <v>6.1512500000000001</v>
      </c>
      <c r="E1902" s="15">
        <v>6.2487500000000002</v>
      </c>
      <c r="F1902" s="15">
        <v>6.2487500000000002</v>
      </c>
      <c r="G1902" s="16">
        <f t="shared" si="104"/>
        <v>1.6056910569105673E-2</v>
      </c>
      <c r="H1902" s="16">
        <f t="shared" si="105"/>
        <v>2.0524283682178377E-2</v>
      </c>
      <c r="I1902" s="16">
        <f t="shared" si="106"/>
        <v>1.1533791987049782E-2</v>
      </c>
    </row>
    <row r="1903" spans="1:9" x14ac:dyDescent="0.25">
      <c r="A1903" s="14">
        <v>41387</v>
      </c>
      <c r="B1903" s="15">
        <v>6.0687499999999996</v>
      </c>
      <c r="C1903" s="15">
        <v>6.19625</v>
      </c>
      <c r="D1903" s="15">
        <v>6.0637499999999998</v>
      </c>
      <c r="E1903" s="15">
        <v>6.15</v>
      </c>
      <c r="F1903" s="15">
        <v>6.15</v>
      </c>
      <c r="G1903" s="16">
        <f t="shared" si="104"/>
        <v>2.1382603280049848E-2</v>
      </c>
      <c r="H1903" s="16">
        <f t="shared" si="105"/>
        <v>2.1851164708307613E-2</v>
      </c>
      <c r="I1903" s="16">
        <f t="shared" si="106"/>
        <v>1.3388259526261704E-2</v>
      </c>
    </row>
    <row r="1904" spans="1:9" x14ac:dyDescent="0.25">
      <c r="A1904" s="14">
        <v>41386</v>
      </c>
      <c r="B1904" s="15">
        <v>6.0162500000000003</v>
      </c>
      <c r="C1904" s="15">
        <v>6.0724999999999998</v>
      </c>
      <c r="D1904" s="15">
        <v>5.8737500000000002</v>
      </c>
      <c r="E1904" s="15">
        <v>6.0212500000000002</v>
      </c>
      <c r="F1904" s="15">
        <v>6.0212500000000002</v>
      </c>
      <c r="G1904" s="16">
        <f t="shared" si="104"/>
        <v>4.7976637463496867E-3</v>
      </c>
      <c r="H1904" s="16">
        <f t="shared" si="105"/>
        <v>3.3836986592892027E-2</v>
      </c>
      <c r="I1904" s="16">
        <f t="shared" si="106"/>
        <v>8.3108248493661216E-4</v>
      </c>
    </row>
    <row r="1905" spans="1:9" x14ac:dyDescent="0.25">
      <c r="A1905" s="14">
        <v>41383</v>
      </c>
      <c r="B1905" s="15">
        <v>5.8262499999999999</v>
      </c>
      <c r="C1905" s="15">
        <v>6.0025000000000004</v>
      </c>
      <c r="D1905" s="15">
        <v>5.8262499999999999</v>
      </c>
      <c r="E1905" s="15">
        <v>5.9924999999999997</v>
      </c>
      <c r="F1905" s="15">
        <v>5.9924999999999997</v>
      </c>
      <c r="G1905" s="16">
        <f t="shared" si="104"/>
        <v>3.2299741602067188E-2</v>
      </c>
      <c r="H1905" s="16">
        <f t="shared" si="105"/>
        <v>3.0251019094614969E-2</v>
      </c>
      <c r="I1905" s="16">
        <f t="shared" si="106"/>
        <v>2.8534649216906207E-2</v>
      </c>
    </row>
    <row r="1906" spans="1:9" x14ac:dyDescent="0.25">
      <c r="A1906" s="14">
        <v>41382</v>
      </c>
      <c r="B1906" s="15">
        <v>5.7675000000000001</v>
      </c>
      <c r="C1906" s="15">
        <v>5.9024999999999999</v>
      </c>
      <c r="D1906" s="15">
        <v>5.7237499999999999</v>
      </c>
      <c r="E1906" s="15">
        <v>5.8049999999999997</v>
      </c>
      <c r="F1906" s="15">
        <v>5.8049999999999997</v>
      </c>
      <c r="G1906" s="16">
        <f t="shared" si="104"/>
        <v>1.3310058913375507E-2</v>
      </c>
      <c r="H1906" s="16">
        <f t="shared" si="105"/>
        <v>3.1229526097401174E-2</v>
      </c>
      <c r="I1906" s="16">
        <f t="shared" si="106"/>
        <v>6.5019505851754908E-3</v>
      </c>
    </row>
    <row r="1907" spans="1:9" x14ac:dyDescent="0.25">
      <c r="A1907" s="14">
        <v>41381</v>
      </c>
      <c r="B1907" s="15">
        <v>5.86625</v>
      </c>
      <c r="C1907" s="15">
        <v>5.86625</v>
      </c>
      <c r="D1907" s="15">
        <v>5.7012499999999999</v>
      </c>
      <c r="E1907" s="15">
        <v>5.7287499999999998</v>
      </c>
      <c r="F1907" s="15">
        <v>5.7287499999999998</v>
      </c>
      <c r="G1907" s="16">
        <f t="shared" si="104"/>
        <v>-3.332630246783376E-2</v>
      </c>
      <c r="H1907" s="16">
        <f t="shared" si="105"/>
        <v>2.8941021705766286E-2</v>
      </c>
      <c r="I1907" s="16">
        <f t="shared" si="106"/>
        <v>-2.3439164713402971E-2</v>
      </c>
    </row>
    <row r="1908" spans="1:9" x14ac:dyDescent="0.25">
      <c r="A1908" s="14">
        <v>41380</v>
      </c>
      <c r="B1908" s="15">
        <v>5.8125</v>
      </c>
      <c r="C1908" s="15">
        <v>5.9387499999999998</v>
      </c>
      <c r="D1908" s="15">
        <v>5.7962499999999997</v>
      </c>
      <c r="E1908" s="15">
        <v>5.9262499999999996</v>
      </c>
      <c r="F1908" s="15">
        <v>5.9262499999999996</v>
      </c>
      <c r="G1908" s="16">
        <f t="shared" si="104"/>
        <v>3.0652173913043403E-2</v>
      </c>
      <c r="H1908" s="16">
        <f t="shared" si="105"/>
        <v>2.4584860901444912E-2</v>
      </c>
      <c r="I1908" s="16">
        <f t="shared" si="106"/>
        <v>1.9569892473118206E-2</v>
      </c>
    </row>
    <row r="1909" spans="1:9" x14ac:dyDescent="0.25">
      <c r="A1909" s="14">
        <v>41379</v>
      </c>
      <c r="B1909" s="15">
        <v>6.1487499999999997</v>
      </c>
      <c r="C1909" s="15">
        <v>6.1487499999999997</v>
      </c>
      <c r="D1909" s="15">
        <v>5.7337499999999997</v>
      </c>
      <c r="E1909" s="15">
        <v>5.75</v>
      </c>
      <c r="F1909" s="15">
        <v>5.75</v>
      </c>
      <c r="G1909" s="16">
        <f t="shared" si="104"/>
        <v>-7.0707070707070704E-2</v>
      </c>
      <c r="H1909" s="16">
        <f t="shared" si="105"/>
        <v>7.2378460867669511E-2</v>
      </c>
      <c r="I1909" s="16">
        <f t="shared" si="106"/>
        <v>-6.4850579386054027E-2</v>
      </c>
    </row>
    <row r="1910" spans="1:9" x14ac:dyDescent="0.25">
      <c r="A1910" s="14">
        <v>41376</v>
      </c>
      <c r="B1910" s="15">
        <v>6.09375</v>
      </c>
      <c r="C1910" s="15">
        <v>6.2062499999999998</v>
      </c>
      <c r="D1910" s="15">
        <v>6.0674999999999999</v>
      </c>
      <c r="E1910" s="15">
        <v>6.1875</v>
      </c>
      <c r="F1910" s="15">
        <v>6.1875</v>
      </c>
      <c r="G1910" s="16">
        <f t="shared" si="104"/>
        <v>1.3513513513513443E-2</v>
      </c>
      <c r="H1910" s="16">
        <f t="shared" si="105"/>
        <v>2.2867737948084044E-2</v>
      </c>
      <c r="I1910" s="16">
        <f t="shared" si="106"/>
        <v>1.5384615384615385E-2</v>
      </c>
    </row>
    <row r="1911" spans="1:9" x14ac:dyDescent="0.25">
      <c r="A1911" s="14">
        <v>41375</v>
      </c>
      <c r="B1911" s="15">
        <v>6.1212499999999999</v>
      </c>
      <c r="C1911" s="15">
        <v>6.2050000000000001</v>
      </c>
      <c r="D1911" s="15">
        <v>6.0674999999999999</v>
      </c>
      <c r="E1911" s="15">
        <v>6.1050000000000004</v>
      </c>
      <c r="F1911" s="15">
        <v>6.1050000000000004</v>
      </c>
      <c r="G1911" s="16">
        <f t="shared" si="104"/>
        <v>-5.7003257328989013E-3</v>
      </c>
      <c r="H1911" s="16">
        <f t="shared" si="105"/>
        <v>2.2661722290894137E-2</v>
      </c>
      <c r="I1911" s="16">
        <f t="shared" si="106"/>
        <v>-2.6546865427812018E-3</v>
      </c>
    </row>
    <row r="1912" spans="1:9" x14ac:dyDescent="0.25">
      <c r="A1912" s="14">
        <v>41374</v>
      </c>
      <c r="B1912" s="15">
        <v>6.0625</v>
      </c>
      <c r="C1912" s="15">
        <v>6.16</v>
      </c>
      <c r="D1912" s="15">
        <v>6.0075000000000003</v>
      </c>
      <c r="E1912" s="15">
        <v>6.14</v>
      </c>
      <c r="F1912" s="15">
        <v>6.14</v>
      </c>
      <c r="G1912" s="16">
        <f t="shared" si="104"/>
        <v>1.6556291390728419E-2</v>
      </c>
      <c r="H1912" s="16">
        <f t="shared" si="105"/>
        <v>2.5384935497295022E-2</v>
      </c>
      <c r="I1912" s="16">
        <f t="shared" si="106"/>
        <v>1.2783505154639123E-2</v>
      </c>
    </row>
    <row r="1913" spans="1:9" x14ac:dyDescent="0.25">
      <c r="A1913" s="14">
        <v>41373</v>
      </c>
      <c r="B1913" s="15">
        <v>6.0724999999999998</v>
      </c>
      <c r="C1913" s="15">
        <v>6.1037499999999998</v>
      </c>
      <c r="D1913" s="15">
        <v>6.0149999999999997</v>
      </c>
      <c r="E1913" s="15">
        <v>6.04</v>
      </c>
      <c r="F1913" s="15">
        <v>6.04</v>
      </c>
      <c r="G1913" s="16">
        <f t="shared" si="104"/>
        <v>-3.7113402061855613E-3</v>
      </c>
      <c r="H1913" s="16">
        <f t="shared" si="105"/>
        <v>1.4754779717373252E-2</v>
      </c>
      <c r="I1913" s="16">
        <f t="shared" si="106"/>
        <v>-5.3519967064635243E-3</v>
      </c>
    </row>
    <row r="1914" spans="1:9" x14ac:dyDescent="0.25">
      <c r="A1914" s="14">
        <v>41372</v>
      </c>
      <c r="B1914" s="15">
        <v>5.9537500000000003</v>
      </c>
      <c r="C1914" s="15">
        <v>6.0724999999999998</v>
      </c>
      <c r="D1914" s="15">
        <v>5.9124999999999996</v>
      </c>
      <c r="E1914" s="15">
        <v>6.0625</v>
      </c>
      <c r="F1914" s="15">
        <v>6.0625</v>
      </c>
      <c r="G1914" s="16">
        <f t="shared" si="104"/>
        <v>2.1482729570345475E-2</v>
      </c>
      <c r="H1914" s="16">
        <f t="shared" si="105"/>
        <v>2.7061310782241041E-2</v>
      </c>
      <c r="I1914" s="16">
        <f t="shared" si="106"/>
        <v>1.8265798866260705E-2</v>
      </c>
    </row>
    <row r="1915" spans="1:9" x14ac:dyDescent="0.25">
      <c r="A1915" s="14">
        <v>41369</v>
      </c>
      <c r="B1915" s="15">
        <v>5.7287499999999998</v>
      </c>
      <c r="C1915" s="15">
        <v>5.9649999999999999</v>
      </c>
      <c r="D1915" s="15">
        <v>5.6550000000000002</v>
      </c>
      <c r="E1915" s="15">
        <v>5.9349999999999996</v>
      </c>
      <c r="F1915" s="15">
        <v>5.9349999999999996</v>
      </c>
      <c r="G1915" s="16">
        <f t="shared" si="104"/>
        <v>1.5832263585793642E-2</v>
      </c>
      <c r="H1915" s="16">
        <f t="shared" si="105"/>
        <v>5.4818744473916818E-2</v>
      </c>
      <c r="I1915" s="16">
        <f t="shared" si="106"/>
        <v>3.6002618372245228E-2</v>
      </c>
    </row>
    <row r="1916" spans="1:9" x14ac:dyDescent="0.25">
      <c r="A1916" s="14">
        <v>41368</v>
      </c>
      <c r="B1916" s="15">
        <v>5.8174999999999999</v>
      </c>
      <c r="C1916" s="15">
        <v>5.8737500000000002</v>
      </c>
      <c r="D1916" s="15">
        <v>5.7450000000000001</v>
      </c>
      <c r="E1916" s="15">
        <v>5.8425000000000002</v>
      </c>
      <c r="F1916" s="15">
        <v>5.8425000000000002</v>
      </c>
      <c r="G1916" s="16">
        <f t="shared" si="104"/>
        <v>6.0266896254843119E-3</v>
      </c>
      <c r="H1916" s="16">
        <f t="shared" si="105"/>
        <v>2.2410791993037447E-2</v>
      </c>
      <c r="I1916" s="16">
        <f t="shared" si="106"/>
        <v>4.2973785990546376E-3</v>
      </c>
    </row>
    <row r="1917" spans="1:9" x14ac:dyDescent="0.25">
      <c r="A1917" s="14">
        <v>41367</v>
      </c>
      <c r="B1917" s="15">
        <v>5.9987500000000002</v>
      </c>
      <c r="C1917" s="15">
        <v>5.9987500000000002</v>
      </c>
      <c r="D1917" s="15">
        <v>5.6849999999999996</v>
      </c>
      <c r="E1917" s="15">
        <v>5.8075000000000001</v>
      </c>
      <c r="F1917" s="15">
        <v>5.8075000000000001</v>
      </c>
      <c r="G1917" s="16">
        <f t="shared" si="104"/>
        <v>-3.2083333333333318E-2</v>
      </c>
      <c r="H1917" s="16">
        <f t="shared" si="105"/>
        <v>5.5189094107300031E-2</v>
      </c>
      <c r="I1917" s="16">
        <f t="shared" si="106"/>
        <v>-3.1881642008751848E-2</v>
      </c>
    </row>
    <row r="1918" spans="1:9" x14ac:dyDescent="0.25">
      <c r="A1918" s="14">
        <v>41366</v>
      </c>
      <c r="B1918" s="15">
        <v>6.0049999999999999</v>
      </c>
      <c r="C1918" s="15">
        <v>6.0587499999999999</v>
      </c>
      <c r="D1918" s="15">
        <v>5.94625</v>
      </c>
      <c r="E1918" s="15">
        <v>6</v>
      </c>
      <c r="F1918" s="15">
        <v>6</v>
      </c>
      <c r="G1918" s="16">
        <f t="shared" si="104"/>
        <v>-4.1649312786345532E-4</v>
      </c>
      <c r="H1918" s="16">
        <f t="shared" si="105"/>
        <v>1.8919487071683803E-2</v>
      </c>
      <c r="I1918" s="16">
        <f t="shared" si="106"/>
        <v>-8.3263946711072329E-4</v>
      </c>
    </row>
    <row r="1919" spans="1:9" x14ac:dyDescent="0.25">
      <c r="A1919" s="14">
        <v>41365</v>
      </c>
      <c r="B1919" s="15">
        <v>6.125</v>
      </c>
      <c r="C1919" s="15">
        <v>6.15625</v>
      </c>
      <c r="D1919" s="15">
        <v>5.9574999999999996</v>
      </c>
      <c r="E1919" s="15">
        <v>6.0025000000000004</v>
      </c>
      <c r="F1919" s="15">
        <v>6.0025000000000004</v>
      </c>
      <c r="G1919" s="16">
        <f t="shared" si="104"/>
        <v>-2.3586823912159344E-2</v>
      </c>
      <c r="H1919" s="16">
        <f t="shared" si="105"/>
        <v>3.3361309274024413E-2</v>
      </c>
      <c r="I1919" s="16">
        <f t="shared" si="106"/>
        <v>-1.9999999999999934E-2</v>
      </c>
    </row>
    <row r="1920" spans="1:9" x14ac:dyDescent="0.25">
      <c r="A1920" s="14">
        <v>41361</v>
      </c>
      <c r="B1920" s="15">
        <v>6.1849999999999996</v>
      </c>
      <c r="C1920" s="15">
        <v>6.2662500000000003</v>
      </c>
      <c r="D1920" s="15">
        <v>6.1237500000000002</v>
      </c>
      <c r="E1920" s="15">
        <v>6.1475</v>
      </c>
      <c r="F1920" s="15">
        <v>6.1475</v>
      </c>
      <c r="G1920" s="16">
        <f t="shared" si="104"/>
        <v>-2.8386050283860619E-3</v>
      </c>
      <c r="H1920" s="16">
        <f t="shared" si="105"/>
        <v>2.3270055113288435E-2</v>
      </c>
      <c r="I1920" s="16">
        <f t="shared" si="106"/>
        <v>-6.0630557801131203E-3</v>
      </c>
    </row>
    <row r="1921" spans="1:9" x14ac:dyDescent="0.25">
      <c r="A1921" s="14">
        <v>41360</v>
      </c>
      <c r="B1921" s="15">
        <v>6.1437499999999998</v>
      </c>
      <c r="C1921" s="15">
        <v>6.1924999999999999</v>
      </c>
      <c r="D1921" s="15">
        <v>5.9587500000000002</v>
      </c>
      <c r="E1921" s="15">
        <v>6.165</v>
      </c>
      <c r="F1921" s="15">
        <v>6.165</v>
      </c>
      <c r="G1921" s="16">
        <f t="shared" si="104"/>
        <v>-5.6451612903226037E-3</v>
      </c>
      <c r="H1921" s="16">
        <f t="shared" si="105"/>
        <v>3.9228026012166926E-2</v>
      </c>
      <c r="I1921" s="16">
        <f t="shared" si="106"/>
        <v>3.4587995930824354E-3</v>
      </c>
    </row>
    <row r="1922" spans="1:9" x14ac:dyDescent="0.25">
      <c r="A1922" s="14">
        <v>41359</v>
      </c>
      <c r="B1922" s="15">
        <v>6.4275000000000002</v>
      </c>
      <c r="C1922" s="15">
        <v>6.42875</v>
      </c>
      <c r="D1922" s="15">
        <v>6.1462500000000002</v>
      </c>
      <c r="E1922" s="15">
        <v>6.2</v>
      </c>
      <c r="F1922" s="15">
        <v>6.2</v>
      </c>
      <c r="G1922" s="16">
        <f t="shared" si="104"/>
        <v>-3.558234493486289E-2</v>
      </c>
      <c r="H1922" s="16">
        <f t="shared" si="105"/>
        <v>4.5962985560300956E-2</v>
      </c>
      <c r="I1922" s="16">
        <f t="shared" si="106"/>
        <v>-3.5394788020225595E-2</v>
      </c>
    </row>
    <row r="1923" spans="1:9" x14ac:dyDescent="0.25">
      <c r="A1923" s="14">
        <v>41358</v>
      </c>
      <c r="B1923" s="15">
        <v>6.3737500000000002</v>
      </c>
      <c r="C1923" s="15">
        <v>6.4375</v>
      </c>
      <c r="D1923" s="15">
        <v>6.3612500000000001</v>
      </c>
      <c r="E1923" s="15">
        <v>6.42875</v>
      </c>
      <c r="F1923" s="15">
        <v>6.42875</v>
      </c>
      <c r="G1923" s="16">
        <f t="shared" ref="G1923:G1986" si="107">(F1923-F1924)/F1924</f>
        <v>1.1804052724768865E-2</v>
      </c>
      <c r="H1923" s="16">
        <f t="shared" ref="H1923:H1986" si="108">(C1923-D1923)/D1923</f>
        <v>1.1986637846335222E-2</v>
      </c>
      <c r="I1923" s="16">
        <f t="shared" ref="I1923:I1986" si="109">(E1923-B1923)/B1923</f>
        <v>8.6291429692096043E-3</v>
      </c>
    </row>
    <row r="1924" spans="1:9" x14ac:dyDescent="0.25">
      <c r="A1924" s="14">
        <v>41355</v>
      </c>
      <c r="B1924" s="15">
        <v>6.32</v>
      </c>
      <c r="C1924" s="15">
        <v>6.375</v>
      </c>
      <c r="D1924" s="15">
        <v>6.2350000000000003</v>
      </c>
      <c r="E1924" s="15">
        <v>6.3537499999999998</v>
      </c>
      <c r="F1924" s="15">
        <v>6.3537499999999998</v>
      </c>
      <c r="G1924" s="16">
        <f t="shared" si="107"/>
        <v>1.1743630573248334E-2</v>
      </c>
      <c r="H1924" s="16">
        <f t="shared" si="108"/>
        <v>2.2453889334402514E-2</v>
      </c>
      <c r="I1924" s="16">
        <f t="shared" si="109"/>
        <v>5.3401898734176424E-3</v>
      </c>
    </row>
    <row r="1925" spans="1:9" x14ac:dyDescent="0.25">
      <c r="A1925" s="14">
        <v>41354</v>
      </c>
      <c r="B1925" s="15">
        <v>6.32125</v>
      </c>
      <c r="C1925" s="15">
        <v>6.32125</v>
      </c>
      <c r="D1925" s="15">
        <v>6.2</v>
      </c>
      <c r="E1925" s="15">
        <v>6.28</v>
      </c>
      <c r="F1925" s="15">
        <v>6.28</v>
      </c>
      <c r="G1925" s="16">
        <f t="shared" si="107"/>
        <v>-1.219032638615803E-2</v>
      </c>
      <c r="H1925" s="16">
        <f t="shared" si="108"/>
        <v>1.9556451612903203E-2</v>
      </c>
      <c r="I1925" s="16">
        <f t="shared" si="109"/>
        <v>-6.5256080680244867E-3</v>
      </c>
    </row>
    <row r="1926" spans="1:9" x14ac:dyDescent="0.25">
      <c r="A1926" s="14">
        <v>41353</v>
      </c>
      <c r="B1926" s="15">
        <v>6.2850000000000001</v>
      </c>
      <c r="C1926" s="15">
        <v>6.3687500000000004</v>
      </c>
      <c r="D1926" s="15">
        <v>6.2850000000000001</v>
      </c>
      <c r="E1926" s="15">
        <v>6.3574999999999999</v>
      </c>
      <c r="F1926" s="15">
        <v>6.3574999999999999</v>
      </c>
      <c r="G1926" s="16">
        <f t="shared" si="107"/>
        <v>1.801441152922335E-2</v>
      </c>
      <c r="H1926" s="16">
        <f t="shared" si="108"/>
        <v>1.3325377883850471E-2</v>
      </c>
      <c r="I1926" s="16">
        <f t="shared" si="109"/>
        <v>1.1535401750198852E-2</v>
      </c>
    </row>
    <row r="1927" spans="1:9" x14ac:dyDescent="0.25">
      <c r="A1927" s="14">
        <v>41352</v>
      </c>
      <c r="B1927" s="15">
        <v>6.2262500000000003</v>
      </c>
      <c r="C1927" s="15">
        <v>6.38</v>
      </c>
      <c r="D1927" s="15">
        <v>6.1924999999999999</v>
      </c>
      <c r="E1927" s="15">
        <v>6.2450000000000001</v>
      </c>
      <c r="F1927" s="15">
        <v>6.2450000000000001</v>
      </c>
      <c r="G1927" s="16">
        <f t="shared" si="107"/>
        <v>8.2744702320888749E-3</v>
      </c>
      <c r="H1927" s="16">
        <f t="shared" si="108"/>
        <v>3.0278562777553492E-2</v>
      </c>
      <c r="I1927" s="16">
        <f t="shared" si="109"/>
        <v>3.0114434852438984E-3</v>
      </c>
    </row>
    <row r="1928" spans="1:9" x14ac:dyDescent="0.25">
      <c r="A1928" s="14">
        <v>41351</v>
      </c>
      <c r="B1928" s="15">
        <v>6.1224999999999996</v>
      </c>
      <c r="C1928" s="15">
        <v>6.2112499999999997</v>
      </c>
      <c r="D1928" s="15">
        <v>6.1037499999999998</v>
      </c>
      <c r="E1928" s="15">
        <v>6.1937499999999996</v>
      </c>
      <c r="F1928" s="15">
        <v>6.1937499999999996</v>
      </c>
      <c r="G1928" s="16">
        <f t="shared" si="107"/>
        <v>-2.6167471819646248E-3</v>
      </c>
      <c r="H1928" s="16">
        <f t="shared" si="108"/>
        <v>1.7612123694450123E-2</v>
      </c>
      <c r="I1928" s="16">
        <f t="shared" si="109"/>
        <v>1.1637403021641493E-2</v>
      </c>
    </row>
    <row r="1929" spans="1:9" x14ac:dyDescent="0.25">
      <c r="A1929" s="14">
        <v>41348</v>
      </c>
      <c r="B1929" s="15">
        <v>6.3250000000000002</v>
      </c>
      <c r="C1929" s="15">
        <v>6.3737500000000002</v>
      </c>
      <c r="D1929" s="15">
        <v>6.1849999999999996</v>
      </c>
      <c r="E1929" s="15">
        <v>6.21</v>
      </c>
      <c r="F1929" s="15">
        <v>6.21</v>
      </c>
      <c r="G1929" s="16">
        <f t="shared" si="107"/>
        <v>-2.0890815924320107E-2</v>
      </c>
      <c r="H1929" s="16">
        <f t="shared" si="108"/>
        <v>3.0517380759903096E-2</v>
      </c>
      <c r="I1929" s="16">
        <f t="shared" si="109"/>
        <v>-1.8181818181818216E-2</v>
      </c>
    </row>
    <row r="1930" spans="1:9" x14ac:dyDescent="0.25">
      <c r="A1930" s="14">
        <v>41347</v>
      </c>
      <c r="B1930" s="15">
        <v>6.2912499999999998</v>
      </c>
      <c r="C1930" s="15">
        <v>6.3487499999999999</v>
      </c>
      <c r="D1930" s="15">
        <v>6.2512499999999998</v>
      </c>
      <c r="E1930" s="15">
        <v>6.3425000000000002</v>
      </c>
      <c r="F1930" s="15">
        <v>6.3425000000000002</v>
      </c>
      <c r="G1930" s="16">
        <f t="shared" si="107"/>
        <v>7.9459674215335424E-3</v>
      </c>
      <c r="H1930" s="16">
        <f t="shared" si="108"/>
        <v>1.5596880623875249E-2</v>
      </c>
      <c r="I1930" s="16">
        <f t="shared" si="109"/>
        <v>8.1462348499901395E-3</v>
      </c>
    </row>
    <row r="1931" spans="1:9" x14ac:dyDescent="0.25">
      <c r="A1931" s="14">
        <v>41346</v>
      </c>
      <c r="B1931" s="15">
        <v>6.2675000000000001</v>
      </c>
      <c r="C1931" s="15">
        <v>6.3075000000000001</v>
      </c>
      <c r="D1931" s="15">
        <v>6.19</v>
      </c>
      <c r="E1931" s="15">
        <v>6.2925000000000004</v>
      </c>
      <c r="F1931" s="15">
        <v>6.2925000000000004</v>
      </c>
      <c r="G1931" s="16">
        <f t="shared" si="107"/>
        <v>5.1916932907349264E-3</v>
      </c>
      <c r="H1931" s="16">
        <f t="shared" si="108"/>
        <v>1.8982229402261665E-2</v>
      </c>
      <c r="I1931" s="16">
        <f t="shared" si="109"/>
        <v>3.9888312724372325E-3</v>
      </c>
    </row>
    <row r="1932" spans="1:9" x14ac:dyDescent="0.25">
      <c r="A1932" s="14">
        <v>41345</v>
      </c>
      <c r="B1932" s="15">
        <v>6.2637499999999999</v>
      </c>
      <c r="C1932" s="15">
        <v>6.2824999999999998</v>
      </c>
      <c r="D1932" s="15">
        <v>6.1849999999999996</v>
      </c>
      <c r="E1932" s="15">
        <v>6.26</v>
      </c>
      <c r="F1932" s="15">
        <v>6.26</v>
      </c>
      <c r="G1932" s="16">
        <f t="shared" si="107"/>
        <v>-7.3339940535184249E-3</v>
      </c>
      <c r="H1932" s="16">
        <f t="shared" si="108"/>
        <v>1.5763945028294285E-2</v>
      </c>
      <c r="I1932" s="16">
        <f t="shared" si="109"/>
        <v>-5.9868289762524715E-4</v>
      </c>
    </row>
    <row r="1933" spans="1:9" x14ac:dyDescent="0.25">
      <c r="A1933" s="14">
        <v>41344</v>
      </c>
      <c r="B1933" s="15">
        <v>6.3475000000000001</v>
      </c>
      <c r="C1933" s="15">
        <v>6.3487499999999999</v>
      </c>
      <c r="D1933" s="15">
        <v>6.2737499999999997</v>
      </c>
      <c r="E1933" s="15">
        <v>6.3062500000000004</v>
      </c>
      <c r="F1933" s="15">
        <v>6.3062500000000004</v>
      </c>
      <c r="G1933" s="16">
        <f t="shared" si="107"/>
        <v>-8.8408644400785018E-3</v>
      </c>
      <c r="H1933" s="16">
        <f t="shared" si="108"/>
        <v>1.1954572624028719E-2</v>
      </c>
      <c r="I1933" s="16">
        <f t="shared" si="109"/>
        <v>-6.4986215045293085E-3</v>
      </c>
    </row>
    <row r="1934" spans="1:9" x14ac:dyDescent="0.25">
      <c r="A1934" s="14">
        <v>41341</v>
      </c>
      <c r="B1934" s="15">
        <v>6.32</v>
      </c>
      <c r="C1934" s="15">
        <v>6.3787500000000001</v>
      </c>
      <c r="D1934" s="15">
        <v>6.32</v>
      </c>
      <c r="E1934" s="15">
        <v>6.3624999999999998</v>
      </c>
      <c r="F1934" s="15">
        <v>6.3624999999999998</v>
      </c>
      <c r="G1934" s="16">
        <f t="shared" si="107"/>
        <v>1.4955134596211367E-2</v>
      </c>
      <c r="H1934" s="16">
        <f t="shared" si="108"/>
        <v>9.2958860759493438E-3</v>
      </c>
      <c r="I1934" s="16">
        <f t="shared" si="109"/>
        <v>6.724683544303724E-3</v>
      </c>
    </row>
    <row r="1935" spans="1:9" x14ac:dyDescent="0.25">
      <c r="A1935" s="14">
        <v>41340</v>
      </c>
      <c r="B1935" s="15">
        <v>6.3312499999999998</v>
      </c>
      <c r="C1935" s="15">
        <v>6.3487499999999999</v>
      </c>
      <c r="D1935" s="15">
        <v>6.2012499999999999</v>
      </c>
      <c r="E1935" s="15">
        <v>6.2687499999999998</v>
      </c>
      <c r="F1935" s="15">
        <v>6.2687499999999998</v>
      </c>
      <c r="G1935" s="16">
        <f t="shared" si="107"/>
        <v>-7.9129574678535822E-3</v>
      </c>
      <c r="H1935" s="16">
        <f t="shared" si="108"/>
        <v>2.3785527111469456E-2</v>
      </c>
      <c r="I1935" s="16">
        <f t="shared" si="109"/>
        <v>-9.8716683119447184E-3</v>
      </c>
    </row>
    <row r="1936" spans="1:9" x14ac:dyDescent="0.25">
      <c r="A1936" s="14">
        <v>41339</v>
      </c>
      <c r="B1936" s="15">
        <v>6.3462500000000004</v>
      </c>
      <c r="C1936" s="15">
        <v>6.3775000000000004</v>
      </c>
      <c r="D1936" s="15">
        <v>6.2525000000000004</v>
      </c>
      <c r="E1936" s="15">
        <v>6.3187499999999996</v>
      </c>
      <c r="F1936" s="15">
        <v>6.3187499999999996</v>
      </c>
      <c r="G1936" s="16">
        <f t="shared" si="107"/>
        <v>-7.9067009290385945E-4</v>
      </c>
      <c r="H1936" s="16">
        <f t="shared" si="108"/>
        <v>1.999200319872051E-2</v>
      </c>
      <c r="I1936" s="16">
        <f t="shared" si="109"/>
        <v>-4.3332676777625753E-3</v>
      </c>
    </row>
    <row r="1937" spans="1:9" x14ac:dyDescent="0.25">
      <c r="A1937" s="14">
        <v>41338</v>
      </c>
      <c r="B1937" s="15">
        <v>6.2387499999999996</v>
      </c>
      <c r="C1937" s="15">
        <v>6.3737500000000002</v>
      </c>
      <c r="D1937" s="15">
        <v>6.2212500000000004</v>
      </c>
      <c r="E1937" s="15">
        <v>6.3237500000000004</v>
      </c>
      <c r="F1937" s="15">
        <v>6.3237500000000004</v>
      </c>
      <c r="G1937" s="16">
        <f t="shared" si="107"/>
        <v>1.790744466800806E-2</v>
      </c>
      <c r="H1937" s="16">
        <f t="shared" si="108"/>
        <v>2.4512758689973855E-2</v>
      </c>
      <c r="I1937" s="16">
        <f t="shared" si="109"/>
        <v>1.3624524143458362E-2</v>
      </c>
    </row>
    <row r="1938" spans="1:9" x14ac:dyDescent="0.25">
      <c r="A1938" s="14">
        <v>41337</v>
      </c>
      <c r="B1938" s="15">
        <v>6.0324999999999998</v>
      </c>
      <c r="C1938" s="15">
        <v>6.25</v>
      </c>
      <c r="D1938" s="15">
        <v>6.0262500000000001</v>
      </c>
      <c r="E1938" s="15">
        <v>6.2125000000000004</v>
      </c>
      <c r="F1938" s="15">
        <v>6.2125000000000004</v>
      </c>
      <c r="G1938" s="16">
        <f t="shared" si="107"/>
        <v>2.8559602649006675E-2</v>
      </c>
      <c r="H1938" s="16">
        <f t="shared" si="108"/>
        <v>3.7129226301597158E-2</v>
      </c>
      <c r="I1938" s="16">
        <f t="shared" si="109"/>
        <v>2.9838375466224719E-2</v>
      </c>
    </row>
    <row r="1939" spans="1:9" x14ac:dyDescent="0.25">
      <c r="A1939" s="14">
        <v>41334</v>
      </c>
      <c r="B1939" s="15">
        <v>5.8562500000000002</v>
      </c>
      <c r="C1939" s="15">
        <v>6.0674999999999999</v>
      </c>
      <c r="D1939" s="15">
        <v>5.8125</v>
      </c>
      <c r="E1939" s="15">
        <v>6.04</v>
      </c>
      <c r="F1939" s="15">
        <v>6.04</v>
      </c>
      <c r="G1939" s="16">
        <f t="shared" si="107"/>
        <v>2.2861981371718847E-2</v>
      </c>
      <c r="H1939" s="16">
        <f t="shared" si="108"/>
        <v>4.3870967741935468E-2</v>
      </c>
      <c r="I1939" s="16">
        <f t="shared" si="109"/>
        <v>3.1376734258271054E-2</v>
      </c>
    </row>
    <row r="1940" spans="1:9" x14ac:dyDescent="0.25">
      <c r="A1940" s="14">
        <v>41333</v>
      </c>
      <c r="B1940" s="15">
        <v>5.915</v>
      </c>
      <c r="C1940" s="15">
        <v>5.9937500000000004</v>
      </c>
      <c r="D1940" s="15">
        <v>5.8025000000000002</v>
      </c>
      <c r="E1940" s="15">
        <v>5.9050000000000002</v>
      </c>
      <c r="F1940" s="15">
        <v>5.9050000000000002</v>
      </c>
      <c r="G1940" s="16">
        <f t="shared" si="107"/>
        <v>-1.2684989429174456E-3</v>
      </c>
      <c r="H1940" s="16">
        <f t="shared" si="108"/>
        <v>3.2959931064196493E-2</v>
      </c>
      <c r="I1940" s="16">
        <f t="shared" si="109"/>
        <v>-1.6906170752324238E-3</v>
      </c>
    </row>
    <row r="1941" spans="1:9" x14ac:dyDescent="0.25">
      <c r="A1941" s="14">
        <v>41332</v>
      </c>
      <c r="B1941" s="15">
        <v>5.7074999999999996</v>
      </c>
      <c r="C1941" s="15">
        <v>5.9649999999999999</v>
      </c>
      <c r="D1941" s="15">
        <v>5.7074999999999996</v>
      </c>
      <c r="E1941" s="15">
        <v>5.9124999999999996</v>
      </c>
      <c r="F1941" s="15">
        <v>5.9124999999999996</v>
      </c>
      <c r="G1941" s="16">
        <f t="shared" si="107"/>
        <v>3.5917652212001765E-2</v>
      </c>
      <c r="H1941" s="16">
        <f t="shared" si="108"/>
        <v>4.5116075339465669E-2</v>
      </c>
      <c r="I1941" s="16">
        <f t="shared" si="109"/>
        <v>3.5917652212001765E-2</v>
      </c>
    </row>
    <row r="1942" spans="1:9" x14ac:dyDescent="0.25">
      <c r="A1942" s="14">
        <v>41331</v>
      </c>
      <c r="B1942" s="15">
        <v>5.61625</v>
      </c>
      <c r="C1942" s="15">
        <v>5.7437500000000004</v>
      </c>
      <c r="D1942" s="15">
        <v>5.4537500000000003</v>
      </c>
      <c r="E1942" s="15">
        <v>5.7074999999999996</v>
      </c>
      <c r="F1942" s="15">
        <v>5.7074999999999996</v>
      </c>
      <c r="G1942" s="16">
        <f t="shared" si="107"/>
        <v>2.1705079436115438E-2</v>
      </c>
      <c r="H1942" s="16">
        <f t="shared" si="108"/>
        <v>5.3174421269768513E-2</v>
      </c>
      <c r="I1942" s="16">
        <f t="shared" si="109"/>
        <v>1.6247496105052234E-2</v>
      </c>
    </row>
    <row r="1943" spans="1:9" x14ac:dyDescent="0.25">
      <c r="A1943" s="14">
        <v>41330</v>
      </c>
      <c r="B1943" s="15">
        <v>5.8137499999999998</v>
      </c>
      <c r="C1943" s="15">
        <v>5.82</v>
      </c>
      <c r="D1943" s="15">
        <v>5.5687499999999996</v>
      </c>
      <c r="E1943" s="15">
        <v>5.5862499999999997</v>
      </c>
      <c r="F1943" s="15">
        <v>5.5862499999999997</v>
      </c>
      <c r="G1943" s="16">
        <f t="shared" si="107"/>
        <v>-3.4773218142548586E-2</v>
      </c>
      <c r="H1943" s="16">
        <f t="shared" si="108"/>
        <v>4.5117845117845237E-2</v>
      </c>
      <c r="I1943" s="16">
        <f t="shared" si="109"/>
        <v>-3.9131369597935936E-2</v>
      </c>
    </row>
    <row r="1944" spans="1:9" x14ac:dyDescent="0.25">
      <c r="A1944" s="14">
        <v>41327</v>
      </c>
      <c r="B1944" s="15">
        <v>5.7012499999999999</v>
      </c>
      <c r="C1944" s="15">
        <v>5.8125</v>
      </c>
      <c r="D1944" s="15">
        <v>5.69</v>
      </c>
      <c r="E1944" s="15">
        <v>5.7874999999999996</v>
      </c>
      <c r="F1944" s="15">
        <v>5.7874999999999996</v>
      </c>
      <c r="G1944" s="16">
        <f t="shared" si="107"/>
        <v>2.0498126515318488E-2</v>
      </c>
      <c r="H1944" s="16">
        <f t="shared" si="108"/>
        <v>2.1528998242530687E-2</v>
      </c>
      <c r="I1944" s="16">
        <f t="shared" si="109"/>
        <v>1.512826134619596E-2</v>
      </c>
    </row>
    <row r="1945" spans="1:9" x14ac:dyDescent="0.25">
      <c r="A1945" s="14">
        <v>41326</v>
      </c>
      <c r="B1945" s="15">
        <v>5.95</v>
      </c>
      <c r="C1945" s="15">
        <v>5.95</v>
      </c>
      <c r="D1945" s="15">
        <v>5.5987499999999999</v>
      </c>
      <c r="E1945" s="15">
        <v>5.6712499999999997</v>
      </c>
      <c r="F1945" s="15">
        <v>5.6712499999999997</v>
      </c>
      <c r="G1945" s="16">
        <f t="shared" si="107"/>
        <v>-4.9444793630840131E-2</v>
      </c>
      <c r="H1945" s="16">
        <f t="shared" si="108"/>
        <v>6.2737218129046715E-2</v>
      </c>
      <c r="I1945" s="16">
        <f t="shared" si="109"/>
        <v>-4.6848739495798403E-2</v>
      </c>
    </row>
    <row r="1946" spans="1:9" x14ac:dyDescent="0.25">
      <c r="A1946" s="14">
        <v>41325</v>
      </c>
      <c r="B1946" s="15">
        <v>5.8687500000000004</v>
      </c>
      <c r="C1946" s="15">
        <v>6.0837500000000002</v>
      </c>
      <c r="D1946" s="15">
        <v>5.8449999999999998</v>
      </c>
      <c r="E1946" s="15">
        <v>5.9662499999999996</v>
      </c>
      <c r="F1946" s="15">
        <v>5.9662499999999996</v>
      </c>
      <c r="G1946" s="16">
        <f t="shared" si="107"/>
        <v>1.531589023611995E-2</v>
      </c>
      <c r="H1946" s="16">
        <f t="shared" si="108"/>
        <v>4.0846877673225063E-2</v>
      </c>
      <c r="I1946" s="16">
        <f t="shared" si="109"/>
        <v>1.6613418530351309E-2</v>
      </c>
    </row>
    <row r="1947" spans="1:9" x14ac:dyDescent="0.25">
      <c r="A1947" s="14">
        <v>41324</v>
      </c>
      <c r="B1947" s="15">
        <v>5.40625</v>
      </c>
      <c r="C1947" s="15">
        <v>5.9225000000000003</v>
      </c>
      <c r="D1947" s="15">
        <v>5.2225000000000001</v>
      </c>
      <c r="E1947" s="15">
        <v>5.8762499999999998</v>
      </c>
      <c r="F1947" s="15">
        <v>5.8762499999999998</v>
      </c>
      <c r="G1947" s="16">
        <f t="shared" si="107"/>
        <v>6.0216508795669699E-2</v>
      </c>
      <c r="H1947" s="16">
        <f t="shared" si="108"/>
        <v>0.13403542364767834</v>
      </c>
      <c r="I1947" s="16">
        <f t="shared" si="109"/>
        <v>8.6936416184971055E-2</v>
      </c>
    </row>
    <row r="1948" spans="1:9" x14ac:dyDescent="0.25">
      <c r="A1948" s="14">
        <v>41320</v>
      </c>
      <c r="B1948" s="15">
        <v>5.5612500000000002</v>
      </c>
      <c r="C1948" s="15">
        <v>5.6849999999999996</v>
      </c>
      <c r="D1948" s="15">
        <v>5.4987500000000002</v>
      </c>
      <c r="E1948" s="15">
        <v>5.5425000000000004</v>
      </c>
      <c r="F1948" s="15">
        <v>5.5425000000000004</v>
      </c>
      <c r="G1948" s="16">
        <f t="shared" si="107"/>
        <v>-3.3715441672285584E-3</v>
      </c>
      <c r="H1948" s="16">
        <f t="shared" si="108"/>
        <v>3.3871334394180379E-2</v>
      </c>
      <c r="I1948" s="16">
        <f t="shared" si="109"/>
        <v>-3.3715441672285584E-3</v>
      </c>
    </row>
    <row r="1949" spans="1:9" x14ac:dyDescent="0.25">
      <c r="A1949" s="14">
        <v>41319</v>
      </c>
      <c r="B1949" s="15">
        <v>5.5662500000000001</v>
      </c>
      <c r="C1949" s="15">
        <v>5.5887500000000001</v>
      </c>
      <c r="D1949" s="15">
        <v>5.50875</v>
      </c>
      <c r="E1949" s="15">
        <v>5.5612500000000002</v>
      </c>
      <c r="F1949" s="15">
        <v>5.5612500000000002</v>
      </c>
      <c r="G1949" s="16">
        <f t="shared" si="107"/>
        <v>-6.4761054041982836E-3</v>
      </c>
      <c r="H1949" s="16">
        <f t="shared" si="108"/>
        <v>1.452235080553666E-2</v>
      </c>
      <c r="I1949" s="16">
        <f t="shared" si="109"/>
        <v>-8.9827082865482028E-4</v>
      </c>
    </row>
    <row r="1950" spans="1:9" x14ac:dyDescent="0.25">
      <c r="A1950" s="14">
        <v>41318</v>
      </c>
      <c r="B1950" s="15">
        <v>5.46875</v>
      </c>
      <c r="C1950" s="15">
        <v>5.6237500000000002</v>
      </c>
      <c r="D1950" s="15">
        <v>5.4487500000000004</v>
      </c>
      <c r="E1950" s="15">
        <v>5.5975000000000001</v>
      </c>
      <c r="F1950" s="15">
        <v>5.5975000000000001</v>
      </c>
      <c r="G1950" s="16">
        <f t="shared" si="107"/>
        <v>2.0510483135824945E-2</v>
      </c>
      <c r="H1950" s="16">
        <f t="shared" si="108"/>
        <v>3.2117458132599183E-2</v>
      </c>
      <c r="I1950" s="16">
        <f t="shared" si="109"/>
        <v>2.3542857142857167E-2</v>
      </c>
    </row>
    <row r="1951" spans="1:9" x14ac:dyDescent="0.25">
      <c r="A1951" s="14">
        <v>41317</v>
      </c>
      <c r="B1951" s="15">
        <v>5.3337500000000002</v>
      </c>
      <c r="C1951" s="15">
        <v>5.51</v>
      </c>
      <c r="D1951" s="15">
        <v>5.3274999999999997</v>
      </c>
      <c r="E1951" s="15">
        <v>5.4850000000000003</v>
      </c>
      <c r="F1951" s="15">
        <v>5.4850000000000003</v>
      </c>
      <c r="G1951" s="16">
        <f t="shared" si="107"/>
        <v>2.8839390386869966E-2</v>
      </c>
      <c r="H1951" s="16">
        <f t="shared" si="108"/>
        <v>3.4256217738151122E-2</v>
      </c>
      <c r="I1951" s="16">
        <f t="shared" si="109"/>
        <v>2.835715959690651E-2</v>
      </c>
    </row>
    <row r="1952" spans="1:9" x14ac:dyDescent="0.25">
      <c r="A1952" s="14">
        <v>41316</v>
      </c>
      <c r="B1952" s="15">
        <v>5.2024999999999997</v>
      </c>
      <c r="C1952" s="15">
        <v>5.3412499999999996</v>
      </c>
      <c r="D1952" s="15">
        <v>5.1349999999999998</v>
      </c>
      <c r="E1952" s="15">
        <v>5.3312499999999998</v>
      </c>
      <c r="F1952" s="15">
        <v>5.3312499999999998</v>
      </c>
      <c r="G1952" s="16">
        <f t="shared" si="107"/>
        <v>2.5980274236228007E-2</v>
      </c>
      <c r="H1952" s="16">
        <f t="shared" si="108"/>
        <v>4.0165530671859753E-2</v>
      </c>
      <c r="I1952" s="16">
        <f t="shared" si="109"/>
        <v>2.474771744353679E-2</v>
      </c>
    </row>
    <row r="1953" spans="1:9" x14ac:dyDescent="0.25">
      <c r="A1953" s="14">
        <v>41313</v>
      </c>
      <c r="B1953" s="15">
        <v>5.12</v>
      </c>
      <c r="C1953" s="15">
        <v>5.2612500000000004</v>
      </c>
      <c r="D1953" s="15">
        <v>5.12</v>
      </c>
      <c r="E1953" s="15">
        <v>5.19625</v>
      </c>
      <c r="F1953" s="15">
        <v>5.19625</v>
      </c>
      <c r="G1953" s="16">
        <f t="shared" si="107"/>
        <v>1.7376407244248673E-2</v>
      </c>
      <c r="H1953" s="16">
        <f t="shared" si="108"/>
        <v>2.7587890625000062E-2</v>
      </c>
      <c r="I1953" s="16">
        <f t="shared" si="109"/>
        <v>1.4892578124999986E-2</v>
      </c>
    </row>
    <row r="1954" spans="1:9" x14ac:dyDescent="0.25">
      <c r="A1954" s="14">
        <v>41312</v>
      </c>
      <c r="B1954" s="15">
        <v>5.1749999999999998</v>
      </c>
      <c r="C1954" s="15">
        <v>5.1837499999999999</v>
      </c>
      <c r="D1954" s="15">
        <v>5.0562500000000004</v>
      </c>
      <c r="E1954" s="15">
        <v>5.1074999999999999</v>
      </c>
      <c r="F1954" s="15">
        <v>5.1074999999999999</v>
      </c>
      <c r="G1954" s="16">
        <f t="shared" si="107"/>
        <v>-1.2088974854932303E-2</v>
      </c>
      <c r="H1954" s="16">
        <f t="shared" si="108"/>
        <v>2.5216316440049343E-2</v>
      </c>
      <c r="I1954" s="16">
        <f t="shared" si="109"/>
        <v>-1.3043478260869545E-2</v>
      </c>
    </row>
    <row r="1955" spans="1:9" x14ac:dyDescent="0.25">
      <c r="A1955" s="14">
        <v>41311</v>
      </c>
      <c r="B1955" s="15">
        <v>5.15</v>
      </c>
      <c r="C1955" s="15">
        <v>5.1950000000000003</v>
      </c>
      <c r="D1955" s="15">
        <v>5.1150000000000002</v>
      </c>
      <c r="E1955" s="15">
        <v>5.17</v>
      </c>
      <c r="F1955" s="15">
        <v>5.17</v>
      </c>
      <c r="G1955" s="16">
        <f t="shared" si="107"/>
        <v>-2.4172105390374694E-4</v>
      </c>
      <c r="H1955" s="16">
        <f t="shared" si="108"/>
        <v>1.5640273704789848E-2</v>
      </c>
      <c r="I1955" s="16">
        <f t="shared" si="109"/>
        <v>3.883495145630985E-3</v>
      </c>
    </row>
    <row r="1956" spans="1:9" x14ac:dyDescent="0.25">
      <c r="A1956" s="14">
        <v>41310</v>
      </c>
      <c r="B1956" s="15">
        <v>5.1725000000000003</v>
      </c>
      <c r="C1956" s="15">
        <v>5.2125000000000004</v>
      </c>
      <c r="D1956" s="15">
        <v>5.1425000000000001</v>
      </c>
      <c r="E1956" s="15">
        <v>5.1712499999999997</v>
      </c>
      <c r="F1956" s="15">
        <v>5.1712499999999997</v>
      </c>
      <c r="G1956" s="16">
        <f t="shared" si="107"/>
        <v>-3.6127167630059169E-3</v>
      </c>
      <c r="H1956" s="16">
        <f t="shared" si="108"/>
        <v>1.361205639280511E-2</v>
      </c>
      <c r="I1956" s="16">
        <f t="shared" si="109"/>
        <v>-2.4166263895614103E-4</v>
      </c>
    </row>
    <row r="1957" spans="1:9" x14ac:dyDescent="0.25">
      <c r="A1957" s="14">
        <v>41309</v>
      </c>
      <c r="B1957" s="15">
        <v>5.23</v>
      </c>
      <c r="C1957" s="15">
        <v>5.2612500000000004</v>
      </c>
      <c r="D1957" s="15">
        <v>5.1762499999999996</v>
      </c>
      <c r="E1957" s="15">
        <v>5.19</v>
      </c>
      <c r="F1957" s="15">
        <v>5.19</v>
      </c>
      <c r="G1957" s="16">
        <f t="shared" si="107"/>
        <v>-1.2134189864382536E-2</v>
      </c>
      <c r="H1957" s="16">
        <f t="shared" si="108"/>
        <v>1.6421154310553174E-2</v>
      </c>
      <c r="I1957" s="16">
        <f t="shared" si="109"/>
        <v>-7.6481835564053595E-3</v>
      </c>
    </row>
    <row r="1958" spans="1:9" x14ac:dyDescent="0.25">
      <c r="A1958" s="14">
        <v>41306</v>
      </c>
      <c r="B1958" s="15">
        <v>5.3125</v>
      </c>
      <c r="C1958" s="15">
        <v>5.3187499999999996</v>
      </c>
      <c r="D1958" s="15">
        <v>5.2350000000000003</v>
      </c>
      <c r="E1958" s="15">
        <v>5.2537500000000001</v>
      </c>
      <c r="F1958" s="15">
        <v>5.2537500000000001</v>
      </c>
      <c r="G1958" s="16">
        <f t="shared" si="107"/>
        <v>-5.2071005917159498E-3</v>
      </c>
      <c r="H1958" s="16">
        <f t="shared" si="108"/>
        <v>1.5998089780324607E-2</v>
      </c>
      <c r="I1958" s="16">
        <f t="shared" si="109"/>
        <v>-1.1058823529411737E-2</v>
      </c>
    </row>
    <row r="1959" spans="1:9" x14ac:dyDescent="0.25">
      <c r="A1959" s="14">
        <v>41305</v>
      </c>
      <c r="B1959" s="15">
        <v>5.2874999999999996</v>
      </c>
      <c r="C1959" s="15">
        <v>5.3324999999999996</v>
      </c>
      <c r="D1959" s="15">
        <v>5.22</v>
      </c>
      <c r="E1959" s="15">
        <v>5.28125</v>
      </c>
      <c r="F1959" s="15">
        <v>5.28125</v>
      </c>
      <c r="G1959" s="16">
        <f t="shared" si="107"/>
        <v>-1.4181044670291249E-3</v>
      </c>
      <c r="H1959" s="16">
        <f t="shared" si="108"/>
        <v>2.1551724137931001E-2</v>
      </c>
      <c r="I1959" s="16">
        <f t="shared" si="109"/>
        <v>-1.1820330969266469E-3</v>
      </c>
    </row>
    <row r="1960" spans="1:9" x14ac:dyDescent="0.25">
      <c r="A1960" s="14">
        <v>41304</v>
      </c>
      <c r="B1960" s="15">
        <v>5.4675000000000002</v>
      </c>
      <c r="C1960" s="15">
        <v>5.4712500000000004</v>
      </c>
      <c r="D1960" s="15">
        <v>5.25875</v>
      </c>
      <c r="E1960" s="15">
        <v>5.2887500000000003</v>
      </c>
      <c r="F1960" s="15">
        <v>5.2887500000000003</v>
      </c>
      <c r="G1960" s="16">
        <f t="shared" si="107"/>
        <v>-3.269318701417466E-2</v>
      </c>
      <c r="H1960" s="16">
        <f t="shared" si="108"/>
        <v>4.0408842405514685E-2</v>
      </c>
      <c r="I1960" s="16">
        <f t="shared" si="109"/>
        <v>-3.269318701417466E-2</v>
      </c>
    </row>
    <row r="1961" spans="1:9" x14ac:dyDescent="0.25">
      <c r="A1961" s="14">
        <v>41303</v>
      </c>
      <c r="B1961" s="15">
        <v>5.3375000000000004</v>
      </c>
      <c r="C1961" s="15">
        <v>5.4749999999999996</v>
      </c>
      <c r="D1961" s="15">
        <v>5.2874999999999996</v>
      </c>
      <c r="E1961" s="15">
        <v>5.4675000000000002</v>
      </c>
      <c r="F1961" s="15">
        <v>5.4675000000000002</v>
      </c>
      <c r="G1961" s="16">
        <f t="shared" si="107"/>
        <v>2.531645569620266E-2</v>
      </c>
      <c r="H1961" s="16">
        <f t="shared" si="108"/>
        <v>3.5460992907801421E-2</v>
      </c>
      <c r="I1961" s="16">
        <f t="shared" si="109"/>
        <v>2.4355971896955483E-2</v>
      </c>
    </row>
    <row r="1962" spans="1:9" x14ac:dyDescent="0.25">
      <c r="A1962" s="14">
        <v>41302</v>
      </c>
      <c r="B1962" s="15">
        <v>5.3475000000000001</v>
      </c>
      <c r="C1962" s="15">
        <v>5.3637499999999996</v>
      </c>
      <c r="D1962" s="15">
        <v>5.3049999999999997</v>
      </c>
      <c r="E1962" s="15">
        <v>5.3324999999999996</v>
      </c>
      <c r="F1962" s="15">
        <v>5.3324999999999996</v>
      </c>
      <c r="G1962" s="16">
        <f t="shared" si="107"/>
        <v>-2.8050490883591525E-3</v>
      </c>
      <c r="H1962" s="16">
        <f t="shared" si="108"/>
        <v>1.1074458058435412E-2</v>
      </c>
      <c r="I1962" s="16">
        <f t="shared" si="109"/>
        <v>-2.8050490883591525E-3</v>
      </c>
    </row>
    <row r="1963" spans="1:9" x14ac:dyDescent="0.25">
      <c r="A1963" s="14">
        <v>41299</v>
      </c>
      <c r="B1963" s="15">
        <v>5.21875</v>
      </c>
      <c r="C1963" s="15">
        <v>5.3737500000000002</v>
      </c>
      <c r="D1963" s="15">
        <v>5.19</v>
      </c>
      <c r="E1963" s="15">
        <v>5.3475000000000001</v>
      </c>
      <c r="F1963" s="15">
        <v>5.3475000000000001</v>
      </c>
      <c r="G1963" s="16">
        <f t="shared" si="107"/>
        <v>2.3934897079942556E-2</v>
      </c>
      <c r="H1963" s="16">
        <f t="shared" si="108"/>
        <v>3.5404624277456616E-2</v>
      </c>
      <c r="I1963" s="16">
        <f t="shared" si="109"/>
        <v>2.4670658682634759E-2</v>
      </c>
    </row>
    <row r="1964" spans="1:9" x14ac:dyDescent="0.25">
      <c r="A1964" s="14">
        <v>41298</v>
      </c>
      <c r="B1964" s="15">
        <v>5.1137499999999996</v>
      </c>
      <c r="C1964" s="15">
        <v>5.2262500000000003</v>
      </c>
      <c r="D1964" s="15">
        <v>5.0949999999999998</v>
      </c>
      <c r="E1964" s="15">
        <v>5.2225000000000001</v>
      </c>
      <c r="F1964" s="15">
        <v>5.2225000000000001</v>
      </c>
      <c r="G1964" s="16">
        <f t="shared" si="107"/>
        <v>2.3016650342801117E-2</v>
      </c>
      <c r="H1964" s="16">
        <f t="shared" si="108"/>
        <v>2.5760549558390685E-2</v>
      </c>
      <c r="I1964" s="16">
        <f t="shared" si="109"/>
        <v>2.1266194084576012E-2</v>
      </c>
    </row>
    <row r="1965" spans="1:9" x14ac:dyDescent="0.25">
      <c r="A1965" s="14">
        <v>41297</v>
      </c>
      <c r="B1965" s="15">
        <v>5.05375</v>
      </c>
      <c r="C1965" s="15">
        <v>5.15</v>
      </c>
      <c r="D1965" s="15">
        <v>5.0337500000000004</v>
      </c>
      <c r="E1965" s="15">
        <v>5.1050000000000004</v>
      </c>
      <c r="F1965" s="15">
        <v>5.1050000000000004</v>
      </c>
      <c r="G1965" s="16">
        <f t="shared" si="107"/>
        <v>9.641532756489506E-3</v>
      </c>
      <c r="H1965" s="16">
        <f t="shared" si="108"/>
        <v>2.3094114725602178E-2</v>
      </c>
      <c r="I1965" s="16">
        <f t="shared" si="109"/>
        <v>1.014098441751184E-2</v>
      </c>
    </row>
    <row r="1966" spans="1:9" x14ac:dyDescent="0.25">
      <c r="A1966" s="14">
        <v>41296</v>
      </c>
      <c r="B1966" s="15">
        <v>5.0425000000000004</v>
      </c>
      <c r="C1966" s="15">
        <v>5.1112500000000001</v>
      </c>
      <c r="D1966" s="15">
        <v>5.01</v>
      </c>
      <c r="E1966" s="15">
        <v>5.0562500000000004</v>
      </c>
      <c r="F1966" s="15">
        <v>5.0562500000000004</v>
      </c>
      <c r="G1966" s="16">
        <f t="shared" si="107"/>
        <v>2.9754525167370333E-3</v>
      </c>
      <c r="H1966" s="16">
        <f t="shared" si="108"/>
        <v>2.0209580838323412E-2</v>
      </c>
      <c r="I1966" s="16">
        <f t="shared" si="109"/>
        <v>2.7268220128904169E-3</v>
      </c>
    </row>
    <row r="1967" spans="1:9" x14ac:dyDescent="0.25">
      <c r="A1967" s="14">
        <v>41292</v>
      </c>
      <c r="B1967" s="15">
        <v>5.0875000000000004</v>
      </c>
      <c r="C1967" s="15">
        <v>5.0875000000000004</v>
      </c>
      <c r="D1967" s="15">
        <v>4.9775</v>
      </c>
      <c r="E1967" s="15">
        <v>5.0412499999999998</v>
      </c>
      <c r="F1967" s="15">
        <v>5.0412499999999998</v>
      </c>
      <c r="G1967" s="16">
        <f t="shared" si="107"/>
        <v>-8.8473826492995681E-3</v>
      </c>
      <c r="H1967" s="16">
        <f t="shared" si="108"/>
        <v>2.209944751381222E-2</v>
      </c>
      <c r="I1967" s="16">
        <f t="shared" si="109"/>
        <v>-9.0909090909092015E-3</v>
      </c>
    </row>
    <row r="1968" spans="1:9" x14ac:dyDescent="0.25">
      <c r="A1968" s="14">
        <v>41291</v>
      </c>
      <c r="B1968" s="15">
        <v>4.8962500000000002</v>
      </c>
      <c r="C1968" s="15">
        <v>5.1725000000000003</v>
      </c>
      <c r="D1968" s="15">
        <v>4.8512500000000003</v>
      </c>
      <c r="E1968" s="15">
        <v>5.0862499999999997</v>
      </c>
      <c r="F1968" s="15">
        <v>5.0862499999999997</v>
      </c>
      <c r="G1968" s="16">
        <f t="shared" si="107"/>
        <v>4.4136515268154965E-2</v>
      </c>
      <c r="H1968" s="16">
        <f t="shared" si="108"/>
        <v>6.622004637979903E-2</v>
      </c>
      <c r="I1968" s="16">
        <f t="shared" si="109"/>
        <v>3.8805208067398414E-2</v>
      </c>
    </row>
    <row r="1969" spans="1:9" x14ac:dyDescent="0.25">
      <c r="A1969" s="14">
        <v>41290</v>
      </c>
      <c r="B1969" s="15">
        <v>4.8949999999999996</v>
      </c>
      <c r="C1969" s="15">
        <v>4.92</v>
      </c>
      <c r="D1969" s="15">
        <v>4.8425000000000002</v>
      </c>
      <c r="E1969" s="15">
        <v>4.8712499999999999</v>
      </c>
      <c r="F1969" s="15">
        <v>4.8712499999999999</v>
      </c>
      <c r="G1969" s="16">
        <f t="shared" si="107"/>
        <v>-5.6136769584077288E-3</v>
      </c>
      <c r="H1969" s="16">
        <f t="shared" si="108"/>
        <v>1.6004130098089764E-2</v>
      </c>
      <c r="I1969" s="16">
        <f t="shared" si="109"/>
        <v>-4.8518896833502998E-3</v>
      </c>
    </row>
    <row r="1970" spans="1:9" x14ac:dyDescent="0.25">
      <c r="A1970" s="14">
        <v>41289</v>
      </c>
      <c r="B1970" s="15">
        <v>4.9562499999999998</v>
      </c>
      <c r="C1970" s="15">
        <v>5.0049999999999999</v>
      </c>
      <c r="D1970" s="15">
        <v>4.8775000000000004</v>
      </c>
      <c r="E1970" s="15">
        <v>4.8987499999999997</v>
      </c>
      <c r="F1970" s="15">
        <v>4.8987499999999997</v>
      </c>
      <c r="G1970" s="16">
        <f t="shared" si="107"/>
        <v>-1.6562107904642503E-2</v>
      </c>
      <c r="H1970" s="16">
        <f t="shared" si="108"/>
        <v>2.614044079958985E-2</v>
      </c>
      <c r="I1970" s="16">
        <f t="shared" si="109"/>
        <v>-1.1601513240857526E-2</v>
      </c>
    </row>
    <row r="1971" spans="1:9" x14ac:dyDescent="0.25">
      <c r="A1971" s="14">
        <v>41288</v>
      </c>
      <c r="B1971" s="15">
        <v>4.9775</v>
      </c>
      <c r="C1971" s="15">
        <v>5.0274999999999999</v>
      </c>
      <c r="D1971" s="15">
        <v>4.9574999999999996</v>
      </c>
      <c r="E1971" s="15">
        <v>4.9812500000000002</v>
      </c>
      <c r="F1971" s="15">
        <v>4.9812500000000002</v>
      </c>
      <c r="G1971" s="16">
        <f t="shared" si="107"/>
        <v>4.790721129601736E-3</v>
      </c>
      <c r="H1971" s="16">
        <f t="shared" si="108"/>
        <v>1.4120020171457446E-2</v>
      </c>
      <c r="I1971" s="16">
        <f t="shared" si="109"/>
        <v>7.5339025615271562E-4</v>
      </c>
    </row>
    <row r="1972" spans="1:9" x14ac:dyDescent="0.25">
      <c r="A1972" s="14">
        <v>41285</v>
      </c>
      <c r="B1972" s="15">
        <v>4.9649999999999999</v>
      </c>
      <c r="C1972" s="15">
        <v>5.0774999999999997</v>
      </c>
      <c r="D1972" s="15">
        <v>4.9537500000000003</v>
      </c>
      <c r="E1972" s="15">
        <v>4.9574999999999996</v>
      </c>
      <c r="F1972" s="15">
        <v>4.9574999999999996</v>
      </c>
      <c r="G1972" s="16">
        <f t="shared" si="107"/>
        <v>2.5220680958380862E-4</v>
      </c>
      <c r="H1972" s="16">
        <f t="shared" si="108"/>
        <v>2.4981074943224699E-2</v>
      </c>
      <c r="I1972" s="16">
        <f t="shared" si="109"/>
        <v>-1.5105740181269455E-3</v>
      </c>
    </row>
    <row r="1973" spans="1:9" x14ac:dyDescent="0.25">
      <c r="A1973" s="14">
        <v>41284</v>
      </c>
      <c r="B1973" s="15">
        <v>4.9950000000000001</v>
      </c>
      <c r="C1973" s="15">
        <v>5.0287499999999996</v>
      </c>
      <c r="D1973" s="15">
        <v>4.94625</v>
      </c>
      <c r="E1973" s="15">
        <v>4.9562499999999998</v>
      </c>
      <c r="F1973" s="15">
        <v>4.9562499999999998</v>
      </c>
      <c r="G1973" s="16">
        <f t="shared" si="107"/>
        <v>-3.7688442211054923E-3</v>
      </c>
      <c r="H1973" s="16">
        <f t="shared" si="108"/>
        <v>1.6679302501895289E-2</v>
      </c>
      <c r="I1973" s="16">
        <f t="shared" si="109"/>
        <v>-7.7577577577578145E-3</v>
      </c>
    </row>
    <row r="1974" spans="1:9" x14ac:dyDescent="0.25">
      <c r="A1974" s="14">
        <v>41283</v>
      </c>
      <c r="B1974" s="15">
        <v>4.9112499999999999</v>
      </c>
      <c r="C1974" s="15">
        <v>4.9974999999999996</v>
      </c>
      <c r="D1974" s="15">
        <v>4.8937499999999998</v>
      </c>
      <c r="E1974" s="15">
        <v>4.9749999999999996</v>
      </c>
      <c r="F1974" s="15">
        <v>4.9749999999999996</v>
      </c>
      <c r="G1974" s="16">
        <f t="shared" si="107"/>
        <v>1.5306122448979446E-2</v>
      </c>
      <c r="H1974" s="16">
        <f t="shared" si="108"/>
        <v>2.1200510855683228E-2</v>
      </c>
      <c r="I1974" s="16">
        <f t="shared" si="109"/>
        <v>1.2980402137948537E-2</v>
      </c>
    </row>
    <row r="1975" spans="1:9" x14ac:dyDescent="0.25">
      <c r="A1975" s="14">
        <v>41282</v>
      </c>
      <c r="B1975" s="15">
        <v>4.9424999999999999</v>
      </c>
      <c r="C1975" s="15">
        <v>5</v>
      </c>
      <c r="D1975" s="15">
        <v>4.8550000000000004</v>
      </c>
      <c r="E1975" s="15">
        <v>4.9000000000000004</v>
      </c>
      <c r="F1975" s="15">
        <v>4.9000000000000004</v>
      </c>
      <c r="G1975" s="16">
        <f t="shared" si="107"/>
        <v>-9.8509724677949117E-3</v>
      </c>
      <c r="H1975" s="16">
        <f t="shared" si="108"/>
        <v>2.9866117404737293E-2</v>
      </c>
      <c r="I1975" s="16">
        <f t="shared" si="109"/>
        <v>-8.5988872028324812E-3</v>
      </c>
    </row>
    <row r="1976" spans="1:9" x14ac:dyDescent="0.25">
      <c r="A1976" s="14">
        <v>41281</v>
      </c>
      <c r="B1976" s="15">
        <v>4.9262499999999996</v>
      </c>
      <c r="C1976" s="15">
        <v>5.05375</v>
      </c>
      <c r="D1976" s="15">
        <v>4.8875000000000002</v>
      </c>
      <c r="E1976" s="15">
        <v>4.9487500000000004</v>
      </c>
      <c r="F1976" s="15">
        <v>4.9487500000000004</v>
      </c>
      <c r="G1976" s="16">
        <f t="shared" si="107"/>
        <v>4.3125317097920269E-3</v>
      </c>
      <c r="H1976" s="16">
        <f t="shared" si="108"/>
        <v>3.4015345268542156E-2</v>
      </c>
      <c r="I1976" s="16">
        <f t="shared" si="109"/>
        <v>4.5673686881503896E-3</v>
      </c>
    </row>
    <row r="1977" spans="1:9" x14ac:dyDescent="0.25">
      <c r="A1977" s="14">
        <v>41278</v>
      </c>
      <c r="B1977" s="15">
        <v>4.9137500000000003</v>
      </c>
      <c r="C1977" s="15">
        <v>4.9675000000000002</v>
      </c>
      <c r="D1977" s="15">
        <v>4.8787500000000001</v>
      </c>
      <c r="E1977" s="15">
        <v>4.9275000000000002</v>
      </c>
      <c r="F1977" s="15">
        <v>4.9275000000000002</v>
      </c>
      <c r="G1977" s="16">
        <f t="shared" si="107"/>
        <v>8.4420567920183744E-3</v>
      </c>
      <c r="H1977" s="16">
        <f t="shared" si="108"/>
        <v>1.8191135024340273E-2</v>
      </c>
      <c r="I1977" s="16">
        <f t="shared" si="109"/>
        <v>2.7982701602645493E-3</v>
      </c>
    </row>
    <row r="1978" spans="1:9" x14ac:dyDescent="0.25">
      <c r="A1978" s="14">
        <v>41277</v>
      </c>
      <c r="B1978" s="15">
        <v>4.8025000000000002</v>
      </c>
      <c r="C1978" s="15">
        <v>4.9649999999999999</v>
      </c>
      <c r="D1978" s="15">
        <v>4.7699999999999996</v>
      </c>
      <c r="E1978" s="15">
        <v>4.8862500000000004</v>
      </c>
      <c r="F1978" s="15">
        <v>4.8862500000000004</v>
      </c>
      <c r="G1978" s="16">
        <f t="shared" si="107"/>
        <v>1.4534129249935175E-2</v>
      </c>
      <c r="H1978" s="16">
        <f t="shared" si="108"/>
        <v>4.0880503144654148E-2</v>
      </c>
      <c r="I1978" s="16">
        <f t="shared" si="109"/>
        <v>1.7438833940655953E-2</v>
      </c>
    </row>
    <row r="1979" spans="1:9" x14ac:dyDescent="0.25">
      <c r="A1979" s="14">
        <v>41276</v>
      </c>
      <c r="B1979" s="15">
        <v>4.7662500000000003</v>
      </c>
      <c r="C1979" s="15">
        <v>4.8600000000000003</v>
      </c>
      <c r="D1979" s="15">
        <v>4.7625000000000002</v>
      </c>
      <c r="E1979" s="15">
        <v>4.8162500000000001</v>
      </c>
      <c r="F1979" s="15">
        <v>4.8162500000000001</v>
      </c>
      <c r="G1979" s="16">
        <f t="shared" si="107"/>
        <v>3.491807681976912E-2</v>
      </c>
      <c r="H1979" s="16">
        <f t="shared" si="108"/>
        <v>2.0472440944881917E-2</v>
      </c>
      <c r="I1979" s="16">
        <f t="shared" si="109"/>
        <v>1.0490427484919972E-2</v>
      </c>
    </row>
    <row r="1980" spans="1:9" x14ac:dyDescent="0.25">
      <c r="A1980" s="14">
        <v>41274</v>
      </c>
      <c r="B1980" s="15">
        <v>4.5475000000000003</v>
      </c>
      <c r="C1980" s="15">
        <v>4.68</v>
      </c>
      <c r="D1980" s="15">
        <v>4.5350000000000001</v>
      </c>
      <c r="E1980" s="15">
        <v>4.6537499999999996</v>
      </c>
      <c r="F1980" s="15">
        <v>4.6537499999999996</v>
      </c>
      <c r="G1980" s="16">
        <f t="shared" si="107"/>
        <v>2.2240527182866423E-2</v>
      </c>
      <c r="H1980" s="16">
        <f t="shared" si="108"/>
        <v>3.1973539140021955E-2</v>
      </c>
      <c r="I1980" s="16">
        <f t="shared" si="109"/>
        <v>2.3364485981308254E-2</v>
      </c>
    </row>
    <row r="1981" spans="1:9" x14ac:dyDescent="0.25">
      <c r="A1981" s="14">
        <v>41271</v>
      </c>
      <c r="B1981" s="15">
        <v>4.5862499999999997</v>
      </c>
      <c r="C1981" s="15">
        <v>4.6050000000000004</v>
      </c>
      <c r="D1981" s="15">
        <v>4.5287499999999996</v>
      </c>
      <c r="E1981" s="15">
        <v>4.5525000000000002</v>
      </c>
      <c r="F1981" s="15">
        <v>4.5525000000000002</v>
      </c>
      <c r="G1981" s="16">
        <f t="shared" si="107"/>
        <v>-1.2740580103008915E-2</v>
      </c>
      <c r="H1981" s="16">
        <f t="shared" si="108"/>
        <v>1.6836875517527092E-2</v>
      </c>
      <c r="I1981" s="16">
        <f t="shared" si="109"/>
        <v>-7.3589533932950681E-3</v>
      </c>
    </row>
    <row r="1982" spans="1:9" x14ac:dyDescent="0.25">
      <c r="A1982" s="14">
        <v>41270</v>
      </c>
      <c r="B1982" s="15">
        <v>4.5949999999999998</v>
      </c>
      <c r="C1982" s="15">
        <v>4.63375</v>
      </c>
      <c r="D1982" s="15">
        <v>4.5324999999999998</v>
      </c>
      <c r="E1982" s="15">
        <v>4.6112500000000001</v>
      </c>
      <c r="F1982" s="15">
        <v>4.6112500000000001</v>
      </c>
      <c r="G1982" s="16">
        <f t="shared" si="107"/>
        <v>4.0827436037016484E-3</v>
      </c>
      <c r="H1982" s="16">
        <f t="shared" si="108"/>
        <v>2.2338665195808117E-2</v>
      </c>
      <c r="I1982" s="16">
        <f t="shared" si="109"/>
        <v>3.5364526659413102E-3</v>
      </c>
    </row>
    <row r="1983" spans="1:9" x14ac:dyDescent="0.25">
      <c r="A1983" s="14">
        <v>41269</v>
      </c>
      <c r="B1983" s="15">
        <v>4.6974999999999998</v>
      </c>
      <c r="C1983" s="15">
        <v>4.71</v>
      </c>
      <c r="D1983" s="15">
        <v>4.5737500000000004</v>
      </c>
      <c r="E1983" s="15">
        <v>4.5925000000000002</v>
      </c>
      <c r="F1983" s="15">
        <v>4.5925000000000002</v>
      </c>
      <c r="G1983" s="16">
        <f t="shared" si="107"/>
        <v>-2.3132145705929207E-2</v>
      </c>
      <c r="H1983" s="16">
        <f t="shared" si="108"/>
        <v>2.9789559989067949E-2</v>
      </c>
      <c r="I1983" s="16">
        <f t="shared" si="109"/>
        <v>-2.2352315061202669E-2</v>
      </c>
    </row>
    <row r="1984" spans="1:9" x14ac:dyDescent="0.25">
      <c r="A1984" s="14">
        <v>41267</v>
      </c>
      <c r="B1984" s="15">
        <v>4.7012499999999999</v>
      </c>
      <c r="C1984" s="15">
        <v>4.7962499999999997</v>
      </c>
      <c r="D1984" s="15">
        <v>4.6587500000000004</v>
      </c>
      <c r="E1984" s="15">
        <v>4.7012499999999999</v>
      </c>
      <c r="F1984" s="15">
        <v>4.7012499999999999</v>
      </c>
      <c r="G1984" s="16">
        <f t="shared" si="107"/>
        <v>2.3987206823026731E-3</v>
      </c>
      <c r="H1984" s="16">
        <f t="shared" si="108"/>
        <v>2.9514354708880981E-2</v>
      </c>
      <c r="I1984" s="16">
        <f t="shared" si="109"/>
        <v>0</v>
      </c>
    </row>
    <row r="1985" spans="1:9" x14ac:dyDescent="0.25">
      <c r="A1985" s="14">
        <v>41264</v>
      </c>
      <c r="B1985" s="15">
        <v>4.875</v>
      </c>
      <c r="C1985" s="15">
        <v>4.875</v>
      </c>
      <c r="D1985" s="15">
        <v>4.6725000000000003</v>
      </c>
      <c r="E1985" s="15">
        <v>4.6900000000000004</v>
      </c>
      <c r="F1985" s="15">
        <v>4.6900000000000004</v>
      </c>
      <c r="G1985" s="16">
        <f t="shared" si="107"/>
        <v>-4.9404611097035617E-2</v>
      </c>
      <c r="H1985" s="16">
        <f t="shared" si="108"/>
        <v>4.3338683788121918E-2</v>
      </c>
      <c r="I1985" s="16">
        <f t="shared" si="109"/>
        <v>-3.7948717948717868E-2</v>
      </c>
    </row>
    <row r="1986" spans="1:9" x14ac:dyDescent="0.25">
      <c r="A1986" s="14">
        <v>41263</v>
      </c>
      <c r="B1986" s="15">
        <v>4.88375</v>
      </c>
      <c r="C1986" s="15">
        <v>4.9437499999999996</v>
      </c>
      <c r="D1986" s="15">
        <v>4.84</v>
      </c>
      <c r="E1986" s="15">
        <v>4.9337499999999999</v>
      </c>
      <c r="F1986" s="15">
        <v>4.9337499999999999</v>
      </c>
      <c r="G1986" s="16">
        <f t="shared" si="107"/>
        <v>8.1736909323116298E-3</v>
      </c>
      <c r="H1986" s="16">
        <f t="shared" si="108"/>
        <v>2.1435950413223097E-2</v>
      </c>
      <c r="I1986" s="16">
        <f t="shared" si="109"/>
        <v>1.023803429741486E-2</v>
      </c>
    </row>
    <row r="1987" spans="1:9" x14ac:dyDescent="0.25">
      <c r="A1987" s="14">
        <v>41262</v>
      </c>
      <c r="B1987" s="15">
        <v>4.9175000000000004</v>
      </c>
      <c r="C1987" s="15">
        <v>4.9487500000000004</v>
      </c>
      <c r="D1987" s="15">
        <v>4.8487499999999999</v>
      </c>
      <c r="E1987" s="15">
        <v>4.8937499999999998</v>
      </c>
      <c r="F1987" s="15">
        <v>4.8937499999999998</v>
      </c>
      <c r="G1987" s="16">
        <f t="shared" ref="G1987:G2050" si="110">(F1987-F1988)/F1988</f>
        <v>-2.293577981651463E-3</v>
      </c>
      <c r="H1987" s="16">
        <f t="shared" ref="H1987:H2050" si="111">(C1987-D1987)/D1987</f>
        <v>2.0623872131992894E-2</v>
      </c>
      <c r="I1987" s="16">
        <f t="shared" ref="I1987:I2050" si="112">(E1987-B1987)/B1987</f>
        <v>-4.8296898830707882E-3</v>
      </c>
    </row>
    <row r="1988" spans="1:9" x14ac:dyDescent="0.25">
      <c r="A1988" s="14">
        <v>41261</v>
      </c>
      <c r="B1988" s="15">
        <v>4.75</v>
      </c>
      <c r="C1988" s="15">
        <v>4.915</v>
      </c>
      <c r="D1988" s="15">
        <v>4.7287499999999998</v>
      </c>
      <c r="E1988" s="15">
        <v>4.9050000000000002</v>
      </c>
      <c r="F1988" s="15">
        <v>4.9050000000000002</v>
      </c>
      <c r="G1988" s="16">
        <f t="shared" si="110"/>
        <v>3.18169865895346E-2</v>
      </c>
      <c r="H1988" s="16">
        <f t="shared" si="111"/>
        <v>3.9386730108379647E-2</v>
      </c>
      <c r="I1988" s="16">
        <f t="shared" si="112"/>
        <v>3.2631578947368477E-2</v>
      </c>
    </row>
    <row r="1989" spans="1:9" x14ac:dyDescent="0.25">
      <c r="A1989" s="14">
        <v>41260</v>
      </c>
      <c r="B1989" s="15">
        <v>4.7275</v>
      </c>
      <c r="C1989" s="15">
        <v>4.7737499999999997</v>
      </c>
      <c r="D1989" s="15">
        <v>4.6849999999999996</v>
      </c>
      <c r="E1989" s="15">
        <v>4.7537500000000001</v>
      </c>
      <c r="F1989" s="15">
        <v>4.7537500000000001</v>
      </c>
      <c r="G1989" s="16">
        <f t="shared" si="110"/>
        <v>7.1504237288136426E-3</v>
      </c>
      <c r="H1989" s="16">
        <f t="shared" si="111"/>
        <v>1.8943436499466407E-2</v>
      </c>
      <c r="I1989" s="16">
        <f t="shared" si="112"/>
        <v>5.5526176626123965E-3</v>
      </c>
    </row>
    <row r="1990" spans="1:9" x14ac:dyDescent="0.25">
      <c r="A1990" s="14">
        <v>41257</v>
      </c>
      <c r="B1990" s="15">
        <v>4.7012499999999999</v>
      </c>
      <c r="C1990" s="15">
        <v>4.7437500000000004</v>
      </c>
      <c r="D1990" s="15">
        <v>4.6512500000000001</v>
      </c>
      <c r="E1990" s="15">
        <v>4.72</v>
      </c>
      <c r="F1990" s="15">
        <v>4.72</v>
      </c>
      <c r="G1990" s="16">
        <f t="shared" si="110"/>
        <v>-5.2938062466921986E-4</v>
      </c>
      <c r="H1990" s="16">
        <f t="shared" si="111"/>
        <v>1.9887127116366622E-2</v>
      </c>
      <c r="I1990" s="16">
        <f t="shared" si="112"/>
        <v>3.9883009837808712E-3</v>
      </c>
    </row>
    <row r="1991" spans="1:9" x14ac:dyDescent="0.25">
      <c r="A1991" s="14">
        <v>41256</v>
      </c>
      <c r="B1991" s="15">
        <v>4.7750000000000004</v>
      </c>
      <c r="C1991" s="15">
        <v>4.7862499999999999</v>
      </c>
      <c r="D1991" s="15">
        <v>4.6974999999999998</v>
      </c>
      <c r="E1991" s="15">
        <v>4.7225000000000001</v>
      </c>
      <c r="F1991" s="15">
        <v>4.7225000000000001</v>
      </c>
      <c r="G1991" s="16">
        <f t="shared" si="110"/>
        <v>-8.1386190601208264E-3</v>
      </c>
      <c r="H1991" s="16">
        <f t="shared" si="111"/>
        <v>1.8893028206492839E-2</v>
      </c>
      <c r="I1991" s="16">
        <f t="shared" si="112"/>
        <v>-1.0994764397905803E-2</v>
      </c>
    </row>
    <row r="1992" spans="1:9" x14ac:dyDescent="0.25">
      <c r="A1992" s="14">
        <v>41255</v>
      </c>
      <c r="B1992" s="15">
        <v>4.7312500000000002</v>
      </c>
      <c r="C1992" s="15">
        <v>4.8312499999999998</v>
      </c>
      <c r="D1992" s="15">
        <v>4.7312500000000002</v>
      </c>
      <c r="E1992" s="15">
        <v>4.7612500000000004</v>
      </c>
      <c r="F1992" s="15">
        <v>4.7612500000000004</v>
      </c>
      <c r="G1992" s="16">
        <f t="shared" si="110"/>
        <v>-3.6620455139940748E-3</v>
      </c>
      <c r="H1992" s="16">
        <f t="shared" si="111"/>
        <v>2.1136063408190148E-2</v>
      </c>
      <c r="I1992" s="16">
        <f t="shared" si="112"/>
        <v>6.3408190224571196E-3</v>
      </c>
    </row>
    <row r="1993" spans="1:9" x14ac:dyDescent="0.25">
      <c r="A1993" s="14">
        <v>41254</v>
      </c>
      <c r="B1993" s="15">
        <v>4.78125</v>
      </c>
      <c r="C1993" s="15">
        <v>4.9000000000000004</v>
      </c>
      <c r="D1993" s="15">
        <v>4.7249999999999996</v>
      </c>
      <c r="E1993" s="15">
        <v>4.7787499999999996</v>
      </c>
      <c r="F1993" s="15">
        <v>4.7787499999999996</v>
      </c>
      <c r="G1993" s="16">
        <f t="shared" si="110"/>
        <v>-1.0098394614189555E-2</v>
      </c>
      <c r="H1993" s="16">
        <f t="shared" si="111"/>
        <v>3.7037037037037188E-2</v>
      </c>
      <c r="I1993" s="16">
        <f t="shared" si="112"/>
        <v>-5.2287581699354574E-4</v>
      </c>
    </row>
    <row r="1994" spans="1:9" x14ac:dyDescent="0.25">
      <c r="A1994" s="14">
        <v>41253</v>
      </c>
      <c r="B1994" s="15">
        <v>4.8237500000000004</v>
      </c>
      <c r="C1994" s="15">
        <v>4.8637499999999996</v>
      </c>
      <c r="D1994" s="15">
        <v>4.7975000000000003</v>
      </c>
      <c r="E1994" s="15">
        <v>4.8274999999999997</v>
      </c>
      <c r="F1994" s="15">
        <v>4.8274999999999997</v>
      </c>
      <c r="G1994" s="16">
        <f t="shared" si="110"/>
        <v>7.7740347240202198E-4</v>
      </c>
      <c r="H1994" s="16">
        <f t="shared" si="111"/>
        <v>1.380927566440839E-2</v>
      </c>
      <c r="I1994" s="16">
        <f t="shared" si="112"/>
        <v>7.7740347240202198E-4</v>
      </c>
    </row>
    <row r="1995" spans="1:9" x14ac:dyDescent="0.25">
      <c r="A1995" s="14">
        <v>41250</v>
      </c>
      <c r="B1995" s="15">
        <v>4.8637499999999996</v>
      </c>
      <c r="C1995" s="15">
        <v>4.8875000000000002</v>
      </c>
      <c r="D1995" s="15">
        <v>4.7824999999999998</v>
      </c>
      <c r="E1995" s="15">
        <v>4.8237500000000004</v>
      </c>
      <c r="F1995" s="15">
        <v>4.8237500000000004</v>
      </c>
      <c r="G1995" s="16">
        <f t="shared" si="110"/>
        <v>-1.8106570098291046E-3</v>
      </c>
      <c r="H1995" s="16">
        <f t="shared" si="111"/>
        <v>2.195504443282811E-2</v>
      </c>
      <c r="I1995" s="16">
        <f t="shared" si="112"/>
        <v>-8.2241069133896991E-3</v>
      </c>
    </row>
    <row r="1996" spans="1:9" x14ac:dyDescent="0.25">
      <c r="A1996" s="14">
        <v>41249</v>
      </c>
      <c r="B1996" s="15">
        <v>4.9649999999999999</v>
      </c>
      <c r="C1996" s="15">
        <v>4.9962499999999999</v>
      </c>
      <c r="D1996" s="15">
        <v>4.8224999999999998</v>
      </c>
      <c r="E1996" s="15">
        <v>4.8324999999999996</v>
      </c>
      <c r="F1996" s="15">
        <v>4.8324999999999996</v>
      </c>
      <c r="G1996" s="16">
        <f t="shared" si="110"/>
        <v>-2.9618473895582496E-2</v>
      </c>
      <c r="H1996" s="16">
        <f t="shared" si="111"/>
        <v>3.6029030585795763E-2</v>
      </c>
      <c r="I1996" s="16">
        <f t="shared" si="112"/>
        <v>-2.6686807653575083E-2</v>
      </c>
    </row>
    <row r="1997" spans="1:9" x14ac:dyDescent="0.25">
      <c r="A1997" s="14">
        <v>41248</v>
      </c>
      <c r="B1997" s="15">
        <v>5.0762499999999999</v>
      </c>
      <c r="C1997" s="15">
        <v>5.0762499999999999</v>
      </c>
      <c r="D1997" s="15">
        <v>4.9000000000000004</v>
      </c>
      <c r="E1997" s="15">
        <v>4.9800000000000004</v>
      </c>
      <c r="F1997" s="15">
        <v>4.9800000000000004</v>
      </c>
      <c r="G1997" s="16">
        <f t="shared" si="110"/>
        <v>-1.7751479289940801E-2</v>
      </c>
      <c r="H1997" s="16">
        <f t="shared" si="111"/>
        <v>3.5969387755101952E-2</v>
      </c>
      <c r="I1997" s="16">
        <f t="shared" si="112"/>
        <v>-1.896084708199941E-2</v>
      </c>
    </row>
    <row r="1998" spans="1:9" x14ac:dyDescent="0.25">
      <c r="A1998" s="14">
        <v>41247</v>
      </c>
      <c r="B1998" s="15">
        <v>5.0687499999999996</v>
      </c>
      <c r="C1998" s="15">
        <v>5.1012500000000003</v>
      </c>
      <c r="D1998" s="15">
        <v>5.0337500000000004</v>
      </c>
      <c r="E1998" s="15">
        <v>5.07</v>
      </c>
      <c r="F1998" s="15">
        <v>5.07</v>
      </c>
      <c r="G1998" s="16">
        <f t="shared" si="110"/>
        <v>3.7119524870083071E-3</v>
      </c>
      <c r="H1998" s="16">
        <f t="shared" si="111"/>
        <v>1.3409485969704472E-2</v>
      </c>
      <c r="I1998" s="16">
        <f t="shared" si="112"/>
        <v>2.4660912453773408E-4</v>
      </c>
    </row>
    <row r="1999" spans="1:9" x14ac:dyDescent="0.25">
      <c r="A1999" s="14">
        <v>41246</v>
      </c>
      <c r="B1999" s="15">
        <v>4.9924999999999997</v>
      </c>
      <c r="C1999" s="15">
        <v>5.09375</v>
      </c>
      <c r="D1999" s="15">
        <v>4.9850000000000003</v>
      </c>
      <c r="E1999" s="15">
        <v>5.0512499999999996</v>
      </c>
      <c r="F1999" s="15">
        <v>5.0512499999999996</v>
      </c>
      <c r="G1999" s="16">
        <f t="shared" si="110"/>
        <v>-4.9248953459739685E-3</v>
      </c>
      <c r="H1999" s="16">
        <f t="shared" si="111"/>
        <v>2.1815446339016987E-2</v>
      </c>
      <c r="I1999" s="16">
        <f t="shared" si="112"/>
        <v>1.1767651477215795E-2</v>
      </c>
    </row>
    <row r="2000" spans="1:9" x14ac:dyDescent="0.25">
      <c r="A2000" s="14">
        <v>41243</v>
      </c>
      <c r="B2000" s="15">
        <v>5.09375</v>
      </c>
      <c r="C2000" s="15">
        <v>5.09375</v>
      </c>
      <c r="D2000" s="15">
        <v>5.0250000000000004</v>
      </c>
      <c r="E2000" s="15">
        <v>5.0762499999999999</v>
      </c>
      <c r="F2000" s="15">
        <v>5.0762499999999999</v>
      </c>
      <c r="G2000" s="16">
        <f t="shared" si="110"/>
        <v>-3.6800785083414768E-3</v>
      </c>
      <c r="H2000" s="16">
        <f t="shared" si="111"/>
        <v>1.3681592039800924E-2</v>
      </c>
      <c r="I2000" s="16">
        <f t="shared" si="112"/>
        <v>-3.4355828220859037E-3</v>
      </c>
    </row>
    <row r="2001" spans="1:9" x14ac:dyDescent="0.25">
      <c r="A2001" s="14">
        <v>41242</v>
      </c>
      <c r="B2001" s="15">
        <v>5.03125</v>
      </c>
      <c r="C2001" s="15">
        <v>5.0949999999999998</v>
      </c>
      <c r="D2001" s="15">
        <v>5.0049999999999999</v>
      </c>
      <c r="E2001" s="15">
        <v>5.0949999999999998</v>
      </c>
      <c r="F2001" s="15">
        <v>5.0949999999999998</v>
      </c>
      <c r="G2001" s="16">
        <f t="shared" si="110"/>
        <v>1.5698978320458395E-2</v>
      </c>
      <c r="H2001" s="16">
        <f t="shared" si="111"/>
        <v>1.7982017982017953E-2</v>
      </c>
      <c r="I2001" s="16">
        <f t="shared" si="112"/>
        <v>1.2670807453416099E-2</v>
      </c>
    </row>
    <row r="2002" spans="1:9" x14ac:dyDescent="0.25">
      <c r="A2002" s="14">
        <v>41241</v>
      </c>
      <c r="B2002" s="15">
        <v>5.0187499999999998</v>
      </c>
      <c r="C2002" s="15">
        <v>5.03125</v>
      </c>
      <c r="D2002" s="15">
        <v>4.9012500000000001</v>
      </c>
      <c r="E2002" s="15">
        <v>5.0162500000000003</v>
      </c>
      <c r="F2002" s="15">
        <v>5.0162500000000003</v>
      </c>
      <c r="G2002" s="16">
        <f t="shared" si="110"/>
        <v>-1.492908683752057E-3</v>
      </c>
      <c r="H2002" s="16">
        <f t="shared" si="111"/>
        <v>2.6523845957663838E-2</v>
      </c>
      <c r="I2002" s="16">
        <f t="shared" si="112"/>
        <v>-4.9813200498122093E-4</v>
      </c>
    </row>
    <row r="2003" spans="1:9" x14ac:dyDescent="0.25">
      <c r="A2003" s="14">
        <v>41240</v>
      </c>
      <c r="B2003" s="15">
        <v>4.9775</v>
      </c>
      <c r="C2003" s="15">
        <v>5.0374999999999996</v>
      </c>
      <c r="D2003" s="15">
        <v>4.9587500000000002</v>
      </c>
      <c r="E2003" s="15">
        <v>5.0237499999999997</v>
      </c>
      <c r="F2003" s="15">
        <v>5.0237499999999997</v>
      </c>
      <c r="G2003" s="16">
        <f t="shared" si="110"/>
        <v>8.0260847755204492E-3</v>
      </c>
      <c r="H2003" s="16">
        <f t="shared" si="111"/>
        <v>1.5881018401814859E-2</v>
      </c>
      <c r="I2003" s="16">
        <f t="shared" si="112"/>
        <v>9.2918131592164104E-3</v>
      </c>
    </row>
    <row r="2004" spans="1:9" x14ac:dyDescent="0.25">
      <c r="A2004" s="14">
        <v>41239</v>
      </c>
      <c r="B2004" s="15">
        <v>4.9474999999999998</v>
      </c>
      <c r="C2004" s="15">
        <v>5</v>
      </c>
      <c r="D2004" s="15">
        <v>4.9312500000000004</v>
      </c>
      <c r="E2004" s="15">
        <v>4.9837499999999997</v>
      </c>
      <c r="F2004" s="15">
        <v>4.9837499999999997</v>
      </c>
      <c r="G2004" s="16">
        <f t="shared" si="110"/>
        <v>-2.751375687843908E-3</v>
      </c>
      <c r="H2004" s="16">
        <f t="shared" si="111"/>
        <v>1.3941698352344668E-2</v>
      </c>
      <c r="I2004" s="16">
        <f t="shared" si="112"/>
        <v>7.3269327943405547E-3</v>
      </c>
    </row>
    <row r="2005" spans="1:9" x14ac:dyDescent="0.25">
      <c r="A2005" s="14">
        <v>41236</v>
      </c>
      <c r="B2005" s="15">
        <v>4.9850000000000003</v>
      </c>
      <c r="C2005" s="15">
        <v>5.0012499999999998</v>
      </c>
      <c r="D2005" s="15">
        <v>4.9662499999999996</v>
      </c>
      <c r="E2005" s="15">
        <v>4.9974999999999996</v>
      </c>
      <c r="F2005" s="15">
        <v>4.9974999999999996</v>
      </c>
      <c r="G2005" s="16">
        <f t="shared" si="110"/>
        <v>5.5331991951709982E-3</v>
      </c>
      <c r="H2005" s="16">
        <f t="shared" si="111"/>
        <v>7.0475711049584992E-3</v>
      </c>
      <c r="I2005" s="16">
        <f t="shared" si="112"/>
        <v>2.5075225677029665E-3</v>
      </c>
    </row>
    <row r="2006" spans="1:9" x14ac:dyDescent="0.25">
      <c r="A2006" s="14">
        <v>41234</v>
      </c>
      <c r="B2006" s="15">
        <v>4.9187500000000002</v>
      </c>
      <c r="C2006" s="15">
        <v>5.0062499999999996</v>
      </c>
      <c r="D2006" s="15">
        <v>4.91</v>
      </c>
      <c r="E2006" s="15">
        <v>4.97</v>
      </c>
      <c r="F2006" s="15">
        <v>4.97</v>
      </c>
      <c r="G2006" s="16">
        <f t="shared" si="110"/>
        <v>1.4803471158754423E-2</v>
      </c>
      <c r="H2006" s="16">
        <f t="shared" si="111"/>
        <v>1.9602851323828819E-2</v>
      </c>
      <c r="I2006" s="16">
        <f t="shared" si="112"/>
        <v>1.0419313850063446E-2</v>
      </c>
    </row>
    <row r="2007" spans="1:9" x14ac:dyDescent="0.25">
      <c r="A2007" s="14">
        <v>41233</v>
      </c>
      <c r="B2007" s="15">
        <v>4.8449999999999998</v>
      </c>
      <c r="C2007" s="15">
        <v>4.9375</v>
      </c>
      <c r="D2007" s="15">
        <v>4.8449999999999998</v>
      </c>
      <c r="E2007" s="15">
        <v>4.8975</v>
      </c>
      <c r="F2007" s="15">
        <v>4.8975</v>
      </c>
      <c r="G2007" s="16">
        <f t="shared" si="110"/>
        <v>1.1357769747031433E-2</v>
      </c>
      <c r="H2007" s="16">
        <f t="shared" si="111"/>
        <v>1.909184726522193E-2</v>
      </c>
      <c r="I2007" s="16">
        <f t="shared" si="112"/>
        <v>1.0835913312693544E-2</v>
      </c>
    </row>
    <row r="2008" spans="1:9" x14ac:dyDescent="0.25">
      <c r="A2008" s="14">
        <v>41232</v>
      </c>
      <c r="B2008" s="15">
        <v>4.80375</v>
      </c>
      <c r="C2008" s="15">
        <v>5</v>
      </c>
      <c r="D2008" s="15">
        <v>4.7987500000000001</v>
      </c>
      <c r="E2008" s="15">
        <v>4.8425000000000002</v>
      </c>
      <c r="F2008" s="15">
        <v>4.8425000000000002</v>
      </c>
      <c r="G2008" s="16">
        <f t="shared" si="110"/>
        <v>1.7599159443131118E-2</v>
      </c>
      <c r="H2008" s="16">
        <f t="shared" si="111"/>
        <v>4.1938004688721005E-2</v>
      </c>
      <c r="I2008" s="16">
        <f t="shared" si="112"/>
        <v>8.066614623991733E-3</v>
      </c>
    </row>
    <row r="2009" spans="1:9" x14ac:dyDescent="0.25">
      <c r="A2009" s="14">
        <v>41229</v>
      </c>
      <c r="B2009" s="15">
        <v>4.6312499999999996</v>
      </c>
      <c r="C2009" s="15">
        <v>4.8187499999999996</v>
      </c>
      <c r="D2009" s="15">
        <v>4.5987499999999999</v>
      </c>
      <c r="E2009" s="15">
        <v>4.75875</v>
      </c>
      <c r="F2009" s="15">
        <v>4.75875</v>
      </c>
      <c r="G2009" s="16">
        <f t="shared" si="110"/>
        <v>2.6422216230789882E-2</v>
      </c>
      <c r="H2009" s="16">
        <f t="shared" si="111"/>
        <v>4.7839086708344608E-2</v>
      </c>
      <c r="I2009" s="16">
        <f t="shared" si="112"/>
        <v>2.7530364372469723E-2</v>
      </c>
    </row>
    <row r="2010" spans="1:9" x14ac:dyDescent="0.25">
      <c r="A2010" s="14">
        <v>41228</v>
      </c>
      <c r="B2010" s="15">
        <v>4.6375000000000002</v>
      </c>
      <c r="C2010" s="15">
        <v>4.7137500000000001</v>
      </c>
      <c r="D2010" s="15">
        <v>4.5512499999999996</v>
      </c>
      <c r="E2010" s="15">
        <v>4.6362500000000004</v>
      </c>
      <c r="F2010" s="15">
        <v>4.6362500000000004</v>
      </c>
      <c r="G2010" s="16">
        <f t="shared" si="110"/>
        <v>-2.695417789756876E-4</v>
      </c>
      <c r="H2010" s="16">
        <f t="shared" si="111"/>
        <v>3.5704476792090205E-2</v>
      </c>
      <c r="I2010" s="16">
        <f t="shared" si="112"/>
        <v>-2.695417789756876E-4</v>
      </c>
    </row>
    <row r="2011" spans="1:9" x14ac:dyDescent="0.25">
      <c r="A2011" s="14">
        <v>41227</v>
      </c>
      <c r="B2011" s="15">
        <v>4.8987499999999997</v>
      </c>
      <c r="C2011" s="15">
        <v>4.91</v>
      </c>
      <c r="D2011" s="15">
        <v>4.63375</v>
      </c>
      <c r="E2011" s="15">
        <v>4.6375000000000002</v>
      </c>
      <c r="F2011" s="15">
        <v>4.6375000000000002</v>
      </c>
      <c r="G2011" s="16">
        <f t="shared" si="110"/>
        <v>-4.8717948717948684E-2</v>
      </c>
      <c r="H2011" s="16">
        <f t="shared" si="111"/>
        <v>5.961694092257893E-2</v>
      </c>
      <c r="I2011" s="16">
        <f t="shared" si="112"/>
        <v>-5.33299311048736E-2</v>
      </c>
    </row>
    <row r="2012" spans="1:9" x14ac:dyDescent="0.25">
      <c r="A2012" s="14">
        <v>41226</v>
      </c>
      <c r="B2012" s="15">
        <v>4.7637499999999999</v>
      </c>
      <c r="C2012" s="15">
        <v>4.88375</v>
      </c>
      <c r="D2012" s="15">
        <v>4.6950000000000003</v>
      </c>
      <c r="E2012" s="15">
        <v>4.875</v>
      </c>
      <c r="F2012" s="15">
        <v>4.875</v>
      </c>
      <c r="G2012" s="16">
        <f t="shared" si="110"/>
        <v>1.3513513513513596E-2</v>
      </c>
      <c r="H2012" s="16">
        <f t="shared" si="111"/>
        <v>4.0202342917997812E-2</v>
      </c>
      <c r="I2012" s="16">
        <f t="shared" si="112"/>
        <v>2.3353450537916574E-2</v>
      </c>
    </row>
    <row r="2013" spans="1:9" x14ac:dyDescent="0.25">
      <c r="A2013" s="14">
        <v>41225</v>
      </c>
      <c r="B2013" s="15">
        <v>4.7962499999999997</v>
      </c>
      <c r="C2013" s="15">
        <v>4.8612500000000001</v>
      </c>
      <c r="D2013" s="15">
        <v>4.7324999999999999</v>
      </c>
      <c r="E2013" s="15">
        <v>4.8099999999999996</v>
      </c>
      <c r="F2013" s="15">
        <v>4.8099999999999996</v>
      </c>
      <c r="G2013" s="16">
        <f t="shared" si="110"/>
        <v>9.1791240493048591E-3</v>
      </c>
      <c r="H2013" s="16">
        <f t="shared" si="111"/>
        <v>2.7205493924986824E-2</v>
      </c>
      <c r="I2013" s="16">
        <f t="shared" si="112"/>
        <v>2.8668230388324066E-3</v>
      </c>
    </row>
    <row r="2014" spans="1:9" x14ac:dyDescent="0.25">
      <c r="A2014" s="14">
        <v>41222</v>
      </c>
      <c r="B2014" s="15">
        <v>4.8849999999999998</v>
      </c>
      <c r="C2014" s="15">
        <v>4.9175000000000004</v>
      </c>
      <c r="D2014" s="15">
        <v>4.75</v>
      </c>
      <c r="E2014" s="15">
        <v>4.7662500000000003</v>
      </c>
      <c r="F2014" s="15">
        <v>4.7662500000000003</v>
      </c>
      <c r="G2014" s="16">
        <f t="shared" si="110"/>
        <v>-2.7791942886282416E-2</v>
      </c>
      <c r="H2014" s="16">
        <f t="shared" si="111"/>
        <v>3.5263157894736934E-2</v>
      </c>
      <c r="I2014" s="16">
        <f t="shared" si="112"/>
        <v>-2.4309109518935407E-2</v>
      </c>
    </row>
    <row r="2015" spans="1:9" x14ac:dyDescent="0.25">
      <c r="A2015" s="14">
        <v>41221</v>
      </c>
      <c r="B2015" s="15">
        <v>4.93</v>
      </c>
      <c r="C2015" s="15">
        <v>4.9824999999999999</v>
      </c>
      <c r="D2015" s="15">
        <v>4.9024999999999999</v>
      </c>
      <c r="E2015" s="15">
        <v>4.9024999999999999</v>
      </c>
      <c r="F2015" s="15">
        <v>4.9024999999999999</v>
      </c>
      <c r="G2015" s="16">
        <f t="shared" si="110"/>
        <v>-5.5780933062880038E-3</v>
      </c>
      <c r="H2015" s="16">
        <f t="shared" si="111"/>
        <v>1.6318204997450295E-2</v>
      </c>
      <c r="I2015" s="16">
        <f t="shared" si="112"/>
        <v>-5.5780933062880038E-3</v>
      </c>
    </row>
    <row r="2016" spans="1:9" x14ac:dyDescent="0.25">
      <c r="A2016" s="14">
        <v>41220</v>
      </c>
      <c r="B2016" s="15">
        <v>4.9037499999999996</v>
      </c>
      <c r="C2016" s="15">
        <v>4.9812500000000002</v>
      </c>
      <c r="D2016" s="15">
        <v>4.84375</v>
      </c>
      <c r="E2016" s="15">
        <v>4.93</v>
      </c>
      <c r="F2016" s="15">
        <v>4.93</v>
      </c>
      <c r="G2016" s="16">
        <f t="shared" si="110"/>
        <v>-6.7992948879376262E-3</v>
      </c>
      <c r="H2016" s="16">
        <f t="shared" si="111"/>
        <v>2.8387096774193585E-2</v>
      </c>
      <c r="I2016" s="16">
        <f t="shared" si="112"/>
        <v>5.3530461381595942E-3</v>
      </c>
    </row>
    <row r="2017" spans="1:9" x14ac:dyDescent="0.25">
      <c r="A2017" s="14">
        <v>41219</v>
      </c>
      <c r="B2017" s="15">
        <v>4.9574999999999996</v>
      </c>
      <c r="C2017" s="15">
        <v>4.9762500000000003</v>
      </c>
      <c r="D2017" s="15">
        <v>4.9124999999999996</v>
      </c>
      <c r="E2017" s="15">
        <v>4.9637500000000001</v>
      </c>
      <c r="F2017" s="15">
        <v>4.9637500000000001</v>
      </c>
      <c r="G2017" s="16">
        <f t="shared" si="110"/>
        <v>5.3164556962025534E-3</v>
      </c>
      <c r="H2017" s="16">
        <f t="shared" si="111"/>
        <v>1.2977099236641353E-2</v>
      </c>
      <c r="I2017" s="16">
        <f t="shared" si="112"/>
        <v>1.2607160867373743E-3</v>
      </c>
    </row>
    <row r="2018" spans="1:9" x14ac:dyDescent="0.25">
      <c r="A2018" s="14">
        <v>41218</v>
      </c>
      <c r="B2018" s="15">
        <v>4.8062500000000004</v>
      </c>
      <c r="C2018" s="15">
        <v>4.9400000000000004</v>
      </c>
      <c r="D2018" s="15">
        <v>4.7287499999999998</v>
      </c>
      <c r="E2018" s="15">
        <v>4.9375</v>
      </c>
      <c r="F2018" s="15">
        <v>4.9375</v>
      </c>
      <c r="G2018" s="16">
        <f t="shared" si="110"/>
        <v>5.6008146639510911E-3</v>
      </c>
      <c r="H2018" s="16">
        <f t="shared" si="111"/>
        <v>4.4673539518900476E-2</v>
      </c>
      <c r="I2018" s="16">
        <f t="shared" si="112"/>
        <v>2.7308192457737246E-2</v>
      </c>
    </row>
    <row r="2019" spans="1:9" x14ac:dyDescent="0.25">
      <c r="A2019" s="14">
        <v>41215</v>
      </c>
      <c r="B2019" s="15">
        <v>4.7312500000000002</v>
      </c>
      <c r="C2019" s="15">
        <v>4.9587500000000002</v>
      </c>
      <c r="D2019" s="15">
        <v>4.6924999999999999</v>
      </c>
      <c r="E2019" s="15">
        <v>4.91</v>
      </c>
      <c r="F2019" s="15">
        <v>4.91</v>
      </c>
      <c r="G2019" s="16">
        <f t="shared" si="110"/>
        <v>5.3648068669527899E-2</v>
      </c>
      <c r="H2019" s="16">
        <f t="shared" si="111"/>
        <v>5.6739477890250467E-2</v>
      </c>
      <c r="I2019" s="16">
        <f t="shared" si="112"/>
        <v>3.7780713342140018E-2</v>
      </c>
    </row>
    <row r="2020" spans="1:9" x14ac:dyDescent="0.25">
      <c r="A2020" s="14">
        <v>41214</v>
      </c>
      <c r="B2020" s="15">
        <v>4.6387499999999999</v>
      </c>
      <c r="C2020" s="15">
        <v>4.6924999999999999</v>
      </c>
      <c r="D2020" s="15">
        <v>4.3237500000000004</v>
      </c>
      <c r="E2020" s="15">
        <v>4.66</v>
      </c>
      <c r="F2020" s="15">
        <v>4.66</v>
      </c>
      <c r="G2020" s="16">
        <f t="shared" si="110"/>
        <v>6.6971951917573089E-2</v>
      </c>
      <c r="H2020" s="16">
        <f t="shared" si="111"/>
        <v>8.5284764382769454E-2</v>
      </c>
      <c r="I2020" s="16">
        <f t="shared" si="112"/>
        <v>4.5809754783077798E-3</v>
      </c>
    </row>
    <row r="2021" spans="1:9" x14ac:dyDescent="0.25">
      <c r="A2021" s="14">
        <v>41213</v>
      </c>
      <c r="B2021" s="15">
        <v>4.2487500000000002</v>
      </c>
      <c r="C2021" s="15">
        <v>4.375</v>
      </c>
      <c r="D2021" s="15">
        <v>4.2487500000000002</v>
      </c>
      <c r="E2021" s="15">
        <v>4.3674999999999997</v>
      </c>
      <c r="F2021" s="15">
        <v>4.3674999999999997</v>
      </c>
      <c r="G2021" s="16">
        <f t="shared" si="110"/>
        <v>4.0500297796307309E-2</v>
      </c>
      <c r="H2021" s="16">
        <f t="shared" si="111"/>
        <v>2.9714621947631595E-2</v>
      </c>
      <c r="I2021" s="16">
        <f t="shared" si="112"/>
        <v>2.7949396881435589E-2</v>
      </c>
    </row>
    <row r="2022" spans="1:9" x14ac:dyDescent="0.25">
      <c r="A2022" s="14">
        <v>41208</v>
      </c>
      <c r="B2022" s="15">
        <v>4.2237499999999999</v>
      </c>
      <c r="C2022" s="15">
        <v>4.3062500000000004</v>
      </c>
      <c r="D2022" s="15">
        <v>4.0975000000000001</v>
      </c>
      <c r="E2022" s="15">
        <v>4.1974999999999998</v>
      </c>
      <c r="F2022" s="15">
        <v>4.1974999999999998</v>
      </c>
      <c r="G2022" s="16">
        <f t="shared" si="110"/>
        <v>-2.6666666666666717E-2</v>
      </c>
      <c r="H2022" s="16">
        <f t="shared" si="111"/>
        <v>5.0945698596705356E-2</v>
      </c>
      <c r="I2022" s="16">
        <f t="shared" si="112"/>
        <v>-6.214856466410206E-3</v>
      </c>
    </row>
    <row r="2023" spans="1:9" x14ac:dyDescent="0.25">
      <c r="A2023" s="14">
        <v>41207</v>
      </c>
      <c r="B2023" s="15">
        <v>4.375</v>
      </c>
      <c r="C2023" s="15">
        <v>4.3937499999999998</v>
      </c>
      <c r="D2023" s="15">
        <v>4.2662500000000003</v>
      </c>
      <c r="E2023" s="15">
        <v>4.3125</v>
      </c>
      <c r="F2023" s="15">
        <v>4.3125</v>
      </c>
      <c r="G2023" s="16">
        <f t="shared" si="110"/>
        <v>-3.7539705457696375E-3</v>
      </c>
      <c r="H2023" s="16">
        <f t="shared" si="111"/>
        <v>2.9885731028420626E-2</v>
      </c>
      <c r="I2023" s="16">
        <f t="shared" si="112"/>
        <v>-1.4285714285714285E-2</v>
      </c>
    </row>
    <row r="2024" spans="1:9" x14ac:dyDescent="0.25">
      <c r="A2024" s="14">
        <v>41206</v>
      </c>
      <c r="B2024" s="15">
        <v>4.3375000000000004</v>
      </c>
      <c r="C2024" s="15">
        <v>4.3674999999999997</v>
      </c>
      <c r="D2024" s="15">
        <v>4.2675000000000001</v>
      </c>
      <c r="E2024" s="15">
        <v>4.3287500000000003</v>
      </c>
      <c r="F2024" s="15">
        <v>4.3287500000000003</v>
      </c>
      <c r="G2024" s="16">
        <f t="shared" si="110"/>
        <v>-1.7296050735080765E-3</v>
      </c>
      <c r="H2024" s="16">
        <f t="shared" si="111"/>
        <v>2.343292325717625E-2</v>
      </c>
      <c r="I2024" s="16">
        <f t="shared" si="112"/>
        <v>-2.0172910662824288E-3</v>
      </c>
    </row>
    <row r="2025" spans="1:9" x14ac:dyDescent="0.25">
      <c r="A2025" s="14">
        <v>41205</v>
      </c>
      <c r="B2025" s="15">
        <v>4.2337499999999997</v>
      </c>
      <c r="C2025" s="15">
        <v>4.3499999999999996</v>
      </c>
      <c r="D2025" s="15">
        <v>4.22</v>
      </c>
      <c r="E2025" s="15">
        <v>4.3362499999999997</v>
      </c>
      <c r="F2025" s="15">
        <v>4.3362499999999997</v>
      </c>
      <c r="G2025" s="16">
        <f t="shared" si="110"/>
        <v>1.5218027509511151E-2</v>
      </c>
      <c r="H2025" s="16">
        <f t="shared" si="111"/>
        <v>3.0805687203791447E-2</v>
      </c>
      <c r="I2025" s="16">
        <f t="shared" si="112"/>
        <v>2.4210215529967532E-2</v>
      </c>
    </row>
    <row r="2026" spans="1:9" x14ac:dyDescent="0.25">
      <c r="A2026" s="14">
        <v>41204</v>
      </c>
      <c r="B2026" s="15">
        <v>4.2487500000000002</v>
      </c>
      <c r="C2026" s="15">
        <v>4.2937500000000002</v>
      </c>
      <c r="D2026" s="15">
        <v>4.24</v>
      </c>
      <c r="E2026" s="15">
        <v>4.2712500000000002</v>
      </c>
      <c r="F2026" s="15">
        <v>4.2712500000000002</v>
      </c>
      <c r="G2026" s="16">
        <f t="shared" si="110"/>
        <v>1.4654161781947324E-3</v>
      </c>
      <c r="H2026" s="16">
        <f t="shared" si="111"/>
        <v>1.267688679245282E-2</v>
      </c>
      <c r="I2026" s="16">
        <f t="shared" si="112"/>
        <v>5.2956751985878117E-3</v>
      </c>
    </row>
    <row r="2027" spans="1:9" x14ac:dyDescent="0.25">
      <c r="A2027" s="14">
        <v>41201</v>
      </c>
      <c r="B2027" s="15">
        <v>4.2675000000000001</v>
      </c>
      <c r="C2027" s="15">
        <v>4.4312500000000004</v>
      </c>
      <c r="D2027" s="15">
        <v>4.2024999999999997</v>
      </c>
      <c r="E2027" s="15">
        <v>4.2649999999999997</v>
      </c>
      <c r="F2027" s="15">
        <v>4.2649999999999997</v>
      </c>
      <c r="G2027" s="16">
        <f t="shared" si="110"/>
        <v>-1.2159814707585459E-2</v>
      </c>
      <c r="H2027" s="16">
        <f t="shared" si="111"/>
        <v>5.4431885782272621E-2</v>
      </c>
      <c r="I2027" s="16">
        <f t="shared" si="112"/>
        <v>-5.8582308142949993E-4</v>
      </c>
    </row>
    <row r="2028" spans="1:9" x14ac:dyDescent="0.25">
      <c r="A2028" s="14">
        <v>41200</v>
      </c>
      <c r="B2028" s="15">
        <v>4.2562499999999996</v>
      </c>
      <c r="C2028" s="15">
        <v>4.3274999999999997</v>
      </c>
      <c r="D2028" s="15">
        <v>4.2350000000000003</v>
      </c>
      <c r="E2028" s="15">
        <v>4.3174999999999999</v>
      </c>
      <c r="F2028" s="15">
        <v>4.3174999999999999</v>
      </c>
      <c r="G2028" s="16">
        <f t="shared" si="110"/>
        <v>1.2606273819994129E-2</v>
      </c>
      <c r="H2028" s="16">
        <f t="shared" si="111"/>
        <v>2.1841794569067145E-2</v>
      </c>
      <c r="I2028" s="16">
        <f t="shared" si="112"/>
        <v>1.4390602055800353E-2</v>
      </c>
    </row>
    <row r="2029" spans="1:9" x14ac:dyDescent="0.25">
      <c r="A2029" s="14">
        <v>41199</v>
      </c>
      <c r="B2029" s="15">
        <v>4.2362500000000001</v>
      </c>
      <c r="C2029" s="15">
        <v>4.3075000000000001</v>
      </c>
      <c r="D2029" s="15">
        <v>4.2074999999999996</v>
      </c>
      <c r="E2029" s="15">
        <v>4.2637499999999999</v>
      </c>
      <c r="F2029" s="15">
        <v>4.2637499999999999</v>
      </c>
      <c r="G2029" s="16">
        <f t="shared" si="110"/>
        <v>6.1946902654867507E-3</v>
      </c>
      <c r="H2029" s="16">
        <f t="shared" si="111"/>
        <v>2.3767082590612131E-2</v>
      </c>
      <c r="I2029" s="16">
        <f t="shared" si="112"/>
        <v>6.4915904396576829E-3</v>
      </c>
    </row>
    <row r="2030" spans="1:9" x14ac:dyDescent="0.25">
      <c r="A2030" s="14">
        <v>41198</v>
      </c>
      <c r="B2030" s="15">
        <v>4.2149999999999999</v>
      </c>
      <c r="C2030" s="15">
        <v>4.25</v>
      </c>
      <c r="D2030" s="15">
        <v>4.2</v>
      </c>
      <c r="E2030" s="15">
        <v>4.2374999999999998</v>
      </c>
      <c r="F2030" s="15">
        <v>4.2374999999999998</v>
      </c>
      <c r="G2030" s="16">
        <f t="shared" si="110"/>
        <v>1.2242460435950928E-2</v>
      </c>
      <c r="H2030" s="16">
        <f t="shared" si="111"/>
        <v>1.1904761904761862E-2</v>
      </c>
      <c r="I2030" s="16">
        <f t="shared" si="112"/>
        <v>5.3380782918149381E-3</v>
      </c>
    </row>
    <row r="2031" spans="1:9" x14ac:dyDescent="0.25">
      <c r="A2031" s="14">
        <v>41197</v>
      </c>
      <c r="B2031" s="15">
        <v>4.1187500000000004</v>
      </c>
      <c r="C2031" s="15">
        <v>4.2012499999999999</v>
      </c>
      <c r="D2031" s="15">
        <v>4.1050000000000004</v>
      </c>
      <c r="E2031" s="15">
        <v>4.1862500000000002</v>
      </c>
      <c r="F2031" s="15">
        <v>4.1862500000000002</v>
      </c>
      <c r="G2031" s="16">
        <f t="shared" si="110"/>
        <v>1.515610791148833E-2</v>
      </c>
      <c r="H2031" s="16">
        <f t="shared" si="111"/>
        <v>2.3447015834348231E-2</v>
      </c>
      <c r="I2031" s="16">
        <f t="shared" si="112"/>
        <v>1.6388467374810291E-2</v>
      </c>
    </row>
    <row r="2032" spans="1:9" x14ac:dyDescent="0.25">
      <c r="A2032" s="14">
        <v>41194</v>
      </c>
      <c r="B2032" s="15">
        <v>4.1624999999999996</v>
      </c>
      <c r="C2032" s="15">
        <v>4.1912500000000001</v>
      </c>
      <c r="D2032" s="15">
        <v>4.07125</v>
      </c>
      <c r="E2032" s="15">
        <v>4.1237500000000002</v>
      </c>
      <c r="F2032" s="15">
        <v>4.1237500000000002</v>
      </c>
      <c r="G2032" s="16">
        <f t="shared" si="110"/>
        <v>-8.7139423076922819E-3</v>
      </c>
      <c r="H2032" s="16">
        <f t="shared" si="111"/>
        <v>2.9474976972674267E-2</v>
      </c>
      <c r="I2032" s="16">
        <f t="shared" si="112"/>
        <v>-9.3093093093091651E-3</v>
      </c>
    </row>
    <row r="2033" spans="1:9" x14ac:dyDescent="0.25">
      <c r="A2033" s="14">
        <v>41193</v>
      </c>
      <c r="B2033" s="15">
        <v>4.1637500000000003</v>
      </c>
      <c r="C2033" s="15">
        <v>4.1875</v>
      </c>
      <c r="D2033" s="15">
        <v>4.1349999999999998</v>
      </c>
      <c r="E2033" s="15">
        <v>4.16</v>
      </c>
      <c r="F2033" s="15">
        <v>4.16</v>
      </c>
      <c r="G2033" s="16">
        <f t="shared" si="110"/>
        <v>7.2639225181598665E-3</v>
      </c>
      <c r="H2033" s="16">
        <f t="shared" si="111"/>
        <v>1.2696493349455917E-2</v>
      </c>
      <c r="I2033" s="16">
        <f t="shared" si="112"/>
        <v>-9.0063044130895035E-4</v>
      </c>
    </row>
    <row r="2034" spans="1:9" x14ac:dyDescent="0.25">
      <c r="A2034" s="14">
        <v>41192</v>
      </c>
      <c r="B2034" s="15">
        <v>4.1437499999999998</v>
      </c>
      <c r="C2034" s="15">
        <v>4.1737500000000001</v>
      </c>
      <c r="D2034" s="15">
        <v>4.1012500000000003</v>
      </c>
      <c r="E2034" s="15">
        <v>4.13</v>
      </c>
      <c r="F2034" s="15">
        <v>4.13</v>
      </c>
      <c r="G2034" s="16">
        <f t="shared" si="110"/>
        <v>-6.0168471720819143E-3</v>
      </c>
      <c r="H2034" s="16">
        <f t="shared" si="111"/>
        <v>1.767753733617794E-2</v>
      </c>
      <c r="I2034" s="16">
        <f t="shared" si="112"/>
        <v>-3.3182503770738895E-3</v>
      </c>
    </row>
    <row r="2035" spans="1:9" x14ac:dyDescent="0.25">
      <c r="A2035" s="14">
        <v>41191</v>
      </c>
      <c r="B2035" s="15">
        <v>4.2374999999999998</v>
      </c>
      <c r="C2035" s="15">
        <v>4.2374999999999998</v>
      </c>
      <c r="D2035" s="15">
        <v>4.1399999999999997</v>
      </c>
      <c r="E2035" s="15">
        <v>4.1550000000000002</v>
      </c>
      <c r="F2035" s="15">
        <v>4.1550000000000002</v>
      </c>
      <c r="G2035" s="16">
        <f t="shared" si="110"/>
        <v>-2.1489549602590429E-2</v>
      </c>
      <c r="H2035" s="16">
        <f t="shared" si="111"/>
        <v>2.3550724637681195E-2</v>
      </c>
      <c r="I2035" s="16">
        <f t="shared" si="112"/>
        <v>-1.9469026548672465E-2</v>
      </c>
    </row>
    <row r="2036" spans="1:9" x14ac:dyDescent="0.25">
      <c r="A2036" s="14">
        <v>41190</v>
      </c>
      <c r="B2036" s="15">
        <v>4.2937500000000002</v>
      </c>
      <c r="C2036" s="15">
        <v>4.2937500000000002</v>
      </c>
      <c r="D2036" s="15">
        <v>4.2112499999999997</v>
      </c>
      <c r="E2036" s="15">
        <v>4.2462499999999999</v>
      </c>
      <c r="F2036" s="15">
        <v>4.2462499999999999</v>
      </c>
      <c r="G2036" s="16">
        <f t="shared" si="110"/>
        <v>-2.6647564469914033E-2</v>
      </c>
      <c r="H2036" s="16">
        <f t="shared" si="111"/>
        <v>1.9590382902938668E-2</v>
      </c>
      <c r="I2036" s="16">
        <f t="shared" si="112"/>
        <v>-1.1062590975254805E-2</v>
      </c>
    </row>
    <row r="2037" spans="1:9" x14ac:dyDescent="0.25">
      <c r="A2037" s="14">
        <v>41187</v>
      </c>
      <c r="B2037" s="15">
        <v>4.2949999999999999</v>
      </c>
      <c r="C2037" s="15">
        <v>4.3687500000000004</v>
      </c>
      <c r="D2037" s="15">
        <v>4.2949999999999999</v>
      </c>
      <c r="E2037" s="15">
        <v>4.3624999999999998</v>
      </c>
      <c r="F2037" s="15">
        <v>4.3624999999999998</v>
      </c>
      <c r="G2037" s="16">
        <f t="shared" si="110"/>
        <v>1.9871420222092335E-2</v>
      </c>
      <c r="H2037" s="16">
        <f t="shared" si="111"/>
        <v>1.7171129220023382E-2</v>
      </c>
      <c r="I2037" s="16">
        <f t="shared" si="112"/>
        <v>1.5715948777648404E-2</v>
      </c>
    </row>
    <row r="2038" spans="1:9" x14ac:dyDescent="0.25">
      <c r="A2038" s="14">
        <v>41186</v>
      </c>
      <c r="B2038" s="15">
        <v>4.32</v>
      </c>
      <c r="C2038" s="15">
        <v>4.3462500000000004</v>
      </c>
      <c r="D2038" s="15">
        <v>4.2287499999999998</v>
      </c>
      <c r="E2038" s="15">
        <v>4.2774999999999999</v>
      </c>
      <c r="F2038" s="15">
        <v>4.2774999999999999</v>
      </c>
      <c r="G2038" s="16">
        <f t="shared" si="110"/>
        <v>-6.964596633778351E-3</v>
      </c>
      <c r="H2038" s="16">
        <f t="shared" si="111"/>
        <v>2.7785988767366387E-2</v>
      </c>
      <c r="I2038" s="16">
        <f t="shared" si="112"/>
        <v>-9.8379629629630604E-3</v>
      </c>
    </row>
    <row r="2039" spans="1:9" x14ac:dyDescent="0.25">
      <c r="A2039" s="14">
        <v>41185</v>
      </c>
      <c r="B2039" s="15">
        <v>4.3187499999999996</v>
      </c>
      <c r="C2039" s="15">
        <v>4.3550000000000004</v>
      </c>
      <c r="D2039" s="15">
        <v>4.2562499999999996</v>
      </c>
      <c r="E2039" s="15">
        <v>4.3075000000000001</v>
      </c>
      <c r="F2039" s="15">
        <v>4.3075000000000001</v>
      </c>
      <c r="G2039" s="16">
        <f t="shared" si="110"/>
        <v>5.8072009291530572E-4</v>
      </c>
      <c r="H2039" s="16">
        <f t="shared" si="111"/>
        <v>2.320117474302515E-2</v>
      </c>
      <c r="I2039" s="16">
        <f t="shared" si="112"/>
        <v>-2.604920405209734E-3</v>
      </c>
    </row>
    <row r="2040" spans="1:9" x14ac:dyDescent="0.25">
      <c r="A2040" s="14">
        <v>41184</v>
      </c>
      <c r="B2040" s="15">
        <v>4.3337500000000002</v>
      </c>
      <c r="C2040" s="15">
        <v>4.3412499999999996</v>
      </c>
      <c r="D2040" s="15">
        <v>4.2549999999999999</v>
      </c>
      <c r="E2040" s="15">
        <v>4.3049999999999997</v>
      </c>
      <c r="F2040" s="15">
        <v>4.3049999999999997</v>
      </c>
      <c r="G2040" s="16">
        <f t="shared" si="110"/>
        <v>-2.3174971031287772E-3</v>
      </c>
      <c r="H2040" s="16">
        <f t="shared" si="111"/>
        <v>2.0270270270270205E-2</v>
      </c>
      <c r="I2040" s="16">
        <f t="shared" si="112"/>
        <v>-6.6339775021633683E-3</v>
      </c>
    </row>
    <row r="2041" spans="1:9" x14ac:dyDescent="0.25">
      <c r="A2041" s="14">
        <v>41183</v>
      </c>
      <c r="B2041" s="15">
        <v>4.2687499999999998</v>
      </c>
      <c r="C2041" s="15">
        <v>4.3475000000000001</v>
      </c>
      <c r="D2041" s="15">
        <v>4.21</v>
      </c>
      <c r="E2041" s="15">
        <v>4.3150000000000004</v>
      </c>
      <c r="F2041" s="15">
        <v>4.3150000000000004</v>
      </c>
      <c r="G2041" s="16">
        <f t="shared" si="110"/>
        <v>1.1723329425557026E-2</v>
      </c>
      <c r="H2041" s="16">
        <f t="shared" si="111"/>
        <v>3.2660332541567735E-2</v>
      </c>
      <c r="I2041" s="16">
        <f t="shared" si="112"/>
        <v>1.0834553440702915E-2</v>
      </c>
    </row>
    <row r="2042" spans="1:9" x14ac:dyDescent="0.25">
      <c r="A2042" s="14">
        <v>41180</v>
      </c>
      <c r="B2042" s="15">
        <v>4.1637500000000003</v>
      </c>
      <c r="C2042" s="15">
        <v>4.3425000000000002</v>
      </c>
      <c r="D2042" s="15">
        <v>4.1462500000000002</v>
      </c>
      <c r="E2042" s="15">
        <v>4.2649999999999997</v>
      </c>
      <c r="F2042" s="15">
        <v>4.2649999999999997</v>
      </c>
      <c r="G2042" s="16">
        <f t="shared" si="110"/>
        <v>1.8203521336914337E-2</v>
      </c>
      <c r="H2042" s="16">
        <f t="shared" si="111"/>
        <v>4.733192643955382E-2</v>
      </c>
      <c r="I2042" s="16">
        <f t="shared" si="112"/>
        <v>2.4317021915340593E-2</v>
      </c>
    </row>
    <row r="2043" spans="1:9" x14ac:dyDescent="0.25">
      <c r="A2043" s="14">
        <v>41179</v>
      </c>
      <c r="B2043" s="15">
        <v>3.9437500000000001</v>
      </c>
      <c r="C2043" s="15">
        <v>4.2024999999999997</v>
      </c>
      <c r="D2043" s="15">
        <v>3.74</v>
      </c>
      <c r="E2043" s="15">
        <v>4.1887499999999998</v>
      </c>
      <c r="F2043" s="15">
        <v>4.1887499999999998</v>
      </c>
      <c r="G2043" s="16">
        <f t="shared" si="110"/>
        <v>1.3918305597579452E-2</v>
      </c>
      <c r="H2043" s="16">
        <f t="shared" si="111"/>
        <v>0.12366310160427793</v>
      </c>
      <c r="I2043" s="16">
        <f t="shared" si="112"/>
        <v>6.2123613312202765E-2</v>
      </c>
    </row>
    <row r="2044" spans="1:9" x14ac:dyDescent="0.25">
      <c r="A2044" s="14">
        <v>41178</v>
      </c>
      <c r="B2044" s="15">
        <v>4.2024999999999997</v>
      </c>
      <c r="C2044" s="15">
        <v>4.2662500000000003</v>
      </c>
      <c r="D2044" s="15">
        <v>4.0862499999999997</v>
      </c>
      <c r="E2044" s="15">
        <v>4.1312499999999996</v>
      </c>
      <c r="F2044" s="15">
        <v>4.1312499999999996</v>
      </c>
      <c r="G2044" s="16">
        <f t="shared" si="110"/>
        <v>-1.1071214841412463E-2</v>
      </c>
      <c r="H2044" s="16">
        <f t="shared" si="111"/>
        <v>4.4050168247170542E-2</v>
      </c>
      <c r="I2044" s="16">
        <f t="shared" si="112"/>
        <v>-1.6954193932183233E-2</v>
      </c>
    </row>
    <row r="2045" spans="1:9" x14ac:dyDescent="0.25">
      <c r="A2045" s="14">
        <v>41177</v>
      </c>
      <c r="B2045" s="15">
        <v>4.3</v>
      </c>
      <c r="C2045" s="15">
        <v>4.3412499999999996</v>
      </c>
      <c r="D2045" s="15">
        <v>4.1737500000000001</v>
      </c>
      <c r="E2045" s="15">
        <v>4.1775000000000002</v>
      </c>
      <c r="F2045" s="15">
        <v>4.1775000000000002</v>
      </c>
      <c r="G2045" s="16">
        <f t="shared" si="110"/>
        <v>-2.3948598130841128E-2</v>
      </c>
      <c r="H2045" s="16">
        <f t="shared" si="111"/>
        <v>4.0131775980832472E-2</v>
      </c>
      <c r="I2045" s="16">
        <f t="shared" si="112"/>
        <v>-2.8488372093023167E-2</v>
      </c>
    </row>
    <row r="2046" spans="1:9" x14ac:dyDescent="0.25">
      <c r="A2046" s="14">
        <v>41176</v>
      </c>
      <c r="B2046" s="15">
        <v>4.2662500000000003</v>
      </c>
      <c r="C2046" s="15">
        <v>4.3049999999999997</v>
      </c>
      <c r="D2046" s="15">
        <v>4.1937499999999996</v>
      </c>
      <c r="E2046" s="15">
        <v>4.28</v>
      </c>
      <c r="F2046" s="15">
        <v>4.28</v>
      </c>
      <c r="G2046" s="16">
        <f t="shared" si="110"/>
        <v>1.1695906432748287E-3</v>
      </c>
      <c r="H2046" s="16">
        <f t="shared" si="111"/>
        <v>2.6527570789865892E-2</v>
      </c>
      <c r="I2046" s="16">
        <f t="shared" si="112"/>
        <v>3.2229709932610436E-3</v>
      </c>
    </row>
    <row r="2047" spans="1:9" x14ac:dyDescent="0.25">
      <c r="A2047" s="14">
        <v>41173</v>
      </c>
      <c r="B2047" s="15">
        <v>4.2474999999999996</v>
      </c>
      <c r="C2047" s="15">
        <v>4.2850000000000001</v>
      </c>
      <c r="D2047" s="15">
        <v>4.2050000000000001</v>
      </c>
      <c r="E2047" s="15">
        <v>4.2750000000000004</v>
      </c>
      <c r="F2047" s="15">
        <v>4.2750000000000004</v>
      </c>
      <c r="G2047" s="16">
        <f t="shared" si="110"/>
        <v>1.3333333333333417E-2</v>
      </c>
      <c r="H2047" s="16">
        <f t="shared" si="111"/>
        <v>1.9024970273483963E-2</v>
      </c>
      <c r="I2047" s="16">
        <f t="shared" si="112"/>
        <v>6.4743967039436728E-3</v>
      </c>
    </row>
    <row r="2048" spans="1:9" x14ac:dyDescent="0.25">
      <c r="A2048" s="14">
        <v>41172</v>
      </c>
      <c r="B2048" s="15">
        <v>4.17</v>
      </c>
      <c r="C2048" s="15">
        <v>4.25</v>
      </c>
      <c r="D2048" s="15">
        <v>4.1412500000000003</v>
      </c>
      <c r="E2048" s="15">
        <v>4.21875</v>
      </c>
      <c r="F2048" s="15">
        <v>4.21875</v>
      </c>
      <c r="G2048" s="16">
        <f t="shared" si="110"/>
        <v>1.4836795252224674E-3</v>
      </c>
      <c r="H2048" s="16">
        <f t="shared" si="111"/>
        <v>2.626018714156346E-2</v>
      </c>
      <c r="I2048" s="16">
        <f t="shared" si="112"/>
        <v>1.1690647482014406E-2</v>
      </c>
    </row>
    <row r="2049" spans="1:9" x14ac:dyDescent="0.25">
      <c r="A2049" s="14">
        <v>41171</v>
      </c>
      <c r="B2049" s="15">
        <v>4.1862500000000002</v>
      </c>
      <c r="C2049" s="15">
        <v>4.2474999999999996</v>
      </c>
      <c r="D2049" s="15">
        <v>4.1612499999999999</v>
      </c>
      <c r="E2049" s="15">
        <v>4.2125000000000004</v>
      </c>
      <c r="F2049" s="15">
        <v>4.2125000000000004</v>
      </c>
      <c r="G2049" s="16">
        <f t="shared" si="110"/>
        <v>5.6699492688751076E-3</v>
      </c>
      <c r="H2049" s="16">
        <f t="shared" si="111"/>
        <v>2.072694502853703E-2</v>
      </c>
      <c r="I2049" s="16">
        <f t="shared" si="112"/>
        <v>6.2705285159749434E-3</v>
      </c>
    </row>
    <row r="2050" spans="1:9" x14ac:dyDescent="0.25">
      <c r="A2050" s="14">
        <v>41170</v>
      </c>
      <c r="B2050" s="15">
        <v>4.1224999999999996</v>
      </c>
      <c r="C2050" s="15">
        <v>4.1912500000000001</v>
      </c>
      <c r="D2050" s="15">
        <v>4.1124999999999998</v>
      </c>
      <c r="E2050" s="15">
        <v>4.1887499999999998</v>
      </c>
      <c r="F2050" s="15">
        <v>4.1887499999999998</v>
      </c>
      <c r="G2050" s="16">
        <f t="shared" si="110"/>
        <v>1.6686893203883408E-2</v>
      </c>
      <c r="H2050" s="16">
        <f t="shared" si="111"/>
        <v>1.9148936170212846E-2</v>
      </c>
      <c r="I2050" s="16">
        <f t="shared" si="112"/>
        <v>1.6070345664038848E-2</v>
      </c>
    </row>
    <row r="2051" spans="1:9" x14ac:dyDescent="0.25">
      <c r="A2051" s="14">
        <v>41169</v>
      </c>
      <c r="B2051" s="15">
        <v>4.1062500000000002</v>
      </c>
      <c r="C2051" s="15">
        <v>4.1574999999999998</v>
      </c>
      <c r="D2051" s="15">
        <v>4.0612500000000002</v>
      </c>
      <c r="E2051" s="15">
        <v>4.12</v>
      </c>
      <c r="F2051" s="15">
        <v>4.12</v>
      </c>
      <c r="G2051" s="16">
        <f t="shared" ref="G2051:G2114" si="113">(F2051-F2052)/F2052</f>
        <v>6.07164541590866E-4</v>
      </c>
      <c r="H2051" s="16">
        <f t="shared" ref="H2051:H2114" si="114">(C2051-D2051)/D2051</f>
        <v>2.3699599876885073E-2</v>
      </c>
      <c r="I2051" s="16">
        <f t="shared" ref="I2051:I2114" si="115">(E2051-B2051)/B2051</f>
        <v>3.3485540334855231E-3</v>
      </c>
    </row>
    <row r="2052" spans="1:9" x14ac:dyDescent="0.25">
      <c r="A2052" s="14">
        <v>41166</v>
      </c>
      <c r="B2052" s="15">
        <v>4.1512500000000001</v>
      </c>
      <c r="C2052" s="15">
        <v>4.2112499999999997</v>
      </c>
      <c r="D2052" s="15">
        <v>4.0875000000000004</v>
      </c>
      <c r="E2052" s="15">
        <v>4.1174999999999997</v>
      </c>
      <c r="F2052" s="15">
        <v>4.1174999999999997</v>
      </c>
      <c r="G2052" s="16">
        <f t="shared" si="113"/>
        <v>-1.6716417910447829E-2</v>
      </c>
      <c r="H2052" s="16">
        <f t="shared" si="114"/>
        <v>3.0275229357798007E-2</v>
      </c>
      <c r="I2052" s="16">
        <f t="shared" si="115"/>
        <v>-8.1300813008131027E-3</v>
      </c>
    </row>
    <row r="2053" spans="1:9" x14ac:dyDescent="0.25">
      <c r="A2053" s="14">
        <v>41165</v>
      </c>
      <c r="B2053" s="15">
        <v>4.1074999999999999</v>
      </c>
      <c r="C2053" s="15">
        <v>4.1875</v>
      </c>
      <c r="D2053" s="15">
        <v>4.0337500000000004</v>
      </c>
      <c r="E2053" s="15">
        <v>4.1875</v>
      </c>
      <c r="F2053" s="15">
        <v>4.1875</v>
      </c>
      <c r="G2053" s="16">
        <f t="shared" si="113"/>
        <v>2.227647238327729E-2</v>
      </c>
      <c r="H2053" s="16">
        <f t="shared" si="114"/>
        <v>3.8115897118066212E-2</v>
      </c>
      <c r="I2053" s="16">
        <f t="shared" si="115"/>
        <v>1.947656725502132E-2</v>
      </c>
    </row>
    <row r="2054" spans="1:9" x14ac:dyDescent="0.25">
      <c r="A2054" s="14">
        <v>41164</v>
      </c>
      <c r="B2054" s="15">
        <v>3.97</v>
      </c>
      <c r="C2054" s="15">
        <v>4.1012500000000003</v>
      </c>
      <c r="D2054" s="15">
        <v>3.94875</v>
      </c>
      <c r="E2054" s="15">
        <v>4.0962500000000004</v>
      </c>
      <c r="F2054" s="15">
        <v>4.0962500000000004</v>
      </c>
      <c r="G2054" s="16">
        <f t="shared" si="113"/>
        <v>3.1801007556675108E-2</v>
      </c>
      <c r="H2054" s="16">
        <f t="shared" si="114"/>
        <v>3.861981639759425E-2</v>
      </c>
      <c r="I2054" s="16">
        <f t="shared" si="115"/>
        <v>3.1801007556675108E-2</v>
      </c>
    </row>
    <row r="2055" spans="1:9" x14ac:dyDescent="0.25">
      <c r="A2055" s="14">
        <v>41163</v>
      </c>
      <c r="B2055" s="15">
        <v>3.94875</v>
      </c>
      <c r="C2055" s="15">
        <v>4.0287499999999996</v>
      </c>
      <c r="D2055" s="15">
        <v>3.9</v>
      </c>
      <c r="E2055" s="15">
        <v>3.97</v>
      </c>
      <c r="F2055" s="15">
        <v>3.97</v>
      </c>
      <c r="G2055" s="16">
        <f t="shared" si="113"/>
        <v>1.9910083493898556E-2</v>
      </c>
      <c r="H2055" s="16">
        <f t="shared" si="114"/>
        <v>3.3012820512820437E-2</v>
      </c>
      <c r="I2055" s="16">
        <f t="shared" si="115"/>
        <v>5.3814498258943242E-3</v>
      </c>
    </row>
    <row r="2056" spans="1:9" x14ac:dyDescent="0.25">
      <c r="A2056" s="14">
        <v>41162</v>
      </c>
      <c r="B2056" s="15">
        <v>3.77</v>
      </c>
      <c r="C2056" s="15">
        <v>3.895</v>
      </c>
      <c r="D2056" s="15">
        <v>3.74125</v>
      </c>
      <c r="E2056" s="15">
        <v>3.8925000000000001</v>
      </c>
      <c r="F2056" s="15">
        <v>3.8925000000000001</v>
      </c>
      <c r="G2056" s="16">
        <f t="shared" si="113"/>
        <v>3.1467373302417993E-2</v>
      </c>
      <c r="H2056" s="16">
        <f t="shared" si="114"/>
        <v>4.1095890410958916E-2</v>
      </c>
      <c r="I2056" s="16">
        <f t="shared" si="115"/>
        <v>3.2493368700265264E-2</v>
      </c>
    </row>
    <row r="2057" spans="1:9" x14ac:dyDescent="0.25">
      <c r="A2057" s="14">
        <v>41159</v>
      </c>
      <c r="B2057" s="15">
        <v>3.8275000000000001</v>
      </c>
      <c r="C2057" s="15">
        <v>3.8275000000000001</v>
      </c>
      <c r="D2057" s="15">
        <v>3.74125</v>
      </c>
      <c r="E2057" s="15">
        <v>3.7737500000000002</v>
      </c>
      <c r="F2057" s="15">
        <v>3.7737500000000002</v>
      </c>
      <c r="G2057" s="16">
        <f t="shared" si="113"/>
        <v>-9.8392915710067939E-3</v>
      </c>
      <c r="H2057" s="16">
        <f t="shared" si="114"/>
        <v>2.3053792181757477E-2</v>
      </c>
      <c r="I2057" s="16">
        <f t="shared" si="115"/>
        <v>-1.4043109079033302E-2</v>
      </c>
    </row>
    <row r="2058" spans="1:9" x14ac:dyDescent="0.25">
      <c r="A2058" s="14">
        <v>41158</v>
      </c>
      <c r="B2058" s="15">
        <v>3.8725000000000001</v>
      </c>
      <c r="C2058" s="15">
        <v>3.875</v>
      </c>
      <c r="D2058" s="15">
        <v>3.7774999999999999</v>
      </c>
      <c r="E2058" s="15">
        <v>3.8112499999999998</v>
      </c>
      <c r="F2058" s="15">
        <v>3.8112499999999998</v>
      </c>
      <c r="G2058" s="16">
        <f t="shared" si="113"/>
        <v>-1.1669367909238346E-2</v>
      </c>
      <c r="H2058" s="16">
        <f t="shared" si="114"/>
        <v>2.5810721376571845E-2</v>
      </c>
      <c r="I2058" s="16">
        <f t="shared" si="115"/>
        <v>-1.5816655907036861E-2</v>
      </c>
    </row>
    <row r="2059" spans="1:9" x14ac:dyDescent="0.25">
      <c r="A2059" s="14">
        <v>41157</v>
      </c>
      <c r="B2059" s="15">
        <v>3.83</v>
      </c>
      <c r="C2059" s="15">
        <v>3.8574999999999999</v>
      </c>
      <c r="D2059" s="15">
        <v>3.8025000000000002</v>
      </c>
      <c r="E2059" s="15">
        <v>3.8562500000000002</v>
      </c>
      <c r="F2059" s="15">
        <v>3.8562500000000002</v>
      </c>
      <c r="G2059" s="16">
        <f t="shared" si="113"/>
        <v>4.5587756431130109E-3</v>
      </c>
      <c r="H2059" s="16">
        <f t="shared" si="114"/>
        <v>1.4464168310322082E-2</v>
      </c>
      <c r="I2059" s="16">
        <f t="shared" si="115"/>
        <v>6.8537859007833171E-3</v>
      </c>
    </row>
    <row r="2060" spans="1:9" x14ac:dyDescent="0.25">
      <c r="A2060" s="14">
        <v>41156</v>
      </c>
      <c r="B2060" s="15">
        <v>3.8537499999999998</v>
      </c>
      <c r="C2060" s="15">
        <v>3.89</v>
      </c>
      <c r="D2060" s="15">
        <v>3.7312500000000002</v>
      </c>
      <c r="E2060" s="15">
        <v>3.8387500000000001</v>
      </c>
      <c r="F2060" s="15">
        <v>3.8387500000000001</v>
      </c>
      <c r="G2060" s="16">
        <f t="shared" si="113"/>
        <v>-1.3008130081300535E-3</v>
      </c>
      <c r="H2060" s="16">
        <f t="shared" si="114"/>
        <v>4.2546063651591276E-2</v>
      </c>
      <c r="I2060" s="16">
        <f t="shared" si="115"/>
        <v>-3.8923126824520742E-3</v>
      </c>
    </row>
    <row r="2061" spans="1:9" x14ac:dyDescent="0.25">
      <c r="A2061" s="14">
        <v>41152</v>
      </c>
      <c r="B2061" s="15">
        <v>3.7862499999999999</v>
      </c>
      <c r="C2061" s="15">
        <v>3.8824999999999998</v>
      </c>
      <c r="D2061" s="15">
        <v>3.78</v>
      </c>
      <c r="E2061" s="15">
        <v>3.84375</v>
      </c>
      <c r="F2061" s="15">
        <v>3.84375</v>
      </c>
      <c r="G2061" s="16">
        <f t="shared" si="113"/>
        <v>2.4658447184271855E-2</v>
      </c>
      <c r="H2061" s="16">
        <f t="shared" si="114"/>
        <v>2.7116402116402129E-2</v>
      </c>
      <c r="I2061" s="16">
        <f t="shared" si="115"/>
        <v>1.5186530207989464E-2</v>
      </c>
    </row>
    <row r="2062" spans="1:9" x14ac:dyDescent="0.25">
      <c r="A2062" s="14">
        <v>41151</v>
      </c>
      <c r="B2062" s="15">
        <v>3.74</v>
      </c>
      <c r="C2062" s="15">
        <v>3.78125</v>
      </c>
      <c r="D2062" s="15">
        <v>3.7225000000000001</v>
      </c>
      <c r="E2062" s="15">
        <v>3.7512500000000002</v>
      </c>
      <c r="F2062" s="15">
        <v>3.7512500000000002</v>
      </c>
      <c r="G2062" s="16">
        <f t="shared" si="113"/>
        <v>-4.9734748010609609E-3</v>
      </c>
      <c r="H2062" s="16">
        <f t="shared" si="114"/>
        <v>1.5782404298186663E-2</v>
      </c>
      <c r="I2062" s="16">
        <f t="shared" si="115"/>
        <v>3.0080213903743267E-3</v>
      </c>
    </row>
    <row r="2063" spans="1:9" x14ac:dyDescent="0.25">
      <c r="A2063" s="14">
        <v>41150</v>
      </c>
      <c r="B2063" s="15">
        <v>3.76125</v>
      </c>
      <c r="C2063" s="15">
        <v>3.7925</v>
      </c>
      <c r="D2063" s="15">
        <v>3.72</v>
      </c>
      <c r="E2063" s="15">
        <v>3.77</v>
      </c>
      <c r="F2063" s="15">
        <v>3.77</v>
      </c>
      <c r="G2063" s="16">
        <f t="shared" si="113"/>
        <v>2.6595744680851679E-3</v>
      </c>
      <c r="H2063" s="16">
        <f t="shared" si="114"/>
        <v>1.9489247311827898E-2</v>
      </c>
      <c r="I2063" s="16">
        <f t="shared" si="115"/>
        <v>2.3263542705217774E-3</v>
      </c>
    </row>
    <row r="2064" spans="1:9" x14ac:dyDescent="0.25">
      <c r="A2064" s="14">
        <v>41149</v>
      </c>
      <c r="B2064" s="15">
        <v>3.7162500000000001</v>
      </c>
      <c r="C2064" s="15">
        <v>3.7749999999999999</v>
      </c>
      <c r="D2064" s="15">
        <v>3.69875</v>
      </c>
      <c r="E2064" s="15">
        <v>3.76</v>
      </c>
      <c r="F2064" s="15">
        <v>3.76</v>
      </c>
      <c r="G2064" s="16">
        <f t="shared" si="113"/>
        <v>1.041316761840775E-2</v>
      </c>
      <c r="H2064" s="16">
        <f t="shared" si="114"/>
        <v>2.0615072659682307E-2</v>
      </c>
      <c r="I2064" s="16">
        <f t="shared" si="115"/>
        <v>1.1772620248906756E-2</v>
      </c>
    </row>
    <row r="2065" spans="1:9" x14ac:dyDescent="0.25">
      <c r="A2065" s="14">
        <v>41148</v>
      </c>
      <c r="B2065" s="15">
        <v>3.665</v>
      </c>
      <c r="C2065" s="15">
        <v>3.73875</v>
      </c>
      <c r="D2065" s="15">
        <v>3.6262500000000002</v>
      </c>
      <c r="E2065" s="15">
        <v>3.7212499999999999</v>
      </c>
      <c r="F2065" s="15">
        <v>3.7212499999999999</v>
      </c>
      <c r="G2065" s="16">
        <f t="shared" si="113"/>
        <v>2.126929674099489E-2</v>
      </c>
      <c r="H2065" s="16">
        <f t="shared" si="114"/>
        <v>3.1023784901757962E-2</v>
      </c>
      <c r="I2065" s="16">
        <f t="shared" si="115"/>
        <v>1.5347885402455637E-2</v>
      </c>
    </row>
    <row r="2066" spans="1:9" x14ac:dyDescent="0.25">
      <c r="A2066" s="14">
        <v>41145</v>
      </c>
      <c r="B2066" s="15">
        <v>3.6612499999999999</v>
      </c>
      <c r="C2066" s="15">
        <v>3.7124999999999999</v>
      </c>
      <c r="D2066" s="15">
        <v>3.6187499999999999</v>
      </c>
      <c r="E2066" s="15">
        <v>3.6437499999999998</v>
      </c>
      <c r="F2066" s="15">
        <v>3.6437499999999998</v>
      </c>
      <c r="G2066" s="16">
        <f t="shared" si="113"/>
        <v>-9.5141012572205613E-3</v>
      </c>
      <c r="H2066" s="16">
        <f t="shared" si="114"/>
        <v>2.5906735751295339E-2</v>
      </c>
      <c r="I2066" s="16">
        <f t="shared" si="115"/>
        <v>-4.7797883236599722E-3</v>
      </c>
    </row>
    <row r="2067" spans="1:9" x14ac:dyDescent="0.25">
      <c r="A2067" s="14">
        <v>41144</v>
      </c>
      <c r="B2067" s="15">
        <v>3.5924999999999998</v>
      </c>
      <c r="C2067" s="15">
        <v>3.67875</v>
      </c>
      <c r="D2067" s="15">
        <v>3.5575000000000001</v>
      </c>
      <c r="E2067" s="15">
        <v>3.67875</v>
      </c>
      <c r="F2067" s="15">
        <v>3.67875</v>
      </c>
      <c r="G2067" s="16">
        <f t="shared" si="113"/>
        <v>2.2940563086548495E-2</v>
      </c>
      <c r="H2067" s="16">
        <f t="shared" si="114"/>
        <v>3.408292340126489E-2</v>
      </c>
      <c r="I2067" s="16">
        <f t="shared" si="115"/>
        <v>2.4008350730688983E-2</v>
      </c>
    </row>
    <row r="2068" spans="1:9" x14ac:dyDescent="0.25">
      <c r="A2068" s="14">
        <v>41143</v>
      </c>
      <c r="B2068" s="15">
        <v>3.65</v>
      </c>
      <c r="C2068" s="15">
        <v>3.6875</v>
      </c>
      <c r="D2068" s="15">
        <v>3.585</v>
      </c>
      <c r="E2068" s="15">
        <v>3.5962499999999999</v>
      </c>
      <c r="F2068" s="15">
        <v>3.5962499999999999</v>
      </c>
      <c r="G2068" s="16">
        <f t="shared" si="113"/>
        <v>-1.4388489208633152E-2</v>
      </c>
      <c r="H2068" s="16">
        <f t="shared" si="114"/>
        <v>2.8591352859135295E-2</v>
      </c>
      <c r="I2068" s="16">
        <f t="shared" si="115"/>
        <v>-1.4726027397260264E-2</v>
      </c>
    </row>
    <row r="2069" spans="1:9" x14ac:dyDescent="0.25">
      <c r="A2069" s="14">
        <v>41142</v>
      </c>
      <c r="B2069" s="15">
        <v>3.6812499999999999</v>
      </c>
      <c r="C2069" s="15">
        <v>3.74</v>
      </c>
      <c r="D2069" s="15">
        <v>3.605</v>
      </c>
      <c r="E2069" s="15">
        <v>3.6487500000000002</v>
      </c>
      <c r="F2069" s="15">
        <v>3.6487500000000002</v>
      </c>
      <c r="G2069" s="16">
        <f t="shared" si="113"/>
        <v>-5.7901907356947601E-3</v>
      </c>
      <c r="H2069" s="16">
        <f t="shared" si="114"/>
        <v>3.7447988904299651E-2</v>
      </c>
      <c r="I2069" s="16">
        <f t="shared" si="115"/>
        <v>-8.8285229202036686E-3</v>
      </c>
    </row>
    <row r="2070" spans="1:9" x14ac:dyDescent="0.25">
      <c r="A2070" s="14">
        <v>41141</v>
      </c>
      <c r="B2070" s="15">
        <v>3.7349999999999999</v>
      </c>
      <c r="C2070" s="15">
        <v>3.75</v>
      </c>
      <c r="D2070" s="15">
        <v>3.6349999999999998</v>
      </c>
      <c r="E2070" s="15">
        <v>3.67</v>
      </c>
      <c r="F2070" s="15">
        <v>3.67</v>
      </c>
      <c r="G2070" s="16">
        <f t="shared" si="113"/>
        <v>-2.1333333333333353E-2</v>
      </c>
      <c r="H2070" s="16">
        <f t="shared" si="114"/>
        <v>3.1636863823934033E-2</v>
      </c>
      <c r="I2070" s="16">
        <f t="shared" si="115"/>
        <v>-1.7402945113788475E-2</v>
      </c>
    </row>
    <row r="2071" spans="1:9" x14ac:dyDescent="0.25">
      <c r="A2071" s="14">
        <v>41138</v>
      </c>
      <c r="B2071" s="15">
        <v>3.6274999999999999</v>
      </c>
      <c r="C2071" s="15">
        <v>3.7574999999999998</v>
      </c>
      <c r="D2071" s="15">
        <v>3.6262500000000002</v>
      </c>
      <c r="E2071" s="15">
        <v>3.75</v>
      </c>
      <c r="F2071" s="15">
        <v>3.75</v>
      </c>
      <c r="G2071" s="16">
        <f t="shared" si="113"/>
        <v>2.0061203672220328E-2</v>
      </c>
      <c r="H2071" s="16">
        <f t="shared" si="114"/>
        <v>3.6194415718717586E-2</v>
      </c>
      <c r="I2071" s="16">
        <f t="shared" si="115"/>
        <v>3.3769813921433509E-2</v>
      </c>
    </row>
    <row r="2072" spans="1:9" x14ac:dyDescent="0.25">
      <c r="A2072" s="14">
        <v>41137</v>
      </c>
      <c r="B2072" s="15">
        <v>3.55375</v>
      </c>
      <c r="C2072" s="15">
        <v>3.7225000000000001</v>
      </c>
      <c r="D2072" s="15">
        <v>3.5150000000000001</v>
      </c>
      <c r="E2072" s="15">
        <v>3.67625</v>
      </c>
      <c r="F2072" s="15">
        <v>3.67625</v>
      </c>
      <c r="G2072" s="16">
        <f t="shared" si="113"/>
        <v>3.3017211099402928E-2</v>
      </c>
      <c r="H2072" s="16">
        <f t="shared" si="114"/>
        <v>5.9032716927453772E-2</v>
      </c>
      <c r="I2072" s="16">
        <f t="shared" si="115"/>
        <v>3.4470629616602196E-2</v>
      </c>
    </row>
    <row r="2073" spans="1:9" x14ac:dyDescent="0.25">
      <c r="A2073" s="14">
        <v>41136</v>
      </c>
      <c r="B2073" s="15">
        <v>3.5162499999999999</v>
      </c>
      <c r="C2073" s="15">
        <v>3.58</v>
      </c>
      <c r="D2073" s="15">
        <v>3.5024999999999999</v>
      </c>
      <c r="E2073" s="15">
        <v>3.5587499999999999</v>
      </c>
      <c r="F2073" s="15">
        <v>3.5587499999999999</v>
      </c>
      <c r="G2073" s="16">
        <f t="shared" si="113"/>
        <v>1.280683030949838E-2</v>
      </c>
      <c r="H2073" s="16">
        <f t="shared" si="114"/>
        <v>2.2127052105638867E-2</v>
      </c>
      <c r="I2073" s="16">
        <f t="shared" si="115"/>
        <v>1.2086740135087091E-2</v>
      </c>
    </row>
    <row r="2074" spans="1:9" x14ac:dyDescent="0.25">
      <c r="A2074" s="14">
        <v>41135</v>
      </c>
      <c r="B2074" s="15">
        <v>3.5449999999999999</v>
      </c>
      <c r="C2074" s="15">
        <v>3.5874999999999999</v>
      </c>
      <c r="D2074" s="15">
        <v>3.4737499999999999</v>
      </c>
      <c r="E2074" s="15">
        <v>3.5137499999999999</v>
      </c>
      <c r="F2074" s="15">
        <v>3.5137499999999999</v>
      </c>
      <c r="G2074" s="16">
        <f t="shared" si="113"/>
        <v>3.5587188612092561E-4</v>
      </c>
      <c r="H2074" s="16">
        <f t="shared" si="114"/>
        <v>3.2745591939546605E-2</v>
      </c>
      <c r="I2074" s="16">
        <f t="shared" si="115"/>
        <v>-8.8152327221438648E-3</v>
      </c>
    </row>
    <row r="2075" spans="1:9" x14ac:dyDescent="0.25">
      <c r="A2075" s="14">
        <v>41134</v>
      </c>
      <c r="B2075" s="15">
        <v>3.4975000000000001</v>
      </c>
      <c r="C2075" s="15">
        <v>3.5337499999999999</v>
      </c>
      <c r="D2075" s="15">
        <v>3.45</v>
      </c>
      <c r="E2075" s="15">
        <v>3.5125000000000002</v>
      </c>
      <c r="F2075" s="15">
        <v>3.5125000000000002</v>
      </c>
      <c r="G2075" s="16">
        <f t="shared" si="113"/>
        <v>4.6478369681802849E-3</v>
      </c>
      <c r="H2075" s="16">
        <f t="shared" si="114"/>
        <v>2.4275362318840511E-2</v>
      </c>
      <c r="I2075" s="16">
        <f t="shared" si="115"/>
        <v>4.2887776983560038E-3</v>
      </c>
    </row>
    <row r="2076" spans="1:9" x14ac:dyDescent="0.25">
      <c r="A2076" s="14">
        <v>41131</v>
      </c>
      <c r="B2076" s="15">
        <v>3.49</v>
      </c>
      <c r="C2076" s="15">
        <v>3.5162499999999999</v>
      </c>
      <c r="D2076" s="15">
        <v>3.4437500000000001</v>
      </c>
      <c r="E2076" s="15">
        <v>3.4962499999999999</v>
      </c>
      <c r="F2076" s="15">
        <v>3.4962499999999999</v>
      </c>
      <c r="G2076" s="16">
        <f t="shared" si="113"/>
        <v>2.8684116170669877E-3</v>
      </c>
      <c r="H2076" s="16">
        <f t="shared" si="114"/>
        <v>2.1052631578947305E-2</v>
      </c>
      <c r="I2076" s="16">
        <f t="shared" si="115"/>
        <v>1.7908309455586374E-3</v>
      </c>
    </row>
    <row r="2077" spans="1:9" x14ac:dyDescent="0.25">
      <c r="A2077" s="14">
        <v>41130</v>
      </c>
      <c r="B2077" s="15">
        <v>3.4474999999999998</v>
      </c>
      <c r="C2077" s="15">
        <v>3.48875</v>
      </c>
      <c r="D2077" s="15">
        <v>3.3424999999999998</v>
      </c>
      <c r="E2077" s="15">
        <v>3.4862500000000001</v>
      </c>
      <c r="F2077" s="15">
        <v>3.4862500000000001</v>
      </c>
      <c r="G2077" s="16">
        <f t="shared" si="113"/>
        <v>1.2708787218591193E-2</v>
      </c>
      <c r="H2077" s="16">
        <f t="shared" si="114"/>
        <v>4.3754674644727064E-2</v>
      </c>
      <c r="I2077" s="16">
        <f t="shared" si="115"/>
        <v>1.1240029006526552E-2</v>
      </c>
    </row>
    <row r="2078" spans="1:9" x14ac:dyDescent="0.25">
      <c r="A2078" s="14">
        <v>41129</v>
      </c>
      <c r="B2078" s="15">
        <v>3.4137499999999998</v>
      </c>
      <c r="C2078" s="15">
        <v>3.4775</v>
      </c>
      <c r="D2078" s="15">
        <v>3.3987500000000002</v>
      </c>
      <c r="E2078" s="15">
        <v>3.4424999999999999</v>
      </c>
      <c r="F2078" s="15">
        <v>3.4424999999999999</v>
      </c>
      <c r="G2078" s="16">
        <f t="shared" si="113"/>
        <v>2.9133284777858081E-3</v>
      </c>
      <c r="H2078" s="16">
        <f t="shared" si="114"/>
        <v>2.3170283192350091E-2</v>
      </c>
      <c r="I2078" s="16">
        <f t="shared" si="115"/>
        <v>8.4218235078725896E-3</v>
      </c>
    </row>
    <row r="2079" spans="1:9" x14ac:dyDescent="0.25">
      <c r="A2079" s="14">
        <v>41128</v>
      </c>
      <c r="B2079" s="15">
        <v>3.415</v>
      </c>
      <c r="C2079" s="15">
        <v>3.4637500000000001</v>
      </c>
      <c r="D2079" s="15">
        <v>3.3737499999999998</v>
      </c>
      <c r="E2079" s="15">
        <v>3.4325000000000001</v>
      </c>
      <c r="F2079" s="15">
        <v>3.4325000000000001</v>
      </c>
      <c r="G2079" s="16">
        <f t="shared" si="113"/>
        <v>1.7790956263899201E-2</v>
      </c>
      <c r="H2079" s="16">
        <f t="shared" si="114"/>
        <v>2.667654686921091E-2</v>
      </c>
      <c r="I2079" s="16">
        <f t="shared" si="115"/>
        <v>5.1244509516837691E-3</v>
      </c>
    </row>
    <row r="2080" spans="1:9" x14ac:dyDescent="0.25">
      <c r="A2080" s="14">
        <v>41127</v>
      </c>
      <c r="B2080" s="15">
        <v>3.3162500000000001</v>
      </c>
      <c r="C2080" s="15">
        <v>3.3849999999999998</v>
      </c>
      <c r="D2080" s="15">
        <v>3.3162500000000001</v>
      </c>
      <c r="E2080" s="15">
        <v>3.3725000000000001</v>
      </c>
      <c r="F2080" s="15">
        <v>3.3725000000000001</v>
      </c>
      <c r="G2080" s="16">
        <f t="shared" si="113"/>
        <v>2.0809685962920949E-2</v>
      </c>
      <c r="H2080" s="16">
        <f t="shared" si="114"/>
        <v>2.0731247644176297E-2</v>
      </c>
      <c r="I2080" s="16">
        <f t="shared" si="115"/>
        <v>1.6961929890689759E-2</v>
      </c>
    </row>
    <row r="2081" spans="1:9" x14ac:dyDescent="0.25">
      <c r="A2081" s="14">
        <v>41124</v>
      </c>
      <c r="B2081" s="15">
        <v>3.2137500000000001</v>
      </c>
      <c r="C2081" s="15">
        <v>3.3362500000000002</v>
      </c>
      <c r="D2081" s="15">
        <v>3.2137500000000001</v>
      </c>
      <c r="E2081" s="15">
        <v>3.30375</v>
      </c>
      <c r="F2081" s="15">
        <v>3.30375</v>
      </c>
      <c r="G2081" s="16">
        <f t="shared" si="113"/>
        <v>4.7977795400475851E-2</v>
      </c>
      <c r="H2081" s="16">
        <f t="shared" si="114"/>
        <v>3.8117464021781421E-2</v>
      </c>
      <c r="I2081" s="16">
        <f t="shared" si="115"/>
        <v>2.8004667444574052E-2</v>
      </c>
    </row>
    <row r="2082" spans="1:9" x14ac:dyDescent="0.25">
      <c r="A2082" s="14">
        <v>41123</v>
      </c>
      <c r="B2082" s="15">
        <v>3.1124999999999998</v>
      </c>
      <c r="C2082" s="15">
        <v>3.2337500000000001</v>
      </c>
      <c r="D2082" s="15">
        <v>3.1124999999999998</v>
      </c>
      <c r="E2082" s="15">
        <v>3.1524999999999999</v>
      </c>
      <c r="F2082" s="15">
        <v>3.1524999999999999</v>
      </c>
      <c r="G2082" s="16">
        <f t="shared" si="113"/>
        <v>1.1632571199358168E-2</v>
      </c>
      <c r="H2082" s="16">
        <f t="shared" si="114"/>
        <v>3.8955823293172792E-2</v>
      </c>
      <c r="I2082" s="16">
        <f t="shared" si="115"/>
        <v>1.2851405622489973E-2</v>
      </c>
    </row>
    <row r="2083" spans="1:9" x14ac:dyDescent="0.25">
      <c r="A2083" s="14">
        <v>41122</v>
      </c>
      <c r="B2083" s="15">
        <v>3.1887500000000002</v>
      </c>
      <c r="C2083" s="15">
        <v>3.1924999999999999</v>
      </c>
      <c r="D2083" s="15">
        <v>3.0637500000000002</v>
      </c>
      <c r="E2083" s="15">
        <v>3.11625</v>
      </c>
      <c r="F2083" s="15">
        <v>3.11625</v>
      </c>
      <c r="G2083" s="16">
        <f t="shared" si="113"/>
        <v>-2.1585557299843041E-2</v>
      </c>
      <c r="H2083" s="16">
        <f t="shared" si="114"/>
        <v>4.2023663810689414E-2</v>
      </c>
      <c r="I2083" s="16">
        <f t="shared" si="115"/>
        <v>-2.2736181889455188E-2</v>
      </c>
    </row>
    <row r="2084" spans="1:9" x14ac:dyDescent="0.25">
      <c r="A2084" s="14">
        <v>41121</v>
      </c>
      <c r="B2084" s="15">
        <v>3.1749999999999998</v>
      </c>
      <c r="C2084" s="15">
        <v>3.2462499999999999</v>
      </c>
      <c r="D2084" s="15">
        <v>3.1475</v>
      </c>
      <c r="E2084" s="15">
        <v>3.1850000000000001</v>
      </c>
      <c r="F2084" s="15">
        <v>3.1850000000000001</v>
      </c>
      <c r="G2084" s="16">
        <f t="shared" si="113"/>
        <v>3.9261876717713244E-4</v>
      </c>
      <c r="H2084" s="16">
        <f t="shared" si="114"/>
        <v>3.1374106433677489E-2</v>
      </c>
      <c r="I2084" s="16">
        <f t="shared" si="115"/>
        <v>3.1496062992126712E-3</v>
      </c>
    </row>
    <row r="2085" spans="1:9" x14ac:dyDescent="0.25">
      <c r="A2085" s="14">
        <v>41120</v>
      </c>
      <c r="B2085" s="15">
        <v>3.1949999999999998</v>
      </c>
      <c r="C2085" s="15">
        <v>3.21875</v>
      </c>
      <c r="D2085" s="15">
        <v>3.15625</v>
      </c>
      <c r="E2085" s="15">
        <v>3.1837499999999999</v>
      </c>
      <c r="F2085" s="15">
        <v>3.1837499999999999</v>
      </c>
      <c r="G2085" s="16">
        <f t="shared" si="113"/>
        <v>3.9277297721908918E-4</v>
      </c>
      <c r="H2085" s="16">
        <f t="shared" si="114"/>
        <v>1.9801980198019802E-2</v>
      </c>
      <c r="I2085" s="16">
        <f t="shared" si="115"/>
        <v>-3.5211267605633747E-3</v>
      </c>
    </row>
    <row r="2086" spans="1:9" x14ac:dyDescent="0.25">
      <c r="A2086" s="14">
        <v>41117</v>
      </c>
      <c r="B2086" s="15">
        <v>3.2324999999999999</v>
      </c>
      <c r="C2086" s="15">
        <v>3.2324999999999999</v>
      </c>
      <c r="D2086" s="15">
        <v>3.105</v>
      </c>
      <c r="E2086" s="15">
        <v>3.1825000000000001</v>
      </c>
      <c r="F2086" s="15">
        <v>3.1825000000000001</v>
      </c>
      <c r="G2086" s="16">
        <f t="shared" si="113"/>
        <v>-1.8882466281310153E-2</v>
      </c>
      <c r="H2086" s="16">
        <f t="shared" si="114"/>
        <v>4.1062801932367131E-2</v>
      </c>
      <c r="I2086" s="16">
        <f t="shared" si="115"/>
        <v>-1.5467904098994532E-2</v>
      </c>
    </row>
    <row r="2087" spans="1:9" x14ac:dyDescent="0.25">
      <c r="A2087" s="14">
        <v>41116</v>
      </c>
      <c r="B2087" s="15">
        <v>3.4449999999999998</v>
      </c>
      <c r="C2087" s="15">
        <v>3.6537500000000001</v>
      </c>
      <c r="D2087" s="15">
        <v>3.0987499999999999</v>
      </c>
      <c r="E2087" s="15">
        <v>3.2437499999999999</v>
      </c>
      <c r="F2087" s="15">
        <v>3.2437499999999999</v>
      </c>
      <c r="G2087" s="16">
        <f t="shared" si="113"/>
        <v>-4.1374214998152976E-2</v>
      </c>
      <c r="H2087" s="16">
        <f t="shared" si="114"/>
        <v>0.17910447761194034</v>
      </c>
      <c r="I2087" s="16">
        <f t="shared" si="115"/>
        <v>-5.8417997097242359E-2</v>
      </c>
    </row>
    <row r="2088" spans="1:9" x14ac:dyDescent="0.25">
      <c r="A2088" s="14">
        <v>41115</v>
      </c>
      <c r="B2088" s="15">
        <v>3.57125</v>
      </c>
      <c r="C2088" s="15">
        <v>3.5787499999999999</v>
      </c>
      <c r="D2088" s="15">
        <v>3.34375</v>
      </c>
      <c r="E2088" s="15">
        <v>3.38375</v>
      </c>
      <c r="F2088" s="15">
        <v>3.38375</v>
      </c>
      <c r="G2088" s="16">
        <f t="shared" si="113"/>
        <v>-4.5149911816578521E-2</v>
      </c>
      <c r="H2088" s="16">
        <f t="shared" si="114"/>
        <v>7.0280373831775669E-2</v>
      </c>
      <c r="I2088" s="16">
        <f t="shared" si="115"/>
        <v>-5.2502625131256565E-2</v>
      </c>
    </row>
    <row r="2089" spans="1:9" x14ac:dyDescent="0.25">
      <c r="A2089" s="14">
        <v>41114</v>
      </c>
      <c r="B2089" s="15">
        <v>3.6575000000000002</v>
      </c>
      <c r="C2089" s="15">
        <v>3.6575000000000002</v>
      </c>
      <c r="D2089" s="15">
        <v>3.5125000000000002</v>
      </c>
      <c r="E2089" s="15">
        <v>3.5437500000000002</v>
      </c>
      <c r="F2089" s="15">
        <v>3.5437500000000002</v>
      </c>
      <c r="G2089" s="16">
        <f t="shared" si="113"/>
        <v>-2.9109589041095819E-2</v>
      </c>
      <c r="H2089" s="16">
        <f t="shared" si="114"/>
        <v>4.1281138790035588E-2</v>
      </c>
      <c r="I2089" s="16">
        <f t="shared" si="115"/>
        <v>-3.1100478468899524E-2</v>
      </c>
    </row>
    <row r="2090" spans="1:9" x14ac:dyDescent="0.25">
      <c r="A2090" s="14">
        <v>41113</v>
      </c>
      <c r="B2090" s="15">
        <v>3.6437499999999998</v>
      </c>
      <c r="C2090" s="15">
        <v>3.68</v>
      </c>
      <c r="D2090" s="15">
        <v>3.625</v>
      </c>
      <c r="E2090" s="15">
        <v>3.65</v>
      </c>
      <c r="F2090" s="15">
        <v>3.65</v>
      </c>
      <c r="G2090" s="16">
        <f t="shared" si="113"/>
        <v>-1.8487394957983218E-2</v>
      </c>
      <c r="H2090" s="16">
        <f t="shared" si="114"/>
        <v>1.5172413793103492E-2</v>
      </c>
      <c r="I2090" s="16">
        <f t="shared" si="115"/>
        <v>1.7152658662092869E-3</v>
      </c>
    </row>
    <row r="2091" spans="1:9" x14ac:dyDescent="0.25">
      <c r="A2091" s="14">
        <v>41110</v>
      </c>
      <c r="B2091" s="15">
        <v>3.7887499999999998</v>
      </c>
      <c r="C2091" s="15">
        <v>3.7949999999999999</v>
      </c>
      <c r="D2091" s="15">
        <v>3.7124999999999999</v>
      </c>
      <c r="E2091" s="15">
        <v>3.71875</v>
      </c>
      <c r="F2091" s="15">
        <v>3.71875</v>
      </c>
      <c r="G2091" s="16">
        <f t="shared" si="113"/>
        <v>-3.2520325203252036E-2</v>
      </c>
      <c r="H2091" s="16">
        <f t="shared" si="114"/>
        <v>2.2222222222222227E-2</v>
      </c>
      <c r="I2091" s="16">
        <f t="shared" si="115"/>
        <v>-1.8475750577367164E-2</v>
      </c>
    </row>
    <row r="2092" spans="1:9" x14ac:dyDescent="0.25">
      <c r="A2092" s="14">
        <v>41109</v>
      </c>
      <c r="B2092" s="15">
        <v>3.88625</v>
      </c>
      <c r="C2092" s="15">
        <v>3.8912499999999999</v>
      </c>
      <c r="D2092" s="15">
        <v>3.8137500000000002</v>
      </c>
      <c r="E2092" s="15">
        <v>3.84375</v>
      </c>
      <c r="F2092" s="15">
        <v>3.84375</v>
      </c>
      <c r="G2092" s="16">
        <f t="shared" si="113"/>
        <v>-5.8195926285159946E-3</v>
      </c>
      <c r="H2092" s="16">
        <f t="shared" si="114"/>
        <v>2.0321206161914043E-2</v>
      </c>
      <c r="I2092" s="16">
        <f t="shared" si="115"/>
        <v>-1.0935992280476033E-2</v>
      </c>
    </row>
    <row r="2093" spans="1:9" x14ac:dyDescent="0.25">
      <c r="A2093" s="14">
        <v>41108</v>
      </c>
      <c r="B2093" s="15">
        <v>3.86</v>
      </c>
      <c r="C2093" s="15">
        <v>3.915</v>
      </c>
      <c r="D2093" s="15">
        <v>3.8462499999999999</v>
      </c>
      <c r="E2093" s="15">
        <v>3.86625</v>
      </c>
      <c r="F2093" s="15">
        <v>3.86625</v>
      </c>
      <c r="G2093" s="16">
        <f t="shared" si="113"/>
        <v>-3.8647342995169402E-3</v>
      </c>
      <c r="H2093" s="16">
        <f t="shared" si="114"/>
        <v>1.787455313617162E-2</v>
      </c>
      <c r="I2093" s="16">
        <f t="shared" si="115"/>
        <v>1.6191709844559816E-3</v>
      </c>
    </row>
    <row r="2094" spans="1:9" x14ac:dyDescent="0.25">
      <c r="A2094" s="14">
        <v>41107</v>
      </c>
      <c r="B2094" s="15">
        <v>3.88625</v>
      </c>
      <c r="C2094" s="15">
        <v>3.9125000000000001</v>
      </c>
      <c r="D2094" s="15">
        <v>3.8525</v>
      </c>
      <c r="E2094" s="15">
        <v>3.8812500000000001</v>
      </c>
      <c r="F2094" s="15">
        <v>3.8812500000000001</v>
      </c>
      <c r="G2094" s="16">
        <f t="shared" si="113"/>
        <v>1.6129032258064746E-3</v>
      </c>
      <c r="H2094" s="16">
        <f t="shared" si="114"/>
        <v>1.55743024010383E-2</v>
      </c>
      <c r="I2094" s="16">
        <f t="shared" si="115"/>
        <v>-1.2865873271148006E-3</v>
      </c>
    </row>
    <row r="2095" spans="1:9" x14ac:dyDescent="0.25">
      <c r="A2095" s="14">
        <v>41106</v>
      </c>
      <c r="B2095" s="15">
        <v>3.8925000000000001</v>
      </c>
      <c r="C2095" s="15">
        <v>3.8975</v>
      </c>
      <c r="D2095" s="15">
        <v>3.82125</v>
      </c>
      <c r="E2095" s="15">
        <v>3.875</v>
      </c>
      <c r="F2095" s="15">
        <v>3.875</v>
      </c>
      <c r="G2095" s="16">
        <f t="shared" si="113"/>
        <v>-5.453962143086355E-3</v>
      </c>
      <c r="H2095" s="16">
        <f t="shared" si="114"/>
        <v>1.995420346745173E-2</v>
      </c>
      <c r="I2095" s="16">
        <f t="shared" si="115"/>
        <v>-4.4958253050738778E-3</v>
      </c>
    </row>
    <row r="2096" spans="1:9" x14ac:dyDescent="0.25">
      <c r="A2096" s="14">
        <v>41103</v>
      </c>
      <c r="B2096" s="15">
        <v>3.7787500000000001</v>
      </c>
      <c r="C2096" s="15">
        <v>3.9162499999999998</v>
      </c>
      <c r="D2096" s="15">
        <v>3.7749999999999999</v>
      </c>
      <c r="E2096" s="15">
        <v>3.8962500000000002</v>
      </c>
      <c r="F2096" s="15">
        <v>3.8962500000000002</v>
      </c>
      <c r="G2096" s="16">
        <f t="shared" si="113"/>
        <v>3.7271214642262927E-2</v>
      </c>
      <c r="H2096" s="16">
        <f t="shared" si="114"/>
        <v>3.7417218543046325E-2</v>
      </c>
      <c r="I2096" s="16">
        <f t="shared" si="115"/>
        <v>3.1094938802514099E-2</v>
      </c>
    </row>
    <row r="2097" spans="1:9" x14ac:dyDescent="0.25">
      <c r="A2097" s="14">
        <v>41102</v>
      </c>
      <c r="B2097" s="15">
        <v>3.7124999999999999</v>
      </c>
      <c r="C2097" s="15">
        <v>3.7974999999999999</v>
      </c>
      <c r="D2097" s="15">
        <v>3.6612499999999999</v>
      </c>
      <c r="E2097" s="15">
        <v>3.7562500000000001</v>
      </c>
      <c r="F2097" s="15">
        <v>3.7562500000000001</v>
      </c>
      <c r="G2097" s="16">
        <f t="shared" si="113"/>
        <v>4.0093551620448047E-3</v>
      </c>
      <c r="H2097" s="16">
        <f t="shared" si="114"/>
        <v>3.7214066234209621E-2</v>
      </c>
      <c r="I2097" s="16">
        <f t="shared" si="115"/>
        <v>1.1784511784511833E-2</v>
      </c>
    </row>
    <row r="2098" spans="1:9" x14ac:dyDescent="0.25">
      <c r="A2098" s="14">
        <v>41101</v>
      </c>
      <c r="B2098" s="15">
        <v>3.7625000000000002</v>
      </c>
      <c r="C2098" s="15">
        <v>3.8125</v>
      </c>
      <c r="D2098" s="15">
        <v>3.71</v>
      </c>
      <c r="E2098" s="15">
        <v>3.74125</v>
      </c>
      <c r="F2098" s="15">
        <v>3.74125</v>
      </c>
      <c r="G2098" s="16">
        <f t="shared" si="113"/>
        <v>-2.0006668889629453E-3</v>
      </c>
      <c r="H2098" s="16">
        <f t="shared" si="114"/>
        <v>2.7628032345013487E-2</v>
      </c>
      <c r="I2098" s="16">
        <f t="shared" si="115"/>
        <v>-5.6478405315615182E-3</v>
      </c>
    </row>
    <row r="2099" spans="1:9" x14ac:dyDescent="0.25">
      <c r="A2099" s="14">
        <v>41100</v>
      </c>
      <c r="B2099" s="15">
        <v>3.9</v>
      </c>
      <c r="C2099" s="15">
        <v>3.9575</v>
      </c>
      <c r="D2099" s="15">
        <v>3.7437499999999999</v>
      </c>
      <c r="E2099" s="15">
        <v>3.7487499999999998</v>
      </c>
      <c r="F2099" s="15">
        <v>3.7487499999999998</v>
      </c>
      <c r="G2099" s="16">
        <f t="shared" si="113"/>
        <v>-3.6001285760205753E-2</v>
      </c>
      <c r="H2099" s="16">
        <f t="shared" si="114"/>
        <v>5.7095158597662801E-2</v>
      </c>
      <c r="I2099" s="16">
        <f t="shared" si="115"/>
        <v>-3.8782051282051311E-2</v>
      </c>
    </row>
    <row r="2100" spans="1:9" x14ac:dyDescent="0.25">
      <c r="A2100" s="14">
        <v>41099</v>
      </c>
      <c r="B2100" s="15">
        <v>3.7749999999999999</v>
      </c>
      <c r="C2100" s="15">
        <v>3.9037500000000001</v>
      </c>
      <c r="D2100" s="15">
        <v>3.7537500000000001</v>
      </c>
      <c r="E2100" s="15">
        <v>3.8887499999999999</v>
      </c>
      <c r="F2100" s="15">
        <v>3.8887499999999999</v>
      </c>
      <c r="G2100" s="16">
        <f t="shared" si="113"/>
        <v>2.4366150806717102E-2</v>
      </c>
      <c r="H2100" s="16">
        <f t="shared" si="114"/>
        <v>3.9960039960039932E-2</v>
      </c>
      <c r="I2100" s="16">
        <f t="shared" si="115"/>
        <v>3.0132450331125833E-2</v>
      </c>
    </row>
    <row r="2101" spans="1:9" x14ac:dyDescent="0.25">
      <c r="A2101" s="14">
        <v>41096</v>
      </c>
      <c r="B2101" s="15">
        <v>3.8125</v>
      </c>
      <c r="C2101" s="15">
        <v>3.83</v>
      </c>
      <c r="D2101" s="15">
        <v>3.7487499999999998</v>
      </c>
      <c r="E2101" s="15">
        <v>3.7962500000000001</v>
      </c>
      <c r="F2101" s="15">
        <v>3.7962500000000001</v>
      </c>
      <c r="G2101" s="16">
        <f t="shared" si="113"/>
        <v>-1.7152103559870471E-2</v>
      </c>
      <c r="H2101" s="16">
        <f t="shared" si="114"/>
        <v>2.1673891297099106E-2</v>
      </c>
      <c r="I2101" s="16">
        <f t="shared" si="115"/>
        <v>-4.2622950819671806E-3</v>
      </c>
    </row>
    <row r="2102" spans="1:9" x14ac:dyDescent="0.25">
      <c r="A2102" s="14">
        <v>41095</v>
      </c>
      <c r="B2102" s="15">
        <v>3.8337500000000002</v>
      </c>
      <c r="C2102" s="15">
        <v>3.8975</v>
      </c>
      <c r="D2102" s="15">
        <v>3.7887499999999998</v>
      </c>
      <c r="E2102" s="15">
        <v>3.8624999999999998</v>
      </c>
      <c r="F2102" s="15">
        <v>3.8624999999999998</v>
      </c>
      <c r="G2102" s="16">
        <f t="shared" si="113"/>
        <v>4.5513654096227896E-3</v>
      </c>
      <c r="H2102" s="16">
        <f t="shared" si="114"/>
        <v>2.8703398218409799E-2</v>
      </c>
      <c r="I2102" s="16">
        <f t="shared" si="115"/>
        <v>7.4991848712095488E-3</v>
      </c>
    </row>
    <row r="2103" spans="1:9" x14ac:dyDescent="0.25">
      <c r="A2103" s="14">
        <v>41093</v>
      </c>
      <c r="B2103" s="15">
        <v>3.8925000000000001</v>
      </c>
      <c r="C2103" s="15">
        <v>3.9125000000000001</v>
      </c>
      <c r="D2103" s="15">
        <v>3.8250000000000002</v>
      </c>
      <c r="E2103" s="15">
        <v>3.8450000000000002</v>
      </c>
      <c r="F2103" s="15">
        <v>3.8450000000000002</v>
      </c>
      <c r="G2103" s="16">
        <f t="shared" si="113"/>
        <v>-9.9774702285162116E-3</v>
      </c>
      <c r="H2103" s="16">
        <f t="shared" si="114"/>
        <v>2.2875816993464027E-2</v>
      </c>
      <c r="I2103" s="16">
        <f t="shared" si="115"/>
        <v>-1.220295439948616E-2</v>
      </c>
    </row>
    <row r="2104" spans="1:9" x14ac:dyDescent="0.25">
      <c r="A2104" s="14">
        <v>41092</v>
      </c>
      <c r="B2104" s="15">
        <v>3.7574999999999998</v>
      </c>
      <c r="C2104" s="15">
        <v>3.8849999999999998</v>
      </c>
      <c r="D2104" s="15">
        <v>3.6675</v>
      </c>
      <c r="E2104" s="15">
        <v>3.88375</v>
      </c>
      <c r="F2104" s="15">
        <v>3.88375</v>
      </c>
      <c r="G2104" s="16">
        <f t="shared" si="113"/>
        <v>3.2568959787304765E-2</v>
      </c>
      <c r="H2104" s="16">
        <f t="shared" si="114"/>
        <v>5.9304703476482562E-2</v>
      </c>
      <c r="I2104" s="16">
        <f t="shared" si="115"/>
        <v>3.3599467731204313E-2</v>
      </c>
    </row>
    <row r="2105" spans="1:9" x14ac:dyDescent="0.25">
      <c r="A2105" s="14">
        <v>41089</v>
      </c>
      <c r="B2105" s="15">
        <v>3.71875</v>
      </c>
      <c r="C2105" s="15">
        <v>3.7925</v>
      </c>
      <c r="D2105" s="15">
        <v>3.69</v>
      </c>
      <c r="E2105" s="15">
        <v>3.76125</v>
      </c>
      <c r="F2105" s="15">
        <v>3.76125</v>
      </c>
      <c r="G2105" s="16">
        <f t="shared" si="113"/>
        <v>3.8660683465654162E-2</v>
      </c>
      <c r="H2105" s="16">
        <f t="shared" si="114"/>
        <v>2.7777777777777787E-2</v>
      </c>
      <c r="I2105" s="16">
        <f t="shared" si="115"/>
        <v>1.1428571428571423E-2</v>
      </c>
    </row>
    <row r="2106" spans="1:9" x14ac:dyDescent="0.25">
      <c r="A2106" s="14">
        <v>41088</v>
      </c>
      <c r="B2106" s="15">
        <v>3.61</v>
      </c>
      <c r="C2106" s="15">
        <v>3.6537500000000001</v>
      </c>
      <c r="D2106" s="15">
        <v>3.53</v>
      </c>
      <c r="E2106" s="15">
        <v>3.6212499999999999</v>
      </c>
      <c r="F2106" s="15">
        <v>3.6212499999999999</v>
      </c>
      <c r="G2106" s="16">
        <f t="shared" si="113"/>
        <v>-4.1251289102784807E-3</v>
      </c>
      <c r="H2106" s="16">
        <f t="shared" si="114"/>
        <v>3.5056657223796105E-2</v>
      </c>
      <c r="I2106" s="16">
        <f t="shared" si="115"/>
        <v>3.1163434903047045E-3</v>
      </c>
    </row>
    <row r="2107" spans="1:9" x14ac:dyDescent="0.25">
      <c r="A2107" s="14">
        <v>41087</v>
      </c>
      <c r="B2107" s="15">
        <v>3.5425</v>
      </c>
      <c r="C2107" s="15">
        <v>3.6687500000000002</v>
      </c>
      <c r="D2107" s="15">
        <v>3.5425</v>
      </c>
      <c r="E2107" s="15">
        <v>3.63625</v>
      </c>
      <c r="F2107" s="15">
        <v>3.63625</v>
      </c>
      <c r="G2107" s="16">
        <f t="shared" si="113"/>
        <v>2.6464361326746649E-2</v>
      </c>
      <c r="H2107" s="16">
        <f t="shared" si="114"/>
        <v>3.563867325335221E-2</v>
      </c>
      <c r="I2107" s="16">
        <f t="shared" si="115"/>
        <v>2.6464361326746649E-2</v>
      </c>
    </row>
    <row r="2108" spans="1:9" x14ac:dyDescent="0.25">
      <c r="A2108" s="14">
        <v>41086</v>
      </c>
      <c r="B2108" s="15">
        <v>3.48</v>
      </c>
      <c r="C2108" s="15">
        <v>3.56</v>
      </c>
      <c r="D2108" s="15">
        <v>3.45</v>
      </c>
      <c r="E2108" s="15">
        <v>3.5425</v>
      </c>
      <c r="F2108" s="15">
        <v>3.5425</v>
      </c>
      <c r="G2108" s="16">
        <f t="shared" si="113"/>
        <v>2.1261261261261256E-2</v>
      </c>
      <c r="H2108" s="16">
        <f t="shared" si="114"/>
        <v>3.1884057971014457E-2</v>
      </c>
      <c r="I2108" s="16">
        <f t="shared" si="115"/>
        <v>1.7959770114942528E-2</v>
      </c>
    </row>
    <row r="2109" spans="1:9" x14ac:dyDescent="0.25">
      <c r="A2109" s="14">
        <v>41085</v>
      </c>
      <c r="B2109" s="15">
        <v>3.53125</v>
      </c>
      <c r="C2109" s="15">
        <v>3.55125</v>
      </c>
      <c r="D2109" s="15">
        <v>3.4375</v>
      </c>
      <c r="E2109" s="15">
        <v>3.46875</v>
      </c>
      <c r="F2109" s="15">
        <v>3.46875</v>
      </c>
      <c r="G2109" s="16">
        <f t="shared" si="113"/>
        <v>-3.4446764091857984E-2</v>
      </c>
      <c r="H2109" s="16">
        <f t="shared" si="114"/>
        <v>3.3090909090909094E-2</v>
      </c>
      <c r="I2109" s="16">
        <f t="shared" si="115"/>
        <v>-1.7699115044247787E-2</v>
      </c>
    </row>
    <row r="2110" spans="1:9" x14ac:dyDescent="0.25">
      <c r="A2110" s="14">
        <v>41082</v>
      </c>
      <c r="B2110" s="15">
        <v>3.7425000000000002</v>
      </c>
      <c r="C2110" s="15">
        <v>3.7687499999999998</v>
      </c>
      <c r="D2110" s="15">
        <v>3.4837500000000001</v>
      </c>
      <c r="E2110" s="15">
        <v>3.5924999999999998</v>
      </c>
      <c r="F2110" s="15">
        <v>3.5924999999999998</v>
      </c>
      <c r="G2110" s="16">
        <f t="shared" si="113"/>
        <v>-3.7830599263475144E-2</v>
      </c>
      <c r="H2110" s="16">
        <f t="shared" si="114"/>
        <v>8.180839612486536E-2</v>
      </c>
      <c r="I2110" s="16">
        <f t="shared" si="115"/>
        <v>-4.0080160320641378E-2</v>
      </c>
    </row>
    <row r="2111" spans="1:9" x14ac:dyDescent="0.25">
      <c r="A2111" s="14">
        <v>41081</v>
      </c>
      <c r="B2111" s="15">
        <v>3.8687499999999999</v>
      </c>
      <c r="C2111" s="15">
        <v>3.8912499999999999</v>
      </c>
      <c r="D2111" s="15">
        <v>3.7225000000000001</v>
      </c>
      <c r="E2111" s="15">
        <v>3.7337500000000001</v>
      </c>
      <c r="F2111" s="15">
        <v>3.7337500000000001</v>
      </c>
      <c r="G2111" s="16">
        <f t="shared" si="113"/>
        <v>-3.8003220611916251E-2</v>
      </c>
      <c r="H2111" s="16">
        <f t="shared" si="114"/>
        <v>4.5332437877770242E-2</v>
      </c>
      <c r="I2111" s="16">
        <f t="shared" si="115"/>
        <v>-3.4894991922455522E-2</v>
      </c>
    </row>
    <row r="2112" spans="1:9" x14ac:dyDescent="0.25">
      <c r="A2112" s="14">
        <v>41080</v>
      </c>
      <c r="B2112" s="15">
        <v>3.9662500000000001</v>
      </c>
      <c r="C2112" s="15">
        <v>3.98875</v>
      </c>
      <c r="D2112" s="15">
        <v>3.86625</v>
      </c>
      <c r="E2112" s="15">
        <v>3.8812500000000001</v>
      </c>
      <c r="F2112" s="15">
        <v>3.8812500000000001</v>
      </c>
      <c r="G2112" s="16">
        <f t="shared" si="113"/>
        <v>-2.2662889518413561E-2</v>
      </c>
      <c r="H2112" s="16">
        <f t="shared" si="114"/>
        <v>3.1684448755253815E-2</v>
      </c>
      <c r="I2112" s="16">
        <f t="shared" si="115"/>
        <v>-2.1430822565395514E-2</v>
      </c>
    </row>
    <row r="2113" spans="1:9" x14ac:dyDescent="0.25">
      <c r="A2113" s="14">
        <v>41079</v>
      </c>
      <c r="B2113" s="15">
        <v>4.0350000000000001</v>
      </c>
      <c r="C2113" s="15">
        <v>4.0575000000000001</v>
      </c>
      <c r="D2113" s="15">
        <v>3.9649999999999999</v>
      </c>
      <c r="E2113" s="15">
        <v>3.9712499999999999</v>
      </c>
      <c r="F2113" s="15">
        <v>3.9712499999999999</v>
      </c>
      <c r="G2113" s="16">
        <f t="shared" si="113"/>
        <v>-8.7363494539780852E-3</v>
      </c>
      <c r="H2113" s="16">
        <f t="shared" si="114"/>
        <v>2.3329129886507E-2</v>
      </c>
      <c r="I2113" s="16">
        <f t="shared" si="115"/>
        <v>-1.5799256505576256E-2</v>
      </c>
    </row>
    <row r="2114" spans="1:9" x14ac:dyDescent="0.25">
      <c r="A2114" s="14">
        <v>41078</v>
      </c>
      <c r="B2114" s="15">
        <v>3.8812500000000001</v>
      </c>
      <c r="C2114" s="15">
        <v>4.0149999999999997</v>
      </c>
      <c r="D2114" s="15">
        <v>3.8675000000000002</v>
      </c>
      <c r="E2114" s="15">
        <v>4.0062499999999996</v>
      </c>
      <c r="F2114" s="15">
        <v>4.0062499999999996</v>
      </c>
      <c r="G2114" s="16">
        <f t="shared" si="113"/>
        <v>2.5928297055057579E-2</v>
      </c>
      <c r="H2114" s="16">
        <f t="shared" si="114"/>
        <v>3.8138332255979186E-2</v>
      </c>
      <c r="I2114" s="16">
        <f t="shared" si="115"/>
        <v>3.2206119162640788E-2</v>
      </c>
    </row>
    <row r="2115" spans="1:9" x14ac:dyDescent="0.25">
      <c r="A2115" s="14">
        <v>41075</v>
      </c>
      <c r="B2115" s="15">
        <v>3.7937500000000002</v>
      </c>
      <c r="C2115" s="15">
        <v>3.9637500000000001</v>
      </c>
      <c r="D2115" s="15">
        <v>3.7774999999999999</v>
      </c>
      <c r="E2115" s="15">
        <v>3.9049999999999998</v>
      </c>
      <c r="F2115" s="15">
        <v>3.9049999999999998</v>
      </c>
      <c r="G2115" s="16">
        <f t="shared" ref="G2115:G2178" si="116">(F2115-F2116)/F2116</f>
        <v>3.6496350364963431E-2</v>
      </c>
      <c r="H2115" s="16">
        <f t="shared" ref="H2115:H2178" si="117">(C2115-D2115)/D2115</f>
        <v>4.9305095962938521E-2</v>
      </c>
      <c r="I2115" s="16">
        <f t="shared" ref="I2115:I2178" si="118">(E2115-B2115)/B2115</f>
        <v>2.9324546952223952E-2</v>
      </c>
    </row>
    <row r="2116" spans="1:9" x14ac:dyDescent="0.25">
      <c r="A2116" s="14">
        <v>41074</v>
      </c>
      <c r="B2116" s="15">
        <v>3.7425000000000002</v>
      </c>
      <c r="C2116" s="15">
        <v>3.8062499999999999</v>
      </c>
      <c r="D2116" s="15">
        <v>3.7137500000000001</v>
      </c>
      <c r="E2116" s="15">
        <v>3.7675000000000001</v>
      </c>
      <c r="F2116" s="15">
        <v>3.7675000000000001</v>
      </c>
      <c r="G2116" s="16">
        <f t="shared" si="116"/>
        <v>5.3368912608405652E-3</v>
      </c>
      <c r="H2116" s="16">
        <f t="shared" si="117"/>
        <v>2.4907438572871032E-2</v>
      </c>
      <c r="I2116" s="16">
        <f t="shared" si="118"/>
        <v>6.6800267201068565E-3</v>
      </c>
    </row>
    <row r="2117" spans="1:9" x14ac:dyDescent="0.25">
      <c r="A2117" s="14">
        <v>41073</v>
      </c>
      <c r="B2117" s="15">
        <v>3.7312500000000002</v>
      </c>
      <c r="C2117" s="15">
        <v>3.75</v>
      </c>
      <c r="D2117" s="15">
        <v>3.5874999999999999</v>
      </c>
      <c r="E2117" s="15">
        <v>3.7475000000000001</v>
      </c>
      <c r="F2117" s="15">
        <v>3.7475000000000001</v>
      </c>
      <c r="G2117" s="16">
        <f t="shared" si="116"/>
        <v>-1.9973368841544182E-3</v>
      </c>
      <c r="H2117" s="16">
        <f t="shared" si="117"/>
        <v>4.5296167247386783E-2</v>
      </c>
      <c r="I2117" s="16">
        <f t="shared" si="118"/>
        <v>4.3551088777219098E-3</v>
      </c>
    </row>
    <row r="2118" spans="1:9" x14ac:dyDescent="0.25">
      <c r="A2118" s="14">
        <v>41072</v>
      </c>
      <c r="B2118" s="15">
        <v>3.7124999999999999</v>
      </c>
      <c r="C2118" s="15">
        <v>3.7675000000000001</v>
      </c>
      <c r="D2118" s="15">
        <v>3.6212499999999999</v>
      </c>
      <c r="E2118" s="15">
        <v>3.7549999999999999</v>
      </c>
      <c r="F2118" s="15">
        <v>3.7549999999999999</v>
      </c>
      <c r="G2118" s="16">
        <f t="shared" si="116"/>
        <v>1.5894487656408482E-2</v>
      </c>
      <c r="H2118" s="16">
        <f t="shared" si="117"/>
        <v>4.0386606834656599E-2</v>
      </c>
      <c r="I2118" s="16">
        <f t="shared" si="118"/>
        <v>1.1447811447811443E-2</v>
      </c>
    </row>
    <row r="2119" spans="1:9" x14ac:dyDescent="0.25">
      <c r="A2119" s="14">
        <v>41071</v>
      </c>
      <c r="B2119" s="15">
        <v>3.7174999999999998</v>
      </c>
      <c r="C2119" s="15">
        <v>3.7737500000000002</v>
      </c>
      <c r="D2119" s="15">
        <v>3.6425000000000001</v>
      </c>
      <c r="E2119" s="15">
        <v>3.69625</v>
      </c>
      <c r="F2119" s="15">
        <v>3.69625</v>
      </c>
      <c r="G2119" s="16">
        <f t="shared" si="116"/>
        <v>8.1827480395500179E-3</v>
      </c>
      <c r="H2119" s="16">
        <f t="shared" si="117"/>
        <v>3.6032944406314368E-2</v>
      </c>
      <c r="I2119" s="16">
        <f t="shared" si="118"/>
        <v>-5.7162071284464749E-3</v>
      </c>
    </row>
    <row r="2120" spans="1:9" x14ac:dyDescent="0.25">
      <c r="A2120" s="14">
        <v>41068</v>
      </c>
      <c r="B2120" s="15">
        <v>3.4037500000000001</v>
      </c>
      <c r="C2120" s="15">
        <v>3.69625</v>
      </c>
      <c r="D2120" s="15">
        <v>3.3574999999999999</v>
      </c>
      <c r="E2120" s="15">
        <v>3.6662499999999998</v>
      </c>
      <c r="F2120" s="15">
        <v>3.6662499999999998</v>
      </c>
      <c r="G2120" s="16">
        <f t="shared" si="116"/>
        <v>7.2787125091441057E-2</v>
      </c>
      <c r="H2120" s="16">
        <f t="shared" si="117"/>
        <v>0.10089352196574836</v>
      </c>
      <c r="I2120" s="16">
        <f t="shared" si="118"/>
        <v>7.7120822622107885E-2</v>
      </c>
    </row>
    <row r="2121" spans="1:9" x14ac:dyDescent="0.25">
      <c r="A2121" s="14">
        <v>41067</v>
      </c>
      <c r="B2121" s="15">
        <v>3.50875</v>
      </c>
      <c r="C2121" s="15">
        <v>3.5550000000000002</v>
      </c>
      <c r="D2121" s="15">
        <v>3.4049999999999998</v>
      </c>
      <c r="E2121" s="15">
        <v>3.4175</v>
      </c>
      <c r="F2121" s="15">
        <v>3.4175</v>
      </c>
      <c r="G2121" s="16">
        <f t="shared" si="116"/>
        <v>-8.701957940536565E-3</v>
      </c>
      <c r="H2121" s="16">
        <f t="shared" si="117"/>
        <v>4.4052863436123454E-2</v>
      </c>
      <c r="I2121" s="16">
        <f t="shared" si="118"/>
        <v>-2.6006412540078391E-2</v>
      </c>
    </row>
    <row r="2122" spans="1:9" x14ac:dyDescent="0.25">
      <c r="A2122" s="14">
        <v>41066</v>
      </c>
      <c r="B2122" s="15">
        <v>3.3387500000000001</v>
      </c>
      <c r="C2122" s="15">
        <v>3.5</v>
      </c>
      <c r="D2122" s="15">
        <v>3.3387500000000001</v>
      </c>
      <c r="E2122" s="15">
        <v>3.4474999999999998</v>
      </c>
      <c r="F2122" s="15">
        <v>3.4474999999999998</v>
      </c>
      <c r="G2122" s="16">
        <f t="shared" si="116"/>
        <v>4.2328042328042229E-2</v>
      </c>
      <c r="H2122" s="16">
        <f t="shared" si="117"/>
        <v>4.8296518157993226E-2</v>
      </c>
      <c r="I2122" s="16">
        <f t="shared" si="118"/>
        <v>3.2572070385623264E-2</v>
      </c>
    </row>
    <row r="2123" spans="1:9" x14ac:dyDescent="0.25">
      <c r="A2123" s="14">
        <v>41065</v>
      </c>
      <c r="B2123" s="15">
        <v>3.2437499999999999</v>
      </c>
      <c r="C2123" s="15">
        <v>3.3325</v>
      </c>
      <c r="D2123" s="15">
        <v>3.17625</v>
      </c>
      <c r="E2123" s="15">
        <v>3.3075000000000001</v>
      </c>
      <c r="F2123" s="15">
        <v>3.3075000000000001</v>
      </c>
      <c r="G2123" s="16">
        <f t="shared" si="116"/>
        <v>1.3016845329249611E-2</v>
      </c>
      <c r="H2123" s="16">
        <f t="shared" si="117"/>
        <v>4.9193231011412826E-2</v>
      </c>
      <c r="I2123" s="16">
        <f t="shared" si="118"/>
        <v>1.9653179190751505E-2</v>
      </c>
    </row>
    <row r="2124" spans="1:9" x14ac:dyDescent="0.25">
      <c r="A2124" s="14">
        <v>41064</v>
      </c>
      <c r="B2124" s="15">
        <v>3.415</v>
      </c>
      <c r="C2124" s="15">
        <v>3.46</v>
      </c>
      <c r="D2124" s="15">
        <v>3.2149999999999999</v>
      </c>
      <c r="E2124" s="15">
        <v>3.2650000000000001</v>
      </c>
      <c r="F2124" s="15">
        <v>3.2650000000000001</v>
      </c>
      <c r="G2124" s="16">
        <f t="shared" si="116"/>
        <v>-3.4380776340110893E-2</v>
      </c>
      <c r="H2124" s="16">
        <f t="shared" si="117"/>
        <v>7.6205287713841399E-2</v>
      </c>
      <c r="I2124" s="16">
        <f t="shared" si="118"/>
        <v>-4.3923865300146386E-2</v>
      </c>
    </row>
    <row r="2125" spans="1:9" x14ac:dyDescent="0.25">
      <c r="A2125" s="14">
        <v>41061</v>
      </c>
      <c r="B2125" s="15">
        <v>3.5375000000000001</v>
      </c>
      <c r="C2125" s="15">
        <v>3.5887500000000001</v>
      </c>
      <c r="D2125" s="15">
        <v>3.3712499999999999</v>
      </c>
      <c r="E2125" s="15">
        <v>3.3812500000000001</v>
      </c>
      <c r="F2125" s="15">
        <v>3.3812500000000001</v>
      </c>
      <c r="G2125" s="16">
        <f t="shared" si="116"/>
        <v>-7.0446735395189031E-2</v>
      </c>
      <c r="H2125" s="16">
        <f t="shared" si="117"/>
        <v>6.4516129032258146E-2</v>
      </c>
      <c r="I2125" s="16">
        <f t="shared" si="118"/>
        <v>-4.4169611307420496E-2</v>
      </c>
    </row>
    <row r="2126" spans="1:9" x14ac:dyDescent="0.25">
      <c r="A2126" s="14">
        <v>41060</v>
      </c>
      <c r="B2126" s="15">
        <v>3.5962499999999999</v>
      </c>
      <c r="C2126" s="15">
        <v>3.64</v>
      </c>
      <c r="D2126" s="15">
        <v>3.5</v>
      </c>
      <c r="E2126" s="15">
        <v>3.6375000000000002</v>
      </c>
      <c r="F2126" s="15">
        <v>3.6375000000000002</v>
      </c>
      <c r="G2126" s="16">
        <f t="shared" si="116"/>
        <v>1.3937282229965231E-2</v>
      </c>
      <c r="H2126" s="16">
        <f t="shared" si="117"/>
        <v>4.0000000000000036E-2</v>
      </c>
      <c r="I2126" s="16">
        <f t="shared" si="118"/>
        <v>1.1470281543274308E-2</v>
      </c>
    </row>
    <row r="2127" spans="1:9" x14ac:dyDescent="0.25">
      <c r="A2127" s="14">
        <v>41059</v>
      </c>
      <c r="B2127" s="15">
        <v>3.7075</v>
      </c>
      <c r="C2127" s="15">
        <v>3.7287499999999998</v>
      </c>
      <c r="D2127" s="15">
        <v>3.55125</v>
      </c>
      <c r="E2127" s="15">
        <v>3.5874999999999999</v>
      </c>
      <c r="F2127" s="15">
        <v>3.5874999999999999</v>
      </c>
      <c r="G2127" s="16">
        <f t="shared" si="116"/>
        <v>-4.52428476380572E-2</v>
      </c>
      <c r="H2127" s="16">
        <f t="shared" si="117"/>
        <v>4.9982400563181914E-2</v>
      </c>
      <c r="I2127" s="16">
        <f t="shared" si="118"/>
        <v>-3.23668240053945E-2</v>
      </c>
    </row>
    <row r="2128" spans="1:9" x14ac:dyDescent="0.25">
      <c r="A2128" s="14">
        <v>41058</v>
      </c>
      <c r="B2128" s="15">
        <v>3.65625</v>
      </c>
      <c r="C2128" s="15">
        <v>3.7574999999999998</v>
      </c>
      <c r="D2128" s="15">
        <v>3.6312500000000001</v>
      </c>
      <c r="E2128" s="15">
        <v>3.7574999999999998</v>
      </c>
      <c r="F2128" s="15">
        <v>3.7574999999999998</v>
      </c>
      <c r="G2128" s="16">
        <f t="shared" si="116"/>
        <v>3.5480537375129094E-2</v>
      </c>
      <c r="H2128" s="16">
        <f t="shared" si="117"/>
        <v>3.4767641996557588E-2</v>
      </c>
      <c r="I2128" s="16">
        <f t="shared" si="118"/>
        <v>2.7692307692307648E-2</v>
      </c>
    </row>
    <row r="2129" spans="1:9" x14ac:dyDescent="0.25">
      <c r="A2129" s="14">
        <v>41054</v>
      </c>
      <c r="B2129" s="15">
        <v>3.6150000000000002</v>
      </c>
      <c r="C2129" s="15">
        <v>3.6324999999999998</v>
      </c>
      <c r="D2129" s="15">
        <v>3.5724999999999998</v>
      </c>
      <c r="E2129" s="15">
        <v>3.6287500000000001</v>
      </c>
      <c r="F2129" s="15">
        <v>3.6287500000000001</v>
      </c>
      <c r="G2129" s="16">
        <f t="shared" si="116"/>
        <v>5.8905058905059501E-3</v>
      </c>
      <c r="H2129" s="16">
        <f t="shared" si="117"/>
        <v>1.6794961511546552E-2</v>
      </c>
      <c r="I2129" s="16">
        <f t="shared" si="118"/>
        <v>3.8035961272475595E-3</v>
      </c>
    </row>
    <row r="2130" spans="1:9" x14ac:dyDescent="0.25">
      <c r="A2130" s="14">
        <v>41053</v>
      </c>
      <c r="B2130" s="15">
        <v>3.5987499999999999</v>
      </c>
      <c r="C2130" s="15">
        <v>3.6549999999999998</v>
      </c>
      <c r="D2130" s="15">
        <v>3.5337499999999999</v>
      </c>
      <c r="E2130" s="15">
        <v>3.6074999999999999</v>
      </c>
      <c r="F2130" s="15">
        <v>3.6074999999999999</v>
      </c>
      <c r="G2130" s="16">
        <f t="shared" si="116"/>
        <v>6.2761506276150531E-3</v>
      </c>
      <c r="H2130" s="16">
        <f t="shared" si="117"/>
        <v>3.4311991510435048E-2</v>
      </c>
      <c r="I2130" s="16">
        <f t="shared" si="118"/>
        <v>2.4313997915943134E-3</v>
      </c>
    </row>
    <row r="2131" spans="1:9" x14ac:dyDescent="0.25">
      <c r="A2131" s="14">
        <v>41052</v>
      </c>
      <c r="B2131" s="15">
        <v>3.49</v>
      </c>
      <c r="C2131" s="15">
        <v>3.59</v>
      </c>
      <c r="D2131" s="15">
        <v>3.42875</v>
      </c>
      <c r="E2131" s="15">
        <v>3.585</v>
      </c>
      <c r="F2131" s="15">
        <v>3.585</v>
      </c>
      <c r="G2131" s="16">
        <f t="shared" si="116"/>
        <v>1.5580736543909394E-2</v>
      </c>
      <c r="H2131" s="16">
        <f t="shared" si="117"/>
        <v>4.7028800583302922E-2</v>
      </c>
      <c r="I2131" s="16">
        <f t="shared" si="118"/>
        <v>2.7220630372492765E-2</v>
      </c>
    </row>
    <row r="2132" spans="1:9" x14ac:dyDescent="0.25">
      <c r="A2132" s="14">
        <v>41051</v>
      </c>
      <c r="B2132" s="15">
        <v>3.4775</v>
      </c>
      <c r="C2132" s="15">
        <v>3.5625</v>
      </c>
      <c r="D2132" s="15">
        <v>3.4350000000000001</v>
      </c>
      <c r="E2132" s="15">
        <v>3.53</v>
      </c>
      <c r="F2132" s="15">
        <v>3.53</v>
      </c>
      <c r="G2132" s="16">
        <f t="shared" si="116"/>
        <v>1.2186379928315408E-2</v>
      </c>
      <c r="H2132" s="16">
        <f t="shared" si="117"/>
        <v>3.7117903930130987E-2</v>
      </c>
      <c r="I2132" s="16">
        <f t="shared" si="118"/>
        <v>1.5097052480229984E-2</v>
      </c>
    </row>
    <row r="2133" spans="1:9" x14ac:dyDescent="0.25">
      <c r="A2133" s="14">
        <v>41050</v>
      </c>
      <c r="B2133" s="15">
        <v>3.3224999999999998</v>
      </c>
      <c r="C2133" s="15">
        <v>3.4987499999999998</v>
      </c>
      <c r="D2133" s="15">
        <v>3.3224999999999998</v>
      </c>
      <c r="E2133" s="15">
        <v>3.4874999999999998</v>
      </c>
      <c r="F2133" s="15">
        <v>3.4874999999999998</v>
      </c>
      <c r="G2133" s="16">
        <f t="shared" si="116"/>
        <v>5.6418023475956015E-2</v>
      </c>
      <c r="H2133" s="16">
        <f t="shared" si="117"/>
        <v>5.3047404063205426E-2</v>
      </c>
      <c r="I2133" s="16">
        <f t="shared" si="118"/>
        <v>4.9661399548532742E-2</v>
      </c>
    </row>
    <row r="2134" spans="1:9" x14ac:dyDescent="0.25">
      <c r="A2134" s="14">
        <v>41047</v>
      </c>
      <c r="B2134" s="15">
        <v>3.2862499999999999</v>
      </c>
      <c r="C2134" s="15">
        <v>3.3325</v>
      </c>
      <c r="D2134" s="15">
        <v>3.1974999999999998</v>
      </c>
      <c r="E2134" s="15">
        <v>3.30125</v>
      </c>
      <c r="F2134" s="15">
        <v>3.30125</v>
      </c>
      <c r="G2134" s="16">
        <f t="shared" si="116"/>
        <v>1.8968133535660361E-3</v>
      </c>
      <c r="H2134" s="16">
        <f t="shared" si="117"/>
        <v>4.2220484753713913E-2</v>
      </c>
      <c r="I2134" s="16">
        <f t="shared" si="118"/>
        <v>4.5644731837200837E-3</v>
      </c>
    </row>
    <row r="2135" spans="1:9" x14ac:dyDescent="0.25">
      <c r="A2135" s="14">
        <v>41046</v>
      </c>
      <c r="B2135" s="15">
        <v>3.6175000000000002</v>
      </c>
      <c r="C2135" s="15">
        <v>3.6512500000000001</v>
      </c>
      <c r="D2135" s="15">
        <v>3.2662499999999999</v>
      </c>
      <c r="E2135" s="15">
        <v>3.2949999999999999</v>
      </c>
      <c r="F2135" s="15">
        <v>3.2949999999999999</v>
      </c>
      <c r="G2135" s="16">
        <f t="shared" si="116"/>
        <v>-8.6308492201039921E-2</v>
      </c>
      <c r="H2135" s="16">
        <f t="shared" si="117"/>
        <v>0.11787217757367019</v>
      </c>
      <c r="I2135" s="16">
        <f t="shared" si="118"/>
        <v>-8.9149965445749893E-2</v>
      </c>
    </row>
    <row r="2136" spans="1:9" x14ac:dyDescent="0.25">
      <c r="A2136" s="14">
        <v>41045</v>
      </c>
      <c r="B2136" s="15">
        <v>3.6974999999999998</v>
      </c>
      <c r="C2136" s="15">
        <v>3.7162500000000001</v>
      </c>
      <c r="D2136" s="15">
        <v>3.5837500000000002</v>
      </c>
      <c r="E2136" s="15">
        <v>3.6062500000000002</v>
      </c>
      <c r="F2136" s="15">
        <v>3.6062500000000002</v>
      </c>
      <c r="G2136" s="16">
        <f t="shared" si="116"/>
        <v>-1.7035775127768313E-2</v>
      </c>
      <c r="H2136" s="16">
        <f t="shared" si="117"/>
        <v>3.6972445064527334E-2</v>
      </c>
      <c r="I2136" s="16">
        <f t="shared" si="118"/>
        <v>-2.46788370520621E-2</v>
      </c>
    </row>
    <row r="2137" spans="1:9" x14ac:dyDescent="0.25">
      <c r="A2137" s="14">
        <v>41044</v>
      </c>
      <c r="B2137" s="15">
        <v>3.7524999999999999</v>
      </c>
      <c r="C2137" s="15">
        <v>3.8475000000000001</v>
      </c>
      <c r="D2137" s="15">
        <v>3.6412499999999999</v>
      </c>
      <c r="E2137" s="15">
        <v>3.6687500000000002</v>
      </c>
      <c r="F2137" s="15">
        <v>3.6687500000000002</v>
      </c>
      <c r="G2137" s="16">
        <f t="shared" si="116"/>
        <v>-2.4268617021276494E-2</v>
      </c>
      <c r="H2137" s="16">
        <f t="shared" si="117"/>
        <v>5.6642636457260628E-2</v>
      </c>
      <c r="I2137" s="16">
        <f t="shared" si="118"/>
        <v>-2.2318454363757435E-2</v>
      </c>
    </row>
    <row r="2138" spans="1:9" x14ac:dyDescent="0.25">
      <c r="A2138" s="14">
        <v>41043</v>
      </c>
      <c r="B2138" s="15">
        <v>3.7650000000000001</v>
      </c>
      <c r="C2138" s="15">
        <v>3.82375</v>
      </c>
      <c r="D2138" s="15">
        <v>3.7450000000000001</v>
      </c>
      <c r="E2138" s="15">
        <v>3.76</v>
      </c>
      <c r="F2138" s="15">
        <v>3.76</v>
      </c>
      <c r="G2138" s="16">
        <f t="shared" si="116"/>
        <v>-7.2607260726073406E-3</v>
      </c>
      <c r="H2138" s="16">
        <f t="shared" si="117"/>
        <v>2.1028037383177538E-2</v>
      </c>
      <c r="I2138" s="16">
        <f t="shared" si="118"/>
        <v>-1.3280212483400631E-3</v>
      </c>
    </row>
    <row r="2139" spans="1:9" x14ac:dyDescent="0.25">
      <c r="A2139" s="14">
        <v>41040</v>
      </c>
      <c r="B2139" s="15">
        <v>3.7825000000000002</v>
      </c>
      <c r="C2139" s="15">
        <v>3.8362500000000002</v>
      </c>
      <c r="D2139" s="15">
        <v>3.7662499999999999</v>
      </c>
      <c r="E2139" s="15">
        <v>3.7875000000000001</v>
      </c>
      <c r="F2139" s="15">
        <v>3.7875000000000001</v>
      </c>
      <c r="G2139" s="16">
        <f t="shared" si="116"/>
        <v>-6.2315513283042875E-3</v>
      </c>
      <c r="H2139" s="16">
        <f t="shared" si="117"/>
        <v>1.8586126783936351E-2</v>
      </c>
      <c r="I2139" s="16">
        <f t="shared" si="118"/>
        <v>1.3218770654328865E-3</v>
      </c>
    </row>
    <row r="2140" spans="1:9" x14ac:dyDescent="0.25">
      <c r="A2140" s="14">
        <v>41039</v>
      </c>
      <c r="B2140" s="15">
        <v>3.75</v>
      </c>
      <c r="C2140" s="15">
        <v>3.8125</v>
      </c>
      <c r="D2140" s="15">
        <v>3.6949999999999998</v>
      </c>
      <c r="E2140" s="15">
        <v>3.8112499999999998</v>
      </c>
      <c r="F2140" s="15">
        <v>3.8112499999999998</v>
      </c>
      <c r="G2140" s="16">
        <f t="shared" si="116"/>
        <v>2.4529569892473013E-2</v>
      </c>
      <c r="H2140" s="16">
        <f t="shared" si="117"/>
        <v>3.1799729364005457E-2</v>
      </c>
      <c r="I2140" s="16">
        <f t="shared" si="118"/>
        <v>1.633333333333328E-2</v>
      </c>
    </row>
    <row r="2141" spans="1:9" x14ac:dyDescent="0.25">
      <c r="A2141" s="14">
        <v>41038</v>
      </c>
      <c r="B2141" s="15">
        <v>3.67</v>
      </c>
      <c r="C2141" s="15">
        <v>3.75</v>
      </c>
      <c r="D2141" s="15">
        <v>3.6487500000000002</v>
      </c>
      <c r="E2141" s="15">
        <v>3.72</v>
      </c>
      <c r="F2141" s="15">
        <v>3.72</v>
      </c>
      <c r="G2141" s="16">
        <f t="shared" si="116"/>
        <v>3.3613445378156514E-4</v>
      </c>
      <c r="H2141" s="16">
        <f t="shared" si="117"/>
        <v>2.7749229188078064E-2</v>
      </c>
      <c r="I2141" s="16">
        <f t="shared" si="118"/>
        <v>1.362397820163495E-2</v>
      </c>
    </row>
    <row r="2142" spans="1:9" x14ac:dyDescent="0.25">
      <c r="A2142" s="14">
        <v>41037</v>
      </c>
      <c r="B2142" s="15">
        <v>3.7149999999999999</v>
      </c>
      <c r="C2142" s="15">
        <v>3.75</v>
      </c>
      <c r="D2142" s="15">
        <v>3.48875</v>
      </c>
      <c r="E2142" s="15">
        <v>3.71875</v>
      </c>
      <c r="F2142" s="15">
        <v>3.71875</v>
      </c>
      <c r="G2142" s="16">
        <f t="shared" si="116"/>
        <v>-4.0174087713425169E-3</v>
      </c>
      <c r="H2142" s="16">
        <f t="shared" si="117"/>
        <v>7.4883554281619483E-2</v>
      </c>
      <c r="I2142" s="16">
        <f t="shared" si="118"/>
        <v>1.0094212651413574E-3</v>
      </c>
    </row>
    <row r="2143" spans="1:9" x14ac:dyDescent="0.25">
      <c r="A2143" s="14">
        <v>41036</v>
      </c>
      <c r="B2143" s="15">
        <v>4.15625</v>
      </c>
      <c r="C2143" s="15">
        <v>4.2362500000000001</v>
      </c>
      <c r="D2143" s="15">
        <v>3.4562499999999998</v>
      </c>
      <c r="E2143" s="15">
        <v>3.7337500000000001</v>
      </c>
      <c r="F2143" s="15">
        <v>3.7337500000000001</v>
      </c>
      <c r="G2143" s="16">
        <f t="shared" si="116"/>
        <v>-6.5101721439749557E-2</v>
      </c>
      <c r="H2143" s="16">
        <f t="shared" si="117"/>
        <v>0.2256781193490055</v>
      </c>
      <c r="I2143" s="16">
        <f t="shared" si="118"/>
        <v>-0.10165413533834583</v>
      </c>
    </row>
    <row r="2144" spans="1:9" x14ac:dyDescent="0.25">
      <c r="A2144" s="14">
        <v>41033</v>
      </c>
      <c r="B2144" s="15">
        <v>3.9987499999999998</v>
      </c>
      <c r="C2144" s="15">
        <v>4.0125000000000002</v>
      </c>
      <c r="D2144" s="15">
        <v>3.8525</v>
      </c>
      <c r="E2144" s="15">
        <v>3.9937499999999999</v>
      </c>
      <c r="F2144" s="15">
        <v>3.9937499999999999</v>
      </c>
      <c r="G2144" s="16">
        <f t="shared" si="116"/>
        <v>-1.0835913312693433E-2</v>
      </c>
      <c r="H2144" s="16">
        <f t="shared" si="117"/>
        <v>4.1531473069435471E-2</v>
      </c>
      <c r="I2144" s="16">
        <f t="shared" si="118"/>
        <v>-1.2503907471084449E-3</v>
      </c>
    </row>
    <row r="2145" spans="1:9" x14ac:dyDescent="0.25">
      <c r="A2145" s="14">
        <v>41032</v>
      </c>
      <c r="B2145" s="15">
        <v>4.0999999999999996</v>
      </c>
      <c r="C2145" s="15">
        <v>4.13375</v>
      </c>
      <c r="D2145" s="15">
        <v>3.97</v>
      </c>
      <c r="E2145" s="15">
        <v>4.0374999999999996</v>
      </c>
      <c r="F2145" s="15">
        <v>4.0374999999999996</v>
      </c>
      <c r="G2145" s="16">
        <f t="shared" si="116"/>
        <v>-2.0321504397937572E-2</v>
      </c>
      <c r="H2145" s="16">
        <f t="shared" si="117"/>
        <v>4.1246851385390387E-2</v>
      </c>
      <c r="I2145" s="16">
        <f t="shared" si="118"/>
        <v>-1.5243902439024392E-2</v>
      </c>
    </row>
    <row r="2146" spans="1:9" x14ac:dyDescent="0.25">
      <c r="A2146" s="14">
        <v>41031</v>
      </c>
      <c r="B2146" s="15">
        <v>3.94625</v>
      </c>
      <c r="C2146" s="15">
        <v>4.1624999999999996</v>
      </c>
      <c r="D2146" s="15">
        <v>3.94625</v>
      </c>
      <c r="E2146" s="15">
        <v>4.1212499999999999</v>
      </c>
      <c r="F2146" s="15">
        <v>4.1212499999999999</v>
      </c>
      <c r="G2146" s="16">
        <f t="shared" si="116"/>
        <v>3.7444933920704776E-2</v>
      </c>
      <c r="H2146" s="16">
        <f t="shared" si="117"/>
        <v>5.4798859676908361E-2</v>
      </c>
      <c r="I2146" s="16">
        <f t="shared" si="118"/>
        <v>4.4345898004434545E-2</v>
      </c>
    </row>
    <row r="2147" spans="1:9" x14ac:dyDescent="0.25">
      <c r="A2147" s="14">
        <v>41030</v>
      </c>
      <c r="B2147" s="15">
        <v>3.9950000000000001</v>
      </c>
      <c r="C2147" s="15">
        <v>4.0625</v>
      </c>
      <c r="D2147" s="15">
        <v>3.92875</v>
      </c>
      <c r="E2147" s="15">
        <v>3.9725000000000001</v>
      </c>
      <c r="F2147" s="15">
        <v>3.9725000000000001</v>
      </c>
      <c r="G2147" s="16">
        <f t="shared" si="116"/>
        <v>-6.8749999999999645E-3</v>
      </c>
      <c r="H2147" s="16">
        <f t="shared" si="117"/>
        <v>3.4043907095132046E-2</v>
      </c>
      <c r="I2147" s="16">
        <f t="shared" si="118"/>
        <v>-5.6320400500625692E-3</v>
      </c>
    </row>
    <row r="2148" spans="1:9" x14ac:dyDescent="0.25">
      <c r="A2148" s="14">
        <v>41029</v>
      </c>
      <c r="B2148" s="15">
        <v>3.9725000000000001</v>
      </c>
      <c r="C2148" s="15">
        <v>4.0149999999999997</v>
      </c>
      <c r="D2148" s="15">
        <v>3.8824999999999998</v>
      </c>
      <c r="E2148" s="15">
        <v>4</v>
      </c>
      <c r="F2148" s="15">
        <v>4</v>
      </c>
      <c r="G2148" s="16">
        <f t="shared" si="116"/>
        <v>-3.1152647975078323E-3</v>
      </c>
      <c r="H2148" s="16">
        <f t="shared" si="117"/>
        <v>3.4127495170637435E-2</v>
      </c>
      <c r="I2148" s="16">
        <f t="shared" si="118"/>
        <v>6.9225928256764898E-3</v>
      </c>
    </row>
    <row r="2149" spans="1:9" x14ac:dyDescent="0.25">
      <c r="A2149" s="14">
        <v>41026</v>
      </c>
      <c r="B2149" s="15">
        <v>3.9975000000000001</v>
      </c>
      <c r="C2149" s="15">
        <v>4.0525000000000002</v>
      </c>
      <c r="D2149" s="15">
        <v>3.9612500000000002</v>
      </c>
      <c r="E2149" s="15">
        <v>4.0125000000000002</v>
      </c>
      <c r="F2149" s="15">
        <v>4.0125000000000002</v>
      </c>
      <c r="G2149" s="16">
        <f t="shared" si="116"/>
        <v>6.9008782936010801E-3</v>
      </c>
      <c r="H2149" s="16">
        <f t="shared" si="117"/>
        <v>2.3035657936257507E-2</v>
      </c>
      <c r="I2149" s="16">
        <f t="shared" si="118"/>
        <v>3.7523452157598811E-3</v>
      </c>
    </row>
    <row r="2150" spans="1:9" x14ac:dyDescent="0.25">
      <c r="A2150" s="14">
        <v>41025</v>
      </c>
      <c r="B2150" s="15">
        <v>3.9087499999999999</v>
      </c>
      <c r="C2150" s="15">
        <v>4.0162500000000003</v>
      </c>
      <c r="D2150" s="15">
        <v>3.8962500000000002</v>
      </c>
      <c r="E2150" s="15">
        <v>3.9849999999999999</v>
      </c>
      <c r="F2150" s="15">
        <v>3.9849999999999999</v>
      </c>
      <c r="G2150" s="16">
        <f t="shared" si="116"/>
        <v>1.6581632653061212E-2</v>
      </c>
      <c r="H2150" s="16">
        <f t="shared" si="117"/>
        <v>3.0798845043310902E-2</v>
      </c>
      <c r="I2150" s="16">
        <f t="shared" si="118"/>
        <v>1.9507515190278202E-2</v>
      </c>
    </row>
    <row r="2151" spans="1:9" x14ac:dyDescent="0.25">
      <c r="A2151" s="14">
        <v>41024</v>
      </c>
      <c r="B2151" s="15">
        <v>3.9112499999999999</v>
      </c>
      <c r="C2151" s="15">
        <v>3.9874999999999998</v>
      </c>
      <c r="D2151" s="15">
        <v>3.89</v>
      </c>
      <c r="E2151" s="15">
        <v>3.92</v>
      </c>
      <c r="F2151" s="15">
        <v>3.92</v>
      </c>
      <c r="G2151" s="16">
        <f t="shared" si="116"/>
        <v>1.1612903225806433E-2</v>
      </c>
      <c r="H2151" s="16">
        <f t="shared" si="117"/>
        <v>2.5064267352185012E-2</v>
      </c>
      <c r="I2151" s="16">
        <f t="shared" si="118"/>
        <v>2.2371364653243938E-3</v>
      </c>
    </row>
    <row r="2152" spans="1:9" x14ac:dyDescent="0.25">
      <c r="A2152" s="14">
        <v>41023</v>
      </c>
      <c r="B2152" s="15">
        <v>3.7675000000000001</v>
      </c>
      <c r="C2152" s="15">
        <v>3.875</v>
      </c>
      <c r="D2152" s="15">
        <v>3.7162500000000001</v>
      </c>
      <c r="E2152" s="15">
        <v>3.875</v>
      </c>
      <c r="F2152" s="15">
        <v>3.875</v>
      </c>
      <c r="G2152" s="16">
        <f t="shared" si="116"/>
        <v>2.6150281363786797E-2</v>
      </c>
      <c r="H2152" s="16">
        <f t="shared" si="117"/>
        <v>4.2717793474604762E-2</v>
      </c>
      <c r="I2152" s="16">
        <f t="shared" si="118"/>
        <v>2.8533510285335083E-2</v>
      </c>
    </row>
    <row r="2153" spans="1:9" x14ac:dyDescent="0.25">
      <c r="A2153" s="14">
        <v>41022</v>
      </c>
      <c r="B2153" s="15">
        <v>3.7562500000000001</v>
      </c>
      <c r="C2153" s="15">
        <v>3.7837499999999999</v>
      </c>
      <c r="D2153" s="15">
        <v>3.6724999999999999</v>
      </c>
      <c r="E2153" s="15">
        <v>3.7762500000000001</v>
      </c>
      <c r="F2153" s="15">
        <v>3.7762500000000001</v>
      </c>
      <c r="G2153" s="16">
        <f t="shared" si="116"/>
        <v>-1.6281341582546401E-2</v>
      </c>
      <c r="H2153" s="16">
        <f t="shared" si="117"/>
        <v>3.029271613342412E-2</v>
      </c>
      <c r="I2153" s="16">
        <f t="shared" si="118"/>
        <v>5.3244592346089895E-3</v>
      </c>
    </row>
    <row r="2154" spans="1:9" x14ac:dyDescent="0.25">
      <c r="A2154" s="14">
        <v>41019</v>
      </c>
      <c r="B2154" s="15">
        <v>3.86375</v>
      </c>
      <c r="C2154" s="15">
        <v>3.8787500000000001</v>
      </c>
      <c r="D2154" s="15">
        <v>3.8025000000000002</v>
      </c>
      <c r="E2154" s="15">
        <v>3.8387500000000001</v>
      </c>
      <c r="F2154" s="15">
        <v>3.8387500000000001</v>
      </c>
      <c r="G2154" s="16">
        <f t="shared" si="116"/>
        <v>2.9392553886348743E-3</v>
      </c>
      <c r="H2154" s="16">
        <f t="shared" si="117"/>
        <v>2.0052596975673877E-2</v>
      </c>
      <c r="I2154" s="16">
        <f t="shared" si="118"/>
        <v>-6.4703979294726396E-3</v>
      </c>
    </row>
    <row r="2155" spans="1:9" x14ac:dyDescent="0.25">
      <c r="A2155" s="14">
        <v>41018</v>
      </c>
      <c r="B2155" s="15">
        <v>3.9375</v>
      </c>
      <c r="C2155" s="15">
        <v>3.9437500000000001</v>
      </c>
      <c r="D2155" s="15">
        <v>3.8149999999999999</v>
      </c>
      <c r="E2155" s="15">
        <v>3.8275000000000001</v>
      </c>
      <c r="F2155" s="15">
        <v>3.8275000000000001</v>
      </c>
      <c r="G2155" s="16">
        <f t="shared" si="116"/>
        <v>-2.2037687639731643E-2</v>
      </c>
      <c r="H2155" s="16">
        <f t="shared" si="117"/>
        <v>3.3748361730013145E-2</v>
      </c>
      <c r="I2155" s="16">
        <f t="shared" si="118"/>
        <v>-2.7936507936507905E-2</v>
      </c>
    </row>
    <row r="2156" spans="1:9" x14ac:dyDescent="0.25">
      <c r="A2156" s="14">
        <v>41017</v>
      </c>
      <c r="B2156" s="15">
        <v>4.0062499999999996</v>
      </c>
      <c r="C2156" s="15">
        <v>4.0075000000000003</v>
      </c>
      <c r="D2156" s="15">
        <v>3.8987500000000002</v>
      </c>
      <c r="E2156" s="15">
        <v>3.9137499999999998</v>
      </c>
      <c r="F2156" s="15">
        <v>3.9137499999999998</v>
      </c>
      <c r="G2156" s="16">
        <f t="shared" si="116"/>
        <v>-2.9748992872637259E-2</v>
      </c>
      <c r="H2156" s="16">
        <f t="shared" si="117"/>
        <v>2.7893555626803495E-2</v>
      </c>
      <c r="I2156" s="16">
        <f t="shared" si="118"/>
        <v>-2.3088923556942233E-2</v>
      </c>
    </row>
    <row r="2157" spans="1:9" x14ac:dyDescent="0.25">
      <c r="A2157" s="14">
        <v>41016</v>
      </c>
      <c r="B2157" s="15">
        <v>4.0687499999999996</v>
      </c>
      <c r="C2157" s="15">
        <v>4.1174999999999997</v>
      </c>
      <c r="D2157" s="15">
        <v>4.0225</v>
      </c>
      <c r="E2157" s="15">
        <v>4.0337500000000004</v>
      </c>
      <c r="F2157" s="15">
        <v>4.0337500000000004</v>
      </c>
      <c r="G2157" s="16">
        <f t="shared" si="116"/>
        <v>0</v>
      </c>
      <c r="H2157" s="16">
        <f t="shared" si="117"/>
        <v>2.3617153511497763E-2</v>
      </c>
      <c r="I2157" s="16">
        <f t="shared" si="118"/>
        <v>-8.6021505376342264E-3</v>
      </c>
    </row>
    <row r="2158" spans="1:9" x14ac:dyDescent="0.25">
      <c r="A2158" s="14">
        <v>41015</v>
      </c>
      <c r="B2158" s="15">
        <v>3.9975000000000001</v>
      </c>
      <c r="C2158" s="15">
        <v>4.07125</v>
      </c>
      <c r="D2158" s="15">
        <v>3.9</v>
      </c>
      <c r="E2158" s="15">
        <v>4.0337500000000004</v>
      </c>
      <c r="F2158" s="15">
        <v>4.0337500000000004</v>
      </c>
      <c r="G2158" s="16">
        <f t="shared" si="116"/>
        <v>1.3186813186813241E-2</v>
      </c>
      <c r="H2158" s="16">
        <f t="shared" si="117"/>
        <v>4.3910256410256442E-2</v>
      </c>
      <c r="I2158" s="16">
        <f t="shared" si="118"/>
        <v>9.0681676047530552E-3</v>
      </c>
    </row>
    <row r="2159" spans="1:9" x14ac:dyDescent="0.25">
      <c r="A2159" s="14">
        <v>41012</v>
      </c>
      <c r="B2159" s="15">
        <v>3.9525000000000001</v>
      </c>
      <c r="C2159" s="15">
        <v>4.0149999999999997</v>
      </c>
      <c r="D2159" s="15">
        <v>3.9162499999999998</v>
      </c>
      <c r="E2159" s="15">
        <v>3.9812500000000002</v>
      </c>
      <c r="F2159" s="15">
        <v>3.9812500000000002</v>
      </c>
      <c r="G2159" s="16">
        <f t="shared" si="116"/>
        <v>2.8337531486146051E-3</v>
      </c>
      <c r="H2159" s="16">
        <f t="shared" si="117"/>
        <v>2.5215448451962948E-2</v>
      </c>
      <c r="I2159" s="16">
        <f t="shared" si="118"/>
        <v>7.2738772928526377E-3</v>
      </c>
    </row>
    <row r="2160" spans="1:9" x14ac:dyDescent="0.25">
      <c r="A2160" s="14">
        <v>41011</v>
      </c>
      <c r="B2160" s="15">
        <v>3.93</v>
      </c>
      <c r="C2160" s="15">
        <v>4.0599999999999996</v>
      </c>
      <c r="D2160" s="15">
        <v>3.9162499999999998</v>
      </c>
      <c r="E2160" s="15">
        <v>3.97</v>
      </c>
      <c r="F2160" s="15">
        <v>3.97</v>
      </c>
      <c r="G2160" s="16">
        <f t="shared" si="116"/>
        <v>8.8945362134689055E-3</v>
      </c>
      <c r="H2160" s="16">
        <f t="shared" si="117"/>
        <v>3.6706032556654923E-2</v>
      </c>
      <c r="I2160" s="16">
        <f t="shared" si="118"/>
        <v>1.0178117048346065E-2</v>
      </c>
    </row>
    <row r="2161" spans="1:9" x14ac:dyDescent="0.25">
      <c r="A2161" s="14">
        <v>41010</v>
      </c>
      <c r="B2161" s="15">
        <v>3.75875</v>
      </c>
      <c r="C2161" s="15">
        <v>3.9424999999999999</v>
      </c>
      <c r="D2161" s="15">
        <v>3.73875</v>
      </c>
      <c r="E2161" s="15">
        <v>3.9350000000000001</v>
      </c>
      <c r="F2161" s="15">
        <v>3.9350000000000001</v>
      </c>
      <c r="G2161" s="16">
        <f t="shared" si="116"/>
        <v>5.9932659932659969E-2</v>
      </c>
      <c r="H2161" s="16">
        <f t="shared" si="117"/>
        <v>5.4496823804747539E-2</v>
      </c>
      <c r="I2161" s="16">
        <f t="shared" si="118"/>
        <v>4.6890588626538082E-2</v>
      </c>
    </row>
    <row r="2162" spans="1:9" x14ac:dyDescent="0.25">
      <c r="A2162" s="14">
        <v>41009</v>
      </c>
      <c r="B2162" s="15">
        <v>3.8</v>
      </c>
      <c r="C2162" s="15">
        <v>3.81</v>
      </c>
      <c r="D2162" s="15">
        <v>3.67875</v>
      </c>
      <c r="E2162" s="15">
        <v>3.7124999999999999</v>
      </c>
      <c r="F2162" s="15">
        <v>3.7124999999999999</v>
      </c>
      <c r="G2162" s="16">
        <f t="shared" si="116"/>
        <v>-2.6548672566371754E-2</v>
      </c>
      <c r="H2162" s="16">
        <f t="shared" si="117"/>
        <v>3.5677879714576984E-2</v>
      </c>
      <c r="I2162" s="16">
        <f t="shared" si="118"/>
        <v>-2.3026315789473662E-2</v>
      </c>
    </row>
    <row r="2163" spans="1:9" x14ac:dyDescent="0.25">
      <c r="A2163" s="14">
        <v>41008</v>
      </c>
      <c r="B2163" s="15">
        <v>3.875</v>
      </c>
      <c r="C2163" s="15">
        <v>3.9012500000000001</v>
      </c>
      <c r="D2163" s="15">
        <v>3.8087499999999999</v>
      </c>
      <c r="E2163" s="15">
        <v>3.8137500000000002</v>
      </c>
      <c r="F2163" s="15">
        <v>3.8137500000000002</v>
      </c>
      <c r="G2163" s="16">
        <f t="shared" si="116"/>
        <v>-3.1120990790727117E-2</v>
      </c>
      <c r="H2163" s="16">
        <f t="shared" si="117"/>
        <v>2.428618313094854E-2</v>
      </c>
      <c r="I2163" s="16">
        <f t="shared" si="118"/>
        <v>-1.5806451612903175E-2</v>
      </c>
    </row>
    <row r="2164" spans="1:9" x14ac:dyDescent="0.25">
      <c r="A2164" s="14">
        <v>41004</v>
      </c>
      <c r="B2164" s="15">
        <v>3.8687499999999999</v>
      </c>
      <c r="C2164" s="15">
        <v>3.9849999999999999</v>
      </c>
      <c r="D2164" s="15">
        <v>3.8687499999999999</v>
      </c>
      <c r="E2164" s="15">
        <v>3.9362499999999998</v>
      </c>
      <c r="F2164" s="15">
        <v>3.9362499999999998</v>
      </c>
      <c r="G2164" s="16">
        <f t="shared" si="116"/>
        <v>1.4170692431561924E-2</v>
      </c>
      <c r="H2164" s="16">
        <f t="shared" si="117"/>
        <v>3.0048465266558959E-2</v>
      </c>
      <c r="I2164" s="16">
        <f t="shared" si="118"/>
        <v>1.7447495961227761E-2</v>
      </c>
    </row>
    <row r="2165" spans="1:9" x14ac:dyDescent="0.25">
      <c r="A2165" s="14">
        <v>41003</v>
      </c>
      <c r="B2165" s="15">
        <v>3.9437500000000001</v>
      </c>
      <c r="C2165" s="15">
        <v>3.9449999999999998</v>
      </c>
      <c r="D2165" s="15">
        <v>3.8712499999999999</v>
      </c>
      <c r="E2165" s="15">
        <v>3.8812500000000001</v>
      </c>
      <c r="F2165" s="15">
        <v>3.8812500000000001</v>
      </c>
      <c r="G2165" s="16">
        <f t="shared" si="116"/>
        <v>-9.2533503509891236E-3</v>
      </c>
      <c r="H2165" s="16">
        <f t="shared" si="117"/>
        <v>1.9050694220213105E-2</v>
      </c>
      <c r="I2165" s="16">
        <f t="shared" si="118"/>
        <v>-1.5847860538827259E-2</v>
      </c>
    </row>
    <row r="2166" spans="1:9" x14ac:dyDescent="0.25">
      <c r="A2166" s="14">
        <v>41002</v>
      </c>
      <c r="B2166" s="15">
        <v>3.9750000000000001</v>
      </c>
      <c r="C2166" s="15">
        <v>3.99</v>
      </c>
      <c r="D2166" s="15">
        <v>3.8875000000000002</v>
      </c>
      <c r="E2166" s="15">
        <v>3.9175</v>
      </c>
      <c r="F2166" s="15">
        <v>3.9175</v>
      </c>
      <c r="G2166" s="16">
        <f t="shared" si="116"/>
        <v>-1.7862738953306184E-2</v>
      </c>
      <c r="H2166" s="16">
        <f t="shared" si="117"/>
        <v>2.6366559485530554E-2</v>
      </c>
      <c r="I2166" s="16">
        <f t="shared" si="118"/>
        <v>-1.4465408805031473E-2</v>
      </c>
    </row>
    <row r="2167" spans="1:9" x14ac:dyDescent="0.25">
      <c r="A2167" s="14">
        <v>41001</v>
      </c>
      <c r="B2167" s="15">
        <v>3.9337499999999999</v>
      </c>
      <c r="C2167" s="15">
        <v>3.99</v>
      </c>
      <c r="D2167" s="15">
        <v>3.8824999999999998</v>
      </c>
      <c r="E2167" s="15">
        <v>3.98875</v>
      </c>
      <c r="F2167" s="15">
        <v>3.98875</v>
      </c>
      <c r="G2167" s="16">
        <f t="shared" si="116"/>
        <v>-5.2992518703241318E-3</v>
      </c>
      <c r="H2167" s="16">
        <f t="shared" si="117"/>
        <v>2.7688345138441824E-2</v>
      </c>
      <c r="I2167" s="16">
        <f t="shared" si="118"/>
        <v>1.3981569748967311E-2</v>
      </c>
    </row>
    <row r="2168" spans="1:9" x14ac:dyDescent="0.25">
      <c r="A2168" s="14">
        <v>40998</v>
      </c>
      <c r="B2168" s="15">
        <v>4.0637499999999998</v>
      </c>
      <c r="C2168" s="15">
        <v>4.0637499999999998</v>
      </c>
      <c r="D2168" s="15">
        <v>3.9449999999999998</v>
      </c>
      <c r="E2168" s="15">
        <v>4.01</v>
      </c>
      <c r="F2168" s="15">
        <v>4.01</v>
      </c>
      <c r="G2168" s="16">
        <f t="shared" si="116"/>
        <v>-6.5035614741406275E-3</v>
      </c>
      <c r="H2168" s="16">
        <f t="shared" si="117"/>
        <v>3.0101394169835212E-2</v>
      </c>
      <c r="I2168" s="16">
        <f t="shared" si="118"/>
        <v>-1.3226699477083966E-2</v>
      </c>
    </row>
    <row r="2169" spans="1:9" x14ac:dyDescent="0.25">
      <c r="A2169" s="14">
        <v>40997</v>
      </c>
      <c r="B2169" s="15">
        <v>4.0525000000000002</v>
      </c>
      <c r="C2169" s="15">
        <v>4.0787500000000003</v>
      </c>
      <c r="D2169" s="15">
        <v>3.9725000000000001</v>
      </c>
      <c r="E2169" s="15">
        <v>4.0362499999999999</v>
      </c>
      <c r="F2169" s="15">
        <v>4.0362499999999999</v>
      </c>
      <c r="G2169" s="16">
        <f t="shared" si="116"/>
        <v>-1.2538226299694302E-2</v>
      </c>
      <c r="H2169" s="16">
        <f t="shared" si="117"/>
        <v>2.6746381371932075E-2</v>
      </c>
      <c r="I2169" s="16">
        <f t="shared" si="118"/>
        <v>-4.0098704503393756E-3</v>
      </c>
    </row>
    <row r="2170" spans="1:9" x14ac:dyDescent="0.25">
      <c r="A2170" s="14">
        <v>40996</v>
      </c>
      <c r="B2170" s="15">
        <v>4.0362499999999999</v>
      </c>
      <c r="C2170" s="15">
        <v>4.0949999999999998</v>
      </c>
      <c r="D2170" s="15">
        <v>4</v>
      </c>
      <c r="E2170" s="15">
        <v>4.0875000000000004</v>
      </c>
      <c r="F2170" s="15">
        <v>4.0875000000000004</v>
      </c>
      <c r="G2170" s="16">
        <f t="shared" si="116"/>
        <v>9.2592592592593906E-3</v>
      </c>
      <c r="H2170" s="16">
        <f t="shared" si="117"/>
        <v>2.3749999999999938E-2</v>
      </c>
      <c r="I2170" s="16">
        <f t="shared" si="118"/>
        <v>1.2697429544750812E-2</v>
      </c>
    </row>
    <row r="2171" spans="1:9" x14ac:dyDescent="0.25">
      <c r="A2171" s="14">
        <v>40995</v>
      </c>
      <c r="B2171" s="15">
        <v>3.98</v>
      </c>
      <c r="C2171" s="15">
        <v>4.0625</v>
      </c>
      <c r="D2171" s="15">
        <v>3.97</v>
      </c>
      <c r="E2171" s="15">
        <v>4.05</v>
      </c>
      <c r="F2171" s="15">
        <v>4.05</v>
      </c>
      <c r="G2171" s="16">
        <f t="shared" si="116"/>
        <v>1.4402003757044373E-2</v>
      </c>
      <c r="H2171" s="16">
        <f t="shared" si="117"/>
        <v>2.3299748110831183E-2</v>
      </c>
      <c r="I2171" s="16">
        <f t="shared" si="118"/>
        <v>1.7587939698492421E-2</v>
      </c>
    </row>
    <row r="2172" spans="1:9" x14ac:dyDescent="0.25">
      <c r="A2172" s="14">
        <v>40994</v>
      </c>
      <c r="B2172" s="15">
        <v>3.94625</v>
      </c>
      <c r="C2172" s="15">
        <v>3.9987499999999998</v>
      </c>
      <c r="D2172" s="15">
        <v>3.90625</v>
      </c>
      <c r="E2172" s="15">
        <v>3.9925000000000002</v>
      </c>
      <c r="F2172" s="15">
        <v>3.9925000000000002</v>
      </c>
      <c r="G2172" s="16">
        <f t="shared" si="116"/>
        <v>2.0773410035155069E-2</v>
      </c>
      <c r="H2172" s="16">
        <f t="shared" si="117"/>
        <v>2.3679999999999951E-2</v>
      </c>
      <c r="I2172" s="16">
        <f t="shared" si="118"/>
        <v>1.1719987329743459E-2</v>
      </c>
    </row>
    <row r="2173" spans="1:9" x14ac:dyDescent="0.25">
      <c r="A2173" s="14">
        <v>40991</v>
      </c>
      <c r="B2173" s="15">
        <v>3.86625</v>
      </c>
      <c r="C2173" s="15">
        <v>3.9112499999999999</v>
      </c>
      <c r="D2173" s="15">
        <v>3.75</v>
      </c>
      <c r="E2173" s="15">
        <v>3.9112499999999999</v>
      </c>
      <c r="F2173" s="15">
        <v>3.9112499999999999</v>
      </c>
      <c r="G2173" s="16">
        <f t="shared" si="116"/>
        <v>1.1312217194570066E-2</v>
      </c>
      <c r="H2173" s="16">
        <f t="shared" si="117"/>
        <v>4.2999999999999969E-2</v>
      </c>
      <c r="I2173" s="16">
        <f t="shared" si="118"/>
        <v>1.1639185257031989E-2</v>
      </c>
    </row>
    <row r="2174" spans="1:9" x14ac:dyDescent="0.25">
      <c r="A2174" s="14">
        <v>40990</v>
      </c>
      <c r="B2174" s="15">
        <v>3.7749999999999999</v>
      </c>
      <c r="C2174" s="15">
        <v>3.875</v>
      </c>
      <c r="D2174" s="15">
        <v>3.7137500000000001</v>
      </c>
      <c r="E2174" s="15">
        <v>3.8675000000000002</v>
      </c>
      <c r="F2174" s="15">
        <v>3.8675000000000002</v>
      </c>
      <c r="G2174" s="16">
        <f t="shared" si="116"/>
        <v>1.1772400261608994E-2</v>
      </c>
      <c r="H2174" s="16">
        <f t="shared" si="117"/>
        <v>4.3419723998653625E-2</v>
      </c>
      <c r="I2174" s="16">
        <f t="shared" si="118"/>
        <v>2.4503311258278211E-2</v>
      </c>
    </row>
    <row r="2175" spans="1:9" x14ac:dyDescent="0.25">
      <c r="A2175" s="14">
        <v>40989</v>
      </c>
      <c r="B2175" s="15">
        <v>3.7962500000000001</v>
      </c>
      <c r="C2175" s="15">
        <v>3.86625</v>
      </c>
      <c r="D2175" s="15">
        <v>3.7887499999999998</v>
      </c>
      <c r="E2175" s="15">
        <v>3.8224999999999998</v>
      </c>
      <c r="F2175" s="15">
        <v>3.8224999999999998</v>
      </c>
      <c r="G2175" s="16">
        <f t="shared" si="116"/>
        <v>8.2426640290141785E-3</v>
      </c>
      <c r="H2175" s="16">
        <f t="shared" si="117"/>
        <v>2.0455295282085156E-2</v>
      </c>
      <c r="I2175" s="16">
        <f t="shared" si="118"/>
        <v>6.9147184721764007E-3</v>
      </c>
    </row>
    <row r="2176" spans="1:9" x14ac:dyDescent="0.25">
      <c r="A2176" s="14">
        <v>40988</v>
      </c>
      <c r="B2176" s="15">
        <v>3.7825000000000002</v>
      </c>
      <c r="C2176" s="15">
        <v>3.8224999999999998</v>
      </c>
      <c r="D2176" s="15">
        <v>3.7262499999999998</v>
      </c>
      <c r="E2176" s="15">
        <v>3.7912499999999998</v>
      </c>
      <c r="F2176" s="15">
        <v>3.7912499999999998</v>
      </c>
      <c r="G2176" s="16">
        <f t="shared" si="116"/>
        <v>-4.5946832950443245E-3</v>
      </c>
      <c r="H2176" s="16">
        <f t="shared" si="117"/>
        <v>2.5830258302583013E-2</v>
      </c>
      <c r="I2176" s="16">
        <f t="shared" si="118"/>
        <v>2.3132848645074926E-3</v>
      </c>
    </row>
    <row r="2177" spans="1:9" x14ac:dyDescent="0.25">
      <c r="A2177" s="14">
        <v>40987</v>
      </c>
      <c r="B2177" s="15">
        <v>3.75875</v>
      </c>
      <c r="C2177" s="15">
        <v>3.8512499999999998</v>
      </c>
      <c r="D2177" s="15">
        <v>3.7162500000000001</v>
      </c>
      <c r="E2177" s="15">
        <v>3.8087499999999999</v>
      </c>
      <c r="F2177" s="15">
        <v>3.8087499999999999</v>
      </c>
      <c r="G2177" s="16">
        <f t="shared" si="116"/>
        <v>9.6090125911199187E-3</v>
      </c>
      <c r="H2177" s="16">
        <f t="shared" si="117"/>
        <v>3.6326942482341008E-2</v>
      </c>
      <c r="I2177" s="16">
        <f t="shared" si="118"/>
        <v>1.3302294645826357E-2</v>
      </c>
    </row>
    <row r="2178" spans="1:9" x14ac:dyDescent="0.25">
      <c r="A2178" s="14">
        <v>40984</v>
      </c>
      <c r="B2178" s="15">
        <v>3.7324999999999999</v>
      </c>
      <c r="C2178" s="15">
        <v>3.8075000000000001</v>
      </c>
      <c r="D2178" s="15">
        <v>3.6412499999999999</v>
      </c>
      <c r="E2178" s="15">
        <v>3.7725</v>
      </c>
      <c r="F2178" s="15">
        <v>3.7725</v>
      </c>
      <c r="G2178" s="16">
        <f t="shared" si="116"/>
        <v>7.6794657762938373E-3</v>
      </c>
      <c r="H2178" s="16">
        <f t="shared" si="117"/>
        <v>4.5657397871610092E-2</v>
      </c>
      <c r="I2178" s="16">
        <f t="shared" si="118"/>
        <v>1.0716677829872749E-2</v>
      </c>
    </row>
    <row r="2179" spans="1:9" x14ac:dyDescent="0.25">
      <c r="A2179" s="14">
        <v>40983</v>
      </c>
      <c r="B2179" s="15">
        <v>3.6312500000000001</v>
      </c>
      <c r="C2179" s="15">
        <v>3.76125</v>
      </c>
      <c r="D2179" s="15">
        <v>3.5812499999999998</v>
      </c>
      <c r="E2179" s="15">
        <v>3.7437499999999999</v>
      </c>
      <c r="F2179" s="15">
        <v>3.7437499999999999</v>
      </c>
      <c r="G2179" s="16">
        <f t="shared" ref="G2179:G2242" si="119">(F2179-F2180)/F2180</f>
        <v>3.2758620689655148E-2</v>
      </c>
      <c r="H2179" s="16">
        <f t="shared" ref="H2179:H2242" si="120">(C2179-D2179)/D2179</f>
        <v>5.0261780104712092E-2</v>
      </c>
      <c r="I2179" s="16">
        <f t="shared" ref="I2179:I2242" si="121">(E2179-B2179)/B2179</f>
        <v>3.0981067125645391E-2</v>
      </c>
    </row>
    <row r="2180" spans="1:9" x14ac:dyDescent="0.25">
      <c r="A2180" s="14">
        <v>40982</v>
      </c>
      <c r="B2180" s="15">
        <v>3.6349999999999998</v>
      </c>
      <c r="C2180" s="15">
        <v>3.71</v>
      </c>
      <c r="D2180" s="15">
        <v>3.5950000000000002</v>
      </c>
      <c r="E2180" s="15">
        <v>3.625</v>
      </c>
      <c r="F2180" s="15">
        <v>3.625</v>
      </c>
      <c r="G2180" s="16">
        <f t="shared" si="119"/>
        <v>-4.1208791208791548E-3</v>
      </c>
      <c r="H2180" s="16">
        <f t="shared" si="120"/>
        <v>3.1988873435326776E-2</v>
      </c>
      <c r="I2180" s="16">
        <f t="shared" si="121"/>
        <v>-2.7510316368637654E-3</v>
      </c>
    </row>
    <row r="2181" spans="1:9" x14ac:dyDescent="0.25">
      <c r="A2181" s="14">
        <v>40981</v>
      </c>
      <c r="B2181" s="15">
        <v>3.4424999999999999</v>
      </c>
      <c r="C2181" s="15">
        <v>3.645</v>
      </c>
      <c r="D2181" s="15">
        <v>3.4424999999999999</v>
      </c>
      <c r="E2181" s="15">
        <v>3.64</v>
      </c>
      <c r="F2181" s="15">
        <v>3.64</v>
      </c>
      <c r="G2181" s="16">
        <f t="shared" si="119"/>
        <v>6.7057530230853868E-2</v>
      </c>
      <c r="H2181" s="16">
        <f t="shared" si="120"/>
        <v>5.8823529411764747E-2</v>
      </c>
      <c r="I2181" s="16">
        <f t="shared" si="121"/>
        <v>5.7371096586782931E-2</v>
      </c>
    </row>
    <row r="2182" spans="1:9" x14ac:dyDescent="0.25">
      <c r="A2182" s="14">
        <v>40980</v>
      </c>
      <c r="B2182" s="15">
        <v>3.4375</v>
      </c>
      <c r="C2182" s="15">
        <v>3.4375</v>
      </c>
      <c r="D2182" s="15">
        <v>3.3762500000000002</v>
      </c>
      <c r="E2182" s="15">
        <v>3.4112499999999999</v>
      </c>
      <c r="F2182" s="15">
        <v>3.4112499999999999</v>
      </c>
      <c r="G2182" s="16">
        <f t="shared" si="119"/>
        <v>-1.098096632503702E-3</v>
      </c>
      <c r="H2182" s="16">
        <f t="shared" si="120"/>
        <v>1.8141429100333152E-2</v>
      </c>
      <c r="I2182" s="16">
        <f t="shared" si="121"/>
        <v>-7.6363636363636677E-3</v>
      </c>
    </row>
    <row r="2183" spans="1:9" x14ac:dyDescent="0.25">
      <c r="A2183" s="14">
        <v>40977</v>
      </c>
      <c r="B2183" s="15">
        <v>3.3925000000000001</v>
      </c>
      <c r="C2183" s="15">
        <v>3.48</v>
      </c>
      <c r="D2183" s="15">
        <v>3.3912499999999999</v>
      </c>
      <c r="E2183" s="15">
        <v>3.415</v>
      </c>
      <c r="F2183" s="15">
        <v>3.415</v>
      </c>
      <c r="G2183" s="16">
        <f t="shared" si="119"/>
        <v>6.6322770817980733E-3</v>
      </c>
      <c r="H2183" s="16">
        <f t="shared" si="120"/>
        <v>2.6170291190563983E-2</v>
      </c>
      <c r="I2183" s="16">
        <f t="shared" si="121"/>
        <v>6.6322770817980733E-3</v>
      </c>
    </row>
    <row r="2184" spans="1:9" x14ac:dyDescent="0.25">
      <c r="A2184" s="14">
        <v>40976</v>
      </c>
      <c r="B2184" s="15">
        <v>3.3174999999999999</v>
      </c>
      <c r="C2184" s="15">
        <v>3.4162499999999998</v>
      </c>
      <c r="D2184" s="15">
        <v>3.2787500000000001</v>
      </c>
      <c r="E2184" s="15">
        <v>3.3925000000000001</v>
      </c>
      <c r="F2184" s="15">
        <v>3.3925000000000001</v>
      </c>
      <c r="G2184" s="16">
        <f t="shared" si="119"/>
        <v>2.8030303030303107E-2</v>
      </c>
      <c r="H2184" s="16">
        <f t="shared" si="120"/>
        <v>4.1936713686618297E-2</v>
      </c>
      <c r="I2184" s="16">
        <f t="shared" si="121"/>
        <v>2.2607385079125901E-2</v>
      </c>
    </row>
    <row r="2185" spans="1:9" x14ac:dyDescent="0.25">
      <c r="A2185" s="14">
        <v>40975</v>
      </c>
      <c r="B2185" s="15">
        <v>3.3062499999999999</v>
      </c>
      <c r="C2185" s="15">
        <v>3.3187500000000001</v>
      </c>
      <c r="D2185" s="15">
        <v>3.2762500000000001</v>
      </c>
      <c r="E2185" s="15">
        <v>3.3</v>
      </c>
      <c r="F2185" s="15">
        <v>3.3</v>
      </c>
      <c r="G2185" s="16">
        <f t="shared" si="119"/>
        <v>7.6335877862595148E-3</v>
      </c>
      <c r="H2185" s="16">
        <f t="shared" si="120"/>
        <v>1.29721480351011E-2</v>
      </c>
      <c r="I2185" s="16">
        <f t="shared" si="121"/>
        <v>-1.8903591682419929E-3</v>
      </c>
    </row>
    <row r="2186" spans="1:9" x14ac:dyDescent="0.25">
      <c r="A2186" s="14">
        <v>40974</v>
      </c>
      <c r="B2186" s="15">
        <v>3.3450000000000002</v>
      </c>
      <c r="C2186" s="15">
        <v>3.3525</v>
      </c>
      <c r="D2186" s="15">
        <v>3.25875</v>
      </c>
      <c r="E2186" s="15">
        <v>3.2749999999999999</v>
      </c>
      <c r="F2186" s="15">
        <v>3.2749999999999999</v>
      </c>
      <c r="G2186" s="16">
        <f t="shared" si="119"/>
        <v>-3.1781226903178104E-2</v>
      </c>
      <c r="H2186" s="16">
        <f t="shared" si="120"/>
        <v>2.8768699654775604E-2</v>
      </c>
      <c r="I2186" s="16">
        <f t="shared" si="121"/>
        <v>-2.0926756352765405E-2</v>
      </c>
    </row>
    <row r="2187" spans="1:9" x14ac:dyDescent="0.25">
      <c r="A2187" s="14">
        <v>40973</v>
      </c>
      <c r="B2187" s="15">
        <v>3.3812500000000001</v>
      </c>
      <c r="C2187" s="15">
        <v>3.4312499999999999</v>
      </c>
      <c r="D2187" s="15">
        <v>3.3387500000000001</v>
      </c>
      <c r="E2187" s="15">
        <v>3.3824999999999998</v>
      </c>
      <c r="F2187" s="15">
        <v>3.3824999999999998</v>
      </c>
      <c r="G2187" s="16">
        <f t="shared" si="119"/>
        <v>3.3370411568409294E-3</v>
      </c>
      <c r="H2187" s="16">
        <f t="shared" si="120"/>
        <v>2.770497940846119E-2</v>
      </c>
      <c r="I2187" s="16">
        <f t="shared" si="121"/>
        <v>3.6968576709789315E-4</v>
      </c>
    </row>
    <row r="2188" spans="1:9" x14ac:dyDescent="0.25">
      <c r="A2188" s="14">
        <v>40970</v>
      </c>
      <c r="B2188" s="15">
        <v>3.42625</v>
      </c>
      <c r="C2188" s="15">
        <v>3.43</v>
      </c>
      <c r="D2188" s="15">
        <v>3.3487499999999999</v>
      </c>
      <c r="E2188" s="15">
        <v>3.3712499999999999</v>
      </c>
      <c r="F2188" s="15">
        <v>3.3712499999999999</v>
      </c>
      <c r="G2188" s="16">
        <f t="shared" si="119"/>
        <v>-1.3533284564740344E-2</v>
      </c>
      <c r="H2188" s="16">
        <f t="shared" si="120"/>
        <v>2.4262784621127367E-2</v>
      </c>
      <c r="I2188" s="16">
        <f t="shared" si="121"/>
        <v>-1.605253557095955E-2</v>
      </c>
    </row>
    <row r="2189" spans="1:9" x14ac:dyDescent="0.25">
      <c r="A2189" s="14">
        <v>40969</v>
      </c>
      <c r="B2189" s="15">
        <v>3.3987500000000002</v>
      </c>
      <c r="C2189" s="15">
        <v>3.5037500000000001</v>
      </c>
      <c r="D2189" s="15">
        <v>3.3762500000000002</v>
      </c>
      <c r="E2189" s="15">
        <v>3.4175</v>
      </c>
      <c r="F2189" s="15">
        <v>3.4175</v>
      </c>
      <c r="G2189" s="16">
        <f t="shared" si="119"/>
        <v>1.5224656516895661E-2</v>
      </c>
      <c r="H2189" s="16">
        <f t="shared" si="120"/>
        <v>3.7763791188448706E-2</v>
      </c>
      <c r="I2189" s="16">
        <f t="shared" si="121"/>
        <v>5.5167340934166448E-3</v>
      </c>
    </row>
    <row r="2190" spans="1:9" x14ac:dyDescent="0.25">
      <c r="A2190" s="14">
        <v>40968</v>
      </c>
      <c r="B2190" s="15">
        <v>3.4325000000000001</v>
      </c>
      <c r="C2190" s="15">
        <v>3.5575000000000001</v>
      </c>
      <c r="D2190" s="15">
        <v>3.36</v>
      </c>
      <c r="E2190" s="15">
        <v>3.36625</v>
      </c>
      <c r="F2190" s="15">
        <v>3.36625</v>
      </c>
      <c r="G2190" s="16">
        <f t="shared" si="119"/>
        <v>-1.5716374269005837E-2</v>
      </c>
      <c r="H2190" s="16">
        <f t="shared" si="120"/>
        <v>5.8779761904761973E-2</v>
      </c>
      <c r="I2190" s="16">
        <f t="shared" si="121"/>
        <v>-1.9300801165331432E-2</v>
      </c>
    </row>
    <row r="2191" spans="1:9" x14ac:dyDescent="0.25">
      <c r="A2191" s="14">
        <v>40967</v>
      </c>
      <c r="B2191" s="15">
        <v>3.4187500000000002</v>
      </c>
      <c r="C2191" s="15">
        <v>3.4987499999999998</v>
      </c>
      <c r="D2191" s="15">
        <v>3.34375</v>
      </c>
      <c r="E2191" s="15">
        <v>3.42</v>
      </c>
      <c r="F2191" s="15">
        <v>3.42</v>
      </c>
      <c r="G2191" s="16">
        <f t="shared" si="119"/>
        <v>3.0508474576271139E-2</v>
      </c>
      <c r="H2191" s="16">
        <f t="shared" si="120"/>
        <v>4.6355140186915826E-2</v>
      </c>
      <c r="I2191" s="16">
        <f t="shared" si="121"/>
        <v>3.6563071297981753E-4</v>
      </c>
    </row>
    <row r="2192" spans="1:9" x14ac:dyDescent="0.25">
      <c r="A2192" s="14">
        <v>40966</v>
      </c>
      <c r="B2192" s="15">
        <v>3.1612499999999999</v>
      </c>
      <c r="C2192" s="15">
        <v>3.3537499999999998</v>
      </c>
      <c r="D2192" s="15">
        <v>3.0924999999999998</v>
      </c>
      <c r="E2192" s="15">
        <v>3.3187500000000001</v>
      </c>
      <c r="F2192" s="15">
        <v>3.3187500000000001</v>
      </c>
      <c r="G2192" s="16">
        <f t="shared" si="119"/>
        <v>4.1603630862329585E-3</v>
      </c>
      <c r="H2192" s="16">
        <f t="shared" si="120"/>
        <v>8.4478577202910271E-2</v>
      </c>
      <c r="I2192" s="16">
        <f t="shared" si="121"/>
        <v>4.9822064056939563E-2</v>
      </c>
    </row>
    <row r="2193" spans="1:9" x14ac:dyDescent="0.25">
      <c r="A2193" s="14">
        <v>40963</v>
      </c>
      <c r="B2193" s="15">
        <v>3.3712499999999999</v>
      </c>
      <c r="C2193" s="15">
        <v>3.4162499999999998</v>
      </c>
      <c r="D2193" s="15">
        <v>3.2962500000000001</v>
      </c>
      <c r="E2193" s="15">
        <v>3.3050000000000002</v>
      </c>
      <c r="F2193" s="15">
        <v>3.3050000000000002</v>
      </c>
      <c r="G2193" s="16">
        <f t="shared" si="119"/>
        <v>-2.1465581051073216E-2</v>
      </c>
      <c r="H2193" s="16">
        <f t="shared" si="120"/>
        <v>3.6405005688282033E-2</v>
      </c>
      <c r="I2193" s="16">
        <f t="shared" si="121"/>
        <v>-1.9651464590285415E-2</v>
      </c>
    </row>
    <row r="2194" spans="1:9" x14ac:dyDescent="0.25">
      <c r="A2194" s="14">
        <v>40962</v>
      </c>
      <c r="B2194" s="15">
        <v>3.2725</v>
      </c>
      <c r="C2194" s="15">
        <v>3.4075000000000002</v>
      </c>
      <c r="D2194" s="15">
        <v>3.23875</v>
      </c>
      <c r="E2194" s="15">
        <v>3.3774999999999999</v>
      </c>
      <c r="F2194" s="15">
        <v>3.3774999999999999</v>
      </c>
      <c r="G2194" s="16">
        <f t="shared" si="119"/>
        <v>3.6042944785276122E-2</v>
      </c>
      <c r="H2194" s="16">
        <f t="shared" si="120"/>
        <v>5.210343496719419E-2</v>
      </c>
      <c r="I2194" s="16">
        <f t="shared" si="121"/>
        <v>3.20855614973262E-2</v>
      </c>
    </row>
    <row r="2195" spans="1:9" x14ac:dyDescent="0.25">
      <c r="A2195" s="14">
        <v>40961</v>
      </c>
      <c r="B2195" s="15">
        <v>3.335</v>
      </c>
      <c r="C2195" s="15">
        <v>3.335</v>
      </c>
      <c r="D2195" s="15">
        <v>3.2237499999999999</v>
      </c>
      <c r="E2195" s="15">
        <v>3.26</v>
      </c>
      <c r="F2195" s="15">
        <v>3.26</v>
      </c>
      <c r="G2195" s="16">
        <f t="shared" si="119"/>
        <v>-2.3952095808383256E-2</v>
      </c>
      <c r="H2195" s="16">
        <f t="shared" si="120"/>
        <v>3.4509499806126429E-2</v>
      </c>
      <c r="I2195" s="16">
        <f t="shared" si="121"/>
        <v>-2.2488755622188959E-2</v>
      </c>
    </row>
    <row r="2196" spans="1:9" x14ac:dyDescent="0.25">
      <c r="A2196" s="14">
        <v>40960</v>
      </c>
      <c r="B2196" s="15">
        <v>3.3762500000000002</v>
      </c>
      <c r="C2196" s="15">
        <v>3.4162499999999998</v>
      </c>
      <c r="D2196" s="15">
        <v>3.3287499999999999</v>
      </c>
      <c r="E2196" s="15">
        <v>3.34</v>
      </c>
      <c r="F2196" s="15">
        <v>3.34</v>
      </c>
      <c r="G2196" s="16">
        <f t="shared" si="119"/>
        <v>-3.741114852226548E-4</v>
      </c>
      <c r="H2196" s="16">
        <f t="shared" si="120"/>
        <v>2.6286143447239931E-2</v>
      </c>
      <c r="I2196" s="16">
        <f t="shared" si="121"/>
        <v>-1.0736764161421795E-2</v>
      </c>
    </row>
    <row r="2197" spans="1:9" x14ac:dyDescent="0.25">
      <c r="A2197" s="14">
        <v>40956</v>
      </c>
      <c r="B2197" s="15">
        <v>3.3149999999999999</v>
      </c>
      <c r="C2197" s="15">
        <v>3.3812500000000001</v>
      </c>
      <c r="D2197" s="15">
        <v>3.3125</v>
      </c>
      <c r="E2197" s="15">
        <v>3.3412500000000001</v>
      </c>
      <c r="F2197" s="15">
        <v>3.3412500000000001</v>
      </c>
      <c r="G2197" s="16">
        <f t="shared" si="119"/>
        <v>8.6792452830188847E-3</v>
      </c>
      <c r="H2197" s="16">
        <f t="shared" si="120"/>
        <v>2.0754716981132102E-2</v>
      </c>
      <c r="I2197" s="16">
        <f t="shared" si="121"/>
        <v>7.9185520361991276E-3</v>
      </c>
    </row>
    <row r="2198" spans="1:9" x14ac:dyDescent="0.25">
      <c r="A2198" s="14">
        <v>40955</v>
      </c>
      <c r="B2198" s="15">
        <v>3.1912500000000001</v>
      </c>
      <c r="C2198" s="15">
        <v>3.3224999999999998</v>
      </c>
      <c r="D2198" s="15">
        <v>3.1912500000000001</v>
      </c>
      <c r="E2198" s="15">
        <v>3.3125</v>
      </c>
      <c r="F2198" s="15">
        <v>3.3125</v>
      </c>
      <c r="G2198" s="16">
        <f t="shared" si="119"/>
        <v>3.6776212832550913E-2</v>
      </c>
      <c r="H2198" s="16">
        <f t="shared" si="120"/>
        <v>4.1128084606345365E-2</v>
      </c>
      <c r="I2198" s="16">
        <f t="shared" si="121"/>
        <v>3.7994516255385774E-2</v>
      </c>
    </row>
    <row r="2199" spans="1:9" x14ac:dyDescent="0.25">
      <c r="A2199" s="14">
        <v>40954</v>
      </c>
      <c r="B2199" s="15">
        <v>3.2662499999999999</v>
      </c>
      <c r="C2199" s="15">
        <v>3.2912499999999998</v>
      </c>
      <c r="D2199" s="15">
        <v>3.1825000000000001</v>
      </c>
      <c r="E2199" s="15">
        <v>3.1949999999999998</v>
      </c>
      <c r="F2199" s="15">
        <v>3.1949999999999998</v>
      </c>
      <c r="G2199" s="16">
        <f t="shared" si="119"/>
        <v>-1.8056089127929404E-2</v>
      </c>
      <c r="H2199" s="16">
        <f t="shared" si="120"/>
        <v>3.4171249018067458E-2</v>
      </c>
      <c r="I2199" s="16">
        <f t="shared" si="121"/>
        <v>-2.1814006888633768E-2</v>
      </c>
    </row>
    <row r="2200" spans="1:9" x14ac:dyDescent="0.25">
      <c r="A2200" s="14">
        <v>40953</v>
      </c>
      <c r="B2200" s="15">
        <v>3.3187500000000001</v>
      </c>
      <c r="C2200" s="15">
        <v>3.3187500000000001</v>
      </c>
      <c r="D2200" s="15">
        <v>3.2349999999999999</v>
      </c>
      <c r="E2200" s="15">
        <v>3.2537500000000001</v>
      </c>
      <c r="F2200" s="15">
        <v>3.2537500000000001</v>
      </c>
      <c r="G2200" s="16">
        <f t="shared" si="119"/>
        <v>-2.4728362682652685E-2</v>
      </c>
      <c r="H2200" s="16">
        <f t="shared" si="120"/>
        <v>2.5888717156105169E-2</v>
      </c>
      <c r="I2200" s="16">
        <f t="shared" si="121"/>
        <v>-1.9585687382297535E-2</v>
      </c>
    </row>
    <row r="2201" spans="1:9" x14ac:dyDescent="0.25">
      <c r="A2201" s="14">
        <v>40952</v>
      </c>
      <c r="B2201" s="15">
        <v>3.2850000000000001</v>
      </c>
      <c r="C2201" s="15">
        <v>3.3687499999999999</v>
      </c>
      <c r="D2201" s="15">
        <v>3.2837499999999999</v>
      </c>
      <c r="E2201" s="15">
        <v>3.3362500000000002</v>
      </c>
      <c r="F2201" s="15">
        <v>3.3362500000000002</v>
      </c>
      <c r="G2201" s="16">
        <f t="shared" si="119"/>
        <v>2.6933435936898918E-2</v>
      </c>
      <c r="H2201" s="16">
        <f t="shared" si="120"/>
        <v>2.5885039969547E-2</v>
      </c>
      <c r="I2201" s="16">
        <f t="shared" si="121"/>
        <v>1.5601217656012181E-2</v>
      </c>
    </row>
    <row r="2202" spans="1:9" x14ac:dyDescent="0.25">
      <c r="A2202" s="14">
        <v>40949</v>
      </c>
      <c r="B2202" s="15">
        <v>3.2462499999999999</v>
      </c>
      <c r="C2202" s="15">
        <v>3.2887499999999998</v>
      </c>
      <c r="D2202" s="15">
        <v>3.2087500000000002</v>
      </c>
      <c r="E2202" s="15">
        <v>3.2487499999999998</v>
      </c>
      <c r="F2202" s="15">
        <v>3.2487499999999998</v>
      </c>
      <c r="G2202" s="16">
        <f t="shared" si="119"/>
        <v>-8.7719298245614204E-3</v>
      </c>
      <c r="H2202" s="16">
        <f t="shared" si="120"/>
        <v>2.4931827035449824E-2</v>
      </c>
      <c r="I2202" s="16">
        <f t="shared" si="121"/>
        <v>7.7011936850210144E-4</v>
      </c>
    </row>
    <row r="2203" spans="1:9" x14ac:dyDescent="0.25">
      <c r="A2203" s="14">
        <v>40948</v>
      </c>
      <c r="B2203" s="15">
        <v>3.3125</v>
      </c>
      <c r="C2203" s="15">
        <v>3.32375</v>
      </c>
      <c r="D2203" s="15">
        <v>3.2562500000000001</v>
      </c>
      <c r="E2203" s="15">
        <v>3.2774999999999999</v>
      </c>
      <c r="F2203" s="15">
        <v>3.2774999999999999</v>
      </c>
      <c r="G2203" s="16">
        <f t="shared" si="119"/>
        <v>-5.6882821387941648E-3</v>
      </c>
      <c r="H2203" s="16">
        <f t="shared" si="120"/>
        <v>2.0729366602687108E-2</v>
      </c>
      <c r="I2203" s="16">
        <f t="shared" si="121"/>
        <v>-1.0566037735849099E-2</v>
      </c>
    </row>
    <row r="2204" spans="1:9" x14ac:dyDescent="0.25">
      <c r="A2204" s="14">
        <v>40947</v>
      </c>
      <c r="B2204" s="15">
        <v>3.2825000000000002</v>
      </c>
      <c r="C2204" s="15">
        <v>3.3487499999999999</v>
      </c>
      <c r="D2204" s="15">
        <v>3.2774999999999999</v>
      </c>
      <c r="E2204" s="15">
        <v>3.2962500000000001</v>
      </c>
      <c r="F2204" s="15">
        <v>3.2962500000000001</v>
      </c>
      <c r="G2204" s="16">
        <f t="shared" si="119"/>
        <v>8.7987758224942775E-3</v>
      </c>
      <c r="H2204" s="16">
        <f t="shared" si="120"/>
        <v>2.1739130434782622E-2</v>
      </c>
      <c r="I2204" s="16">
        <f t="shared" si="121"/>
        <v>4.1888804265041669E-3</v>
      </c>
    </row>
    <row r="2205" spans="1:9" x14ac:dyDescent="0.25">
      <c r="A2205" s="14">
        <v>40946</v>
      </c>
      <c r="B2205" s="15">
        <v>3.2362500000000001</v>
      </c>
      <c r="C2205" s="15">
        <v>3.2987500000000001</v>
      </c>
      <c r="D2205" s="15">
        <v>3.2349999999999999</v>
      </c>
      <c r="E2205" s="15">
        <v>3.2675000000000001</v>
      </c>
      <c r="F2205" s="15">
        <v>3.2675000000000001</v>
      </c>
      <c r="G2205" s="16">
        <f t="shared" si="119"/>
        <v>7.7101002313029795E-3</v>
      </c>
      <c r="H2205" s="16">
        <f t="shared" si="120"/>
        <v>1.9706336939721854E-2</v>
      </c>
      <c r="I2205" s="16">
        <f t="shared" si="121"/>
        <v>9.6562379297025873E-3</v>
      </c>
    </row>
    <row r="2206" spans="1:9" x14ac:dyDescent="0.25">
      <c r="A2206" s="14">
        <v>40945</v>
      </c>
      <c r="B2206" s="15">
        <v>3.2162500000000001</v>
      </c>
      <c r="C2206" s="15">
        <v>3.2512500000000002</v>
      </c>
      <c r="D2206" s="15">
        <v>3.2137500000000001</v>
      </c>
      <c r="E2206" s="15">
        <v>3.2425000000000002</v>
      </c>
      <c r="F2206" s="15">
        <v>3.2425000000000002</v>
      </c>
      <c r="G2206" s="16">
        <f t="shared" si="119"/>
        <v>5.0368074389772399E-3</v>
      </c>
      <c r="H2206" s="16">
        <f t="shared" si="120"/>
        <v>1.1668611435239234E-2</v>
      </c>
      <c r="I2206" s="16">
        <f t="shared" si="121"/>
        <v>8.1616789739603901E-3</v>
      </c>
    </row>
    <row r="2207" spans="1:9" x14ac:dyDescent="0.25">
      <c r="A2207" s="14">
        <v>40942</v>
      </c>
      <c r="B2207" s="15">
        <v>3.2462499999999999</v>
      </c>
      <c r="C2207" s="15">
        <v>3.3087499999999999</v>
      </c>
      <c r="D2207" s="15">
        <v>3.2149999999999999</v>
      </c>
      <c r="E2207" s="15">
        <v>3.2262499999999998</v>
      </c>
      <c r="F2207" s="15">
        <v>3.2262499999999998</v>
      </c>
      <c r="G2207" s="16">
        <f t="shared" si="119"/>
        <v>9.3859992178333372E-3</v>
      </c>
      <c r="H2207" s="16">
        <f t="shared" si="120"/>
        <v>2.9160186625194401E-2</v>
      </c>
      <c r="I2207" s="16">
        <f t="shared" si="121"/>
        <v>-6.1609549480169485E-3</v>
      </c>
    </row>
    <row r="2208" spans="1:9" x14ac:dyDescent="0.25">
      <c r="A2208" s="14">
        <v>40941</v>
      </c>
      <c r="B2208" s="15">
        <v>3.2287499999999998</v>
      </c>
      <c r="C2208" s="15">
        <v>3.28</v>
      </c>
      <c r="D2208" s="15">
        <v>3.19</v>
      </c>
      <c r="E2208" s="15">
        <v>3.19625</v>
      </c>
      <c r="F2208" s="15">
        <v>3.19625</v>
      </c>
      <c r="G2208" s="16">
        <f t="shared" si="119"/>
        <v>-9.6824167312161112E-3</v>
      </c>
      <c r="H2208" s="16">
        <f t="shared" si="120"/>
        <v>2.8213166144200583E-2</v>
      </c>
      <c r="I2208" s="16">
        <f t="shared" si="121"/>
        <v>-1.0065814943863648E-2</v>
      </c>
    </row>
    <row r="2209" spans="1:9" x14ac:dyDescent="0.25">
      <c r="A2209" s="14">
        <v>40940</v>
      </c>
      <c r="B2209" s="15">
        <v>3.1324999999999998</v>
      </c>
      <c r="C2209" s="15">
        <v>3.2362500000000001</v>
      </c>
      <c r="D2209" s="15">
        <v>3.11375</v>
      </c>
      <c r="E2209" s="15">
        <v>3.2275</v>
      </c>
      <c r="F2209" s="15">
        <v>3.2275</v>
      </c>
      <c r="G2209" s="16">
        <f t="shared" si="119"/>
        <v>4.0290088638195005E-2</v>
      </c>
      <c r="H2209" s="16">
        <f t="shared" si="120"/>
        <v>3.9341629867523098E-2</v>
      </c>
      <c r="I2209" s="16">
        <f t="shared" si="121"/>
        <v>3.0327214684756649E-2</v>
      </c>
    </row>
    <row r="2210" spans="1:9" x14ac:dyDescent="0.25">
      <c r="A2210" s="14">
        <v>40939</v>
      </c>
      <c r="B2210" s="15">
        <v>3.1412499999999999</v>
      </c>
      <c r="C2210" s="15">
        <v>3.19</v>
      </c>
      <c r="D2210" s="15">
        <v>3.0724999999999998</v>
      </c>
      <c r="E2210" s="15">
        <v>3.1025</v>
      </c>
      <c r="F2210" s="15">
        <v>3.1025</v>
      </c>
      <c r="G2210" s="16">
        <f t="shared" si="119"/>
        <v>-8.3899320815022313E-3</v>
      </c>
      <c r="H2210" s="16">
        <f t="shared" si="120"/>
        <v>3.8242473555736428E-2</v>
      </c>
      <c r="I2210" s="16">
        <f t="shared" si="121"/>
        <v>-1.2335853561480252E-2</v>
      </c>
    </row>
    <row r="2211" spans="1:9" x14ac:dyDescent="0.25">
      <c r="A2211" s="14">
        <v>40938</v>
      </c>
      <c r="B2211" s="15">
        <v>3.1025</v>
      </c>
      <c r="C2211" s="15">
        <v>3.13625</v>
      </c>
      <c r="D2211" s="15">
        <v>3.09</v>
      </c>
      <c r="E2211" s="15">
        <v>3.1287500000000001</v>
      </c>
      <c r="F2211" s="15">
        <v>3.1287500000000001</v>
      </c>
      <c r="G2211" s="16">
        <f t="shared" si="119"/>
        <v>-7.9840319361275738E-4</v>
      </c>
      <c r="H2211" s="16">
        <f t="shared" si="120"/>
        <v>1.4967637540453115E-2</v>
      </c>
      <c r="I2211" s="16">
        <f t="shared" si="121"/>
        <v>8.4609186140209847E-3</v>
      </c>
    </row>
    <row r="2212" spans="1:9" x14ac:dyDescent="0.25">
      <c r="A2212" s="14">
        <v>40935</v>
      </c>
      <c r="B2212" s="15">
        <v>3.0837500000000002</v>
      </c>
      <c r="C2212" s="15">
        <v>3.15625</v>
      </c>
      <c r="D2212" s="15">
        <v>3.0837500000000002</v>
      </c>
      <c r="E2212" s="15">
        <v>3.1312500000000001</v>
      </c>
      <c r="F2212" s="15">
        <v>3.1312500000000001</v>
      </c>
      <c r="G2212" s="16">
        <f t="shared" si="119"/>
        <v>9.6735187424426446E-3</v>
      </c>
      <c r="H2212" s="16">
        <f t="shared" si="120"/>
        <v>2.3510336441021414E-2</v>
      </c>
      <c r="I2212" s="16">
        <f t="shared" si="121"/>
        <v>1.5403323875151965E-2</v>
      </c>
    </row>
    <row r="2213" spans="1:9" x14ac:dyDescent="0.25">
      <c r="A2213" s="14">
        <v>40934</v>
      </c>
      <c r="B2213" s="15">
        <v>3.1475</v>
      </c>
      <c r="C2213" s="15">
        <v>3.1575000000000002</v>
      </c>
      <c r="D2213" s="15">
        <v>3.0812499999999998</v>
      </c>
      <c r="E2213" s="15">
        <v>3.1012499999999998</v>
      </c>
      <c r="F2213" s="15">
        <v>3.1012499999999998</v>
      </c>
      <c r="G2213" s="16">
        <f t="shared" si="119"/>
        <v>-9.1853035143770138E-3</v>
      </c>
      <c r="H2213" s="16">
        <f t="shared" si="120"/>
        <v>2.4746450304259756E-2</v>
      </c>
      <c r="I2213" s="16">
        <f t="shared" si="121"/>
        <v>-1.4694201747418626E-2</v>
      </c>
    </row>
    <row r="2214" spans="1:9" x14ac:dyDescent="0.25">
      <c r="A2214" s="14">
        <v>40933</v>
      </c>
      <c r="B2214" s="15">
        <v>3.0975000000000001</v>
      </c>
      <c r="C2214" s="15">
        <v>3.1737500000000001</v>
      </c>
      <c r="D2214" s="15">
        <v>3.09375</v>
      </c>
      <c r="E2214" s="15">
        <v>3.13</v>
      </c>
      <c r="F2214" s="15">
        <v>3.13</v>
      </c>
      <c r="G2214" s="16">
        <f t="shared" si="119"/>
        <v>9.270455461507475E-3</v>
      </c>
      <c r="H2214" s="16">
        <f t="shared" si="120"/>
        <v>2.5858585858585883E-2</v>
      </c>
      <c r="I2214" s="16">
        <f t="shared" si="121"/>
        <v>1.049233252623075E-2</v>
      </c>
    </row>
    <row r="2215" spans="1:9" x14ac:dyDescent="0.25">
      <c r="A2215" s="14">
        <v>40932</v>
      </c>
      <c r="B2215" s="15">
        <v>3.0587499999999999</v>
      </c>
      <c r="C2215" s="15">
        <v>3.1262500000000002</v>
      </c>
      <c r="D2215" s="15">
        <v>3.0325000000000002</v>
      </c>
      <c r="E2215" s="15">
        <v>3.1012499999999998</v>
      </c>
      <c r="F2215" s="15">
        <v>3.1012499999999998</v>
      </c>
      <c r="G2215" s="16">
        <f t="shared" si="119"/>
        <v>6.0827250608271929E-3</v>
      </c>
      <c r="H2215" s="16">
        <f t="shared" si="120"/>
        <v>3.0915086562242372E-2</v>
      </c>
      <c r="I2215" s="16">
        <f t="shared" si="121"/>
        <v>1.3894564773191658E-2</v>
      </c>
    </row>
    <row r="2216" spans="1:9" x14ac:dyDescent="0.25">
      <c r="A2216" s="14">
        <v>40931</v>
      </c>
      <c r="B2216" s="15">
        <v>3.1062500000000002</v>
      </c>
      <c r="C2216" s="15">
        <v>3.16</v>
      </c>
      <c r="D2216" s="15">
        <v>3.0462500000000001</v>
      </c>
      <c r="E2216" s="15">
        <v>3.0825</v>
      </c>
      <c r="F2216" s="15">
        <v>3.0825</v>
      </c>
      <c r="G2216" s="16">
        <f t="shared" si="119"/>
        <v>-9.2406588991563038E-3</v>
      </c>
      <c r="H2216" s="16">
        <f t="shared" si="120"/>
        <v>3.7340993024210102E-2</v>
      </c>
      <c r="I2216" s="16">
        <f t="shared" si="121"/>
        <v>-7.6458752515091051E-3</v>
      </c>
    </row>
    <row r="2217" spans="1:9" x14ac:dyDescent="0.25">
      <c r="A2217" s="14">
        <v>40928</v>
      </c>
      <c r="B2217" s="15">
        <v>3.1312500000000001</v>
      </c>
      <c r="C2217" s="15">
        <v>3.1637499999999998</v>
      </c>
      <c r="D2217" s="15">
        <v>3.0837500000000002</v>
      </c>
      <c r="E2217" s="15">
        <v>3.1112500000000001</v>
      </c>
      <c r="F2217" s="15">
        <v>3.1112500000000001</v>
      </c>
      <c r="G2217" s="16">
        <f t="shared" si="119"/>
        <v>-8.7614496216646305E-3</v>
      </c>
      <c r="H2217" s="16">
        <f t="shared" si="120"/>
        <v>2.5942440210782205E-2</v>
      </c>
      <c r="I2217" s="16">
        <f t="shared" si="121"/>
        <v>-6.3872255489022013E-3</v>
      </c>
    </row>
    <row r="2218" spans="1:9" x14ac:dyDescent="0.25">
      <c r="A2218" s="14">
        <v>40927</v>
      </c>
      <c r="B2218" s="15">
        <v>2.9412500000000001</v>
      </c>
      <c r="C2218" s="15">
        <v>3.16</v>
      </c>
      <c r="D2218" s="15">
        <v>2.9325000000000001</v>
      </c>
      <c r="E2218" s="15">
        <v>3.1387499999999999</v>
      </c>
      <c r="F2218" s="15">
        <v>3.1387499999999999</v>
      </c>
      <c r="G2218" s="16">
        <f t="shared" si="119"/>
        <v>7.2618539085860717E-2</v>
      </c>
      <c r="H2218" s="16">
        <f t="shared" si="120"/>
        <v>7.7578857630008533E-2</v>
      </c>
      <c r="I2218" s="16">
        <f t="shared" si="121"/>
        <v>6.7148321291967628E-2</v>
      </c>
    </row>
    <row r="2219" spans="1:9" x14ac:dyDescent="0.25">
      <c r="A2219" s="14">
        <v>40926</v>
      </c>
      <c r="B2219" s="15">
        <v>2.9037500000000001</v>
      </c>
      <c r="C2219" s="15">
        <v>2.95</v>
      </c>
      <c r="D2219" s="15">
        <v>2.8875000000000002</v>
      </c>
      <c r="E2219" s="15">
        <v>2.92625</v>
      </c>
      <c r="F2219" s="15">
        <v>2.92625</v>
      </c>
      <c r="G2219" s="16">
        <f t="shared" si="119"/>
        <v>8.61697544161996E-3</v>
      </c>
      <c r="H2219" s="16">
        <f t="shared" si="120"/>
        <v>2.1645021645021644E-2</v>
      </c>
      <c r="I2219" s="16">
        <f t="shared" si="121"/>
        <v>7.7486009470512148E-3</v>
      </c>
    </row>
    <row r="2220" spans="1:9" x14ac:dyDescent="0.25">
      <c r="A2220" s="14">
        <v>40925</v>
      </c>
      <c r="B2220" s="15">
        <v>2.9024999999999999</v>
      </c>
      <c r="C2220" s="15">
        <v>2.92875</v>
      </c>
      <c r="D2220" s="15">
        <v>2.8675000000000002</v>
      </c>
      <c r="E2220" s="15">
        <v>2.9012500000000001</v>
      </c>
      <c r="F2220" s="15">
        <v>2.9012500000000001</v>
      </c>
      <c r="G2220" s="16">
        <f t="shared" si="119"/>
        <v>1.0448410970831606E-2</v>
      </c>
      <c r="H2220" s="16">
        <f t="shared" si="120"/>
        <v>2.1360069747166453E-2</v>
      </c>
      <c r="I2220" s="16">
        <f t="shared" si="121"/>
        <v>-4.3066322136081013E-4</v>
      </c>
    </row>
    <row r="2221" spans="1:9" x14ac:dyDescent="0.25">
      <c r="A2221" s="14">
        <v>40921</v>
      </c>
      <c r="B2221" s="15">
        <v>2.8725000000000001</v>
      </c>
      <c r="C2221" s="15">
        <v>2.8787500000000001</v>
      </c>
      <c r="D2221" s="15">
        <v>2.8275000000000001</v>
      </c>
      <c r="E2221" s="15">
        <v>2.8712499999999999</v>
      </c>
      <c r="F2221" s="15">
        <v>2.8712499999999999</v>
      </c>
      <c r="G2221" s="16">
        <f t="shared" si="119"/>
        <v>-1.1617900172117022E-2</v>
      </c>
      <c r="H2221" s="16">
        <f t="shared" si="120"/>
        <v>1.8125552608311234E-2</v>
      </c>
      <c r="I2221" s="16">
        <f t="shared" si="121"/>
        <v>-4.3516100957361023E-4</v>
      </c>
    </row>
    <row r="2222" spans="1:9" x14ac:dyDescent="0.25">
      <c r="A2222" s="14">
        <v>40920</v>
      </c>
      <c r="B2222" s="15">
        <v>2.9112499999999999</v>
      </c>
      <c r="C2222" s="15">
        <v>2.9212500000000001</v>
      </c>
      <c r="D2222" s="15">
        <v>2.8624999999999998</v>
      </c>
      <c r="E2222" s="15">
        <v>2.9049999999999998</v>
      </c>
      <c r="F2222" s="15">
        <v>2.9049999999999998</v>
      </c>
      <c r="G2222" s="16">
        <f t="shared" si="119"/>
        <v>-2.5751072961374367E-3</v>
      </c>
      <c r="H2222" s="16">
        <f t="shared" si="120"/>
        <v>2.0524017467249016E-2</v>
      </c>
      <c r="I2222" s="16">
        <f t="shared" si="121"/>
        <v>-2.1468441391155309E-3</v>
      </c>
    </row>
    <row r="2223" spans="1:9" x14ac:dyDescent="0.25">
      <c r="A2223" s="14">
        <v>40919</v>
      </c>
      <c r="B2223" s="15">
        <v>2.8962500000000002</v>
      </c>
      <c r="C2223" s="15">
        <v>2.9449999999999998</v>
      </c>
      <c r="D2223" s="15">
        <v>2.8787500000000001</v>
      </c>
      <c r="E2223" s="15">
        <v>2.9125000000000001</v>
      </c>
      <c r="F2223" s="15">
        <v>2.9125000000000001</v>
      </c>
      <c r="G2223" s="16">
        <f t="shared" si="119"/>
        <v>2.1505376344086325E-3</v>
      </c>
      <c r="H2223" s="16">
        <f t="shared" si="120"/>
        <v>2.3013460703430202E-2</v>
      </c>
      <c r="I2223" s="16">
        <f t="shared" si="121"/>
        <v>5.6107034958998271E-3</v>
      </c>
    </row>
    <row r="2224" spans="1:9" x14ac:dyDescent="0.25">
      <c r="A2224" s="14">
        <v>40918</v>
      </c>
      <c r="B2224" s="15">
        <v>2.9224999999999999</v>
      </c>
      <c r="C2224" s="15">
        <v>2.9350000000000001</v>
      </c>
      <c r="D2224" s="15">
        <v>2.8875000000000002</v>
      </c>
      <c r="E2224" s="15">
        <v>2.90625</v>
      </c>
      <c r="F2224" s="15">
        <v>2.90625</v>
      </c>
      <c r="G2224" s="16">
        <f t="shared" si="119"/>
        <v>9.5527572731219645E-3</v>
      </c>
      <c r="H2224" s="16">
        <f t="shared" si="120"/>
        <v>1.6450216450216406E-2</v>
      </c>
      <c r="I2224" s="16">
        <f t="shared" si="121"/>
        <v>-5.5603079555174937E-3</v>
      </c>
    </row>
    <row r="2225" spans="1:9" x14ac:dyDescent="0.25">
      <c r="A2225" s="14">
        <v>40917</v>
      </c>
      <c r="B2225" s="15">
        <v>2.9024999999999999</v>
      </c>
      <c r="C2225" s="15">
        <v>2.9162499999999998</v>
      </c>
      <c r="D2225" s="15">
        <v>2.8587500000000001</v>
      </c>
      <c r="E2225" s="15">
        <v>2.8787500000000001</v>
      </c>
      <c r="F2225" s="15">
        <v>2.8787500000000001</v>
      </c>
      <c r="G2225" s="16">
        <f t="shared" si="119"/>
        <v>-3.0303030303030424E-3</v>
      </c>
      <c r="H2225" s="16">
        <f t="shared" si="120"/>
        <v>2.0113686051595858E-2</v>
      </c>
      <c r="I2225" s="16">
        <f t="shared" si="121"/>
        <v>-8.1826012058569229E-3</v>
      </c>
    </row>
    <row r="2226" spans="1:9" x14ac:dyDescent="0.25">
      <c r="A2226" s="14">
        <v>40914</v>
      </c>
      <c r="B2226" s="15">
        <v>2.9212500000000001</v>
      </c>
      <c r="C2226" s="15">
        <v>2.9312499999999999</v>
      </c>
      <c r="D2226" s="15">
        <v>2.8687499999999999</v>
      </c>
      <c r="E2226" s="15">
        <v>2.8875000000000002</v>
      </c>
      <c r="F2226" s="15">
        <v>2.8875000000000002</v>
      </c>
      <c r="G2226" s="16">
        <f t="shared" si="119"/>
        <v>-1.2398460880718219E-2</v>
      </c>
      <c r="H2226" s="16">
        <f t="shared" si="120"/>
        <v>2.178649237472767E-2</v>
      </c>
      <c r="I2226" s="16">
        <f t="shared" si="121"/>
        <v>-1.1553273427471098E-2</v>
      </c>
    </row>
    <row r="2227" spans="1:9" x14ac:dyDescent="0.25">
      <c r="A2227" s="14">
        <v>40913</v>
      </c>
      <c r="B2227" s="15">
        <v>2.88625</v>
      </c>
      <c r="C2227" s="15">
        <v>2.9275000000000002</v>
      </c>
      <c r="D2227" s="15">
        <v>2.8287499999999999</v>
      </c>
      <c r="E2227" s="15">
        <v>2.9237500000000001</v>
      </c>
      <c r="F2227" s="15">
        <v>2.9237500000000001</v>
      </c>
      <c r="G2227" s="16">
        <f t="shared" si="119"/>
        <v>6.8876452862677634E-3</v>
      </c>
      <c r="H2227" s="16">
        <f t="shared" si="120"/>
        <v>3.4909412284578112E-2</v>
      </c>
      <c r="I2227" s="16">
        <f t="shared" si="121"/>
        <v>1.2992637505413631E-2</v>
      </c>
    </row>
    <row r="2228" spans="1:9" x14ac:dyDescent="0.25">
      <c r="A2228" s="14">
        <v>40912</v>
      </c>
      <c r="B2228" s="15">
        <v>2.8712499999999999</v>
      </c>
      <c r="C2228" s="15">
        <v>2.9237500000000001</v>
      </c>
      <c r="D2228" s="15">
        <v>2.8275000000000001</v>
      </c>
      <c r="E2228" s="15">
        <v>2.9037500000000001</v>
      </c>
      <c r="F2228" s="15">
        <v>2.9037500000000001</v>
      </c>
      <c r="G2228" s="16">
        <f t="shared" si="119"/>
        <v>7.3720728534259197E-3</v>
      </c>
      <c r="H2228" s="16">
        <f t="shared" si="120"/>
        <v>3.4040671971706432E-2</v>
      </c>
      <c r="I2228" s="16">
        <f t="shared" si="121"/>
        <v>1.1319111885067549E-2</v>
      </c>
    </row>
    <row r="2229" spans="1:9" x14ac:dyDescent="0.25">
      <c r="A2229" s="14">
        <v>40911</v>
      </c>
      <c r="B2229" s="15">
        <v>2.9249999999999998</v>
      </c>
      <c r="C2229" s="15">
        <v>2.9587500000000002</v>
      </c>
      <c r="D2229" s="15">
        <v>2.8675000000000002</v>
      </c>
      <c r="E2229" s="15">
        <v>2.8824999999999998</v>
      </c>
      <c r="F2229" s="15">
        <v>2.8824999999999998</v>
      </c>
      <c r="G2229" s="16">
        <f t="shared" si="119"/>
        <v>6.5473592317764548E-3</v>
      </c>
      <c r="H2229" s="16">
        <f t="shared" si="120"/>
        <v>3.1822144725370552E-2</v>
      </c>
      <c r="I2229" s="16">
        <f t="shared" si="121"/>
        <v>-1.4529914529914525E-2</v>
      </c>
    </row>
    <row r="2230" spans="1:9" x14ac:dyDescent="0.25">
      <c r="A2230" s="14">
        <v>40907</v>
      </c>
      <c r="B2230" s="15">
        <v>2.9087499999999999</v>
      </c>
      <c r="C2230" s="15">
        <v>2.9587500000000002</v>
      </c>
      <c r="D2230" s="15">
        <v>2.86375</v>
      </c>
      <c r="E2230" s="15">
        <v>2.86375</v>
      </c>
      <c r="F2230" s="15">
        <v>2.86375</v>
      </c>
      <c r="G2230" s="16">
        <f t="shared" si="119"/>
        <v>-1.631601545727776E-2</v>
      </c>
      <c r="H2230" s="16">
        <f t="shared" si="120"/>
        <v>3.3173286774334419E-2</v>
      </c>
      <c r="I2230" s="16">
        <f t="shared" si="121"/>
        <v>-1.5470562956596452E-2</v>
      </c>
    </row>
    <row r="2231" spans="1:9" x14ac:dyDescent="0.25">
      <c r="A2231" s="14">
        <v>40906</v>
      </c>
      <c r="B2231" s="15">
        <v>2.8849999999999998</v>
      </c>
      <c r="C2231" s="15">
        <v>2.92875</v>
      </c>
      <c r="D2231" s="15">
        <v>2.8762500000000002</v>
      </c>
      <c r="E2231" s="15">
        <v>2.9112499999999999</v>
      </c>
      <c r="F2231" s="15">
        <v>2.9112499999999999</v>
      </c>
      <c r="G2231" s="16">
        <f t="shared" si="119"/>
        <v>1.4814814814814808E-2</v>
      </c>
      <c r="H2231" s="16">
        <f t="shared" si="120"/>
        <v>1.8252933507170714E-2</v>
      </c>
      <c r="I2231" s="16">
        <f t="shared" si="121"/>
        <v>9.0987868284229147E-3</v>
      </c>
    </row>
    <row r="2232" spans="1:9" x14ac:dyDescent="0.25">
      <c r="A2232" s="14">
        <v>40905</v>
      </c>
      <c r="B2232" s="15">
        <v>2.8975</v>
      </c>
      <c r="C2232" s="15">
        <v>2.8987500000000002</v>
      </c>
      <c r="D2232" s="15">
        <v>2.855</v>
      </c>
      <c r="E2232" s="15">
        <v>2.8687499999999999</v>
      </c>
      <c r="F2232" s="15">
        <v>2.8687499999999999</v>
      </c>
      <c r="G2232" s="16">
        <f t="shared" si="119"/>
        <v>-1.3751611516974658E-2</v>
      </c>
      <c r="H2232" s="16">
        <f t="shared" si="120"/>
        <v>1.5323992994746122E-2</v>
      </c>
      <c r="I2232" s="16">
        <f t="shared" si="121"/>
        <v>-9.9223468507334094E-3</v>
      </c>
    </row>
    <row r="2233" spans="1:9" x14ac:dyDescent="0.25">
      <c r="A2233" s="14">
        <v>40904</v>
      </c>
      <c r="B2233" s="15">
        <v>2.915</v>
      </c>
      <c r="C2233" s="15">
        <v>2.9375</v>
      </c>
      <c r="D2233" s="15">
        <v>2.88625</v>
      </c>
      <c r="E2233" s="15">
        <v>2.9087499999999999</v>
      </c>
      <c r="F2233" s="15">
        <v>2.9087499999999999</v>
      </c>
      <c r="G2233" s="16">
        <f t="shared" si="119"/>
        <v>-2.9991431019708776E-3</v>
      </c>
      <c r="H2233" s="16">
        <f t="shared" si="120"/>
        <v>1.7756604590731924E-2</v>
      </c>
      <c r="I2233" s="16">
        <f t="shared" si="121"/>
        <v>-2.1440823327616085E-3</v>
      </c>
    </row>
    <row r="2234" spans="1:9" x14ac:dyDescent="0.25">
      <c r="A2234" s="14">
        <v>40900</v>
      </c>
      <c r="B2234" s="15">
        <v>2.9449999999999998</v>
      </c>
      <c r="C2234" s="15">
        <v>2.9449999999999998</v>
      </c>
      <c r="D2234" s="15">
        <v>2.9012500000000001</v>
      </c>
      <c r="E2234" s="15">
        <v>2.9175</v>
      </c>
      <c r="F2234" s="15">
        <v>2.9175</v>
      </c>
      <c r="G2234" s="16">
        <f t="shared" si="119"/>
        <v>-8.9171974522293355E-3</v>
      </c>
      <c r="H2234" s="16">
        <f t="shared" si="120"/>
        <v>1.5079707022834893E-2</v>
      </c>
      <c r="I2234" s="16">
        <f t="shared" si="121"/>
        <v>-9.3378607809846727E-3</v>
      </c>
    </row>
    <row r="2235" spans="1:9" x14ac:dyDescent="0.25">
      <c r="A2235" s="14">
        <v>40899</v>
      </c>
      <c r="B2235" s="15">
        <v>2.9550000000000001</v>
      </c>
      <c r="C2235" s="15">
        <v>2.9725000000000001</v>
      </c>
      <c r="D2235" s="15">
        <v>2.92625</v>
      </c>
      <c r="E2235" s="15">
        <v>2.9437500000000001</v>
      </c>
      <c r="F2235" s="15">
        <v>2.9437500000000001</v>
      </c>
      <c r="G2235" s="16">
        <f t="shared" si="119"/>
        <v>0</v>
      </c>
      <c r="H2235" s="16">
        <f t="shared" si="120"/>
        <v>1.5805211448099144E-2</v>
      </c>
      <c r="I2235" s="16">
        <f t="shared" si="121"/>
        <v>-3.8071065989847656E-3</v>
      </c>
    </row>
    <row r="2236" spans="1:9" x14ac:dyDescent="0.25">
      <c r="A2236" s="14">
        <v>40898</v>
      </c>
      <c r="B2236" s="15">
        <v>2.86</v>
      </c>
      <c r="C2236" s="15">
        <v>2.96875</v>
      </c>
      <c r="D2236" s="15">
        <v>2.8362500000000002</v>
      </c>
      <c r="E2236" s="15">
        <v>2.9437500000000001</v>
      </c>
      <c r="F2236" s="15">
        <v>2.9437500000000001</v>
      </c>
      <c r="G2236" s="16">
        <f t="shared" si="119"/>
        <v>2.3023457862728112E-2</v>
      </c>
      <c r="H2236" s="16">
        <f t="shared" si="120"/>
        <v>4.6716615249008317E-2</v>
      </c>
      <c r="I2236" s="16">
        <f t="shared" si="121"/>
        <v>2.928321678321686E-2</v>
      </c>
    </row>
    <row r="2237" spans="1:9" x14ac:dyDescent="0.25">
      <c r="A2237" s="14">
        <v>40897</v>
      </c>
      <c r="B2237" s="15">
        <v>2.8025000000000002</v>
      </c>
      <c r="C2237" s="15">
        <v>2.9012500000000001</v>
      </c>
      <c r="D2237" s="15">
        <v>2.8025000000000002</v>
      </c>
      <c r="E2237" s="15">
        <v>2.8774999999999999</v>
      </c>
      <c r="F2237" s="15">
        <v>2.8774999999999999</v>
      </c>
      <c r="G2237" s="16">
        <f t="shared" si="119"/>
        <v>4.8747152619589992E-2</v>
      </c>
      <c r="H2237" s="16">
        <f t="shared" si="120"/>
        <v>3.5236396074933056E-2</v>
      </c>
      <c r="I2237" s="16">
        <f t="shared" si="121"/>
        <v>2.6761819803746558E-2</v>
      </c>
    </row>
    <row r="2238" spans="1:9" x14ac:dyDescent="0.25">
      <c r="A2238" s="14">
        <v>40896</v>
      </c>
      <c r="B2238" s="15">
        <v>2.8075000000000001</v>
      </c>
      <c r="C2238" s="15">
        <v>2.8574999999999999</v>
      </c>
      <c r="D2238" s="15">
        <v>2.7362500000000001</v>
      </c>
      <c r="E2238" s="15">
        <v>2.7437499999999999</v>
      </c>
      <c r="F2238" s="15">
        <v>2.7437499999999999</v>
      </c>
      <c r="G2238" s="16">
        <f t="shared" si="119"/>
        <v>-1.6577060931899687E-2</v>
      </c>
      <c r="H2238" s="16">
        <f t="shared" si="120"/>
        <v>4.4312471448149787E-2</v>
      </c>
      <c r="I2238" s="16">
        <f t="shared" si="121"/>
        <v>-2.2707034728406125E-2</v>
      </c>
    </row>
    <row r="2239" spans="1:9" x14ac:dyDescent="0.25">
      <c r="A2239" s="14">
        <v>40893</v>
      </c>
      <c r="B2239" s="15">
        <v>2.7987500000000001</v>
      </c>
      <c r="C2239" s="15">
        <v>2.875</v>
      </c>
      <c r="D2239" s="15">
        <v>2.7625000000000002</v>
      </c>
      <c r="E2239" s="15">
        <v>2.79</v>
      </c>
      <c r="F2239" s="15">
        <v>2.79</v>
      </c>
      <c r="G2239" s="16">
        <f t="shared" si="119"/>
        <v>2.2451728783116618E-3</v>
      </c>
      <c r="H2239" s="16">
        <f t="shared" si="120"/>
        <v>4.072398190045242E-2</v>
      </c>
      <c r="I2239" s="16">
        <f t="shared" si="121"/>
        <v>-3.1263957123716071E-3</v>
      </c>
    </row>
    <row r="2240" spans="1:9" x14ac:dyDescent="0.25">
      <c r="A2240" s="14">
        <v>40892</v>
      </c>
      <c r="B2240" s="15">
        <v>2.75</v>
      </c>
      <c r="C2240" s="15">
        <v>2.8075000000000001</v>
      </c>
      <c r="D2240" s="15">
        <v>2.7275</v>
      </c>
      <c r="E2240" s="15">
        <v>2.7837499999999999</v>
      </c>
      <c r="F2240" s="15">
        <v>2.7837499999999999</v>
      </c>
      <c r="G2240" s="16">
        <f t="shared" si="119"/>
        <v>2.3437499999999906E-2</v>
      </c>
      <c r="H2240" s="16">
        <f t="shared" si="120"/>
        <v>2.9330889092575644E-2</v>
      </c>
      <c r="I2240" s="16">
        <f t="shared" si="121"/>
        <v>1.2272727272727253E-2</v>
      </c>
    </row>
    <row r="2241" spans="1:9" x14ac:dyDescent="0.25">
      <c r="A2241" s="14">
        <v>40891</v>
      </c>
      <c r="B2241" s="15">
        <v>2.78</v>
      </c>
      <c r="C2241" s="15">
        <v>2.7862499999999999</v>
      </c>
      <c r="D2241" s="15">
        <v>2.6850000000000001</v>
      </c>
      <c r="E2241" s="15">
        <v>2.72</v>
      </c>
      <c r="F2241" s="15">
        <v>2.72</v>
      </c>
      <c r="G2241" s="16">
        <f t="shared" si="119"/>
        <v>-3.1166518254674945E-2</v>
      </c>
      <c r="H2241" s="16">
        <f t="shared" si="120"/>
        <v>3.770949720670385E-2</v>
      </c>
      <c r="I2241" s="16">
        <f t="shared" si="121"/>
        <v>-2.1582733812949503E-2</v>
      </c>
    </row>
    <row r="2242" spans="1:9" x14ac:dyDescent="0.25">
      <c r="A2242" s="14">
        <v>40890</v>
      </c>
      <c r="B2242" s="15">
        <v>2.8250000000000002</v>
      </c>
      <c r="C2242" s="15">
        <v>2.88375</v>
      </c>
      <c r="D2242" s="15">
        <v>2.79</v>
      </c>
      <c r="E2242" s="15">
        <v>2.8075000000000001</v>
      </c>
      <c r="F2242" s="15">
        <v>2.8075000000000001</v>
      </c>
      <c r="G2242" s="16">
        <f t="shared" si="119"/>
        <v>8.9126559714793106E-4</v>
      </c>
      <c r="H2242" s="16">
        <f t="shared" si="120"/>
        <v>3.3602150537634407E-2</v>
      </c>
      <c r="I2242" s="16">
        <f t="shared" si="121"/>
        <v>-6.1946902654867507E-3</v>
      </c>
    </row>
    <row r="2243" spans="1:9" x14ac:dyDescent="0.25">
      <c r="A2243" s="14">
        <v>40889</v>
      </c>
      <c r="B2243" s="15">
        <v>2.7675000000000001</v>
      </c>
      <c r="C2243" s="15">
        <v>2.8087499999999999</v>
      </c>
      <c r="D2243" s="15">
        <v>2.76</v>
      </c>
      <c r="E2243" s="15">
        <v>2.8050000000000002</v>
      </c>
      <c r="F2243" s="15">
        <v>2.8050000000000002</v>
      </c>
      <c r="G2243" s="16">
        <f t="shared" ref="G2243:G2306" si="122">(F2243-F2244)/F2244</f>
        <v>4.0268456375838861E-3</v>
      </c>
      <c r="H2243" s="16">
        <f t="shared" ref="H2243:H2306" si="123">(C2243-D2243)/D2243</f>
        <v>1.7663043478260896E-2</v>
      </c>
      <c r="I2243" s="16">
        <f t="shared" ref="I2243:I2306" si="124">(E2243-B2243)/B2243</f>
        <v>1.3550135501355046E-2</v>
      </c>
    </row>
    <row r="2244" spans="1:9" x14ac:dyDescent="0.25">
      <c r="A2244" s="14">
        <v>40886</v>
      </c>
      <c r="B2244" s="15">
        <v>2.7737500000000002</v>
      </c>
      <c r="C2244" s="15">
        <v>2.82375</v>
      </c>
      <c r="D2244" s="15">
        <v>2.7675000000000001</v>
      </c>
      <c r="E2244" s="15">
        <v>2.7937500000000002</v>
      </c>
      <c r="F2244" s="15">
        <v>2.7937500000000002</v>
      </c>
      <c r="G2244" s="16">
        <f t="shared" si="122"/>
        <v>4.9460431654677608E-3</v>
      </c>
      <c r="H2244" s="16">
        <f t="shared" si="123"/>
        <v>2.0325203252032489E-2</v>
      </c>
      <c r="I2244" s="16">
        <f t="shared" si="124"/>
        <v>7.2104551599819801E-3</v>
      </c>
    </row>
    <row r="2245" spans="1:9" x14ac:dyDescent="0.25">
      <c r="A2245" s="14">
        <v>40885</v>
      </c>
      <c r="B2245" s="15">
        <v>2.7887499999999998</v>
      </c>
      <c r="C2245" s="15">
        <v>2.8149999999999999</v>
      </c>
      <c r="D2245" s="15">
        <v>2.76125</v>
      </c>
      <c r="E2245" s="15">
        <v>2.78</v>
      </c>
      <c r="F2245" s="15">
        <v>2.78</v>
      </c>
      <c r="G2245" s="16">
        <f t="shared" si="122"/>
        <v>-1.4621178555604866E-2</v>
      </c>
      <c r="H2245" s="16">
        <f t="shared" si="123"/>
        <v>1.9465821638750554E-2</v>
      </c>
      <c r="I2245" s="16">
        <f t="shared" si="124"/>
        <v>-3.1376064545047193E-3</v>
      </c>
    </row>
    <row r="2246" spans="1:9" x14ac:dyDescent="0.25">
      <c r="A2246" s="14">
        <v>40884</v>
      </c>
      <c r="B2246" s="15">
        <v>2.7937500000000002</v>
      </c>
      <c r="C2246" s="15">
        <v>2.835</v>
      </c>
      <c r="D2246" s="15">
        <v>2.7662499999999999</v>
      </c>
      <c r="E2246" s="15">
        <v>2.82125</v>
      </c>
      <c r="F2246" s="15">
        <v>2.82125</v>
      </c>
      <c r="G2246" s="16">
        <f t="shared" si="122"/>
        <v>2.665482007996389E-3</v>
      </c>
      <c r="H2246" s="16">
        <f t="shared" si="123"/>
        <v>2.4853140533212865E-2</v>
      </c>
      <c r="I2246" s="16">
        <f t="shared" si="124"/>
        <v>9.8434004474272415E-3</v>
      </c>
    </row>
    <row r="2247" spans="1:9" x14ac:dyDescent="0.25">
      <c r="A2247" s="14">
        <v>40883</v>
      </c>
      <c r="B2247" s="15">
        <v>2.8125</v>
      </c>
      <c r="C2247" s="15">
        <v>2.855</v>
      </c>
      <c r="D2247" s="15">
        <v>2.7675000000000001</v>
      </c>
      <c r="E2247" s="15">
        <v>2.8137500000000002</v>
      </c>
      <c r="F2247" s="15">
        <v>2.8137500000000002</v>
      </c>
      <c r="G2247" s="16">
        <f t="shared" si="122"/>
        <v>-1.3309671694763791E-3</v>
      </c>
      <c r="H2247" s="16">
        <f t="shared" si="123"/>
        <v>3.1616982836495E-2</v>
      </c>
      <c r="I2247" s="16">
        <f t="shared" si="124"/>
        <v>4.4444444444451391E-4</v>
      </c>
    </row>
    <row r="2248" spans="1:9" x14ac:dyDescent="0.25">
      <c r="A2248" s="14">
        <v>40882</v>
      </c>
      <c r="B2248" s="15">
        <v>2.8487499999999999</v>
      </c>
      <c r="C2248" s="15">
        <v>2.8487499999999999</v>
      </c>
      <c r="D2248" s="15">
        <v>2.7875000000000001</v>
      </c>
      <c r="E2248" s="15">
        <v>2.8174999999999999</v>
      </c>
      <c r="F2248" s="15">
        <v>2.8174999999999999</v>
      </c>
      <c r="G2248" s="16">
        <f t="shared" si="122"/>
        <v>5.352363960749216E-3</v>
      </c>
      <c r="H2248" s="16">
        <f t="shared" si="123"/>
        <v>2.1973094170403516E-2</v>
      </c>
      <c r="I2248" s="16">
        <f t="shared" si="124"/>
        <v>-1.0969723562966214E-2</v>
      </c>
    </row>
    <row r="2249" spans="1:9" x14ac:dyDescent="0.25">
      <c r="A2249" s="14">
        <v>40879</v>
      </c>
      <c r="B2249" s="15">
        <v>2.82125</v>
      </c>
      <c r="C2249" s="15">
        <v>2.8537499999999998</v>
      </c>
      <c r="D2249" s="15">
        <v>2.7925</v>
      </c>
      <c r="E2249" s="15">
        <v>2.8025000000000002</v>
      </c>
      <c r="F2249" s="15">
        <v>2.8025000000000002</v>
      </c>
      <c r="G2249" s="16">
        <f t="shared" si="122"/>
        <v>9.0009000900091295E-3</v>
      </c>
      <c r="H2249" s="16">
        <f t="shared" si="123"/>
        <v>2.1933751119068864E-2</v>
      </c>
      <c r="I2249" s="16">
        <f t="shared" si="124"/>
        <v>-6.6459902525475663E-3</v>
      </c>
    </row>
    <row r="2250" spans="1:9" x14ac:dyDescent="0.25">
      <c r="A2250" s="14">
        <v>40878</v>
      </c>
      <c r="B2250" s="15">
        <v>2.79</v>
      </c>
      <c r="C2250" s="15">
        <v>2.84</v>
      </c>
      <c r="D2250" s="15">
        <v>2.7512500000000002</v>
      </c>
      <c r="E2250" s="15">
        <v>2.7774999999999999</v>
      </c>
      <c r="F2250" s="15">
        <v>2.7774999999999999</v>
      </c>
      <c r="G2250" s="16">
        <f t="shared" si="122"/>
        <v>-4.9261083743842114E-3</v>
      </c>
      <c r="H2250" s="16">
        <f t="shared" si="123"/>
        <v>3.2258064516128906E-2</v>
      </c>
      <c r="I2250" s="16">
        <f t="shared" si="124"/>
        <v>-4.4802867383513184E-3</v>
      </c>
    </row>
    <row r="2251" spans="1:9" x14ac:dyDescent="0.25">
      <c r="A2251" s="14">
        <v>40877</v>
      </c>
      <c r="B2251" s="15">
        <v>2.78125</v>
      </c>
      <c r="C2251" s="15">
        <v>2.8125</v>
      </c>
      <c r="D2251" s="15">
        <v>2.7650000000000001</v>
      </c>
      <c r="E2251" s="15">
        <v>2.7912499999999998</v>
      </c>
      <c r="F2251" s="15">
        <v>2.7912499999999998</v>
      </c>
      <c r="G2251" s="16">
        <f t="shared" si="122"/>
        <v>4.1997200186654156E-2</v>
      </c>
      <c r="H2251" s="16">
        <f t="shared" si="123"/>
        <v>1.7179023508137388E-2</v>
      </c>
      <c r="I2251" s="16">
        <f t="shared" si="124"/>
        <v>3.5955056179774515E-3</v>
      </c>
    </row>
    <row r="2252" spans="1:9" x14ac:dyDescent="0.25">
      <c r="A2252" s="14">
        <v>40876</v>
      </c>
      <c r="B2252" s="15">
        <v>2.6687500000000002</v>
      </c>
      <c r="C2252" s="15">
        <v>2.6937500000000001</v>
      </c>
      <c r="D2252" s="15">
        <v>2.6225000000000001</v>
      </c>
      <c r="E2252" s="15">
        <v>2.67875</v>
      </c>
      <c r="F2252" s="15">
        <v>2.67875</v>
      </c>
      <c r="G2252" s="16">
        <f t="shared" si="122"/>
        <v>9.8963242224317082E-3</v>
      </c>
      <c r="H2252" s="16">
        <f t="shared" si="123"/>
        <v>2.7168732125834139E-2</v>
      </c>
      <c r="I2252" s="16">
        <f t="shared" si="124"/>
        <v>3.7470725995315357E-3</v>
      </c>
    </row>
    <row r="2253" spans="1:9" x14ac:dyDescent="0.25">
      <c r="A2253" s="14">
        <v>40875</v>
      </c>
      <c r="B2253" s="15">
        <v>2.6225000000000001</v>
      </c>
      <c r="C2253" s="15">
        <v>2.69</v>
      </c>
      <c r="D2253" s="15">
        <v>2.6225000000000001</v>
      </c>
      <c r="E2253" s="15">
        <v>2.6524999999999999</v>
      </c>
      <c r="F2253" s="15">
        <v>2.6524999999999999</v>
      </c>
      <c r="G2253" s="16">
        <f t="shared" si="122"/>
        <v>4.9975259772389806E-2</v>
      </c>
      <c r="H2253" s="16">
        <f t="shared" si="123"/>
        <v>2.5738798856053343E-2</v>
      </c>
      <c r="I2253" s="16">
        <f t="shared" si="124"/>
        <v>1.1439466158245874E-2</v>
      </c>
    </row>
    <row r="2254" spans="1:9" x14ac:dyDescent="0.25">
      <c r="A2254" s="14">
        <v>40872</v>
      </c>
      <c r="B2254" s="15">
        <v>2.5150000000000001</v>
      </c>
      <c r="C2254" s="15">
        <v>2.5575000000000001</v>
      </c>
      <c r="D2254" s="15">
        <v>2.5024999999999999</v>
      </c>
      <c r="E2254" s="15">
        <v>2.5262500000000001</v>
      </c>
      <c r="F2254" s="15">
        <v>2.5262500000000001</v>
      </c>
      <c r="G2254" s="16">
        <f t="shared" si="122"/>
        <v>-2.4679170779862147E-3</v>
      </c>
      <c r="H2254" s="16">
        <f t="shared" si="123"/>
        <v>2.1978021978022042E-2</v>
      </c>
      <c r="I2254" s="16">
        <f t="shared" si="124"/>
        <v>4.4731610337972096E-3</v>
      </c>
    </row>
    <row r="2255" spans="1:9" x14ac:dyDescent="0.25">
      <c r="A2255" s="14">
        <v>40870</v>
      </c>
      <c r="B2255" s="15">
        <v>2.625</v>
      </c>
      <c r="C2255" s="15">
        <v>2.6287500000000001</v>
      </c>
      <c r="D2255" s="15">
        <v>2.5</v>
      </c>
      <c r="E2255" s="15">
        <v>2.5325000000000002</v>
      </c>
      <c r="F2255" s="15">
        <v>2.5325000000000002</v>
      </c>
      <c r="G2255" s="16">
        <f t="shared" si="122"/>
        <v>-3.5238095238095166E-2</v>
      </c>
      <c r="H2255" s="16">
        <f t="shared" si="123"/>
        <v>5.150000000000006E-2</v>
      </c>
      <c r="I2255" s="16">
        <f t="shared" si="124"/>
        <v>-3.5238095238095166E-2</v>
      </c>
    </row>
    <row r="2256" spans="1:9" x14ac:dyDescent="0.25">
      <c r="A2256" s="14">
        <v>40869</v>
      </c>
      <c r="B2256" s="15">
        <v>2.65</v>
      </c>
      <c r="C2256" s="15">
        <v>2.6549999999999998</v>
      </c>
      <c r="D2256" s="15">
        <v>2.56</v>
      </c>
      <c r="E2256" s="15">
        <v>2.625</v>
      </c>
      <c r="F2256" s="15">
        <v>2.625</v>
      </c>
      <c r="G2256" s="16">
        <f t="shared" si="122"/>
        <v>-1.4084507042253554E-2</v>
      </c>
      <c r="H2256" s="16">
        <f t="shared" si="123"/>
        <v>3.7109374999999903E-2</v>
      </c>
      <c r="I2256" s="16">
        <f t="shared" si="124"/>
        <v>-9.4339622641509101E-3</v>
      </c>
    </row>
    <row r="2257" spans="1:9" x14ac:dyDescent="0.25">
      <c r="A2257" s="14">
        <v>40868</v>
      </c>
      <c r="B2257" s="15">
        <v>2.5962499999999999</v>
      </c>
      <c r="C2257" s="15">
        <v>2.6850000000000001</v>
      </c>
      <c r="D2257" s="15">
        <v>2.585</v>
      </c>
      <c r="E2257" s="15">
        <v>2.6625000000000001</v>
      </c>
      <c r="F2257" s="15">
        <v>2.6625000000000001</v>
      </c>
      <c r="G2257" s="16">
        <f t="shared" si="122"/>
        <v>5.6657223796034465E-3</v>
      </c>
      <c r="H2257" s="16">
        <f t="shared" si="123"/>
        <v>3.8684719535783403E-2</v>
      </c>
      <c r="I2257" s="16">
        <f t="shared" si="124"/>
        <v>2.5517573423206603E-2</v>
      </c>
    </row>
    <row r="2258" spans="1:9" x14ac:dyDescent="0.25">
      <c r="A2258" s="14">
        <v>40865</v>
      </c>
      <c r="B2258" s="15">
        <v>2.6462500000000002</v>
      </c>
      <c r="C2258" s="15">
        <v>2.6825000000000001</v>
      </c>
      <c r="D2258" s="15">
        <v>2.6387499999999999</v>
      </c>
      <c r="E2258" s="15">
        <v>2.6475</v>
      </c>
      <c r="F2258" s="15">
        <v>2.6475</v>
      </c>
      <c r="G2258" s="16">
        <f t="shared" si="122"/>
        <v>2.8409090909090303E-3</v>
      </c>
      <c r="H2258" s="16">
        <f t="shared" si="123"/>
        <v>1.6579819990525886E-2</v>
      </c>
      <c r="I2258" s="16">
        <f t="shared" si="124"/>
        <v>4.7236655644770947E-4</v>
      </c>
    </row>
    <row r="2259" spans="1:9" x14ac:dyDescent="0.25">
      <c r="A2259" s="14">
        <v>40864</v>
      </c>
      <c r="B2259" s="15">
        <v>2.6375000000000002</v>
      </c>
      <c r="C2259" s="15">
        <v>2.6812499999999999</v>
      </c>
      <c r="D2259" s="15">
        <v>2.6150000000000002</v>
      </c>
      <c r="E2259" s="15">
        <v>2.64</v>
      </c>
      <c r="F2259" s="15">
        <v>2.64</v>
      </c>
      <c r="G2259" s="16">
        <f t="shared" si="122"/>
        <v>-1.8903591682419257E-3</v>
      </c>
      <c r="H2259" s="16">
        <f t="shared" si="123"/>
        <v>2.5334608030592617E-2</v>
      </c>
      <c r="I2259" s="16">
        <f t="shared" si="124"/>
        <v>9.4786729857817881E-4</v>
      </c>
    </row>
    <row r="2260" spans="1:9" x14ac:dyDescent="0.25">
      <c r="A2260" s="14">
        <v>40863</v>
      </c>
      <c r="B2260" s="15">
        <v>2.625</v>
      </c>
      <c r="C2260" s="15">
        <v>2.68</v>
      </c>
      <c r="D2260" s="15">
        <v>2.625</v>
      </c>
      <c r="E2260" s="15">
        <v>2.645</v>
      </c>
      <c r="F2260" s="15">
        <v>2.645</v>
      </c>
      <c r="G2260" s="16">
        <f t="shared" si="122"/>
        <v>1.41978230004738E-3</v>
      </c>
      <c r="H2260" s="16">
        <f t="shared" si="123"/>
        <v>2.0952380952381014E-2</v>
      </c>
      <c r="I2260" s="16">
        <f t="shared" si="124"/>
        <v>7.619047619047626E-3</v>
      </c>
    </row>
    <row r="2261" spans="1:9" x14ac:dyDescent="0.25">
      <c r="A2261" s="14">
        <v>40862</v>
      </c>
      <c r="B2261" s="15">
        <v>2.5612499999999998</v>
      </c>
      <c r="C2261" s="15">
        <v>2.6887500000000002</v>
      </c>
      <c r="D2261" s="15">
        <v>2.5612499999999998</v>
      </c>
      <c r="E2261" s="15">
        <v>2.6412499999999999</v>
      </c>
      <c r="F2261" s="15">
        <v>2.6412499999999999</v>
      </c>
      <c r="G2261" s="16">
        <f t="shared" si="122"/>
        <v>2.2254475084663633E-2</v>
      </c>
      <c r="H2261" s="16">
        <f t="shared" si="123"/>
        <v>4.9780380673499422E-2</v>
      </c>
      <c r="I2261" s="16">
        <f t="shared" si="124"/>
        <v>3.1234748657881922E-2</v>
      </c>
    </row>
    <row r="2262" spans="1:9" x14ac:dyDescent="0.25">
      <c r="A2262" s="14">
        <v>40861</v>
      </c>
      <c r="B2262" s="15">
        <v>2.5962499999999999</v>
      </c>
      <c r="C2262" s="15">
        <v>2.6124999999999998</v>
      </c>
      <c r="D2262" s="15">
        <v>2.5487500000000001</v>
      </c>
      <c r="E2262" s="15">
        <v>2.5837500000000002</v>
      </c>
      <c r="F2262" s="15">
        <v>2.5837500000000002</v>
      </c>
      <c r="G2262" s="16">
        <f t="shared" si="122"/>
        <v>-9.583133684714867E-3</v>
      </c>
      <c r="H2262" s="16">
        <f t="shared" si="123"/>
        <v>2.5012260912211769E-2</v>
      </c>
      <c r="I2262" s="16">
        <f t="shared" si="124"/>
        <v>-4.8146364949445295E-3</v>
      </c>
    </row>
    <row r="2263" spans="1:9" x14ac:dyDescent="0.25">
      <c r="A2263" s="14">
        <v>40858</v>
      </c>
      <c r="B2263" s="15">
        <v>2.54</v>
      </c>
      <c r="C2263" s="15">
        <v>2.6112500000000001</v>
      </c>
      <c r="D2263" s="15">
        <v>2.5387499999999998</v>
      </c>
      <c r="E2263" s="15">
        <v>2.6087500000000001</v>
      </c>
      <c r="F2263" s="15">
        <v>2.6087500000000001</v>
      </c>
      <c r="G2263" s="16">
        <f t="shared" si="122"/>
        <v>4.2978510744627656E-2</v>
      </c>
      <c r="H2263" s="16">
        <f t="shared" si="123"/>
        <v>2.855736090595775E-2</v>
      </c>
      <c r="I2263" s="16">
        <f t="shared" si="124"/>
        <v>2.7066929133858303E-2</v>
      </c>
    </row>
    <row r="2264" spans="1:9" x14ac:dyDescent="0.25">
      <c r="A2264" s="14">
        <v>40857</v>
      </c>
      <c r="B2264" s="15">
        <v>2.55375</v>
      </c>
      <c r="C2264" s="15">
        <v>2.5775000000000001</v>
      </c>
      <c r="D2264" s="15">
        <v>2.5</v>
      </c>
      <c r="E2264" s="15">
        <v>2.5012500000000002</v>
      </c>
      <c r="F2264" s="15">
        <v>2.5012500000000002</v>
      </c>
      <c r="G2264" s="16">
        <f t="shared" si="122"/>
        <v>-3.9820806371328168E-3</v>
      </c>
      <c r="H2264" s="16">
        <f t="shared" si="123"/>
        <v>3.1000000000000048E-2</v>
      </c>
      <c r="I2264" s="16">
        <f t="shared" si="124"/>
        <v>-2.0558002936857472E-2</v>
      </c>
    </row>
    <row r="2265" spans="1:9" x14ac:dyDescent="0.25">
      <c r="A2265" s="14">
        <v>40856</v>
      </c>
      <c r="B2265" s="15">
        <v>2.5</v>
      </c>
      <c r="C2265" s="15">
        <v>2.5387499999999998</v>
      </c>
      <c r="D2265" s="15">
        <v>2.4837500000000001</v>
      </c>
      <c r="E2265" s="15">
        <v>2.51125</v>
      </c>
      <c r="F2265" s="15">
        <v>2.51125</v>
      </c>
      <c r="G2265" s="16">
        <f t="shared" si="122"/>
        <v>-1.7123287671232945E-2</v>
      </c>
      <c r="H2265" s="16">
        <f t="shared" si="123"/>
        <v>2.2143935581278192E-2</v>
      </c>
      <c r="I2265" s="16">
        <f t="shared" si="124"/>
        <v>4.4999999999999927E-3</v>
      </c>
    </row>
    <row r="2266" spans="1:9" x14ac:dyDescent="0.25">
      <c r="A2266" s="14">
        <v>40855</v>
      </c>
      <c r="B2266" s="15">
        <v>2.5012500000000002</v>
      </c>
      <c r="C2266" s="15">
        <v>2.5787499999999999</v>
      </c>
      <c r="D2266" s="15">
        <v>2.4862500000000001</v>
      </c>
      <c r="E2266" s="15">
        <v>2.5550000000000002</v>
      </c>
      <c r="F2266" s="15">
        <v>2.5550000000000002</v>
      </c>
      <c r="G2266" s="16">
        <f t="shared" si="122"/>
        <v>3.1802120141342885E-2</v>
      </c>
      <c r="H2266" s="16">
        <f t="shared" si="123"/>
        <v>3.7204625439919481E-2</v>
      </c>
      <c r="I2266" s="16">
        <f t="shared" si="124"/>
        <v>2.1489255372313828E-2</v>
      </c>
    </row>
    <row r="2267" spans="1:9" x14ac:dyDescent="0.25">
      <c r="A2267" s="14">
        <v>40854</v>
      </c>
      <c r="B2267" s="15">
        <v>2.5062500000000001</v>
      </c>
      <c r="C2267" s="15">
        <v>2.52</v>
      </c>
      <c r="D2267" s="15">
        <v>2.4012500000000001</v>
      </c>
      <c r="E2267" s="15">
        <v>2.4762499999999998</v>
      </c>
      <c r="F2267" s="15">
        <v>2.4762499999999998</v>
      </c>
      <c r="G2267" s="16">
        <f t="shared" si="122"/>
        <v>-1.197007481296768E-2</v>
      </c>
      <c r="H2267" s="16">
        <f t="shared" si="123"/>
        <v>4.9453409682457011E-2</v>
      </c>
      <c r="I2267" s="16">
        <f t="shared" si="124"/>
        <v>-1.197007481296768E-2</v>
      </c>
    </row>
    <row r="2268" spans="1:9" x14ac:dyDescent="0.25">
      <c r="A2268" s="14">
        <v>40851</v>
      </c>
      <c r="B2268" s="15">
        <v>2.4937499999999999</v>
      </c>
      <c r="C2268" s="15">
        <v>2.5099999999999998</v>
      </c>
      <c r="D2268" s="15">
        <v>2.4387500000000002</v>
      </c>
      <c r="E2268" s="15">
        <v>2.5062500000000001</v>
      </c>
      <c r="F2268" s="15">
        <v>2.5062500000000001</v>
      </c>
      <c r="G2268" s="16">
        <f t="shared" si="122"/>
        <v>-6.9341258048539155E-3</v>
      </c>
      <c r="H2268" s="16">
        <f t="shared" si="123"/>
        <v>2.921578677601213E-2</v>
      </c>
      <c r="I2268" s="16">
        <f t="shared" si="124"/>
        <v>5.0125313283208737E-3</v>
      </c>
    </row>
    <row r="2269" spans="1:9" x14ac:dyDescent="0.25">
      <c r="A2269" s="14">
        <v>40850</v>
      </c>
      <c r="B2269" s="15">
        <v>2.4125000000000001</v>
      </c>
      <c r="C2269" s="15">
        <v>2.6062500000000002</v>
      </c>
      <c r="D2269" s="15">
        <v>2.4112499999999999</v>
      </c>
      <c r="E2269" s="15">
        <v>2.5237500000000002</v>
      </c>
      <c r="F2269" s="15">
        <v>2.5237500000000002</v>
      </c>
      <c r="G2269" s="16">
        <f t="shared" si="122"/>
        <v>5.65149136577709E-2</v>
      </c>
      <c r="H2269" s="16">
        <f t="shared" si="123"/>
        <v>8.0870917573872589E-2</v>
      </c>
      <c r="I2269" s="16">
        <f t="shared" si="124"/>
        <v>4.611398963730573E-2</v>
      </c>
    </row>
    <row r="2270" spans="1:9" x14ac:dyDescent="0.25">
      <c r="A2270" s="14">
        <v>40849</v>
      </c>
      <c r="B2270" s="15">
        <v>2.3224999999999998</v>
      </c>
      <c r="C2270" s="15">
        <v>2.3987500000000002</v>
      </c>
      <c r="D2270" s="15">
        <v>2.2850000000000001</v>
      </c>
      <c r="E2270" s="15">
        <v>2.3887499999999999</v>
      </c>
      <c r="F2270" s="15">
        <v>2.3887499999999999</v>
      </c>
      <c r="G2270" s="16">
        <f t="shared" si="122"/>
        <v>4.9423393739703378E-2</v>
      </c>
      <c r="H2270" s="16">
        <f t="shared" si="123"/>
        <v>4.9781181619256022E-2</v>
      </c>
      <c r="I2270" s="16">
        <f t="shared" si="124"/>
        <v>2.8525296017222885E-2</v>
      </c>
    </row>
    <row r="2271" spans="1:9" x14ac:dyDescent="0.25">
      <c r="A2271" s="14">
        <v>40848</v>
      </c>
      <c r="B2271" s="15">
        <v>2.23</v>
      </c>
      <c r="C2271" s="15">
        <v>2.3475000000000001</v>
      </c>
      <c r="D2271" s="15">
        <v>2.1949999999999998</v>
      </c>
      <c r="E2271" s="15">
        <v>2.2762500000000001</v>
      </c>
      <c r="F2271" s="15">
        <v>2.2762500000000001</v>
      </c>
      <c r="G2271" s="16">
        <f t="shared" si="122"/>
        <v>-1.4610389610389588E-2</v>
      </c>
      <c r="H2271" s="16">
        <f t="shared" si="123"/>
        <v>6.9476082004555947E-2</v>
      </c>
      <c r="I2271" s="16">
        <f t="shared" si="124"/>
        <v>2.0739910313901402E-2</v>
      </c>
    </row>
    <row r="2272" spans="1:9" x14ac:dyDescent="0.25">
      <c r="A2272" s="14">
        <v>40847</v>
      </c>
      <c r="B2272" s="15">
        <v>2.1062500000000002</v>
      </c>
      <c r="C2272" s="15">
        <v>2.46</v>
      </c>
      <c r="D2272" s="15">
        <v>2.0487500000000001</v>
      </c>
      <c r="E2272" s="15">
        <v>2.31</v>
      </c>
      <c r="F2272" s="15">
        <v>2.31</v>
      </c>
      <c r="G2272" s="16">
        <f t="shared" si="122"/>
        <v>9.0909090909090856E-2</v>
      </c>
      <c r="H2272" s="16">
        <f t="shared" si="123"/>
        <v>0.20073215375228792</v>
      </c>
      <c r="I2272" s="16">
        <f t="shared" si="124"/>
        <v>9.6735905044510323E-2</v>
      </c>
    </row>
    <row r="2273" spans="1:9" x14ac:dyDescent="0.25">
      <c r="A2273" s="14">
        <v>40844</v>
      </c>
      <c r="B2273" s="15">
        <v>2.165</v>
      </c>
      <c r="C2273" s="15">
        <v>2.165</v>
      </c>
      <c r="D2273" s="15">
        <v>2.0962499999999999</v>
      </c>
      <c r="E2273" s="15">
        <v>2.1175000000000002</v>
      </c>
      <c r="F2273" s="15">
        <v>2.1175000000000002</v>
      </c>
      <c r="G2273" s="16">
        <f t="shared" si="122"/>
        <v>-2.86697247706422E-2</v>
      </c>
      <c r="H2273" s="16">
        <f t="shared" si="123"/>
        <v>3.2796660703637494E-2</v>
      </c>
      <c r="I2273" s="16">
        <f t="shared" si="124"/>
        <v>-2.1939953810623501E-2</v>
      </c>
    </row>
    <row r="2274" spans="1:9" x14ac:dyDescent="0.25">
      <c r="A2274" s="14">
        <v>40843</v>
      </c>
      <c r="B2274" s="15">
        <v>2.1524999999999999</v>
      </c>
      <c r="C2274" s="15">
        <v>2.2262499999999998</v>
      </c>
      <c r="D2274" s="15">
        <v>2.1287500000000001</v>
      </c>
      <c r="E2274" s="15">
        <v>2.1800000000000002</v>
      </c>
      <c r="F2274" s="15">
        <v>2.1800000000000002</v>
      </c>
      <c r="G2274" s="16">
        <f t="shared" si="122"/>
        <v>4.9338146811071015E-2</v>
      </c>
      <c r="H2274" s="16">
        <f t="shared" si="123"/>
        <v>4.5801526717557106E-2</v>
      </c>
      <c r="I2274" s="16">
        <f t="shared" si="124"/>
        <v>1.2775842044134868E-2</v>
      </c>
    </row>
    <row r="2275" spans="1:9" x14ac:dyDescent="0.25">
      <c r="A2275" s="14">
        <v>40842</v>
      </c>
      <c r="B2275" s="15">
        <v>2.0887500000000001</v>
      </c>
      <c r="C2275" s="15">
        <v>2.1287500000000001</v>
      </c>
      <c r="D2275" s="15">
        <v>1.99875</v>
      </c>
      <c r="E2275" s="15">
        <v>2.0775000000000001</v>
      </c>
      <c r="F2275" s="15">
        <v>2.0775000000000001</v>
      </c>
      <c r="G2275" s="16">
        <f t="shared" si="122"/>
        <v>1.0334346504559375E-2</v>
      </c>
      <c r="H2275" s="16">
        <f t="shared" si="123"/>
        <v>6.5040650406504127E-2</v>
      </c>
      <c r="I2275" s="16">
        <f t="shared" si="124"/>
        <v>-5.3859964093357186E-3</v>
      </c>
    </row>
    <row r="2276" spans="1:9" x14ac:dyDescent="0.25">
      <c r="A2276" s="14">
        <v>40841</v>
      </c>
      <c r="B2276" s="15">
        <v>2.17625</v>
      </c>
      <c r="C2276" s="15">
        <v>2.17625</v>
      </c>
      <c r="D2276" s="15">
        <v>2.0425</v>
      </c>
      <c r="E2276" s="15">
        <v>2.0562499999999999</v>
      </c>
      <c r="F2276" s="15">
        <v>2.0562499999999999</v>
      </c>
      <c r="G2276" s="16">
        <f t="shared" si="122"/>
        <v>-6.0000000000000039E-2</v>
      </c>
      <c r="H2276" s="16">
        <f t="shared" si="123"/>
        <v>6.5483476132190965E-2</v>
      </c>
      <c r="I2276" s="16">
        <f t="shared" si="124"/>
        <v>-5.5140723721998901E-2</v>
      </c>
    </row>
    <row r="2277" spans="1:9" x14ac:dyDescent="0.25">
      <c r="A2277" s="14">
        <v>40840</v>
      </c>
      <c r="B2277" s="15">
        <v>2.0862500000000002</v>
      </c>
      <c r="C2277" s="15">
        <v>2.2212499999999999</v>
      </c>
      <c r="D2277" s="15">
        <v>2.0662500000000001</v>
      </c>
      <c r="E2277" s="15">
        <v>2.1875</v>
      </c>
      <c r="F2277" s="15">
        <v>2.1875</v>
      </c>
      <c r="G2277" s="16">
        <f t="shared" si="122"/>
        <v>5.4216867469879429E-2</v>
      </c>
      <c r="H2277" s="16">
        <f t="shared" si="123"/>
        <v>7.50151240169388E-2</v>
      </c>
      <c r="I2277" s="16">
        <f t="shared" si="124"/>
        <v>4.8532055122827961E-2</v>
      </c>
    </row>
    <row r="2278" spans="1:9" x14ac:dyDescent="0.25">
      <c r="A2278" s="14">
        <v>40837</v>
      </c>
      <c r="B2278" s="15">
        <v>2.0462500000000001</v>
      </c>
      <c r="C2278" s="15">
        <v>2.0825</v>
      </c>
      <c r="D2278" s="15">
        <v>2.0299999999999998</v>
      </c>
      <c r="E2278" s="15">
        <v>2.0750000000000002</v>
      </c>
      <c r="F2278" s="15">
        <v>2.0750000000000002</v>
      </c>
      <c r="G2278" s="16">
        <f t="shared" si="122"/>
        <v>3.5558328134747366E-2</v>
      </c>
      <c r="H2278" s="16">
        <f t="shared" si="123"/>
        <v>2.5862068965517349E-2</v>
      </c>
      <c r="I2278" s="16">
        <f t="shared" si="124"/>
        <v>1.4050091631032402E-2</v>
      </c>
    </row>
    <row r="2279" spans="1:9" x14ac:dyDescent="0.25">
      <c r="A2279" s="14">
        <v>40836</v>
      </c>
      <c r="B2279" s="15">
        <v>2.0350000000000001</v>
      </c>
      <c r="C2279" s="15">
        <v>2.0412499999999998</v>
      </c>
      <c r="D2279" s="15">
        <v>1.95</v>
      </c>
      <c r="E2279" s="15">
        <v>2.0037500000000001</v>
      </c>
      <c r="F2279" s="15">
        <v>2.0037500000000001</v>
      </c>
      <c r="G2279" s="16">
        <f t="shared" si="122"/>
        <v>-1.0493827160493713E-2</v>
      </c>
      <c r="H2279" s="16">
        <f t="shared" si="123"/>
        <v>4.6794871794871712E-2</v>
      </c>
      <c r="I2279" s="16">
        <f t="shared" si="124"/>
        <v>-1.5356265356265355E-2</v>
      </c>
    </row>
    <row r="2280" spans="1:9" x14ac:dyDescent="0.25">
      <c r="A2280" s="14">
        <v>40835</v>
      </c>
      <c r="B2280" s="15">
        <v>1.98</v>
      </c>
      <c r="C2280" s="15">
        <v>2.0625</v>
      </c>
      <c r="D2280" s="15">
        <v>1.9675</v>
      </c>
      <c r="E2280" s="15">
        <v>2.0249999999999999</v>
      </c>
      <c r="F2280" s="15">
        <v>2.0249999999999999</v>
      </c>
      <c r="G2280" s="16">
        <f t="shared" si="122"/>
        <v>1.886792452830182E-2</v>
      </c>
      <c r="H2280" s="16">
        <f t="shared" si="123"/>
        <v>4.8284625158830988E-2</v>
      </c>
      <c r="I2280" s="16">
        <f t="shared" si="124"/>
        <v>2.2727272727272693E-2</v>
      </c>
    </row>
    <row r="2281" spans="1:9" x14ac:dyDescent="0.25">
      <c r="A2281" s="14">
        <v>40834</v>
      </c>
      <c r="B2281" s="15">
        <v>1.98</v>
      </c>
      <c r="C2281" s="15">
        <v>2.0162499999999999</v>
      </c>
      <c r="D2281" s="15">
        <v>1.9375</v>
      </c>
      <c r="E2281" s="15">
        <v>1.9875</v>
      </c>
      <c r="F2281" s="15">
        <v>1.9875</v>
      </c>
      <c r="G2281" s="16">
        <f t="shared" si="122"/>
        <v>5.0568900126422298E-3</v>
      </c>
      <c r="H2281" s="16">
        <f t="shared" si="123"/>
        <v>4.0645161290322515E-2</v>
      </c>
      <c r="I2281" s="16">
        <f t="shared" si="124"/>
        <v>3.7878787878788192E-3</v>
      </c>
    </row>
    <row r="2282" spans="1:9" x14ac:dyDescent="0.25">
      <c r="A2282" s="14">
        <v>40833</v>
      </c>
      <c r="B2282" s="15">
        <v>2.0625</v>
      </c>
      <c r="C2282" s="15">
        <v>2.0687500000000001</v>
      </c>
      <c r="D2282" s="15">
        <v>1.9550000000000001</v>
      </c>
      <c r="E2282" s="15">
        <v>1.9775</v>
      </c>
      <c r="F2282" s="15">
        <v>1.9775</v>
      </c>
      <c r="G2282" s="16">
        <f t="shared" si="122"/>
        <v>-5.3261520047875557E-2</v>
      </c>
      <c r="H2282" s="16">
        <f t="shared" si="123"/>
        <v>5.8184143222506403E-2</v>
      </c>
      <c r="I2282" s="16">
        <f t="shared" si="124"/>
        <v>-4.1212121212121193E-2</v>
      </c>
    </row>
    <row r="2283" spans="1:9" x14ac:dyDescent="0.25">
      <c r="A2283" s="14">
        <v>40830</v>
      </c>
      <c r="B2283" s="15">
        <v>2.0924999999999998</v>
      </c>
      <c r="C2283" s="15">
        <v>2.1037499999999998</v>
      </c>
      <c r="D2283" s="15">
        <v>2.0437500000000002</v>
      </c>
      <c r="E2283" s="15">
        <v>2.0887500000000001</v>
      </c>
      <c r="F2283" s="15">
        <v>2.0887500000000001</v>
      </c>
      <c r="G2283" s="16">
        <f t="shared" si="122"/>
        <v>1.2113870381586872E-2</v>
      </c>
      <c r="H2283" s="16">
        <f t="shared" si="123"/>
        <v>2.9357798165137422E-2</v>
      </c>
      <c r="I2283" s="16">
        <f t="shared" si="124"/>
        <v>-1.7921146953403576E-3</v>
      </c>
    </row>
    <row r="2284" spans="1:9" x14ac:dyDescent="0.25">
      <c r="A2284" s="14">
        <v>40829</v>
      </c>
      <c r="B2284" s="15">
        <v>2.07125</v>
      </c>
      <c r="C2284" s="15">
        <v>2.1124999999999998</v>
      </c>
      <c r="D2284" s="15">
        <v>2.0387499999999998</v>
      </c>
      <c r="E2284" s="15">
        <v>2.0637500000000002</v>
      </c>
      <c r="F2284" s="15">
        <v>2.0637500000000002</v>
      </c>
      <c r="G2284" s="16">
        <f t="shared" si="122"/>
        <v>-1.550387596899213E-2</v>
      </c>
      <c r="H2284" s="16">
        <f t="shared" si="123"/>
        <v>3.6174126302881665E-2</v>
      </c>
      <c r="I2284" s="16">
        <f t="shared" si="124"/>
        <v>-3.6210018105008279E-3</v>
      </c>
    </row>
    <row r="2285" spans="1:9" x14ac:dyDescent="0.25">
      <c r="A2285" s="14">
        <v>40828</v>
      </c>
      <c r="B2285" s="15">
        <v>2.05125</v>
      </c>
      <c r="C2285" s="15">
        <v>2.12</v>
      </c>
      <c r="D2285" s="15">
        <v>2.05125</v>
      </c>
      <c r="E2285" s="15">
        <v>2.0962499999999999</v>
      </c>
      <c r="F2285" s="15">
        <v>2.0962499999999999</v>
      </c>
      <c r="G2285" s="16">
        <f t="shared" si="122"/>
        <v>3.1999999999999973E-2</v>
      </c>
      <c r="H2285" s="16">
        <f t="shared" si="123"/>
        <v>3.3516148689823319E-2</v>
      </c>
      <c r="I2285" s="16">
        <f t="shared" si="124"/>
        <v>2.1937842778793383E-2</v>
      </c>
    </row>
    <row r="2286" spans="1:9" x14ac:dyDescent="0.25">
      <c r="A2286" s="14">
        <v>40827</v>
      </c>
      <c r="B2286" s="15">
        <v>2.1737500000000001</v>
      </c>
      <c r="C2286" s="15">
        <v>2.1737500000000001</v>
      </c>
      <c r="D2286" s="15">
        <v>2.0137499999999999</v>
      </c>
      <c r="E2286" s="15">
        <v>2.03125</v>
      </c>
      <c r="F2286" s="15">
        <v>2.03125</v>
      </c>
      <c r="G2286" s="16">
        <f t="shared" si="122"/>
        <v>-2.5194961007798541E-2</v>
      </c>
      <c r="H2286" s="16">
        <f t="shared" si="123"/>
        <v>7.9453755431409132E-2</v>
      </c>
      <c r="I2286" s="16">
        <f t="shared" si="124"/>
        <v>-6.5554916618746434E-2</v>
      </c>
    </row>
    <row r="2287" spans="1:9" x14ac:dyDescent="0.25">
      <c r="A2287" s="14">
        <v>40826</v>
      </c>
      <c r="B2287" s="15">
        <v>2.07375</v>
      </c>
      <c r="C2287" s="15">
        <v>2.0924999999999998</v>
      </c>
      <c r="D2287" s="15">
        <v>2.0325000000000002</v>
      </c>
      <c r="E2287" s="15">
        <v>2.0837500000000002</v>
      </c>
      <c r="F2287" s="15">
        <v>2.0837500000000002</v>
      </c>
      <c r="G2287" s="16">
        <f t="shared" si="122"/>
        <v>2.8377544725478151E-2</v>
      </c>
      <c r="H2287" s="16">
        <f t="shared" si="123"/>
        <v>2.9520295202951834E-2</v>
      </c>
      <c r="I2287" s="16">
        <f t="shared" si="124"/>
        <v>4.8221820373720225E-3</v>
      </c>
    </row>
    <row r="2288" spans="1:9" x14ac:dyDescent="0.25">
      <c r="A2288" s="14">
        <v>40823</v>
      </c>
      <c r="B2288" s="15">
        <v>2.1412499999999999</v>
      </c>
      <c r="C2288" s="15">
        <v>2.1412499999999999</v>
      </c>
      <c r="D2288" s="15">
        <v>2.0187499999999998</v>
      </c>
      <c r="E2288" s="15">
        <v>2.0262500000000001</v>
      </c>
      <c r="F2288" s="15">
        <v>2.0262500000000001</v>
      </c>
      <c r="G2288" s="16">
        <f t="shared" si="122"/>
        <v>-4.6470588235294069E-2</v>
      </c>
      <c r="H2288" s="16">
        <f t="shared" si="123"/>
        <v>6.0681114551083624E-2</v>
      </c>
      <c r="I2288" s="16">
        <f t="shared" si="124"/>
        <v>-5.3706946876824181E-2</v>
      </c>
    </row>
    <row r="2289" spans="1:9" x14ac:dyDescent="0.25">
      <c r="A2289" s="14">
        <v>40822</v>
      </c>
      <c r="B2289" s="15">
        <v>2.0962499999999999</v>
      </c>
      <c r="C2289" s="15">
        <v>2.2275</v>
      </c>
      <c r="D2289" s="15">
        <v>2.0962499999999999</v>
      </c>
      <c r="E2289" s="15">
        <v>2.125</v>
      </c>
      <c r="F2289" s="15">
        <v>2.125</v>
      </c>
      <c r="G2289" s="16">
        <f t="shared" si="122"/>
        <v>8.9020771513352269E-3</v>
      </c>
      <c r="H2289" s="16">
        <f t="shared" si="123"/>
        <v>6.2611806797853359E-2</v>
      </c>
      <c r="I2289" s="16">
        <f t="shared" si="124"/>
        <v>1.3714967203339323E-2</v>
      </c>
    </row>
    <row r="2290" spans="1:9" x14ac:dyDescent="0.25">
      <c r="A2290" s="14">
        <v>40821</v>
      </c>
      <c r="B2290" s="15">
        <v>2</v>
      </c>
      <c r="C2290" s="15">
        <v>2.1150000000000002</v>
      </c>
      <c r="D2290" s="15">
        <v>1.9662500000000001</v>
      </c>
      <c r="E2290" s="15">
        <v>2.1062500000000002</v>
      </c>
      <c r="F2290" s="15">
        <v>2.1062500000000002</v>
      </c>
      <c r="G2290" s="16">
        <f t="shared" si="122"/>
        <v>5.3783614759224593E-2</v>
      </c>
      <c r="H2290" s="16">
        <f t="shared" si="123"/>
        <v>7.5651621106166633E-2</v>
      </c>
      <c r="I2290" s="16">
        <f t="shared" si="124"/>
        <v>5.3125000000000089E-2</v>
      </c>
    </row>
    <row r="2291" spans="1:9" x14ac:dyDescent="0.25">
      <c r="A2291" s="14">
        <v>40820</v>
      </c>
      <c r="B2291" s="15">
        <v>1.8512500000000001</v>
      </c>
      <c r="C2291" s="15">
        <v>2.0225</v>
      </c>
      <c r="D2291" s="15">
        <v>1.8162499999999999</v>
      </c>
      <c r="E2291" s="15">
        <v>1.99875</v>
      </c>
      <c r="F2291" s="15">
        <v>1.99875</v>
      </c>
      <c r="G2291" s="16">
        <f t="shared" si="122"/>
        <v>7.1715817694369993E-2</v>
      </c>
      <c r="H2291" s="16">
        <f t="shared" si="123"/>
        <v>0.11355815554026155</v>
      </c>
      <c r="I2291" s="16">
        <f t="shared" si="124"/>
        <v>7.9675894665766356E-2</v>
      </c>
    </row>
    <row r="2292" spans="1:9" x14ac:dyDescent="0.25">
      <c r="A2292" s="14">
        <v>40819</v>
      </c>
      <c r="B2292" s="15">
        <v>1.98125</v>
      </c>
      <c r="C2292" s="15">
        <v>2.02</v>
      </c>
      <c r="D2292" s="15">
        <v>1.8574999999999999</v>
      </c>
      <c r="E2292" s="15">
        <v>1.865</v>
      </c>
      <c r="F2292" s="15">
        <v>1.865</v>
      </c>
      <c r="G2292" s="16">
        <f t="shared" si="122"/>
        <v>-6.9245165315034385E-2</v>
      </c>
      <c r="H2292" s="16">
        <f t="shared" si="123"/>
        <v>8.7483176312247696E-2</v>
      </c>
      <c r="I2292" s="16">
        <f t="shared" si="124"/>
        <v>-5.8675078864353296E-2</v>
      </c>
    </row>
    <row r="2293" spans="1:9" x14ac:dyDescent="0.25">
      <c r="A2293" s="14">
        <v>40816</v>
      </c>
      <c r="B2293" s="15">
        <v>2.0612499999999998</v>
      </c>
      <c r="C2293" s="15">
        <v>2.1349999999999998</v>
      </c>
      <c r="D2293" s="15">
        <v>1.99875</v>
      </c>
      <c r="E2293" s="15">
        <v>2.0037500000000001</v>
      </c>
      <c r="F2293" s="15">
        <v>2.0037500000000001</v>
      </c>
      <c r="G2293" s="16">
        <f t="shared" si="122"/>
        <v>-4.4696066746126341E-2</v>
      </c>
      <c r="H2293" s="16">
        <f t="shared" si="123"/>
        <v>6.8167604752970484E-2</v>
      </c>
      <c r="I2293" s="16">
        <f t="shared" si="124"/>
        <v>-2.7895694360218153E-2</v>
      </c>
    </row>
    <row r="2294" spans="1:9" x14ac:dyDescent="0.25">
      <c r="A2294" s="14">
        <v>40815</v>
      </c>
      <c r="B2294" s="15">
        <v>2.17</v>
      </c>
      <c r="C2294" s="15">
        <v>2.1974999999999998</v>
      </c>
      <c r="D2294" s="15">
        <v>1.9950000000000001</v>
      </c>
      <c r="E2294" s="15">
        <v>2.0975000000000001</v>
      </c>
      <c r="F2294" s="15">
        <v>2.0975000000000001</v>
      </c>
      <c r="G2294" s="16">
        <f t="shared" si="122"/>
        <v>-1.0029498525073637E-2</v>
      </c>
      <c r="H2294" s="16">
        <f t="shared" si="123"/>
        <v>0.10150375939849607</v>
      </c>
      <c r="I2294" s="16">
        <f t="shared" si="124"/>
        <v>-3.341013824884783E-2</v>
      </c>
    </row>
    <row r="2295" spans="1:9" x14ac:dyDescent="0.25">
      <c r="A2295" s="14">
        <v>40814</v>
      </c>
      <c r="B2295" s="15">
        <v>2.2087500000000002</v>
      </c>
      <c r="C2295" s="15">
        <v>2.2087500000000002</v>
      </c>
      <c r="D2295" s="15">
        <v>2.1124999999999998</v>
      </c>
      <c r="E2295" s="15">
        <v>2.1187499999999999</v>
      </c>
      <c r="F2295" s="15">
        <v>2.1187499999999999</v>
      </c>
      <c r="G2295" s="16">
        <f t="shared" si="122"/>
        <v>-4.0747028862478912E-2</v>
      </c>
      <c r="H2295" s="16">
        <f t="shared" si="123"/>
        <v>4.5562130177514981E-2</v>
      </c>
      <c r="I2295" s="16">
        <f t="shared" si="124"/>
        <v>-4.0747028862478912E-2</v>
      </c>
    </row>
    <row r="2296" spans="1:9" x14ac:dyDescent="0.25">
      <c r="A2296" s="14">
        <v>40813</v>
      </c>
      <c r="B2296" s="15">
        <v>2.1612499999999999</v>
      </c>
      <c r="C2296" s="15">
        <v>2.2712500000000002</v>
      </c>
      <c r="D2296" s="15">
        <v>2.1375000000000002</v>
      </c>
      <c r="E2296" s="15">
        <v>2.2087500000000002</v>
      </c>
      <c r="F2296" s="15">
        <v>2.2087500000000002</v>
      </c>
      <c r="G2296" s="16">
        <f t="shared" si="122"/>
        <v>4.0636042402826929E-2</v>
      </c>
      <c r="H2296" s="16">
        <f t="shared" si="123"/>
        <v>6.2573099415204683E-2</v>
      </c>
      <c r="I2296" s="16">
        <f t="shared" si="124"/>
        <v>2.1978021978022125E-2</v>
      </c>
    </row>
    <row r="2297" spans="1:9" x14ac:dyDescent="0.25">
      <c r="A2297" s="14">
        <v>40812</v>
      </c>
      <c r="B2297" s="15">
        <v>2.1262500000000002</v>
      </c>
      <c r="C2297" s="15">
        <v>2.1487500000000002</v>
      </c>
      <c r="D2297" s="15">
        <v>2.085</v>
      </c>
      <c r="E2297" s="15">
        <v>2.1225000000000001</v>
      </c>
      <c r="F2297" s="15">
        <v>2.1225000000000001</v>
      </c>
      <c r="G2297" s="16">
        <f t="shared" si="122"/>
        <v>1.769911504424846E-3</v>
      </c>
      <c r="H2297" s="16">
        <f t="shared" si="123"/>
        <v>3.0575539568345418E-2</v>
      </c>
      <c r="I2297" s="16">
        <f t="shared" si="124"/>
        <v>-1.7636684303351637E-3</v>
      </c>
    </row>
    <row r="2298" spans="1:9" x14ac:dyDescent="0.25">
      <c r="A2298" s="14">
        <v>40809</v>
      </c>
      <c r="B2298" s="15">
        <v>2.1324999999999998</v>
      </c>
      <c r="C2298" s="15">
        <v>2.1625000000000001</v>
      </c>
      <c r="D2298" s="15">
        <v>2.0874999999999999</v>
      </c>
      <c r="E2298" s="15">
        <v>2.1187499999999999</v>
      </c>
      <c r="F2298" s="15">
        <v>2.1187499999999999</v>
      </c>
      <c r="G2298" s="16">
        <f t="shared" si="122"/>
        <v>-7.6112412177985374E-3</v>
      </c>
      <c r="H2298" s="16">
        <f t="shared" si="123"/>
        <v>3.5928143712574939E-2</v>
      </c>
      <c r="I2298" s="16">
        <f t="shared" si="124"/>
        <v>-6.4478311840562392E-3</v>
      </c>
    </row>
    <row r="2299" spans="1:9" x14ac:dyDescent="0.25">
      <c r="A2299" s="14">
        <v>40808</v>
      </c>
      <c r="B2299" s="15">
        <v>2.1025</v>
      </c>
      <c r="C2299" s="15">
        <v>2.1974999999999998</v>
      </c>
      <c r="D2299" s="15">
        <v>2.0649999999999999</v>
      </c>
      <c r="E2299" s="15">
        <v>2.1349999999999998</v>
      </c>
      <c r="F2299" s="15">
        <v>2.1349999999999998</v>
      </c>
      <c r="G2299" s="16">
        <f t="shared" si="122"/>
        <v>-2.5114155251141627E-2</v>
      </c>
      <c r="H2299" s="16">
        <f t="shared" si="123"/>
        <v>6.4164648910411543E-2</v>
      </c>
      <c r="I2299" s="16">
        <f t="shared" si="124"/>
        <v>1.5457788347205589E-2</v>
      </c>
    </row>
    <row r="2300" spans="1:9" x14ac:dyDescent="0.25">
      <c r="A2300" s="14">
        <v>40807</v>
      </c>
      <c r="B2300" s="15">
        <v>2.3062499999999999</v>
      </c>
      <c r="C2300" s="15">
        <v>2.3062499999999999</v>
      </c>
      <c r="D2300" s="15">
        <v>2.1837499999999999</v>
      </c>
      <c r="E2300" s="15">
        <v>2.19</v>
      </c>
      <c r="F2300" s="15">
        <v>2.19</v>
      </c>
      <c r="G2300" s="16">
        <f t="shared" si="122"/>
        <v>-5.2972972972972994E-2</v>
      </c>
      <c r="H2300" s="16">
        <f t="shared" si="123"/>
        <v>5.609616485403552E-2</v>
      </c>
      <c r="I2300" s="16">
        <f t="shared" si="124"/>
        <v>-5.0406504065040637E-2</v>
      </c>
    </row>
    <row r="2301" spans="1:9" x14ac:dyDescent="0.25">
      <c r="A2301" s="14">
        <v>40806</v>
      </c>
      <c r="B2301" s="15">
        <v>2.3224999999999998</v>
      </c>
      <c r="C2301" s="15">
        <v>2.3537499999999998</v>
      </c>
      <c r="D2301" s="15">
        <v>2.3050000000000002</v>
      </c>
      <c r="E2301" s="15">
        <v>2.3125</v>
      </c>
      <c r="F2301" s="15">
        <v>2.3125</v>
      </c>
      <c r="G2301" s="16">
        <f t="shared" si="122"/>
        <v>5.4347826086957301E-3</v>
      </c>
      <c r="H2301" s="16">
        <f t="shared" si="123"/>
        <v>2.1149674620390291E-2</v>
      </c>
      <c r="I2301" s="16">
        <f t="shared" si="124"/>
        <v>-4.3057050592033531E-3</v>
      </c>
    </row>
    <row r="2302" spans="1:9" x14ac:dyDescent="0.25">
      <c r="A2302" s="14">
        <v>40805</v>
      </c>
      <c r="B2302" s="15">
        <v>2.2925</v>
      </c>
      <c r="C2302" s="15">
        <v>2.32375</v>
      </c>
      <c r="D2302" s="15">
        <v>2.2425000000000002</v>
      </c>
      <c r="E2302" s="15">
        <v>2.2999999999999998</v>
      </c>
      <c r="F2302" s="15">
        <v>2.2999999999999998</v>
      </c>
      <c r="G2302" s="16">
        <f t="shared" si="122"/>
        <v>-1.6568679850347528E-2</v>
      </c>
      <c r="H2302" s="16">
        <f t="shared" si="123"/>
        <v>3.6231884057970933E-2</v>
      </c>
      <c r="I2302" s="16">
        <f t="shared" si="124"/>
        <v>3.271537622682591E-3</v>
      </c>
    </row>
    <row r="2303" spans="1:9" x14ac:dyDescent="0.25">
      <c r="A2303" s="14">
        <v>40802</v>
      </c>
      <c r="B2303" s="15">
        <v>2.38625</v>
      </c>
      <c r="C2303" s="15">
        <v>2.42625</v>
      </c>
      <c r="D2303" s="15">
        <v>2.3250000000000002</v>
      </c>
      <c r="E2303" s="15">
        <v>2.3387500000000001</v>
      </c>
      <c r="F2303" s="15">
        <v>2.3387500000000001</v>
      </c>
      <c r="G2303" s="16">
        <f t="shared" si="122"/>
        <v>-1.4744602422327415E-2</v>
      </c>
      <c r="H2303" s="16">
        <f t="shared" si="123"/>
        <v>4.3548387096774124E-2</v>
      </c>
      <c r="I2303" s="16">
        <f t="shared" si="124"/>
        <v>-1.9905709795704506E-2</v>
      </c>
    </row>
    <row r="2304" spans="1:9" x14ac:dyDescent="0.25">
      <c r="A2304" s="14">
        <v>40801</v>
      </c>
      <c r="B2304" s="15">
        <v>2.3199999999999998</v>
      </c>
      <c r="C2304" s="15">
        <v>2.38</v>
      </c>
      <c r="D2304" s="15">
        <v>2.25875</v>
      </c>
      <c r="E2304" s="15">
        <v>2.3737499999999998</v>
      </c>
      <c r="F2304" s="15">
        <v>2.3737499999999998</v>
      </c>
      <c r="G2304" s="16">
        <f t="shared" si="122"/>
        <v>3.997809419496149E-2</v>
      </c>
      <c r="H2304" s="16">
        <f t="shared" si="123"/>
        <v>5.3680132816823399E-2</v>
      </c>
      <c r="I2304" s="16">
        <f t="shared" si="124"/>
        <v>2.3168103448275849E-2</v>
      </c>
    </row>
    <row r="2305" spans="1:9" x14ac:dyDescent="0.25">
      <c r="A2305" s="14">
        <v>40800</v>
      </c>
      <c r="B2305" s="15">
        <v>2.335</v>
      </c>
      <c r="C2305" s="15">
        <v>2.335</v>
      </c>
      <c r="D2305" s="15">
        <v>2.2774999999999999</v>
      </c>
      <c r="E2305" s="15">
        <v>2.2825000000000002</v>
      </c>
      <c r="F2305" s="15">
        <v>2.2825000000000002</v>
      </c>
      <c r="G2305" s="16">
        <f t="shared" si="122"/>
        <v>-1.1369788846778413E-2</v>
      </c>
      <c r="H2305" s="16">
        <f t="shared" si="123"/>
        <v>2.5246981339187752E-2</v>
      </c>
      <c r="I2305" s="16">
        <f t="shared" si="124"/>
        <v>-2.2483940042826455E-2</v>
      </c>
    </row>
    <row r="2306" spans="1:9" x14ac:dyDescent="0.25">
      <c r="A2306" s="14">
        <v>40799</v>
      </c>
      <c r="B2306" s="15">
        <v>2.32125</v>
      </c>
      <c r="C2306" s="15">
        <v>2.3462499999999999</v>
      </c>
      <c r="D2306" s="15">
        <v>2.2799999999999998</v>
      </c>
      <c r="E2306" s="15">
        <v>2.3087499999999999</v>
      </c>
      <c r="F2306" s="15">
        <v>2.3087499999999999</v>
      </c>
      <c r="G2306" s="16">
        <f t="shared" si="122"/>
        <v>0</v>
      </c>
      <c r="H2306" s="16">
        <f t="shared" si="123"/>
        <v>2.9057017543859715E-2</v>
      </c>
      <c r="I2306" s="16">
        <f t="shared" si="124"/>
        <v>-5.3850296176629732E-3</v>
      </c>
    </row>
    <row r="2307" spans="1:9" x14ac:dyDescent="0.25">
      <c r="A2307" s="14">
        <v>40798</v>
      </c>
      <c r="B2307" s="15">
        <v>2.2487499999999998</v>
      </c>
      <c r="C2307" s="15">
        <v>2.3187500000000001</v>
      </c>
      <c r="D2307" s="15">
        <v>2.2487499999999998</v>
      </c>
      <c r="E2307" s="15">
        <v>2.3087499999999999</v>
      </c>
      <c r="F2307" s="15">
        <v>2.3087499999999999</v>
      </c>
      <c r="G2307" s="16">
        <f t="shared" ref="G2307:G2370" si="125">(F2307-F2308)/F2308</f>
        <v>1.150054764512581E-2</v>
      </c>
      <c r="H2307" s="16">
        <f t="shared" ref="H2307:H2370" si="126">(C2307-D2307)/D2307</f>
        <v>3.1128404669260829E-2</v>
      </c>
      <c r="I2307" s="16">
        <f t="shared" ref="I2307:I2370" si="127">(E2307-B2307)/B2307</f>
        <v>2.6681489716509198E-2</v>
      </c>
    </row>
    <row r="2308" spans="1:9" x14ac:dyDescent="0.25">
      <c r="A2308" s="14">
        <v>40795</v>
      </c>
      <c r="B2308" s="15">
        <v>2.335</v>
      </c>
      <c r="C2308" s="15">
        <v>2.3824999999999998</v>
      </c>
      <c r="D2308" s="15">
        <v>2.2487499999999998</v>
      </c>
      <c r="E2308" s="15">
        <v>2.2825000000000002</v>
      </c>
      <c r="F2308" s="15">
        <v>2.2825000000000002</v>
      </c>
      <c r="G2308" s="16">
        <f t="shared" si="125"/>
        <v>-3.5393555203380778E-2</v>
      </c>
      <c r="H2308" s="16">
        <f t="shared" si="126"/>
        <v>5.9477487493051713E-2</v>
      </c>
      <c r="I2308" s="16">
        <f t="shared" si="127"/>
        <v>-2.2483940042826455E-2</v>
      </c>
    </row>
    <row r="2309" spans="1:9" x14ac:dyDescent="0.25">
      <c r="A2309" s="14">
        <v>40794</v>
      </c>
      <c r="B2309" s="15">
        <v>2.3374999999999999</v>
      </c>
      <c r="C2309" s="15">
        <v>2.42</v>
      </c>
      <c r="D2309" s="15">
        <v>2.3162500000000001</v>
      </c>
      <c r="E2309" s="15">
        <v>2.36625</v>
      </c>
      <c r="F2309" s="15">
        <v>2.36625</v>
      </c>
      <c r="G2309" s="16">
        <f t="shared" si="125"/>
        <v>5.310674455655944E-3</v>
      </c>
      <c r="H2309" s="16">
        <f t="shared" si="126"/>
        <v>4.4792228818132662E-2</v>
      </c>
      <c r="I2309" s="16">
        <f t="shared" si="127"/>
        <v>1.2299465240641735E-2</v>
      </c>
    </row>
    <row r="2310" spans="1:9" x14ac:dyDescent="0.25">
      <c r="A2310" s="14">
        <v>40793</v>
      </c>
      <c r="B2310" s="15">
        <v>2.2787500000000001</v>
      </c>
      <c r="C2310" s="15">
        <v>2.38625</v>
      </c>
      <c r="D2310" s="15">
        <v>2.2599999999999998</v>
      </c>
      <c r="E2310" s="15">
        <v>2.3537499999999998</v>
      </c>
      <c r="F2310" s="15">
        <v>2.3537499999999998</v>
      </c>
      <c r="G2310" s="16">
        <f t="shared" si="125"/>
        <v>4.7274749721913117E-2</v>
      </c>
      <c r="H2310" s="16">
        <f t="shared" si="126"/>
        <v>5.5862831858407173E-2</v>
      </c>
      <c r="I2310" s="16">
        <f t="shared" si="127"/>
        <v>3.291278113000537E-2</v>
      </c>
    </row>
    <row r="2311" spans="1:9" x14ac:dyDescent="0.25">
      <c r="A2311" s="14">
        <v>40792</v>
      </c>
      <c r="B2311" s="15">
        <v>2.1462500000000002</v>
      </c>
      <c r="C2311" s="15">
        <v>2.2537500000000001</v>
      </c>
      <c r="D2311" s="15">
        <v>2.11625</v>
      </c>
      <c r="E2311" s="15">
        <v>2.2475000000000001</v>
      </c>
      <c r="F2311" s="15">
        <v>2.2475000000000001</v>
      </c>
      <c r="G2311" s="16">
        <f t="shared" si="125"/>
        <v>1.0680157391793215E-2</v>
      </c>
      <c r="H2311" s="16">
        <f t="shared" si="126"/>
        <v>6.4973419964560034E-2</v>
      </c>
      <c r="I2311" s="16">
        <f t="shared" si="127"/>
        <v>4.7175305765870625E-2</v>
      </c>
    </row>
    <row r="2312" spans="1:9" x14ac:dyDescent="0.25">
      <c r="A2312" s="14">
        <v>40788</v>
      </c>
      <c r="B2312" s="15">
        <v>2.2162500000000001</v>
      </c>
      <c r="C2312" s="15">
        <v>2.2974999999999999</v>
      </c>
      <c r="D2312" s="15">
        <v>2.2037499999999999</v>
      </c>
      <c r="E2312" s="15">
        <v>2.2237499999999999</v>
      </c>
      <c r="F2312" s="15">
        <v>2.2237499999999999</v>
      </c>
      <c r="G2312" s="16">
        <f t="shared" si="125"/>
        <v>-1.9834710743801623E-2</v>
      </c>
      <c r="H2312" s="16">
        <f t="shared" si="126"/>
        <v>4.2541123085649467E-2</v>
      </c>
      <c r="I2312" s="16">
        <f t="shared" si="127"/>
        <v>3.3840947546530582E-3</v>
      </c>
    </row>
    <row r="2313" spans="1:9" x14ac:dyDescent="0.25">
      <c r="A2313" s="14">
        <v>40787</v>
      </c>
      <c r="B2313" s="15">
        <v>2.2987500000000001</v>
      </c>
      <c r="C2313" s="15">
        <v>2.35</v>
      </c>
      <c r="D2313" s="15">
        <v>2.2287499999999998</v>
      </c>
      <c r="E2313" s="15">
        <v>2.2687499999999998</v>
      </c>
      <c r="F2313" s="15">
        <v>2.2687499999999998</v>
      </c>
      <c r="G2313" s="16">
        <f t="shared" si="125"/>
        <v>-4.9342105263157823E-3</v>
      </c>
      <c r="H2313" s="16">
        <f t="shared" si="126"/>
        <v>5.4402692091979947E-2</v>
      </c>
      <c r="I2313" s="16">
        <f t="shared" si="127"/>
        <v>-1.3050570962479717E-2</v>
      </c>
    </row>
    <row r="2314" spans="1:9" x14ac:dyDescent="0.25">
      <c r="A2314" s="14">
        <v>40786</v>
      </c>
      <c r="B2314" s="15">
        <v>2.2524999999999999</v>
      </c>
      <c r="C2314" s="15">
        <v>2.2999999999999998</v>
      </c>
      <c r="D2314" s="15">
        <v>2.23</v>
      </c>
      <c r="E2314" s="15">
        <v>2.2799999999999998</v>
      </c>
      <c r="F2314" s="15">
        <v>2.2799999999999998</v>
      </c>
      <c r="G2314" s="16">
        <f t="shared" si="125"/>
        <v>1.956400223588585E-2</v>
      </c>
      <c r="H2314" s="16">
        <f t="shared" si="126"/>
        <v>3.1390134529147913E-2</v>
      </c>
      <c r="I2314" s="16">
        <f t="shared" si="127"/>
        <v>1.2208657047724688E-2</v>
      </c>
    </row>
    <row r="2315" spans="1:9" x14ac:dyDescent="0.25">
      <c r="A2315" s="14">
        <v>40785</v>
      </c>
      <c r="B2315" s="15">
        <v>2.2737500000000002</v>
      </c>
      <c r="C2315" s="15">
        <v>2.2737500000000002</v>
      </c>
      <c r="D2315" s="15">
        <v>2.1924999999999999</v>
      </c>
      <c r="E2315" s="15">
        <v>2.2362500000000001</v>
      </c>
      <c r="F2315" s="15">
        <v>2.2362500000000001</v>
      </c>
      <c r="G2315" s="16">
        <f t="shared" si="125"/>
        <v>-2.2938285090114592E-2</v>
      </c>
      <c r="H2315" s="16">
        <f t="shared" si="126"/>
        <v>3.705815279361472E-2</v>
      </c>
      <c r="I2315" s="16">
        <f t="shared" si="127"/>
        <v>-1.6492578339747151E-2</v>
      </c>
    </row>
    <row r="2316" spans="1:9" x14ac:dyDescent="0.25">
      <c r="A2316" s="14">
        <v>40784</v>
      </c>
      <c r="B2316" s="15">
        <v>2.1637499999999998</v>
      </c>
      <c r="C2316" s="15">
        <v>2.2912499999999998</v>
      </c>
      <c r="D2316" s="15">
        <v>2.1287500000000001</v>
      </c>
      <c r="E2316" s="15">
        <v>2.2887499999999998</v>
      </c>
      <c r="F2316" s="15">
        <v>2.2887499999999998</v>
      </c>
      <c r="G2316" s="16">
        <f t="shared" si="125"/>
        <v>7.3900293255131838E-2</v>
      </c>
      <c r="H2316" s="16">
        <f t="shared" si="126"/>
        <v>7.6335877862595242E-2</v>
      </c>
      <c r="I2316" s="16">
        <f t="shared" si="127"/>
        <v>5.7770075101097634E-2</v>
      </c>
    </row>
    <row r="2317" spans="1:9" x14ac:dyDescent="0.25">
      <c r="A2317" s="14">
        <v>40781</v>
      </c>
      <c r="B2317" s="15">
        <v>2.1087500000000001</v>
      </c>
      <c r="C2317" s="15">
        <v>2.1425000000000001</v>
      </c>
      <c r="D2317" s="15">
        <v>2.0474999999999999</v>
      </c>
      <c r="E2317" s="15">
        <v>2.1312500000000001</v>
      </c>
      <c r="F2317" s="15">
        <v>2.1312500000000001</v>
      </c>
      <c r="G2317" s="16">
        <f t="shared" si="125"/>
        <v>2.9411764705882769E-3</v>
      </c>
      <c r="H2317" s="16">
        <f t="shared" si="126"/>
        <v>4.6398046398046497E-2</v>
      </c>
      <c r="I2317" s="16">
        <f t="shared" si="127"/>
        <v>1.0669828097213972E-2</v>
      </c>
    </row>
    <row r="2318" spans="1:9" x14ac:dyDescent="0.25">
      <c r="A2318" s="14">
        <v>40780</v>
      </c>
      <c r="B2318" s="15">
        <v>2.19625</v>
      </c>
      <c r="C2318" s="15">
        <v>2.19625</v>
      </c>
      <c r="D2318" s="15">
        <v>2.0750000000000002</v>
      </c>
      <c r="E2318" s="15">
        <v>2.125</v>
      </c>
      <c r="F2318" s="15">
        <v>2.125</v>
      </c>
      <c r="G2318" s="16">
        <f t="shared" si="125"/>
        <v>-2.4110218140068983E-2</v>
      </c>
      <c r="H2318" s="16">
        <f t="shared" si="126"/>
        <v>5.8433734939758959E-2</v>
      </c>
      <c r="I2318" s="16">
        <f t="shared" si="127"/>
        <v>-3.2441661923733656E-2</v>
      </c>
    </row>
    <row r="2319" spans="1:9" x14ac:dyDescent="0.25">
      <c r="A2319" s="14">
        <v>40779</v>
      </c>
      <c r="B2319" s="15">
        <v>2.13</v>
      </c>
      <c r="C2319" s="15">
        <v>2.2087500000000002</v>
      </c>
      <c r="D2319" s="15">
        <v>2.0874999999999999</v>
      </c>
      <c r="E2319" s="15">
        <v>2.1775000000000002</v>
      </c>
      <c r="F2319" s="15">
        <v>2.1775000000000002</v>
      </c>
      <c r="G2319" s="16">
        <f t="shared" si="125"/>
        <v>1.7523364485981349E-2</v>
      </c>
      <c r="H2319" s="16">
        <f t="shared" si="126"/>
        <v>5.8083832335329488E-2</v>
      </c>
      <c r="I2319" s="16">
        <f t="shared" si="127"/>
        <v>2.2300469483568227E-2</v>
      </c>
    </row>
    <row r="2320" spans="1:9" x14ac:dyDescent="0.25">
      <c r="A2320" s="14">
        <v>40778</v>
      </c>
      <c r="B2320" s="15">
        <v>2.0362499999999999</v>
      </c>
      <c r="C2320" s="15">
        <v>2.1575000000000002</v>
      </c>
      <c r="D2320" s="15">
        <v>2.03125</v>
      </c>
      <c r="E2320" s="15">
        <v>2.14</v>
      </c>
      <c r="F2320" s="15">
        <v>2.14</v>
      </c>
      <c r="G2320" s="16">
        <f t="shared" si="125"/>
        <v>5.9405940594059459E-2</v>
      </c>
      <c r="H2320" s="16">
        <f t="shared" si="126"/>
        <v>6.2153846153846247E-2</v>
      </c>
      <c r="I2320" s="16">
        <f t="shared" si="127"/>
        <v>5.0951503990178136E-2</v>
      </c>
    </row>
    <row r="2321" spans="1:9" x14ac:dyDescent="0.25">
      <c r="A2321" s="14">
        <v>40777</v>
      </c>
      <c r="B2321" s="15">
        <v>2.0662500000000001</v>
      </c>
      <c r="C2321" s="15">
        <v>2.0662500000000001</v>
      </c>
      <c r="D2321" s="15">
        <v>1.9950000000000001</v>
      </c>
      <c r="E2321" s="15">
        <v>2.02</v>
      </c>
      <c r="F2321" s="15">
        <v>2.02</v>
      </c>
      <c r="G2321" s="16">
        <f t="shared" si="125"/>
        <v>4.975124378109568E-3</v>
      </c>
      <c r="H2321" s="16">
        <f t="shared" si="126"/>
        <v>3.5714285714285733E-2</v>
      </c>
      <c r="I2321" s="16">
        <f t="shared" si="127"/>
        <v>-2.2383545069570538E-2</v>
      </c>
    </row>
    <row r="2322" spans="1:9" x14ac:dyDescent="0.25">
      <c r="A2322" s="14">
        <v>40774</v>
      </c>
      <c r="B2322" s="15">
        <v>2.0299999999999998</v>
      </c>
      <c r="C2322" s="15">
        <v>2.1150000000000002</v>
      </c>
      <c r="D2322" s="15">
        <v>1.9837499999999999</v>
      </c>
      <c r="E2322" s="15">
        <v>2.0099999999999998</v>
      </c>
      <c r="F2322" s="15">
        <v>2.0099999999999998</v>
      </c>
      <c r="G2322" s="16">
        <f t="shared" si="125"/>
        <v>-2.3679417122040108E-2</v>
      </c>
      <c r="H2322" s="16">
        <f t="shared" si="126"/>
        <v>6.6162570888468969E-2</v>
      </c>
      <c r="I2322" s="16">
        <f t="shared" si="127"/>
        <v>-9.8522167487684834E-3</v>
      </c>
    </row>
    <row r="2323" spans="1:9" x14ac:dyDescent="0.25">
      <c r="A2323" s="14">
        <v>40773</v>
      </c>
      <c r="B2323" s="15">
        <v>2.0612499999999998</v>
      </c>
      <c r="C2323" s="15">
        <v>2.09375</v>
      </c>
      <c r="D2323" s="15">
        <v>2.0187499999999998</v>
      </c>
      <c r="E2323" s="15">
        <v>2.0587499999999999</v>
      </c>
      <c r="F2323" s="15">
        <v>2.0587499999999999</v>
      </c>
      <c r="G2323" s="16">
        <f t="shared" si="125"/>
        <v>-3.6278525453481626E-2</v>
      </c>
      <c r="H2323" s="16">
        <f t="shared" si="126"/>
        <v>3.7151702786377798E-2</v>
      </c>
      <c r="I2323" s="16">
        <f t="shared" si="127"/>
        <v>-1.2128562765312053E-3</v>
      </c>
    </row>
    <row r="2324" spans="1:9" x14ac:dyDescent="0.25">
      <c r="A2324" s="14">
        <v>40772</v>
      </c>
      <c r="B2324" s="15">
        <v>2.1412499999999999</v>
      </c>
      <c r="C2324" s="15">
        <v>2.1924999999999999</v>
      </c>
      <c r="D2324" s="15">
        <v>2.0649999999999999</v>
      </c>
      <c r="E2324" s="15">
        <v>2.13625</v>
      </c>
      <c r="F2324" s="15">
        <v>2.13625</v>
      </c>
      <c r="G2324" s="16">
        <f t="shared" si="125"/>
        <v>2.3460410557184248E-3</v>
      </c>
      <c r="H2324" s="16">
        <f t="shared" si="126"/>
        <v>6.1743341404358332E-2</v>
      </c>
      <c r="I2324" s="16">
        <f t="shared" si="127"/>
        <v>-2.3350846468183977E-3</v>
      </c>
    </row>
    <row r="2325" spans="1:9" x14ac:dyDescent="0.25">
      <c r="A2325" s="14">
        <v>40771</v>
      </c>
      <c r="B2325" s="15">
        <v>2.2124999999999999</v>
      </c>
      <c r="C2325" s="15">
        <v>2.2174999999999998</v>
      </c>
      <c r="D2325" s="15">
        <v>2.1175000000000002</v>
      </c>
      <c r="E2325" s="15">
        <v>2.1312500000000001</v>
      </c>
      <c r="F2325" s="15">
        <v>2.1312500000000001</v>
      </c>
      <c r="G2325" s="16">
        <f t="shared" si="125"/>
        <v>-4.748603351955296E-2</v>
      </c>
      <c r="H2325" s="16">
        <f t="shared" si="126"/>
        <v>4.7225501770956142E-2</v>
      </c>
      <c r="I2325" s="16">
        <f t="shared" si="127"/>
        <v>-3.6723163841807828E-2</v>
      </c>
    </row>
    <row r="2326" spans="1:9" x14ac:dyDescent="0.25">
      <c r="A2326" s="14">
        <v>40770</v>
      </c>
      <c r="B2326" s="15">
        <v>2.1837499999999999</v>
      </c>
      <c r="C2326" s="15">
        <v>2.2437499999999999</v>
      </c>
      <c r="D2326" s="15">
        <v>2.1425000000000001</v>
      </c>
      <c r="E2326" s="15">
        <v>2.2374999999999998</v>
      </c>
      <c r="F2326" s="15">
        <v>2.2374999999999998</v>
      </c>
      <c r="G2326" s="16">
        <f t="shared" si="125"/>
        <v>3.5879629629629477E-2</v>
      </c>
      <c r="H2326" s="16">
        <f t="shared" si="126"/>
        <v>4.7257876312718709E-2</v>
      </c>
      <c r="I2326" s="16">
        <f t="shared" si="127"/>
        <v>2.4613623354321681E-2</v>
      </c>
    </row>
    <row r="2327" spans="1:9" x14ac:dyDescent="0.25">
      <c r="A2327" s="14">
        <v>40767</v>
      </c>
      <c r="B2327" s="15">
        <v>2.2124999999999999</v>
      </c>
      <c r="C2327" s="15">
        <v>2.2687499999999998</v>
      </c>
      <c r="D2327" s="15">
        <v>2.1425000000000001</v>
      </c>
      <c r="E2327" s="15">
        <v>2.16</v>
      </c>
      <c r="F2327" s="15">
        <v>2.16</v>
      </c>
      <c r="G2327" s="16">
        <f t="shared" si="125"/>
        <v>-1.5945330296127425E-2</v>
      </c>
      <c r="H2327" s="16">
        <f t="shared" si="126"/>
        <v>5.8926487747957876E-2</v>
      </c>
      <c r="I2327" s="16">
        <f t="shared" si="127"/>
        <v>-2.372881355932193E-2</v>
      </c>
    </row>
    <row r="2328" spans="1:9" x14ac:dyDescent="0.25">
      <c r="A2328" s="14">
        <v>40766</v>
      </c>
      <c r="B2328" s="15">
        <v>2.1437499999999998</v>
      </c>
      <c r="C2328" s="15">
        <v>2.25</v>
      </c>
      <c r="D2328" s="15">
        <v>2.1025</v>
      </c>
      <c r="E2328" s="15">
        <v>2.1949999999999998</v>
      </c>
      <c r="F2328" s="15">
        <v>2.1949999999999998</v>
      </c>
      <c r="G2328" s="16">
        <f t="shared" si="125"/>
        <v>2.7501462843768219E-2</v>
      </c>
      <c r="H2328" s="16">
        <f t="shared" si="126"/>
        <v>7.0154577883472041E-2</v>
      </c>
      <c r="I2328" s="16">
        <f t="shared" si="127"/>
        <v>2.390670553935861E-2</v>
      </c>
    </row>
    <row r="2329" spans="1:9" x14ac:dyDescent="0.25">
      <c r="A2329" s="14">
        <v>40765</v>
      </c>
      <c r="B2329" s="15">
        <v>2.03125</v>
      </c>
      <c r="C2329" s="15">
        <v>2.19625</v>
      </c>
      <c r="D2329" s="15">
        <v>2.0024999999999999</v>
      </c>
      <c r="E2329" s="15">
        <v>2.13625</v>
      </c>
      <c r="F2329" s="15">
        <v>2.13625</v>
      </c>
      <c r="G2329" s="16">
        <f t="shared" si="125"/>
        <v>1.9081693500298168E-2</v>
      </c>
      <c r="H2329" s="16">
        <f t="shared" si="126"/>
        <v>9.6754057428214774E-2</v>
      </c>
      <c r="I2329" s="16">
        <f t="shared" si="127"/>
        <v>5.1692307692307683E-2</v>
      </c>
    </row>
    <row r="2330" spans="1:9" x14ac:dyDescent="0.25">
      <c r="A2330" s="14">
        <v>40764</v>
      </c>
      <c r="B2330" s="15">
        <v>2.03125</v>
      </c>
      <c r="C2330" s="15">
        <v>2.1274999999999999</v>
      </c>
      <c r="D2330" s="15">
        <v>1.925</v>
      </c>
      <c r="E2330" s="15">
        <v>2.0962499999999999</v>
      </c>
      <c r="F2330" s="15">
        <v>2.0962499999999999</v>
      </c>
      <c r="G2330" s="16">
        <f t="shared" si="125"/>
        <v>6.1392405063291064E-2</v>
      </c>
      <c r="H2330" s="16">
        <f t="shared" si="126"/>
        <v>0.10519480519480515</v>
      </c>
      <c r="I2330" s="16">
        <f t="shared" si="127"/>
        <v>3.1999999999999973E-2</v>
      </c>
    </row>
    <row r="2331" spans="1:9" x14ac:dyDescent="0.25">
      <c r="A2331" s="14">
        <v>40763</v>
      </c>
      <c r="B2331" s="15">
        <v>2.0775000000000001</v>
      </c>
      <c r="C2331" s="15">
        <v>2.17625</v>
      </c>
      <c r="D2331" s="15">
        <v>1.97</v>
      </c>
      <c r="E2331" s="15">
        <v>1.9750000000000001</v>
      </c>
      <c r="F2331" s="15">
        <v>1.9750000000000001</v>
      </c>
      <c r="G2331" s="16">
        <f t="shared" si="125"/>
        <v>-8.2462253193960403E-2</v>
      </c>
      <c r="H2331" s="16">
        <f t="shared" si="126"/>
        <v>0.10469543147208124</v>
      </c>
      <c r="I2331" s="16">
        <f t="shared" si="127"/>
        <v>-4.9338146811071015E-2</v>
      </c>
    </row>
    <row r="2332" spans="1:9" x14ac:dyDescent="0.25">
      <c r="A2332" s="14">
        <v>40760</v>
      </c>
      <c r="B2332" s="15">
        <v>2.13625</v>
      </c>
      <c r="C2332" s="15">
        <v>2.1775000000000002</v>
      </c>
      <c r="D2332" s="15">
        <v>2.0437500000000002</v>
      </c>
      <c r="E2332" s="15">
        <v>2.1524999999999999</v>
      </c>
      <c r="F2332" s="15">
        <v>2.1524999999999999</v>
      </c>
      <c r="G2332" s="16">
        <f t="shared" si="125"/>
        <v>2.1352313167259752E-2</v>
      </c>
      <c r="H2332" s="16">
        <f t="shared" si="126"/>
        <v>6.5443425076452608E-2</v>
      </c>
      <c r="I2332" s="16">
        <f t="shared" si="127"/>
        <v>7.6067875950847864E-3</v>
      </c>
    </row>
    <row r="2333" spans="1:9" x14ac:dyDescent="0.25">
      <c r="A2333" s="14">
        <v>40759</v>
      </c>
      <c r="B2333" s="15">
        <v>2.1850000000000001</v>
      </c>
      <c r="C2333" s="15">
        <v>2.25</v>
      </c>
      <c r="D2333" s="15">
        <v>2.07375</v>
      </c>
      <c r="E2333" s="15">
        <v>2.1074999999999999</v>
      </c>
      <c r="F2333" s="15">
        <v>2.1074999999999999</v>
      </c>
      <c r="G2333" s="16">
        <f t="shared" si="125"/>
        <v>-5.2808988764045016E-2</v>
      </c>
      <c r="H2333" s="16">
        <f t="shared" si="126"/>
        <v>8.4990958408679942E-2</v>
      </c>
      <c r="I2333" s="16">
        <f t="shared" si="127"/>
        <v>-3.5469107551487473E-2</v>
      </c>
    </row>
    <row r="2334" spans="1:9" x14ac:dyDescent="0.25">
      <c r="A2334" s="14">
        <v>40758</v>
      </c>
      <c r="B2334" s="15">
        <v>2.28125</v>
      </c>
      <c r="C2334" s="15">
        <v>2.2875000000000001</v>
      </c>
      <c r="D2334" s="15">
        <v>2.1875</v>
      </c>
      <c r="E2334" s="15">
        <v>2.2250000000000001</v>
      </c>
      <c r="F2334" s="15">
        <v>2.2250000000000001</v>
      </c>
      <c r="G2334" s="16">
        <f t="shared" si="125"/>
        <v>-2.4122807017543737E-2</v>
      </c>
      <c r="H2334" s="16">
        <f t="shared" si="126"/>
        <v>4.5714285714285756E-2</v>
      </c>
      <c r="I2334" s="16">
        <f t="shared" si="127"/>
        <v>-2.4657534246575304E-2</v>
      </c>
    </row>
    <row r="2335" spans="1:9" x14ac:dyDescent="0.25">
      <c r="A2335" s="14">
        <v>40757</v>
      </c>
      <c r="B2335" s="15">
        <v>2.4474999999999998</v>
      </c>
      <c r="C2335" s="15">
        <v>2.4575</v>
      </c>
      <c r="D2335" s="15">
        <v>2.2599999999999998</v>
      </c>
      <c r="E2335" s="15">
        <v>2.2799999999999998</v>
      </c>
      <c r="F2335" s="15">
        <v>2.2799999999999998</v>
      </c>
      <c r="G2335" s="16">
        <f t="shared" si="125"/>
        <v>-8.7543771885942978E-2</v>
      </c>
      <c r="H2335" s="16">
        <f t="shared" si="126"/>
        <v>8.7389380530973559E-2</v>
      </c>
      <c r="I2335" s="16">
        <f t="shared" si="127"/>
        <v>-6.8437180796731362E-2</v>
      </c>
    </row>
    <row r="2336" spans="1:9" x14ac:dyDescent="0.25">
      <c r="A2336" s="14">
        <v>40756</v>
      </c>
      <c r="B2336" s="15">
        <v>2.5212500000000002</v>
      </c>
      <c r="C2336" s="15">
        <v>2.6225000000000001</v>
      </c>
      <c r="D2336" s="15">
        <v>2.4812500000000002</v>
      </c>
      <c r="E2336" s="15">
        <v>2.4987499999999998</v>
      </c>
      <c r="F2336" s="15">
        <v>2.4987499999999998</v>
      </c>
      <c r="G2336" s="16">
        <f t="shared" si="125"/>
        <v>-5.1707779886148005E-2</v>
      </c>
      <c r="H2336" s="16">
        <f t="shared" si="126"/>
        <v>5.6926952141057884E-2</v>
      </c>
      <c r="I2336" s="16">
        <f t="shared" si="127"/>
        <v>-8.9241447694597548E-3</v>
      </c>
    </row>
    <row r="2337" spans="1:9" x14ac:dyDescent="0.25">
      <c r="A2337" s="14">
        <v>40753</v>
      </c>
      <c r="B2337" s="15">
        <v>2.5724999999999998</v>
      </c>
      <c r="C2337" s="15">
        <v>2.6949999999999998</v>
      </c>
      <c r="D2337" s="15">
        <v>2.54</v>
      </c>
      <c r="E2337" s="15">
        <v>2.6349999999999998</v>
      </c>
      <c r="F2337" s="15">
        <v>2.6349999999999998</v>
      </c>
      <c r="G2337" s="16">
        <f t="shared" si="125"/>
        <v>9.0952608903780621E-3</v>
      </c>
      <c r="H2337" s="16">
        <f t="shared" si="126"/>
        <v>6.1023622047244014E-2</v>
      </c>
      <c r="I2337" s="16">
        <f t="shared" si="127"/>
        <v>2.4295432458697766E-2</v>
      </c>
    </row>
    <row r="2338" spans="1:9" x14ac:dyDescent="0.25">
      <c r="A2338" s="14">
        <v>40752</v>
      </c>
      <c r="B2338" s="15">
        <v>2.5912500000000001</v>
      </c>
      <c r="C2338" s="15">
        <v>2.6825000000000001</v>
      </c>
      <c r="D2338" s="15">
        <v>2.5674999999999999</v>
      </c>
      <c r="E2338" s="15">
        <v>2.6112500000000001</v>
      </c>
      <c r="F2338" s="15">
        <v>2.6112500000000001</v>
      </c>
      <c r="G2338" s="16">
        <f t="shared" si="125"/>
        <v>1.06434446057087E-2</v>
      </c>
      <c r="H2338" s="16">
        <f t="shared" si="126"/>
        <v>4.4790652385589179E-2</v>
      </c>
      <c r="I2338" s="16">
        <f t="shared" si="127"/>
        <v>7.7182826821032384E-3</v>
      </c>
    </row>
    <row r="2339" spans="1:9" x14ac:dyDescent="0.25">
      <c r="A2339" s="14">
        <v>40751</v>
      </c>
      <c r="B2339" s="15">
        <v>2.6237499999999998</v>
      </c>
      <c r="C2339" s="15">
        <v>2.6437499999999998</v>
      </c>
      <c r="D2339" s="15">
        <v>2.5724999999999998</v>
      </c>
      <c r="E2339" s="15">
        <v>2.5837500000000002</v>
      </c>
      <c r="F2339" s="15">
        <v>2.5837500000000002</v>
      </c>
      <c r="G2339" s="16">
        <f t="shared" si="125"/>
        <v>-2.269503546099276E-2</v>
      </c>
      <c r="H2339" s="16">
        <f t="shared" si="126"/>
        <v>2.7696793002915467E-2</v>
      </c>
      <c r="I2339" s="16">
        <f t="shared" si="127"/>
        <v>-1.524535493091933E-2</v>
      </c>
    </row>
    <row r="2340" spans="1:9" x14ac:dyDescent="0.25">
      <c r="A2340" s="14">
        <v>40750</v>
      </c>
      <c r="B2340" s="15">
        <v>2.6225000000000001</v>
      </c>
      <c r="C2340" s="15">
        <v>2.6850000000000001</v>
      </c>
      <c r="D2340" s="15">
        <v>2.6124999999999998</v>
      </c>
      <c r="E2340" s="15">
        <v>2.6437499999999998</v>
      </c>
      <c r="F2340" s="15">
        <v>2.6437499999999998</v>
      </c>
      <c r="G2340" s="16">
        <f t="shared" si="125"/>
        <v>4.273504273504267E-3</v>
      </c>
      <c r="H2340" s="16">
        <f t="shared" si="126"/>
        <v>2.7751196172248895E-2</v>
      </c>
      <c r="I2340" s="16">
        <f t="shared" si="127"/>
        <v>8.102955195424125E-3</v>
      </c>
    </row>
    <row r="2341" spans="1:9" x14ac:dyDescent="0.25">
      <c r="A2341" s="14">
        <v>40749</v>
      </c>
      <c r="B2341" s="15">
        <v>2.73</v>
      </c>
      <c r="C2341" s="15">
        <v>2.7512500000000002</v>
      </c>
      <c r="D2341" s="15">
        <v>2.6112500000000001</v>
      </c>
      <c r="E2341" s="15">
        <v>2.6324999999999998</v>
      </c>
      <c r="F2341" s="15">
        <v>2.6324999999999998</v>
      </c>
      <c r="G2341" s="16">
        <f t="shared" si="125"/>
        <v>-5.09238395673728E-2</v>
      </c>
      <c r="H2341" s="16">
        <f t="shared" si="126"/>
        <v>5.3614169459071374E-2</v>
      </c>
      <c r="I2341" s="16">
        <f t="shared" si="127"/>
        <v>-3.5714285714285768E-2</v>
      </c>
    </row>
    <row r="2342" spans="1:9" x14ac:dyDescent="0.25">
      <c r="A2342" s="14">
        <v>40746</v>
      </c>
      <c r="B2342" s="15">
        <v>2.7037499999999999</v>
      </c>
      <c r="C2342" s="15">
        <v>2.78125</v>
      </c>
      <c r="D2342" s="15">
        <v>2.6675</v>
      </c>
      <c r="E2342" s="15">
        <v>2.7737500000000002</v>
      </c>
      <c r="F2342" s="15">
        <v>2.7737500000000002</v>
      </c>
      <c r="G2342" s="16">
        <f t="shared" si="125"/>
        <v>2.3052097740894419E-2</v>
      </c>
      <c r="H2342" s="16">
        <f t="shared" si="126"/>
        <v>4.2642924086223062E-2</v>
      </c>
      <c r="I2342" s="16">
        <f t="shared" si="127"/>
        <v>2.5889967637540558E-2</v>
      </c>
    </row>
    <row r="2343" spans="1:9" x14ac:dyDescent="0.25">
      <c r="A2343" s="14">
        <v>40745</v>
      </c>
      <c r="B2343" s="15">
        <v>2.6237499999999998</v>
      </c>
      <c r="C2343" s="15">
        <v>2.7162500000000001</v>
      </c>
      <c r="D2343" s="15">
        <v>2.6187499999999999</v>
      </c>
      <c r="E2343" s="15">
        <v>2.7112500000000002</v>
      </c>
      <c r="F2343" s="15">
        <v>2.7112500000000002</v>
      </c>
      <c r="G2343" s="16">
        <f t="shared" si="125"/>
        <v>3.978906999041236E-2</v>
      </c>
      <c r="H2343" s="16">
        <f t="shared" si="126"/>
        <v>3.7231503579952321E-2</v>
      </c>
      <c r="I2343" s="16">
        <f t="shared" si="127"/>
        <v>3.334921391138651E-2</v>
      </c>
    </row>
    <row r="2344" spans="1:9" x14ac:dyDescent="0.25">
      <c r="A2344" s="14">
        <v>40744</v>
      </c>
      <c r="B2344" s="15">
        <v>2.65625</v>
      </c>
      <c r="C2344" s="15">
        <v>2.67</v>
      </c>
      <c r="D2344" s="15">
        <v>2.5975000000000001</v>
      </c>
      <c r="E2344" s="15">
        <v>2.6074999999999999</v>
      </c>
      <c r="F2344" s="15">
        <v>2.6074999999999999</v>
      </c>
      <c r="G2344" s="16">
        <f t="shared" si="125"/>
        <v>-1.742816768723509E-2</v>
      </c>
      <c r="H2344" s="16">
        <f t="shared" si="126"/>
        <v>2.7911453320500396E-2</v>
      </c>
      <c r="I2344" s="16">
        <f t="shared" si="127"/>
        <v>-1.8352941176470614E-2</v>
      </c>
    </row>
    <row r="2345" spans="1:9" x14ac:dyDescent="0.25">
      <c r="A2345" s="14">
        <v>40743</v>
      </c>
      <c r="B2345" s="15">
        <v>2.55375</v>
      </c>
      <c r="C2345" s="15">
        <v>2.65625</v>
      </c>
      <c r="D2345" s="15">
        <v>2.5362499999999999</v>
      </c>
      <c r="E2345" s="15">
        <v>2.6537500000000001</v>
      </c>
      <c r="F2345" s="15">
        <v>2.6537500000000001</v>
      </c>
      <c r="G2345" s="16">
        <f t="shared" si="125"/>
        <v>5.3598014888337563E-2</v>
      </c>
      <c r="H2345" s="16">
        <f t="shared" si="126"/>
        <v>4.7313947757516059E-2</v>
      </c>
      <c r="I2345" s="16">
        <f t="shared" si="127"/>
        <v>3.9158100832109681E-2</v>
      </c>
    </row>
    <row r="2346" spans="1:9" x14ac:dyDescent="0.25">
      <c r="A2346" s="14">
        <v>40742</v>
      </c>
      <c r="B2346" s="15">
        <v>2.5337499999999999</v>
      </c>
      <c r="C2346" s="15">
        <v>2.5337499999999999</v>
      </c>
      <c r="D2346" s="15">
        <v>2.4662500000000001</v>
      </c>
      <c r="E2346" s="15">
        <v>2.5187499999999998</v>
      </c>
      <c r="F2346" s="15">
        <v>2.5187499999999998</v>
      </c>
      <c r="G2346" s="16">
        <f t="shared" si="125"/>
        <v>-1.1770475723393918E-2</v>
      </c>
      <c r="H2346" s="16">
        <f t="shared" si="126"/>
        <v>2.7369488089204214E-2</v>
      </c>
      <c r="I2346" s="16">
        <f t="shared" si="127"/>
        <v>-5.9200789343858409E-3</v>
      </c>
    </row>
    <row r="2347" spans="1:9" x14ac:dyDescent="0.25">
      <c r="A2347" s="14">
        <v>40739</v>
      </c>
      <c r="B2347" s="15">
        <v>2.5350000000000001</v>
      </c>
      <c r="C2347" s="15">
        <v>2.56</v>
      </c>
      <c r="D2347" s="15">
        <v>2.5049999999999999</v>
      </c>
      <c r="E2347" s="15">
        <v>2.5487500000000001</v>
      </c>
      <c r="F2347" s="15">
        <v>2.5487500000000001</v>
      </c>
      <c r="G2347" s="16">
        <f t="shared" si="125"/>
        <v>9.4059405940594698E-3</v>
      </c>
      <c r="H2347" s="16">
        <f t="shared" si="126"/>
        <v>2.1956087824351361E-2</v>
      </c>
      <c r="I2347" s="16">
        <f t="shared" si="127"/>
        <v>5.42406311637078E-3</v>
      </c>
    </row>
    <row r="2348" spans="1:9" x14ac:dyDescent="0.25">
      <c r="A2348" s="14">
        <v>40738</v>
      </c>
      <c r="B2348" s="15">
        <v>2.5099999999999998</v>
      </c>
      <c r="C2348" s="15">
        <v>2.5612499999999998</v>
      </c>
      <c r="D2348" s="15">
        <v>2.5</v>
      </c>
      <c r="E2348" s="15">
        <v>2.5249999999999999</v>
      </c>
      <c r="F2348" s="15">
        <v>2.5249999999999999</v>
      </c>
      <c r="G2348" s="16">
        <f t="shared" si="125"/>
        <v>9.4952523738129797E-3</v>
      </c>
      <c r="H2348" s="16">
        <f t="shared" si="126"/>
        <v>2.4499999999999921E-2</v>
      </c>
      <c r="I2348" s="16">
        <f t="shared" si="127"/>
        <v>5.9760956175299307E-3</v>
      </c>
    </row>
    <row r="2349" spans="1:9" x14ac:dyDescent="0.25">
      <c r="A2349" s="14">
        <v>40737</v>
      </c>
      <c r="B2349" s="15">
        <v>2.5612499999999998</v>
      </c>
      <c r="C2349" s="15">
        <v>2.585</v>
      </c>
      <c r="D2349" s="15">
        <v>2.5</v>
      </c>
      <c r="E2349" s="15">
        <v>2.5012500000000002</v>
      </c>
      <c r="F2349" s="15">
        <v>2.5012500000000002</v>
      </c>
      <c r="G2349" s="16">
        <f t="shared" si="125"/>
        <v>-2.1515892420537787E-2</v>
      </c>
      <c r="H2349" s="16">
        <f t="shared" si="126"/>
        <v>3.3999999999999989E-2</v>
      </c>
      <c r="I2349" s="16">
        <f t="shared" si="127"/>
        <v>-2.3426061493411268E-2</v>
      </c>
    </row>
    <row r="2350" spans="1:9" x14ac:dyDescent="0.25">
      <c r="A2350" s="14">
        <v>40736</v>
      </c>
      <c r="B2350" s="15">
        <v>2.5325000000000002</v>
      </c>
      <c r="C2350" s="15">
        <v>2.6112500000000001</v>
      </c>
      <c r="D2350" s="15">
        <v>2.4375</v>
      </c>
      <c r="E2350" s="15">
        <v>2.5562499999999999</v>
      </c>
      <c r="F2350" s="15">
        <v>2.5562499999999999</v>
      </c>
      <c r="G2350" s="16">
        <f t="shared" si="125"/>
        <v>-0.14649415692821374</v>
      </c>
      <c r="H2350" s="16">
        <f t="shared" si="126"/>
        <v>7.1282051282051312E-2</v>
      </c>
      <c r="I2350" s="16">
        <f t="shared" si="127"/>
        <v>9.3780848963473697E-3</v>
      </c>
    </row>
    <row r="2351" spans="1:9" x14ac:dyDescent="0.25">
      <c r="A2351" s="14">
        <v>40735</v>
      </c>
      <c r="B2351" s="15">
        <v>3.0587499999999999</v>
      </c>
      <c r="C2351" s="15">
        <v>3.0587499999999999</v>
      </c>
      <c r="D2351" s="15">
        <v>2.9387500000000002</v>
      </c>
      <c r="E2351" s="15">
        <v>2.9950000000000001</v>
      </c>
      <c r="F2351" s="15">
        <v>2.9950000000000001</v>
      </c>
      <c r="G2351" s="16">
        <f t="shared" si="125"/>
        <v>-3.697749196141472E-2</v>
      </c>
      <c r="H2351" s="16">
        <f t="shared" si="126"/>
        <v>4.0833687792428637E-2</v>
      </c>
      <c r="I2351" s="16">
        <f t="shared" si="127"/>
        <v>-2.0841847159787416E-2</v>
      </c>
    </row>
    <row r="2352" spans="1:9" x14ac:dyDescent="0.25">
      <c r="A2352" s="14">
        <v>40732</v>
      </c>
      <c r="B2352" s="15">
        <v>3.1150000000000002</v>
      </c>
      <c r="C2352" s="15">
        <v>3.15</v>
      </c>
      <c r="D2352" s="15">
        <v>3.0687500000000001</v>
      </c>
      <c r="E2352" s="15">
        <v>3.11</v>
      </c>
      <c r="F2352" s="15">
        <v>3.11</v>
      </c>
      <c r="G2352" s="16">
        <f t="shared" si="125"/>
        <v>-1.7377567140600365E-2</v>
      </c>
      <c r="H2352" s="16">
        <f t="shared" si="126"/>
        <v>2.6476578411405237E-2</v>
      </c>
      <c r="I2352" s="16">
        <f t="shared" si="127"/>
        <v>-1.6051364365972189E-3</v>
      </c>
    </row>
    <row r="2353" spans="1:9" x14ac:dyDescent="0.25">
      <c r="A2353" s="14">
        <v>40731</v>
      </c>
      <c r="B2353" s="15">
        <v>3.1812499999999999</v>
      </c>
      <c r="C2353" s="15">
        <v>3.2462499999999999</v>
      </c>
      <c r="D2353" s="15">
        <v>3.15625</v>
      </c>
      <c r="E2353" s="15">
        <v>3.165</v>
      </c>
      <c r="F2353" s="15">
        <v>3.165</v>
      </c>
      <c r="G2353" s="16">
        <f t="shared" si="125"/>
        <v>5.1607780865422391E-3</v>
      </c>
      <c r="H2353" s="16">
        <f t="shared" si="126"/>
        <v>2.8514851485148471E-2</v>
      </c>
      <c r="I2353" s="16">
        <f t="shared" si="127"/>
        <v>-5.1080550098231434E-3</v>
      </c>
    </row>
    <row r="2354" spans="1:9" x14ac:dyDescent="0.25">
      <c r="A2354" s="14">
        <v>40730</v>
      </c>
      <c r="B2354" s="15">
        <v>3.07375</v>
      </c>
      <c r="C2354" s="15">
        <v>3.1549999999999998</v>
      </c>
      <c r="D2354" s="15">
        <v>3.0337499999999999</v>
      </c>
      <c r="E2354" s="15">
        <v>3.1487500000000002</v>
      </c>
      <c r="F2354" s="15">
        <v>3.1487500000000002</v>
      </c>
      <c r="G2354" s="16">
        <f t="shared" si="125"/>
        <v>1.777777777777783E-2</v>
      </c>
      <c r="H2354" s="16">
        <f t="shared" si="126"/>
        <v>3.9967037494849561E-2</v>
      </c>
      <c r="I2354" s="16">
        <f t="shared" si="127"/>
        <v>2.4400162667751177E-2</v>
      </c>
    </row>
    <row r="2355" spans="1:9" x14ac:dyDescent="0.25">
      <c r="A2355" s="14">
        <v>40729</v>
      </c>
      <c r="B2355" s="15">
        <v>3.0074999999999998</v>
      </c>
      <c r="C2355" s="15">
        <v>3.0962499999999999</v>
      </c>
      <c r="D2355" s="15">
        <v>2.96</v>
      </c>
      <c r="E2355" s="15">
        <v>3.09375</v>
      </c>
      <c r="F2355" s="15">
        <v>3.09375</v>
      </c>
      <c r="G2355" s="16">
        <f t="shared" si="125"/>
        <v>3.125E-2</v>
      </c>
      <c r="H2355" s="16">
        <f t="shared" si="126"/>
        <v>4.60304054054054E-2</v>
      </c>
      <c r="I2355" s="16">
        <f t="shared" si="127"/>
        <v>2.8678304239401552E-2</v>
      </c>
    </row>
    <row r="2356" spans="1:9" x14ac:dyDescent="0.25">
      <c r="A2356" s="14">
        <v>40725</v>
      </c>
      <c r="B2356" s="15">
        <v>3.0525000000000002</v>
      </c>
      <c r="C2356" s="15">
        <v>3.1087500000000001</v>
      </c>
      <c r="D2356" s="15">
        <v>2.9975000000000001</v>
      </c>
      <c r="E2356" s="15">
        <v>3</v>
      </c>
      <c r="F2356" s="15">
        <v>3</v>
      </c>
      <c r="G2356" s="16">
        <f t="shared" si="125"/>
        <v>-1.9607843137254919E-2</v>
      </c>
      <c r="H2356" s="16">
        <f t="shared" si="126"/>
        <v>3.7114261884904111E-2</v>
      </c>
      <c r="I2356" s="16">
        <f t="shared" si="127"/>
        <v>-1.7199017199017268E-2</v>
      </c>
    </row>
    <row r="2357" spans="1:9" x14ac:dyDescent="0.25">
      <c r="A2357" s="14">
        <v>40724</v>
      </c>
      <c r="B2357" s="15">
        <v>3.0474999999999999</v>
      </c>
      <c r="C2357" s="15">
        <v>3.1074999999999999</v>
      </c>
      <c r="D2357" s="15">
        <v>3.0274999999999999</v>
      </c>
      <c r="E2357" s="15">
        <v>3.06</v>
      </c>
      <c r="F2357" s="15">
        <v>3.06</v>
      </c>
      <c r="G2357" s="16">
        <f t="shared" si="125"/>
        <v>9.4845360824742445E-3</v>
      </c>
      <c r="H2357" s="16">
        <f t="shared" si="126"/>
        <v>2.6424442609413731E-2</v>
      </c>
      <c r="I2357" s="16">
        <f t="shared" si="127"/>
        <v>4.1017227235439465E-3</v>
      </c>
    </row>
    <row r="2358" spans="1:9" x14ac:dyDescent="0.25">
      <c r="A2358" s="14">
        <v>40723</v>
      </c>
      <c r="B2358" s="15">
        <v>3.0575000000000001</v>
      </c>
      <c r="C2358" s="15">
        <v>3.07</v>
      </c>
      <c r="D2358" s="15">
        <v>2.99</v>
      </c>
      <c r="E2358" s="15">
        <v>3.03125</v>
      </c>
      <c r="F2358" s="15">
        <v>3.03125</v>
      </c>
      <c r="G2358" s="16">
        <f t="shared" si="125"/>
        <v>-1.2355848434926332E-3</v>
      </c>
      <c r="H2358" s="16">
        <f t="shared" si="126"/>
        <v>2.6755852842809239E-2</v>
      </c>
      <c r="I2358" s="16">
        <f t="shared" si="127"/>
        <v>-8.5854456255110723E-3</v>
      </c>
    </row>
    <row r="2359" spans="1:9" x14ac:dyDescent="0.25">
      <c r="A2359" s="14">
        <v>40722</v>
      </c>
      <c r="B2359" s="15">
        <v>2.9550000000000001</v>
      </c>
      <c r="C2359" s="15">
        <v>3.04</v>
      </c>
      <c r="D2359" s="15">
        <v>2.9275000000000002</v>
      </c>
      <c r="E2359" s="15">
        <v>3.0350000000000001</v>
      </c>
      <c r="F2359" s="15">
        <v>3.0350000000000001</v>
      </c>
      <c r="G2359" s="16">
        <f t="shared" si="125"/>
        <v>3.4071550255536653E-2</v>
      </c>
      <c r="H2359" s="16">
        <f t="shared" si="126"/>
        <v>3.8428693424423503E-2</v>
      </c>
      <c r="I2359" s="16">
        <f t="shared" si="127"/>
        <v>2.7072758037225066E-2</v>
      </c>
    </row>
    <row r="2360" spans="1:9" x14ac:dyDescent="0.25">
      <c r="A2360" s="14">
        <v>40721</v>
      </c>
      <c r="B2360" s="15">
        <v>3.1712500000000001</v>
      </c>
      <c r="C2360" s="15">
        <v>3.1712500000000001</v>
      </c>
      <c r="D2360" s="15">
        <v>2.9049999999999998</v>
      </c>
      <c r="E2360" s="15">
        <v>2.9350000000000001</v>
      </c>
      <c r="F2360" s="15">
        <v>2.9350000000000001</v>
      </c>
      <c r="G2360" s="16">
        <f t="shared" si="125"/>
        <v>-9.1682785299806613E-2</v>
      </c>
      <c r="H2360" s="16">
        <f t="shared" si="126"/>
        <v>9.1652323580034542E-2</v>
      </c>
      <c r="I2360" s="16">
        <f t="shared" si="127"/>
        <v>-7.4497437918801757E-2</v>
      </c>
    </row>
    <row r="2361" spans="1:9" x14ac:dyDescent="0.25">
      <c r="A2361" s="14">
        <v>40718</v>
      </c>
      <c r="B2361" s="15">
        <v>3.3537499999999998</v>
      </c>
      <c r="C2361" s="15">
        <v>3.3762500000000002</v>
      </c>
      <c r="D2361" s="15">
        <v>3.2075</v>
      </c>
      <c r="E2361" s="15">
        <v>3.2312500000000002</v>
      </c>
      <c r="F2361" s="15">
        <v>3.2312500000000002</v>
      </c>
      <c r="G2361" s="16">
        <f t="shared" si="125"/>
        <v>-3.1472461596103403E-2</v>
      </c>
      <c r="H2361" s="16">
        <f t="shared" si="126"/>
        <v>5.2611067809820784E-2</v>
      </c>
      <c r="I2361" s="16">
        <f t="shared" si="127"/>
        <v>-3.6526276556093813E-2</v>
      </c>
    </row>
    <row r="2362" spans="1:9" x14ac:dyDescent="0.25">
      <c r="A2362" s="14">
        <v>40717</v>
      </c>
      <c r="B2362" s="15">
        <v>3.2374999999999998</v>
      </c>
      <c r="C2362" s="15">
        <v>3.355</v>
      </c>
      <c r="D2362" s="15">
        <v>3.2374999999999998</v>
      </c>
      <c r="E2362" s="15">
        <v>3.3362500000000002</v>
      </c>
      <c r="F2362" s="15">
        <v>3.3362500000000002</v>
      </c>
      <c r="G2362" s="16">
        <f t="shared" si="125"/>
        <v>1.6374714394516363E-2</v>
      </c>
      <c r="H2362" s="16">
        <f t="shared" si="126"/>
        <v>3.6293436293436343E-2</v>
      </c>
      <c r="I2362" s="16">
        <f t="shared" si="127"/>
        <v>3.0501930501930608E-2</v>
      </c>
    </row>
    <row r="2363" spans="1:9" x14ac:dyDescent="0.25">
      <c r="A2363" s="14">
        <v>40716</v>
      </c>
      <c r="B2363" s="15">
        <v>3.2962500000000001</v>
      </c>
      <c r="C2363" s="15">
        <v>3.3475000000000001</v>
      </c>
      <c r="D2363" s="15">
        <v>3.2762500000000001</v>
      </c>
      <c r="E2363" s="15">
        <v>3.2825000000000002</v>
      </c>
      <c r="F2363" s="15">
        <v>3.2825000000000002</v>
      </c>
      <c r="G2363" s="16">
        <f t="shared" si="125"/>
        <v>-9.8039215686273763E-3</v>
      </c>
      <c r="H2363" s="16">
        <f t="shared" si="126"/>
        <v>2.1747424647081275E-2</v>
      </c>
      <c r="I2363" s="16">
        <f t="shared" si="127"/>
        <v>-4.1714069017823067E-3</v>
      </c>
    </row>
    <row r="2364" spans="1:9" x14ac:dyDescent="0.25">
      <c r="A2364" s="14">
        <v>40715</v>
      </c>
      <c r="B2364" s="15">
        <v>3.3087499999999999</v>
      </c>
      <c r="C2364" s="15">
        <v>3.3275000000000001</v>
      </c>
      <c r="D2364" s="15">
        <v>3.2275</v>
      </c>
      <c r="E2364" s="15">
        <v>3.3149999999999999</v>
      </c>
      <c r="F2364" s="15">
        <v>3.3149999999999999</v>
      </c>
      <c r="G2364" s="16">
        <f t="shared" si="125"/>
        <v>1.3761467889908235E-2</v>
      </c>
      <c r="H2364" s="16">
        <f t="shared" si="126"/>
        <v>3.0983733539891586E-2</v>
      </c>
      <c r="I2364" s="16">
        <f t="shared" si="127"/>
        <v>1.8889308651303632E-3</v>
      </c>
    </row>
    <row r="2365" spans="1:9" x14ac:dyDescent="0.25">
      <c r="A2365" s="14">
        <v>40714</v>
      </c>
      <c r="B2365" s="15">
        <v>3.2825000000000002</v>
      </c>
      <c r="C2365" s="15">
        <v>3.3087499999999999</v>
      </c>
      <c r="D2365" s="15">
        <v>3.2487499999999998</v>
      </c>
      <c r="E2365" s="15">
        <v>3.27</v>
      </c>
      <c r="F2365" s="15">
        <v>3.27</v>
      </c>
      <c r="G2365" s="16">
        <f t="shared" si="125"/>
        <v>-4.9448459490300115E-3</v>
      </c>
      <c r="H2365" s="16">
        <f t="shared" si="126"/>
        <v>1.8468641785302057E-2</v>
      </c>
      <c r="I2365" s="16">
        <f t="shared" si="127"/>
        <v>-3.8080731150038618E-3</v>
      </c>
    </row>
    <row r="2366" spans="1:9" x14ac:dyDescent="0.25">
      <c r="A2366" s="14">
        <v>40711</v>
      </c>
      <c r="B2366" s="15">
        <v>3.2062499999999998</v>
      </c>
      <c r="C2366" s="15">
        <v>3.3025000000000002</v>
      </c>
      <c r="D2366" s="15">
        <v>3.1850000000000001</v>
      </c>
      <c r="E2366" s="15">
        <v>3.2862499999999999</v>
      </c>
      <c r="F2366" s="15">
        <v>3.2862499999999999</v>
      </c>
      <c r="G2366" s="16">
        <f t="shared" si="125"/>
        <v>3.6263303113914E-2</v>
      </c>
      <c r="H2366" s="16">
        <f t="shared" si="126"/>
        <v>3.6891679748822653E-2</v>
      </c>
      <c r="I2366" s="16">
        <f t="shared" si="127"/>
        <v>2.4951267056530238E-2</v>
      </c>
    </row>
    <row r="2367" spans="1:9" x14ac:dyDescent="0.25">
      <c r="A2367" s="14">
        <v>40710</v>
      </c>
      <c r="B2367" s="15">
        <v>3.2487499999999998</v>
      </c>
      <c r="C2367" s="15">
        <v>3.3387500000000001</v>
      </c>
      <c r="D2367" s="15">
        <v>3.1324999999999998</v>
      </c>
      <c r="E2367" s="15">
        <v>3.1712500000000001</v>
      </c>
      <c r="F2367" s="15">
        <v>3.1712500000000001</v>
      </c>
      <c r="G2367" s="16">
        <f t="shared" si="125"/>
        <v>-2.5355359200922016E-2</v>
      </c>
      <c r="H2367" s="16">
        <f t="shared" si="126"/>
        <v>6.5841979249800564E-2</v>
      </c>
      <c r="I2367" s="16">
        <f t="shared" si="127"/>
        <v>-2.3855328972681705E-2</v>
      </c>
    </row>
    <row r="2368" spans="1:9" x14ac:dyDescent="0.25">
      <c r="A2368" s="14">
        <v>40709</v>
      </c>
      <c r="B2368" s="15">
        <v>3.2937500000000002</v>
      </c>
      <c r="C2368" s="15">
        <v>3.3424999999999998</v>
      </c>
      <c r="D2368" s="15">
        <v>3.2425000000000002</v>
      </c>
      <c r="E2368" s="15">
        <v>3.2537500000000001</v>
      </c>
      <c r="F2368" s="15">
        <v>3.2537500000000001</v>
      </c>
      <c r="G2368" s="16">
        <f t="shared" si="125"/>
        <v>-2.4362818590704594E-2</v>
      </c>
      <c r="H2368" s="16">
        <f t="shared" si="126"/>
        <v>3.0840400925211918E-2</v>
      </c>
      <c r="I2368" s="16">
        <f t="shared" si="127"/>
        <v>-1.2144212523719175E-2</v>
      </c>
    </row>
    <row r="2369" spans="1:9" x14ac:dyDescent="0.25">
      <c r="A2369" s="14">
        <v>40708</v>
      </c>
      <c r="B2369" s="15">
        <v>3.2687499999999998</v>
      </c>
      <c r="C2369" s="15">
        <v>3.36625</v>
      </c>
      <c r="D2369" s="15">
        <v>3.2425000000000002</v>
      </c>
      <c r="E2369" s="15">
        <v>3.335</v>
      </c>
      <c r="F2369" s="15">
        <v>3.335</v>
      </c>
      <c r="G2369" s="16">
        <f t="shared" si="125"/>
        <v>3.4509499806126429E-2</v>
      </c>
      <c r="H2369" s="16">
        <f t="shared" si="126"/>
        <v>3.8164996144949823E-2</v>
      </c>
      <c r="I2369" s="16">
        <f t="shared" si="127"/>
        <v>2.0267686424474234E-2</v>
      </c>
    </row>
    <row r="2370" spans="1:9" x14ac:dyDescent="0.25">
      <c r="A2370" s="14">
        <v>40707</v>
      </c>
      <c r="B2370" s="15">
        <v>3.2075</v>
      </c>
      <c r="C2370" s="15">
        <v>3.2437499999999999</v>
      </c>
      <c r="D2370" s="15">
        <v>3.1662499999999998</v>
      </c>
      <c r="E2370" s="15">
        <v>3.2237499999999999</v>
      </c>
      <c r="F2370" s="15">
        <v>3.2237499999999999</v>
      </c>
      <c r="G2370" s="16">
        <f t="shared" si="125"/>
        <v>1.1372549019607809E-2</v>
      </c>
      <c r="H2370" s="16">
        <f t="shared" si="126"/>
        <v>2.4476904855902135E-2</v>
      </c>
      <c r="I2370" s="16">
        <f t="shared" si="127"/>
        <v>5.0662509742789947E-3</v>
      </c>
    </row>
    <row r="2371" spans="1:9" x14ac:dyDescent="0.25">
      <c r="A2371" s="14">
        <v>40704</v>
      </c>
      <c r="B2371" s="15">
        <v>3.2712500000000002</v>
      </c>
      <c r="C2371" s="15">
        <v>3.2749999999999999</v>
      </c>
      <c r="D2371" s="15">
        <v>3.1637499999999998</v>
      </c>
      <c r="E2371" s="15">
        <v>3.1875</v>
      </c>
      <c r="F2371" s="15">
        <v>3.1875</v>
      </c>
      <c r="G2371" s="16">
        <f t="shared" ref="G2371:G2434" si="128">(F2371-F2372)/F2372</f>
        <v>-3.1890660592255121E-2</v>
      </c>
      <c r="H2371" s="16">
        <f t="shared" ref="H2371:H2434" si="129">(C2371-D2371)/D2371</f>
        <v>3.5163966811536967E-2</v>
      </c>
      <c r="I2371" s="16">
        <f t="shared" ref="I2371:I2434" si="130">(E2371-B2371)/B2371</f>
        <v>-2.5601834161253407E-2</v>
      </c>
    </row>
    <row r="2372" spans="1:9" x14ac:dyDescent="0.25">
      <c r="A2372" s="14">
        <v>40703</v>
      </c>
      <c r="B2372" s="15">
        <v>3.33</v>
      </c>
      <c r="C2372" s="15">
        <v>3.36625</v>
      </c>
      <c r="D2372" s="15">
        <v>3.28</v>
      </c>
      <c r="E2372" s="15">
        <v>3.2925</v>
      </c>
      <c r="F2372" s="15">
        <v>3.2925</v>
      </c>
      <c r="G2372" s="16">
        <f t="shared" si="128"/>
        <v>-6.0377358490566095E-3</v>
      </c>
      <c r="H2372" s="16">
        <f t="shared" si="129"/>
        <v>2.6295731707317124E-2</v>
      </c>
      <c r="I2372" s="16">
        <f t="shared" si="130"/>
        <v>-1.1261261261261288E-2</v>
      </c>
    </row>
    <row r="2373" spans="1:9" x14ac:dyDescent="0.25">
      <c r="A2373" s="14">
        <v>40702</v>
      </c>
      <c r="B2373" s="15">
        <v>3.32375</v>
      </c>
      <c r="C2373" s="15">
        <v>3.3525</v>
      </c>
      <c r="D2373" s="15">
        <v>3.29</v>
      </c>
      <c r="E2373" s="15">
        <v>3.3125</v>
      </c>
      <c r="F2373" s="15">
        <v>3.3125</v>
      </c>
      <c r="G2373" s="16">
        <f t="shared" si="128"/>
        <v>-8.604564160119732E-3</v>
      </c>
      <c r="H2373" s="16">
        <f t="shared" si="129"/>
        <v>1.8996960486322188E-2</v>
      </c>
      <c r="I2373" s="16">
        <f t="shared" si="130"/>
        <v>-3.384731101918009E-3</v>
      </c>
    </row>
    <row r="2374" spans="1:9" x14ac:dyDescent="0.25">
      <c r="A2374" s="14">
        <v>40701</v>
      </c>
      <c r="B2374" s="15">
        <v>3.3787500000000001</v>
      </c>
      <c r="C2374" s="15">
        <v>3.42</v>
      </c>
      <c r="D2374" s="15">
        <v>3.29</v>
      </c>
      <c r="E2374" s="15">
        <v>3.3412500000000001</v>
      </c>
      <c r="F2374" s="15">
        <v>3.3412500000000001</v>
      </c>
      <c r="G2374" s="16">
        <f t="shared" si="128"/>
        <v>-2.9839612085042259E-3</v>
      </c>
      <c r="H2374" s="16">
        <f t="shared" si="129"/>
        <v>3.9513677811550116E-2</v>
      </c>
      <c r="I2374" s="16">
        <f t="shared" si="130"/>
        <v>-1.1098779134295253E-2</v>
      </c>
    </row>
    <row r="2375" spans="1:9" x14ac:dyDescent="0.25">
      <c r="A2375" s="14">
        <v>40700</v>
      </c>
      <c r="B2375" s="15">
        <v>3.4249999999999998</v>
      </c>
      <c r="C2375" s="15">
        <v>3.4449999999999998</v>
      </c>
      <c r="D2375" s="15">
        <v>3.3512499999999998</v>
      </c>
      <c r="E2375" s="15">
        <v>3.3512499999999998</v>
      </c>
      <c r="F2375" s="15">
        <v>3.3512499999999998</v>
      </c>
      <c r="G2375" s="16">
        <f t="shared" si="128"/>
        <v>-2.0460358056266066E-2</v>
      </c>
      <c r="H2375" s="16">
        <f t="shared" si="129"/>
        <v>2.7974636329727715E-2</v>
      </c>
      <c r="I2375" s="16">
        <f t="shared" si="130"/>
        <v>-2.1532846715328464E-2</v>
      </c>
    </row>
    <row r="2376" spans="1:9" x14ac:dyDescent="0.25">
      <c r="A2376" s="14">
        <v>40697</v>
      </c>
      <c r="B2376" s="15">
        <v>3.5462500000000001</v>
      </c>
      <c r="C2376" s="15">
        <v>3.55</v>
      </c>
      <c r="D2376" s="15">
        <v>3.4112499999999999</v>
      </c>
      <c r="E2376" s="15">
        <v>3.4212500000000001</v>
      </c>
      <c r="F2376" s="15">
        <v>3.4212500000000001</v>
      </c>
      <c r="G2376" s="16">
        <f t="shared" si="128"/>
        <v>-5.1957048839625909E-2</v>
      </c>
      <c r="H2376" s="16">
        <f t="shared" si="129"/>
        <v>4.0674239648222775E-2</v>
      </c>
      <c r="I2376" s="16">
        <f t="shared" si="130"/>
        <v>-3.5248501938667604E-2</v>
      </c>
    </row>
    <row r="2377" spans="1:9" x14ac:dyDescent="0.25">
      <c r="A2377" s="14">
        <v>40696</v>
      </c>
      <c r="B2377" s="15">
        <v>3.7162500000000001</v>
      </c>
      <c r="C2377" s="15">
        <v>3.7549999999999999</v>
      </c>
      <c r="D2377" s="15">
        <v>3.5975000000000001</v>
      </c>
      <c r="E2377" s="15">
        <v>3.6087500000000001</v>
      </c>
      <c r="F2377" s="15">
        <v>3.6087500000000001</v>
      </c>
      <c r="G2377" s="16">
        <f t="shared" si="128"/>
        <v>-2.9253530598520427E-2</v>
      </c>
      <c r="H2377" s="16">
        <f t="shared" si="129"/>
        <v>4.3780403057678871E-2</v>
      </c>
      <c r="I2377" s="16">
        <f t="shared" si="130"/>
        <v>-2.8927009754456758E-2</v>
      </c>
    </row>
    <row r="2378" spans="1:9" x14ac:dyDescent="0.25">
      <c r="A2378" s="14">
        <v>40695</v>
      </c>
      <c r="B2378" s="15">
        <v>3.7850000000000001</v>
      </c>
      <c r="C2378" s="15">
        <v>3.8287499999999999</v>
      </c>
      <c r="D2378" s="15">
        <v>3.67875</v>
      </c>
      <c r="E2378" s="15">
        <v>3.7174999999999998</v>
      </c>
      <c r="F2378" s="15">
        <v>3.7174999999999998</v>
      </c>
      <c r="G2378" s="16">
        <f t="shared" si="128"/>
        <v>-2.6832460732984304E-2</v>
      </c>
      <c r="H2378" s="16">
        <f t="shared" si="129"/>
        <v>4.0774719673802216E-2</v>
      </c>
      <c r="I2378" s="16">
        <f t="shared" si="130"/>
        <v>-1.7833553500660591E-2</v>
      </c>
    </row>
    <row r="2379" spans="1:9" x14ac:dyDescent="0.25">
      <c r="A2379" s="14">
        <v>40694</v>
      </c>
      <c r="B2379" s="15">
        <v>3.7087500000000002</v>
      </c>
      <c r="C2379" s="15">
        <v>3.8312499999999998</v>
      </c>
      <c r="D2379" s="15">
        <v>3.7025000000000001</v>
      </c>
      <c r="E2379" s="15">
        <v>3.82</v>
      </c>
      <c r="F2379" s="15">
        <v>3.82</v>
      </c>
      <c r="G2379" s="16">
        <f t="shared" si="128"/>
        <v>4.7651696948920019E-2</v>
      </c>
      <c r="H2379" s="16">
        <f t="shared" si="129"/>
        <v>3.4773801485482696E-2</v>
      </c>
      <c r="I2379" s="16">
        <f t="shared" si="130"/>
        <v>2.9996629592180551E-2</v>
      </c>
    </row>
    <row r="2380" spans="1:9" x14ac:dyDescent="0.25">
      <c r="A2380" s="14">
        <v>40690</v>
      </c>
      <c r="B2380" s="15">
        <v>3.63</v>
      </c>
      <c r="C2380" s="15">
        <v>3.67625</v>
      </c>
      <c r="D2380" s="15">
        <v>3.5862500000000002</v>
      </c>
      <c r="E2380" s="15">
        <v>3.6462500000000002</v>
      </c>
      <c r="F2380" s="15">
        <v>3.6462500000000002</v>
      </c>
      <c r="G2380" s="16">
        <f t="shared" si="128"/>
        <v>9.3425605536333264E-3</v>
      </c>
      <c r="H2380" s="16">
        <f t="shared" si="129"/>
        <v>2.5095852213314705E-2</v>
      </c>
      <c r="I2380" s="16">
        <f t="shared" si="130"/>
        <v>4.4765840220386561E-3</v>
      </c>
    </row>
    <row r="2381" spans="1:9" x14ac:dyDescent="0.25">
      <c r="A2381" s="14">
        <v>40689</v>
      </c>
      <c r="B2381" s="15">
        <v>3.5687500000000001</v>
      </c>
      <c r="C2381" s="15">
        <v>3.62</v>
      </c>
      <c r="D2381" s="15">
        <v>3.4937499999999999</v>
      </c>
      <c r="E2381" s="15">
        <v>3.6124999999999998</v>
      </c>
      <c r="F2381" s="15">
        <v>3.6124999999999998</v>
      </c>
      <c r="G2381" s="16">
        <f t="shared" si="128"/>
        <v>7.6708507670850369E-3</v>
      </c>
      <c r="H2381" s="16">
        <f t="shared" si="129"/>
        <v>3.6135957066189682E-2</v>
      </c>
      <c r="I2381" s="16">
        <f t="shared" si="130"/>
        <v>1.2259194395796773E-2</v>
      </c>
    </row>
    <row r="2382" spans="1:9" x14ac:dyDescent="0.25">
      <c r="A2382" s="14">
        <v>40688</v>
      </c>
      <c r="B2382" s="15">
        <v>3.4762499999999998</v>
      </c>
      <c r="C2382" s="15">
        <v>3.62</v>
      </c>
      <c r="D2382" s="15">
        <v>3.4762499999999998</v>
      </c>
      <c r="E2382" s="15">
        <v>3.585</v>
      </c>
      <c r="F2382" s="15">
        <v>3.585</v>
      </c>
      <c r="G2382" s="16">
        <f t="shared" si="128"/>
        <v>2.4285714285714275E-2</v>
      </c>
      <c r="H2382" s="16">
        <f t="shared" si="129"/>
        <v>4.135203164329386E-2</v>
      </c>
      <c r="I2382" s="16">
        <f t="shared" si="130"/>
        <v>3.1283710895361416E-2</v>
      </c>
    </row>
    <row r="2383" spans="1:9" x14ac:dyDescent="0.25">
      <c r="A2383" s="14">
        <v>40687</v>
      </c>
      <c r="B2383" s="15">
        <v>3.5474999999999999</v>
      </c>
      <c r="C2383" s="15">
        <v>3.5474999999999999</v>
      </c>
      <c r="D2383" s="15">
        <v>3.49</v>
      </c>
      <c r="E2383" s="15">
        <v>3.5</v>
      </c>
      <c r="F2383" s="15">
        <v>3.5</v>
      </c>
      <c r="G2383" s="16">
        <f t="shared" si="128"/>
        <v>-7.7958894401133549E-3</v>
      </c>
      <c r="H2383" s="16">
        <f t="shared" si="129"/>
        <v>1.6475644699140302E-2</v>
      </c>
      <c r="I2383" s="16">
        <f t="shared" si="130"/>
        <v>-1.3389711064129634E-2</v>
      </c>
    </row>
    <row r="2384" spans="1:9" x14ac:dyDescent="0.25">
      <c r="A2384" s="14">
        <v>40686</v>
      </c>
      <c r="B2384" s="15">
        <v>3.5137499999999999</v>
      </c>
      <c r="C2384" s="15">
        <v>3.5950000000000002</v>
      </c>
      <c r="D2384" s="15">
        <v>3.5037500000000001</v>
      </c>
      <c r="E2384" s="15">
        <v>3.5274999999999999</v>
      </c>
      <c r="F2384" s="15">
        <v>3.5274999999999999</v>
      </c>
      <c r="G2384" s="16">
        <f t="shared" si="128"/>
        <v>-1.6039051603905192E-2</v>
      </c>
      <c r="H2384" s="16">
        <f t="shared" si="129"/>
        <v>2.604352479486266E-2</v>
      </c>
      <c r="I2384" s="16">
        <f t="shared" si="130"/>
        <v>3.9131981501244906E-3</v>
      </c>
    </row>
    <row r="2385" spans="1:9" x14ac:dyDescent="0.25">
      <c r="A2385" s="14">
        <v>40683</v>
      </c>
      <c r="B2385" s="15">
        <v>3.6225000000000001</v>
      </c>
      <c r="C2385" s="15">
        <v>3.6675</v>
      </c>
      <c r="D2385" s="15">
        <v>3.5787499999999999</v>
      </c>
      <c r="E2385" s="15">
        <v>3.585</v>
      </c>
      <c r="F2385" s="15">
        <v>3.585</v>
      </c>
      <c r="G2385" s="16">
        <f t="shared" si="128"/>
        <v>-1.0010355540213985E-2</v>
      </c>
      <c r="H2385" s="16">
        <f t="shared" si="129"/>
        <v>2.4799161718477153E-2</v>
      </c>
      <c r="I2385" s="16">
        <f t="shared" si="130"/>
        <v>-1.0351966873706028E-2</v>
      </c>
    </row>
    <row r="2386" spans="1:9" x14ac:dyDescent="0.25">
      <c r="A2386" s="14">
        <v>40682</v>
      </c>
      <c r="B2386" s="15">
        <v>3.7312500000000002</v>
      </c>
      <c r="C2386" s="15">
        <v>3.7312500000000002</v>
      </c>
      <c r="D2386" s="15">
        <v>3.61375</v>
      </c>
      <c r="E2386" s="15">
        <v>3.6212499999999999</v>
      </c>
      <c r="F2386" s="15">
        <v>3.6212499999999999</v>
      </c>
      <c r="G2386" s="16">
        <f t="shared" si="128"/>
        <v>-2.326365475387732E-2</v>
      </c>
      <c r="H2386" s="16">
        <f t="shared" si="129"/>
        <v>3.2514700795572511E-2</v>
      </c>
      <c r="I2386" s="16">
        <f t="shared" si="130"/>
        <v>-2.9480737018425546E-2</v>
      </c>
    </row>
    <row r="2387" spans="1:9" x14ac:dyDescent="0.25">
      <c r="A2387" s="14">
        <v>40681</v>
      </c>
      <c r="B2387" s="15">
        <v>3.40625</v>
      </c>
      <c r="C2387" s="15">
        <v>3.76</v>
      </c>
      <c r="D2387" s="15">
        <v>3.40625</v>
      </c>
      <c r="E2387" s="15">
        <v>3.7075</v>
      </c>
      <c r="F2387" s="15">
        <v>3.7075</v>
      </c>
      <c r="G2387" s="16">
        <f t="shared" si="128"/>
        <v>8.7243401759530756E-2</v>
      </c>
      <c r="H2387" s="16">
        <f t="shared" si="129"/>
        <v>0.10385321100917425</v>
      </c>
      <c r="I2387" s="16">
        <f t="shared" si="130"/>
        <v>8.8440366972477064E-2</v>
      </c>
    </row>
    <row r="2388" spans="1:9" x14ac:dyDescent="0.25">
      <c r="A2388" s="14">
        <v>40680</v>
      </c>
      <c r="B2388" s="15">
        <v>3.5074999999999998</v>
      </c>
      <c r="C2388" s="15">
        <v>3.5074999999999998</v>
      </c>
      <c r="D2388" s="15">
        <v>3.3250000000000002</v>
      </c>
      <c r="E2388" s="15">
        <v>3.41</v>
      </c>
      <c r="F2388" s="15">
        <v>3.41</v>
      </c>
      <c r="G2388" s="16">
        <f t="shared" si="128"/>
        <v>-3.6382903567643857E-2</v>
      </c>
      <c r="H2388" s="16">
        <f t="shared" si="129"/>
        <v>5.4887218045112679E-2</v>
      </c>
      <c r="I2388" s="16">
        <f t="shared" si="130"/>
        <v>-2.7797576621525218E-2</v>
      </c>
    </row>
    <row r="2389" spans="1:9" x14ac:dyDescent="0.25">
      <c r="A2389" s="14">
        <v>40679</v>
      </c>
      <c r="B2389" s="15">
        <v>3.6637499999999998</v>
      </c>
      <c r="C2389" s="15">
        <v>3.6637499999999998</v>
      </c>
      <c r="D2389" s="15">
        <v>3.5337499999999999</v>
      </c>
      <c r="E2389" s="15">
        <v>3.5387499999999998</v>
      </c>
      <c r="F2389" s="15">
        <v>3.5387499999999998</v>
      </c>
      <c r="G2389" s="16">
        <f t="shared" si="128"/>
        <v>-3.8056405028882127E-2</v>
      </c>
      <c r="H2389" s="16">
        <f t="shared" si="129"/>
        <v>3.6788114609126253E-2</v>
      </c>
      <c r="I2389" s="16">
        <f t="shared" si="130"/>
        <v>-3.41180484476288E-2</v>
      </c>
    </row>
    <row r="2390" spans="1:9" x14ac:dyDescent="0.25">
      <c r="A2390" s="14">
        <v>40676</v>
      </c>
      <c r="B2390" s="15">
        <v>3.7537500000000001</v>
      </c>
      <c r="C2390" s="15">
        <v>3.76</v>
      </c>
      <c r="D2390" s="15">
        <v>3.5975000000000001</v>
      </c>
      <c r="E2390" s="15">
        <v>3.67875</v>
      </c>
      <c r="F2390" s="15">
        <v>3.67875</v>
      </c>
      <c r="G2390" s="16">
        <f t="shared" si="128"/>
        <v>-2.1609042553191442E-2</v>
      </c>
      <c r="H2390" s="16">
        <f t="shared" si="129"/>
        <v>4.5170257123001982E-2</v>
      </c>
      <c r="I2390" s="16">
        <f t="shared" si="130"/>
        <v>-1.9980019980020025E-2</v>
      </c>
    </row>
    <row r="2391" spans="1:9" x14ac:dyDescent="0.25">
      <c r="A2391" s="14">
        <v>40675</v>
      </c>
      <c r="B2391" s="15">
        <v>3.6712500000000001</v>
      </c>
      <c r="C2391" s="15">
        <v>3.7725</v>
      </c>
      <c r="D2391" s="15">
        <v>3.6575000000000002</v>
      </c>
      <c r="E2391" s="15">
        <v>3.76</v>
      </c>
      <c r="F2391" s="15">
        <v>3.76</v>
      </c>
      <c r="G2391" s="16">
        <f t="shared" si="128"/>
        <v>1.6903313049357674E-2</v>
      </c>
      <c r="H2391" s="16">
        <f t="shared" si="129"/>
        <v>3.1442241968557695E-2</v>
      </c>
      <c r="I2391" s="16">
        <f t="shared" si="130"/>
        <v>2.417432754511397E-2</v>
      </c>
    </row>
    <row r="2392" spans="1:9" x14ac:dyDescent="0.25">
      <c r="A2392" s="14">
        <v>40674</v>
      </c>
      <c r="B2392" s="15">
        <v>3.7625000000000002</v>
      </c>
      <c r="C2392" s="15">
        <v>3.7875000000000001</v>
      </c>
      <c r="D2392" s="15">
        <v>3.6724999999999999</v>
      </c>
      <c r="E2392" s="15">
        <v>3.6974999999999998</v>
      </c>
      <c r="F2392" s="15">
        <v>3.6974999999999998</v>
      </c>
      <c r="G2392" s="16">
        <f t="shared" si="128"/>
        <v>-2.3762376237623842E-2</v>
      </c>
      <c r="H2392" s="16">
        <f t="shared" si="129"/>
        <v>3.131381892443845E-2</v>
      </c>
      <c r="I2392" s="16">
        <f t="shared" si="130"/>
        <v>-1.7275747508305749E-2</v>
      </c>
    </row>
    <row r="2393" spans="1:9" x14ac:dyDescent="0.25">
      <c r="A2393" s="14">
        <v>40673</v>
      </c>
      <c r="B2393" s="15">
        <v>3.7549999999999999</v>
      </c>
      <c r="C2393" s="15">
        <v>3.7987500000000001</v>
      </c>
      <c r="D2393" s="15">
        <v>3.74125</v>
      </c>
      <c r="E2393" s="15">
        <v>3.7875000000000001</v>
      </c>
      <c r="F2393" s="15">
        <v>3.7875000000000001</v>
      </c>
      <c r="G2393" s="16">
        <f t="shared" si="128"/>
        <v>1.1686143572621082E-2</v>
      </c>
      <c r="H2393" s="16">
        <f t="shared" si="129"/>
        <v>1.5369194787838318E-2</v>
      </c>
      <c r="I2393" s="16">
        <f t="shared" si="130"/>
        <v>8.6551264980027146E-3</v>
      </c>
    </row>
    <row r="2394" spans="1:9" x14ac:dyDescent="0.25">
      <c r="A2394" s="14">
        <v>40672</v>
      </c>
      <c r="B2394" s="15">
        <v>3.6924999999999999</v>
      </c>
      <c r="C2394" s="15">
        <v>3.7549999999999999</v>
      </c>
      <c r="D2394" s="15">
        <v>3.6749999999999998</v>
      </c>
      <c r="E2394" s="15">
        <v>3.7437499999999999</v>
      </c>
      <c r="F2394" s="15">
        <v>3.7437499999999999</v>
      </c>
      <c r="G2394" s="16">
        <f t="shared" si="128"/>
        <v>1.2508451656524713E-2</v>
      </c>
      <c r="H2394" s="16">
        <f t="shared" si="129"/>
        <v>2.1768707482993217E-2</v>
      </c>
      <c r="I2394" s="16">
        <f t="shared" si="130"/>
        <v>1.3879485443466491E-2</v>
      </c>
    </row>
    <row r="2395" spans="1:9" x14ac:dyDescent="0.25">
      <c r="A2395" s="14">
        <v>40669</v>
      </c>
      <c r="B2395" s="15">
        <v>3.7887499999999998</v>
      </c>
      <c r="C2395" s="15">
        <v>3.7912499999999998</v>
      </c>
      <c r="D2395" s="15">
        <v>3.6724999999999999</v>
      </c>
      <c r="E2395" s="15">
        <v>3.6974999999999998</v>
      </c>
      <c r="F2395" s="15">
        <v>3.6974999999999998</v>
      </c>
      <c r="G2395" s="16">
        <f t="shared" si="128"/>
        <v>-9.3770931011386855E-3</v>
      </c>
      <c r="H2395" s="16">
        <f t="shared" si="129"/>
        <v>3.2334921715452665E-2</v>
      </c>
      <c r="I2395" s="16">
        <f t="shared" si="130"/>
        <v>-2.4084460574067979E-2</v>
      </c>
    </row>
    <row r="2396" spans="1:9" x14ac:dyDescent="0.25">
      <c r="A2396" s="14">
        <v>40668</v>
      </c>
      <c r="B2396" s="15">
        <v>3.66</v>
      </c>
      <c r="C2396" s="15">
        <v>3.7887499999999998</v>
      </c>
      <c r="D2396" s="15">
        <v>3.66</v>
      </c>
      <c r="E2396" s="15">
        <v>3.7324999999999999</v>
      </c>
      <c r="F2396" s="15">
        <v>3.7324999999999999</v>
      </c>
      <c r="G2396" s="16">
        <f t="shared" si="128"/>
        <v>1.2203389830508456E-2</v>
      </c>
      <c r="H2396" s="16">
        <f t="shared" si="129"/>
        <v>3.5177595628415215E-2</v>
      </c>
      <c r="I2396" s="16">
        <f t="shared" si="130"/>
        <v>1.9808743169398849E-2</v>
      </c>
    </row>
    <row r="2397" spans="1:9" x14ac:dyDescent="0.25">
      <c r="A2397" s="14">
        <v>40667</v>
      </c>
      <c r="B2397" s="15">
        <v>3.7362500000000001</v>
      </c>
      <c r="C2397" s="15">
        <v>3.7362500000000001</v>
      </c>
      <c r="D2397" s="15">
        <v>3.6124999999999998</v>
      </c>
      <c r="E2397" s="15">
        <v>3.6875</v>
      </c>
      <c r="F2397" s="15">
        <v>3.6875</v>
      </c>
      <c r="G2397" s="16">
        <f t="shared" si="128"/>
        <v>-1.535380507343127E-2</v>
      </c>
      <c r="H2397" s="16">
        <f t="shared" si="129"/>
        <v>3.4256055363321873E-2</v>
      </c>
      <c r="I2397" s="16">
        <f t="shared" si="130"/>
        <v>-1.3047842087654752E-2</v>
      </c>
    </row>
    <row r="2398" spans="1:9" x14ac:dyDescent="0.25">
      <c r="A2398" s="14">
        <v>40666</v>
      </c>
      <c r="B2398" s="15">
        <v>3.8487499999999999</v>
      </c>
      <c r="C2398" s="15">
        <v>3.8824999999999998</v>
      </c>
      <c r="D2398" s="15">
        <v>3.7112500000000002</v>
      </c>
      <c r="E2398" s="15">
        <v>3.7450000000000001</v>
      </c>
      <c r="F2398" s="15">
        <v>3.7450000000000001</v>
      </c>
      <c r="G2398" s="16">
        <f t="shared" si="128"/>
        <v>-3.0420711974109959E-2</v>
      </c>
      <c r="H2398" s="16">
        <f t="shared" si="129"/>
        <v>4.6143482654092197E-2</v>
      </c>
      <c r="I2398" s="16">
        <f t="shared" si="130"/>
        <v>-2.6956804157193839E-2</v>
      </c>
    </row>
    <row r="2399" spans="1:9" x14ac:dyDescent="0.25">
      <c r="A2399" s="14">
        <v>40665</v>
      </c>
      <c r="B2399" s="15">
        <v>3.8875000000000002</v>
      </c>
      <c r="C2399" s="15">
        <v>4.0162500000000003</v>
      </c>
      <c r="D2399" s="15">
        <v>3.8</v>
      </c>
      <c r="E2399" s="15">
        <v>3.8624999999999998</v>
      </c>
      <c r="F2399" s="15">
        <v>3.8624999999999998</v>
      </c>
      <c r="G2399" s="16">
        <f t="shared" si="128"/>
        <v>-3.6783042394014955E-2</v>
      </c>
      <c r="H2399" s="16">
        <f t="shared" si="129"/>
        <v>5.6907894736842241E-2</v>
      </c>
      <c r="I2399" s="16">
        <f t="shared" si="130"/>
        <v>-6.4308681672026633E-3</v>
      </c>
    </row>
    <row r="2400" spans="1:9" x14ac:dyDescent="0.25">
      <c r="A2400" s="14">
        <v>40662</v>
      </c>
      <c r="B2400" s="15">
        <v>4.0912499999999996</v>
      </c>
      <c r="C2400" s="15">
        <v>4.1124999999999998</v>
      </c>
      <c r="D2400" s="15">
        <v>3.9812500000000002</v>
      </c>
      <c r="E2400" s="15">
        <v>4.01</v>
      </c>
      <c r="F2400" s="15">
        <v>4.01</v>
      </c>
      <c r="G2400" s="16">
        <f t="shared" si="128"/>
        <v>-1.715686274509811E-2</v>
      </c>
      <c r="H2400" s="16">
        <f t="shared" si="129"/>
        <v>3.2967032967032878E-2</v>
      </c>
      <c r="I2400" s="16">
        <f t="shared" si="130"/>
        <v>-1.9859456156431365E-2</v>
      </c>
    </row>
    <row r="2401" spans="1:9" x14ac:dyDescent="0.25">
      <c r="A2401" s="14">
        <v>40661</v>
      </c>
      <c r="B2401" s="15">
        <v>4.0787500000000003</v>
      </c>
      <c r="C2401" s="15">
        <v>4.1037499999999998</v>
      </c>
      <c r="D2401" s="15">
        <v>4.0637499999999998</v>
      </c>
      <c r="E2401" s="15">
        <v>4.08</v>
      </c>
      <c r="F2401" s="15">
        <v>4.08</v>
      </c>
      <c r="G2401" s="16">
        <f t="shared" si="128"/>
        <v>-2.7497708524288518E-3</v>
      </c>
      <c r="H2401" s="16">
        <f t="shared" si="129"/>
        <v>9.8431251922485481E-3</v>
      </c>
      <c r="I2401" s="16">
        <f t="shared" si="130"/>
        <v>3.0646644192454826E-4</v>
      </c>
    </row>
    <row r="2402" spans="1:9" x14ac:dyDescent="0.25">
      <c r="A2402" s="14">
        <v>40660</v>
      </c>
      <c r="B2402" s="15">
        <v>4.1100000000000003</v>
      </c>
      <c r="C2402" s="15">
        <v>4.1187500000000004</v>
      </c>
      <c r="D2402" s="15">
        <v>4.0750000000000002</v>
      </c>
      <c r="E2402" s="15">
        <v>4.0912499999999996</v>
      </c>
      <c r="F2402" s="15">
        <v>4.0912499999999996</v>
      </c>
      <c r="G2402" s="16">
        <f t="shared" si="128"/>
        <v>-5.1671732522796873E-3</v>
      </c>
      <c r="H2402" s="16">
        <f t="shared" si="129"/>
        <v>1.0736196319018449E-2</v>
      </c>
      <c r="I2402" s="16">
        <f t="shared" si="130"/>
        <v>-4.5620437956206102E-3</v>
      </c>
    </row>
    <row r="2403" spans="1:9" x14ac:dyDescent="0.25">
      <c r="A2403" s="14">
        <v>40659</v>
      </c>
      <c r="B2403" s="15">
        <v>4.0962500000000004</v>
      </c>
      <c r="C2403" s="15">
        <v>4.1512500000000001</v>
      </c>
      <c r="D2403" s="15">
        <v>4.09</v>
      </c>
      <c r="E2403" s="15">
        <v>4.1124999999999998</v>
      </c>
      <c r="F2403" s="15">
        <v>4.1124999999999998</v>
      </c>
      <c r="G2403" s="16">
        <f t="shared" si="128"/>
        <v>6.4239828693790418E-3</v>
      </c>
      <c r="H2403" s="16">
        <f t="shared" si="129"/>
        <v>1.4975550122249451E-2</v>
      </c>
      <c r="I2403" s="16">
        <f t="shared" si="130"/>
        <v>3.967043027158848E-3</v>
      </c>
    </row>
    <row r="2404" spans="1:9" x14ac:dyDescent="0.25">
      <c r="A2404" s="14">
        <v>40658</v>
      </c>
      <c r="B2404" s="15">
        <v>4.1224999999999996</v>
      </c>
      <c r="C2404" s="15">
        <v>4.1275000000000004</v>
      </c>
      <c r="D2404" s="15">
        <v>4.0512499999999996</v>
      </c>
      <c r="E2404" s="15">
        <v>4.0862499999999997</v>
      </c>
      <c r="F2404" s="15">
        <v>4.0862499999999997</v>
      </c>
      <c r="G2404" s="16">
        <f t="shared" si="128"/>
        <v>-1.3876319758672727E-2</v>
      </c>
      <c r="H2404" s="16">
        <f t="shared" si="129"/>
        <v>1.8821351434742568E-2</v>
      </c>
      <c r="I2404" s="16">
        <f t="shared" si="130"/>
        <v>-8.7932080048514008E-3</v>
      </c>
    </row>
    <row r="2405" spans="1:9" x14ac:dyDescent="0.25">
      <c r="A2405" s="14">
        <v>40654</v>
      </c>
      <c r="B2405" s="15">
        <v>4.18</v>
      </c>
      <c r="C2405" s="15">
        <v>4.18</v>
      </c>
      <c r="D2405" s="15">
        <v>4.1025</v>
      </c>
      <c r="E2405" s="15">
        <v>4.1437499999999998</v>
      </c>
      <c r="F2405" s="15">
        <v>4.1437499999999998</v>
      </c>
      <c r="G2405" s="16">
        <f t="shared" si="128"/>
        <v>-3.6068530207395413E-3</v>
      </c>
      <c r="H2405" s="16">
        <f t="shared" si="129"/>
        <v>1.8890920170627587E-2</v>
      </c>
      <c r="I2405" s="16">
        <f t="shared" si="130"/>
        <v>-8.6722488038277271E-3</v>
      </c>
    </row>
    <row r="2406" spans="1:9" x14ac:dyDescent="0.25">
      <c r="A2406" s="14">
        <v>40653</v>
      </c>
      <c r="B2406" s="15">
        <v>4.1212499999999999</v>
      </c>
      <c r="C2406" s="15">
        <v>4.1637500000000003</v>
      </c>
      <c r="D2406" s="15">
        <v>4.0774999999999997</v>
      </c>
      <c r="E2406" s="15">
        <v>4.1587500000000004</v>
      </c>
      <c r="F2406" s="15">
        <v>4.1587500000000004</v>
      </c>
      <c r="G2406" s="16">
        <f t="shared" si="128"/>
        <v>2.5269645608628665E-2</v>
      </c>
      <c r="H2406" s="16">
        <f t="shared" si="129"/>
        <v>2.1152667075414005E-2</v>
      </c>
      <c r="I2406" s="16">
        <f t="shared" si="130"/>
        <v>9.099181073703496E-3</v>
      </c>
    </row>
    <row r="2407" spans="1:9" x14ac:dyDescent="0.25">
      <c r="A2407" s="14">
        <v>40652</v>
      </c>
      <c r="B2407" s="15">
        <v>3.97</v>
      </c>
      <c r="C2407" s="15">
        <v>4.07</v>
      </c>
      <c r="D2407" s="15">
        <v>3.9674999999999998</v>
      </c>
      <c r="E2407" s="15">
        <v>4.0562500000000004</v>
      </c>
      <c r="F2407" s="15">
        <v>4.0562500000000004</v>
      </c>
      <c r="G2407" s="16">
        <f t="shared" si="128"/>
        <v>2.7223805001582873E-2</v>
      </c>
      <c r="H2407" s="16">
        <f t="shared" si="129"/>
        <v>2.5834908632640322E-2</v>
      </c>
      <c r="I2407" s="16">
        <f t="shared" si="130"/>
        <v>2.1725440806045378E-2</v>
      </c>
    </row>
    <row r="2408" spans="1:9" x14ac:dyDescent="0.25">
      <c r="A2408" s="14">
        <v>40651</v>
      </c>
      <c r="B2408" s="15">
        <v>3.9337499999999999</v>
      </c>
      <c r="C2408" s="15">
        <v>3.9787499999999998</v>
      </c>
      <c r="D2408" s="15">
        <v>3.8925000000000001</v>
      </c>
      <c r="E2408" s="15">
        <v>3.94875</v>
      </c>
      <c r="F2408" s="15">
        <v>3.94875</v>
      </c>
      <c r="G2408" s="16">
        <f t="shared" si="128"/>
        <v>-1.1886143259305568E-2</v>
      </c>
      <c r="H2408" s="16">
        <f t="shared" si="129"/>
        <v>2.215799614643538E-2</v>
      </c>
      <c r="I2408" s="16">
        <f t="shared" si="130"/>
        <v>3.8131553860820144E-3</v>
      </c>
    </row>
    <row r="2409" spans="1:9" x14ac:dyDescent="0.25">
      <c r="A2409" s="14">
        <v>40648</v>
      </c>
      <c r="B2409" s="15">
        <v>4.0137499999999999</v>
      </c>
      <c r="C2409" s="15">
        <v>4.0287499999999996</v>
      </c>
      <c r="D2409" s="15">
        <v>3.9387500000000002</v>
      </c>
      <c r="E2409" s="15">
        <v>3.9962499999999999</v>
      </c>
      <c r="F2409" s="15">
        <v>3.9962499999999999</v>
      </c>
      <c r="G2409" s="16">
        <f t="shared" si="128"/>
        <v>-5.9079601990049049E-3</v>
      </c>
      <c r="H2409" s="16">
        <f t="shared" si="129"/>
        <v>2.2849888924150914E-2</v>
      </c>
      <c r="I2409" s="16">
        <f t="shared" si="130"/>
        <v>-4.3600124571784669E-3</v>
      </c>
    </row>
    <row r="2410" spans="1:9" x14ac:dyDescent="0.25">
      <c r="A2410" s="14">
        <v>40647</v>
      </c>
      <c r="B2410" s="15">
        <v>4.0237499999999997</v>
      </c>
      <c r="C2410" s="15">
        <v>4.0575000000000001</v>
      </c>
      <c r="D2410" s="15">
        <v>3.9725000000000001</v>
      </c>
      <c r="E2410" s="15">
        <v>4.0199999999999996</v>
      </c>
      <c r="F2410" s="15">
        <v>4.0199999999999996</v>
      </c>
      <c r="G2410" s="16">
        <f t="shared" si="128"/>
        <v>-4.0260142458966421E-3</v>
      </c>
      <c r="H2410" s="16">
        <f t="shared" si="129"/>
        <v>2.1397105097545617E-2</v>
      </c>
      <c r="I2410" s="16">
        <f t="shared" si="130"/>
        <v>-9.3196644920786394E-4</v>
      </c>
    </row>
    <row r="2411" spans="1:9" x14ac:dyDescent="0.25">
      <c r="A2411" s="14">
        <v>40646</v>
      </c>
      <c r="B2411" s="15">
        <v>4.0912499999999996</v>
      </c>
      <c r="C2411" s="15">
        <v>4.0962500000000004</v>
      </c>
      <c r="D2411" s="15">
        <v>3.99</v>
      </c>
      <c r="E2411" s="15">
        <v>4.0362499999999999</v>
      </c>
      <c r="F2411" s="15">
        <v>4.0362499999999999</v>
      </c>
      <c r="G2411" s="16">
        <f t="shared" si="128"/>
        <v>-7.072570725707379E-3</v>
      </c>
      <c r="H2411" s="16">
        <f t="shared" si="129"/>
        <v>2.6629072681704304E-2</v>
      </c>
      <c r="I2411" s="16">
        <f t="shared" si="130"/>
        <v>-1.3443324167430423E-2</v>
      </c>
    </row>
    <row r="2412" spans="1:9" x14ac:dyDescent="0.25">
      <c r="A2412" s="14">
        <v>40645</v>
      </c>
      <c r="B2412" s="15">
        <v>4.0625</v>
      </c>
      <c r="C2412" s="15">
        <v>4.1237500000000002</v>
      </c>
      <c r="D2412" s="15">
        <v>4.0012499999999998</v>
      </c>
      <c r="E2412" s="15">
        <v>4.0650000000000004</v>
      </c>
      <c r="F2412" s="15">
        <v>4.0650000000000004</v>
      </c>
      <c r="G2412" s="16">
        <f t="shared" si="128"/>
        <v>-6.112469437652682E-3</v>
      </c>
      <c r="H2412" s="16">
        <f t="shared" si="129"/>
        <v>3.0615432677288473E-2</v>
      </c>
      <c r="I2412" s="16">
        <f t="shared" si="130"/>
        <v>6.1538461538471157E-4</v>
      </c>
    </row>
    <row r="2413" spans="1:9" x14ac:dyDescent="0.25">
      <c r="A2413" s="14">
        <v>40644</v>
      </c>
      <c r="B2413" s="15">
        <v>4.0374999999999996</v>
      </c>
      <c r="C2413" s="15">
        <v>4.1137499999999996</v>
      </c>
      <c r="D2413" s="15">
        <v>3.9787499999999998</v>
      </c>
      <c r="E2413" s="15">
        <v>4.09</v>
      </c>
      <c r="F2413" s="15">
        <v>4.09</v>
      </c>
      <c r="G2413" s="16">
        <f t="shared" si="128"/>
        <v>1.0812480691998808E-2</v>
      </c>
      <c r="H2413" s="16">
        <f t="shared" si="129"/>
        <v>3.3930254476908527E-2</v>
      </c>
      <c r="I2413" s="16">
        <f t="shared" si="130"/>
        <v>1.3003095975232252E-2</v>
      </c>
    </row>
    <row r="2414" spans="1:9" x14ac:dyDescent="0.25">
      <c r="A2414" s="14">
        <v>40641</v>
      </c>
      <c r="B2414" s="15">
        <v>4.1524999999999999</v>
      </c>
      <c r="C2414" s="15">
        <v>4.1675000000000004</v>
      </c>
      <c r="D2414" s="15">
        <v>4.0362499999999999</v>
      </c>
      <c r="E2414" s="15">
        <v>4.0462499999999997</v>
      </c>
      <c r="F2414" s="15">
        <v>4.0462499999999997</v>
      </c>
      <c r="G2414" s="16">
        <f t="shared" si="128"/>
        <v>-2.2644927536231887E-2</v>
      </c>
      <c r="H2414" s="16">
        <f t="shared" si="129"/>
        <v>3.2517807370703138E-2</v>
      </c>
      <c r="I2414" s="16">
        <f t="shared" si="130"/>
        <v>-2.5586995785671324E-2</v>
      </c>
    </row>
    <row r="2415" spans="1:9" x14ac:dyDescent="0.25">
      <c r="A2415" s="14">
        <v>40640</v>
      </c>
      <c r="B2415" s="15">
        <v>4.2024999999999997</v>
      </c>
      <c r="C2415" s="15">
        <v>4.25</v>
      </c>
      <c r="D2415" s="15">
        <v>4.1112500000000001</v>
      </c>
      <c r="E2415" s="15">
        <v>4.1399999999999997</v>
      </c>
      <c r="F2415" s="15">
        <v>4.1399999999999997</v>
      </c>
      <c r="G2415" s="16">
        <f t="shared" si="128"/>
        <v>-1.4578994346920619E-2</v>
      </c>
      <c r="H2415" s="16">
        <f t="shared" si="129"/>
        <v>3.3748859835816339E-2</v>
      </c>
      <c r="I2415" s="16">
        <f t="shared" si="130"/>
        <v>-1.4872099940511601E-2</v>
      </c>
    </row>
    <row r="2416" spans="1:9" x14ac:dyDescent="0.25">
      <c r="A2416" s="14">
        <v>40639</v>
      </c>
      <c r="B2416" s="15">
        <v>4.1387499999999999</v>
      </c>
      <c r="C2416" s="15">
        <v>4.2112499999999997</v>
      </c>
      <c r="D2416" s="15">
        <v>4.0862499999999997</v>
      </c>
      <c r="E2416" s="15">
        <v>4.2012499999999999</v>
      </c>
      <c r="F2416" s="15">
        <v>4.2012499999999999</v>
      </c>
      <c r="G2416" s="16">
        <f t="shared" si="128"/>
        <v>1.3570566948130365E-2</v>
      </c>
      <c r="H2416" s="16">
        <f t="shared" si="129"/>
        <v>3.059039461609055E-2</v>
      </c>
      <c r="I2416" s="16">
        <f t="shared" si="130"/>
        <v>1.5101177891875567E-2</v>
      </c>
    </row>
    <row r="2417" spans="1:9" x14ac:dyDescent="0.25">
      <c r="A2417" s="14">
        <v>40638</v>
      </c>
      <c r="B2417" s="15">
        <v>4.15625</v>
      </c>
      <c r="C2417" s="15">
        <v>4.2487500000000002</v>
      </c>
      <c r="D2417" s="15">
        <v>4.1287500000000001</v>
      </c>
      <c r="E2417" s="15">
        <v>4.1449999999999996</v>
      </c>
      <c r="F2417" s="15">
        <v>4.1449999999999996</v>
      </c>
      <c r="G2417" s="16">
        <f t="shared" si="128"/>
        <v>-5.6971514242880007E-3</v>
      </c>
      <c r="H2417" s="16">
        <f t="shared" si="129"/>
        <v>2.9064486830154428E-2</v>
      </c>
      <c r="I2417" s="16">
        <f t="shared" si="130"/>
        <v>-2.7067669172933357E-3</v>
      </c>
    </row>
    <row r="2418" spans="1:9" x14ac:dyDescent="0.25">
      <c r="A2418" s="14">
        <v>40637</v>
      </c>
      <c r="B2418" s="15">
        <v>4.1612499999999999</v>
      </c>
      <c r="C2418" s="15">
        <v>4.17</v>
      </c>
      <c r="D2418" s="15">
        <v>4.1187500000000004</v>
      </c>
      <c r="E2418" s="15">
        <v>4.1687500000000002</v>
      </c>
      <c r="F2418" s="15">
        <v>4.1687500000000002</v>
      </c>
      <c r="G2418" s="16">
        <f t="shared" si="128"/>
        <v>6.0006000600069389E-4</v>
      </c>
      <c r="H2418" s="16">
        <f t="shared" si="129"/>
        <v>1.2443095599392915E-2</v>
      </c>
      <c r="I2418" s="16">
        <f t="shared" si="130"/>
        <v>1.8023430459598161E-3</v>
      </c>
    </row>
    <row r="2419" spans="1:9" x14ac:dyDescent="0.25">
      <c r="A2419" s="14">
        <v>40634</v>
      </c>
      <c r="B2419" s="15">
        <v>4.0975000000000001</v>
      </c>
      <c r="C2419" s="15">
        <v>4.1737500000000001</v>
      </c>
      <c r="D2419" s="15">
        <v>4.0975000000000001</v>
      </c>
      <c r="E2419" s="15">
        <v>4.1662499999999998</v>
      </c>
      <c r="F2419" s="15">
        <v>4.1662499999999998</v>
      </c>
      <c r="G2419" s="16">
        <f t="shared" si="128"/>
        <v>2.1765787860208489E-2</v>
      </c>
      <c r="H2419" s="16">
        <f t="shared" si="129"/>
        <v>1.8608907870652818E-2</v>
      </c>
      <c r="I2419" s="16">
        <f t="shared" si="130"/>
        <v>1.6778523489932799E-2</v>
      </c>
    </row>
    <row r="2420" spans="1:9" x14ac:dyDescent="0.25">
      <c r="A2420" s="14">
        <v>40633</v>
      </c>
      <c r="B2420" s="15">
        <v>4.0962500000000004</v>
      </c>
      <c r="C2420" s="15">
        <v>4.125</v>
      </c>
      <c r="D2420" s="15">
        <v>4.0650000000000004</v>
      </c>
      <c r="E2420" s="15">
        <v>4.0774999999999997</v>
      </c>
      <c r="F2420" s="15">
        <v>4.0774999999999997</v>
      </c>
      <c r="G2420" s="16">
        <f t="shared" si="128"/>
        <v>-6.1274509803931141E-4</v>
      </c>
      <c r="H2420" s="16">
        <f t="shared" si="129"/>
        <v>1.4760147601475917E-2</v>
      </c>
      <c r="I2420" s="16">
        <f t="shared" si="130"/>
        <v>-4.5773573390297737E-3</v>
      </c>
    </row>
    <row r="2421" spans="1:9" x14ac:dyDescent="0.25">
      <c r="A2421" s="14">
        <v>40632</v>
      </c>
      <c r="B2421" s="15">
        <v>4.0612500000000002</v>
      </c>
      <c r="C2421" s="15">
        <v>4.0812499999999998</v>
      </c>
      <c r="D2421" s="15">
        <v>4.0412499999999998</v>
      </c>
      <c r="E2421" s="15">
        <v>4.08</v>
      </c>
      <c r="F2421" s="15">
        <v>4.08</v>
      </c>
      <c r="G2421" s="16">
        <f t="shared" si="128"/>
        <v>1.0839269123567712E-2</v>
      </c>
      <c r="H2421" s="16">
        <f t="shared" si="129"/>
        <v>9.8979276214042778E-3</v>
      </c>
      <c r="I2421" s="16">
        <f t="shared" si="130"/>
        <v>4.6168051708217472E-3</v>
      </c>
    </row>
    <row r="2422" spans="1:9" x14ac:dyDescent="0.25">
      <c r="A2422" s="14">
        <v>40631</v>
      </c>
      <c r="B2422" s="15">
        <v>4.0125000000000002</v>
      </c>
      <c r="C2422" s="15">
        <v>4.0612500000000002</v>
      </c>
      <c r="D2422" s="15">
        <v>3.9837500000000001</v>
      </c>
      <c r="E2422" s="15">
        <v>4.0362499999999999</v>
      </c>
      <c r="F2422" s="15">
        <v>4.0362499999999999</v>
      </c>
      <c r="G2422" s="16">
        <f t="shared" si="128"/>
        <v>8.7472664792252776E-3</v>
      </c>
      <c r="H2422" s="16">
        <f t="shared" si="129"/>
        <v>1.9454032005020425E-2</v>
      </c>
      <c r="I2422" s="16">
        <f t="shared" si="130"/>
        <v>5.9190031152647265E-3</v>
      </c>
    </row>
    <row r="2423" spans="1:9" x14ac:dyDescent="0.25">
      <c r="A2423" s="14">
        <v>40630</v>
      </c>
      <c r="B2423" s="15">
        <v>4.03125</v>
      </c>
      <c r="C2423" s="15">
        <v>4.05</v>
      </c>
      <c r="D2423" s="15">
        <v>3.98875</v>
      </c>
      <c r="E2423" s="15">
        <v>4.0012499999999998</v>
      </c>
      <c r="F2423" s="15">
        <v>4.0012499999999998</v>
      </c>
      <c r="G2423" s="16">
        <f t="shared" si="128"/>
        <v>-6.5176908752328016E-3</v>
      </c>
      <c r="H2423" s="16">
        <f t="shared" si="129"/>
        <v>1.5355687872140346E-2</v>
      </c>
      <c r="I2423" s="16">
        <f t="shared" si="130"/>
        <v>-7.4418604651163411E-3</v>
      </c>
    </row>
    <row r="2424" spans="1:9" x14ac:dyDescent="0.25">
      <c r="A2424" s="14">
        <v>40627</v>
      </c>
      <c r="B2424" s="15">
        <v>4.0137499999999999</v>
      </c>
      <c r="C2424" s="15">
        <v>4.0449999999999999</v>
      </c>
      <c r="D2424" s="15">
        <v>3.9987499999999998</v>
      </c>
      <c r="E2424" s="15">
        <v>4.0274999999999999</v>
      </c>
      <c r="F2424" s="15">
        <v>4.0274999999999999</v>
      </c>
      <c r="G2424" s="16">
        <f t="shared" si="128"/>
        <v>4.6772684752104327E-3</v>
      </c>
      <c r="H2424" s="16">
        <f t="shared" si="129"/>
        <v>1.1566114410753392E-2</v>
      </c>
      <c r="I2424" s="16">
        <f t="shared" si="130"/>
        <v>3.4257240734973352E-3</v>
      </c>
    </row>
    <row r="2425" spans="1:9" x14ac:dyDescent="0.25">
      <c r="A2425" s="14">
        <v>40626</v>
      </c>
      <c r="B2425" s="15">
        <v>4.0262500000000001</v>
      </c>
      <c r="C2425" s="15">
        <v>4.0324999999999998</v>
      </c>
      <c r="D2425" s="15">
        <v>3.9387500000000002</v>
      </c>
      <c r="E2425" s="15">
        <v>4.00875</v>
      </c>
      <c r="F2425" s="15">
        <v>4.00875</v>
      </c>
      <c r="G2425" s="16">
        <f t="shared" si="128"/>
        <v>3.441802252816002E-3</v>
      </c>
      <c r="H2425" s="16">
        <f t="shared" si="129"/>
        <v>2.3801967629323909E-2</v>
      </c>
      <c r="I2425" s="16">
        <f t="shared" si="130"/>
        <v>-4.3464762496119389E-3</v>
      </c>
    </row>
    <row r="2426" spans="1:9" x14ac:dyDescent="0.25">
      <c r="A2426" s="14">
        <v>40625</v>
      </c>
      <c r="B2426" s="15">
        <v>3.92625</v>
      </c>
      <c r="C2426" s="15">
        <v>4.0125000000000002</v>
      </c>
      <c r="D2426" s="15">
        <v>3.88</v>
      </c>
      <c r="E2426" s="15">
        <v>3.9950000000000001</v>
      </c>
      <c r="F2426" s="15">
        <v>3.9950000000000001</v>
      </c>
      <c r="G2426" s="16">
        <f t="shared" si="128"/>
        <v>1.3959390862944203E-2</v>
      </c>
      <c r="H2426" s="16">
        <f t="shared" si="129"/>
        <v>3.4149484536082547E-2</v>
      </c>
      <c r="I2426" s="16">
        <f t="shared" si="130"/>
        <v>1.751034702324103E-2</v>
      </c>
    </row>
    <row r="2427" spans="1:9" x14ac:dyDescent="0.25">
      <c r="A2427" s="14">
        <v>40624</v>
      </c>
      <c r="B2427" s="15">
        <v>4.0225</v>
      </c>
      <c r="C2427" s="15">
        <v>4.1737500000000001</v>
      </c>
      <c r="D2427" s="15">
        <v>3.9249999999999998</v>
      </c>
      <c r="E2427" s="15">
        <v>3.94</v>
      </c>
      <c r="F2427" s="15">
        <v>3.94</v>
      </c>
      <c r="G2427" s="16">
        <f t="shared" si="128"/>
        <v>-1.9290603609209738E-2</v>
      </c>
      <c r="H2427" s="16">
        <f t="shared" si="129"/>
        <v>6.3375796178344018E-2</v>
      </c>
      <c r="I2427" s="16">
        <f t="shared" si="130"/>
        <v>-2.0509633312616536E-2</v>
      </c>
    </row>
    <row r="2428" spans="1:9" x14ac:dyDescent="0.25">
      <c r="A2428" s="14">
        <v>40623</v>
      </c>
      <c r="B2428" s="15">
        <v>3.9375</v>
      </c>
      <c r="C2428" s="15">
        <v>4.03125</v>
      </c>
      <c r="D2428" s="15">
        <v>3.9137499999999998</v>
      </c>
      <c r="E2428" s="15">
        <v>4.0175000000000001</v>
      </c>
      <c r="F2428" s="15">
        <v>4.0175000000000001</v>
      </c>
      <c r="G2428" s="16">
        <f t="shared" si="128"/>
        <v>2.8150991682661514E-2</v>
      </c>
      <c r="H2428" s="16">
        <f t="shared" si="129"/>
        <v>3.0022357074417163E-2</v>
      </c>
      <c r="I2428" s="16">
        <f t="shared" si="130"/>
        <v>2.0317460317460335E-2</v>
      </c>
    </row>
    <row r="2429" spans="1:9" x14ac:dyDescent="0.25">
      <c r="A2429" s="14">
        <v>40620</v>
      </c>
      <c r="B2429" s="15">
        <v>3.8612500000000001</v>
      </c>
      <c r="C2429" s="15">
        <v>3.9175</v>
      </c>
      <c r="D2429" s="15">
        <v>3.8374999999999999</v>
      </c>
      <c r="E2429" s="15">
        <v>3.9075000000000002</v>
      </c>
      <c r="F2429" s="15">
        <v>3.9075000000000002</v>
      </c>
      <c r="G2429" s="16">
        <f t="shared" si="128"/>
        <v>2.55905511811024E-2</v>
      </c>
      <c r="H2429" s="16">
        <f t="shared" si="129"/>
        <v>2.0846905537459302E-2</v>
      </c>
      <c r="I2429" s="16">
        <f t="shared" si="130"/>
        <v>1.1977986403366817E-2</v>
      </c>
    </row>
    <row r="2430" spans="1:9" x14ac:dyDescent="0.25">
      <c r="A2430" s="14">
        <v>40619</v>
      </c>
      <c r="B2430" s="15">
        <v>3.82125</v>
      </c>
      <c r="C2430" s="15">
        <v>3.86375</v>
      </c>
      <c r="D2430" s="15">
        <v>3.78125</v>
      </c>
      <c r="E2430" s="15">
        <v>3.81</v>
      </c>
      <c r="F2430" s="15">
        <v>3.81</v>
      </c>
      <c r="G2430" s="16">
        <f t="shared" si="128"/>
        <v>1.4985014985014962E-2</v>
      </c>
      <c r="H2430" s="16">
        <f t="shared" si="129"/>
        <v>2.1818181818181823E-2</v>
      </c>
      <c r="I2430" s="16">
        <f t="shared" si="130"/>
        <v>-2.9440628066732043E-3</v>
      </c>
    </row>
    <row r="2431" spans="1:9" x14ac:dyDescent="0.25">
      <c r="A2431" s="14">
        <v>40618</v>
      </c>
      <c r="B2431" s="15">
        <v>3.7987500000000001</v>
      </c>
      <c r="C2431" s="15">
        <v>3.8337500000000002</v>
      </c>
      <c r="D2431" s="15">
        <v>3.7275</v>
      </c>
      <c r="E2431" s="15">
        <v>3.7537500000000001</v>
      </c>
      <c r="F2431" s="15">
        <v>3.7537500000000001</v>
      </c>
      <c r="G2431" s="16">
        <f t="shared" si="128"/>
        <v>-1.4440433212996316E-2</v>
      </c>
      <c r="H2431" s="16">
        <f t="shared" si="129"/>
        <v>2.8504359490275032E-2</v>
      </c>
      <c r="I2431" s="16">
        <f t="shared" si="130"/>
        <v>-1.1846001974333643E-2</v>
      </c>
    </row>
    <row r="2432" spans="1:9" x14ac:dyDescent="0.25">
      <c r="A2432" s="14">
        <v>40617</v>
      </c>
      <c r="B2432" s="15">
        <v>3.69</v>
      </c>
      <c r="C2432" s="15">
        <v>3.8774999999999999</v>
      </c>
      <c r="D2432" s="15">
        <v>3.69</v>
      </c>
      <c r="E2432" s="15">
        <v>3.8087499999999999</v>
      </c>
      <c r="F2432" s="15">
        <v>3.8087499999999999</v>
      </c>
      <c r="G2432" s="16">
        <f t="shared" si="128"/>
        <v>-9.8360655737708648E-4</v>
      </c>
      <c r="H2432" s="16">
        <f t="shared" si="129"/>
        <v>5.08130081300813E-2</v>
      </c>
      <c r="I2432" s="16">
        <f t="shared" si="130"/>
        <v>3.2181571815718131E-2</v>
      </c>
    </row>
    <row r="2433" spans="1:9" x14ac:dyDescent="0.25">
      <c r="A2433" s="14">
        <v>40616</v>
      </c>
      <c r="B2433" s="15">
        <v>3.7250000000000001</v>
      </c>
      <c r="C2433" s="15">
        <v>3.8362500000000002</v>
      </c>
      <c r="D2433" s="15">
        <v>3.6687500000000002</v>
      </c>
      <c r="E2433" s="15">
        <v>3.8125</v>
      </c>
      <c r="F2433" s="15">
        <v>3.8125</v>
      </c>
      <c r="G2433" s="16">
        <f t="shared" si="128"/>
        <v>1.1944260119442583E-2</v>
      </c>
      <c r="H2433" s="16">
        <f t="shared" si="129"/>
        <v>4.565587734241907E-2</v>
      </c>
      <c r="I2433" s="16">
        <f t="shared" si="130"/>
        <v>2.3489932885906017E-2</v>
      </c>
    </row>
    <row r="2434" spans="1:9" x14ac:dyDescent="0.25">
      <c r="A2434" s="14">
        <v>40613</v>
      </c>
      <c r="B2434" s="15">
        <v>3.7737500000000002</v>
      </c>
      <c r="C2434" s="15">
        <v>3.8325</v>
      </c>
      <c r="D2434" s="15">
        <v>3.7450000000000001</v>
      </c>
      <c r="E2434" s="15">
        <v>3.7675000000000001</v>
      </c>
      <c r="F2434" s="15">
        <v>3.7675000000000001</v>
      </c>
      <c r="G2434" s="16">
        <f t="shared" si="128"/>
        <v>-9.8554533508541618E-3</v>
      </c>
      <c r="H2434" s="16">
        <f t="shared" si="129"/>
        <v>2.3364485981308386E-2</v>
      </c>
      <c r="I2434" s="16">
        <f t="shared" si="130"/>
        <v>-1.6561775422325507E-3</v>
      </c>
    </row>
    <row r="2435" spans="1:9" x14ac:dyDescent="0.25">
      <c r="A2435" s="14">
        <v>40612</v>
      </c>
      <c r="B2435" s="15">
        <v>3.85</v>
      </c>
      <c r="C2435" s="15">
        <v>3.85</v>
      </c>
      <c r="D2435" s="15">
        <v>3.7374999999999998</v>
      </c>
      <c r="E2435" s="15">
        <v>3.8050000000000002</v>
      </c>
      <c r="F2435" s="15">
        <v>3.8050000000000002</v>
      </c>
      <c r="G2435" s="16">
        <f t="shared" ref="G2435:G2498" si="131">(F2435-F2436)/F2436</f>
        <v>-1.9329896907216426E-2</v>
      </c>
      <c r="H2435" s="16">
        <f t="shared" ref="H2435:H2498" si="132">(C2435-D2435)/D2435</f>
        <v>3.0100334448160609E-2</v>
      </c>
      <c r="I2435" s="16">
        <f t="shared" ref="I2435:I2498" si="133">(E2435-B2435)/B2435</f>
        <v>-1.168831168831167E-2</v>
      </c>
    </row>
    <row r="2436" spans="1:9" x14ac:dyDescent="0.25">
      <c r="A2436" s="14">
        <v>40611</v>
      </c>
      <c r="B2436" s="15">
        <v>3.8525</v>
      </c>
      <c r="C2436" s="15">
        <v>3.8975</v>
      </c>
      <c r="D2436" s="15">
        <v>3.8</v>
      </c>
      <c r="E2436" s="15">
        <v>3.88</v>
      </c>
      <c r="F2436" s="15">
        <v>3.88</v>
      </c>
      <c r="G2436" s="16">
        <f t="shared" si="131"/>
        <v>7.1382219338091777E-3</v>
      </c>
      <c r="H2436" s="16">
        <f t="shared" si="132"/>
        <v>2.5657894736842143E-2</v>
      </c>
      <c r="I2436" s="16">
        <f t="shared" si="133"/>
        <v>7.1382219338091777E-3</v>
      </c>
    </row>
    <row r="2437" spans="1:9" x14ac:dyDescent="0.25">
      <c r="A2437" s="14">
        <v>40610</v>
      </c>
      <c r="B2437" s="15">
        <v>3.82</v>
      </c>
      <c r="C2437" s="15">
        <v>3.9049999999999998</v>
      </c>
      <c r="D2437" s="15">
        <v>3.7762500000000001</v>
      </c>
      <c r="E2437" s="15">
        <v>3.8525</v>
      </c>
      <c r="F2437" s="15">
        <v>3.8525</v>
      </c>
      <c r="G2437" s="16">
        <f t="shared" si="131"/>
        <v>1.6490765171503958E-2</v>
      </c>
      <c r="H2437" s="16">
        <f t="shared" si="132"/>
        <v>3.4094670638861221E-2</v>
      </c>
      <c r="I2437" s="16">
        <f t="shared" si="133"/>
        <v>8.5078534031414136E-3</v>
      </c>
    </row>
    <row r="2438" spans="1:9" x14ac:dyDescent="0.25">
      <c r="A2438" s="14">
        <v>40609</v>
      </c>
      <c r="B2438" s="15">
        <v>3.8475000000000001</v>
      </c>
      <c r="C2438" s="15">
        <v>3.855</v>
      </c>
      <c r="D2438" s="15">
        <v>3.7425000000000002</v>
      </c>
      <c r="E2438" s="15">
        <v>3.79</v>
      </c>
      <c r="F2438" s="15">
        <v>3.79</v>
      </c>
      <c r="G2438" s="16">
        <f t="shared" si="131"/>
        <v>-6.2274664044575968E-3</v>
      </c>
      <c r="H2438" s="16">
        <f t="shared" si="132"/>
        <v>3.0060120240480912E-2</v>
      </c>
      <c r="I2438" s="16">
        <f t="shared" si="133"/>
        <v>-1.494476933073427E-2</v>
      </c>
    </row>
    <row r="2439" spans="1:9" x14ac:dyDescent="0.25">
      <c r="A2439" s="14">
        <v>40606</v>
      </c>
      <c r="B2439" s="15">
        <v>3.8050000000000002</v>
      </c>
      <c r="C2439" s="15">
        <v>3.8475000000000001</v>
      </c>
      <c r="D2439" s="15">
        <v>3.7324999999999999</v>
      </c>
      <c r="E2439" s="15">
        <v>3.8137500000000002</v>
      </c>
      <c r="F2439" s="15">
        <v>3.8137500000000002</v>
      </c>
      <c r="G2439" s="16">
        <f t="shared" si="131"/>
        <v>3.9486673247779202E-3</v>
      </c>
      <c r="H2439" s="16">
        <f t="shared" si="132"/>
        <v>3.0810448760884183E-2</v>
      </c>
      <c r="I2439" s="16">
        <f t="shared" si="133"/>
        <v>2.2996057818659749E-3</v>
      </c>
    </row>
    <row r="2440" spans="1:9" x14ac:dyDescent="0.25">
      <c r="A2440" s="14">
        <v>40605</v>
      </c>
      <c r="B2440" s="15">
        <v>3.875</v>
      </c>
      <c r="C2440" s="15">
        <v>3.9162499999999998</v>
      </c>
      <c r="D2440" s="15">
        <v>3.7662499999999999</v>
      </c>
      <c r="E2440" s="15">
        <v>3.7987500000000001</v>
      </c>
      <c r="F2440" s="15">
        <v>3.7987500000000001</v>
      </c>
      <c r="G2440" s="16">
        <f t="shared" si="131"/>
        <v>-1.2991230919129541E-2</v>
      </c>
      <c r="H2440" s="16">
        <f t="shared" si="132"/>
        <v>3.9827414537006285E-2</v>
      </c>
      <c r="I2440" s="16">
        <f t="shared" si="133"/>
        <v>-1.9677419354838691E-2</v>
      </c>
    </row>
    <row r="2441" spans="1:9" x14ac:dyDescent="0.25">
      <c r="A2441" s="14">
        <v>40604</v>
      </c>
      <c r="B2441" s="15">
        <v>3.8174999999999999</v>
      </c>
      <c r="C2441" s="15">
        <v>3.9224999999999999</v>
      </c>
      <c r="D2441" s="15">
        <v>3.7912499999999998</v>
      </c>
      <c r="E2441" s="15">
        <v>3.8487499999999999</v>
      </c>
      <c r="F2441" s="15">
        <v>3.8487499999999999</v>
      </c>
      <c r="G2441" s="16">
        <f t="shared" si="131"/>
        <v>6.2091503267973107E-3</v>
      </c>
      <c r="H2441" s="16">
        <f t="shared" si="132"/>
        <v>3.461918892185957E-2</v>
      </c>
      <c r="I2441" s="16">
        <f t="shared" si="133"/>
        <v>8.1859855926653576E-3</v>
      </c>
    </row>
    <row r="2442" spans="1:9" x14ac:dyDescent="0.25">
      <c r="A2442" s="14">
        <v>40603</v>
      </c>
      <c r="B2442" s="15">
        <v>3.7275</v>
      </c>
      <c r="C2442" s="15">
        <v>3.855</v>
      </c>
      <c r="D2442" s="15">
        <v>3.7225000000000001</v>
      </c>
      <c r="E2442" s="15">
        <v>3.8250000000000002</v>
      </c>
      <c r="F2442" s="15">
        <v>3.8250000000000002</v>
      </c>
      <c r="G2442" s="16">
        <f t="shared" si="131"/>
        <v>2.1702838063439138E-2</v>
      </c>
      <c r="H2442" s="16">
        <f t="shared" si="132"/>
        <v>3.5594358629952944E-2</v>
      </c>
      <c r="I2442" s="16">
        <f t="shared" si="133"/>
        <v>2.6156941649899436E-2</v>
      </c>
    </row>
    <row r="2443" spans="1:9" x14ac:dyDescent="0.25">
      <c r="A2443" s="14">
        <v>40602</v>
      </c>
      <c r="B2443" s="15">
        <v>3.4</v>
      </c>
      <c r="C2443" s="15">
        <v>3.8624999999999998</v>
      </c>
      <c r="D2443" s="15">
        <v>3.4</v>
      </c>
      <c r="E2443" s="15">
        <v>3.7437499999999999</v>
      </c>
      <c r="F2443" s="15">
        <v>3.7437499999999999</v>
      </c>
      <c r="G2443" s="16">
        <f t="shared" si="131"/>
        <v>0.1229846269216347</v>
      </c>
      <c r="H2443" s="16">
        <f t="shared" si="132"/>
        <v>0.13602941176470587</v>
      </c>
      <c r="I2443" s="16">
        <f t="shared" si="133"/>
        <v>0.10110294117647059</v>
      </c>
    </row>
    <row r="2444" spans="1:9" x14ac:dyDescent="0.25">
      <c r="A2444" s="14">
        <v>40599</v>
      </c>
      <c r="B2444" s="15">
        <v>3.19</v>
      </c>
      <c r="C2444" s="15">
        <v>3.3537499999999998</v>
      </c>
      <c r="D2444" s="15">
        <v>3.1637499999999998</v>
      </c>
      <c r="E2444" s="15">
        <v>3.3337500000000002</v>
      </c>
      <c r="F2444" s="15">
        <v>3.3337500000000002</v>
      </c>
      <c r="G2444" s="16">
        <f t="shared" si="131"/>
        <v>5.0827423167848808E-2</v>
      </c>
      <c r="H2444" s="16">
        <f t="shared" si="132"/>
        <v>6.0055314105096784E-2</v>
      </c>
      <c r="I2444" s="16">
        <f t="shared" si="133"/>
        <v>4.5062695924764973E-2</v>
      </c>
    </row>
    <row r="2445" spans="1:9" x14ac:dyDescent="0.25">
      <c r="A2445" s="14">
        <v>40598</v>
      </c>
      <c r="B2445" s="15">
        <v>3.1612499999999999</v>
      </c>
      <c r="C2445" s="15">
        <v>3.2162500000000001</v>
      </c>
      <c r="D2445" s="15">
        <v>3.1412499999999999</v>
      </c>
      <c r="E2445" s="15">
        <v>3.1724999999999999</v>
      </c>
      <c r="F2445" s="15">
        <v>3.1724999999999999</v>
      </c>
      <c r="G2445" s="16">
        <f t="shared" si="131"/>
        <v>3.9416633819463971E-4</v>
      </c>
      <c r="H2445" s="16">
        <f t="shared" si="132"/>
        <v>2.387584560286516E-2</v>
      </c>
      <c r="I2445" s="16">
        <f t="shared" si="133"/>
        <v>3.558718861209959E-3</v>
      </c>
    </row>
    <row r="2446" spans="1:9" x14ac:dyDescent="0.25">
      <c r="A2446" s="14">
        <v>40597</v>
      </c>
      <c r="B2446" s="15">
        <v>3.1937500000000001</v>
      </c>
      <c r="C2446" s="15">
        <v>3.1937500000000001</v>
      </c>
      <c r="D2446" s="15">
        <v>3.1312500000000001</v>
      </c>
      <c r="E2446" s="15">
        <v>3.1712500000000001</v>
      </c>
      <c r="F2446" s="15">
        <v>3.1712500000000001</v>
      </c>
      <c r="G2446" s="16">
        <f t="shared" si="131"/>
        <v>-5.8777429467084088E-3</v>
      </c>
      <c r="H2446" s="16">
        <f t="shared" si="132"/>
        <v>1.9960079840319361E-2</v>
      </c>
      <c r="I2446" s="16">
        <f t="shared" si="133"/>
        <v>-7.0450097847358012E-3</v>
      </c>
    </row>
    <row r="2447" spans="1:9" x14ac:dyDescent="0.25">
      <c r="A2447" s="14">
        <v>40596</v>
      </c>
      <c r="B2447" s="15">
        <v>3.2850000000000001</v>
      </c>
      <c r="C2447" s="15">
        <v>3.2850000000000001</v>
      </c>
      <c r="D2447" s="15">
        <v>3.13</v>
      </c>
      <c r="E2447" s="15">
        <v>3.19</v>
      </c>
      <c r="F2447" s="15">
        <v>3.19</v>
      </c>
      <c r="G2447" s="16">
        <f t="shared" si="131"/>
        <v>-4.0962044344231487E-2</v>
      </c>
      <c r="H2447" s="16">
        <f t="shared" si="132"/>
        <v>4.9520766773163021E-2</v>
      </c>
      <c r="I2447" s="16">
        <f t="shared" si="133"/>
        <v>-2.891933028919336E-2</v>
      </c>
    </row>
    <row r="2448" spans="1:9" x14ac:dyDescent="0.25">
      <c r="A2448" s="14">
        <v>40592</v>
      </c>
      <c r="B2448" s="15">
        <v>3.3887499999999999</v>
      </c>
      <c r="C2448" s="15">
        <v>3.3887499999999999</v>
      </c>
      <c r="D2448" s="15">
        <v>3.3187500000000001</v>
      </c>
      <c r="E2448" s="15">
        <v>3.3262499999999999</v>
      </c>
      <c r="F2448" s="15">
        <v>3.3262499999999999</v>
      </c>
      <c r="G2448" s="16">
        <f t="shared" si="131"/>
        <v>-1.4444444444444466E-2</v>
      </c>
      <c r="H2448" s="16">
        <f t="shared" si="132"/>
        <v>2.1092278719397315E-2</v>
      </c>
      <c r="I2448" s="16">
        <f t="shared" si="133"/>
        <v>-1.8443378827001106E-2</v>
      </c>
    </row>
    <row r="2449" spans="1:9" x14ac:dyDescent="0.25">
      <c r="A2449" s="14">
        <v>40591</v>
      </c>
      <c r="B2449" s="15">
        <v>3.2687499999999998</v>
      </c>
      <c r="C2449" s="15">
        <v>3.3849999999999998</v>
      </c>
      <c r="D2449" s="15">
        <v>3.2687499999999998</v>
      </c>
      <c r="E2449" s="15">
        <v>3.375</v>
      </c>
      <c r="F2449" s="15">
        <v>3.375</v>
      </c>
      <c r="G2449" s="16">
        <f t="shared" si="131"/>
        <v>3.0534351145038195E-2</v>
      </c>
      <c r="H2449" s="16">
        <f t="shared" si="132"/>
        <v>3.5564053537284888E-2</v>
      </c>
      <c r="I2449" s="16">
        <f t="shared" si="133"/>
        <v>3.2504780114722812E-2</v>
      </c>
    </row>
    <row r="2450" spans="1:9" x14ac:dyDescent="0.25">
      <c r="A2450" s="14">
        <v>40590</v>
      </c>
      <c r="B2450" s="15">
        <v>3.26125</v>
      </c>
      <c r="C2450" s="15">
        <v>3.2850000000000001</v>
      </c>
      <c r="D2450" s="15">
        <v>3.24125</v>
      </c>
      <c r="E2450" s="15">
        <v>3.2749999999999999</v>
      </c>
      <c r="F2450" s="15">
        <v>3.2749999999999999</v>
      </c>
      <c r="G2450" s="16">
        <f t="shared" si="131"/>
        <v>8.0800307810696761E-3</v>
      </c>
      <c r="H2450" s="16">
        <f t="shared" si="132"/>
        <v>1.3497878904743596E-2</v>
      </c>
      <c r="I2450" s="16">
        <f t="shared" si="133"/>
        <v>4.2161747796090237E-3</v>
      </c>
    </row>
    <row r="2451" spans="1:9" x14ac:dyDescent="0.25">
      <c r="A2451" s="14">
        <v>40589</v>
      </c>
      <c r="B2451" s="15">
        <v>3.1749999999999998</v>
      </c>
      <c r="C2451" s="15">
        <v>3.26125</v>
      </c>
      <c r="D2451" s="15">
        <v>3.1737500000000001</v>
      </c>
      <c r="E2451" s="15">
        <v>3.2487499999999998</v>
      </c>
      <c r="F2451" s="15">
        <v>3.2487499999999998</v>
      </c>
      <c r="G2451" s="16">
        <f t="shared" si="131"/>
        <v>1.9615535504119264E-2</v>
      </c>
      <c r="H2451" s="16">
        <f t="shared" si="132"/>
        <v>2.7569909413154757E-2</v>
      </c>
      <c r="I2451" s="16">
        <f t="shared" si="133"/>
        <v>2.322834645669291E-2</v>
      </c>
    </row>
    <row r="2452" spans="1:9" x14ac:dyDescent="0.25">
      <c r="A2452" s="14">
        <v>40588</v>
      </c>
      <c r="B2452" s="15">
        <v>3.1724999999999999</v>
      </c>
      <c r="C2452" s="15">
        <v>3.2137500000000001</v>
      </c>
      <c r="D2452" s="15">
        <v>3.1675</v>
      </c>
      <c r="E2452" s="15">
        <v>3.1862499999999998</v>
      </c>
      <c r="F2452" s="15">
        <v>3.1862499999999998</v>
      </c>
      <c r="G2452" s="16">
        <f t="shared" si="131"/>
        <v>6.3166206079747394E-3</v>
      </c>
      <c r="H2452" s="16">
        <f t="shared" si="132"/>
        <v>1.4601420678768785E-2</v>
      </c>
      <c r="I2452" s="16">
        <f t="shared" si="133"/>
        <v>4.3341213553979288E-3</v>
      </c>
    </row>
    <row r="2453" spans="1:9" x14ac:dyDescent="0.25">
      <c r="A2453" s="14">
        <v>40585</v>
      </c>
      <c r="B2453" s="15">
        <v>3.1012499999999998</v>
      </c>
      <c r="C2453" s="15">
        <v>3.1862499999999998</v>
      </c>
      <c r="D2453" s="15">
        <v>3.07</v>
      </c>
      <c r="E2453" s="15">
        <v>3.1662499999999998</v>
      </c>
      <c r="F2453" s="15">
        <v>3.1662499999999998</v>
      </c>
      <c r="G2453" s="16">
        <f t="shared" si="131"/>
        <v>1.4823717948717846E-2</v>
      </c>
      <c r="H2453" s="16">
        <f t="shared" si="132"/>
        <v>3.7866449511400641E-2</v>
      </c>
      <c r="I2453" s="16">
        <f t="shared" si="133"/>
        <v>2.0959290608625537E-2</v>
      </c>
    </row>
    <row r="2454" spans="1:9" x14ac:dyDescent="0.25">
      <c r="A2454" s="14">
        <v>40584</v>
      </c>
      <c r="B2454" s="15">
        <v>3.09</v>
      </c>
      <c r="C2454" s="15">
        <v>3.1375000000000002</v>
      </c>
      <c r="D2454" s="15">
        <v>3.0775000000000001</v>
      </c>
      <c r="E2454" s="15">
        <v>3.12</v>
      </c>
      <c r="F2454" s="15">
        <v>3.12</v>
      </c>
      <c r="G2454" s="16">
        <f t="shared" si="131"/>
        <v>8.0192461908578879E-4</v>
      </c>
      <c r="H2454" s="16">
        <f t="shared" si="132"/>
        <v>1.9496344435418377E-2</v>
      </c>
      <c r="I2454" s="16">
        <f t="shared" si="133"/>
        <v>9.7087378640777506E-3</v>
      </c>
    </row>
    <row r="2455" spans="1:9" x14ac:dyDescent="0.25">
      <c r="A2455" s="14">
        <v>40583</v>
      </c>
      <c r="B2455" s="15">
        <v>3.1025</v>
      </c>
      <c r="C2455" s="15">
        <v>3.14</v>
      </c>
      <c r="D2455" s="15">
        <v>3.0787499999999999</v>
      </c>
      <c r="E2455" s="15">
        <v>3.1175000000000002</v>
      </c>
      <c r="F2455" s="15">
        <v>3.1175000000000002</v>
      </c>
      <c r="G2455" s="16">
        <f t="shared" si="131"/>
        <v>-1.6012810248198217E-3</v>
      </c>
      <c r="H2455" s="16">
        <f t="shared" si="132"/>
        <v>1.9894437677628989E-2</v>
      </c>
      <c r="I2455" s="16">
        <f t="shared" si="133"/>
        <v>4.8348106365834406E-3</v>
      </c>
    </row>
    <row r="2456" spans="1:9" x14ac:dyDescent="0.25">
      <c r="A2456" s="14">
        <v>40582</v>
      </c>
      <c r="B2456" s="15">
        <v>3.0212500000000002</v>
      </c>
      <c r="C2456" s="15">
        <v>3.1225000000000001</v>
      </c>
      <c r="D2456" s="15">
        <v>3.00875</v>
      </c>
      <c r="E2456" s="15">
        <v>3.1225000000000001</v>
      </c>
      <c r="F2456" s="15">
        <v>3.1225000000000001</v>
      </c>
      <c r="G2456" s="16">
        <f t="shared" si="131"/>
        <v>3.2231404958677733E-2</v>
      </c>
      <c r="H2456" s="16">
        <f t="shared" si="132"/>
        <v>3.7806398005816373E-2</v>
      </c>
      <c r="I2456" s="16">
        <f t="shared" si="133"/>
        <v>3.3512618949110409E-2</v>
      </c>
    </row>
    <row r="2457" spans="1:9" x14ac:dyDescent="0.25">
      <c r="A2457" s="14">
        <v>40581</v>
      </c>
      <c r="B2457" s="15">
        <v>2.9375</v>
      </c>
      <c r="C2457" s="15">
        <v>3.03125</v>
      </c>
      <c r="D2457" s="15">
        <v>2.92625</v>
      </c>
      <c r="E2457" s="15">
        <v>3.0249999999999999</v>
      </c>
      <c r="F2457" s="15">
        <v>3.0249999999999999</v>
      </c>
      <c r="G2457" s="16">
        <f t="shared" si="131"/>
        <v>2.9349213100808069E-2</v>
      </c>
      <c r="H2457" s="16">
        <f t="shared" si="132"/>
        <v>3.5882101665954715E-2</v>
      </c>
      <c r="I2457" s="16">
        <f t="shared" si="133"/>
        <v>2.9787234042553162E-2</v>
      </c>
    </row>
    <row r="2458" spans="1:9" x14ac:dyDescent="0.25">
      <c r="A2458" s="14">
        <v>40578</v>
      </c>
      <c r="B2458" s="15">
        <v>2.9537499999999999</v>
      </c>
      <c r="C2458" s="15">
        <v>2.9537499999999999</v>
      </c>
      <c r="D2458" s="15">
        <v>2.8762500000000002</v>
      </c>
      <c r="E2458" s="15">
        <v>2.9387500000000002</v>
      </c>
      <c r="F2458" s="15">
        <v>2.9387500000000002</v>
      </c>
      <c r="G2458" s="16">
        <f t="shared" si="131"/>
        <v>-4.6570702794241923E-3</v>
      </c>
      <c r="H2458" s="16">
        <f t="shared" si="132"/>
        <v>2.6944806605823442E-2</v>
      </c>
      <c r="I2458" s="16">
        <f t="shared" si="133"/>
        <v>-5.0782903089292191E-3</v>
      </c>
    </row>
    <row r="2459" spans="1:9" x14ac:dyDescent="0.25">
      <c r="A2459" s="14">
        <v>40577</v>
      </c>
      <c r="B2459" s="15">
        <v>2.92625</v>
      </c>
      <c r="C2459" s="15">
        <v>2.9674999999999998</v>
      </c>
      <c r="D2459" s="15">
        <v>2.88375</v>
      </c>
      <c r="E2459" s="15">
        <v>2.9525000000000001</v>
      </c>
      <c r="F2459" s="15">
        <v>2.9525000000000001</v>
      </c>
      <c r="G2459" s="16">
        <f t="shared" si="131"/>
        <v>4.6788600595491035E-3</v>
      </c>
      <c r="H2459" s="16">
        <f t="shared" si="132"/>
        <v>2.9042045947117387E-2</v>
      </c>
      <c r="I2459" s="16">
        <f t="shared" si="133"/>
        <v>8.9705254164887168E-3</v>
      </c>
    </row>
    <row r="2460" spans="1:9" x14ac:dyDescent="0.25">
      <c r="A2460" s="14">
        <v>40576</v>
      </c>
      <c r="B2460" s="15">
        <v>2.9975000000000001</v>
      </c>
      <c r="C2460" s="15">
        <v>3.00875</v>
      </c>
      <c r="D2460" s="15">
        <v>2.93</v>
      </c>
      <c r="E2460" s="15">
        <v>2.9387500000000002</v>
      </c>
      <c r="F2460" s="15">
        <v>2.9387500000000002</v>
      </c>
      <c r="G2460" s="16">
        <f t="shared" si="131"/>
        <v>-2.4885939444213932E-2</v>
      </c>
      <c r="H2460" s="16">
        <f t="shared" si="132"/>
        <v>2.6877133105802004E-2</v>
      </c>
      <c r="I2460" s="16">
        <f t="shared" si="133"/>
        <v>-1.9599666388657167E-2</v>
      </c>
    </row>
    <row r="2461" spans="1:9" x14ac:dyDescent="0.25">
      <c r="A2461" s="14">
        <v>40575</v>
      </c>
      <c r="B2461" s="15">
        <v>2.9375</v>
      </c>
      <c r="C2461" s="15">
        <v>3.03125</v>
      </c>
      <c r="D2461" s="15">
        <v>2.9312499999999999</v>
      </c>
      <c r="E2461" s="15">
        <v>3.0137499999999999</v>
      </c>
      <c r="F2461" s="15">
        <v>3.0137499999999999</v>
      </c>
      <c r="G2461" s="16">
        <f t="shared" si="131"/>
        <v>3.5652920962199235E-2</v>
      </c>
      <c r="H2461" s="16">
        <f t="shared" si="132"/>
        <v>3.4115138592750567E-2</v>
      </c>
      <c r="I2461" s="16">
        <f t="shared" si="133"/>
        <v>2.5957446808510615E-2</v>
      </c>
    </row>
    <row r="2462" spans="1:9" x14ac:dyDescent="0.25">
      <c r="A2462" s="14">
        <v>40574</v>
      </c>
      <c r="B2462" s="15">
        <v>2.90625</v>
      </c>
      <c r="C2462" s="15">
        <v>2.9449999999999998</v>
      </c>
      <c r="D2462" s="15">
        <v>2.8687499999999999</v>
      </c>
      <c r="E2462" s="15">
        <v>2.91</v>
      </c>
      <c r="F2462" s="15">
        <v>2.91</v>
      </c>
      <c r="G2462" s="16">
        <f t="shared" si="131"/>
        <v>4.7475183426844807E-3</v>
      </c>
      <c r="H2462" s="16">
        <f t="shared" si="132"/>
        <v>2.6579520697167732E-2</v>
      </c>
      <c r="I2462" s="16">
        <f t="shared" si="133"/>
        <v>1.2903225806452103E-3</v>
      </c>
    </row>
    <row r="2463" spans="1:9" x14ac:dyDescent="0.25">
      <c r="A2463" s="14">
        <v>40571</v>
      </c>
      <c r="B2463" s="15">
        <v>2.9874999999999998</v>
      </c>
      <c r="C2463" s="15">
        <v>3</v>
      </c>
      <c r="D2463" s="15">
        <v>2.835</v>
      </c>
      <c r="E2463" s="15">
        <v>2.8962500000000002</v>
      </c>
      <c r="F2463" s="15">
        <v>2.8962500000000002</v>
      </c>
      <c r="G2463" s="16">
        <f t="shared" si="131"/>
        <v>-3.2567849686847498E-2</v>
      </c>
      <c r="H2463" s="16">
        <f t="shared" si="132"/>
        <v>5.8201058201058212E-2</v>
      </c>
      <c r="I2463" s="16">
        <f t="shared" si="133"/>
        <v>-3.0543933054393176E-2</v>
      </c>
    </row>
    <row r="2464" spans="1:9" x14ac:dyDescent="0.25">
      <c r="A2464" s="14">
        <v>40570</v>
      </c>
      <c r="B2464" s="15">
        <v>3.0550000000000002</v>
      </c>
      <c r="C2464" s="15">
        <v>3.0750000000000002</v>
      </c>
      <c r="D2464" s="15">
        <v>2.9837500000000001</v>
      </c>
      <c r="E2464" s="15">
        <v>2.9937499999999999</v>
      </c>
      <c r="F2464" s="15">
        <v>2.9937499999999999</v>
      </c>
      <c r="G2464" s="16">
        <f t="shared" si="131"/>
        <v>-2.0850367947669729E-2</v>
      </c>
      <c r="H2464" s="16">
        <f t="shared" si="132"/>
        <v>3.0582320904901567E-2</v>
      </c>
      <c r="I2464" s="16">
        <f t="shared" si="133"/>
        <v>-2.0049099836333958E-2</v>
      </c>
    </row>
    <row r="2465" spans="1:9" x14ac:dyDescent="0.25">
      <c r="A2465" s="14">
        <v>40569</v>
      </c>
      <c r="B2465" s="15">
        <v>3.03</v>
      </c>
      <c r="C2465" s="15">
        <v>3.0812499999999998</v>
      </c>
      <c r="D2465" s="15">
        <v>3.0212500000000002</v>
      </c>
      <c r="E2465" s="15">
        <v>3.0575000000000001</v>
      </c>
      <c r="F2465" s="15">
        <v>3.0575000000000001</v>
      </c>
      <c r="G2465" s="16">
        <f t="shared" si="131"/>
        <v>1.4516798009124903E-2</v>
      </c>
      <c r="H2465" s="16">
        <f t="shared" si="132"/>
        <v>1.9859329747620887E-2</v>
      </c>
      <c r="I2465" s="16">
        <f t="shared" si="133"/>
        <v>9.0759075907591753E-3</v>
      </c>
    </row>
    <row r="2466" spans="1:9" x14ac:dyDescent="0.25">
      <c r="A2466" s="14">
        <v>40568</v>
      </c>
      <c r="B2466" s="15">
        <v>3.0175000000000001</v>
      </c>
      <c r="C2466" s="15">
        <v>3.0562499999999999</v>
      </c>
      <c r="D2466" s="15">
        <v>2.9674999999999998</v>
      </c>
      <c r="E2466" s="15">
        <v>3.0137499999999999</v>
      </c>
      <c r="F2466" s="15">
        <v>3.0137499999999999</v>
      </c>
      <c r="G2466" s="16">
        <f t="shared" si="131"/>
        <v>-7.4104569781803095E-3</v>
      </c>
      <c r="H2466" s="16">
        <f t="shared" si="132"/>
        <v>2.990732940185345E-2</v>
      </c>
      <c r="I2466" s="16">
        <f t="shared" si="133"/>
        <v>-1.2427506213753578E-3</v>
      </c>
    </row>
    <row r="2467" spans="1:9" x14ac:dyDescent="0.25">
      <c r="A2467" s="14">
        <v>40567</v>
      </c>
      <c r="B2467" s="15">
        <v>2.98</v>
      </c>
      <c r="C2467" s="15">
        <v>3.0625</v>
      </c>
      <c r="D2467" s="15">
        <v>2.97</v>
      </c>
      <c r="E2467" s="15">
        <v>3.0362499999999999</v>
      </c>
      <c r="F2467" s="15">
        <v>3.0362499999999999</v>
      </c>
      <c r="G2467" s="16">
        <f t="shared" si="131"/>
        <v>2.0588235294117581E-2</v>
      </c>
      <c r="H2467" s="16">
        <f t="shared" si="132"/>
        <v>3.1144781144781076E-2</v>
      </c>
      <c r="I2467" s="16">
        <f t="shared" si="133"/>
        <v>1.8875838926174466E-2</v>
      </c>
    </row>
    <row r="2468" spans="1:9" x14ac:dyDescent="0.25">
      <c r="A2468" s="14">
        <v>40564</v>
      </c>
      <c r="B2468" s="15">
        <v>2.96875</v>
      </c>
      <c r="C2468" s="15">
        <v>2.9975000000000001</v>
      </c>
      <c r="D2468" s="15">
        <v>2.9512499999999999</v>
      </c>
      <c r="E2468" s="15">
        <v>2.9750000000000001</v>
      </c>
      <c r="F2468" s="15">
        <v>2.9750000000000001</v>
      </c>
      <c r="G2468" s="16">
        <f t="shared" si="131"/>
        <v>8.047437526471888E-3</v>
      </c>
      <c r="H2468" s="16">
        <f t="shared" si="132"/>
        <v>1.5671325709445193E-2</v>
      </c>
      <c r="I2468" s="16">
        <f t="shared" si="133"/>
        <v>2.1052631578947667E-3</v>
      </c>
    </row>
    <row r="2469" spans="1:9" x14ac:dyDescent="0.25">
      <c r="A2469" s="14">
        <v>40563</v>
      </c>
      <c r="B2469" s="15">
        <v>2.9474999999999998</v>
      </c>
      <c r="C2469" s="15">
        <v>3.0187499999999998</v>
      </c>
      <c r="D2469" s="15">
        <v>2.9212500000000001</v>
      </c>
      <c r="E2469" s="15">
        <v>2.9512499999999999</v>
      </c>
      <c r="F2469" s="15">
        <v>2.9512499999999999</v>
      </c>
      <c r="G2469" s="16">
        <f t="shared" si="131"/>
        <v>-3.797468354430374E-3</v>
      </c>
      <c r="H2469" s="16">
        <f t="shared" si="132"/>
        <v>3.3376123234916455E-2</v>
      </c>
      <c r="I2469" s="16">
        <f t="shared" si="133"/>
        <v>1.2722646310433052E-3</v>
      </c>
    </row>
    <row r="2470" spans="1:9" x14ac:dyDescent="0.25">
      <c r="A2470" s="14">
        <v>40562</v>
      </c>
      <c r="B2470" s="15">
        <v>3.11</v>
      </c>
      <c r="C2470" s="15">
        <v>3.1175000000000002</v>
      </c>
      <c r="D2470" s="15">
        <v>2.9362499999999998</v>
      </c>
      <c r="E2470" s="15">
        <v>2.9624999999999999</v>
      </c>
      <c r="F2470" s="15">
        <v>2.9624999999999999</v>
      </c>
      <c r="G2470" s="16">
        <f t="shared" si="131"/>
        <v>-4.9719326383320044E-2</v>
      </c>
      <c r="H2470" s="16">
        <f t="shared" si="132"/>
        <v>6.1728395061728523E-2</v>
      </c>
      <c r="I2470" s="16">
        <f t="shared" si="133"/>
        <v>-4.7427652733118962E-2</v>
      </c>
    </row>
    <row r="2471" spans="1:9" x14ac:dyDescent="0.25">
      <c r="A2471" s="14">
        <v>40561</v>
      </c>
      <c r="B2471" s="15">
        <v>3.11625</v>
      </c>
      <c r="C2471" s="15">
        <v>3.1324999999999998</v>
      </c>
      <c r="D2471" s="15">
        <v>3.06</v>
      </c>
      <c r="E2471" s="15">
        <v>3.1175000000000002</v>
      </c>
      <c r="F2471" s="15">
        <v>3.1175000000000002</v>
      </c>
      <c r="G2471" s="16">
        <f t="shared" si="131"/>
        <v>-3.5956851777866504E-3</v>
      </c>
      <c r="H2471" s="16">
        <f t="shared" si="132"/>
        <v>2.369281045751627E-2</v>
      </c>
      <c r="I2471" s="16">
        <f t="shared" si="133"/>
        <v>4.0112314480551797E-4</v>
      </c>
    </row>
    <row r="2472" spans="1:9" x14ac:dyDescent="0.25">
      <c r="A2472" s="14">
        <v>40557</v>
      </c>
      <c r="B2472" s="15">
        <v>3.0575000000000001</v>
      </c>
      <c r="C2472" s="15">
        <v>3.1412499999999999</v>
      </c>
      <c r="D2472" s="15">
        <v>3.0350000000000001</v>
      </c>
      <c r="E2472" s="15">
        <v>3.1287500000000001</v>
      </c>
      <c r="F2472" s="15">
        <v>3.1287500000000001</v>
      </c>
      <c r="G2472" s="16">
        <f t="shared" si="131"/>
        <v>2.4559967253377054E-2</v>
      </c>
      <c r="H2472" s="16">
        <f t="shared" si="132"/>
        <v>3.5008237232289859E-2</v>
      </c>
      <c r="I2472" s="16">
        <f t="shared" si="133"/>
        <v>2.3303352412101401E-2</v>
      </c>
    </row>
    <row r="2473" spans="1:9" x14ac:dyDescent="0.25">
      <c r="A2473" s="14">
        <v>40556</v>
      </c>
      <c r="B2473" s="15">
        <v>3.0612499999999998</v>
      </c>
      <c r="C2473" s="15">
        <v>3.0912500000000001</v>
      </c>
      <c r="D2473" s="15">
        <v>3.0425</v>
      </c>
      <c r="E2473" s="15">
        <v>3.05375</v>
      </c>
      <c r="F2473" s="15">
        <v>3.05375</v>
      </c>
      <c r="G2473" s="16">
        <f t="shared" si="131"/>
        <v>-5.293159609120481E-3</v>
      </c>
      <c r="H2473" s="16">
        <f t="shared" si="132"/>
        <v>1.6023007395234205E-2</v>
      </c>
      <c r="I2473" s="16">
        <f t="shared" si="133"/>
        <v>-2.4499795835034189E-3</v>
      </c>
    </row>
    <row r="2474" spans="1:9" x14ac:dyDescent="0.25">
      <c r="A2474" s="14">
        <v>40555</v>
      </c>
      <c r="B2474" s="15">
        <v>3.12</v>
      </c>
      <c r="C2474" s="15">
        <v>3.13</v>
      </c>
      <c r="D2474" s="15">
        <v>3.0674999999999999</v>
      </c>
      <c r="E2474" s="15">
        <v>3.07</v>
      </c>
      <c r="F2474" s="15">
        <v>3.07</v>
      </c>
      <c r="G2474" s="16">
        <f t="shared" si="131"/>
        <v>-6.8742418115649694E-3</v>
      </c>
      <c r="H2474" s="16">
        <f t="shared" si="132"/>
        <v>2.0374898125509373E-2</v>
      </c>
      <c r="I2474" s="16">
        <f t="shared" si="133"/>
        <v>-1.6025641025641111E-2</v>
      </c>
    </row>
    <row r="2475" spans="1:9" x14ac:dyDescent="0.25">
      <c r="A2475" s="14">
        <v>40554</v>
      </c>
      <c r="B2475" s="15">
        <v>3.0812499999999998</v>
      </c>
      <c r="C2475" s="15">
        <v>3.1549999999999998</v>
      </c>
      <c r="D2475" s="15">
        <v>3.0525000000000002</v>
      </c>
      <c r="E2475" s="15">
        <v>3.0912500000000001</v>
      </c>
      <c r="F2475" s="15">
        <v>3.0912500000000001</v>
      </c>
      <c r="G2475" s="16">
        <f t="shared" si="131"/>
        <v>4.0600893219651414E-3</v>
      </c>
      <c r="H2475" s="16">
        <f t="shared" si="132"/>
        <v>3.357903357903344E-2</v>
      </c>
      <c r="I2475" s="16">
        <f t="shared" si="133"/>
        <v>3.2454361054767484E-3</v>
      </c>
    </row>
    <row r="2476" spans="1:9" x14ac:dyDescent="0.25">
      <c r="A2476" s="14">
        <v>40553</v>
      </c>
      <c r="B2476" s="15">
        <v>3.1025</v>
      </c>
      <c r="C2476" s="15">
        <v>3.1124999999999998</v>
      </c>
      <c r="D2476" s="15">
        <v>3.0637500000000002</v>
      </c>
      <c r="E2476" s="15">
        <v>3.0787499999999999</v>
      </c>
      <c r="F2476" s="15">
        <v>3.0787499999999999</v>
      </c>
      <c r="G2476" s="16">
        <f t="shared" si="131"/>
        <v>-1.5587529976019207E-2</v>
      </c>
      <c r="H2476" s="16">
        <f t="shared" si="132"/>
        <v>1.5911872705018239E-2</v>
      </c>
      <c r="I2476" s="16">
        <f t="shared" si="133"/>
        <v>-7.6551168412571022E-3</v>
      </c>
    </row>
    <row r="2477" spans="1:9" x14ac:dyDescent="0.25">
      <c r="A2477" s="14">
        <v>40550</v>
      </c>
      <c r="B2477" s="15">
        <v>3.1425000000000001</v>
      </c>
      <c r="C2477" s="15">
        <v>3.1875</v>
      </c>
      <c r="D2477" s="15">
        <v>3.0674999999999999</v>
      </c>
      <c r="E2477" s="15">
        <v>3.1274999999999999</v>
      </c>
      <c r="F2477" s="15">
        <v>3.1274999999999999</v>
      </c>
      <c r="G2477" s="16">
        <f t="shared" si="131"/>
        <v>-3.9808917197452793E-3</v>
      </c>
      <c r="H2477" s="16">
        <f t="shared" si="132"/>
        <v>3.911980440097803E-2</v>
      </c>
      <c r="I2477" s="16">
        <f t="shared" si="133"/>
        <v>-4.7732696897375094E-3</v>
      </c>
    </row>
    <row r="2478" spans="1:9" x14ac:dyDescent="0.25">
      <c r="A2478" s="14">
        <v>40549</v>
      </c>
      <c r="B2478" s="15">
        <v>3.2250000000000001</v>
      </c>
      <c r="C2478" s="15">
        <v>3.24</v>
      </c>
      <c r="D2478" s="15">
        <v>3.12</v>
      </c>
      <c r="E2478" s="15">
        <v>3.14</v>
      </c>
      <c r="F2478" s="15">
        <v>3.14</v>
      </c>
      <c r="G2478" s="16">
        <f t="shared" si="131"/>
        <v>-2.3707734162456254E-2</v>
      </c>
      <c r="H2478" s="16">
        <f t="shared" si="132"/>
        <v>3.8461538461538491E-2</v>
      </c>
      <c r="I2478" s="16">
        <f t="shared" si="133"/>
        <v>-2.6356589147286811E-2</v>
      </c>
    </row>
    <row r="2479" spans="1:9" x14ac:dyDescent="0.25">
      <c r="A2479" s="14">
        <v>40548</v>
      </c>
      <c r="B2479" s="15">
        <v>3.15625</v>
      </c>
      <c r="C2479" s="15">
        <v>3.2362500000000001</v>
      </c>
      <c r="D2479" s="15">
        <v>3.15</v>
      </c>
      <c r="E2479" s="15">
        <v>3.2162500000000001</v>
      </c>
      <c r="F2479" s="15">
        <v>3.2162500000000001</v>
      </c>
      <c r="G2479" s="16">
        <f t="shared" si="131"/>
        <v>1.7398181099248768E-2</v>
      </c>
      <c r="H2479" s="16">
        <f t="shared" si="132"/>
        <v>2.7380952380952433E-2</v>
      </c>
      <c r="I2479" s="16">
        <f t="shared" si="133"/>
        <v>1.9009900990099027E-2</v>
      </c>
    </row>
    <row r="2480" spans="1:9" x14ac:dyDescent="0.25">
      <c r="A2480" s="14">
        <v>40547</v>
      </c>
      <c r="B2480" s="15">
        <v>3.17</v>
      </c>
      <c r="C2480" s="15">
        <v>3.1937500000000001</v>
      </c>
      <c r="D2480" s="15">
        <v>3.1187499999999999</v>
      </c>
      <c r="E2480" s="15">
        <v>3.1612499999999999</v>
      </c>
      <c r="F2480" s="15">
        <v>3.1612499999999999</v>
      </c>
      <c r="G2480" s="16">
        <f t="shared" si="131"/>
        <v>1.5841584158415504E-3</v>
      </c>
      <c r="H2480" s="16">
        <f t="shared" si="132"/>
        <v>2.4048096192384828E-2</v>
      </c>
      <c r="I2480" s="16">
        <f t="shared" si="133"/>
        <v>-2.7602523659306108E-3</v>
      </c>
    </row>
    <row r="2481" spans="1:9" x14ac:dyDescent="0.25">
      <c r="A2481" s="14">
        <v>40546</v>
      </c>
      <c r="B2481" s="15">
        <v>3.0187499999999998</v>
      </c>
      <c r="C2481" s="15">
        <v>3.1662499999999998</v>
      </c>
      <c r="D2481" s="15">
        <v>3.0125000000000002</v>
      </c>
      <c r="E2481" s="15">
        <v>3.15625</v>
      </c>
      <c r="F2481" s="15">
        <v>3.15625</v>
      </c>
      <c r="G2481" s="16">
        <f t="shared" si="131"/>
        <v>5.3839732888146877E-2</v>
      </c>
      <c r="H2481" s="16">
        <f t="shared" si="132"/>
        <v>5.1037344398340116E-2</v>
      </c>
      <c r="I2481" s="16">
        <f t="shared" si="133"/>
        <v>4.5548654244306479E-2</v>
      </c>
    </row>
    <row r="2482" spans="1:9" x14ac:dyDescent="0.25">
      <c r="A2482" s="14">
        <v>40543</v>
      </c>
      <c r="B2482" s="15">
        <v>3.0387499999999998</v>
      </c>
      <c r="C2482" s="15">
        <v>3.0837500000000002</v>
      </c>
      <c r="D2482" s="15">
        <v>2.9925000000000002</v>
      </c>
      <c r="E2482" s="15">
        <v>2.9950000000000001</v>
      </c>
      <c r="F2482" s="15">
        <v>2.9950000000000001</v>
      </c>
      <c r="G2482" s="16">
        <f t="shared" si="131"/>
        <v>-1.7227235438884256E-2</v>
      </c>
      <c r="H2482" s="16">
        <f t="shared" si="132"/>
        <v>3.0492898913951561E-2</v>
      </c>
      <c r="I2482" s="16">
        <f t="shared" si="133"/>
        <v>-1.4397367338543722E-2</v>
      </c>
    </row>
    <row r="2483" spans="1:9" x14ac:dyDescent="0.25">
      <c r="A2483" s="14">
        <v>40542</v>
      </c>
      <c r="B2483" s="15">
        <v>3.0412499999999998</v>
      </c>
      <c r="C2483" s="15">
        <v>3.07125</v>
      </c>
      <c r="D2483" s="15">
        <v>3.03125</v>
      </c>
      <c r="E2483" s="15">
        <v>3.0474999999999999</v>
      </c>
      <c r="F2483" s="15">
        <v>3.0474999999999999</v>
      </c>
      <c r="G2483" s="16">
        <f t="shared" si="131"/>
        <v>-1.2290045063499031E-3</v>
      </c>
      <c r="H2483" s="16">
        <f t="shared" si="132"/>
        <v>1.3195876288659805E-2</v>
      </c>
      <c r="I2483" s="16">
        <f t="shared" si="133"/>
        <v>2.0550760378134285E-3</v>
      </c>
    </row>
    <row r="2484" spans="1:9" x14ac:dyDescent="0.25">
      <c r="A2484" s="14">
        <v>40541</v>
      </c>
      <c r="B2484" s="15">
        <v>3.0375000000000001</v>
      </c>
      <c r="C2484" s="15">
        <v>3.07125</v>
      </c>
      <c r="D2484" s="15">
        <v>3.0287500000000001</v>
      </c>
      <c r="E2484" s="15">
        <v>3.05125</v>
      </c>
      <c r="F2484" s="15">
        <v>3.05125</v>
      </c>
      <c r="G2484" s="16">
        <f t="shared" si="131"/>
        <v>8.6776859504132595E-3</v>
      </c>
      <c r="H2484" s="16">
        <f t="shared" si="132"/>
        <v>1.4032191498142792E-2</v>
      </c>
      <c r="I2484" s="16">
        <f t="shared" si="133"/>
        <v>4.5267489711933919E-3</v>
      </c>
    </row>
    <row r="2485" spans="1:9" x14ac:dyDescent="0.25">
      <c r="A2485" s="14">
        <v>40540</v>
      </c>
      <c r="B2485" s="15">
        <v>3.0175000000000001</v>
      </c>
      <c r="C2485" s="15">
        <v>3.0437500000000002</v>
      </c>
      <c r="D2485" s="15">
        <v>3.01</v>
      </c>
      <c r="E2485" s="15">
        <v>3.0249999999999999</v>
      </c>
      <c r="F2485" s="15">
        <v>3.0249999999999999</v>
      </c>
      <c r="G2485" s="16">
        <f t="shared" si="131"/>
        <v>1.2412081092262135E-3</v>
      </c>
      <c r="H2485" s="16">
        <f t="shared" si="132"/>
        <v>1.1212624584717739E-2</v>
      </c>
      <c r="I2485" s="16">
        <f t="shared" si="133"/>
        <v>2.4855012427505685E-3</v>
      </c>
    </row>
    <row r="2486" spans="1:9" x14ac:dyDescent="0.25">
      <c r="A2486" s="14">
        <v>40539</v>
      </c>
      <c r="B2486" s="15">
        <v>2.9375</v>
      </c>
      <c r="C2486" s="15">
        <v>3.0325000000000002</v>
      </c>
      <c r="D2486" s="15">
        <v>2.92875</v>
      </c>
      <c r="E2486" s="15">
        <v>3.0212500000000002</v>
      </c>
      <c r="F2486" s="15">
        <v>3.0212500000000002</v>
      </c>
      <c r="G2486" s="16">
        <f t="shared" si="131"/>
        <v>2.8510638297872412E-2</v>
      </c>
      <c r="H2486" s="16">
        <f t="shared" si="132"/>
        <v>3.5424669227486209E-2</v>
      </c>
      <c r="I2486" s="16">
        <f t="shared" si="133"/>
        <v>2.8510638297872412E-2</v>
      </c>
    </row>
    <row r="2487" spans="1:9" x14ac:dyDescent="0.25">
      <c r="A2487" s="14">
        <v>40535</v>
      </c>
      <c r="B2487" s="15">
        <v>2.98875</v>
      </c>
      <c r="C2487" s="15">
        <v>3.01</v>
      </c>
      <c r="D2487" s="15">
        <v>2.9237500000000001</v>
      </c>
      <c r="E2487" s="15">
        <v>2.9375</v>
      </c>
      <c r="F2487" s="15">
        <v>2.9375</v>
      </c>
      <c r="G2487" s="16">
        <f t="shared" si="131"/>
        <v>-1.7147636971978259E-2</v>
      </c>
      <c r="H2487" s="16">
        <f t="shared" si="132"/>
        <v>2.9499786233432992E-2</v>
      </c>
      <c r="I2487" s="16">
        <f t="shared" si="133"/>
        <v>-1.7147636971978259E-2</v>
      </c>
    </row>
    <row r="2488" spans="1:9" x14ac:dyDescent="0.25">
      <c r="A2488" s="14">
        <v>40534</v>
      </c>
      <c r="B2488" s="15">
        <v>2.9624999999999999</v>
      </c>
      <c r="C2488" s="15">
        <v>3</v>
      </c>
      <c r="D2488" s="15">
        <v>2.9562499999999998</v>
      </c>
      <c r="E2488" s="15">
        <v>2.98875</v>
      </c>
      <c r="F2488" s="15">
        <v>2.98875</v>
      </c>
      <c r="G2488" s="16">
        <f t="shared" si="131"/>
        <v>1.1421319796954297E-2</v>
      </c>
      <c r="H2488" s="16">
        <f t="shared" si="132"/>
        <v>1.4799154334038117E-2</v>
      </c>
      <c r="I2488" s="16">
        <f t="shared" si="133"/>
        <v>8.8607594936709229E-3</v>
      </c>
    </row>
    <row r="2489" spans="1:9" x14ac:dyDescent="0.25">
      <c r="A2489" s="14">
        <v>40533</v>
      </c>
      <c r="B2489" s="15">
        <v>2.8624999999999998</v>
      </c>
      <c r="C2489" s="15">
        <v>2.9612500000000002</v>
      </c>
      <c r="D2489" s="15">
        <v>2.8450000000000002</v>
      </c>
      <c r="E2489" s="15">
        <v>2.9550000000000001</v>
      </c>
      <c r="F2489" s="15">
        <v>2.9550000000000001</v>
      </c>
      <c r="G2489" s="16">
        <f t="shared" si="131"/>
        <v>3.8208168642951297E-2</v>
      </c>
      <c r="H2489" s="16">
        <f t="shared" si="132"/>
        <v>4.0861159929701213E-2</v>
      </c>
      <c r="I2489" s="16">
        <f t="shared" si="133"/>
        <v>3.2314410480349436E-2</v>
      </c>
    </row>
    <row r="2490" spans="1:9" x14ac:dyDescent="0.25">
      <c r="A2490" s="14">
        <v>40532</v>
      </c>
      <c r="B2490" s="15">
        <v>2.82375</v>
      </c>
      <c r="C2490" s="15">
        <v>2.875</v>
      </c>
      <c r="D2490" s="15">
        <v>2.82375</v>
      </c>
      <c r="E2490" s="15">
        <v>2.8462499999999999</v>
      </c>
      <c r="F2490" s="15">
        <v>2.8462499999999999</v>
      </c>
      <c r="G2490" s="16">
        <f t="shared" si="131"/>
        <v>7.9681274900398284E-3</v>
      </c>
      <c r="H2490" s="16">
        <f t="shared" si="132"/>
        <v>1.8149623727312977E-2</v>
      </c>
      <c r="I2490" s="16">
        <f t="shared" si="133"/>
        <v>7.9681274900398284E-3</v>
      </c>
    </row>
    <row r="2491" spans="1:9" x14ac:dyDescent="0.25">
      <c r="A2491" s="14">
        <v>40529</v>
      </c>
      <c r="B2491" s="15">
        <v>2.7862499999999999</v>
      </c>
      <c r="C2491" s="15">
        <v>2.8525</v>
      </c>
      <c r="D2491" s="15">
        <v>2.77</v>
      </c>
      <c r="E2491" s="15">
        <v>2.82375</v>
      </c>
      <c r="F2491" s="15">
        <v>2.82375</v>
      </c>
      <c r="G2491" s="16">
        <f t="shared" si="131"/>
        <v>2.0786262991414409E-2</v>
      </c>
      <c r="H2491" s="16">
        <f t="shared" si="132"/>
        <v>2.9783393501805061E-2</v>
      </c>
      <c r="I2491" s="16">
        <f t="shared" si="133"/>
        <v>1.3458950201884286E-2</v>
      </c>
    </row>
    <row r="2492" spans="1:9" x14ac:dyDescent="0.25">
      <c r="A2492" s="14">
        <v>40528</v>
      </c>
      <c r="B2492" s="15">
        <v>2.6687500000000002</v>
      </c>
      <c r="C2492" s="15">
        <v>2.7675000000000001</v>
      </c>
      <c r="D2492" s="15">
        <v>2.6675</v>
      </c>
      <c r="E2492" s="15">
        <v>2.7662499999999999</v>
      </c>
      <c r="F2492" s="15">
        <v>2.7662499999999999</v>
      </c>
      <c r="G2492" s="16">
        <f t="shared" si="131"/>
        <v>3.7992495309568421E-2</v>
      </c>
      <c r="H2492" s="16">
        <f t="shared" si="132"/>
        <v>3.7488284910965355E-2</v>
      </c>
      <c r="I2492" s="16">
        <f t="shared" si="133"/>
        <v>3.6533957845433139E-2</v>
      </c>
    </row>
    <row r="2493" spans="1:9" x14ac:dyDescent="0.25">
      <c r="A2493" s="14">
        <v>40527</v>
      </c>
      <c r="B2493" s="15">
        <v>2.6124999999999998</v>
      </c>
      <c r="C2493" s="15">
        <v>2.6937500000000001</v>
      </c>
      <c r="D2493" s="15">
        <v>2.6124999999999998</v>
      </c>
      <c r="E2493" s="15">
        <v>2.665</v>
      </c>
      <c r="F2493" s="15">
        <v>2.665</v>
      </c>
      <c r="G2493" s="16">
        <f t="shared" si="131"/>
        <v>1.620591039084842E-2</v>
      </c>
      <c r="H2493" s="16">
        <f t="shared" si="132"/>
        <v>3.1100478468899625E-2</v>
      </c>
      <c r="I2493" s="16">
        <f t="shared" si="133"/>
        <v>2.0095693779904389E-2</v>
      </c>
    </row>
    <row r="2494" spans="1:9" x14ac:dyDescent="0.25">
      <c r="A2494" s="14">
        <v>40526</v>
      </c>
      <c r="B2494" s="15">
        <v>2.5825</v>
      </c>
      <c r="C2494" s="15">
        <v>2.6512500000000001</v>
      </c>
      <c r="D2494" s="15">
        <v>2.57</v>
      </c>
      <c r="E2494" s="15">
        <v>2.6225000000000001</v>
      </c>
      <c r="F2494" s="15">
        <v>2.6225000000000001</v>
      </c>
      <c r="G2494" s="16">
        <f t="shared" si="131"/>
        <v>2.1421616358325284E-2</v>
      </c>
      <c r="H2494" s="16">
        <f t="shared" si="132"/>
        <v>3.1614785992218002E-2</v>
      </c>
      <c r="I2494" s="16">
        <f t="shared" si="133"/>
        <v>1.5488867376573102E-2</v>
      </c>
    </row>
    <row r="2495" spans="1:9" x14ac:dyDescent="0.25">
      <c r="A2495" s="14">
        <v>40525</v>
      </c>
      <c r="B2495" s="15">
        <v>2.5762499999999999</v>
      </c>
      <c r="C2495" s="15">
        <v>2.61375</v>
      </c>
      <c r="D2495" s="15">
        <v>2.5649999999999999</v>
      </c>
      <c r="E2495" s="15">
        <v>2.5674999999999999</v>
      </c>
      <c r="F2495" s="15">
        <v>2.5674999999999999</v>
      </c>
      <c r="G2495" s="16">
        <f t="shared" si="131"/>
        <v>1.9512195121950803E-3</v>
      </c>
      <c r="H2495" s="16">
        <f t="shared" si="132"/>
        <v>1.9005847953216401E-2</v>
      </c>
      <c r="I2495" s="16">
        <f t="shared" si="133"/>
        <v>-3.3964095099466417E-3</v>
      </c>
    </row>
    <row r="2496" spans="1:9" x14ac:dyDescent="0.25">
      <c r="A2496" s="14">
        <v>40522</v>
      </c>
      <c r="B2496" s="15">
        <v>2.5412499999999998</v>
      </c>
      <c r="C2496" s="15">
        <v>2.5924999999999998</v>
      </c>
      <c r="D2496" s="15">
        <v>2.5287500000000001</v>
      </c>
      <c r="E2496" s="15">
        <v>2.5625</v>
      </c>
      <c r="F2496" s="15">
        <v>2.5625</v>
      </c>
      <c r="G2496" s="16">
        <f t="shared" si="131"/>
        <v>1.284584980237162E-2</v>
      </c>
      <c r="H2496" s="16">
        <f t="shared" si="132"/>
        <v>2.5210084033613345E-2</v>
      </c>
      <c r="I2496" s="16">
        <f t="shared" si="133"/>
        <v>8.3620265617315153E-3</v>
      </c>
    </row>
    <row r="2497" spans="1:9" x14ac:dyDescent="0.25">
      <c r="A2497" s="14">
        <v>40521</v>
      </c>
      <c r="B2497" s="15">
        <v>2.4900000000000002</v>
      </c>
      <c r="C2497" s="15">
        <v>2.55125</v>
      </c>
      <c r="D2497" s="15">
        <v>2.48</v>
      </c>
      <c r="E2497" s="15">
        <v>2.5299999999999998</v>
      </c>
      <c r="F2497" s="15">
        <v>2.5299999999999998</v>
      </c>
      <c r="G2497" s="16">
        <f t="shared" si="131"/>
        <v>2.5848960973137252E-2</v>
      </c>
      <c r="H2497" s="16">
        <f t="shared" si="132"/>
        <v>2.8729838709677435E-2</v>
      </c>
      <c r="I2497" s="16">
        <f t="shared" si="133"/>
        <v>1.6064257028112285E-2</v>
      </c>
    </row>
    <row r="2498" spans="1:9" x14ac:dyDescent="0.25">
      <c r="A2498" s="14">
        <v>40520</v>
      </c>
      <c r="B2498" s="15">
        <v>2.4862500000000001</v>
      </c>
      <c r="C2498" s="15">
        <v>2.5074999999999998</v>
      </c>
      <c r="D2498" s="15">
        <v>2.4575</v>
      </c>
      <c r="E2498" s="15">
        <v>2.4662500000000001</v>
      </c>
      <c r="F2498" s="15">
        <v>2.4662500000000001</v>
      </c>
      <c r="G2498" s="16">
        <f t="shared" si="131"/>
        <v>-5.0428643469489602E-3</v>
      </c>
      <c r="H2498" s="16">
        <f t="shared" si="132"/>
        <v>2.0345879959308168E-2</v>
      </c>
      <c r="I2498" s="16">
        <f t="shared" si="133"/>
        <v>-8.0442433383609915E-3</v>
      </c>
    </row>
    <row r="2499" spans="1:9" x14ac:dyDescent="0.25">
      <c r="A2499" s="14">
        <v>40519</v>
      </c>
      <c r="B2499" s="15">
        <v>2.4874999999999998</v>
      </c>
      <c r="C2499" s="15">
        <v>2.5212500000000002</v>
      </c>
      <c r="D2499" s="15">
        <v>2.4525000000000001</v>
      </c>
      <c r="E2499" s="15">
        <v>2.4787499999999998</v>
      </c>
      <c r="F2499" s="15">
        <v>2.4787499999999998</v>
      </c>
      <c r="G2499" s="16">
        <f t="shared" ref="G2499:G2562" si="134">(F2499-F2500)/F2500</f>
        <v>7.621951219512123E-3</v>
      </c>
      <c r="H2499" s="16">
        <f t="shared" ref="H2499:H2562" si="135">(C2499-D2499)/D2499</f>
        <v>2.8032619775739075E-2</v>
      </c>
      <c r="I2499" s="16">
        <f t="shared" ref="I2499:I2562" si="136">(E2499-B2499)/B2499</f>
        <v>-3.5175879396985069E-3</v>
      </c>
    </row>
    <row r="2500" spans="1:9" x14ac:dyDescent="0.25">
      <c r="A2500" s="14">
        <v>40518</v>
      </c>
      <c r="B2500" s="15">
        <v>2.41</v>
      </c>
      <c r="C2500" s="15">
        <v>2.4824999999999999</v>
      </c>
      <c r="D2500" s="15">
        <v>2.41</v>
      </c>
      <c r="E2500" s="15">
        <v>2.46</v>
      </c>
      <c r="F2500" s="15">
        <v>2.46</v>
      </c>
      <c r="G2500" s="16">
        <f t="shared" si="134"/>
        <v>1.8633540372670777E-2</v>
      </c>
      <c r="H2500" s="16">
        <f t="shared" si="135"/>
        <v>3.008298755186713E-2</v>
      </c>
      <c r="I2500" s="16">
        <f t="shared" si="136"/>
        <v>2.0746887966804906E-2</v>
      </c>
    </row>
    <row r="2501" spans="1:9" x14ac:dyDescent="0.25">
      <c r="A2501" s="14">
        <v>40515</v>
      </c>
      <c r="B2501" s="15">
        <v>2.4162499999999998</v>
      </c>
      <c r="C2501" s="15">
        <v>2.4300000000000002</v>
      </c>
      <c r="D2501" s="15">
        <v>2.4012500000000001</v>
      </c>
      <c r="E2501" s="15">
        <v>2.415</v>
      </c>
      <c r="F2501" s="15">
        <v>2.415</v>
      </c>
      <c r="G2501" s="16">
        <f t="shared" si="134"/>
        <v>-5.14933058702376E-3</v>
      </c>
      <c r="H2501" s="16">
        <f t="shared" si="135"/>
        <v>1.1972930765226467E-2</v>
      </c>
      <c r="I2501" s="16">
        <f t="shared" si="136"/>
        <v>-5.173305742368345E-4</v>
      </c>
    </row>
    <row r="2502" spans="1:9" x14ac:dyDescent="0.25">
      <c r="A2502" s="14">
        <v>40514</v>
      </c>
      <c r="B2502" s="15">
        <v>2.3512499999999998</v>
      </c>
      <c r="C2502" s="15">
        <v>2.4449999999999998</v>
      </c>
      <c r="D2502" s="15">
        <v>2.3374999999999999</v>
      </c>
      <c r="E2502" s="15">
        <v>2.4275000000000002</v>
      </c>
      <c r="F2502" s="15">
        <v>2.4275000000000002</v>
      </c>
      <c r="G2502" s="16">
        <f t="shared" si="134"/>
        <v>3.7393162393162545E-2</v>
      </c>
      <c r="H2502" s="16">
        <f t="shared" si="135"/>
        <v>4.5989304812834197E-2</v>
      </c>
      <c r="I2502" s="16">
        <f t="shared" si="136"/>
        <v>3.2429558745348377E-2</v>
      </c>
    </row>
    <row r="2503" spans="1:9" x14ac:dyDescent="0.25">
      <c r="A2503" s="14">
        <v>40513</v>
      </c>
      <c r="B2503" s="15">
        <v>2.3374999999999999</v>
      </c>
      <c r="C2503" s="15">
        <v>2.3687499999999999</v>
      </c>
      <c r="D2503" s="15">
        <v>2.3287499999999999</v>
      </c>
      <c r="E2503" s="15">
        <v>2.34</v>
      </c>
      <c r="F2503" s="15">
        <v>2.34</v>
      </c>
      <c r="G2503" s="16">
        <f t="shared" si="134"/>
        <v>1.4634146341463393E-2</v>
      </c>
      <c r="H2503" s="16">
        <f t="shared" si="135"/>
        <v>1.7176596886741832E-2</v>
      </c>
      <c r="I2503" s="16">
        <f t="shared" si="136"/>
        <v>1.0695187165775174E-3</v>
      </c>
    </row>
    <row r="2504" spans="1:9" x14ac:dyDescent="0.25">
      <c r="A2504" s="14">
        <v>40512</v>
      </c>
      <c r="B2504" s="15">
        <v>2.2725</v>
      </c>
      <c r="C2504" s="15">
        <v>2.3224999999999998</v>
      </c>
      <c r="D2504" s="15">
        <v>2.2712500000000002</v>
      </c>
      <c r="E2504" s="15">
        <v>2.3062499999999999</v>
      </c>
      <c r="F2504" s="15">
        <v>2.3062499999999999</v>
      </c>
      <c r="G2504" s="16">
        <f t="shared" si="134"/>
        <v>3.2626427406198324E-3</v>
      </c>
      <c r="H2504" s="16">
        <f t="shared" si="135"/>
        <v>2.2564667033571632E-2</v>
      </c>
      <c r="I2504" s="16">
        <f t="shared" si="136"/>
        <v>1.4851485148514828E-2</v>
      </c>
    </row>
    <row r="2505" spans="1:9" x14ac:dyDescent="0.25">
      <c r="A2505" s="14">
        <v>40511</v>
      </c>
      <c r="B2505" s="15">
        <v>2.29</v>
      </c>
      <c r="C2505" s="15">
        <v>2.3125</v>
      </c>
      <c r="D2505" s="15">
        <v>2.2762500000000001</v>
      </c>
      <c r="E2505" s="15">
        <v>2.2987500000000001</v>
      </c>
      <c r="F2505" s="15">
        <v>2.2987500000000001</v>
      </c>
      <c r="G2505" s="16">
        <f t="shared" si="134"/>
        <v>-3.2520325203251339E-3</v>
      </c>
      <c r="H2505" s="16">
        <f t="shared" si="135"/>
        <v>1.5925315760571067E-2</v>
      </c>
      <c r="I2505" s="16">
        <f t="shared" si="136"/>
        <v>3.8209606986899717E-3</v>
      </c>
    </row>
    <row r="2506" spans="1:9" x14ac:dyDescent="0.25">
      <c r="A2506" s="14">
        <v>40508</v>
      </c>
      <c r="B2506" s="15">
        <v>2.2762500000000001</v>
      </c>
      <c r="C2506" s="15">
        <v>2.32375</v>
      </c>
      <c r="D2506" s="15">
        <v>2.2762500000000001</v>
      </c>
      <c r="E2506" s="15">
        <v>2.3062499999999999</v>
      </c>
      <c r="F2506" s="15">
        <v>2.3062499999999999</v>
      </c>
      <c r="G2506" s="16">
        <f t="shared" si="134"/>
        <v>4.9019607843137176E-3</v>
      </c>
      <c r="H2506" s="16">
        <f t="shared" si="135"/>
        <v>2.0867655134541405E-2</v>
      </c>
      <c r="I2506" s="16">
        <f t="shared" si="136"/>
        <v>1.3179571663920836E-2</v>
      </c>
    </row>
    <row r="2507" spans="1:9" x14ac:dyDescent="0.25">
      <c r="A2507" s="14">
        <v>40506</v>
      </c>
      <c r="B2507" s="15">
        <v>2.2475000000000001</v>
      </c>
      <c r="C2507" s="15">
        <v>2.3187500000000001</v>
      </c>
      <c r="D2507" s="15">
        <v>2.2475000000000001</v>
      </c>
      <c r="E2507" s="15">
        <v>2.2949999999999999</v>
      </c>
      <c r="F2507" s="15">
        <v>2.2949999999999999</v>
      </c>
      <c r="G2507" s="16">
        <f t="shared" si="134"/>
        <v>2.97251822770612E-2</v>
      </c>
      <c r="H2507" s="16">
        <f t="shared" si="135"/>
        <v>3.1701890989988893E-2</v>
      </c>
      <c r="I2507" s="16">
        <f t="shared" si="136"/>
        <v>2.1134593993325863E-2</v>
      </c>
    </row>
    <row r="2508" spans="1:9" x14ac:dyDescent="0.25">
      <c r="A2508" s="14">
        <v>40505</v>
      </c>
      <c r="B2508" s="15">
        <v>2.2200000000000002</v>
      </c>
      <c r="C2508" s="15">
        <v>2.23</v>
      </c>
      <c r="D2508" s="15">
        <v>2.1887500000000002</v>
      </c>
      <c r="E2508" s="15">
        <v>2.2287499999999998</v>
      </c>
      <c r="F2508" s="15">
        <v>2.2287499999999998</v>
      </c>
      <c r="G2508" s="16">
        <f t="shared" si="134"/>
        <v>-4.4667783361251731E-3</v>
      </c>
      <c r="H2508" s="16">
        <f t="shared" si="135"/>
        <v>1.8846373500856554E-2</v>
      </c>
      <c r="I2508" s="16">
        <f t="shared" si="136"/>
        <v>3.9414414414412572E-3</v>
      </c>
    </row>
    <row r="2509" spans="1:9" x14ac:dyDescent="0.25">
      <c r="A2509" s="14">
        <v>40504</v>
      </c>
      <c r="B2509" s="15">
        <v>2.2324999999999999</v>
      </c>
      <c r="C2509" s="15">
        <v>2.2662499999999999</v>
      </c>
      <c r="D2509" s="15">
        <v>2.2225000000000001</v>
      </c>
      <c r="E2509" s="15">
        <v>2.23875</v>
      </c>
      <c r="F2509" s="15">
        <v>2.23875</v>
      </c>
      <c r="G2509" s="16">
        <f t="shared" si="134"/>
        <v>-1.1154489682096806E-3</v>
      </c>
      <c r="H2509" s="16">
        <f t="shared" si="135"/>
        <v>1.9685039370078618E-2</v>
      </c>
      <c r="I2509" s="16">
        <f t="shared" si="136"/>
        <v>2.7995520716685728E-3</v>
      </c>
    </row>
    <row r="2510" spans="1:9" x14ac:dyDescent="0.25">
      <c r="A2510" s="14">
        <v>40501</v>
      </c>
      <c r="B2510" s="15">
        <v>2.2650000000000001</v>
      </c>
      <c r="C2510" s="15">
        <v>2.2650000000000001</v>
      </c>
      <c r="D2510" s="15">
        <v>2.2262499999999998</v>
      </c>
      <c r="E2510" s="15">
        <v>2.24125</v>
      </c>
      <c r="F2510" s="15">
        <v>2.24125</v>
      </c>
      <c r="G2510" s="16">
        <f t="shared" si="134"/>
        <v>-1.3208585580627517E-2</v>
      </c>
      <c r="H2510" s="16">
        <f t="shared" si="135"/>
        <v>1.7405951712521184E-2</v>
      </c>
      <c r="I2510" s="16">
        <f t="shared" si="136"/>
        <v>-1.0485651214128104E-2</v>
      </c>
    </row>
    <row r="2511" spans="1:9" x14ac:dyDescent="0.25">
      <c r="A2511" s="14">
        <v>40500</v>
      </c>
      <c r="B2511" s="15">
        <v>2.24125</v>
      </c>
      <c r="C2511" s="15">
        <v>2.2937500000000002</v>
      </c>
      <c r="D2511" s="15">
        <v>2.24125</v>
      </c>
      <c r="E2511" s="15">
        <v>2.2712500000000002</v>
      </c>
      <c r="F2511" s="15">
        <v>2.2712500000000002</v>
      </c>
      <c r="G2511" s="16">
        <f t="shared" si="134"/>
        <v>1.9068984856982808E-2</v>
      </c>
      <c r="H2511" s="16">
        <f t="shared" si="135"/>
        <v>2.3424428332403886E-2</v>
      </c>
      <c r="I2511" s="16">
        <f t="shared" si="136"/>
        <v>1.3385387618516565E-2</v>
      </c>
    </row>
    <row r="2512" spans="1:9" x14ac:dyDescent="0.25">
      <c r="A2512" s="14">
        <v>40499</v>
      </c>
      <c r="B2512" s="15">
        <v>2.2650000000000001</v>
      </c>
      <c r="C2512" s="15">
        <v>2.2762500000000001</v>
      </c>
      <c r="D2512" s="15">
        <v>2.1912500000000001</v>
      </c>
      <c r="E2512" s="15">
        <v>2.2287499999999998</v>
      </c>
      <c r="F2512" s="15">
        <v>2.2287499999999998</v>
      </c>
      <c r="G2512" s="16">
        <f t="shared" si="134"/>
        <v>-1.546107123136395E-2</v>
      </c>
      <c r="H2512" s="16">
        <f t="shared" si="135"/>
        <v>3.8790644609241282E-2</v>
      </c>
      <c r="I2512" s="16">
        <f t="shared" si="136"/>
        <v>-1.6004415011037675E-2</v>
      </c>
    </row>
    <row r="2513" spans="1:9" x14ac:dyDescent="0.25">
      <c r="A2513" s="14">
        <v>40498</v>
      </c>
      <c r="B2513" s="15">
        <v>2.2374999999999998</v>
      </c>
      <c r="C2513" s="15">
        <v>2.2762500000000001</v>
      </c>
      <c r="D2513" s="15">
        <v>2.2225000000000001</v>
      </c>
      <c r="E2513" s="15">
        <v>2.2637499999999999</v>
      </c>
      <c r="F2513" s="15">
        <v>2.2637499999999999</v>
      </c>
      <c r="G2513" s="16">
        <f t="shared" si="134"/>
        <v>6.1111111111110793E-3</v>
      </c>
      <c r="H2513" s="16">
        <f t="shared" si="135"/>
        <v>2.4184476940382435E-2</v>
      </c>
      <c r="I2513" s="16">
        <f t="shared" si="136"/>
        <v>1.1731843575419043E-2</v>
      </c>
    </row>
    <row r="2514" spans="1:9" x14ac:dyDescent="0.25">
      <c r="A2514" s="14">
        <v>40497</v>
      </c>
      <c r="B2514" s="15">
        <v>2.2650000000000001</v>
      </c>
      <c r="C2514" s="15">
        <v>2.29</v>
      </c>
      <c r="D2514" s="15">
        <v>2.2475000000000001</v>
      </c>
      <c r="E2514" s="15">
        <v>2.25</v>
      </c>
      <c r="F2514" s="15">
        <v>2.25</v>
      </c>
      <c r="G2514" s="16">
        <f t="shared" si="134"/>
        <v>0</v>
      </c>
      <c r="H2514" s="16">
        <f t="shared" si="135"/>
        <v>1.8909899888765288E-2</v>
      </c>
      <c r="I2514" s="16">
        <f t="shared" si="136"/>
        <v>-6.6225165562914454E-3</v>
      </c>
    </row>
    <row r="2515" spans="1:9" x14ac:dyDescent="0.25">
      <c r="A2515" s="14">
        <v>40494</v>
      </c>
      <c r="B2515" s="15">
        <v>2.2637499999999999</v>
      </c>
      <c r="C2515" s="15">
        <v>2.30125</v>
      </c>
      <c r="D2515" s="15">
        <v>2.2312500000000002</v>
      </c>
      <c r="E2515" s="15">
        <v>2.25</v>
      </c>
      <c r="F2515" s="15">
        <v>2.25</v>
      </c>
      <c r="G2515" s="16">
        <f t="shared" si="134"/>
        <v>-1.8003273322422166E-2</v>
      </c>
      <c r="H2515" s="16">
        <f t="shared" si="135"/>
        <v>3.1372549019607766E-2</v>
      </c>
      <c r="I2515" s="16">
        <f t="shared" si="136"/>
        <v>-6.073992269464353E-3</v>
      </c>
    </row>
    <row r="2516" spans="1:9" x14ac:dyDescent="0.25">
      <c r="A2516" s="14">
        <v>40493</v>
      </c>
      <c r="B2516" s="15">
        <v>2.2887499999999998</v>
      </c>
      <c r="C2516" s="15">
        <v>2.3062499999999999</v>
      </c>
      <c r="D2516" s="15">
        <v>2.2599999999999998</v>
      </c>
      <c r="E2516" s="15">
        <v>2.2912499999999998</v>
      </c>
      <c r="F2516" s="15">
        <v>2.2912499999999998</v>
      </c>
      <c r="G2516" s="16">
        <f t="shared" si="134"/>
        <v>-1.1859838274932744E-2</v>
      </c>
      <c r="H2516" s="16">
        <f t="shared" si="135"/>
        <v>2.0464601769911561E-2</v>
      </c>
      <c r="I2516" s="16">
        <f t="shared" si="136"/>
        <v>1.0922992900054382E-3</v>
      </c>
    </row>
    <row r="2517" spans="1:9" x14ac:dyDescent="0.25">
      <c r="A2517" s="14">
        <v>40492</v>
      </c>
      <c r="B2517" s="15">
        <v>2.29</v>
      </c>
      <c r="C2517" s="15">
        <v>2.335</v>
      </c>
      <c r="D2517" s="15">
        <v>2.2850000000000001</v>
      </c>
      <c r="E2517" s="15">
        <v>2.3187500000000001</v>
      </c>
      <c r="F2517" s="15">
        <v>2.3187500000000001</v>
      </c>
      <c r="G2517" s="16">
        <f t="shared" si="134"/>
        <v>1.3107591480065647E-2</v>
      </c>
      <c r="H2517" s="16">
        <f t="shared" si="135"/>
        <v>2.1881838074398169E-2</v>
      </c>
      <c r="I2517" s="16">
        <f t="shared" si="136"/>
        <v>1.255458515283845E-2</v>
      </c>
    </row>
    <row r="2518" spans="1:9" x14ac:dyDescent="0.25">
      <c r="A2518" s="14">
        <v>40491</v>
      </c>
      <c r="B2518" s="15">
        <v>2.3412500000000001</v>
      </c>
      <c r="C2518" s="15">
        <v>2.355</v>
      </c>
      <c r="D2518" s="15">
        <v>2.27</v>
      </c>
      <c r="E2518" s="15">
        <v>2.2887499999999998</v>
      </c>
      <c r="F2518" s="15">
        <v>2.2887499999999998</v>
      </c>
      <c r="G2518" s="16">
        <f t="shared" si="134"/>
        <v>-2.0855614973262063E-2</v>
      </c>
      <c r="H2518" s="16">
        <f t="shared" si="135"/>
        <v>3.7444933920704832E-2</v>
      </c>
      <c r="I2518" s="16">
        <f t="shared" si="136"/>
        <v>-2.2423918846769978E-2</v>
      </c>
    </row>
    <row r="2519" spans="1:9" x14ac:dyDescent="0.25">
      <c r="A2519" s="14">
        <v>40490</v>
      </c>
      <c r="B2519" s="15">
        <v>2.30375</v>
      </c>
      <c r="C2519" s="15">
        <v>2.3450000000000002</v>
      </c>
      <c r="D2519" s="15">
        <v>2.2774999999999999</v>
      </c>
      <c r="E2519" s="15">
        <v>2.3374999999999999</v>
      </c>
      <c r="F2519" s="15">
        <v>2.3374999999999999</v>
      </c>
      <c r="G2519" s="16">
        <f t="shared" si="134"/>
        <v>9.7192224622030081E-3</v>
      </c>
      <c r="H2519" s="16">
        <f t="shared" si="135"/>
        <v>2.963776070252485E-2</v>
      </c>
      <c r="I2519" s="16">
        <f t="shared" si="136"/>
        <v>1.4650027129679846E-2</v>
      </c>
    </row>
    <row r="2520" spans="1:9" x14ac:dyDescent="0.25">
      <c r="A2520" s="14">
        <v>40487</v>
      </c>
      <c r="B2520" s="15">
        <v>2.31</v>
      </c>
      <c r="C2520" s="15">
        <v>2.3412500000000001</v>
      </c>
      <c r="D2520" s="15">
        <v>2.2862499999999999</v>
      </c>
      <c r="E2520" s="15">
        <v>2.3149999999999999</v>
      </c>
      <c r="F2520" s="15">
        <v>2.3149999999999999</v>
      </c>
      <c r="G2520" s="16">
        <f t="shared" si="134"/>
        <v>6.5217391304348369E-3</v>
      </c>
      <c r="H2520" s="16">
        <f t="shared" si="135"/>
        <v>2.4056861673045452E-2</v>
      </c>
      <c r="I2520" s="16">
        <f t="shared" si="136"/>
        <v>2.1645021645021181E-3</v>
      </c>
    </row>
    <row r="2521" spans="1:9" x14ac:dyDescent="0.25">
      <c r="A2521" s="14">
        <v>40486</v>
      </c>
      <c r="B2521" s="15">
        <v>2.2887499999999998</v>
      </c>
      <c r="C2521" s="15">
        <v>2.3525</v>
      </c>
      <c r="D2521" s="15">
        <v>2.25875</v>
      </c>
      <c r="E2521" s="15">
        <v>2.2999999999999998</v>
      </c>
      <c r="F2521" s="15">
        <v>2.2999999999999998</v>
      </c>
      <c r="G2521" s="16">
        <f t="shared" si="134"/>
        <v>1.3774104683195593E-2</v>
      </c>
      <c r="H2521" s="16">
        <f t="shared" si="135"/>
        <v>4.1505257332595462E-2</v>
      </c>
      <c r="I2521" s="16">
        <f t="shared" si="136"/>
        <v>4.9153468050245697E-3</v>
      </c>
    </row>
    <row r="2522" spans="1:9" x14ac:dyDescent="0.25">
      <c r="A2522" s="14">
        <v>40485</v>
      </c>
      <c r="B2522" s="15">
        <v>2.17625</v>
      </c>
      <c r="C2522" s="15">
        <v>2.2712500000000002</v>
      </c>
      <c r="D2522" s="15">
        <v>2.1287500000000001</v>
      </c>
      <c r="E2522" s="15">
        <v>2.2687499999999998</v>
      </c>
      <c r="F2522" s="15">
        <v>2.2687499999999998</v>
      </c>
      <c r="G2522" s="16">
        <f t="shared" si="134"/>
        <v>3.5958904109588984E-2</v>
      </c>
      <c r="H2522" s="16">
        <f t="shared" si="135"/>
        <v>6.6940692894891393E-2</v>
      </c>
      <c r="I2522" s="16">
        <f t="shared" si="136"/>
        <v>4.2504307869040692E-2</v>
      </c>
    </row>
    <row r="2523" spans="1:9" x14ac:dyDescent="0.25">
      <c r="A2523" s="14">
        <v>40484</v>
      </c>
      <c r="B2523" s="15">
        <v>2.1724999999999999</v>
      </c>
      <c r="C2523" s="15">
        <v>2.2225000000000001</v>
      </c>
      <c r="D2523" s="15">
        <v>2.0474999999999999</v>
      </c>
      <c r="E2523" s="15">
        <v>2.19</v>
      </c>
      <c r="F2523" s="15">
        <v>2.19</v>
      </c>
      <c r="G2523" s="16">
        <f t="shared" si="134"/>
        <v>-1.6282987085906746E-2</v>
      </c>
      <c r="H2523" s="16">
        <f t="shared" si="135"/>
        <v>8.5470085470085611E-2</v>
      </c>
      <c r="I2523" s="16">
        <f t="shared" si="136"/>
        <v>8.0552359033372028E-3</v>
      </c>
    </row>
    <row r="2524" spans="1:9" x14ac:dyDescent="0.25">
      <c r="A2524" s="14">
        <v>40483</v>
      </c>
      <c r="B2524" s="15">
        <v>2.2512500000000002</v>
      </c>
      <c r="C2524" s="15">
        <v>2.2725</v>
      </c>
      <c r="D2524" s="15">
        <v>2.2200000000000002</v>
      </c>
      <c r="E2524" s="15">
        <v>2.2262499999999998</v>
      </c>
      <c r="F2524" s="15">
        <v>2.2262499999999998</v>
      </c>
      <c r="G2524" s="16">
        <f t="shared" si="134"/>
        <v>-7.7994428969359649E-3</v>
      </c>
      <c r="H2524" s="16">
        <f t="shared" si="135"/>
        <v>2.3648648648648542E-2</v>
      </c>
      <c r="I2524" s="16">
        <f t="shared" si="136"/>
        <v>-1.1104941699056237E-2</v>
      </c>
    </row>
    <row r="2525" spans="1:9" x14ac:dyDescent="0.25">
      <c r="A2525" s="14">
        <v>40480</v>
      </c>
      <c r="B2525" s="15">
        <v>2.2475000000000001</v>
      </c>
      <c r="C2525" s="15">
        <v>2.2650000000000001</v>
      </c>
      <c r="D2525" s="15">
        <v>2.2250000000000001</v>
      </c>
      <c r="E2525" s="15">
        <v>2.2437499999999999</v>
      </c>
      <c r="F2525" s="15">
        <v>2.2437499999999999</v>
      </c>
      <c r="G2525" s="16">
        <f t="shared" si="134"/>
        <v>-7.190265486725609E-3</v>
      </c>
      <c r="H2525" s="16">
        <f t="shared" si="135"/>
        <v>1.7977528089887656E-2</v>
      </c>
      <c r="I2525" s="16">
        <f t="shared" si="136"/>
        <v>-1.6685205784205304E-3</v>
      </c>
    </row>
    <row r="2526" spans="1:9" x14ac:dyDescent="0.25">
      <c r="A2526" s="14">
        <v>40479</v>
      </c>
      <c r="B2526" s="15">
        <v>2.2712500000000002</v>
      </c>
      <c r="C2526" s="15">
        <v>2.2887499999999998</v>
      </c>
      <c r="D2526" s="15">
        <v>2.2225000000000001</v>
      </c>
      <c r="E2526" s="15">
        <v>2.2599999999999998</v>
      </c>
      <c r="F2526" s="15">
        <v>2.2599999999999998</v>
      </c>
      <c r="G2526" s="16">
        <f t="shared" si="134"/>
        <v>3.8867295946694463E-3</v>
      </c>
      <c r="H2526" s="16">
        <f t="shared" si="135"/>
        <v>2.9808773903261955E-2</v>
      </c>
      <c r="I2526" s="16">
        <f t="shared" si="136"/>
        <v>-4.9532195927354649E-3</v>
      </c>
    </row>
    <row r="2527" spans="1:9" x14ac:dyDescent="0.25">
      <c r="A2527" s="14">
        <v>40478</v>
      </c>
      <c r="B2527" s="15">
        <v>2.2549999999999999</v>
      </c>
      <c r="C2527" s="15">
        <v>2.2725</v>
      </c>
      <c r="D2527" s="15">
        <v>2.2337500000000001</v>
      </c>
      <c r="E2527" s="15">
        <v>2.2512500000000002</v>
      </c>
      <c r="F2527" s="15">
        <v>2.2512500000000002</v>
      </c>
      <c r="G2527" s="16">
        <f t="shared" si="134"/>
        <v>-1.2609649122806847E-2</v>
      </c>
      <c r="H2527" s="16">
        <f t="shared" si="135"/>
        <v>1.7347509792949006E-2</v>
      </c>
      <c r="I2527" s="16">
        <f t="shared" si="136"/>
        <v>-1.6629711751661633E-3</v>
      </c>
    </row>
    <row r="2528" spans="1:9" x14ac:dyDescent="0.25">
      <c r="A2528" s="14">
        <v>40477</v>
      </c>
      <c r="B2528" s="15">
        <v>2.2650000000000001</v>
      </c>
      <c r="C2528" s="15">
        <v>2.2937500000000002</v>
      </c>
      <c r="D2528" s="15">
        <v>2.2512500000000002</v>
      </c>
      <c r="E2528" s="15">
        <v>2.2799999999999998</v>
      </c>
      <c r="F2528" s="15">
        <v>2.2799999999999998</v>
      </c>
      <c r="G2528" s="16">
        <f t="shared" si="134"/>
        <v>-2.1881838074399723E-3</v>
      </c>
      <c r="H2528" s="16">
        <f t="shared" si="135"/>
        <v>1.8878400888395326E-2</v>
      </c>
      <c r="I2528" s="16">
        <f t="shared" si="136"/>
        <v>6.6225165562912493E-3</v>
      </c>
    </row>
    <row r="2529" spans="1:9" x14ac:dyDescent="0.25">
      <c r="A2529" s="14">
        <v>40476</v>
      </c>
      <c r="B2529" s="15">
        <v>2.2925</v>
      </c>
      <c r="C2529" s="15">
        <v>2.3412500000000001</v>
      </c>
      <c r="D2529" s="15">
        <v>2.2749999999999999</v>
      </c>
      <c r="E2529" s="15">
        <v>2.2850000000000001</v>
      </c>
      <c r="F2529" s="15">
        <v>2.2850000000000001</v>
      </c>
      <c r="G2529" s="16">
        <f t="shared" si="134"/>
        <v>3.8440417353102843E-3</v>
      </c>
      <c r="H2529" s="16">
        <f t="shared" si="135"/>
        <v>2.9120879120879184E-2</v>
      </c>
      <c r="I2529" s="16">
        <f t="shared" si="136"/>
        <v>-3.271537622682591E-3</v>
      </c>
    </row>
    <row r="2530" spans="1:9" x14ac:dyDescent="0.25">
      <c r="A2530" s="14">
        <v>40473</v>
      </c>
      <c r="B2530" s="15">
        <v>2.2662499999999999</v>
      </c>
      <c r="C2530" s="15">
        <v>2.2912499999999998</v>
      </c>
      <c r="D2530" s="15">
        <v>2.2400000000000002</v>
      </c>
      <c r="E2530" s="15">
        <v>2.2762500000000001</v>
      </c>
      <c r="F2530" s="15">
        <v>2.2762500000000001</v>
      </c>
      <c r="G2530" s="16">
        <f t="shared" si="134"/>
        <v>4.4125758411473716E-3</v>
      </c>
      <c r="H2530" s="16">
        <f t="shared" si="135"/>
        <v>2.2879464285714093E-2</v>
      </c>
      <c r="I2530" s="16">
        <f t="shared" si="136"/>
        <v>4.4125758411473716E-3</v>
      </c>
    </row>
    <row r="2531" spans="1:9" x14ac:dyDescent="0.25">
      <c r="A2531" s="14">
        <v>40472</v>
      </c>
      <c r="B2531" s="15">
        <v>2.2749999999999999</v>
      </c>
      <c r="C2531" s="15">
        <v>2.2962500000000001</v>
      </c>
      <c r="D2531" s="15">
        <v>2.2337500000000001</v>
      </c>
      <c r="E2531" s="15">
        <v>2.2662499999999999</v>
      </c>
      <c r="F2531" s="15">
        <v>2.2662499999999999</v>
      </c>
      <c r="G2531" s="16">
        <f t="shared" si="134"/>
        <v>2.7654867256637562E-3</v>
      </c>
      <c r="H2531" s="16">
        <f t="shared" si="135"/>
        <v>2.7979854504756575E-2</v>
      </c>
      <c r="I2531" s="16">
        <f t="shared" si="136"/>
        <v>-3.846153846153862E-3</v>
      </c>
    </row>
    <row r="2532" spans="1:9" x14ac:dyDescent="0.25">
      <c r="A2532" s="14">
        <v>40471</v>
      </c>
      <c r="B2532" s="15">
        <v>2.25</v>
      </c>
      <c r="C2532" s="15">
        <v>2.2725</v>
      </c>
      <c r="D2532" s="15">
        <v>2.2212499999999999</v>
      </c>
      <c r="E2532" s="15">
        <v>2.2599999999999998</v>
      </c>
      <c r="F2532" s="15">
        <v>2.2599999999999998</v>
      </c>
      <c r="G2532" s="16">
        <f t="shared" si="134"/>
        <v>1.0620458356623685E-2</v>
      </c>
      <c r="H2532" s="16">
        <f t="shared" si="135"/>
        <v>2.3072594259988755E-2</v>
      </c>
      <c r="I2532" s="16">
        <f t="shared" si="136"/>
        <v>4.4444444444443499E-3</v>
      </c>
    </row>
    <row r="2533" spans="1:9" x14ac:dyDescent="0.25">
      <c r="A2533" s="14">
        <v>40470</v>
      </c>
      <c r="B2533" s="15">
        <v>2.21875</v>
      </c>
      <c r="C2533" s="15">
        <v>2.28125</v>
      </c>
      <c r="D2533" s="15">
        <v>2.19625</v>
      </c>
      <c r="E2533" s="15">
        <v>2.2362500000000001</v>
      </c>
      <c r="F2533" s="15">
        <v>2.2362500000000001</v>
      </c>
      <c r="G2533" s="16">
        <f t="shared" si="134"/>
        <v>-2.787068004459348E-3</v>
      </c>
      <c r="H2533" s="16">
        <f t="shared" si="135"/>
        <v>3.8702333523050636E-2</v>
      </c>
      <c r="I2533" s="16">
        <f t="shared" si="136"/>
        <v>7.8873239436620043E-3</v>
      </c>
    </row>
    <row r="2534" spans="1:9" x14ac:dyDescent="0.25">
      <c r="A2534" s="14">
        <v>40469</v>
      </c>
      <c r="B2534" s="15">
        <v>2.2799999999999998</v>
      </c>
      <c r="C2534" s="15">
        <v>2.2887499999999998</v>
      </c>
      <c r="D2534" s="15">
        <v>2.2312500000000002</v>
      </c>
      <c r="E2534" s="15">
        <v>2.2425000000000002</v>
      </c>
      <c r="F2534" s="15">
        <v>2.2425000000000002</v>
      </c>
      <c r="G2534" s="16">
        <f t="shared" si="134"/>
        <v>-1.6986301369862945E-2</v>
      </c>
      <c r="H2534" s="16">
        <f t="shared" si="135"/>
        <v>2.5770308123249146E-2</v>
      </c>
      <c r="I2534" s="16">
        <f t="shared" si="136"/>
        <v>-1.6447368421052478E-2</v>
      </c>
    </row>
    <row r="2535" spans="1:9" x14ac:dyDescent="0.25">
      <c r="A2535" s="14">
        <v>40466</v>
      </c>
      <c r="B2535" s="15">
        <v>2.2875000000000001</v>
      </c>
      <c r="C2535" s="15">
        <v>2.3149999999999999</v>
      </c>
      <c r="D2535" s="15">
        <v>2.2287499999999998</v>
      </c>
      <c r="E2535" s="15">
        <v>2.28125</v>
      </c>
      <c r="F2535" s="15">
        <v>2.28125</v>
      </c>
      <c r="G2535" s="16">
        <f t="shared" si="134"/>
        <v>5.509641873278316E-3</v>
      </c>
      <c r="H2535" s="16">
        <f t="shared" si="135"/>
        <v>3.8698822209758905E-2</v>
      </c>
      <c r="I2535" s="16">
        <f t="shared" si="136"/>
        <v>-2.7322404371585085E-3</v>
      </c>
    </row>
    <row r="2536" spans="1:9" x14ac:dyDescent="0.25">
      <c r="A2536" s="14">
        <v>40465</v>
      </c>
      <c r="B2536" s="15">
        <v>2.29</v>
      </c>
      <c r="C2536" s="15">
        <v>2.2962500000000001</v>
      </c>
      <c r="D2536" s="15">
        <v>2.2262499999999998</v>
      </c>
      <c r="E2536" s="15">
        <v>2.2687499999999998</v>
      </c>
      <c r="F2536" s="15">
        <v>2.2687499999999998</v>
      </c>
      <c r="G2536" s="16">
        <f t="shared" si="134"/>
        <v>-1.1976047904191748E-2</v>
      </c>
      <c r="H2536" s="16">
        <f t="shared" si="135"/>
        <v>3.1443009545199456E-2</v>
      </c>
      <c r="I2536" s="16">
        <f t="shared" si="136"/>
        <v>-9.2794759825328439E-3</v>
      </c>
    </row>
    <row r="2537" spans="1:9" x14ac:dyDescent="0.25">
      <c r="A2537" s="14">
        <v>40464</v>
      </c>
      <c r="B2537" s="15">
        <v>2.2662499999999999</v>
      </c>
      <c r="C2537" s="15">
        <v>2.31</v>
      </c>
      <c r="D2537" s="15">
        <v>2.2312500000000002</v>
      </c>
      <c r="E2537" s="15">
        <v>2.2962500000000001</v>
      </c>
      <c r="F2537" s="15">
        <v>2.2962500000000001</v>
      </c>
      <c r="G2537" s="16">
        <f t="shared" si="134"/>
        <v>1.6039823008849707E-2</v>
      </c>
      <c r="H2537" s="16">
        <f t="shared" si="135"/>
        <v>3.5294117647058768E-2</v>
      </c>
      <c r="I2537" s="16">
        <f t="shared" si="136"/>
        <v>1.3237727523441919E-2</v>
      </c>
    </row>
    <row r="2538" spans="1:9" x14ac:dyDescent="0.25">
      <c r="A2538" s="14">
        <v>40463</v>
      </c>
      <c r="B2538" s="15">
        <v>2.2362500000000001</v>
      </c>
      <c r="C2538" s="15">
        <v>2.2799999999999998</v>
      </c>
      <c r="D2538" s="15">
        <v>2.2225000000000001</v>
      </c>
      <c r="E2538" s="15">
        <v>2.2599999999999998</v>
      </c>
      <c r="F2538" s="15">
        <v>2.2599999999999998</v>
      </c>
      <c r="G2538" s="16">
        <f t="shared" si="134"/>
        <v>3.8867295946694463E-3</v>
      </c>
      <c r="H2538" s="16">
        <f t="shared" si="135"/>
        <v>2.587176602924619E-2</v>
      </c>
      <c r="I2538" s="16">
        <f t="shared" si="136"/>
        <v>1.0620458356623685E-2</v>
      </c>
    </row>
    <row r="2539" spans="1:9" x14ac:dyDescent="0.25">
      <c r="A2539" s="14">
        <v>40462</v>
      </c>
      <c r="B2539" s="15">
        <v>2.2799999999999998</v>
      </c>
      <c r="C2539" s="15">
        <v>2.2862499999999999</v>
      </c>
      <c r="D2539" s="15">
        <v>2.2250000000000001</v>
      </c>
      <c r="E2539" s="15">
        <v>2.2512500000000002</v>
      </c>
      <c r="F2539" s="15">
        <v>2.2512500000000002</v>
      </c>
      <c r="G2539" s="16">
        <f t="shared" si="134"/>
        <v>-1.3150684931506763E-2</v>
      </c>
      <c r="H2539" s="16">
        <f t="shared" si="135"/>
        <v>2.7528089887640359E-2</v>
      </c>
      <c r="I2539" s="16">
        <f t="shared" si="136"/>
        <v>-1.2609649122806847E-2</v>
      </c>
    </row>
    <row r="2540" spans="1:9" x14ac:dyDescent="0.25">
      <c r="A2540" s="14">
        <v>40459</v>
      </c>
      <c r="B2540" s="15">
        <v>2.2749999999999999</v>
      </c>
      <c r="C2540" s="15">
        <v>2.2974999999999999</v>
      </c>
      <c r="D2540" s="15">
        <v>2.2512500000000002</v>
      </c>
      <c r="E2540" s="15">
        <v>2.28125</v>
      </c>
      <c r="F2540" s="15">
        <v>2.28125</v>
      </c>
      <c r="G2540" s="16">
        <f t="shared" si="134"/>
        <v>4.4028618602090413E-3</v>
      </c>
      <c r="H2540" s="16">
        <f t="shared" si="135"/>
        <v>2.0544142143253605E-2</v>
      </c>
      <c r="I2540" s="16">
        <f t="shared" si="136"/>
        <v>2.7472527472527865E-3</v>
      </c>
    </row>
    <row r="2541" spans="1:9" x14ac:dyDescent="0.25">
      <c r="A2541" s="14">
        <v>40458</v>
      </c>
      <c r="B2541" s="15">
        <v>2.3125</v>
      </c>
      <c r="C2541" s="15">
        <v>2.3125</v>
      </c>
      <c r="D2541" s="15">
        <v>2.27</v>
      </c>
      <c r="E2541" s="15">
        <v>2.2712500000000002</v>
      </c>
      <c r="F2541" s="15">
        <v>2.2712500000000002</v>
      </c>
      <c r="G2541" s="16">
        <f t="shared" si="134"/>
        <v>-1.1963023382272913E-2</v>
      </c>
      <c r="H2541" s="16">
        <f t="shared" si="135"/>
        <v>1.8722466960352416E-2</v>
      </c>
      <c r="I2541" s="16">
        <f t="shared" si="136"/>
        <v>-1.7837837837837746E-2</v>
      </c>
    </row>
    <row r="2542" spans="1:9" x14ac:dyDescent="0.25">
      <c r="A2542" s="14">
        <v>40457</v>
      </c>
      <c r="B2542" s="15">
        <v>2.3462499999999999</v>
      </c>
      <c r="C2542" s="15">
        <v>2.3537499999999998</v>
      </c>
      <c r="D2542" s="15">
        <v>2.2850000000000001</v>
      </c>
      <c r="E2542" s="15">
        <v>2.2987500000000001</v>
      </c>
      <c r="F2542" s="15">
        <v>2.2987500000000001</v>
      </c>
      <c r="G2542" s="16">
        <f t="shared" si="134"/>
        <v>-2.5437201907790166E-2</v>
      </c>
      <c r="H2542" s="16">
        <f t="shared" si="135"/>
        <v>3.0087527352297437E-2</v>
      </c>
      <c r="I2542" s="16">
        <f t="shared" si="136"/>
        <v>-2.0245071923281781E-2</v>
      </c>
    </row>
    <row r="2543" spans="1:9" x14ac:dyDescent="0.25">
      <c r="A2543" s="14">
        <v>40456</v>
      </c>
      <c r="B2543" s="15">
        <v>2.4500000000000002</v>
      </c>
      <c r="C2543" s="15">
        <v>2.4500000000000002</v>
      </c>
      <c r="D2543" s="15">
        <v>2.3450000000000002</v>
      </c>
      <c r="E2543" s="15">
        <v>2.3587500000000001</v>
      </c>
      <c r="F2543" s="15">
        <v>2.3587500000000001</v>
      </c>
      <c r="G2543" s="16">
        <f t="shared" si="134"/>
        <v>-2.5813113061435206E-2</v>
      </c>
      <c r="H2543" s="16">
        <f t="shared" si="135"/>
        <v>4.4776119402985065E-2</v>
      </c>
      <c r="I2543" s="16">
        <f t="shared" si="136"/>
        <v>-3.724489795918369E-2</v>
      </c>
    </row>
    <row r="2544" spans="1:9" x14ac:dyDescent="0.25">
      <c r="A2544" s="14">
        <v>40455</v>
      </c>
      <c r="B2544" s="15">
        <v>2.4387500000000002</v>
      </c>
      <c r="C2544" s="15">
        <v>2.4762499999999998</v>
      </c>
      <c r="D2544" s="15">
        <v>2.3774999999999999</v>
      </c>
      <c r="E2544" s="15">
        <v>2.4212500000000001</v>
      </c>
      <c r="F2544" s="15">
        <v>2.4212500000000001</v>
      </c>
      <c r="G2544" s="16">
        <f t="shared" si="134"/>
        <v>-8.1925243215565866E-3</v>
      </c>
      <c r="H2544" s="16">
        <f t="shared" si="135"/>
        <v>4.1535226077812785E-2</v>
      </c>
      <c r="I2544" s="16">
        <f t="shared" si="136"/>
        <v>-7.1758072783188395E-3</v>
      </c>
    </row>
    <row r="2545" spans="1:9" x14ac:dyDescent="0.25">
      <c r="A2545" s="14">
        <v>40452</v>
      </c>
      <c r="B2545" s="15">
        <v>2.4112499999999999</v>
      </c>
      <c r="C2545" s="15">
        <v>2.4550000000000001</v>
      </c>
      <c r="D2545" s="15">
        <v>2.36</v>
      </c>
      <c r="E2545" s="15">
        <v>2.4412500000000001</v>
      </c>
      <c r="F2545" s="15">
        <v>2.4412500000000001</v>
      </c>
      <c r="G2545" s="16">
        <f t="shared" si="134"/>
        <v>2.4121657052962812E-2</v>
      </c>
      <c r="H2545" s="16">
        <f t="shared" si="135"/>
        <v>4.025423728813568E-2</v>
      </c>
      <c r="I2545" s="16">
        <f t="shared" si="136"/>
        <v>1.2441679626749715E-2</v>
      </c>
    </row>
    <row r="2546" spans="1:9" x14ac:dyDescent="0.25">
      <c r="A2546" s="14">
        <v>40451</v>
      </c>
      <c r="B2546" s="15">
        <v>2.3875000000000002</v>
      </c>
      <c r="C2546" s="15">
        <v>2.42</v>
      </c>
      <c r="D2546" s="15">
        <v>2.3125</v>
      </c>
      <c r="E2546" s="15">
        <v>2.38375</v>
      </c>
      <c r="F2546" s="15">
        <v>2.38375</v>
      </c>
      <c r="G2546" s="16">
        <f t="shared" si="134"/>
        <v>2.1019442984760456E-3</v>
      </c>
      <c r="H2546" s="16">
        <f t="shared" si="135"/>
        <v>4.6486486486486456E-2</v>
      </c>
      <c r="I2546" s="16">
        <f t="shared" si="136"/>
        <v>-1.5706806282723108E-3</v>
      </c>
    </row>
    <row r="2547" spans="1:9" x14ac:dyDescent="0.25">
      <c r="A2547" s="14">
        <v>40450</v>
      </c>
      <c r="B2547" s="15">
        <v>2.3475000000000001</v>
      </c>
      <c r="C2547" s="15">
        <v>2.3962500000000002</v>
      </c>
      <c r="D2547" s="15">
        <v>2.3262499999999999</v>
      </c>
      <c r="E2547" s="15">
        <v>2.3787500000000001</v>
      </c>
      <c r="F2547" s="15">
        <v>2.3787500000000001</v>
      </c>
      <c r="G2547" s="16">
        <f t="shared" si="134"/>
        <v>1.1695906432748667E-2</v>
      </c>
      <c r="H2547" s="16">
        <f t="shared" si="135"/>
        <v>3.0091348737238167E-2</v>
      </c>
      <c r="I2547" s="16">
        <f t="shared" si="136"/>
        <v>1.3312034078807241E-2</v>
      </c>
    </row>
    <row r="2548" spans="1:9" x14ac:dyDescent="0.25">
      <c r="A2548" s="14">
        <v>40449</v>
      </c>
      <c r="B2548" s="15">
        <v>2.38625</v>
      </c>
      <c r="C2548" s="15">
        <v>2.3875000000000002</v>
      </c>
      <c r="D2548" s="15">
        <v>2.3025000000000002</v>
      </c>
      <c r="E2548" s="15">
        <v>2.3512499999999998</v>
      </c>
      <c r="F2548" s="15">
        <v>2.3512499999999998</v>
      </c>
      <c r="G2548" s="16">
        <f t="shared" si="134"/>
        <v>-5.8139534883722499E-3</v>
      </c>
      <c r="H2548" s="16">
        <f t="shared" si="135"/>
        <v>3.6916395222584129E-2</v>
      </c>
      <c r="I2548" s="16">
        <f t="shared" si="136"/>
        <v>-1.466736511262447E-2</v>
      </c>
    </row>
    <row r="2549" spans="1:9" x14ac:dyDescent="0.25">
      <c r="A2549" s="14">
        <v>40448</v>
      </c>
      <c r="B2549" s="15">
        <v>2.3725000000000001</v>
      </c>
      <c r="C2549" s="15">
        <v>2.4037500000000001</v>
      </c>
      <c r="D2549" s="15">
        <v>2.3537499999999998</v>
      </c>
      <c r="E2549" s="15">
        <v>2.3650000000000002</v>
      </c>
      <c r="F2549" s="15">
        <v>2.3650000000000002</v>
      </c>
      <c r="G2549" s="16">
        <f t="shared" si="134"/>
        <v>-6.3025210084032271E-3</v>
      </c>
      <c r="H2549" s="16">
        <f t="shared" si="135"/>
        <v>2.1242697822623589E-2</v>
      </c>
      <c r="I2549" s="16">
        <f t="shared" si="136"/>
        <v>-3.1612223393044634E-3</v>
      </c>
    </row>
    <row r="2550" spans="1:9" x14ac:dyDescent="0.25">
      <c r="A2550" s="14">
        <v>40445</v>
      </c>
      <c r="B2550" s="15">
        <v>2.3687499999999999</v>
      </c>
      <c r="C2550" s="15">
        <v>2.4037500000000001</v>
      </c>
      <c r="D2550" s="15">
        <v>2.3450000000000002</v>
      </c>
      <c r="E2550" s="15">
        <v>2.38</v>
      </c>
      <c r="F2550" s="15">
        <v>2.38</v>
      </c>
      <c r="G2550" s="16">
        <f t="shared" si="134"/>
        <v>1.8726591760299512E-2</v>
      </c>
      <c r="H2550" s="16">
        <f t="shared" si="135"/>
        <v>2.505330490405111E-2</v>
      </c>
      <c r="I2550" s="16">
        <f t="shared" si="136"/>
        <v>4.7493403693931327E-3</v>
      </c>
    </row>
    <row r="2551" spans="1:9" x14ac:dyDescent="0.25">
      <c r="A2551" s="14">
        <v>40444</v>
      </c>
      <c r="B2551" s="15">
        <v>2.35</v>
      </c>
      <c r="C2551" s="15">
        <v>2.4024999999999999</v>
      </c>
      <c r="D2551" s="15">
        <v>2.3187500000000001</v>
      </c>
      <c r="E2551" s="15">
        <v>2.3362500000000002</v>
      </c>
      <c r="F2551" s="15">
        <v>2.3362500000000002</v>
      </c>
      <c r="G2551" s="16">
        <f t="shared" si="134"/>
        <v>-1.8897637795275559E-2</v>
      </c>
      <c r="H2551" s="16">
        <f t="shared" si="135"/>
        <v>3.6118598382749223E-2</v>
      </c>
      <c r="I2551" s="16">
        <f t="shared" si="136"/>
        <v>-5.8510638297872035E-3</v>
      </c>
    </row>
    <row r="2552" spans="1:9" x14ac:dyDescent="0.25">
      <c r="A2552" s="14">
        <v>40443</v>
      </c>
      <c r="B2552" s="15">
        <v>2.415</v>
      </c>
      <c r="C2552" s="15">
        <v>2.4562499999999998</v>
      </c>
      <c r="D2552" s="15">
        <v>2.3537499999999998</v>
      </c>
      <c r="E2552" s="15">
        <v>2.3812500000000001</v>
      </c>
      <c r="F2552" s="15">
        <v>2.3812500000000001</v>
      </c>
      <c r="G2552" s="16">
        <f t="shared" si="134"/>
        <v>-2.0061728395061755E-2</v>
      </c>
      <c r="H2552" s="16">
        <f t="shared" si="135"/>
        <v>4.3547530536378137E-2</v>
      </c>
      <c r="I2552" s="16">
        <f t="shared" si="136"/>
        <v>-1.3975155279503083E-2</v>
      </c>
    </row>
    <row r="2553" spans="1:9" x14ac:dyDescent="0.25">
      <c r="A2553" s="14">
        <v>40442</v>
      </c>
      <c r="B2553" s="15">
        <v>2.415</v>
      </c>
      <c r="C2553" s="15">
        <v>2.4750000000000001</v>
      </c>
      <c r="D2553" s="15">
        <v>2.3925000000000001</v>
      </c>
      <c r="E2553" s="15">
        <v>2.4300000000000002</v>
      </c>
      <c r="F2553" s="15">
        <v>2.4300000000000002</v>
      </c>
      <c r="G2553" s="16">
        <f t="shared" si="134"/>
        <v>2.5786487880351061E-3</v>
      </c>
      <c r="H2553" s="16">
        <f t="shared" si="135"/>
        <v>3.4482758620689662E-2</v>
      </c>
      <c r="I2553" s="16">
        <f t="shared" si="136"/>
        <v>6.2111801242236541E-3</v>
      </c>
    </row>
    <row r="2554" spans="1:9" x14ac:dyDescent="0.25">
      <c r="A2554" s="14">
        <v>40441</v>
      </c>
      <c r="B2554" s="15">
        <v>2.4375</v>
      </c>
      <c r="C2554" s="15">
        <v>2.44875</v>
      </c>
      <c r="D2554" s="15">
        <v>2.38625</v>
      </c>
      <c r="E2554" s="15">
        <v>2.4237500000000001</v>
      </c>
      <c r="F2554" s="15">
        <v>2.4237500000000001</v>
      </c>
      <c r="G2554" s="16">
        <f t="shared" si="134"/>
        <v>0</v>
      </c>
      <c r="H2554" s="16">
        <f t="shared" si="135"/>
        <v>2.6191723415400735E-2</v>
      </c>
      <c r="I2554" s="16">
        <f t="shared" si="136"/>
        <v>-5.641025641025612E-3</v>
      </c>
    </row>
    <row r="2555" spans="1:9" x14ac:dyDescent="0.25">
      <c r="A2555" s="14">
        <v>40438</v>
      </c>
      <c r="B2555" s="15">
        <v>2.4325000000000001</v>
      </c>
      <c r="C2555" s="15">
        <v>2.4637500000000001</v>
      </c>
      <c r="D2555" s="15">
        <v>2.3937499999999998</v>
      </c>
      <c r="E2555" s="15">
        <v>2.4237500000000001</v>
      </c>
      <c r="F2555" s="15">
        <v>2.4237500000000001</v>
      </c>
      <c r="G2555" s="16">
        <f t="shared" si="134"/>
        <v>8.8449531737774048E-3</v>
      </c>
      <c r="H2555" s="16">
        <f t="shared" si="135"/>
        <v>2.9242819843342156E-2</v>
      </c>
      <c r="I2555" s="16">
        <f t="shared" si="136"/>
        <v>-3.5971223021582879E-3</v>
      </c>
    </row>
    <row r="2556" spans="1:9" x14ac:dyDescent="0.25">
      <c r="A2556" s="14">
        <v>40437</v>
      </c>
      <c r="B2556" s="15">
        <v>2.3937499999999998</v>
      </c>
      <c r="C2556" s="15">
        <v>2.40625</v>
      </c>
      <c r="D2556" s="15">
        <v>2.3187500000000001</v>
      </c>
      <c r="E2556" s="15">
        <v>2.4024999999999999</v>
      </c>
      <c r="F2556" s="15">
        <v>2.4024999999999999</v>
      </c>
      <c r="G2556" s="16">
        <f t="shared" si="134"/>
        <v>-1.0395010395010174E-3</v>
      </c>
      <c r="H2556" s="16">
        <f t="shared" si="135"/>
        <v>3.7735849056603731E-2</v>
      </c>
      <c r="I2556" s="16">
        <f t="shared" si="136"/>
        <v>3.6553524804177695E-3</v>
      </c>
    </row>
    <row r="2557" spans="1:9" x14ac:dyDescent="0.25">
      <c r="A2557" s="14">
        <v>40436</v>
      </c>
      <c r="B2557" s="15">
        <v>2.4424999999999999</v>
      </c>
      <c r="C2557" s="15">
        <v>2.4787499999999998</v>
      </c>
      <c r="D2557" s="15">
        <v>2.3787500000000001</v>
      </c>
      <c r="E2557" s="15">
        <v>2.4049999999999998</v>
      </c>
      <c r="F2557" s="15">
        <v>2.4049999999999998</v>
      </c>
      <c r="G2557" s="16">
        <f t="shared" si="134"/>
        <v>-1.5353121801432995E-2</v>
      </c>
      <c r="H2557" s="16">
        <f t="shared" si="135"/>
        <v>4.2038885969521655E-2</v>
      </c>
      <c r="I2557" s="16">
        <f t="shared" si="136"/>
        <v>-1.5353121801432995E-2</v>
      </c>
    </row>
    <row r="2558" spans="1:9" x14ac:dyDescent="0.25">
      <c r="A2558" s="14">
        <v>40435</v>
      </c>
      <c r="B2558" s="15">
        <v>2.6062500000000002</v>
      </c>
      <c r="C2558" s="15">
        <v>2.6062500000000002</v>
      </c>
      <c r="D2558" s="15">
        <v>2.4362499999999998</v>
      </c>
      <c r="E2558" s="15">
        <v>2.4424999999999999</v>
      </c>
      <c r="F2558" s="15">
        <v>2.4424999999999999</v>
      </c>
      <c r="G2558" s="16">
        <f t="shared" si="134"/>
        <v>-6.5071770334928211E-2</v>
      </c>
      <c r="H2558" s="16">
        <f t="shared" si="135"/>
        <v>6.9779374037968342E-2</v>
      </c>
      <c r="I2558" s="16">
        <f t="shared" si="136"/>
        <v>-6.2829736211031273E-2</v>
      </c>
    </row>
    <row r="2559" spans="1:9" x14ac:dyDescent="0.25">
      <c r="A2559" s="14">
        <v>40434</v>
      </c>
      <c r="B2559" s="15">
        <v>2.5387499999999998</v>
      </c>
      <c r="C2559" s="15">
        <v>2.6412499999999999</v>
      </c>
      <c r="D2559" s="15">
        <v>2.5350000000000001</v>
      </c>
      <c r="E2559" s="15">
        <v>2.6124999999999998</v>
      </c>
      <c r="F2559" s="15">
        <v>2.6124999999999998</v>
      </c>
      <c r="G2559" s="16">
        <f t="shared" si="134"/>
        <v>3.9283938339134718E-2</v>
      </c>
      <c r="H2559" s="16">
        <f t="shared" si="135"/>
        <v>4.1913214990137962E-2</v>
      </c>
      <c r="I2559" s="16">
        <f t="shared" si="136"/>
        <v>2.9049729197439679E-2</v>
      </c>
    </row>
    <row r="2560" spans="1:9" x14ac:dyDescent="0.25">
      <c r="A2560" s="14">
        <v>40431</v>
      </c>
      <c r="B2560" s="15">
        <v>2.5325000000000002</v>
      </c>
      <c r="C2560" s="15">
        <v>2.5425</v>
      </c>
      <c r="D2560" s="15">
        <v>2.4937499999999999</v>
      </c>
      <c r="E2560" s="15">
        <v>2.5137499999999999</v>
      </c>
      <c r="F2560" s="15">
        <v>2.5137499999999999</v>
      </c>
      <c r="G2560" s="16">
        <f t="shared" si="134"/>
        <v>-7.4037512339586433E-3</v>
      </c>
      <c r="H2560" s="16">
        <f t="shared" si="135"/>
        <v>1.9548872180451156E-2</v>
      </c>
      <c r="I2560" s="16">
        <f t="shared" si="136"/>
        <v>-7.4037512339586433E-3</v>
      </c>
    </row>
    <row r="2561" spans="1:9" x14ac:dyDescent="0.25">
      <c r="A2561" s="14">
        <v>40430</v>
      </c>
      <c r="B2561" s="15">
        <v>2.5425</v>
      </c>
      <c r="C2561" s="15">
        <v>2.5625</v>
      </c>
      <c r="D2561" s="15">
        <v>2.4775</v>
      </c>
      <c r="E2561" s="15">
        <v>2.5325000000000002</v>
      </c>
      <c r="F2561" s="15">
        <v>2.5325000000000002</v>
      </c>
      <c r="G2561" s="16">
        <f t="shared" si="134"/>
        <v>-9.8619329388558059E-4</v>
      </c>
      <c r="H2561" s="16">
        <f t="shared" si="135"/>
        <v>3.4308779011099882E-2</v>
      </c>
      <c r="I2561" s="16">
        <f t="shared" si="136"/>
        <v>-3.9331366764994245E-3</v>
      </c>
    </row>
    <row r="2562" spans="1:9" x14ac:dyDescent="0.25">
      <c r="A2562" s="14">
        <v>40429</v>
      </c>
      <c r="B2562" s="15">
        <v>2.5625</v>
      </c>
      <c r="C2562" s="15">
        <v>2.59375</v>
      </c>
      <c r="D2562" s="15">
        <v>2.5137499999999999</v>
      </c>
      <c r="E2562" s="15">
        <v>2.5350000000000001</v>
      </c>
      <c r="F2562" s="15">
        <v>2.5350000000000001</v>
      </c>
      <c r="G2562" s="16">
        <f t="shared" si="134"/>
        <v>-1.0248901903367365E-2</v>
      </c>
      <c r="H2562" s="16">
        <f t="shared" si="135"/>
        <v>3.1824962705121862E-2</v>
      </c>
      <c r="I2562" s="16">
        <f t="shared" si="136"/>
        <v>-1.0731707317073116E-2</v>
      </c>
    </row>
    <row r="2563" spans="1:9" x14ac:dyDescent="0.25">
      <c r="A2563" s="14">
        <v>40428</v>
      </c>
      <c r="B2563" s="15">
        <v>2.67625</v>
      </c>
      <c r="C2563" s="15">
        <v>2.67625</v>
      </c>
      <c r="D2563" s="15">
        <v>2.5487500000000001</v>
      </c>
      <c r="E2563" s="15">
        <v>2.5612499999999998</v>
      </c>
      <c r="F2563" s="15">
        <v>2.5612499999999998</v>
      </c>
      <c r="G2563" s="16">
        <f t="shared" ref="G2563:G2626" si="137">(F2563-F2564)/F2564</f>
        <v>-5.0069541029207319E-2</v>
      </c>
      <c r="H2563" s="16">
        <f t="shared" ref="H2563:H2626" si="138">(C2563-D2563)/D2563</f>
        <v>5.0024521824423712E-2</v>
      </c>
      <c r="I2563" s="16">
        <f t="shared" ref="I2563:I2626" si="139">(E2563-B2563)/B2563</f>
        <v>-4.2970574497898255E-2</v>
      </c>
    </row>
    <row r="2564" spans="1:9" x14ac:dyDescent="0.25">
      <c r="A2564" s="14">
        <v>40424</v>
      </c>
      <c r="B2564" s="15">
        <v>2.665</v>
      </c>
      <c r="C2564" s="15">
        <v>2.7124999999999999</v>
      </c>
      <c r="D2564" s="15">
        <v>2.6087500000000001</v>
      </c>
      <c r="E2564" s="15">
        <v>2.69625</v>
      </c>
      <c r="F2564" s="15">
        <v>2.69625</v>
      </c>
      <c r="G2564" s="16">
        <f t="shared" si="137"/>
        <v>2.7142857142857156E-2</v>
      </c>
      <c r="H2564" s="16">
        <f t="shared" si="138"/>
        <v>3.9770004791566761E-2</v>
      </c>
      <c r="I2564" s="16">
        <f t="shared" si="139"/>
        <v>1.172607879924953E-2</v>
      </c>
    </row>
    <row r="2565" spans="1:9" x14ac:dyDescent="0.25">
      <c r="A2565" s="14">
        <v>40423</v>
      </c>
      <c r="B2565" s="15">
        <v>2.59375</v>
      </c>
      <c r="C2565" s="15">
        <v>2.6487500000000002</v>
      </c>
      <c r="D2565" s="15">
        <v>2.5425</v>
      </c>
      <c r="E2565" s="15">
        <v>2.625</v>
      </c>
      <c r="F2565" s="15">
        <v>2.625</v>
      </c>
      <c r="G2565" s="16">
        <f t="shared" si="137"/>
        <v>1.4492753623188441E-2</v>
      </c>
      <c r="H2565" s="16">
        <f t="shared" si="138"/>
        <v>4.1789577187807347E-2</v>
      </c>
      <c r="I2565" s="16">
        <f t="shared" si="139"/>
        <v>1.2048192771084338E-2</v>
      </c>
    </row>
    <row r="2566" spans="1:9" x14ac:dyDescent="0.25">
      <c r="A2566" s="14">
        <v>40422</v>
      </c>
      <c r="B2566" s="15">
        <v>2.5462500000000001</v>
      </c>
      <c r="C2566" s="15">
        <v>2.6</v>
      </c>
      <c r="D2566" s="15">
        <v>2.5</v>
      </c>
      <c r="E2566" s="15">
        <v>2.5874999999999999</v>
      </c>
      <c r="F2566" s="15">
        <v>2.5874999999999999</v>
      </c>
      <c r="G2566" s="16">
        <f t="shared" si="137"/>
        <v>3.2418952618453796E-2</v>
      </c>
      <c r="H2566" s="16">
        <f t="shared" si="138"/>
        <v>4.0000000000000036E-2</v>
      </c>
      <c r="I2566" s="16">
        <f t="shared" si="139"/>
        <v>1.6200294550809929E-2</v>
      </c>
    </row>
    <row r="2567" spans="1:9" x14ac:dyDescent="0.25">
      <c r="A2567" s="14">
        <v>40421</v>
      </c>
      <c r="B2567" s="15">
        <v>2.44</v>
      </c>
      <c r="C2567" s="15">
        <v>2.5637500000000002</v>
      </c>
      <c r="D2567" s="15">
        <v>2.4312499999999999</v>
      </c>
      <c r="E2567" s="15">
        <v>2.5062500000000001</v>
      </c>
      <c r="F2567" s="15">
        <v>2.5062500000000001</v>
      </c>
      <c r="G2567" s="16">
        <f t="shared" si="137"/>
        <v>2.348136804492092E-2</v>
      </c>
      <c r="H2567" s="16">
        <f t="shared" si="138"/>
        <v>5.4498714652956415E-2</v>
      </c>
      <c r="I2567" s="16">
        <f t="shared" si="139"/>
        <v>2.7151639344262353E-2</v>
      </c>
    </row>
    <row r="2568" spans="1:9" x14ac:dyDescent="0.25">
      <c r="A2568" s="14">
        <v>40420</v>
      </c>
      <c r="B2568" s="15">
        <v>2.5049999999999999</v>
      </c>
      <c r="C2568" s="15">
        <v>2.5487500000000001</v>
      </c>
      <c r="D2568" s="15">
        <v>2.4449999999999998</v>
      </c>
      <c r="E2568" s="15">
        <v>2.44875</v>
      </c>
      <c r="F2568" s="15">
        <v>2.44875</v>
      </c>
      <c r="G2568" s="16">
        <f t="shared" si="137"/>
        <v>-2.5373134328358284E-2</v>
      </c>
      <c r="H2568" s="16">
        <f t="shared" si="138"/>
        <v>4.2433537832310936E-2</v>
      </c>
      <c r="I2568" s="16">
        <f t="shared" si="139"/>
        <v>-2.2455089820359247E-2</v>
      </c>
    </row>
    <row r="2569" spans="1:9" x14ac:dyDescent="0.25">
      <c r="A2569" s="14">
        <v>40417</v>
      </c>
      <c r="B2569" s="15">
        <v>2.44625</v>
      </c>
      <c r="C2569" s="15">
        <v>2.5249999999999999</v>
      </c>
      <c r="D2569" s="15">
        <v>2.39</v>
      </c>
      <c r="E2569" s="15">
        <v>2.5125000000000002</v>
      </c>
      <c r="F2569" s="15">
        <v>2.5125000000000002</v>
      </c>
      <c r="G2569" s="16">
        <f t="shared" si="137"/>
        <v>3.875968992248062E-2</v>
      </c>
      <c r="H2569" s="16">
        <f t="shared" si="138"/>
        <v>5.6485355648535469E-2</v>
      </c>
      <c r="I2569" s="16">
        <f t="shared" si="139"/>
        <v>2.7082268778743031E-2</v>
      </c>
    </row>
    <row r="2570" spans="1:9" x14ac:dyDescent="0.25">
      <c r="A2570" s="14">
        <v>40416</v>
      </c>
      <c r="B2570" s="15">
        <v>2.4275000000000002</v>
      </c>
      <c r="C2570" s="15">
        <v>2.5</v>
      </c>
      <c r="D2570" s="15">
        <v>2.3875000000000002</v>
      </c>
      <c r="E2570" s="15">
        <v>2.4187500000000002</v>
      </c>
      <c r="F2570" s="15">
        <v>2.4187500000000002</v>
      </c>
      <c r="G2570" s="16">
        <f t="shared" si="137"/>
        <v>-1.5479876160989466E-3</v>
      </c>
      <c r="H2570" s="16">
        <f t="shared" si="138"/>
        <v>4.7120418848167464E-2</v>
      </c>
      <c r="I2570" s="16">
        <f t="shared" si="139"/>
        <v>-3.6045314109165952E-3</v>
      </c>
    </row>
    <row r="2571" spans="1:9" x14ac:dyDescent="0.25">
      <c r="A2571" s="14">
        <v>40415</v>
      </c>
      <c r="B2571" s="15">
        <v>2.4075000000000002</v>
      </c>
      <c r="C2571" s="15">
        <v>2.4437500000000001</v>
      </c>
      <c r="D2571" s="15">
        <v>2.3737499999999998</v>
      </c>
      <c r="E2571" s="15">
        <v>2.4224999999999999</v>
      </c>
      <c r="F2571" s="15">
        <v>2.4224999999999999</v>
      </c>
      <c r="G2571" s="16">
        <f t="shared" si="137"/>
        <v>-1.0309278350515245E-3</v>
      </c>
      <c r="H2571" s="16">
        <f t="shared" si="138"/>
        <v>2.9489204844655205E-2</v>
      </c>
      <c r="I2571" s="16">
        <f t="shared" si="139"/>
        <v>6.2305295950154426E-3</v>
      </c>
    </row>
    <row r="2572" spans="1:9" x14ac:dyDescent="0.25">
      <c r="A2572" s="14">
        <v>40414</v>
      </c>
      <c r="B2572" s="15">
        <v>2.4587500000000002</v>
      </c>
      <c r="C2572" s="15">
        <v>2.4925000000000002</v>
      </c>
      <c r="D2572" s="15">
        <v>2.4125000000000001</v>
      </c>
      <c r="E2572" s="15">
        <v>2.4249999999999998</v>
      </c>
      <c r="F2572" s="15">
        <v>2.4249999999999998</v>
      </c>
      <c r="G2572" s="16">
        <f t="shared" si="137"/>
        <v>-3.2418952618453969E-2</v>
      </c>
      <c r="H2572" s="16">
        <f t="shared" si="138"/>
        <v>3.3160621761658057E-2</v>
      </c>
      <c r="I2572" s="16">
        <f t="shared" si="139"/>
        <v>-1.3726487036095735E-2</v>
      </c>
    </row>
    <row r="2573" spans="1:9" x14ac:dyDescent="0.25">
      <c r="A2573" s="14">
        <v>40413</v>
      </c>
      <c r="B2573" s="15">
        <v>2.5237500000000002</v>
      </c>
      <c r="C2573" s="15">
        <v>2.5525000000000002</v>
      </c>
      <c r="D2573" s="15">
        <v>2.4587500000000002</v>
      </c>
      <c r="E2573" s="15">
        <v>2.5062500000000001</v>
      </c>
      <c r="F2573" s="15">
        <v>2.5062500000000001</v>
      </c>
      <c r="G2573" s="16">
        <f t="shared" si="137"/>
        <v>4.9900199600806205E-4</v>
      </c>
      <c r="H2573" s="16">
        <f t="shared" si="138"/>
        <v>3.8129130655821047E-2</v>
      </c>
      <c r="I2573" s="16">
        <f t="shared" si="139"/>
        <v>-6.9341258048539155E-3</v>
      </c>
    </row>
    <row r="2574" spans="1:9" x14ac:dyDescent="0.25">
      <c r="A2574" s="14">
        <v>40410</v>
      </c>
      <c r="B2574" s="15">
        <v>2.5212500000000002</v>
      </c>
      <c r="C2574" s="15">
        <v>2.5212500000000002</v>
      </c>
      <c r="D2574" s="15">
        <v>2.4412500000000001</v>
      </c>
      <c r="E2574" s="15">
        <v>2.5049999999999999</v>
      </c>
      <c r="F2574" s="15">
        <v>2.5049999999999999</v>
      </c>
      <c r="G2574" s="16">
        <f t="shared" si="137"/>
        <v>4.9925112331492807E-4</v>
      </c>
      <c r="H2574" s="16">
        <f t="shared" si="138"/>
        <v>3.2770097286226346E-2</v>
      </c>
      <c r="I2574" s="16">
        <f t="shared" si="139"/>
        <v>-6.4452156668320547E-3</v>
      </c>
    </row>
    <row r="2575" spans="1:9" x14ac:dyDescent="0.25">
      <c r="A2575" s="14">
        <v>40409</v>
      </c>
      <c r="B2575" s="15">
        <v>2.5550000000000002</v>
      </c>
      <c r="C2575" s="15">
        <v>2.5724999999999998</v>
      </c>
      <c r="D2575" s="15">
        <v>2.4812500000000002</v>
      </c>
      <c r="E2575" s="15">
        <v>2.5037500000000001</v>
      </c>
      <c r="F2575" s="15">
        <v>2.5037500000000001</v>
      </c>
      <c r="G2575" s="16">
        <f t="shared" si="137"/>
        <v>-2.7197668771248115E-2</v>
      </c>
      <c r="H2575" s="16">
        <f t="shared" si="138"/>
        <v>3.6775818639798327E-2</v>
      </c>
      <c r="I2575" s="16">
        <f t="shared" si="139"/>
        <v>-2.0058708414872804E-2</v>
      </c>
    </row>
    <row r="2576" spans="1:9" x14ac:dyDescent="0.25">
      <c r="A2576" s="14">
        <v>40408</v>
      </c>
      <c r="B2576" s="15">
        <v>2.5562499999999999</v>
      </c>
      <c r="C2576" s="15">
        <v>2.6</v>
      </c>
      <c r="D2576" s="15">
        <v>2.5</v>
      </c>
      <c r="E2576" s="15">
        <v>2.57375</v>
      </c>
      <c r="F2576" s="15">
        <v>2.57375</v>
      </c>
      <c r="G2576" s="16">
        <f t="shared" si="137"/>
        <v>4.3902439024390179E-3</v>
      </c>
      <c r="H2576" s="16">
        <f t="shared" si="138"/>
        <v>4.0000000000000036E-2</v>
      </c>
      <c r="I2576" s="16">
        <f t="shared" si="139"/>
        <v>6.8459657701711776E-3</v>
      </c>
    </row>
    <row r="2577" spans="1:9" x14ac:dyDescent="0.25">
      <c r="A2577" s="14">
        <v>40407</v>
      </c>
      <c r="B2577" s="15">
        <v>2.5887500000000001</v>
      </c>
      <c r="C2577" s="15">
        <v>2.605</v>
      </c>
      <c r="D2577" s="15">
        <v>2.5125000000000002</v>
      </c>
      <c r="E2577" s="15">
        <v>2.5625</v>
      </c>
      <c r="F2577" s="15">
        <v>2.5625</v>
      </c>
      <c r="G2577" s="16">
        <f t="shared" si="137"/>
        <v>3.4263338228096075E-3</v>
      </c>
      <c r="H2577" s="16">
        <f t="shared" si="138"/>
        <v>3.681592039800987E-2</v>
      </c>
      <c r="I2577" s="16">
        <f t="shared" si="139"/>
        <v>-1.0140028971511388E-2</v>
      </c>
    </row>
    <row r="2578" spans="1:9" x14ac:dyDescent="0.25">
      <c r="A2578" s="14">
        <v>40406</v>
      </c>
      <c r="B2578" s="15">
        <v>2.5012500000000002</v>
      </c>
      <c r="C2578" s="15">
        <v>2.5975000000000001</v>
      </c>
      <c r="D2578" s="15">
        <v>2.4862500000000001</v>
      </c>
      <c r="E2578" s="15">
        <v>2.55375</v>
      </c>
      <c r="F2578" s="15">
        <v>2.55375</v>
      </c>
      <c r="G2578" s="16">
        <f t="shared" si="137"/>
        <v>1.4903129657228054E-2</v>
      </c>
      <c r="H2578" s="16">
        <f t="shared" si="138"/>
        <v>4.474610356963301E-2</v>
      </c>
      <c r="I2578" s="16">
        <f t="shared" si="139"/>
        <v>2.0989505247376219E-2</v>
      </c>
    </row>
    <row r="2579" spans="1:9" x14ac:dyDescent="0.25">
      <c r="A2579" s="14">
        <v>40403</v>
      </c>
      <c r="B2579" s="15">
        <v>2.57</v>
      </c>
      <c r="C2579" s="15">
        <v>2.5825</v>
      </c>
      <c r="D2579" s="15">
        <v>2.5162499999999999</v>
      </c>
      <c r="E2579" s="15">
        <v>2.5162499999999999</v>
      </c>
      <c r="F2579" s="15">
        <v>2.5162499999999999</v>
      </c>
      <c r="G2579" s="16">
        <f t="shared" si="137"/>
        <v>-2.470930232558147E-2</v>
      </c>
      <c r="H2579" s="16">
        <f t="shared" si="138"/>
        <v>2.6328862394436221E-2</v>
      </c>
      <c r="I2579" s="16">
        <f t="shared" si="139"/>
        <v>-2.0914396887159521E-2</v>
      </c>
    </row>
    <row r="2580" spans="1:9" x14ac:dyDescent="0.25">
      <c r="A2580" s="14">
        <v>40402</v>
      </c>
      <c r="B2580" s="15">
        <v>2.6324999999999998</v>
      </c>
      <c r="C2580" s="15">
        <v>2.6324999999999998</v>
      </c>
      <c r="D2580" s="15">
        <v>2.5387499999999998</v>
      </c>
      <c r="E2580" s="15">
        <v>2.58</v>
      </c>
      <c r="F2580" s="15">
        <v>2.58</v>
      </c>
      <c r="G2580" s="16">
        <f t="shared" si="137"/>
        <v>-4.2671614100185447E-2</v>
      </c>
      <c r="H2580" s="16">
        <f t="shared" si="138"/>
        <v>3.6927621861152143E-2</v>
      </c>
      <c r="I2580" s="16">
        <f t="shared" si="139"/>
        <v>-1.9943019943019856E-2</v>
      </c>
    </row>
    <row r="2581" spans="1:9" x14ac:dyDescent="0.25">
      <c r="A2581" s="14">
        <v>40401</v>
      </c>
      <c r="B2581" s="15">
        <v>2.7149999999999999</v>
      </c>
      <c r="C2581" s="15">
        <v>2.76</v>
      </c>
      <c r="D2581" s="15">
        <v>2.6537500000000001</v>
      </c>
      <c r="E2581" s="15">
        <v>2.6949999999999998</v>
      </c>
      <c r="F2581" s="15">
        <v>2.6949999999999998</v>
      </c>
      <c r="G2581" s="16">
        <f t="shared" si="137"/>
        <v>-2.7953110910730432E-2</v>
      </c>
      <c r="H2581" s="16">
        <f t="shared" si="138"/>
        <v>4.0037682524729057E-2</v>
      </c>
      <c r="I2581" s="16">
        <f t="shared" si="139"/>
        <v>-7.3664825046040588E-3</v>
      </c>
    </row>
    <row r="2582" spans="1:9" x14ac:dyDescent="0.25">
      <c r="A2582" s="14">
        <v>40400</v>
      </c>
      <c r="B2582" s="15">
        <v>2.7574999999999998</v>
      </c>
      <c r="C2582" s="15">
        <v>2.8275000000000001</v>
      </c>
      <c r="D2582" s="15">
        <v>2.74125</v>
      </c>
      <c r="E2582" s="15">
        <v>2.7725</v>
      </c>
      <c r="F2582" s="15">
        <v>2.7725</v>
      </c>
      <c r="G2582" s="16">
        <f t="shared" si="137"/>
        <v>-3.1460674157303497E-3</v>
      </c>
      <c r="H2582" s="16">
        <f t="shared" si="138"/>
        <v>3.1463748290013742E-2</v>
      </c>
      <c r="I2582" s="16">
        <f t="shared" si="139"/>
        <v>5.4397098821396643E-3</v>
      </c>
    </row>
    <row r="2583" spans="1:9" x14ac:dyDescent="0.25">
      <c r="A2583" s="14">
        <v>40399</v>
      </c>
      <c r="B2583" s="15">
        <v>2.7862499999999999</v>
      </c>
      <c r="C2583" s="15">
        <v>2.8</v>
      </c>
      <c r="D2583" s="15">
        <v>2.7362500000000001</v>
      </c>
      <c r="E2583" s="15">
        <v>2.78125</v>
      </c>
      <c r="F2583" s="15">
        <v>2.78125</v>
      </c>
      <c r="G2583" s="16">
        <f t="shared" si="137"/>
        <v>2.7039206849931822E-3</v>
      </c>
      <c r="H2583" s="16">
        <f t="shared" si="138"/>
        <v>2.3298309730470444E-2</v>
      </c>
      <c r="I2583" s="16">
        <f t="shared" si="139"/>
        <v>-1.7945266935845288E-3</v>
      </c>
    </row>
    <row r="2584" spans="1:9" x14ac:dyDescent="0.25">
      <c r="A2584" s="14">
        <v>40396</v>
      </c>
      <c r="B2584" s="15">
        <v>2.7749999999999999</v>
      </c>
      <c r="C2584" s="15">
        <v>2.8087499999999999</v>
      </c>
      <c r="D2584" s="15">
        <v>2.6875</v>
      </c>
      <c r="E2584" s="15">
        <v>2.7737500000000002</v>
      </c>
      <c r="F2584" s="15">
        <v>2.7737500000000002</v>
      </c>
      <c r="G2584" s="16">
        <f t="shared" si="137"/>
        <v>-1.3339261894175064E-2</v>
      </c>
      <c r="H2584" s="16">
        <f t="shared" si="138"/>
        <v>4.5116279069767388E-2</v>
      </c>
      <c r="I2584" s="16">
        <f t="shared" si="139"/>
        <v>-4.5045045045036085E-4</v>
      </c>
    </row>
    <row r="2585" spans="1:9" x14ac:dyDescent="0.25">
      <c r="A2585" s="14">
        <v>40395</v>
      </c>
      <c r="B2585" s="15">
        <v>2.7875000000000001</v>
      </c>
      <c r="C2585" s="15">
        <v>2.8762500000000002</v>
      </c>
      <c r="D2585" s="15">
        <v>2.7762500000000001</v>
      </c>
      <c r="E2585" s="15">
        <v>2.8112499999999998</v>
      </c>
      <c r="F2585" s="15">
        <v>2.8112499999999998</v>
      </c>
      <c r="G2585" s="16">
        <f t="shared" si="137"/>
        <v>-3.1028368794326368E-3</v>
      </c>
      <c r="H2585" s="16">
        <f t="shared" si="138"/>
        <v>3.6019810895992828E-2</v>
      </c>
      <c r="I2585" s="16">
        <f t="shared" si="139"/>
        <v>8.5201793721972063E-3</v>
      </c>
    </row>
    <row r="2586" spans="1:9" x14ac:dyDescent="0.25">
      <c r="A2586" s="14">
        <v>40394</v>
      </c>
      <c r="B2586" s="15">
        <v>2.6912500000000001</v>
      </c>
      <c r="C2586" s="15">
        <v>2.82375</v>
      </c>
      <c r="D2586" s="15">
        <v>2.6912500000000001</v>
      </c>
      <c r="E2586" s="15">
        <v>2.82</v>
      </c>
      <c r="F2586" s="15">
        <v>2.82</v>
      </c>
      <c r="G2586" s="16">
        <f t="shared" si="137"/>
        <v>5.81613508442776E-2</v>
      </c>
      <c r="H2586" s="16">
        <f t="shared" si="138"/>
        <v>4.9233627496516427E-2</v>
      </c>
      <c r="I2586" s="16">
        <f t="shared" si="139"/>
        <v>4.7840222944728172E-2</v>
      </c>
    </row>
    <row r="2587" spans="1:9" x14ac:dyDescent="0.25">
      <c r="A2587" s="14">
        <v>40393</v>
      </c>
      <c r="B2587" s="15">
        <v>2.7774999999999999</v>
      </c>
      <c r="C2587" s="15">
        <v>2.7875000000000001</v>
      </c>
      <c r="D2587" s="15">
        <v>2.6437499999999998</v>
      </c>
      <c r="E2587" s="15">
        <v>2.665</v>
      </c>
      <c r="F2587" s="15">
        <v>2.665</v>
      </c>
      <c r="G2587" s="16">
        <f t="shared" si="137"/>
        <v>-3.5730438715513305E-2</v>
      </c>
      <c r="H2587" s="16">
        <f t="shared" si="138"/>
        <v>5.4373522458628948E-2</v>
      </c>
      <c r="I2587" s="16">
        <f t="shared" si="139"/>
        <v>-4.0504050405040445E-2</v>
      </c>
    </row>
    <row r="2588" spans="1:9" x14ac:dyDescent="0.25">
      <c r="A2588" s="14">
        <v>40392</v>
      </c>
      <c r="B2588" s="15">
        <v>2.75</v>
      </c>
      <c r="C2588" s="15">
        <v>2.7825000000000002</v>
      </c>
      <c r="D2588" s="15">
        <v>2.6862499999999998</v>
      </c>
      <c r="E2588" s="15">
        <v>2.7637499999999999</v>
      </c>
      <c r="F2588" s="15">
        <v>2.7637499999999999</v>
      </c>
      <c r="G2588" s="16">
        <f t="shared" si="137"/>
        <v>1.8894009216589867E-2</v>
      </c>
      <c r="H2588" s="16">
        <f t="shared" si="138"/>
        <v>3.5830618892508291E-2</v>
      </c>
      <c r="I2588" s="16">
        <f t="shared" si="139"/>
        <v>4.9999999999999741E-3</v>
      </c>
    </row>
    <row r="2589" spans="1:9" x14ac:dyDescent="0.25">
      <c r="A2589" s="14">
        <v>40389</v>
      </c>
      <c r="B2589" s="15">
        <v>2.63625</v>
      </c>
      <c r="C2589" s="15">
        <v>2.74</v>
      </c>
      <c r="D2589" s="15">
        <v>2.5987499999999999</v>
      </c>
      <c r="E2589" s="15">
        <v>2.7124999999999999</v>
      </c>
      <c r="F2589" s="15">
        <v>2.7124999999999999</v>
      </c>
      <c r="G2589" s="16">
        <f t="shared" si="137"/>
        <v>1.0242085661080022E-2</v>
      </c>
      <c r="H2589" s="16">
        <f t="shared" si="138"/>
        <v>5.4353054353054479E-2</v>
      </c>
      <c r="I2589" s="16">
        <f t="shared" si="139"/>
        <v>2.8923660502607845E-2</v>
      </c>
    </row>
    <row r="2590" spans="1:9" x14ac:dyDescent="0.25">
      <c r="A2590" s="14">
        <v>40388</v>
      </c>
      <c r="B2590" s="15">
        <v>2.7374999999999998</v>
      </c>
      <c r="C2590" s="15">
        <v>2.7625000000000002</v>
      </c>
      <c r="D2590" s="15">
        <v>2.605</v>
      </c>
      <c r="E2590" s="15">
        <v>2.6850000000000001</v>
      </c>
      <c r="F2590" s="15">
        <v>2.6850000000000001</v>
      </c>
      <c r="G2590" s="16">
        <f t="shared" si="137"/>
        <v>-9.6818810511756954E-3</v>
      </c>
      <c r="H2590" s="16">
        <f t="shared" si="138"/>
        <v>6.0460652591170901E-2</v>
      </c>
      <c r="I2590" s="16">
        <f t="shared" si="139"/>
        <v>-1.917808219178074E-2</v>
      </c>
    </row>
    <row r="2591" spans="1:9" x14ac:dyDescent="0.25">
      <c r="A2591" s="14">
        <v>40387</v>
      </c>
      <c r="B2591" s="15">
        <v>2.7212499999999999</v>
      </c>
      <c r="C2591" s="15">
        <v>2.7450000000000001</v>
      </c>
      <c r="D2591" s="15">
        <v>2.6775000000000002</v>
      </c>
      <c r="E2591" s="15">
        <v>2.7112500000000002</v>
      </c>
      <c r="F2591" s="15">
        <v>2.7112500000000002</v>
      </c>
      <c r="G2591" s="16">
        <f t="shared" si="137"/>
        <v>-7.776761207685186E-3</v>
      </c>
      <c r="H2591" s="16">
        <f t="shared" si="138"/>
        <v>2.5210084033613404E-2</v>
      </c>
      <c r="I2591" s="16">
        <f t="shared" si="139"/>
        <v>-3.6747818098299629E-3</v>
      </c>
    </row>
    <row r="2592" spans="1:9" x14ac:dyDescent="0.25">
      <c r="A2592" s="14">
        <v>40386</v>
      </c>
      <c r="B2592" s="15">
        <v>2.7837499999999999</v>
      </c>
      <c r="C2592" s="15">
        <v>2.8162500000000001</v>
      </c>
      <c r="D2592" s="15">
        <v>2.7174999999999998</v>
      </c>
      <c r="E2592" s="15">
        <v>2.7324999999999999</v>
      </c>
      <c r="F2592" s="15">
        <v>2.7324999999999999</v>
      </c>
      <c r="G2592" s="16">
        <f t="shared" si="137"/>
        <v>-1.3537906137184148E-2</v>
      </c>
      <c r="H2592" s="16">
        <f t="shared" si="138"/>
        <v>3.6338546458141802E-2</v>
      </c>
      <c r="I2592" s="16">
        <f t="shared" si="139"/>
        <v>-1.8410417602155373E-2</v>
      </c>
    </row>
    <row r="2593" spans="1:9" x14ac:dyDescent="0.25">
      <c r="A2593" s="14">
        <v>40385</v>
      </c>
      <c r="B2593" s="15">
        <v>2.74125</v>
      </c>
      <c r="C2593" s="15">
        <v>2.7749999999999999</v>
      </c>
      <c r="D2593" s="15">
        <v>2.7262499999999998</v>
      </c>
      <c r="E2593" s="15">
        <v>2.77</v>
      </c>
      <c r="F2593" s="15">
        <v>2.77</v>
      </c>
      <c r="G2593" s="16">
        <f t="shared" si="137"/>
        <v>1.9788311090658064E-2</v>
      </c>
      <c r="H2593" s="16">
        <f t="shared" si="138"/>
        <v>1.7881705639614883E-2</v>
      </c>
      <c r="I2593" s="16">
        <f t="shared" si="139"/>
        <v>1.0487916096671246E-2</v>
      </c>
    </row>
    <row r="2594" spans="1:9" x14ac:dyDescent="0.25">
      <c r="A2594" s="14">
        <v>40382</v>
      </c>
      <c r="B2594" s="15">
        <v>2.62</v>
      </c>
      <c r="C2594" s="15">
        <v>2.7324999999999999</v>
      </c>
      <c r="D2594" s="15">
        <v>2.5812499999999998</v>
      </c>
      <c r="E2594" s="15">
        <v>2.7162500000000001</v>
      </c>
      <c r="F2594" s="15">
        <v>2.7162500000000001</v>
      </c>
      <c r="G2594" s="16">
        <f t="shared" si="137"/>
        <v>3.2794676806083715E-2</v>
      </c>
      <c r="H2594" s="16">
        <f t="shared" si="138"/>
        <v>5.8595641646489151E-2</v>
      </c>
      <c r="I2594" s="16">
        <f t="shared" si="139"/>
        <v>3.6736641221374024E-2</v>
      </c>
    </row>
    <row r="2595" spans="1:9" x14ac:dyDescent="0.25">
      <c r="A2595" s="14">
        <v>40381</v>
      </c>
      <c r="B2595" s="15">
        <v>2.605</v>
      </c>
      <c r="C2595" s="15">
        <v>2.63625</v>
      </c>
      <c r="D2595" s="15">
        <v>2.5724999999999998</v>
      </c>
      <c r="E2595" s="15">
        <v>2.63</v>
      </c>
      <c r="F2595" s="15">
        <v>2.63</v>
      </c>
      <c r="G2595" s="16">
        <f t="shared" si="137"/>
        <v>2.7343749999999938E-2</v>
      </c>
      <c r="H2595" s="16">
        <f t="shared" si="138"/>
        <v>2.4781341107871797E-2</v>
      </c>
      <c r="I2595" s="16">
        <f t="shared" si="139"/>
        <v>9.5969289827254941E-3</v>
      </c>
    </row>
    <row r="2596" spans="1:9" x14ac:dyDescent="0.25">
      <c r="A2596" s="14">
        <v>40380</v>
      </c>
      <c r="B2596" s="15">
        <v>2.65625</v>
      </c>
      <c r="C2596" s="15">
        <v>2.6587499999999999</v>
      </c>
      <c r="D2596" s="15">
        <v>2.5262500000000001</v>
      </c>
      <c r="E2596" s="15">
        <v>2.56</v>
      </c>
      <c r="F2596" s="15">
        <v>2.56</v>
      </c>
      <c r="G2596" s="16">
        <f t="shared" si="137"/>
        <v>-3.3506370929683851E-2</v>
      </c>
      <c r="H2596" s="16">
        <f t="shared" si="138"/>
        <v>5.2449282533399241E-2</v>
      </c>
      <c r="I2596" s="16">
        <f t="shared" si="139"/>
        <v>-3.6235294117647039E-2</v>
      </c>
    </row>
    <row r="2597" spans="1:9" x14ac:dyDescent="0.25">
      <c r="A2597" s="14">
        <v>40379</v>
      </c>
      <c r="B2597" s="15">
        <v>2.5587499999999999</v>
      </c>
      <c r="C2597" s="15">
        <v>2.66</v>
      </c>
      <c r="D2597" s="15">
        <v>2.5350000000000001</v>
      </c>
      <c r="E2597" s="15">
        <v>2.6487500000000002</v>
      </c>
      <c r="F2597" s="15">
        <v>2.6487500000000002</v>
      </c>
      <c r="G2597" s="16">
        <f t="shared" si="137"/>
        <v>1.8260451705910744E-2</v>
      </c>
      <c r="H2597" s="16">
        <f t="shared" si="138"/>
        <v>4.9309664694280074E-2</v>
      </c>
      <c r="I2597" s="16">
        <f t="shared" si="139"/>
        <v>3.5173424523693327E-2</v>
      </c>
    </row>
    <row r="2598" spans="1:9" x14ac:dyDescent="0.25">
      <c r="A2598" s="14">
        <v>40378</v>
      </c>
      <c r="B2598" s="15">
        <v>2.5812499999999998</v>
      </c>
      <c r="C2598" s="15">
        <v>2.6287500000000001</v>
      </c>
      <c r="D2598" s="15">
        <v>2.5387499999999998</v>
      </c>
      <c r="E2598" s="15">
        <v>2.6012499999999998</v>
      </c>
      <c r="F2598" s="15">
        <v>2.6012499999999998</v>
      </c>
      <c r="G2598" s="16">
        <f t="shared" si="137"/>
        <v>1.4627011214041792E-2</v>
      </c>
      <c r="H2598" s="16">
        <f t="shared" si="138"/>
        <v>3.5450516986706176E-2</v>
      </c>
      <c r="I2598" s="16">
        <f t="shared" si="139"/>
        <v>7.7481840193704679E-3</v>
      </c>
    </row>
    <row r="2599" spans="1:9" x14ac:dyDescent="0.25">
      <c r="A2599" s="14">
        <v>40375</v>
      </c>
      <c r="B2599" s="15">
        <v>2.6937500000000001</v>
      </c>
      <c r="C2599" s="15">
        <v>2.6937500000000001</v>
      </c>
      <c r="D2599" s="15">
        <v>2.5587499999999999</v>
      </c>
      <c r="E2599" s="15">
        <v>2.5637500000000002</v>
      </c>
      <c r="F2599" s="15">
        <v>2.5637500000000002</v>
      </c>
      <c r="G2599" s="16">
        <f t="shared" si="137"/>
        <v>-5.353022611905861E-2</v>
      </c>
      <c r="H2599" s="16">
        <f t="shared" si="138"/>
        <v>5.276013678553991E-2</v>
      </c>
      <c r="I2599" s="16">
        <f t="shared" si="139"/>
        <v>-4.8259860788863067E-2</v>
      </c>
    </row>
    <row r="2600" spans="1:9" x14ac:dyDescent="0.25">
      <c r="A2600" s="14">
        <v>40374</v>
      </c>
      <c r="B2600" s="15">
        <v>2.7562500000000001</v>
      </c>
      <c r="C2600" s="15">
        <v>2.7862499999999999</v>
      </c>
      <c r="D2600" s="15">
        <v>2.6475</v>
      </c>
      <c r="E2600" s="15">
        <v>2.7087500000000002</v>
      </c>
      <c r="F2600" s="15">
        <v>2.7087500000000002</v>
      </c>
      <c r="G2600" s="16">
        <f t="shared" si="137"/>
        <v>-1.5894641235240595E-2</v>
      </c>
      <c r="H2600" s="16">
        <f t="shared" si="138"/>
        <v>5.2407932011331419E-2</v>
      </c>
      <c r="I2600" s="16">
        <f t="shared" si="139"/>
        <v>-1.7233560090702902E-2</v>
      </c>
    </row>
    <row r="2601" spans="1:9" x14ac:dyDescent="0.25">
      <c r="A2601" s="14">
        <v>40373</v>
      </c>
      <c r="B2601" s="15">
        <v>2.76125</v>
      </c>
      <c r="C2601" s="15">
        <v>2.7887499999999998</v>
      </c>
      <c r="D2601" s="15">
        <v>2.7075</v>
      </c>
      <c r="E2601" s="15">
        <v>2.7524999999999999</v>
      </c>
      <c r="F2601" s="15">
        <v>2.7524999999999999</v>
      </c>
      <c r="G2601" s="16">
        <f t="shared" si="137"/>
        <v>-9.8920863309352007E-3</v>
      </c>
      <c r="H2601" s="16">
        <f t="shared" si="138"/>
        <v>3.0009233610341579E-2</v>
      </c>
      <c r="I2601" s="16">
        <f t="shared" si="139"/>
        <v>-3.1688546853780122E-3</v>
      </c>
    </row>
    <row r="2602" spans="1:9" x14ac:dyDescent="0.25">
      <c r="A2602" s="14">
        <v>40372</v>
      </c>
      <c r="B2602" s="15">
        <v>2.7324999999999999</v>
      </c>
      <c r="C2602" s="15">
        <v>2.8050000000000002</v>
      </c>
      <c r="D2602" s="15">
        <v>2.7075</v>
      </c>
      <c r="E2602" s="15">
        <v>2.78</v>
      </c>
      <c r="F2602" s="15">
        <v>2.78</v>
      </c>
      <c r="G2602" s="16">
        <f t="shared" si="137"/>
        <v>3.5381750465549255E-2</v>
      </c>
      <c r="H2602" s="16">
        <f t="shared" si="138"/>
        <v>3.6011080332410024E-2</v>
      </c>
      <c r="I2602" s="16">
        <f t="shared" si="139"/>
        <v>1.7383348581884676E-2</v>
      </c>
    </row>
    <row r="2603" spans="1:9" x14ac:dyDescent="0.25">
      <c r="A2603" s="14">
        <v>40371</v>
      </c>
      <c r="B2603" s="15">
        <v>2.7762500000000001</v>
      </c>
      <c r="C2603" s="15">
        <v>2.78125</v>
      </c>
      <c r="D2603" s="15">
        <v>2.6724999999999999</v>
      </c>
      <c r="E2603" s="15">
        <v>2.6850000000000001</v>
      </c>
      <c r="F2603" s="15">
        <v>2.6850000000000001</v>
      </c>
      <c r="G2603" s="16">
        <f t="shared" si="137"/>
        <v>-3.8926174496644338E-2</v>
      </c>
      <c r="H2603" s="16">
        <f t="shared" si="138"/>
        <v>4.06922357343312E-2</v>
      </c>
      <c r="I2603" s="16">
        <f t="shared" si="139"/>
        <v>-3.2868077442593444E-2</v>
      </c>
    </row>
    <row r="2604" spans="1:9" x14ac:dyDescent="0.25">
      <c r="A2604" s="14">
        <v>40368</v>
      </c>
      <c r="B2604" s="15">
        <v>2.7549999999999999</v>
      </c>
      <c r="C2604" s="15">
        <v>2.7974999999999999</v>
      </c>
      <c r="D2604" s="15">
        <v>2.7062499999999998</v>
      </c>
      <c r="E2604" s="15">
        <v>2.7937500000000002</v>
      </c>
      <c r="F2604" s="15">
        <v>2.7937500000000002</v>
      </c>
      <c r="G2604" s="16">
        <f t="shared" si="137"/>
        <v>9.029345372460626E-3</v>
      </c>
      <c r="H2604" s="16">
        <f t="shared" si="138"/>
        <v>3.3718244803695174E-2</v>
      </c>
      <c r="I2604" s="16">
        <f t="shared" si="139"/>
        <v>1.4065335753176146E-2</v>
      </c>
    </row>
    <row r="2605" spans="1:9" x14ac:dyDescent="0.25">
      <c r="A2605" s="14">
        <v>40367</v>
      </c>
      <c r="B2605" s="15">
        <v>2.7437499999999999</v>
      </c>
      <c r="C2605" s="15">
        <v>2.7774999999999999</v>
      </c>
      <c r="D2605" s="15">
        <v>2.7037499999999999</v>
      </c>
      <c r="E2605" s="15">
        <v>2.7687499999999998</v>
      </c>
      <c r="F2605" s="15">
        <v>2.7687499999999998</v>
      </c>
      <c r="G2605" s="16">
        <f t="shared" si="137"/>
        <v>2.3094688221709007E-2</v>
      </c>
      <c r="H2605" s="16">
        <f t="shared" si="138"/>
        <v>2.7276930189551542E-2</v>
      </c>
      <c r="I2605" s="16">
        <f t="shared" si="139"/>
        <v>9.1116173120728613E-3</v>
      </c>
    </row>
    <row r="2606" spans="1:9" x14ac:dyDescent="0.25">
      <c r="A2606" s="14">
        <v>40366</v>
      </c>
      <c r="B2606" s="15">
        <v>2.57375</v>
      </c>
      <c r="C2606" s="15">
        <v>2.7250000000000001</v>
      </c>
      <c r="D2606" s="15">
        <v>2.55125</v>
      </c>
      <c r="E2606" s="15">
        <v>2.7062499999999998</v>
      </c>
      <c r="F2606" s="15">
        <v>2.7062499999999998</v>
      </c>
      <c r="G2606" s="16">
        <f t="shared" si="137"/>
        <v>5.2503646086533705E-2</v>
      </c>
      <c r="H2606" s="16">
        <f t="shared" si="138"/>
        <v>6.8103870651641377E-2</v>
      </c>
      <c r="I2606" s="16">
        <f t="shared" si="139"/>
        <v>5.1481301602719708E-2</v>
      </c>
    </row>
    <row r="2607" spans="1:9" x14ac:dyDescent="0.25">
      <c r="A2607" s="14">
        <v>40365</v>
      </c>
      <c r="B2607" s="15">
        <v>2.6</v>
      </c>
      <c r="C2607" s="15">
        <v>2.665</v>
      </c>
      <c r="D2607" s="15">
        <v>2.5</v>
      </c>
      <c r="E2607" s="15">
        <v>2.57125</v>
      </c>
      <c r="F2607" s="15">
        <v>2.57125</v>
      </c>
      <c r="G2607" s="16">
        <f t="shared" si="137"/>
        <v>1.781296387926766E-2</v>
      </c>
      <c r="H2607" s="16">
        <f t="shared" si="138"/>
        <v>6.6000000000000017E-2</v>
      </c>
      <c r="I2607" s="16">
        <f t="shared" si="139"/>
        <v>-1.1057692307692327E-2</v>
      </c>
    </row>
    <row r="2608" spans="1:9" x14ac:dyDescent="0.25">
      <c r="A2608" s="14">
        <v>40361</v>
      </c>
      <c r="B2608" s="15">
        <v>2.5787499999999999</v>
      </c>
      <c r="C2608" s="15">
        <v>2.5912500000000001</v>
      </c>
      <c r="D2608" s="15">
        <v>2.48875</v>
      </c>
      <c r="E2608" s="15">
        <v>2.5262500000000001</v>
      </c>
      <c r="F2608" s="15">
        <v>2.5262500000000001</v>
      </c>
      <c r="G2608" s="16">
        <f t="shared" si="137"/>
        <v>-1.1735941320293323E-2</v>
      </c>
      <c r="H2608" s="16">
        <f t="shared" si="138"/>
        <v>4.1185334003013573E-2</v>
      </c>
      <c r="I2608" s="16">
        <f t="shared" si="139"/>
        <v>-2.0358700920988761E-2</v>
      </c>
    </row>
    <row r="2609" spans="1:9" x14ac:dyDescent="0.25">
      <c r="A2609" s="14">
        <v>40360</v>
      </c>
      <c r="B2609" s="15">
        <v>2.5062500000000001</v>
      </c>
      <c r="C2609" s="15">
        <v>2.5724999999999998</v>
      </c>
      <c r="D2609" s="15">
        <v>2.4350000000000001</v>
      </c>
      <c r="E2609" s="15">
        <v>2.5562499999999999</v>
      </c>
      <c r="F2609" s="15">
        <v>2.5562499999999999</v>
      </c>
      <c r="G2609" s="16">
        <f t="shared" si="137"/>
        <v>1.791936286709803E-2</v>
      </c>
      <c r="H2609" s="16">
        <f t="shared" si="138"/>
        <v>5.6468172484599476E-2</v>
      </c>
      <c r="I2609" s="16">
        <f t="shared" si="139"/>
        <v>1.9950124688279232E-2</v>
      </c>
    </row>
    <row r="2610" spans="1:9" x14ac:dyDescent="0.25">
      <c r="A2610" s="14">
        <v>40359</v>
      </c>
      <c r="B2610" s="15">
        <v>2.4662500000000001</v>
      </c>
      <c r="C2610" s="15">
        <v>2.6</v>
      </c>
      <c r="D2610" s="15">
        <v>2.4662500000000001</v>
      </c>
      <c r="E2610" s="15">
        <v>2.51125</v>
      </c>
      <c r="F2610" s="15">
        <v>2.51125</v>
      </c>
      <c r="G2610" s="16">
        <f t="shared" si="137"/>
        <v>1.5159171298635711E-2</v>
      </c>
      <c r="H2610" s="16">
        <f t="shared" si="138"/>
        <v>5.423213380638623E-2</v>
      </c>
      <c r="I2610" s="16">
        <f t="shared" si="139"/>
        <v>1.8246325392802808E-2</v>
      </c>
    </row>
    <row r="2611" spans="1:9" x14ac:dyDescent="0.25">
      <c r="A2611" s="14">
        <v>40358</v>
      </c>
      <c r="B2611" s="15">
        <v>2.63</v>
      </c>
      <c r="C2611" s="15">
        <v>2.6537500000000001</v>
      </c>
      <c r="D2611" s="15">
        <v>2.4424999999999999</v>
      </c>
      <c r="E2611" s="15">
        <v>2.4737499999999999</v>
      </c>
      <c r="F2611" s="15">
        <v>2.4737499999999999</v>
      </c>
      <c r="G2611" s="16">
        <f t="shared" si="137"/>
        <v>-8.0817464003715839E-2</v>
      </c>
      <c r="H2611" s="16">
        <f t="shared" si="138"/>
        <v>8.648925281473907E-2</v>
      </c>
      <c r="I2611" s="16">
        <f t="shared" si="139"/>
        <v>-5.9410646387832701E-2</v>
      </c>
    </row>
    <row r="2612" spans="1:9" x14ac:dyDescent="0.25">
      <c r="A2612" s="14">
        <v>40357</v>
      </c>
      <c r="B2612" s="15">
        <v>2.6812499999999999</v>
      </c>
      <c r="C2612" s="15">
        <v>2.7462499999999999</v>
      </c>
      <c r="D2612" s="15">
        <v>2.6549999999999998</v>
      </c>
      <c r="E2612" s="15">
        <v>2.6912500000000001</v>
      </c>
      <c r="F2612" s="15">
        <v>2.6912500000000001</v>
      </c>
      <c r="G2612" s="16">
        <f t="shared" si="137"/>
        <v>9.2980009297998943E-4</v>
      </c>
      <c r="H2612" s="16">
        <f t="shared" si="138"/>
        <v>3.4369114877589479E-2</v>
      </c>
      <c r="I2612" s="16">
        <f t="shared" si="139"/>
        <v>3.7296037296038159E-3</v>
      </c>
    </row>
    <row r="2613" spans="1:9" x14ac:dyDescent="0.25">
      <c r="A2613" s="14">
        <v>40354</v>
      </c>
      <c r="B2613" s="15">
        <v>2.7012499999999999</v>
      </c>
      <c r="C2613" s="15">
        <v>2.7337500000000001</v>
      </c>
      <c r="D2613" s="15">
        <v>2.6625000000000001</v>
      </c>
      <c r="E2613" s="15">
        <v>2.6887500000000002</v>
      </c>
      <c r="F2613" s="15">
        <v>2.6887500000000002</v>
      </c>
      <c r="G2613" s="16">
        <f t="shared" si="137"/>
        <v>-3.2437442075994782E-3</v>
      </c>
      <c r="H2613" s="16">
        <f t="shared" si="138"/>
        <v>2.6760563380281703E-2</v>
      </c>
      <c r="I2613" s="16">
        <f t="shared" si="139"/>
        <v>-4.6274872744098972E-3</v>
      </c>
    </row>
    <row r="2614" spans="1:9" x14ac:dyDescent="0.25">
      <c r="A2614" s="14">
        <v>40353</v>
      </c>
      <c r="B2614" s="15">
        <v>2.6775000000000002</v>
      </c>
      <c r="C2614" s="15">
        <v>2.76</v>
      </c>
      <c r="D2614" s="15">
        <v>2.65</v>
      </c>
      <c r="E2614" s="15">
        <v>2.6974999999999998</v>
      </c>
      <c r="F2614" s="15">
        <v>2.6974999999999998</v>
      </c>
      <c r="G2614" s="16">
        <f t="shared" si="137"/>
        <v>3.7209302325580604E-3</v>
      </c>
      <c r="H2614" s="16">
        <f t="shared" si="138"/>
        <v>4.1509433962264107E-2</v>
      </c>
      <c r="I2614" s="16">
        <f t="shared" si="139"/>
        <v>7.4696545284778978E-3</v>
      </c>
    </row>
    <row r="2615" spans="1:9" x14ac:dyDescent="0.25">
      <c r="A2615" s="14">
        <v>40352</v>
      </c>
      <c r="B2615" s="15">
        <v>2.6324999999999998</v>
      </c>
      <c r="C2615" s="15">
        <v>2.7075</v>
      </c>
      <c r="D2615" s="15">
        <v>2.5812499999999998</v>
      </c>
      <c r="E2615" s="15">
        <v>2.6875</v>
      </c>
      <c r="F2615" s="15">
        <v>2.6875</v>
      </c>
      <c r="G2615" s="16">
        <f t="shared" si="137"/>
        <v>1.9924098671726839E-2</v>
      </c>
      <c r="H2615" s="16">
        <f t="shared" si="138"/>
        <v>4.8910411622276107E-2</v>
      </c>
      <c r="I2615" s="16">
        <f t="shared" si="139"/>
        <v>2.0892687559354289E-2</v>
      </c>
    </row>
    <row r="2616" spans="1:9" x14ac:dyDescent="0.25">
      <c r="A2616" s="14">
        <v>40351</v>
      </c>
      <c r="B2616" s="15">
        <v>2.69</v>
      </c>
      <c r="C2616" s="15">
        <v>2.7825000000000002</v>
      </c>
      <c r="D2616" s="15">
        <v>2.6324999999999998</v>
      </c>
      <c r="E2616" s="15">
        <v>2.6349999999999998</v>
      </c>
      <c r="F2616" s="15">
        <v>2.6349999999999998</v>
      </c>
      <c r="G2616" s="16">
        <f t="shared" si="137"/>
        <v>-1.8164881229622756E-2</v>
      </c>
      <c r="H2616" s="16">
        <f t="shared" si="138"/>
        <v>5.698005698005712E-2</v>
      </c>
      <c r="I2616" s="16">
        <f t="shared" si="139"/>
        <v>-2.0446096654275152E-2</v>
      </c>
    </row>
    <row r="2617" spans="1:9" x14ac:dyDescent="0.25">
      <c r="A2617" s="14">
        <v>40350</v>
      </c>
      <c r="B2617" s="15">
        <v>2.71875</v>
      </c>
      <c r="C2617" s="15">
        <v>2.7762500000000001</v>
      </c>
      <c r="D2617" s="15">
        <v>2.6737500000000001</v>
      </c>
      <c r="E2617" s="15">
        <v>2.6837499999999999</v>
      </c>
      <c r="F2617" s="15">
        <v>2.6837499999999999</v>
      </c>
      <c r="G2617" s="16">
        <f t="shared" si="137"/>
        <v>-1.8596001859601441E-3</v>
      </c>
      <c r="H2617" s="16">
        <f t="shared" si="138"/>
        <v>3.8335670874240314E-2</v>
      </c>
      <c r="I2617" s="16">
        <f t="shared" si="139"/>
        <v>-1.2873563218390857E-2</v>
      </c>
    </row>
    <row r="2618" spans="1:9" x14ac:dyDescent="0.25">
      <c r="A2618" s="14">
        <v>40347</v>
      </c>
      <c r="B2618" s="15">
        <v>2.69625</v>
      </c>
      <c r="C2618" s="15">
        <v>2.7524999999999999</v>
      </c>
      <c r="D2618" s="15">
        <v>2.64</v>
      </c>
      <c r="E2618" s="15">
        <v>2.6887500000000002</v>
      </c>
      <c r="F2618" s="15">
        <v>2.6887500000000002</v>
      </c>
      <c r="G2618" s="16">
        <f t="shared" si="137"/>
        <v>-1.8561484918793107E-3</v>
      </c>
      <c r="H2618" s="16">
        <f t="shared" si="138"/>
        <v>4.2613636363636291E-2</v>
      </c>
      <c r="I2618" s="16">
        <f t="shared" si="139"/>
        <v>-2.7816411682892311E-3</v>
      </c>
    </row>
    <row r="2619" spans="1:9" x14ac:dyDescent="0.25">
      <c r="A2619" s="14">
        <v>40346</v>
      </c>
      <c r="B2619" s="15">
        <v>2.7037499999999999</v>
      </c>
      <c r="C2619" s="15">
        <v>2.7437499999999999</v>
      </c>
      <c r="D2619" s="15">
        <v>2.585</v>
      </c>
      <c r="E2619" s="15">
        <v>2.6937500000000001</v>
      </c>
      <c r="F2619" s="15">
        <v>2.6937500000000001</v>
      </c>
      <c r="G2619" s="16">
        <f t="shared" si="137"/>
        <v>2.7919962773384028E-3</v>
      </c>
      <c r="H2619" s="16">
        <f t="shared" si="138"/>
        <v>6.1411992263056076E-2</v>
      </c>
      <c r="I2619" s="16">
        <f t="shared" si="139"/>
        <v>-3.6985668053628432E-3</v>
      </c>
    </row>
    <row r="2620" spans="1:9" x14ac:dyDescent="0.25">
      <c r="A2620" s="14">
        <v>40345</v>
      </c>
      <c r="B2620" s="15">
        <v>2.6662499999999998</v>
      </c>
      <c r="C2620" s="15">
        <v>2.77</v>
      </c>
      <c r="D2620" s="15">
        <v>2.6375000000000002</v>
      </c>
      <c r="E2620" s="15">
        <v>2.6862499999999998</v>
      </c>
      <c r="F2620" s="15">
        <v>2.6862499999999998</v>
      </c>
      <c r="G2620" s="16">
        <f t="shared" si="137"/>
        <v>-3.24675324675326E-3</v>
      </c>
      <c r="H2620" s="16">
        <f t="shared" si="138"/>
        <v>5.0236966824644486E-2</v>
      </c>
      <c r="I2620" s="16">
        <f t="shared" si="139"/>
        <v>7.5011720581340908E-3</v>
      </c>
    </row>
    <row r="2621" spans="1:9" x14ac:dyDescent="0.25">
      <c r="A2621" s="14">
        <v>40344</v>
      </c>
      <c r="B2621" s="15">
        <v>2.6549999999999998</v>
      </c>
      <c r="C2621" s="15">
        <v>2.7075</v>
      </c>
      <c r="D2621" s="15">
        <v>2.6537500000000001</v>
      </c>
      <c r="E2621" s="15">
        <v>2.6949999999999998</v>
      </c>
      <c r="F2621" s="15">
        <v>2.6949999999999998</v>
      </c>
      <c r="G2621" s="16">
        <f t="shared" si="137"/>
        <v>1.5544041450777122E-2</v>
      </c>
      <c r="H2621" s="16">
        <f t="shared" si="138"/>
        <v>2.0254357041921797E-2</v>
      </c>
      <c r="I2621" s="16">
        <f t="shared" si="139"/>
        <v>1.5065913370998132E-2</v>
      </c>
    </row>
    <row r="2622" spans="1:9" x14ac:dyDescent="0.25">
      <c r="A2622" s="14">
        <v>40343</v>
      </c>
      <c r="B2622" s="15">
        <v>2.63375</v>
      </c>
      <c r="C2622" s="15">
        <v>2.6974999999999998</v>
      </c>
      <c r="D2622" s="15">
        <v>2.6074999999999999</v>
      </c>
      <c r="E2622" s="15">
        <v>2.6537500000000001</v>
      </c>
      <c r="F2622" s="15">
        <v>2.6537500000000001</v>
      </c>
      <c r="G2622" s="16">
        <f t="shared" si="137"/>
        <v>2.2639691714836166E-2</v>
      </c>
      <c r="H2622" s="16">
        <f t="shared" si="138"/>
        <v>3.4515819750719025E-2</v>
      </c>
      <c r="I2622" s="16">
        <f t="shared" si="139"/>
        <v>7.5937351684860054E-3</v>
      </c>
    </row>
    <row r="2623" spans="1:9" x14ac:dyDescent="0.25">
      <c r="A2623" s="14">
        <v>40340</v>
      </c>
      <c r="B2623" s="15">
        <v>2.4937499999999999</v>
      </c>
      <c r="C2623" s="15">
        <v>2.645</v>
      </c>
      <c r="D2623" s="15">
        <v>2.4937499999999999</v>
      </c>
      <c r="E2623" s="15">
        <v>2.5950000000000002</v>
      </c>
      <c r="F2623" s="15">
        <v>2.5950000000000002</v>
      </c>
      <c r="G2623" s="16">
        <f t="shared" si="137"/>
        <v>3.1809145129224677E-2</v>
      </c>
      <c r="H2623" s="16">
        <f t="shared" si="138"/>
        <v>6.0651629072681748E-2</v>
      </c>
      <c r="I2623" s="16">
        <f t="shared" si="139"/>
        <v>4.0601503759398611E-2</v>
      </c>
    </row>
    <row r="2624" spans="1:9" x14ac:dyDescent="0.25">
      <c r="A2624" s="14">
        <v>40339</v>
      </c>
      <c r="B2624" s="15">
        <v>2.46875</v>
      </c>
      <c r="C2624" s="15">
        <v>2.5375000000000001</v>
      </c>
      <c r="D2624" s="15">
        <v>2.4375</v>
      </c>
      <c r="E2624" s="15">
        <v>2.5150000000000001</v>
      </c>
      <c r="F2624" s="15">
        <v>2.5150000000000001</v>
      </c>
      <c r="G2624" s="16">
        <f t="shared" si="137"/>
        <v>3.232426885582363E-2</v>
      </c>
      <c r="H2624" s="16">
        <f t="shared" si="138"/>
        <v>4.102564102564106E-2</v>
      </c>
      <c r="I2624" s="16">
        <f t="shared" si="139"/>
        <v>1.8734177215189923E-2</v>
      </c>
    </row>
    <row r="2625" spans="1:9" x14ac:dyDescent="0.25">
      <c r="A2625" s="14">
        <v>40338</v>
      </c>
      <c r="B2625" s="15">
        <v>2.5049999999999999</v>
      </c>
      <c r="C2625" s="15">
        <v>2.5137499999999999</v>
      </c>
      <c r="D2625" s="15">
        <v>2.3675000000000002</v>
      </c>
      <c r="E2625" s="15">
        <v>2.4362499999999998</v>
      </c>
      <c r="F2625" s="15">
        <v>2.4362499999999998</v>
      </c>
      <c r="G2625" s="16">
        <f t="shared" si="137"/>
        <v>-2.1094927172275325E-2</v>
      </c>
      <c r="H2625" s="16">
        <f t="shared" si="138"/>
        <v>6.1774023231256497E-2</v>
      </c>
      <c r="I2625" s="16">
        <f t="shared" si="139"/>
        <v>-2.744510978043916E-2</v>
      </c>
    </row>
    <row r="2626" spans="1:9" x14ac:dyDescent="0.25">
      <c r="A2626" s="14">
        <v>40337</v>
      </c>
      <c r="B2626" s="15">
        <v>2.4575</v>
      </c>
      <c r="C2626" s="15">
        <v>2.5099999999999998</v>
      </c>
      <c r="D2626" s="15">
        <v>2.3849999999999998</v>
      </c>
      <c r="E2626" s="15">
        <v>2.48875</v>
      </c>
      <c r="F2626" s="15">
        <v>2.48875</v>
      </c>
      <c r="G2626" s="16">
        <f t="shared" si="137"/>
        <v>1.5816326530612178E-2</v>
      </c>
      <c r="H2626" s="16">
        <f t="shared" si="138"/>
        <v>5.2410901467505246E-2</v>
      </c>
      <c r="I2626" s="16">
        <f t="shared" si="139"/>
        <v>1.2716174974567651E-2</v>
      </c>
    </row>
    <row r="2627" spans="1:9" x14ac:dyDescent="0.25">
      <c r="A2627" s="14">
        <v>40336</v>
      </c>
      <c r="B2627" s="15">
        <v>2.5775000000000001</v>
      </c>
      <c r="C2627" s="15">
        <v>2.5787499999999999</v>
      </c>
      <c r="D2627" s="15">
        <v>2.4474999999999998</v>
      </c>
      <c r="E2627" s="15">
        <v>2.4500000000000002</v>
      </c>
      <c r="F2627" s="15">
        <v>2.4500000000000002</v>
      </c>
      <c r="G2627" s="16">
        <f t="shared" ref="G2627:G2690" si="140">(F2627-F2628)/F2628</f>
        <v>-4.6692607003890919E-2</v>
      </c>
      <c r="H2627" s="16">
        <f t="shared" ref="H2627:H2690" si="141">(C2627-D2627)/D2627</f>
        <v>5.3626149131767151E-2</v>
      </c>
      <c r="I2627" s="16">
        <f t="shared" ref="I2627:I2690" si="142">(E2627-B2627)/B2627</f>
        <v>-4.9466537342386013E-2</v>
      </c>
    </row>
    <row r="2628" spans="1:9" x14ac:dyDescent="0.25">
      <c r="A2628" s="14">
        <v>40333</v>
      </c>
      <c r="B2628" s="15">
        <v>2.65</v>
      </c>
      <c r="C2628" s="15">
        <v>2.6974999999999998</v>
      </c>
      <c r="D2628" s="15">
        <v>2.5587499999999999</v>
      </c>
      <c r="E2628" s="15">
        <v>2.57</v>
      </c>
      <c r="F2628" s="15">
        <v>2.57</v>
      </c>
      <c r="G2628" s="16">
        <f t="shared" si="140"/>
        <v>-5.7313159101329669E-2</v>
      </c>
      <c r="H2628" s="16">
        <f t="shared" si="141"/>
        <v>5.4225696140693676E-2</v>
      </c>
      <c r="I2628" s="16">
        <f t="shared" si="142"/>
        <v>-3.0188679245283047E-2</v>
      </c>
    </row>
    <row r="2629" spans="1:9" x14ac:dyDescent="0.25">
      <c r="A2629" s="14">
        <v>40332</v>
      </c>
      <c r="B2629" s="15">
        <v>2.7937500000000002</v>
      </c>
      <c r="C2629" s="15">
        <v>2.8362500000000002</v>
      </c>
      <c r="D2629" s="15">
        <v>2.6425000000000001</v>
      </c>
      <c r="E2629" s="15">
        <v>2.7262499999999998</v>
      </c>
      <c r="F2629" s="15">
        <v>2.7262499999999998</v>
      </c>
      <c r="G2629" s="16">
        <f t="shared" si="140"/>
        <v>-2.6339285714285711E-2</v>
      </c>
      <c r="H2629" s="16">
        <f t="shared" si="141"/>
        <v>7.332071901608328E-2</v>
      </c>
      <c r="I2629" s="16">
        <f t="shared" si="142"/>
        <v>-2.4161073825503476E-2</v>
      </c>
    </row>
    <row r="2630" spans="1:9" x14ac:dyDescent="0.25">
      <c r="A2630" s="14">
        <v>40331</v>
      </c>
      <c r="B2630" s="15">
        <v>2.7225000000000001</v>
      </c>
      <c r="C2630" s="15">
        <v>2.8</v>
      </c>
      <c r="D2630" s="15">
        <v>2.6262500000000002</v>
      </c>
      <c r="E2630" s="15">
        <v>2.8</v>
      </c>
      <c r="F2630" s="15">
        <v>2.8</v>
      </c>
      <c r="G2630" s="16">
        <f t="shared" si="140"/>
        <v>3.1782588668816107E-2</v>
      </c>
      <c r="H2630" s="16">
        <f t="shared" si="141"/>
        <v>6.615897191813408E-2</v>
      </c>
      <c r="I2630" s="16">
        <f t="shared" si="142"/>
        <v>2.8466483011937438E-2</v>
      </c>
    </row>
    <row r="2631" spans="1:9" x14ac:dyDescent="0.25">
      <c r="A2631" s="14">
        <v>40330</v>
      </c>
      <c r="B2631" s="15">
        <v>2.8275000000000001</v>
      </c>
      <c r="C2631" s="15">
        <v>2.8275000000000001</v>
      </c>
      <c r="D2631" s="15">
        <v>2.7112500000000002</v>
      </c>
      <c r="E2631" s="15">
        <v>2.7137500000000001</v>
      </c>
      <c r="F2631" s="15">
        <v>2.7137500000000001</v>
      </c>
      <c r="G2631" s="16">
        <f t="shared" si="140"/>
        <v>-4.5294635004397434E-2</v>
      </c>
      <c r="H2631" s="16">
        <f t="shared" si="141"/>
        <v>4.287690179806361E-2</v>
      </c>
      <c r="I2631" s="16">
        <f t="shared" si="142"/>
        <v>-4.0229885057471271E-2</v>
      </c>
    </row>
    <row r="2632" spans="1:9" x14ac:dyDescent="0.25">
      <c r="A2632" s="14">
        <v>40326</v>
      </c>
      <c r="B2632" s="15">
        <v>2.98875</v>
      </c>
      <c r="C2632" s="15">
        <v>2.98875</v>
      </c>
      <c r="D2632" s="15">
        <v>2.82125</v>
      </c>
      <c r="E2632" s="15">
        <v>2.8424999999999998</v>
      </c>
      <c r="F2632" s="15">
        <v>2.8424999999999998</v>
      </c>
      <c r="G2632" s="16">
        <f t="shared" si="140"/>
        <v>-4.2526315789473752E-2</v>
      </c>
      <c r="H2632" s="16">
        <f t="shared" si="141"/>
        <v>5.9370846256092152E-2</v>
      </c>
      <c r="I2632" s="16">
        <f t="shared" si="142"/>
        <v>-4.893350062735264E-2</v>
      </c>
    </row>
    <row r="2633" spans="1:9" x14ac:dyDescent="0.25">
      <c r="A2633" s="14">
        <v>40325</v>
      </c>
      <c r="B2633" s="15">
        <v>2.8624999999999998</v>
      </c>
      <c r="C2633" s="15">
        <v>3.0012500000000002</v>
      </c>
      <c r="D2633" s="15">
        <v>2.8287499999999999</v>
      </c>
      <c r="E2633" s="15">
        <v>2.96875</v>
      </c>
      <c r="F2633" s="15">
        <v>2.96875</v>
      </c>
      <c r="G2633" s="16">
        <f t="shared" si="140"/>
        <v>6.0741402411790948E-2</v>
      </c>
      <c r="H2633" s="16">
        <f t="shared" si="141"/>
        <v>6.0980998674326228E-2</v>
      </c>
      <c r="I2633" s="16">
        <f t="shared" si="142"/>
        <v>3.711790393013107E-2</v>
      </c>
    </row>
    <row r="2634" spans="1:9" x14ac:dyDescent="0.25">
      <c r="A2634" s="14">
        <v>40324</v>
      </c>
      <c r="B2634" s="15">
        <v>2.8687499999999999</v>
      </c>
      <c r="C2634" s="15">
        <v>2.9212500000000001</v>
      </c>
      <c r="D2634" s="15">
        <v>2.7250000000000001</v>
      </c>
      <c r="E2634" s="15">
        <v>2.7987500000000001</v>
      </c>
      <c r="F2634" s="15">
        <v>2.7987500000000001</v>
      </c>
      <c r="G2634" s="16">
        <f t="shared" si="140"/>
        <v>-2.0131291028446425E-2</v>
      </c>
      <c r="H2634" s="16">
        <f t="shared" si="141"/>
        <v>7.2018348623853215E-2</v>
      </c>
      <c r="I2634" s="16">
        <f t="shared" si="142"/>
        <v>-2.4400871459694932E-2</v>
      </c>
    </row>
    <row r="2635" spans="1:9" x14ac:dyDescent="0.25">
      <c r="A2635" s="14">
        <v>40323</v>
      </c>
      <c r="B2635" s="15">
        <v>2.8612500000000001</v>
      </c>
      <c r="C2635" s="15">
        <v>2.8624999999999998</v>
      </c>
      <c r="D2635" s="15">
        <v>2.7349999999999999</v>
      </c>
      <c r="E2635" s="15">
        <v>2.8562500000000002</v>
      </c>
      <c r="F2635" s="15">
        <v>2.8562500000000002</v>
      </c>
      <c r="G2635" s="16">
        <f t="shared" si="140"/>
        <v>-7.3848827106862795E-3</v>
      </c>
      <c r="H2635" s="16">
        <f t="shared" si="141"/>
        <v>4.6617915904935997E-2</v>
      </c>
      <c r="I2635" s="16">
        <f t="shared" si="142"/>
        <v>-1.7474879860200588E-3</v>
      </c>
    </row>
    <row r="2636" spans="1:9" x14ac:dyDescent="0.25">
      <c r="A2636" s="14">
        <v>40322</v>
      </c>
      <c r="B2636" s="15">
        <v>2.9325000000000001</v>
      </c>
      <c r="C2636" s="15">
        <v>2.9824999999999999</v>
      </c>
      <c r="D2636" s="15">
        <v>2.8587500000000001</v>
      </c>
      <c r="E2636" s="15">
        <v>2.8774999999999999</v>
      </c>
      <c r="F2636" s="15">
        <v>2.8774999999999999</v>
      </c>
      <c r="G2636" s="16">
        <f t="shared" si="140"/>
        <v>-2.1674458138546602E-2</v>
      </c>
      <c r="H2636" s="16">
        <f t="shared" si="141"/>
        <v>4.3288150415391274E-2</v>
      </c>
      <c r="I2636" s="16">
        <f t="shared" si="142"/>
        <v>-1.8755328218243873E-2</v>
      </c>
    </row>
    <row r="2637" spans="1:9" x14ac:dyDescent="0.25">
      <c r="A2637" s="14">
        <v>40319</v>
      </c>
      <c r="B2637" s="15">
        <v>2.8987500000000002</v>
      </c>
      <c r="C2637" s="15">
        <v>2.98875</v>
      </c>
      <c r="D2637" s="15">
        <v>2.8525</v>
      </c>
      <c r="E2637" s="15">
        <v>2.9412500000000001</v>
      </c>
      <c r="F2637" s="15">
        <v>2.9412500000000001</v>
      </c>
      <c r="G2637" s="16">
        <f t="shared" si="140"/>
        <v>-3.3883947479880685E-3</v>
      </c>
      <c r="H2637" s="16">
        <f t="shared" si="141"/>
        <v>4.7765118317265549E-2</v>
      </c>
      <c r="I2637" s="16">
        <f t="shared" si="142"/>
        <v>1.4661492022423452E-2</v>
      </c>
    </row>
    <row r="2638" spans="1:9" x14ac:dyDescent="0.25">
      <c r="A2638" s="14">
        <v>40318</v>
      </c>
      <c r="B2638" s="15">
        <v>3</v>
      </c>
      <c r="C2638" s="15">
        <v>3.0350000000000001</v>
      </c>
      <c r="D2638" s="15">
        <v>2.8937499999999998</v>
      </c>
      <c r="E2638" s="15">
        <v>2.9512499999999999</v>
      </c>
      <c r="F2638" s="15">
        <v>2.9512499999999999</v>
      </c>
      <c r="G2638" s="16">
        <f t="shared" si="140"/>
        <v>-3.553921568627455E-2</v>
      </c>
      <c r="H2638" s="16">
        <f t="shared" si="141"/>
        <v>4.8812095032397522E-2</v>
      </c>
      <c r="I2638" s="16">
        <f t="shared" si="142"/>
        <v>-1.6250000000000025E-2</v>
      </c>
    </row>
    <row r="2639" spans="1:9" x14ac:dyDescent="0.25">
      <c r="A2639" s="14">
        <v>40317</v>
      </c>
      <c r="B2639" s="15">
        <v>3.1612499999999999</v>
      </c>
      <c r="C2639" s="15">
        <v>3.17</v>
      </c>
      <c r="D2639" s="15">
        <v>3.04</v>
      </c>
      <c r="E2639" s="15">
        <v>3.06</v>
      </c>
      <c r="F2639" s="15">
        <v>3.06</v>
      </c>
      <c r="G2639" s="16">
        <f t="shared" si="140"/>
        <v>-3.8869257950529978E-2</v>
      </c>
      <c r="H2639" s="16">
        <f t="shared" si="141"/>
        <v>4.2763157894736809E-2</v>
      </c>
      <c r="I2639" s="16">
        <f t="shared" si="142"/>
        <v>-3.2028469750889632E-2</v>
      </c>
    </row>
    <row r="2640" spans="1:9" x14ac:dyDescent="0.25">
      <c r="A2640" s="14">
        <v>40316</v>
      </c>
      <c r="B2640" s="15">
        <v>3.2324999999999999</v>
      </c>
      <c r="C2640" s="15">
        <v>3.3137500000000002</v>
      </c>
      <c r="D2640" s="15">
        <v>3.1625000000000001</v>
      </c>
      <c r="E2640" s="15">
        <v>3.1837499999999999</v>
      </c>
      <c r="F2640" s="15">
        <v>3.1837499999999999</v>
      </c>
      <c r="G2640" s="16">
        <f t="shared" si="140"/>
        <v>-8.9494163424124681E-3</v>
      </c>
      <c r="H2640" s="16">
        <f t="shared" si="141"/>
        <v>4.7826086956521768E-2</v>
      </c>
      <c r="I2640" s="16">
        <f t="shared" si="142"/>
        <v>-1.5081206496519744E-2</v>
      </c>
    </row>
    <row r="2641" spans="1:9" x14ac:dyDescent="0.25">
      <c r="A2641" s="14">
        <v>40315</v>
      </c>
      <c r="B2641" s="15">
        <v>3.0612499999999998</v>
      </c>
      <c r="C2641" s="15">
        <v>3.2425000000000002</v>
      </c>
      <c r="D2641" s="15">
        <v>3.0550000000000002</v>
      </c>
      <c r="E2641" s="15">
        <v>3.2124999999999999</v>
      </c>
      <c r="F2641" s="15">
        <v>3.2124999999999999</v>
      </c>
      <c r="G2641" s="16">
        <f t="shared" si="140"/>
        <v>5.198526401964796E-2</v>
      </c>
      <c r="H2641" s="16">
        <f t="shared" si="141"/>
        <v>6.1374795417348603E-2</v>
      </c>
      <c r="I2641" s="16">
        <f t="shared" si="142"/>
        <v>4.9407921600653368E-2</v>
      </c>
    </row>
    <row r="2642" spans="1:9" x14ac:dyDescent="0.25">
      <c r="A2642" s="14">
        <v>40312</v>
      </c>
      <c r="B2642" s="15">
        <v>3.0724999999999998</v>
      </c>
      <c r="C2642" s="15">
        <v>3.0775000000000001</v>
      </c>
      <c r="D2642" s="15">
        <v>3.0037500000000001</v>
      </c>
      <c r="E2642" s="15">
        <v>3.05375</v>
      </c>
      <c r="F2642" s="15">
        <v>3.05375</v>
      </c>
      <c r="G2642" s="16">
        <f t="shared" si="140"/>
        <v>-1.926936973103173E-2</v>
      </c>
      <c r="H2642" s="16">
        <f t="shared" si="141"/>
        <v>2.4552642530170612E-2</v>
      </c>
      <c r="I2642" s="16">
        <f t="shared" si="142"/>
        <v>-6.1025223759153206E-3</v>
      </c>
    </row>
    <row r="2643" spans="1:9" x14ac:dyDescent="0.25">
      <c r="A2643" s="14">
        <v>40311</v>
      </c>
      <c r="B2643" s="15">
        <v>3.085</v>
      </c>
      <c r="C2643" s="15">
        <v>3.16</v>
      </c>
      <c r="D2643" s="15">
        <v>3.0674999999999999</v>
      </c>
      <c r="E2643" s="15">
        <v>3.11375</v>
      </c>
      <c r="F2643" s="15">
        <v>3.11375</v>
      </c>
      <c r="G2643" s="16">
        <f t="shared" si="140"/>
        <v>2.8180354267310906E-3</v>
      </c>
      <c r="H2643" s="16">
        <f t="shared" si="141"/>
        <v>3.0154849225753955E-2</v>
      </c>
      <c r="I2643" s="16">
        <f t="shared" si="142"/>
        <v>9.3192868719611192E-3</v>
      </c>
    </row>
    <row r="2644" spans="1:9" x14ac:dyDescent="0.25">
      <c r="A2644" s="14">
        <v>40310</v>
      </c>
      <c r="B2644" s="15">
        <v>2.7949999999999999</v>
      </c>
      <c r="C2644" s="15">
        <v>3.1150000000000002</v>
      </c>
      <c r="D2644" s="15">
        <v>2.7949999999999999</v>
      </c>
      <c r="E2644" s="15">
        <v>3.105</v>
      </c>
      <c r="F2644" s="15">
        <v>3.105</v>
      </c>
      <c r="G2644" s="16">
        <f t="shared" si="140"/>
        <v>0.11340206185567016</v>
      </c>
      <c r="H2644" s="16">
        <f t="shared" si="141"/>
        <v>0.11449016100178901</v>
      </c>
      <c r="I2644" s="16">
        <f t="shared" si="142"/>
        <v>0.11091234347048302</v>
      </c>
    </row>
    <row r="2645" spans="1:9" x14ac:dyDescent="0.25">
      <c r="A2645" s="14">
        <v>40309</v>
      </c>
      <c r="B2645" s="15">
        <v>2.86</v>
      </c>
      <c r="C2645" s="15">
        <v>2.86</v>
      </c>
      <c r="D2645" s="15">
        <v>2.7487499999999998</v>
      </c>
      <c r="E2645" s="15">
        <v>2.7887499999999998</v>
      </c>
      <c r="F2645" s="15">
        <v>2.7887499999999998</v>
      </c>
      <c r="G2645" s="16">
        <f t="shared" si="140"/>
        <v>-3.5451794206658033E-2</v>
      </c>
      <c r="H2645" s="16">
        <f t="shared" si="141"/>
        <v>4.0472942246475699E-2</v>
      </c>
      <c r="I2645" s="16">
        <f t="shared" si="142"/>
        <v>-2.4912587412587426E-2</v>
      </c>
    </row>
    <row r="2646" spans="1:9" x14ac:dyDescent="0.25">
      <c r="A2646" s="14">
        <v>40308</v>
      </c>
      <c r="B2646" s="15">
        <v>2.8362500000000002</v>
      </c>
      <c r="C2646" s="15">
        <v>2.9649999999999999</v>
      </c>
      <c r="D2646" s="15">
        <v>2.7887499999999998</v>
      </c>
      <c r="E2646" s="15">
        <v>2.8912499999999999</v>
      </c>
      <c r="F2646" s="15">
        <v>2.8912499999999999</v>
      </c>
      <c r="G2646" s="16">
        <f t="shared" si="140"/>
        <v>6.2471290767110679E-2</v>
      </c>
      <c r="H2646" s="16">
        <f t="shared" si="141"/>
        <v>6.320035858359481E-2</v>
      </c>
      <c r="I2646" s="16">
        <f t="shared" si="142"/>
        <v>1.9391802556192054E-2</v>
      </c>
    </row>
    <row r="2647" spans="1:9" x14ac:dyDescent="0.25">
      <c r="A2647" s="14">
        <v>40305</v>
      </c>
      <c r="B2647" s="15">
        <v>2.86625</v>
      </c>
      <c r="C2647" s="15">
        <v>2.9012500000000001</v>
      </c>
      <c r="D2647" s="15">
        <v>2.67625</v>
      </c>
      <c r="E2647" s="15">
        <v>2.7212499999999999</v>
      </c>
      <c r="F2647" s="15">
        <v>2.7212499999999999</v>
      </c>
      <c r="G2647" s="16">
        <f t="shared" si="140"/>
        <v>-6.0828300258843837E-2</v>
      </c>
      <c r="H2647" s="16">
        <f t="shared" si="141"/>
        <v>8.4072863148061686E-2</v>
      </c>
      <c r="I2647" s="16">
        <f t="shared" si="142"/>
        <v>-5.0588748364587884E-2</v>
      </c>
    </row>
    <row r="2648" spans="1:9" x14ac:dyDescent="0.25">
      <c r="A2648" s="14">
        <v>40304</v>
      </c>
      <c r="B2648" s="15">
        <v>3.1150000000000002</v>
      </c>
      <c r="C2648" s="15">
        <v>3.1150000000000002</v>
      </c>
      <c r="D2648" s="15">
        <v>2.7312500000000002</v>
      </c>
      <c r="E2648" s="15">
        <v>2.8975</v>
      </c>
      <c r="F2648" s="15">
        <v>2.8975</v>
      </c>
      <c r="G2648" s="16">
        <f t="shared" si="140"/>
        <v>3.7600716204118166E-2</v>
      </c>
      <c r="H2648" s="16">
        <f t="shared" si="141"/>
        <v>0.14050343249427918</v>
      </c>
      <c r="I2648" s="16">
        <f t="shared" si="142"/>
        <v>-6.9823434991974395E-2</v>
      </c>
    </row>
    <row r="2649" spans="1:9" x14ac:dyDescent="0.25">
      <c r="A2649" s="14">
        <v>40303</v>
      </c>
      <c r="B2649" s="15">
        <v>2.7675000000000001</v>
      </c>
      <c r="C2649" s="15">
        <v>2.8712499999999999</v>
      </c>
      <c r="D2649" s="15">
        <v>2.7087500000000002</v>
      </c>
      <c r="E2649" s="15">
        <v>2.7925</v>
      </c>
      <c r="F2649" s="15">
        <v>2.7925</v>
      </c>
      <c r="G2649" s="16">
        <f t="shared" si="140"/>
        <v>-1.1941618752764244E-2</v>
      </c>
      <c r="H2649" s="16">
        <f t="shared" si="141"/>
        <v>5.999077065066899E-2</v>
      </c>
      <c r="I2649" s="16">
        <f t="shared" si="142"/>
        <v>9.0334236675699772E-3</v>
      </c>
    </row>
    <row r="2650" spans="1:9" x14ac:dyDescent="0.25">
      <c r="A2650" s="14">
        <v>40302</v>
      </c>
      <c r="B2650" s="15">
        <v>2.91</v>
      </c>
      <c r="C2650" s="15">
        <v>2.91</v>
      </c>
      <c r="D2650" s="15">
        <v>2.7662499999999999</v>
      </c>
      <c r="E2650" s="15">
        <v>2.8262499999999999</v>
      </c>
      <c r="F2650" s="15">
        <v>2.8262499999999999</v>
      </c>
      <c r="G2650" s="16">
        <f t="shared" si="140"/>
        <v>-3.746275010642823E-2</v>
      </c>
      <c r="H2650" s="16">
        <f t="shared" si="141"/>
        <v>5.1965657478536022E-2</v>
      </c>
      <c r="I2650" s="16">
        <f t="shared" si="142"/>
        <v>-2.8780068728522408E-2</v>
      </c>
    </row>
    <row r="2651" spans="1:9" x14ac:dyDescent="0.25">
      <c r="A2651" s="14">
        <v>40301</v>
      </c>
      <c r="B2651" s="15">
        <v>3.0874999999999999</v>
      </c>
      <c r="C2651" s="15">
        <v>3.0874999999999999</v>
      </c>
      <c r="D2651" s="15">
        <v>2.8975</v>
      </c>
      <c r="E2651" s="15">
        <v>2.9362499999999998</v>
      </c>
      <c r="F2651" s="15">
        <v>2.9362499999999998</v>
      </c>
      <c r="G2651" s="16">
        <f t="shared" si="140"/>
        <v>-4.0832993058391186E-2</v>
      </c>
      <c r="H2651" s="16">
        <f t="shared" si="141"/>
        <v>6.5573770491803254E-2</v>
      </c>
      <c r="I2651" s="16">
        <f t="shared" si="142"/>
        <v>-4.8987854251012181E-2</v>
      </c>
    </row>
    <row r="2652" spans="1:9" x14ac:dyDescent="0.25">
      <c r="A2652" s="14">
        <v>40298</v>
      </c>
      <c r="B2652" s="15">
        <v>2.82125</v>
      </c>
      <c r="C2652" s="15">
        <v>3.1749999999999998</v>
      </c>
      <c r="D2652" s="15">
        <v>2.80375</v>
      </c>
      <c r="E2652" s="15">
        <v>3.0612499999999998</v>
      </c>
      <c r="F2652" s="15">
        <v>3.0612499999999998</v>
      </c>
      <c r="G2652" s="16">
        <f t="shared" si="140"/>
        <v>8.6512866015971579E-2</v>
      </c>
      <c r="H2652" s="16">
        <f t="shared" si="141"/>
        <v>0.13241194828354877</v>
      </c>
      <c r="I2652" s="16">
        <f t="shared" si="142"/>
        <v>8.5068675232609581E-2</v>
      </c>
    </row>
    <row r="2653" spans="1:9" x14ac:dyDescent="0.25">
      <c r="A2653" s="14">
        <v>40297</v>
      </c>
      <c r="B2653" s="15">
        <v>2.8762500000000002</v>
      </c>
      <c r="C2653" s="15">
        <v>2.8887499999999999</v>
      </c>
      <c r="D2653" s="15">
        <v>2.7850000000000001</v>
      </c>
      <c r="E2653" s="15">
        <v>2.8174999999999999</v>
      </c>
      <c r="F2653" s="15">
        <v>2.8174999999999999</v>
      </c>
      <c r="G2653" s="16">
        <f t="shared" si="140"/>
        <v>-1.6579406631762762E-2</v>
      </c>
      <c r="H2653" s="16">
        <f t="shared" si="141"/>
        <v>3.7253141831238699E-2</v>
      </c>
      <c r="I2653" s="16">
        <f t="shared" si="142"/>
        <v>-2.042590178183409E-2</v>
      </c>
    </row>
    <row r="2654" spans="1:9" x14ac:dyDescent="0.25">
      <c r="A2654" s="14">
        <v>40296</v>
      </c>
      <c r="B2654" s="15">
        <v>2.8687499999999999</v>
      </c>
      <c r="C2654" s="15">
        <v>2.8925000000000001</v>
      </c>
      <c r="D2654" s="15">
        <v>2.8250000000000002</v>
      </c>
      <c r="E2654" s="15">
        <v>2.8650000000000002</v>
      </c>
      <c r="F2654" s="15">
        <v>2.8650000000000002</v>
      </c>
      <c r="G2654" s="16">
        <f t="shared" si="140"/>
        <v>1.7482517482518664E-3</v>
      </c>
      <c r="H2654" s="16">
        <f t="shared" si="141"/>
        <v>2.3893805309734475E-2</v>
      </c>
      <c r="I2654" s="16">
        <f t="shared" si="142"/>
        <v>-1.3071895424835549E-3</v>
      </c>
    </row>
    <row r="2655" spans="1:9" x14ac:dyDescent="0.25">
      <c r="A2655" s="14">
        <v>40295</v>
      </c>
      <c r="B2655" s="15">
        <v>2.9224999999999999</v>
      </c>
      <c r="C2655" s="15">
        <v>2.9750000000000001</v>
      </c>
      <c r="D2655" s="15">
        <v>2.8450000000000002</v>
      </c>
      <c r="E2655" s="15">
        <v>2.86</v>
      </c>
      <c r="F2655" s="15">
        <v>2.86</v>
      </c>
      <c r="G2655" s="16">
        <f t="shared" si="140"/>
        <v>-3.2558139534883707E-2</v>
      </c>
      <c r="H2655" s="16">
        <f t="shared" si="141"/>
        <v>4.5694200351493811E-2</v>
      </c>
      <c r="I2655" s="16">
        <f t="shared" si="142"/>
        <v>-2.1385799828913601E-2</v>
      </c>
    </row>
    <row r="2656" spans="1:9" x14ac:dyDescent="0.25">
      <c r="A2656" s="14">
        <v>40294</v>
      </c>
      <c r="B2656" s="15">
        <v>3.1349999999999998</v>
      </c>
      <c r="C2656" s="15">
        <v>3.1437499999999998</v>
      </c>
      <c r="D2656" s="15">
        <v>2.9512499999999999</v>
      </c>
      <c r="E2656" s="15">
        <v>2.9562499999999998</v>
      </c>
      <c r="F2656" s="15">
        <v>2.9562499999999998</v>
      </c>
      <c r="G2656" s="16">
        <f t="shared" si="140"/>
        <v>-5.3621448579431769E-2</v>
      </c>
      <c r="H2656" s="16">
        <f t="shared" si="141"/>
        <v>6.5226598898771679E-2</v>
      </c>
      <c r="I2656" s="16">
        <f t="shared" si="142"/>
        <v>-5.7017543859649113E-2</v>
      </c>
    </row>
    <row r="2657" spans="1:9" x14ac:dyDescent="0.25">
      <c r="A2657" s="14">
        <v>40291</v>
      </c>
      <c r="B2657" s="15">
        <v>3.0612499999999998</v>
      </c>
      <c r="C2657" s="15">
        <v>3.15</v>
      </c>
      <c r="D2657" s="15">
        <v>3.0612499999999998</v>
      </c>
      <c r="E2657" s="15">
        <v>3.1237499999999998</v>
      </c>
      <c r="F2657" s="15">
        <v>3.1237499999999998</v>
      </c>
      <c r="G2657" s="16">
        <f t="shared" si="140"/>
        <v>1.8337408312958405E-2</v>
      </c>
      <c r="H2657" s="16">
        <f t="shared" si="141"/>
        <v>2.8991425071457775E-2</v>
      </c>
      <c r="I2657" s="16">
        <f t="shared" si="142"/>
        <v>2.0416496529195593E-2</v>
      </c>
    </row>
    <row r="2658" spans="1:9" x14ac:dyDescent="0.25">
      <c r="A2658" s="14">
        <v>40290</v>
      </c>
      <c r="B2658" s="15">
        <v>2.9750000000000001</v>
      </c>
      <c r="C2658" s="15">
        <v>3.0762499999999999</v>
      </c>
      <c r="D2658" s="15">
        <v>2.9237500000000001</v>
      </c>
      <c r="E2658" s="15">
        <v>3.0674999999999999</v>
      </c>
      <c r="F2658" s="15">
        <v>3.0674999999999999</v>
      </c>
      <c r="G2658" s="16">
        <f t="shared" si="140"/>
        <v>2.0374220374220309E-2</v>
      </c>
      <c r="H2658" s="16">
        <f t="shared" si="141"/>
        <v>5.2159042325780197E-2</v>
      </c>
      <c r="I2658" s="16">
        <f t="shared" si="142"/>
        <v>3.1092436974789851E-2</v>
      </c>
    </row>
    <row r="2659" spans="1:9" x14ac:dyDescent="0.25">
      <c r="A2659" s="14">
        <v>40289</v>
      </c>
      <c r="B2659" s="15">
        <v>2.9612500000000002</v>
      </c>
      <c r="C2659" s="15">
        <v>3.0225</v>
      </c>
      <c r="D2659" s="15">
        <v>2.9024999999999999</v>
      </c>
      <c r="E2659" s="15">
        <v>3.0062500000000001</v>
      </c>
      <c r="F2659" s="15">
        <v>3.0062500000000001</v>
      </c>
      <c r="G2659" s="16">
        <f t="shared" si="140"/>
        <v>1.1779554059739215E-2</v>
      </c>
      <c r="H2659" s="16">
        <f t="shared" si="141"/>
        <v>4.1343669250646031E-2</v>
      </c>
      <c r="I2659" s="16">
        <f t="shared" si="142"/>
        <v>1.5196285352469372E-2</v>
      </c>
    </row>
    <row r="2660" spans="1:9" x14ac:dyDescent="0.25">
      <c r="A2660" s="14">
        <v>40288</v>
      </c>
      <c r="B2660" s="15">
        <v>2.97</v>
      </c>
      <c r="C2660" s="15">
        <v>2.9737499999999999</v>
      </c>
      <c r="D2660" s="15">
        <v>2.9312499999999999</v>
      </c>
      <c r="E2660" s="15">
        <v>2.9712499999999999</v>
      </c>
      <c r="F2660" s="15">
        <v>2.9712499999999999</v>
      </c>
      <c r="G2660" s="16">
        <f t="shared" si="140"/>
        <v>9.3418259023354076E-3</v>
      </c>
      <c r="H2660" s="16">
        <f t="shared" si="141"/>
        <v>1.449893390191897E-2</v>
      </c>
      <c r="I2660" s="16">
        <f t="shared" si="142"/>
        <v>4.208754208753371E-4</v>
      </c>
    </row>
    <row r="2661" spans="1:9" x14ac:dyDescent="0.25">
      <c r="A2661" s="14">
        <v>40287</v>
      </c>
      <c r="B2661" s="15">
        <v>3.0225</v>
      </c>
      <c r="C2661" s="15">
        <v>3.0362499999999999</v>
      </c>
      <c r="D2661" s="15">
        <v>2.92875</v>
      </c>
      <c r="E2661" s="15">
        <v>2.9437500000000001</v>
      </c>
      <c r="F2661" s="15">
        <v>2.9437500000000001</v>
      </c>
      <c r="G2661" s="16">
        <f t="shared" si="140"/>
        <v>-2.926628194558948E-2</v>
      </c>
      <c r="H2661" s="16">
        <f t="shared" si="141"/>
        <v>3.6705078958600063E-2</v>
      </c>
      <c r="I2661" s="16">
        <f t="shared" si="142"/>
        <v>-2.6054590570719561E-2</v>
      </c>
    </row>
    <row r="2662" spans="1:9" x14ac:dyDescent="0.25">
      <c r="A2662" s="14">
        <v>40284</v>
      </c>
      <c r="B2662" s="15">
        <v>2.9874999999999998</v>
      </c>
      <c r="C2662" s="15">
        <v>3.08</v>
      </c>
      <c r="D2662" s="15">
        <v>2.9725000000000001</v>
      </c>
      <c r="E2662" s="15">
        <v>3.0325000000000002</v>
      </c>
      <c r="F2662" s="15">
        <v>3.0325000000000002</v>
      </c>
      <c r="G2662" s="16">
        <f t="shared" si="140"/>
        <v>1.4214046822742467E-2</v>
      </c>
      <c r="H2662" s="16">
        <f t="shared" si="141"/>
        <v>3.6164844407064738E-2</v>
      </c>
      <c r="I2662" s="16">
        <f t="shared" si="142"/>
        <v>1.5062761506276277E-2</v>
      </c>
    </row>
    <row r="2663" spans="1:9" x14ac:dyDescent="0.25">
      <c r="A2663" s="14">
        <v>40283</v>
      </c>
      <c r="B2663" s="15">
        <v>2.88625</v>
      </c>
      <c r="C2663" s="15">
        <v>2.9975000000000001</v>
      </c>
      <c r="D2663" s="15">
        <v>2.875</v>
      </c>
      <c r="E2663" s="15">
        <v>2.99</v>
      </c>
      <c r="F2663" s="15">
        <v>2.99</v>
      </c>
      <c r="G2663" s="16">
        <f t="shared" si="140"/>
        <v>2.8374892519346523E-2</v>
      </c>
      <c r="H2663" s="16">
        <f t="shared" si="141"/>
        <v>4.2608695652173935E-2</v>
      </c>
      <c r="I2663" s="16">
        <f t="shared" si="142"/>
        <v>3.5946297098311035E-2</v>
      </c>
    </row>
    <row r="2664" spans="1:9" x14ac:dyDescent="0.25">
      <c r="A2664" s="14">
        <v>40282</v>
      </c>
      <c r="B2664" s="15">
        <v>2.86375</v>
      </c>
      <c r="C2664" s="15">
        <v>2.92</v>
      </c>
      <c r="D2664" s="15">
        <v>2.84</v>
      </c>
      <c r="E2664" s="15">
        <v>2.9075000000000002</v>
      </c>
      <c r="F2664" s="15">
        <v>2.9075000000000002</v>
      </c>
      <c r="G2664" s="16">
        <f t="shared" si="140"/>
        <v>2.3317201935767758E-2</v>
      </c>
      <c r="H2664" s="16">
        <f t="shared" si="141"/>
        <v>2.8169014084507067E-2</v>
      </c>
      <c r="I2664" s="16">
        <f t="shared" si="142"/>
        <v>1.5277171540811934E-2</v>
      </c>
    </row>
    <row r="2665" spans="1:9" x14ac:dyDescent="0.25">
      <c r="A2665" s="14">
        <v>40281</v>
      </c>
      <c r="B2665" s="15">
        <v>2.8325</v>
      </c>
      <c r="C2665" s="15">
        <v>2.85</v>
      </c>
      <c r="D2665" s="15">
        <v>2.7625000000000002</v>
      </c>
      <c r="E2665" s="15">
        <v>2.8412500000000001</v>
      </c>
      <c r="F2665" s="15">
        <v>2.8412500000000001</v>
      </c>
      <c r="G2665" s="16">
        <f t="shared" si="140"/>
        <v>-3.5072336694431522E-3</v>
      </c>
      <c r="H2665" s="16">
        <f t="shared" si="141"/>
        <v>3.1674208144796344E-2</v>
      </c>
      <c r="I2665" s="16">
        <f t="shared" si="142"/>
        <v>3.0891438658429073E-3</v>
      </c>
    </row>
    <row r="2666" spans="1:9" x14ac:dyDescent="0.25">
      <c r="A2666" s="14">
        <v>40280</v>
      </c>
      <c r="B2666" s="15">
        <v>2.8675000000000002</v>
      </c>
      <c r="C2666" s="15">
        <v>2.89</v>
      </c>
      <c r="D2666" s="15">
        <v>2.8075000000000001</v>
      </c>
      <c r="E2666" s="15">
        <v>2.8512499999999998</v>
      </c>
      <c r="F2666" s="15">
        <v>2.8512499999999998</v>
      </c>
      <c r="G2666" s="16">
        <f t="shared" si="140"/>
        <v>0</v>
      </c>
      <c r="H2666" s="16">
        <f t="shared" si="141"/>
        <v>2.9385574354407841E-2</v>
      </c>
      <c r="I2666" s="16">
        <f t="shared" si="142"/>
        <v>-5.6669572798606167E-3</v>
      </c>
    </row>
    <row r="2667" spans="1:9" x14ac:dyDescent="0.25">
      <c r="A2667" s="14">
        <v>40277</v>
      </c>
      <c r="B2667" s="15">
        <v>2.7112500000000002</v>
      </c>
      <c r="C2667" s="15">
        <v>2.8712499999999999</v>
      </c>
      <c r="D2667" s="15">
        <v>2.6887500000000002</v>
      </c>
      <c r="E2667" s="15">
        <v>2.8512499999999998</v>
      </c>
      <c r="F2667" s="15">
        <v>2.8512499999999998</v>
      </c>
      <c r="G2667" s="16">
        <f t="shared" si="140"/>
        <v>5.4553860379103085E-2</v>
      </c>
      <c r="H2667" s="16">
        <f t="shared" si="141"/>
        <v>6.7875406787540546E-2</v>
      </c>
      <c r="I2667" s="16">
        <f t="shared" si="142"/>
        <v>5.1636698939603383E-2</v>
      </c>
    </row>
    <row r="2668" spans="1:9" x14ac:dyDescent="0.25">
      <c r="A2668" s="14">
        <v>40276</v>
      </c>
      <c r="B2668" s="15">
        <v>2.7025000000000001</v>
      </c>
      <c r="C2668" s="15">
        <v>2.72</v>
      </c>
      <c r="D2668" s="15">
        <v>2.6850000000000001</v>
      </c>
      <c r="E2668" s="15">
        <v>2.7037499999999999</v>
      </c>
      <c r="F2668" s="15">
        <v>2.7037499999999999</v>
      </c>
      <c r="G2668" s="16">
        <f t="shared" si="140"/>
        <v>-2.7662517289074352E-3</v>
      </c>
      <c r="H2668" s="16">
        <f t="shared" si="141"/>
        <v>1.3035381750465602E-2</v>
      </c>
      <c r="I2668" s="16">
        <f t="shared" si="142"/>
        <v>4.625346901016656E-4</v>
      </c>
    </row>
    <row r="2669" spans="1:9" x14ac:dyDescent="0.25">
      <c r="A2669" s="14">
        <v>40275</v>
      </c>
      <c r="B2669" s="15">
        <v>2.67875</v>
      </c>
      <c r="C2669" s="15">
        <v>2.7112500000000002</v>
      </c>
      <c r="D2669" s="15">
        <v>2.6524999999999999</v>
      </c>
      <c r="E2669" s="15">
        <v>2.7112500000000002</v>
      </c>
      <c r="F2669" s="15">
        <v>2.7112500000000002</v>
      </c>
      <c r="G2669" s="16">
        <f t="shared" si="140"/>
        <v>6.0296846011132915E-3</v>
      </c>
      <c r="H2669" s="16">
        <f t="shared" si="141"/>
        <v>2.2148916116870993E-2</v>
      </c>
      <c r="I2669" s="16">
        <f t="shared" si="142"/>
        <v>1.2132524498366848E-2</v>
      </c>
    </row>
    <row r="2670" spans="1:9" x14ac:dyDescent="0.25">
      <c r="A2670" s="14">
        <v>40274</v>
      </c>
      <c r="B2670" s="15">
        <v>2.6675</v>
      </c>
      <c r="C2670" s="15">
        <v>2.7062499999999998</v>
      </c>
      <c r="D2670" s="15">
        <v>2.6475</v>
      </c>
      <c r="E2670" s="15">
        <v>2.6949999999999998</v>
      </c>
      <c r="F2670" s="15">
        <v>2.6949999999999998</v>
      </c>
      <c r="G2670" s="16">
        <f t="shared" si="140"/>
        <v>-5.0761421319798329E-3</v>
      </c>
      <c r="H2670" s="16">
        <f t="shared" si="141"/>
        <v>2.2190745986779926E-2</v>
      </c>
      <c r="I2670" s="16">
        <f t="shared" si="142"/>
        <v>1.030927835051541E-2</v>
      </c>
    </row>
    <row r="2671" spans="1:9" x14ac:dyDescent="0.25">
      <c r="A2671" s="14">
        <v>40273</v>
      </c>
      <c r="B2671" s="15">
        <v>2.6737500000000001</v>
      </c>
      <c r="C2671" s="15">
        <v>2.7475000000000001</v>
      </c>
      <c r="D2671" s="15">
        <v>2.6549999999999998</v>
      </c>
      <c r="E2671" s="15">
        <v>2.7087500000000002</v>
      </c>
      <c r="F2671" s="15">
        <v>2.7087500000000002</v>
      </c>
      <c r="G2671" s="16">
        <f t="shared" si="140"/>
        <v>1.2616822429906688E-2</v>
      </c>
      <c r="H2671" s="16">
        <f t="shared" si="141"/>
        <v>3.4839924670433238E-2</v>
      </c>
      <c r="I2671" s="16">
        <f t="shared" si="142"/>
        <v>1.3090229079008935E-2</v>
      </c>
    </row>
    <row r="2672" spans="1:9" x14ac:dyDescent="0.25">
      <c r="A2672" s="14">
        <v>40269</v>
      </c>
      <c r="B2672" s="15">
        <v>2.69</v>
      </c>
      <c r="C2672" s="15">
        <v>2.7037499999999999</v>
      </c>
      <c r="D2672" s="15">
        <v>2.6462500000000002</v>
      </c>
      <c r="E2672" s="15">
        <v>2.6749999999999998</v>
      </c>
      <c r="F2672" s="15">
        <v>2.6749999999999998</v>
      </c>
      <c r="G2672" s="16">
        <f t="shared" si="140"/>
        <v>5.1667449506810443E-3</v>
      </c>
      <c r="H2672" s="16">
        <f t="shared" si="141"/>
        <v>2.1728861596598831E-2</v>
      </c>
      <c r="I2672" s="16">
        <f t="shared" si="142"/>
        <v>-5.5762081784387083E-3</v>
      </c>
    </row>
    <row r="2673" spans="1:9" x14ac:dyDescent="0.25">
      <c r="A2673" s="14">
        <v>40268</v>
      </c>
      <c r="B2673" s="15">
        <v>2.6549999999999998</v>
      </c>
      <c r="C2673" s="15">
        <v>2.7374999999999998</v>
      </c>
      <c r="D2673" s="15">
        <v>2.6375000000000002</v>
      </c>
      <c r="E2673" s="15">
        <v>2.6612499999999999</v>
      </c>
      <c r="F2673" s="15">
        <v>2.6612499999999999</v>
      </c>
      <c r="G2673" s="16">
        <f t="shared" si="140"/>
        <v>1.4111006585135269E-3</v>
      </c>
      <c r="H2673" s="16">
        <f t="shared" si="141"/>
        <v>3.7914691943127826E-2</v>
      </c>
      <c r="I2673" s="16">
        <f t="shared" si="142"/>
        <v>2.3540489642184894E-3</v>
      </c>
    </row>
    <row r="2674" spans="1:9" x14ac:dyDescent="0.25">
      <c r="A2674" s="14">
        <v>40267</v>
      </c>
      <c r="B2674" s="15">
        <v>2.6312500000000001</v>
      </c>
      <c r="C2674" s="15">
        <v>2.6749999999999998</v>
      </c>
      <c r="D2674" s="15">
        <v>2.6312500000000001</v>
      </c>
      <c r="E2674" s="15">
        <v>2.6575000000000002</v>
      </c>
      <c r="F2674" s="15">
        <v>2.6575000000000002</v>
      </c>
      <c r="G2674" s="16">
        <f t="shared" si="140"/>
        <v>4.7058823529419122E-4</v>
      </c>
      <c r="H2674" s="16">
        <f t="shared" si="141"/>
        <v>1.6627078384797999E-2</v>
      </c>
      <c r="I2674" s="16">
        <f t="shared" si="142"/>
        <v>9.9762470308789007E-3</v>
      </c>
    </row>
    <row r="2675" spans="1:9" x14ac:dyDescent="0.25">
      <c r="A2675" s="14">
        <v>40266</v>
      </c>
      <c r="B2675" s="15">
        <v>2.6737500000000001</v>
      </c>
      <c r="C2675" s="15">
        <v>2.6737500000000001</v>
      </c>
      <c r="D2675" s="15">
        <v>2.64</v>
      </c>
      <c r="E2675" s="15">
        <v>2.65625</v>
      </c>
      <c r="F2675" s="15">
        <v>2.65625</v>
      </c>
      <c r="G2675" s="16">
        <f t="shared" si="140"/>
        <v>4.708097928437648E-4</v>
      </c>
      <c r="H2675" s="16">
        <f t="shared" si="141"/>
        <v>1.2784090909090889E-2</v>
      </c>
      <c r="I2675" s="16">
        <f t="shared" si="142"/>
        <v>-6.5451145395044675E-3</v>
      </c>
    </row>
    <row r="2676" spans="1:9" x14ac:dyDescent="0.25">
      <c r="A2676" s="14">
        <v>40263</v>
      </c>
      <c r="B2676" s="15">
        <v>2.6537500000000001</v>
      </c>
      <c r="C2676" s="15">
        <v>2.6737500000000001</v>
      </c>
      <c r="D2676" s="15">
        <v>2.64</v>
      </c>
      <c r="E2676" s="15">
        <v>2.6549999999999998</v>
      </c>
      <c r="F2676" s="15">
        <v>2.6549999999999998</v>
      </c>
      <c r="G2676" s="16">
        <f t="shared" si="140"/>
        <v>9.4250706880299594E-4</v>
      </c>
      <c r="H2676" s="16">
        <f t="shared" si="141"/>
        <v>1.2784090909090889E-2</v>
      </c>
      <c r="I2676" s="16">
        <f t="shared" si="142"/>
        <v>4.7103155911436696E-4</v>
      </c>
    </row>
    <row r="2677" spans="1:9" x14ac:dyDescent="0.25">
      <c r="A2677" s="14">
        <v>40262</v>
      </c>
      <c r="B2677" s="15">
        <v>2.665</v>
      </c>
      <c r="C2677" s="15">
        <v>2.71875</v>
      </c>
      <c r="D2677" s="15">
        <v>2.65</v>
      </c>
      <c r="E2677" s="15">
        <v>2.6524999999999999</v>
      </c>
      <c r="F2677" s="15">
        <v>2.6524999999999999</v>
      </c>
      <c r="G2677" s="16">
        <f t="shared" si="140"/>
        <v>-3.2879286049788767E-3</v>
      </c>
      <c r="H2677" s="16">
        <f t="shared" si="141"/>
        <v>2.594339622641513E-2</v>
      </c>
      <c r="I2677" s="16">
        <f t="shared" si="142"/>
        <v>-4.6904315196998787E-3</v>
      </c>
    </row>
    <row r="2678" spans="1:9" x14ac:dyDescent="0.25">
      <c r="A2678" s="14">
        <v>40261</v>
      </c>
      <c r="B2678" s="15">
        <v>2.71</v>
      </c>
      <c r="C2678" s="15">
        <v>2.7262499999999998</v>
      </c>
      <c r="D2678" s="15">
        <v>2.6549999999999998</v>
      </c>
      <c r="E2678" s="15">
        <v>2.6612499999999999</v>
      </c>
      <c r="F2678" s="15">
        <v>2.6612499999999999</v>
      </c>
      <c r="G2678" s="16">
        <f t="shared" si="140"/>
        <v>-2.7409776153494811E-2</v>
      </c>
      <c r="H2678" s="16">
        <f t="shared" si="141"/>
        <v>2.6836158192090412E-2</v>
      </c>
      <c r="I2678" s="16">
        <f t="shared" si="142"/>
        <v>-1.798892988929892E-2</v>
      </c>
    </row>
    <row r="2679" spans="1:9" x14ac:dyDescent="0.25">
      <c r="A2679" s="14">
        <v>40260</v>
      </c>
      <c r="B2679" s="15">
        <v>2.69</v>
      </c>
      <c r="C2679" s="15">
        <v>2.7487499999999998</v>
      </c>
      <c r="D2679" s="15">
        <v>2.6287500000000001</v>
      </c>
      <c r="E2679" s="15">
        <v>2.7362500000000001</v>
      </c>
      <c r="F2679" s="15">
        <v>2.7362500000000001</v>
      </c>
      <c r="G2679" s="16">
        <f t="shared" si="140"/>
        <v>1.4835419564209563E-2</v>
      </c>
      <c r="H2679" s="16">
        <f t="shared" si="141"/>
        <v>4.564907275320957E-2</v>
      </c>
      <c r="I2679" s="16">
        <f t="shared" si="142"/>
        <v>1.7193308550185919E-2</v>
      </c>
    </row>
    <row r="2680" spans="1:9" x14ac:dyDescent="0.25">
      <c r="A2680" s="14">
        <v>40259</v>
      </c>
      <c r="B2680" s="15">
        <v>2.61625</v>
      </c>
      <c r="C2680" s="15">
        <v>2.7</v>
      </c>
      <c r="D2680" s="15">
        <v>2.5862500000000002</v>
      </c>
      <c r="E2680" s="15">
        <v>2.69625</v>
      </c>
      <c r="F2680" s="15">
        <v>2.69625</v>
      </c>
      <c r="G2680" s="16">
        <f t="shared" si="140"/>
        <v>2.1306818181818146E-2</v>
      </c>
      <c r="H2680" s="16">
        <f t="shared" si="141"/>
        <v>4.398260028999517E-2</v>
      </c>
      <c r="I2680" s="16">
        <f t="shared" si="142"/>
        <v>3.05781175346393E-2</v>
      </c>
    </row>
    <row r="2681" spans="1:9" x14ac:dyDescent="0.25">
      <c r="A2681" s="14">
        <v>40256</v>
      </c>
      <c r="B2681" s="15">
        <v>2.64</v>
      </c>
      <c r="C2681" s="15">
        <v>2.665</v>
      </c>
      <c r="D2681" s="15">
        <v>2.5812499999999998</v>
      </c>
      <c r="E2681" s="15">
        <v>2.64</v>
      </c>
      <c r="F2681" s="15">
        <v>2.64</v>
      </c>
      <c r="G2681" s="16">
        <f t="shared" si="140"/>
        <v>1.8813314037626656E-2</v>
      </c>
      <c r="H2681" s="16">
        <f t="shared" si="141"/>
        <v>3.2445520581113885E-2</v>
      </c>
      <c r="I2681" s="16">
        <f t="shared" si="142"/>
        <v>0</v>
      </c>
    </row>
    <row r="2682" spans="1:9" x14ac:dyDescent="0.25">
      <c r="A2682" s="14">
        <v>40255</v>
      </c>
      <c r="B2682" s="15">
        <v>2.5962499999999999</v>
      </c>
      <c r="C2682" s="15">
        <v>2.6187499999999999</v>
      </c>
      <c r="D2682" s="15">
        <v>2.5550000000000002</v>
      </c>
      <c r="E2682" s="15">
        <v>2.5912500000000001</v>
      </c>
      <c r="F2682" s="15">
        <v>2.5912500000000001</v>
      </c>
      <c r="G2682" s="16">
        <f t="shared" si="140"/>
        <v>2.4177949709864948E-3</v>
      </c>
      <c r="H2682" s="16">
        <f t="shared" si="141"/>
        <v>2.4951076320939236E-2</v>
      </c>
      <c r="I2682" s="16">
        <f t="shared" si="142"/>
        <v>-1.9258545979778116E-3</v>
      </c>
    </row>
    <row r="2683" spans="1:9" x14ac:dyDescent="0.25">
      <c r="A2683" s="14">
        <v>40254</v>
      </c>
      <c r="B2683" s="15">
        <v>2.6287500000000001</v>
      </c>
      <c r="C2683" s="15">
        <v>2.63375</v>
      </c>
      <c r="D2683" s="15">
        <v>2.5812499999999998</v>
      </c>
      <c r="E2683" s="15">
        <v>2.585</v>
      </c>
      <c r="F2683" s="15">
        <v>2.585</v>
      </c>
      <c r="G2683" s="16">
        <f t="shared" si="140"/>
        <v>-1.0999521759923503E-2</v>
      </c>
      <c r="H2683" s="16">
        <f t="shared" si="141"/>
        <v>2.0338983050847543E-2</v>
      </c>
      <c r="I2683" s="16">
        <f t="shared" si="142"/>
        <v>-1.6642891107941104E-2</v>
      </c>
    </row>
    <row r="2684" spans="1:9" x14ac:dyDescent="0.25">
      <c r="A2684" s="14">
        <v>40253</v>
      </c>
      <c r="B2684" s="15">
        <v>2.6487500000000002</v>
      </c>
      <c r="C2684" s="15">
        <v>2.65625</v>
      </c>
      <c r="D2684" s="15">
        <v>2.57125</v>
      </c>
      <c r="E2684" s="15">
        <v>2.61375</v>
      </c>
      <c r="F2684" s="15">
        <v>2.61375</v>
      </c>
      <c r="G2684" s="16">
        <f t="shared" si="140"/>
        <v>-1.4608859566446688E-2</v>
      </c>
      <c r="H2684" s="16">
        <f t="shared" si="141"/>
        <v>3.3057851239669409E-2</v>
      </c>
      <c r="I2684" s="16">
        <f t="shared" si="142"/>
        <v>-1.3213780084945783E-2</v>
      </c>
    </row>
    <row r="2685" spans="1:9" x14ac:dyDescent="0.25">
      <c r="A2685" s="14">
        <v>40252</v>
      </c>
      <c r="B2685" s="15">
        <v>2.6012499999999998</v>
      </c>
      <c r="C2685" s="15">
        <v>2.6687500000000002</v>
      </c>
      <c r="D2685" s="15">
        <v>2.4925000000000002</v>
      </c>
      <c r="E2685" s="15">
        <v>2.6524999999999999</v>
      </c>
      <c r="F2685" s="15">
        <v>2.6524999999999999</v>
      </c>
      <c r="G2685" s="16">
        <f t="shared" si="140"/>
        <v>2.0192307692307603E-2</v>
      </c>
      <c r="H2685" s="16">
        <f t="shared" si="141"/>
        <v>7.0712136409227688E-2</v>
      </c>
      <c r="I2685" s="16">
        <f t="shared" si="142"/>
        <v>1.9702066314271991E-2</v>
      </c>
    </row>
    <row r="2686" spans="1:9" x14ac:dyDescent="0.25">
      <c r="A2686" s="14">
        <v>40249</v>
      </c>
      <c r="B2686" s="15">
        <v>2.75</v>
      </c>
      <c r="C2686" s="15">
        <v>2.75</v>
      </c>
      <c r="D2686" s="15">
        <v>2.5787499999999999</v>
      </c>
      <c r="E2686" s="15">
        <v>2.6</v>
      </c>
      <c r="F2686" s="15">
        <v>2.6</v>
      </c>
      <c r="G2686" s="16">
        <f t="shared" si="140"/>
        <v>-5.2823315118397093E-2</v>
      </c>
      <c r="H2686" s="16">
        <f t="shared" si="141"/>
        <v>6.6408143480368442E-2</v>
      </c>
      <c r="I2686" s="16">
        <f t="shared" si="142"/>
        <v>-5.4545454545454515E-2</v>
      </c>
    </row>
    <row r="2687" spans="1:9" x14ac:dyDescent="0.25">
      <c r="A2687" s="14">
        <v>40248</v>
      </c>
      <c r="B2687" s="15">
        <v>2.5499999999999998</v>
      </c>
      <c r="C2687" s="15">
        <v>2.7487499999999998</v>
      </c>
      <c r="D2687" s="15">
        <v>2.5249999999999999</v>
      </c>
      <c r="E2687" s="15">
        <v>2.7450000000000001</v>
      </c>
      <c r="F2687" s="15">
        <v>2.7450000000000001</v>
      </c>
      <c r="G2687" s="16">
        <f t="shared" si="140"/>
        <v>6.601941747572812E-2</v>
      </c>
      <c r="H2687" s="16">
        <f t="shared" si="141"/>
        <v>8.8613861386138582E-2</v>
      </c>
      <c r="I2687" s="16">
        <f t="shared" si="142"/>
        <v>7.6470588235294235E-2</v>
      </c>
    </row>
    <row r="2688" spans="1:9" x14ac:dyDescent="0.25">
      <c r="A2688" s="14">
        <v>40247</v>
      </c>
      <c r="B2688" s="15">
        <v>2.5262500000000001</v>
      </c>
      <c r="C2688" s="15">
        <v>2.6187499999999999</v>
      </c>
      <c r="D2688" s="15">
        <v>2.5262500000000001</v>
      </c>
      <c r="E2688" s="15">
        <v>2.5750000000000002</v>
      </c>
      <c r="F2688" s="15">
        <v>2.5750000000000002</v>
      </c>
      <c r="G2688" s="16">
        <f t="shared" si="140"/>
        <v>1.9297377535873357E-2</v>
      </c>
      <c r="H2688" s="16">
        <f t="shared" si="141"/>
        <v>3.6615536862939058E-2</v>
      </c>
      <c r="I2688" s="16">
        <f t="shared" si="142"/>
        <v>1.9297377535873357E-2</v>
      </c>
    </row>
    <row r="2689" spans="1:9" x14ac:dyDescent="0.25">
      <c r="A2689" s="14">
        <v>40246</v>
      </c>
      <c r="B2689" s="15">
        <v>2.46</v>
      </c>
      <c r="C2689" s="15">
        <v>2.5449999999999999</v>
      </c>
      <c r="D2689" s="15">
        <v>2.4350000000000001</v>
      </c>
      <c r="E2689" s="15">
        <v>2.5262500000000001</v>
      </c>
      <c r="F2689" s="15">
        <v>2.5262500000000001</v>
      </c>
      <c r="G2689" s="16">
        <f t="shared" si="140"/>
        <v>2.6409344845099013E-2</v>
      </c>
      <c r="H2689" s="16">
        <f t="shared" si="141"/>
        <v>4.5174537987679619E-2</v>
      </c>
      <c r="I2689" s="16">
        <f t="shared" si="142"/>
        <v>2.6930894308943149E-2</v>
      </c>
    </row>
    <row r="2690" spans="1:9" x14ac:dyDescent="0.25">
      <c r="A2690" s="14">
        <v>40245</v>
      </c>
      <c r="B2690" s="15">
        <v>2.4874999999999998</v>
      </c>
      <c r="C2690" s="15">
        <v>2.4874999999999998</v>
      </c>
      <c r="D2690" s="15">
        <v>2.4375</v>
      </c>
      <c r="E2690" s="15">
        <v>2.4612500000000002</v>
      </c>
      <c r="F2690" s="15">
        <v>2.4612500000000002</v>
      </c>
      <c r="G2690" s="16">
        <f t="shared" si="140"/>
        <v>-8.0604534005037851E-3</v>
      </c>
      <c r="H2690" s="16">
        <f t="shared" si="141"/>
        <v>2.051282051282044E-2</v>
      </c>
      <c r="I2690" s="16">
        <f t="shared" si="142"/>
        <v>-1.0552763819095342E-2</v>
      </c>
    </row>
    <row r="2691" spans="1:9" x14ac:dyDescent="0.25">
      <c r="A2691" s="14">
        <v>40242</v>
      </c>
      <c r="B2691" s="15">
        <v>2.5125000000000002</v>
      </c>
      <c r="C2691" s="15">
        <v>2.5212500000000002</v>
      </c>
      <c r="D2691" s="15">
        <v>2.42625</v>
      </c>
      <c r="E2691" s="15">
        <v>2.4812500000000002</v>
      </c>
      <c r="F2691" s="15">
        <v>2.4812500000000002</v>
      </c>
      <c r="G2691" s="16">
        <f t="shared" ref="G2691:G2754" si="143">(F2691-F2692)/F2692</f>
        <v>-8.9865202196704793E-3</v>
      </c>
      <c r="H2691" s="16">
        <f t="shared" ref="H2691:H2754" si="144">(C2691-D2691)/D2691</f>
        <v>3.9155074703761027E-2</v>
      </c>
      <c r="I2691" s="16">
        <f t="shared" ref="I2691:I2754" si="145">(E2691-B2691)/B2691</f>
        <v>-1.2437810945273631E-2</v>
      </c>
    </row>
    <row r="2692" spans="1:9" x14ac:dyDescent="0.25">
      <c r="A2692" s="14">
        <v>40241</v>
      </c>
      <c r="B2692" s="15">
        <v>2.4562499999999998</v>
      </c>
      <c r="C2692" s="15">
        <v>2.5037500000000001</v>
      </c>
      <c r="D2692" s="15">
        <v>2.4537499999999999</v>
      </c>
      <c r="E2692" s="15">
        <v>2.5037500000000001</v>
      </c>
      <c r="F2692" s="15">
        <v>2.5037500000000001</v>
      </c>
      <c r="G2692" s="16">
        <f t="shared" si="143"/>
        <v>1.8301982714794073E-2</v>
      </c>
      <c r="H2692" s="16">
        <f t="shared" si="144"/>
        <v>2.0376974019358236E-2</v>
      </c>
      <c r="I2692" s="16">
        <f t="shared" si="145"/>
        <v>1.9338422391857638E-2</v>
      </c>
    </row>
    <row r="2693" spans="1:9" x14ac:dyDescent="0.25">
      <c r="A2693" s="14">
        <v>40240</v>
      </c>
      <c r="B2693" s="15">
        <v>2.4212500000000001</v>
      </c>
      <c r="C2693" s="15">
        <v>2.4849999999999999</v>
      </c>
      <c r="D2693" s="15">
        <v>2.3987500000000002</v>
      </c>
      <c r="E2693" s="15">
        <v>2.4587500000000002</v>
      </c>
      <c r="F2693" s="15">
        <v>2.4587500000000002</v>
      </c>
      <c r="G2693" s="16">
        <f t="shared" si="143"/>
        <v>1.7589239524056048E-2</v>
      </c>
      <c r="H2693" s="16">
        <f t="shared" si="144"/>
        <v>3.5956227201667412E-2</v>
      </c>
      <c r="I2693" s="16">
        <f t="shared" si="145"/>
        <v>1.5487867836861161E-2</v>
      </c>
    </row>
    <row r="2694" spans="1:9" x14ac:dyDescent="0.25">
      <c r="A2694" s="14">
        <v>40239</v>
      </c>
      <c r="B2694" s="15">
        <v>2.5237500000000002</v>
      </c>
      <c r="C2694" s="15">
        <v>2.5299999999999998</v>
      </c>
      <c r="D2694" s="15">
        <v>2.3987500000000002</v>
      </c>
      <c r="E2694" s="15">
        <v>2.4162499999999998</v>
      </c>
      <c r="F2694" s="15">
        <v>2.4162499999999998</v>
      </c>
      <c r="G2694" s="16">
        <f t="shared" si="143"/>
        <v>-4.7783251231527213E-2</v>
      </c>
      <c r="H2694" s="16">
        <f t="shared" si="144"/>
        <v>5.4715997915580877E-2</v>
      </c>
      <c r="I2694" s="16">
        <f t="shared" si="145"/>
        <v>-4.2595344229816888E-2</v>
      </c>
    </row>
    <row r="2695" spans="1:9" x14ac:dyDescent="0.25">
      <c r="A2695" s="14">
        <v>40238</v>
      </c>
      <c r="B2695" s="15">
        <v>2.5125000000000002</v>
      </c>
      <c r="C2695" s="15">
        <v>2.5612499999999998</v>
      </c>
      <c r="D2695" s="15">
        <v>2.4862500000000001</v>
      </c>
      <c r="E2695" s="15">
        <v>2.5375000000000001</v>
      </c>
      <c r="F2695" s="15">
        <v>2.5375000000000001</v>
      </c>
      <c r="G2695" s="16">
        <f t="shared" si="143"/>
        <v>1.5507753876938583E-2</v>
      </c>
      <c r="H2695" s="16">
        <f t="shared" si="144"/>
        <v>3.0165912518853588E-2</v>
      </c>
      <c r="I2695" s="16">
        <f t="shared" si="145"/>
        <v>9.9502487562188689E-3</v>
      </c>
    </row>
    <row r="2696" spans="1:9" x14ac:dyDescent="0.25">
      <c r="A2696" s="14">
        <v>40235</v>
      </c>
      <c r="B2696" s="15">
        <v>2.2425000000000002</v>
      </c>
      <c r="C2696" s="15">
        <v>2.5137499999999999</v>
      </c>
      <c r="D2696" s="15">
        <v>2.2349999999999999</v>
      </c>
      <c r="E2696" s="15">
        <v>2.4987499999999998</v>
      </c>
      <c r="F2696" s="15">
        <v>2.4987499999999998</v>
      </c>
      <c r="G2696" s="16">
        <f t="shared" si="143"/>
        <v>0.12114413909141898</v>
      </c>
      <c r="H2696" s="16">
        <f t="shared" si="144"/>
        <v>0.12472035794183449</v>
      </c>
      <c r="I2696" s="16">
        <f t="shared" si="145"/>
        <v>0.1142697881828315</v>
      </c>
    </row>
    <row r="2697" spans="1:9" x14ac:dyDescent="0.25">
      <c r="A2697" s="14">
        <v>40234</v>
      </c>
      <c r="B2697" s="15">
        <v>2.1850000000000001</v>
      </c>
      <c r="C2697" s="15">
        <v>2.2425000000000002</v>
      </c>
      <c r="D2697" s="15">
        <v>2.17875</v>
      </c>
      <c r="E2697" s="15">
        <v>2.2287499999999998</v>
      </c>
      <c r="F2697" s="15">
        <v>2.2287499999999998</v>
      </c>
      <c r="G2697" s="16">
        <f t="shared" si="143"/>
        <v>3.9414414414412572E-3</v>
      </c>
      <c r="H2697" s="16">
        <f t="shared" si="144"/>
        <v>2.9259896729776337E-2</v>
      </c>
      <c r="I2697" s="16">
        <f t="shared" si="145"/>
        <v>2.0022883295194385E-2</v>
      </c>
    </row>
    <row r="2698" spans="1:9" x14ac:dyDescent="0.25">
      <c r="A2698" s="14">
        <v>40233</v>
      </c>
      <c r="B2698" s="15">
        <v>2.1949999999999998</v>
      </c>
      <c r="C2698" s="15">
        <v>2.2425000000000002</v>
      </c>
      <c r="D2698" s="15">
        <v>2.1949999999999998</v>
      </c>
      <c r="E2698" s="15">
        <v>2.2200000000000002</v>
      </c>
      <c r="F2698" s="15">
        <v>2.2200000000000002</v>
      </c>
      <c r="G2698" s="16">
        <f t="shared" si="143"/>
        <v>1.1389521640091278E-2</v>
      </c>
      <c r="H2698" s="16">
        <f t="shared" si="144"/>
        <v>2.1640091116173269E-2</v>
      </c>
      <c r="I2698" s="16">
        <f t="shared" si="145"/>
        <v>1.1389521640091278E-2</v>
      </c>
    </row>
    <row r="2699" spans="1:9" x14ac:dyDescent="0.25">
      <c r="A2699" s="14">
        <v>40232</v>
      </c>
      <c r="B2699" s="15">
        <v>2.2037499999999999</v>
      </c>
      <c r="C2699" s="15">
        <v>2.2237499999999999</v>
      </c>
      <c r="D2699" s="15">
        <v>2.165</v>
      </c>
      <c r="E2699" s="15">
        <v>2.1949999999999998</v>
      </c>
      <c r="F2699" s="15">
        <v>2.1949999999999998</v>
      </c>
      <c r="G2699" s="16">
        <f t="shared" si="143"/>
        <v>-8.4697910784868498E-3</v>
      </c>
      <c r="H2699" s="16">
        <f t="shared" si="144"/>
        <v>2.7136258660508016E-2</v>
      </c>
      <c r="I2699" s="16">
        <f t="shared" si="145"/>
        <v>-3.9705048213272993E-3</v>
      </c>
    </row>
    <row r="2700" spans="1:9" x14ac:dyDescent="0.25">
      <c r="A2700" s="14">
        <v>40231</v>
      </c>
      <c r="B2700" s="15">
        <v>2.24125</v>
      </c>
      <c r="C2700" s="15">
        <v>2.2437499999999999</v>
      </c>
      <c r="D2700" s="15">
        <v>2.19625</v>
      </c>
      <c r="E2700" s="15">
        <v>2.2137500000000001</v>
      </c>
      <c r="F2700" s="15">
        <v>2.2137500000000001</v>
      </c>
      <c r="G2700" s="16">
        <f t="shared" si="143"/>
        <v>-1.1166945840312635E-2</v>
      </c>
      <c r="H2700" s="16">
        <f t="shared" si="144"/>
        <v>2.1627774615822368E-2</v>
      </c>
      <c r="I2700" s="16">
        <f t="shared" si="145"/>
        <v>-1.2269938650306685E-2</v>
      </c>
    </row>
    <row r="2701" spans="1:9" x14ac:dyDescent="0.25">
      <c r="A2701" s="14">
        <v>40228</v>
      </c>
      <c r="B2701" s="15">
        <v>2.2124999999999999</v>
      </c>
      <c r="C2701" s="15">
        <v>2.25</v>
      </c>
      <c r="D2701" s="15">
        <v>2.19875</v>
      </c>
      <c r="E2701" s="15">
        <v>2.23875</v>
      </c>
      <c r="F2701" s="15">
        <v>2.23875</v>
      </c>
      <c r="G2701" s="16">
        <f t="shared" si="143"/>
        <v>1.1864406779661066E-2</v>
      </c>
      <c r="H2701" s="16">
        <f t="shared" si="144"/>
        <v>2.330869812393406E-2</v>
      </c>
      <c r="I2701" s="16">
        <f t="shared" si="145"/>
        <v>1.1864406779661066E-2</v>
      </c>
    </row>
    <row r="2702" spans="1:9" x14ac:dyDescent="0.25">
      <c r="A2702" s="14">
        <v>40227</v>
      </c>
      <c r="B2702" s="15">
        <v>2.1775000000000002</v>
      </c>
      <c r="C2702" s="15">
        <v>2.2312500000000002</v>
      </c>
      <c r="D2702" s="15">
        <v>2.1637499999999998</v>
      </c>
      <c r="E2702" s="15">
        <v>2.2124999999999999</v>
      </c>
      <c r="F2702" s="15">
        <v>2.2124999999999999</v>
      </c>
      <c r="G2702" s="16">
        <f t="shared" si="143"/>
        <v>1.6657093624353771E-2</v>
      </c>
      <c r="H2702" s="16">
        <f t="shared" si="144"/>
        <v>3.1195840554592878E-2</v>
      </c>
      <c r="I2702" s="16">
        <f t="shared" si="145"/>
        <v>1.6073478760045785E-2</v>
      </c>
    </row>
    <row r="2703" spans="1:9" x14ac:dyDescent="0.25">
      <c r="A2703" s="14">
        <v>40226</v>
      </c>
      <c r="B2703" s="15">
        <v>2.2362500000000001</v>
      </c>
      <c r="C2703" s="15">
        <v>2.2487499999999998</v>
      </c>
      <c r="D2703" s="15">
        <v>2.1262500000000002</v>
      </c>
      <c r="E2703" s="15">
        <v>2.17625</v>
      </c>
      <c r="F2703" s="15">
        <v>2.17625</v>
      </c>
      <c r="G2703" s="16">
        <f t="shared" si="143"/>
        <v>-1.8602029312288521E-2</v>
      </c>
      <c r="H2703" s="16">
        <f t="shared" si="144"/>
        <v>5.7613168724279649E-2</v>
      </c>
      <c r="I2703" s="16">
        <f t="shared" si="145"/>
        <v>-2.6830631637786494E-2</v>
      </c>
    </row>
    <row r="2704" spans="1:9" x14ac:dyDescent="0.25">
      <c r="A2704" s="14">
        <v>40225</v>
      </c>
      <c r="B2704" s="15">
        <v>2.1575000000000002</v>
      </c>
      <c r="C2704" s="15">
        <v>2.2262499999999998</v>
      </c>
      <c r="D2704" s="15">
        <v>2.1312500000000001</v>
      </c>
      <c r="E2704" s="15">
        <v>2.2174999999999998</v>
      </c>
      <c r="F2704" s="15">
        <v>2.2174999999999998</v>
      </c>
      <c r="G2704" s="16">
        <f t="shared" si="143"/>
        <v>3.019744483159115E-2</v>
      </c>
      <c r="H2704" s="16">
        <f t="shared" si="144"/>
        <v>4.4574780058650905E-2</v>
      </c>
      <c r="I2704" s="16">
        <f t="shared" si="145"/>
        <v>2.7809965237543269E-2</v>
      </c>
    </row>
    <row r="2705" spans="1:9" x14ac:dyDescent="0.25">
      <c r="A2705" s="14">
        <v>40221</v>
      </c>
      <c r="B2705" s="15">
        <v>2.0862500000000002</v>
      </c>
      <c r="C2705" s="15">
        <v>2.1537500000000001</v>
      </c>
      <c r="D2705" s="15">
        <v>2.0662500000000001</v>
      </c>
      <c r="E2705" s="15">
        <v>2.1524999999999999</v>
      </c>
      <c r="F2705" s="15">
        <v>2.1524999999999999</v>
      </c>
      <c r="G2705" s="16">
        <f t="shared" si="143"/>
        <v>2.5610482430017852E-2</v>
      </c>
      <c r="H2705" s="16">
        <f t="shared" si="144"/>
        <v>4.2347247428917073E-2</v>
      </c>
      <c r="I2705" s="16">
        <f t="shared" si="145"/>
        <v>3.1755542240862647E-2</v>
      </c>
    </row>
    <row r="2706" spans="1:9" x14ac:dyDescent="0.25">
      <c r="A2706" s="14">
        <v>40220</v>
      </c>
      <c r="B2706" s="15">
        <v>2.05125</v>
      </c>
      <c r="C2706" s="15">
        <v>2.1012499999999998</v>
      </c>
      <c r="D2706" s="15">
        <v>2.0449999999999999</v>
      </c>
      <c r="E2706" s="15">
        <v>2.0987499999999999</v>
      </c>
      <c r="F2706" s="15">
        <v>2.0987499999999999</v>
      </c>
      <c r="G2706" s="16">
        <f t="shared" si="143"/>
        <v>2.0668693009118534E-2</v>
      </c>
      <c r="H2706" s="16">
        <f t="shared" si="144"/>
        <v>2.750611246943761E-2</v>
      </c>
      <c r="I2706" s="16">
        <f t="shared" si="145"/>
        <v>2.315661182205966E-2</v>
      </c>
    </row>
    <row r="2707" spans="1:9" x14ac:dyDescent="0.25">
      <c r="A2707" s="14">
        <v>40219</v>
      </c>
      <c r="B2707" s="15">
        <v>2.0912500000000001</v>
      </c>
      <c r="C2707" s="15">
        <v>2.1087500000000001</v>
      </c>
      <c r="D2707" s="15">
        <v>2.05125</v>
      </c>
      <c r="E2707" s="15">
        <v>2.0562499999999999</v>
      </c>
      <c r="F2707" s="15">
        <v>2.0562499999999999</v>
      </c>
      <c r="G2707" s="16">
        <f t="shared" si="143"/>
        <v>-1.6736401673640235E-2</v>
      </c>
      <c r="H2707" s="16">
        <f t="shared" si="144"/>
        <v>2.8031687995124975E-2</v>
      </c>
      <c r="I2707" s="16">
        <f t="shared" si="145"/>
        <v>-1.6736401673640235E-2</v>
      </c>
    </row>
    <row r="2708" spans="1:9" x14ac:dyDescent="0.25">
      <c r="A2708" s="14">
        <v>40218</v>
      </c>
      <c r="B2708" s="15">
        <v>2.0525000000000002</v>
      </c>
      <c r="C2708" s="15">
        <v>2.1287500000000001</v>
      </c>
      <c r="D2708" s="15">
        <v>2.0350000000000001</v>
      </c>
      <c r="E2708" s="15">
        <v>2.0912500000000001</v>
      </c>
      <c r="F2708" s="15">
        <v>2.0912500000000001</v>
      </c>
      <c r="G2708" s="16">
        <f t="shared" si="143"/>
        <v>4.0422885572139439E-2</v>
      </c>
      <c r="H2708" s="16">
        <f t="shared" si="144"/>
        <v>4.6068796068796068E-2</v>
      </c>
      <c r="I2708" s="16">
        <f t="shared" si="145"/>
        <v>1.8879415347137558E-2</v>
      </c>
    </row>
    <row r="2709" spans="1:9" x14ac:dyDescent="0.25">
      <c r="A2709" s="14">
        <v>40217</v>
      </c>
      <c r="B2709" s="15">
        <v>2.0350000000000001</v>
      </c>
      <c r="C2709" s="15">
        <v>2.0625</v>
      </c>
      <c r="D2709" s="15">
        <v>2</v>
      </c>
      <c r="E2709" s="15">
        <v>2.0099999999999998</v>
      </c>
      <c r="F2709" s="15">
        <v>2.0099999999999998</v>
      </c>
      <c r="G2709" s="16">
        <f t="shared" si="143"/>
        <v>-8.6313193588163119E-3</v>
      </c>
      <c r="H2709" s="16">
        <f t="shared" si="144"/>
        <v>3.125E-2</v>
      </c>
      <c r="I2709" s="16">
        <f t="shared" si="145"/>
        <v>-1.2285012285012459E-2</v>
      </c>
    </row>
    <row r="2710" spans="1:9" x14ac:dyDescent="0.25">
      <c r="A2710" s="14">
        <v>40214</v>
      </c>
      <c r="B2710" s="15">
        <v>2.0012500000000002</v>
      </c>
      <c r="C2710" s="15">
        <v>2.0350000000000001</v>
      </c>
      <c r="D2710" s="15">
        <v>1.9850000000000001</v>
      </c>
      <c r="E2710" s="15">
        <v>2.0274999999999999</v>
      </c>
      <c r="F2710" s="15">
        <v>2.0274999999999999</v>
      </c>
      <c r="G2710" s="16">
        <f t="shared" si="143"/>
        <v>1.3749999999999929E-2</v>
      </c>
      <c r="H2710" s="16">
        <f t="shared" si="144"/>
        <v>2.5188916876574329E-2</v>
      </c>
      <c r="I2710" s="16">
        <f t="shared" si="145"/>
        <v>1.3116801998750611E-2</v>
      </c>
    </row>
    <row r="2711" spans="1:9" x14ac:dyDescent="0.25">
      <c r="A2711" s="14">
        <v>40213</v>
      </c>
      <c r="B2711" s="15">
        <v>1.9850000000000001</v>
      </c>
      <c r="C2711" s="15">
        <v>2.03125</v>
      </c>
      <c r="D2711" s="15">
        <v>1.98</v>
      </c>
      <c r="E2711" s="15">
        <v>2</v>
      </c>
      <c r="F2711" s="15">
        <v>2</v>
      </c>
      <c r="G2711" s="16">
        <f t="shared" si="143"/>
        <v>6.2539086929329498E-4</v>
      </c>
      <c r="H2711" s="16">
        <f t="shared" si="144"/>
        <v>2.5883838383838394E-2</v>
      </c>
      <c r="I2711" s="16">
        <f t="shared" si="145"/>
        <v>7.5566750629722425E-3</v>
      </c>
    </row>
    <row r="2712" spans="1:9" x14ac:dyDescent="0.25">
      <c r="A2712" s="14">
        <v>40212</v>
      </c>
      <c r="B2712" s="15">
        <v>2.0062500000000001</v>
      </c>
      <c r="C2712" s="15">
        <v>2.0274999999999999</v>
      </c>
      <c r="D2712" s="15">
        <v>1.99875</v>
      </c>
      <c r="E2712" s="15">
        <v>1.99875</v>
      </c>
      <c r="F2712" s="15">
        <v>1.99875</v>
      </c>
      <c r="G2712" s="16">
        <f t="shared" si="143"/>
        <v>-9.2936802973977908E-3</v>
      </c>
      <c r="H2712" s="16">
        <f t="shared" si="144"/>
        <v>1.4383989993746007E-2</v>
      </c>
      <c r="I2712" s="16">
        <f t="shared" si="145"/>
        <v>-3.7383177570093767E-3</v>
      </c>
    </row>
    <row r="2713" spans="1:9" x14ac:dyDescent="0.25">
      <c r="A2713" s="14">
        <v>40211</v>
      </c>
      <c r="B2713" s="15">
        <v>2.0049999999999999</v>
      </c>
      <c r="C2713" s="15">
        <v>2.0325000000000002</v>
      </c>
      <c r="D2713" s="15">
        <v>1.9950000000000001</v>
      </c>
      <c r="E2713" s="15">
        <v>2.0175000000000001</v>
      </c>
      <c r="F2713" s="15">
        <v>2.0175000000000001</v>
      </c>
      <c r="G2713" s="16">
        <f t="shared" si="143"/>
        <v>4.3559427504667259E-3</v>
      </c>
      <c r="H2713" s="16">
        <f t="shared" si="144"/>
        <v>1.8796992481203052E-2</v>
      </c>
      <c r="I2713" s="16">
        <f t="shared" si="145"/>
        <v>6.2344139650873705E-3</v>
      </c>
    </row>
    <row r="2714" spans="1:9" x14ac:dyDescent="0.25">
      <c r="A2714" s="14">
        <v>40210</v>
      </c>
      <c r="B2714" s="15">
        <v>1.96</v>
      </c>
      <c r="C2714" s="15">
        <v>2.0249999999999999</v>
      </c>
      <c r="D2714" s="15">
        <v>1.925</v>
      </c>
      <c r="E2714" s="15">
        <v>2.00875</v>
      </c>
      <c r="F2714" s="15">
        <v>2.00875</v>
      </c>
      <c r="G2714" s="16">
        <f t="shared" si="143"/>
        <v>4.2153047989623889E-2</v>
      </c>
      <c r="H2714" s="16">
        <f t="shared" si="144"/>
        <v>5.1948051948051875E-2</v>
      </c>
      <c r="I2714" s="16">
        <f t="shared" si="145"/>
        <v>2.4872448979591875E-2</v>
      </c>
    </row>
    <row r="2715" spans="1:9" x14ac:dyDescent="0.25">
      <c r="A2715" s="14">
        <v>40207</v>
      </c>
      <c r="B2715" s="15">
        <v>1.9875</v>
      </c>
      <c r="C2715" s="15">
        <v>2.0375000000000001</v>
      </c>
      <c r="D2715" s="15">
        <v>1.9237500000000001</v>
      </c>
      <c r="E2715" s="15">
        <v>1.9275</v>
      </c>
      <c r="F2715" s="15">
        <v>1.9275</v>
      </c>
      <c r="G2715" s="16">
        <f t="shared" si="143"/>
        <v>-2.8355387523629445E-2</v>
      </c>
      <c r="H2715" s="16">
        <f t="shared" si="144"/>
        <v>5.9129304743339835E-2</v>
      </c>
      <c r="I2715" s="16">
        <f t="shared" si="145"/>
        <v>-3.0188679245283043E-2</v>
      </c>
    </row>
    <row r="2716" spans="1:9" x14ac:dyDescent="0.25">
      <c r="A2716" s="14">
        <v>40206</v>
      </c>
      <c r="B2716" s="15">
        <v>2.0625</v>
      </c>
      <c r="C2716" s="15">
        <v>2.0762499999999999</v>
      </c>
      <c r="D2716" s="15">
        <v>1.9750000000000001</v>
      </c>
      <c r="E2716" s="15">
        <v>1.9837499999999999</v>
      </c>
      <c r="F2716" s="15">
        <v>1.9837499999999999</v>
      </c>
      <c r="G2716" s="16">
        <f t="shared" si="143"/>
        <v>-2.157829839704067E-2</v>
      </c>
      <c r="H2716" s="16">
        <f t="shared" si="144"/>
        <v>5.1265822784810046E-2</v>
      </c>
      <c r="I2716" s="16">
        <f t="shared" si="145"/>
        <v>-3.8181818181818226E-2</v>
      </c>
    </row>
    <row r="2717" spans="1:9" x14ac:dyDescent="0.25">
      <c r="A2717" s="14">
        <v>40205</v>
      </c>
      <c r="B2717" s="15">
        <v>2.0062500000000001</v>
      </c>
      <c r="C2717" s="15">
        <v>2.03125</v>
      </c>
      <c r="D2717" s="15">
        <v>2.0062500000000001</v>
      </c>
      <c r="E2717" s="15">
        <v>2.0274999999999999</v>
      </c>
      <c r="F2717" s="15">
        <v>2.0274999999999999</v>
      </c>
      <c r="G2717" s="16">
        <f t="shared" si="143"/>
        <v>9.9626400996264113E-3</v>
      </c>
      <c r="H2717" s="16">
        <f t="shared" si="144"/>
        <v>1.2461059190031107E-2</v>
      </c>
      <c r="I2717" s="16">
        <f t="shared" si="145"/>
        <v>1.0591900311526363E-2</v>
      </c>
    </row>
    <row r="2718" spans="1:9" x14ac:dyDescent="0.25">
      <c r="A2718" s="14">
        <v>40204</v>
      </c>
      <c r="B2718" s="15">
        <v>2.0525000000000002</v>
      </c>
      <c r="C2718" s="15">
        <v>2.0787499999999999</v>
      </c>
      <c r="D2718" s="15">
        <v>2.0062500000000001</v>
      </c>
      <c r="E2718" s="15">
        <v>2.0074999999999998</v>
      </c>
      <c r="F2718" s="15">
        <v>2.0074999999999998</v>
      </c>
      <c r="G2718" s="16">
        <f t="shared" si="143"/>
        <v>-2.8433151845130209E-2</v>
      </c>
      <c r="H2718" s="16">
        <f t="shared" si="144"/>
        <v>3.6137071651090237E-2</v>
      </c>
      <c r="I2718" s="16">
        <f t="shared" si="145"/>
        <v>-2.192448233861163E-2</v>
      </c>
    </row>
    <row r="2719" spans="1:9" x14ac:dyDescent="0.25">
      <c r="A2719" s="14">
        <v>40203</v>
      </c>
      <c r="B2719" s="15">
        <v>2.1212499999999999</v>
      </c>
      <c r="C2719" s="15">
        <v>2.125</v>
      </c>
      <c r="D2719" s="15">
        <v>2.0412499999999998</v>
      </c>
      <c r="E2719" s="15">
        <v>2.0662500000000001</v>
      </c>
      <c r="F2719" s="15">
        <v>2.0662500000000001</v>
      </c>
      <c r="G2719" s="16">
        <f t="shared" si="143"/>
        <v>-1.6071428571428546E-2</v>
      </c>
      <c r="H2719" s="16">
        <f t="shared" si="144"/>
        <v>4.102878138395602E-2</v>
      </c>
      <c r="I2719" s="16">
        <f t="shared" si="145"/>
        <v>-2.5928108426635108E-2</v>
      </c>
    </row>
    <row r="2720" spans="1:9" x14ac:dyDescent="0.25">
      <c r="A2720" s="14">
        <v>40200</v>
      </c>
      <c r="B2720" s="15">
        <v>2.165</v>
      </c>
      <c r="C2720" s="15">
        <v>2.1724999999999999</v>
      </c>
      <c r="D2720" s="15">
        <v>2.0825</v>
      </c>
      <c r="E2720" s="15">
        <v>2.1</v>
      </c>
      <c r="F2720" s="15">
        <v>2.1</v>
      </c>
      <c r="G2720" s="16">
        <f t="shared" si="143"/>
        <v>-3.0023094688221685E-2</v>
      </c>
      <c r="H2720" s="16">
        <f t="shared" si="144"/>
        <v>4.321728691476584E-2</v>
      </c>
      <c r="I2720" s="16">
        <f t="shared" si="145"/>
        <v>-3.0023094688221685E-2</v>
      </c>
    </row>
    <row r="2721" spans="1:9" x14ac:dyDescent="0.25">
      <c r="A2721" s="14">
        <v>40199</v>
      </c>
      <c r="B2721" s="15">
        <v>2.27</v>
      </c>
      <c r="C2721" s="15">
        <v>2.2787500000000001</v>
      </c>
      <c r="D2721" s="15">
        <v>2.1349999999999998</v>
      </c>
      <c r="E2721" s="15">
        <v>2.165</v>
      </c>
      <c r="F2721" s="15">
        <v>2.165</v>
      </c>
      <c r="G2721" s="16">
        <f t="shared" si="143"/>
        <v>-4.2564953012714186E-2</v>
      </c>
      <c r="H2721" s="16">
        <f t="shared" si="144"/>
        <v>6.7330210772833854E-2</v>
      </c>
      <c r="I2721" s="16">
        <f t="shared" si="145"/>
        <v>-4.6255506607929507E-2</v>
      </c>
    </row>
    <row r="2722" spans="1:9" x14ac:dyDescent="0.25">
      <c r="A2722" s="14">
        <v>40198</v>
      </c>
      <c r="B2722" s="15">
        <v>2.3574999999999999</v>
      </c>
      <c r="C2722" s="15">
        <v>2.3687499999999999</v>
      </c>
      <c r="D2722" s="15">
        <v>2.2262499999999998</v>
      </c>
      <c r="E2722" s="15">
        <v>2.26125</v>
      </c>
      <c r="F2722" s="15">
        <v>2.26125</v>
      </c>
      <c r="G2722" s="16">
        <f t="shared" si="143"/>
        <v>-4.9894957983193239E-2</v>
      </c>
      <c r="H2722" s="16">
        <f t="shared" si="144"/>
        <v>6.4008983717012954E-2</v>
      </c>
      <c r="I2722" s="16">
        <f t="shared" si="145"/>
        <v>-4.0827147401908778E-2</v>
      </c>
    </row>
    <row r="2723" spans="1:9" x14ac:dyDescent="0.25">
      <c r="A2723" s="14">
        <v>40197</v>
      </c>
      <c r="B2723" s="15">
        <v>2.3887499999999999</v>
      </c>
      <c r="C2723" s="15">
        <v>2.4249999999999998</v>
      </c>
      <c r="D2723" s="15">
        <v>2.3512499999999998</v>
      </c>
      <c r="E2723" s="15">
        <v>2.38</v>
      </c>
      <c r="F2723" s="15">
        <v>2.38</v>
      </c>
      <c r="G2723" s="16">
        <f t="shared" si="143"/>
        <v>-6.7814293166407174E-3</v>
      </c>
      <c r="H2723" s="16">
        <f t="shared" si="144"/>
        <v>3.1366294524189257E-2</v>
      </c>
      <c r="I2723" s="16">
        <f t="shared" si="145"/>
        <v>-3.6630036630036782E-3</v>
      </c>
    </row>
    <row r="2724" spans="1:9" x14ac:dyDescent="0.25">
      <c r="A2724" s="14">
        <v>40193</v>
      </c>
      <c r="B2724" s="15">
        <v>2.4849999999999999</v>
      </c>
      <c r="C2724" s="15">
        <v>2.4937499999999999</v>
      </c>
      <c r="D2724" s="15">
        <v>2.3650000000000002</v>
      </c>
      <c r="E2724" s="15">
        <v>2.3962500000000002</v>
      </c>
      <c r="F2724" s="15">
        <v>2.3962500000000002</v>
      </c>
      <c r="G2724" s="16">
        <f t="shared" si="143"/>
        <v>-3.571428571428558E-2</v>
      </c>
      <c r="H2724" s="16">
        <f t="shared" si="144"/>
        <v>5.4439746300211284E-2</v>
      </c>
      <c r="I2724" s="16">
        <f t="shared" si="145"/>
        <v>-3.571428571428558E-2</v>
      </c>
    </row>
    <row r="2725" spans="1:9" x14ac:dyDescent="0.25">
      <c r="A2725" s="14">
        <v>40192</v>
      </c>
      <c r="B2725" s="15">
        <v>2.4725000000000001</v>
      </c>
      <c r="C2725" s="15">
        <v>2.4925000000000002</v>
      </c>
      <c r="D2725" s="15">
        <v>2.4649999999999999</v>
      </c>
      <c r="E2725" s="15">
        <v>2.4849999999999999</v>
      </c>
      <c r="F2725" s="15">
        <v>2.4849999999999999</v>
      </c>
      <c r="G2725" s="16">
        <f t="shared" si="143"/>
        <v>-2.5087807325640094E-3</v>
      </c>
      <c r="H2725" s="16">
        <f t="shared" si="144"/>
        <v>1.1156186612576188E-2</v>
      </c>
      <c r="I2725" s="16">
        <f t="shared" si="145"/>
        <v>5.0556117290191036E-3</v>
      </c>
    </row>
    <row r="2726" spans="1:9" x14ac:dyDescent="0.25">
      <c r="A2726" s="14">
        <v>40191</v>
      </c>
      <c r="B2726" s="15">
        <v>2.4587500000000002</v>
      </c>
      <c r="C2726" s="15">
        <v>2.5</v>
      </c>
      <c r="D2726" s="15">
        <v>2.40625</v>
      </c>
      <c r="E2726" s="15">
        <v>2.49125</v>
      </c>
      <c r="F2726" s="15">
        <v>2.49125</v>
      </c>
      <c r="G2726" s="16">
        <f t="shared" si="143"/>
        <v>1.476578411405291E-2</v>
      </c>
      <c r="H2726" s="16">
        <f t="shared" si="144"/>
        <v>3.896103896103896E-2</v>
      </c>
      <c r="I2726" s="16">
        <f t="shared" si="145"/>
        <v>1.3218098627351195E-2</v>
      </c>
    </row>
    <row r="2727" spans="1:9" x14ac:dyDescent="0.25">
      <c r="A2727" s="14">
        <v>40190</v>
      </c>
      <c r="B2727" s="15">
        <v>2.4375</v>
      </c>
      <c r="C2727" s="15">
        <v>2.4587500000000002</v>
      </c>
      <c r="D2727" s="15">
        <v>2.4375</v>
      </c>
      <c r="E2727" s="15">
        <v>2.4550000000000001</v>
      </c>
      <c r="F2727" s="15">
        <v>2.4550000000000001</v>
      </c>
      <c r="G2727" s="16">
        <f t="shared" si="143"/>
        <v>5.1177072671443925E-3</v>
      </c>
      <c r="H2727" s="16">
        <f t="shared" si="144"/>
        <v>8.717948717948806E-3</v>
      </c>
      <c r="I2727" s="16">
        <f t="shared" si="145"/>
        <v>7.179487179487209E-3</v>
      </c>
    </row>
    <row r="2728" spans="1:9" x14ac:dyDescent="0.25">
      <c r="A2728" s="14">
        <v>40189</v>
      </c>
      <c r="B2728" s="15">
        <v>2.4712499999999999</v>
      </c>
      <c r="C2728" s="15">
        <v>2.4950000000000001</v>
      </c>
      <c r="D2728" s="15">
        <v>2.4187500000000002</v>
      </c>
      <c r="E2728" s="15">
        <v>2.4424999999999999</v>
      </c>
      <c r="F2728" s="15">
        <v>2.4424999999999999</v>
      </c>
      <c r="G2728" s="16">
        <f t="shared" si="143"/>
        <v>-6.6090493136757777E-3</v>
      </c>
      <c r="H2728" s="16">
        <f t="shared" si="144"/>
        <v>3.1524547803617541E-2</v>
      </c>
      <c r="I2728" s="16">
        <f t="shared" si="145"/>
        <v>-1.163378856853821E-2</v>
      </c>
    </row>
    <row r="2729" spans="1:9" x14ac:dyDescent="0.25">
      <c r="A2729" s="14">
        <v>40186</v>
      </c>
      <c r="B2729" s="15">
        <v>2.4424999999999999</v>
      </c>
      <c r="C2729" s="15">
        <v>2.46875</v>
      </c>
      <c r="D2729" s="15">
        <v>2.3987500000000002</v>
      </c>
      <c r="E2729" s="15">
        <v>2.4587500000000002</v>
      </c>
      <c r="F2729" s="15">
        <v>2.4587500000000002</v>
      </c>
      <c r="G2729" s="16">
        <f t="shared" si="143"/>
        <v>6.138107416879846E-3</v>
      </c>
      <c r="H2729" s="16">
        <f t="shared" si="144"/>
        <v>2.9181865554976483E-2</v>
      </c>
      <c r="I2729" s="16">
        <f t="shared" si="145"/>
        <v>6.6530194472877464E-3</v>
      </c>
    </row>
    <row r="2730" spans="1:9" x14ac:dyDescent="0.25">
      <c r="A2730" s="14">
        <v>40185</v>
      </c>
      <c r="B2730" s="15">
        <v>2.4562499999999998</v>
      </c>
      <c r="C2730" s="15">
        <v>2.4975000000000001</v>
      </c>
      <c r="D2730" s="15">
        <v>2.4312499999999999</v>
      </c>
      <c r="E2730" s="15">
        <v>2.4437500000000001</v>
      </c>
      <c r="F2730" s="15">
        <v>2.4437500000000001</v>
      </c>
      <c r="G2730" s="16">
        <f t="shared" si="143"/>
        <v>-3.5677879714577105E-3</v>
      </c>
      <c r="H2730" s="16">
        <f t="shared" si="144"/>
        <v>2.7249357326478207E-2</v>
      </c>
      <c r="I2730" s="16">
        <f t="shared" si="145"/>
        <v>-5.0890585241729199E-3</v>
      </c>
    </row>
    <row r="2731" spans="1:9" x14ac:dyDescent="0.25">
      <c r="A2731" s="14">
        <v>40184</v>
      </c>
      <c r="B2731" s="15">
        <v>2.5012500000000002</v>
      </c>
      <c r="C2731" s="15">
        <v>2.5350000000000001</v>
      </c>
      <c r="D2731" s="15">
        <v>2.4337499999999999</v>
      </c>
      <c r="E2731" s="15">
        <v>2.4525000000000001</v>
      </c>
      <c r="F2731" s="15">
        <v>2.4525000000000001</v>
      </c>
      <c r="G2731" s="16">
        <f t="shared" si="143"/>
        <v>-2.4365987071108822E-2</v>
      </c>
      <c r="H2731" s="16">
        <f t="shared" si="144"/>
        <v>4.1602465331279009E-2</v>
      </c>
      <c r="I2731" s="16">
        <f t="shared" si="145"/>
        <v>-1.9490254872563745E-2</v>
      </c>
    </row>
    <row r="2732" spans="1:9" x14ac:dyDescent="0.25">
      <c r="A2732" s="14">
        <v>40183</v>
      </c>
      <c r="B2732" s="15">
        <v>2.5325000000000002</v>
      </c>
      <c r="C2732" s="15">
        <v>2.5499999999999998</v>
      </c>
      <c r="D2732" s="15">
        <v>2.4874999999999998</v>
      </c>
      <c r="E2732" s="15">
        <v>2.5137499999999999</v>
      </c>
      <c r="F2732" s="15">
        <v>2.5137499999999999</v>
      </c>
      <c r="G2732" s="16">
        <f t="shared" si="143"/>
        <v>-6.4229249011857224E-3</v>
      </c>
      <c r="H2732" s="16">
        <f t="shared" si="144"/>
        <v>2.5125628140703519E-2</v>
      </c>
      <c r="I2732" s="16">
        <f t="shared" si="145"/>
        <v>-7.4037512339586433E-3</v>
      </c>
    </row>
    <row r="2733" spans="1:9" x14ac:dyDescent="0.25">
      <c r="A2733" s="14">
        <v>40182</v>
      </c>
      <c r="B2733" s="15">
        <v>2.4737499999999999</v>
      </c>
      <c r="C2733" s="15">
        <v>2.5437500000000002</v>
      </c>
      <c r="D2733" s="15">
        <v>2.4725000000000001</v>
      </c>
      <c r="E2733" s="15">
        <v>2.5299999999999998</v>
      </c>
      <c r="F2733" s="15">
        <v>2.5299999999999998</v>
      </c>
      <c r="G2733" s="16">
        <f t="shared" si="143"/>
        <v>3.2653061224489639E-2</v>
      </c>
      <c r="H2733" s="16">
        <f t="shared" si="144"/>
        <v>2.8816986855409517E-2</v>
      </c>
      <c r="I2733" s="16">
        <f t="shared" si="145"/>
        <v>2.2738756947953478E-2</v>
      </c>
    </row>
    <row r="2734" spans="1:9" x14ac:dyDescent="0.25">
      <c r="A2734" s="14">
        <v>40178</v>
      </c>
      <c r="B2734" s="15">
        <v>2.4275000000000002</v>
      </c>
      <c r="C2734" s="15">
        <v>2.4512499999999999</v>
      </c>
      <c r="D2734" s="15">
        <v>2.4075000000000002</v>
      </c>
      <c r="E2734" s="15">
        <v>2.4500000000000002</v>
      </c>
      <c r="F2734" s="15">
        <v>2.4500000000000002</v>
      </c>
      <c r="G2734" s="16">
        <f t="shared" si="143"/>
        <v>1.7653167185877457E-2</v>
      </c>
      <c r="H2734" s="16">
        <f t="shared" si="144"/>
        <v>1.8172377985461986E-2</v>
      </c>
      <c r="I2734" s="16">
        <f t="shared" si="145"/>
        <v>9.268795056642621E-3</v>
      </c>
    </row>
    <row r="2735" spans="1:9" x14ac:dyDescent="0.25">
      <c r="A2735" s="14">
        <v>40177</v>
      </c>
      <c r="B2735" s="15">
        <v>2.4249999999999998</v>
      </c>
      <c r="C2735" s="15">
        <v>2.4375</v>
      </c>
      <c r="D2735" s="15">
        <v>2.3725000000000001</v>
      </c>
      <c r="E2735" s="15">
        <v>2.4075000000000002</v>
      </c>
      <c r="F2735" s="15">
        <v>2.4075000000000002</v>
      </c>
      <c r="G2735" s="16">
        <f t="shared" si="143"/>
        <v>-1.4833759590792795E-2</v>
      </c>
      <c r="H2735" s="16">
        <f t="shared" si="144"/>
        <v>2.739726027397258E-2</v>
      </c>
      <c r="I2735" s="16">
        <f t="shared" si="145"/>
        <v>-7.2164948453606716E-3</v>
      </c>
    </row>
    <row r="2736" spans="1:9" x14ac:dyDescent="0.25">
      <c r="A2736" s="14">
        <v>40176</v>
      </c>
      <c r="B2736" s="15">
        <v>2.3962500000000002</v>
      </c>
      <c r="C2736" s="15">
        <v>2.4437500000000001</v>
      </c>
      <c r="D2736" s="15">
        <v>2.3849999999999998</v>
      </c>
      <c r="E2736" s="15">
        <v>2.4437500000000001</v>
      </c>
      <c r="F2736" s="15">
        <v>2.4437500000000001</v>
      </c>
      <c r="G2736" s="16">
        <f t="shared" si="143"/>
        <v>2.0354906054279778E-2</v>
      </c>
      <c r="H2736" s="16">
        <f t="shared" si="144"/>
        <v>2.4633123689727591E-2</v>
      </c>
      <c r="I2736" s="16">
        <f t="shared" si="145"/>
        <v>1.9822639540949347E-2</v>
      </c>
    </row>
    <row r="2737" spans="1:9" x14ac:dyDescent="0.25">
      <c r="A2737" s="14">
        <v>40175</v>
      </c>
      <c r="B2737" s="15">
        <v>2.4512499999999999</v>
      </c>
      <c r="C2737" s="15">
        <v>2.4512499999999999</v>
      </c>
      <c r="D2737" s="15">
        <v>2.3587500000000001</v>
      </c>
      <c r="E2737" s="15">
        <v>2.395</v>
      </c>
      <c r="F2737" s="15">
        <v>2.395</v>
      </c>
      <c r="G2737" s="16">
        <f t="shared" si="143"/>
        <v>-2.0449897750511176E-2</v>
      </c>
      <c r="H2737" s="16">
        <f t="shared" si="144"/>
        <v>3.921568627450972E-2</v>
      </c>
      <c r="I2737" s="16">
        <f t="shared" si="145"/>
        <v>-2.2947475777664421E-2</v>
      </c>
    </row>
    <row r="2738" spans="1:9" x14ac:dyDescent="0.25">
      <c r="A2738" s="14">
        <v>40171</v>
      </c>
      <c r="B2738" s="15">
        <v>2.46875</v>
      </c>
      <c r="C2738" s="15">
        <v>2.46875</v>
      </c>
      <c r="D2738" s="15">
        <v>2.4337499999999999</v>
      </c>
      <c r="E2738" s="15">
        <v>2.4449999999999998</v>
      </c>
      <c r="F2738" s="15">
        <v>2.4449999999999998</v>
      </c>
      <c r="G2738" s="16">
        <f t="shared" si="143"/>
        <v>-6.6023362112748885E-3</v>
      </c>
      <c r="H2738" s="16">
        <f t="shared" si="144"/>
        <v>1.4381099126861897E-2</v>
      </c>
      <c r="I2738" s="16">
        <f t="shared" si="145"/>
        <v>-9.6202531645570265E-3</v>
      </c>
    </row>
    <row r="2739" spans="1:9" x14ac:dyDescent="0.25">
      <c r="A2739" s="14">
        <v>40170</v>
      </c>
      <c r="B2739" s="15">
        <v>2.4125000000000001</v>
      </c>
      <c r="C2739" s="15">
        <v>2.4824999999999999</v>
      </c>
      <c r="D2739" s="15">
        <v>2.4125000000000001</v>
      </c>
      <c r="E2739" s="15">
        <v>2.4612500000000002</v>
      </c>
      <c r="F2739" s="15">
        <v>2.4612500000000002</v>
      </c>
      <c r="G2739" s="16">
        <f t="shared" si="143"/>
        <v>2.4453694068678589E-2</v>
      </c>
      <c r="H2739" s="16">
        <f t="shared" si="144"/>
        <v>2.9015544041450708E-2</v>
      </c>
      <c r="I2739" s="16">
        <f t="shared" si="145"/>
        <v>2.0207253886010391E-2</v>
      </c>
    </row>
    <row r="2740" spans="1:9" x14ac:dyDescent="0.25">
      <c r="A2740" s="14">
        <v>40169</v>
      </c>
      <c r="B2740" s="15">
        <v>2.28125</v>
      </c>
      <c r="C2740" s="15">
        <v>2.4224999999999999</v>
      </c>
      <c r="D2740" s="15">
        <v>2.28125</v>
      </c>
      <c r="E2740" s="15">
        <v>2.4024999999999999</v>
      </c>
      <c r="F2740" s="15">
        <v>2.4024999999999999</v>
      </c>
      <c r="G2740" s="16">
        <f t="shared" si="143"/>
        <v>5.3150684931506785E-2</v>
      </c>
      <c r="H2740" s="16">
        <f t="shared" si="144"/>
        <v>6.1917808219178028E-2</v>
      </c>
      <c r="I2740" s="16">
        <f t="shared" si="145"/>
        <v>5.3150684931506785E-2</v>
      </c>
    </row>
    <row r="2741" spans="1:9" x14ac:dyDescent="0.25">
      <c r="A2741" s="14">
        <v>40168</v>
      </c>
      <c r="B2741" s="15">
        <v>2.1662499999999998</v>
      </c>
      <c r="C2741" s="15">
        <v>2.28125</v>
      </c>
      <c r="D2741" s="15">
        <v>2.1587499999999999</v>
      </c>
      <c r="E2741" s="15">
        <v>2.28125</v>
      </c>
      <c r="F2741" s="15">
        <v>2.28125</v>
      </c>
      <c r="G2741" s="16">
        <f t="shared" si="143"/>
        <v>6.2281722933643792E-2</v>
      </c>
      <c r="H2741" s="16">
        <f t="shared" si="144"/>
        <v>5.6745801968731933E-2</v>
      </c>
      <c r="I2741" s="16">
        <f t="shared" si="145"/>
        <v>5.3087132140796411E-2</v>
      </c>
    </row>
    <row r="2742" spans="1:9" x14ac:dyDescent="0.25">
      <c r="A2742" s="14">
        <v>40165</v>
      </c>
      <c r="B2742" s="15">
        <v>2.14</v>
      </c>
      <c r="C2742" s="15">
        <v>2.1937500000000001</v>
      </c>
      <c r="D2742" s="15">
        <v>2.0962499999999999</v>
      </c>
      <c r="E2742" s="15">
        <v>2.1475</v>
      </c>
      <c r="F2742" s="15">
        <v>2.1475</v>
      </c>
      <c r="G2742" s="16">
        <f t="shared" si="143"/>
        <v>2.7511961722488092E-2</v>
      </c>
      <c r="H2742" s="16">
        <f t="shared" si="144"/>
        <v>4.6511627906976813E-2</v>
      </c>
      <c r="I2742" s="16">
        <f t="shared" si="145"/>
        <v>3.5046728971961866E-3</v>
      </c>
    </row>
    <row r="2743" spans="1:9" x14ac:dyDescent="0.25">
      <c r="A2743" s="14">
        <v>40164</v>
      </c>
      <c r="B2743" s="15">
        <v>2.0337499999999999</v>
      </c>
      <c r="C2743" s="15">
        <v>2.11</v>
      </c>
      <c r="D2743" s="15">
        <v>2.0337499999999999</v>
      </c>
      <c r="E2743" s="15">
        <v>2.09</v>
      </c>
      <c r="F2743" s="15">
        <v>2.09</v>
      </c>
      <c r="G2743" s="16">
        <f t="shared" si="143"/>
        <v>1.3333333333333265E-2</v>
      </c>
      <c r="H2743" s="16">
        <f t="shared" si="144"/>
        <v>3.7492317148125349E-2</v>
      </c>
      <c r="I2743" s="16">
        <f t="shared" si="145"/>
        <v>2.7658266748617044E-2</v>
      </c>
    </row>
    <row r="2744" spans="1:9" x14ac:dyDescent="0.25">
      <c r="A2744" s="14">
        <v>40163</v>
      </c>
      <c r="B2744" s="15">
        <v>2.0375000000000001</v>
      </c>
      <c r="C2744" s="15">
        <v>2.0674999999999999</v>
      </c>
      <c r="D2744" s="15">
        <v>2.0274999999999999</v>
      </c>
      <c r="E2744" s="15">
        <v>2.0625</v>
      </c>
      <c r="F2744" s="15">
        <v>2.0625</v>
      </c>
      <c r="G2744" s="16">
        <f t="shared" si="143"/>
        <v>2.7397260273972684E-2</v>
      </c>
      <c r="H2744" s="16">
        <f t="shared" si="144"/>
        <v>1.9728729963008649E-2</v>
      </c>
      <c r="I2744" s="16">
        <f t="shared" si="145"/>
        <v>1.2269938650306704E-2</v>
      </c>
    </row>
    <row r="2745" spans="1:9" x14ac:dyDescent="0.25">
      <c r="A2745" s="14">
        <v>40162</v>
      </c>
      <c r="B2745" s="15">
        <v>2.0787499999999999</v>
      </c>
      <c r="C2745" s="15">
        <v>2.0862500000000002</v>
      </c>
      <c r="D2745" s="15">
        <v>2.0037500000000001</v>
      </c>
      <c r="E2745" s="15">
        <v>2.0074999999999998</v>
      </c>
      <c r="F2745" s="15">
        <v>2.0074999999999998</v>
      </c>
      <c r="G2745" s="16">
        <f t="shared" si="143"/>
        <v>-3.4855769230769343E-2</v>
      </c>
      <c r="H2745" s="16">
        <f t="shared" si="144"/>
        <v>4.1172800998128513E-2</v>
      </c>
      <c r="I2745" s="16">
        <f t="shared" si="145"/>
        <v>-3.4275405892964544E-2</v>
      </c>
    </row>
    <row r="2746" spans="1:9" x14ac:dyDescent="0.25">
      <c r="A2746" s="14">
        <v>40161</v>
      </c>
      <c r="B2746" s="15">
        <v>2.1225000000000001</v>
      </c>
      <c r="C2746" s="15">
        <v>2.1225000000000001</v>
      </c>
      <c r="D2746" s="15">
        <v>2.0237500000000002</v>
      </c>
      <c r="E2746" s="15">
        <v>2.08</v>
      </c>
      <c r="F2746" s="15">
        <v>2.08</v>
      </c>
      <c r="G2746" s="16">
        <f t="shared" si="143"/>
        <v>8.4848484848485187E-3</v>
      </c>
      <c r="H2746" s="16">
        <f t="shared" si="144"/>
        <v>4.8795552810376716E-2</v>
      </c>
      <c r="I2746" s="16">
        <f t="shared" si="145"/>
        <v>-2.0023557126030614E-2</v>
      </c>
    </row>
    <row r="2747" spans="1:9" x14ac:dyDescent="0.25">
      <c r="A2747" s="14">
        <v>40158</v>
      </c>
      <c r="B2747" s="15">
        <v>2.1124999999999998</v>
      </c>
      <c r="C2747" s="15">
        <v>2.1124999999999998</v>
      </c>
      <c r="D2747" s="15">
        <v>2.0387499999999998</v>
      </c>
      <c r="E2747" s="15">
        <v>2.0625</v>
      </c>
      <c r="F2747" s="15">
        <v>2.0625</v>
      </c>
      <c r="G2747" s="16">
        <f t="shared" si="143"/>
        <v>-1.2106537530266086E-3</v>
      </c>
      <c r="H2747" s="16">
        <f t="shared" si="144"/>
        <v>3.6174126302881665E-2</v>
      </c>
      <c r="I2747" s="16">
        <f t="shared" si="145"/>
        <v>-2.3668639053254354E-2</v>
      </c>
    </row>
    <row r="2748" spans="1:9" x14ac:dyDescent="0.25">
      <c r="A2748" s="14">
        <v>40157</v>
      </c>
      <c r="B2748" s="15">
        <v>2.125</v>
      </c>
      <c r="C2748" s="15">
        <v>2.125</v>
      </c>
      <c r="D2748" s="15">
        <v>2.0575000000000001</v>
      </c>
      <c r="E2748" s="15">
        <v>2.0649999999999999</v>
      </c>
      <c r="F2748" s="15">
        <v>2.0649999999999999</v>
      </c>
      <c r="G2748" s="16">
        <f t="shared" si="143"/>
        <v>-2.5943396226415168E-2</v>
      </c>
      <c r="H2748" s="16">
        <f t="shared" si="144"/>
        <v>3.2806804374240529E-2</v>
      </c>
      <c r="I2748" s="16">
        <f t="shared" si="145"/>
        <v>-2.8235294117647084E-2</v>
      </c>
    </row>
    <row r="2749" spans="1:9" x14ac:dyDescent="0.25">
      <c r="A2749" s="14">
        <v>40156</v>
      </c>
      <c r="B2749" s="15">
        <v>2.1537500000000001</v>
      </c>
      <c r="C2749" s="15">
        <v>2.1537500000000001</v>
      </c>
      <c r="D2749" s="15">
        <v>2.0987499999999999</v>
      </c>
      <c r="E2749" s="15">
        <v>2.12</v>
      </c>
      <c r="F2749" s="15">
        <v>2.12</v>
      </c>
      <c r="G2749" s="16">
        <f t="shared" si="143"/>
        <v>-1.6811594202898503E-2</v>
      </c>
      <c r="H2749" s="16">
        <f t="shared" si="144"/>
        <v>2.6206075044669524E-2</v>
      </c>
      <c r="I2749" s="16">
        <f t="shared" si="145"/>
        <v>-1.5670342426001134E-2</v>
      </c>
    </row>
    <row r="2750" spans="1:9" x14ac:dyDescent="0.25">
      <c r="A2750" s="14">
        <v>40155</v>
      </c>
      <c r="B2750" s="15">
        <v>2.19625</v>
      </c>
      <c r="C2750" s="15">
        <v>2.2062499999999998</v>
      </c>
      <c r="D2750" s="15">
        <v>2.145</v>
      </c>
      <c r="E2750" s="15">
        <v>2.15625</v>
      </c>
      <c r="F2750" s="15">
        <v>2.15625</v>
      </c>
      <c r="G2750" s="16">
        <f t="shared" si="143"/>
        <v>-2.7621195039458764E-2</v>
      </c>
      <c r="H2750" s="16">
        <f t="shared" si="144"/>
        <v>2.8554778554778462E-2</v>
      </c>
      <c r="I2750" s="16">
        <f t="shared" si="145"/>
        <v>-1.8212862834376793E-2</v>
      </c>
    </row>
    <row r="2751" spans="1:9" x14ac:dyDescent="0.25">
      <c r="A2751" s="14">
        <v>40154</v>
      </c>
      <c r="B2751" s="15">
        <v>2.31</v>
      </c>
      <c r="C2751" s="15">
        <v>2.31</v>
      </c>
      <c r="D2751" s="15">
        <v>2.1825000000000001</v>
      </c>
      <c r="E2751" s="15">
        <v>2.2174999999999998</v>
      </c>
      <c r="F2751" s="15">
        <v>2.2174999999999998</v>
      </c>
      <c r="G2751" s="16">
        <f t="shared" si="143"/>
        <v>-2.6344676180021977E-2</v>
      </c>
      <c r="H2751" s="16">
        <f t="shared" si="144"/>
        <v>5.8419243986254268E-2</v>
      </c>
      <c r="I2751" s="16">
        <f t="shared" si="145"/>
        <v>-4.0043290043290151E-2</v>
      </c>
    </row>
    <row r="2752" spans="1:9" x14ac:dyDescent="0.25">
      <c r="A2752" s="14">
        <v>40151</v>
      </c>
      <c r="B2752" s="15">
        <v>2.25875</v>
      </c>
      <c r="C2752" s="15">
        <v>2.4662500000000001</v>
      </c>
      <c r="D2752" s="15">
        <v>2.23</v>
      </c>
      <c r="E2752" s="15">
        <v>2.2774999999999999</v>
      </c>
      <c r="F2752" s="15">
        <v>2.2774999999999999</v>
      </c>
      <c r="G2752" s="16">
        <f t="shared" si="143"/>
        <v>2.1873247335950679E-2</v>
      </c>
      <c r="H2752" s="16">
        <f t="shared" si="144"/>
        <v>0.10594170403587447</v>
      </c>
      <c r="I2752" s="16">
        <f t="shared" si="145"/>
        <v>8.3010514665190129E-3</v>
      </c>
    </row>
    <row r="2753" spans="1:9" x14ac:dyDescent="0.25">
      <c r="A2753" s="14">
        <v>40150</v>
      </c>
      <c r="B2753" s="15">
        <v>2.3712499999999999</v>
      </c>
      <c r="C2753" s="15">
        <v>2.4375</v>
      </c>
      <c r="D2753" s="15">
        <v>2.2250000000000001</v>
      </c>
      <c r="E2753" s="15">
        <v>2.2287499999999998</v>
      </c>
      <c r="F2753" s="15">
        <v>2.2287499999999998</v>
      </c>
      <c r="G2753" s="16">
        <f t="shared" si="143"/>
        <v>-3.8295577130528634E-2</v>
      </c>
      <c r="H2753" s="16">
        <f t="shared" si="144"/>
        <v>9.5505617977528046E-2</v>
      </c>
      <c r="I2753" s="16">
        <f t="shared" si="145"/>
        <v>-6.009488666315238E-2</v>
      </c>
    </row>
    <row r="2754" spans="1:9" x14ac:dyDescent="0.25">
      <c r="A2754" s="14">
        <v>40149</v>
      </c>
      <c r="B2754" s="15">
        <v>2.2462499999999999</v>
      </c>
      <c r="C2754" s="15">
        <v>2.4750000000000001</v>
      </c>
      <c r="D2754" s="15">
        <v>2.2462499999999999</v>
      </c>
      <c r="E2754" s="15">
        <v>2.3174999999999999</v>
      </c>
      <c r="F2754" s="15">
        <v>2.3174999999999999</v>
      </c>
      <c r="G2754" s="16">
        <f t="shared" si="143"/>
        <v>1.9241341396371514E-2</v>
      </c>
      <c r="H2754" s="16">
        <f t="shared" si="144"/>
        <v>0.10183639398998341</v>
      </c>
      <c r="I2754" s="16">
        <f t="shared" si="145"/>
        <v>3.1719532554257114E-2</v>
      </c>
    </row>
    <row r="2755" spans="1:9" x14ac:dyDescent="0.25">
      <c r="A2755" s="14">
        <v>40148</v>
      </c>
      <c r="B2755" s="15">
        <v>2.1825000000000001</v>
      </c>
      <c r="C2755" s="15">
        <v>2.2962500000000001</v>
      </c>
      <c r="D2755" s="15">
        <v>2.1712500000000001</v>
      </c>
      <c r="E2755" s="15">
        <v>2.2737500000000002</v>
      </c>
      <c r="F2755" s="15">
        <v>2.2737500000000002</v>
      </c>
      <c r="G2755" s="16">
        <f t="shared" ref="G2755:G2818" si="146">(F2755-F2756)/F2756</f>
        <v>1.4500836586726245E-2</v>
      </c>
      <c r="H2755" s="16">
        <f t="shared" ref="H2755:H2818" si="147">(C2755-D2755)/D2755</f>
        <v>5.7570523891767408E-2</v>
      </c>
      <c r="I2755" s="16">
        <f t="shared" ref="I2755:I2818" si="148">(E2755-B2755)/B2755</f>
        <v>4.1809851088201629E-2</v>
      </c>
    </row>
    <row r="2756" spans="1:9" x14ac:dyDescent="0.25">
      <c r="A2756" s="14">
        <v>40147</v>
      </c>
      <c r="B2756" s="15">
        <v>2.2025000000000001</v>
      </c>
      <c r="C2756" s="15">
        <v>2.25</v>
      </c>
      <c r="D2756" s="15">
        <v>2.1312500000000001</v>
      </c>
      <c r="E2756" s="15">
        <v>2.24125</v>
      </c>
      <c r="F2756" s="15">
        <v>2.24125</v>
      </c>
      <c r="G2756" s="16">
        <f t="shared" si="146"/>
        <v>1.7016449234259826E-2</v>
      </c>
      <c r="H2756" s="16">
        <f t="shared" si="147"/>
        <v>5.571847507331374E-2</v>
      </c>
      <c r="I2756" s="16">
        <f t="shared" si="148"/>
        <v>1.7593643586833071E-2</v>
      </c>
    </row>
    <row r="2757" spans="1:9" x14ac:dyDescent="0.25">
      <c r="A2757" s="14">
        <v>40144</v>
      </c>
      <c r="B2757" s="15">
        <v>2.1324999999999998</v>
      </c>
      <c r="C2757" s="15">
        <v>2.2475000000000001</v>
      </c>
      <c r="D2757" s="15">
        <v>2.0887500000000001</v>
      </c>
      <c r="E2757" s="15">
        <v>2.2037499999999999</v>
      </c>
      <c r="F2757" s="15">
        <v>2.2037499999999999</v>
      </c>
      <c r="G2757" s="16">
        <f t="shared" si="146"/>
        <v>-1.7279821627647841E-2</v>
      </c>
      <c r="H2757" s="16">
        <f t="shared" si="147"/>
        <v>7.6002393776181898E-2</v>
      </c>
      <c r="I2757" s="16">
        <f t="shared" si="148"/>
        <v>3.3411488862837062E-2</v>
      </c>
    </row>
    <row r="2758" spans="1:9" x14ac:dyDescent="0.25">
      <c r="A2758" s="14">
        <v>40142</v>
      </c>
      <c r="B2758" s="15">
        <v>2.3574999999999999</v>
      </c>
      <c r="C2758" s="15">
        <v>2.39</v>
      </c>
      <c r="D2758" s="15">
        <v>2.2425000000000002</v>
      </c>
      <c r="E2758" s="15">
        <v>2.2425000000000002</v>
      </c>
      <c r="F2758" s="15">
        <v>2.2425000000000002</v>
      </c>
      <c r="G2758" s="16">
        <f t="shared" si="146"/>
        <v>-5.3797468354430354E-2</v>
      </c>
      <c r="H2758" s="16">
        <f t="shared" si="147"/>
        <v>6.5774804905239667E-2</v>
      </c>
      <c r="I2758" s="16">
        <f t="shared" si="148"/>
        <v>-4.8780487804877953E-2</v>
      </c>
    </row>
    <row r="2759" spans="1:9" x14ac:dyDescent="0.25">
      <c r="A2759" s="14">
        <v>40141</v>
      </c>
      <c r="B2759" s="15">
        <v>2.5062500000000001</v>
      </c>
      <c r="C2759" s="15">
        <v>2.53125</v>
      </c>
      <c r="D2759" s="15">
        <v>2.3312499999999998</v>
      </c>
      <c r="E2759" s="15">
        <v>2.37</v>
      </c>
      <c r="F2759" s="15">
        <v>2.37</v>
      </c>
      <c r="G2759" s="16">
        <f t="shared" si="146"/>
        <v>-5.812220566318918E-2</v>
      </c>
      <c r="H2759" s="16">
        <f t="shared" si="147"/>
        <v>8.5790884718498744E-2</v>
      </c>
      <c r="I2759" s="16">
        <f t="shared" si="148"/>
        <v>-5.4364089775561085E-2</v>
      </c>
    </row>
    <row r="2760" spans="1:9" x14ac:dyDescent="0.25">
      <c r="A2760" s="14">
        <v>40140</v>
      </c>
      <c r="B2760" s="15">
        <v>2.5499999999999998</v>
      </c>
      <c r="C2760" s="15">
        <v>2.5625</v>
      </c>
      <c r="D2760" s="15">
        <v>2.4700000000000002</v>
      </c>
      <c r="E2760" s="15">
        <v>2.5162499999999999</v>
      </c>
      <c r="F2760" s="15">
        <v>2.5162499999999999</v>
      </c>
      <c r="G2760" s="16">
        <f t="shared" si="146"/>
        <v>3.9900249376557751E-3</v>
      </c>
      <c r="H2760" s="16">
        <f t="shared" si="147"/>
        <v>3.7449392712550524E-2</v>
      </c>
      <c r="I2760" s="16">
        <f t="shared" si="148"/>
        <v>-1.323529411764704E-2</v>
      </c>
    </row>
    <row r="2761" spans="1:9" x14ac:dyDescent="0.25">
      <c r="A2761" s="14">
        <v>40137</v>
      </c>
      <c r="B2761" s="15">
        <v>2.5099999999999998</v>
      </c>
      <c r="C2761" s="15">
        <v>2.5274999999999999</v>
      </c>
      <c r="D2761" s="15">
        <v>2.4312499999999999</v>
      </c>
      <c r="E2761" s="15">
        <v>2.5062500000000001</v>
      </c>
      <c r="F2761" s="15">
        <v>2.5062500000000001</v>
      </c>
      <c r="G2761" s="16">
        <f t="shared" si="146"/>
        <v>-8.4075173095943707E-3</v>
      </c>
      <c r="H2761" s="16">
        <f t="shared" si="147"/>
        <v>3.9588688946015402E-2</v>
      </c>
      <c r="I2761" s="16">
        <f t="shared" si="148"/>
        <v>-1.49402390438235E-3</v>
      </c>
    </row>
    <row r="2762" spans="1:9" x14ac:dyDescent="0.25">
      <c r="A2762" s="14">
        <v>40136</v>
      </c>
      <c r="B2762" s="15">
        <v>2.55375</v>
      </c>
      <c r="C2762" s="15">
        <v>2.5862500000000002</v>
      </c>
      <c r="D2762" s="15">
        <v>2.4712499999999999</v>
      </c>
      <c r="E2762" s="15">
        <v>2.5274999999999999</v>
      </c>
      <c r="F2762" s="15">
        <v>2.5274999999999999</v>
      </c>
      <c r="G2762" s="16">
        <f t="shared" si="146"/>
        <v>-2.4602026049204126E-2</v>
      </c>
      <c r="H2762" s="16">
        <f t="shared" si="147"/>
        <v>4.6535154274152842E-2</v>
      </c>
      <c r="I2762" s="16">
        <f t="shared" si="148"/>
        <v>-1.0279001468428823E-2</v>
      </c>
    </row>
    <row r="2763" spans="1:9" x14ac:dyDescent="0.25">
      <c r="A2763" s="14">
        <v>40135</v>
      </c>
      <c r="B2763" s="15">
        <v>2.3762500000000002</v>
      </c>
      <c r="C2763" s="15">
        <v>2.6225000000000001</v>
      </c>
      <c r="D2763" s="15">
        <v>2.3762500000000002</v>
      </c>
      <c r="E2763" s="15">
        <v>2.5912500000000001</v>
      </c>
      <c r="F2763" s="15">
        <v>2.5912500000000001</v>
      </c>
      <c r="G2763" s="16">
        <f t="shared" si="146"/>
        <v>8.3638264506011584E-2</v>
      </c>
      <c r="H2763" s="16">
        <f t="shared" si="147"/>
        <v>0.103629668595476</v>
      </c>
      <c r="I2763" s="16">
        <f t="shared" si="148"/>
        <v>9.0478695423461264E-2</v>
      </c>
    </row>
    <row r="2764" spans="1:9" x14ac:dyDescent="0.25">
      <c r="A2764" s="14">
        <v>40134</v>
      </c>
      <c r="B2764" s="15">
        <v>2.21875</v>
      </c>
      <c r="C2764" s="15">
        <v>2.4325000000000001</v>
      </c>
      <c r="D2764" s="15">
        <v>2.2037499999999999</v>
      </c>
      <c r="E2764" s="15">
        <v>2.3912499999999999</v>
      </c>
      <c r="F2764" s="15">
        <v>2.3912499999999999</v>
      </c>
      <c r="G2764" s="16">
        <f t="shared" si="146"/>
        <v>7.6533483398987023E-2</v>
      </c>
      <c r="H2764" s="16">
        <f t="shared" si="147"/>
        <v>0.1038003403289848</v>
      </c>
      <c r="I2764" s="16">
        <f t="shared" si="148"/>
        <v>7.7746478873239377E-2</v>
      </c>
    </row>
    <row r="2765" spans="1:9" x14ac:dyDescent="0.25">
      <c r="A2765" s="14">
        <v>40133</v>
      </c>
      <c r="B2765" s="15">
        <v>2.085</v>
      </c>
      <c r="C2765" s="15">
        <v>2.2362500000000001</v>
      </c>
      <c r="D2765" s="15">
        <v>2.0625</v>
      </c>
      <c r="E2765" s="15">
        <v>2.2212499999999999</v>
      </c>
      <c r="F2765" s="15">
        <v>2.2212499999999999</v>
      </c>
      <c r="G2765" s="16">
        <f t="shared" si="146"/>
        <v>7.3067632850241607E-2</v>
      </c>
      <c r="H2765" s="16">
        <f t="shared" si="147"/>
        <v>8.4242424242424271E-2</v>
      </c>
      <c r="I2765" s="16">
        <f t="shared" si="148"/>
        <v>6.5347721822541963E-2</v>
      </c>
    </row>
    <row r="2766" spans="1:9" x14ac:dyDescent="0.25">
      <c r="A2766" s="14">
        <v>40130</v>
      </c>
      <c r="B2766" s="15">
        <v>2.1349999999999998</v>
      </c>
      <c r="C2766" s="15">
        <v>2.1412499999999999</v>
      </c>
      <c r="D2766" s="15">
        <v>2.06</v>
      </c>
      <c r="E2766" s="15">
        <v>2.0699999999999998</v>
      </c>
      <c r="F2766" s="15">
        <v>2.0699999999999998</v>
      </c>
      <c r="G2766" s="16">
        <f t="shared" si="146"/>
        <v>-2.8169014084507067E-2</v>
      </c>
      <c r="H2766" s="16">
        <f t="shared" si="147"/>
        <v>3.9441747572815447E-2</v>
      </c>
      <c r="I2766" s="16">
        <f t="shared" si="148"/>
        <v>-3.0444964871194358E-2</v>
      </c>
    </row>
    <row r="2767" spans="1:9" x14ac:dyDescent="0.25">
      <c r="A2767" s="14">
        <v>40129</v>
      </c>
      <c r="B2767" s="15">
        <v>2.1712500000000001</v>
      </c>
      <c r="C2767" s="15">
        <v>2.1812499999999999</v>
      </c>
      <c r="D2767" s="15">
        <v>2.1262500000000002</v>
      </c>
      <c r="E2767" s="15">
        <v>2.13</v>
      </c>
      <c r="F2767" s="15">
        <v>2.13</v>
      </c>
      <c r="G2767" s="16">
        <f t="shared" si="146"/>
        <v>-1.9562715765247405E-2</v>
      </c>
      <c r="H2767" s="16">
        <f t="shared" si="147"/>
        <v>2.5867136978247954E-2</v>
      </c>
      <c r="I2767" s="16">
        <f t="shared" si="148"/>
        <v>-1.8998272884283351E-2</v>
      </c>
    </row>
    <row r="2768" spans="1:9" x14ac:dyDescent="0.25">
      <c r="A2768" s="14">
        <v>40128</v>
      </c>
      <c r="B2768" s="15">
        <v>2.1387499999999999</v>
      </c>
      <c r="C2768" s="15">
        <v>2.2237499999999999</v>
      </c>
      <c r="D2768" s="15">
        <v>2.1187499999999999</v>
      </c>
      <c r="E2768" s="15">
        <v>2.1724999999999999</v>
      </c>
      <c r="F2768" s="15">
        <v>2.1724999999999999</v>
      </c>
      <c r="G2768" s="16">
        <f t="shared" si="146"/>
        <v>3.3908387864366465E-2</v>
      </c>
      <c r="H2768" s="16">
        <f t="shared" si="147"/>
        <v>4.9557522123893798E-2</v>
      </c>
      <c r="I2768" s="16">
        <f t="shared" si="148"/>
        <v>1.5780245470485073E-2</v>
      </c>
    </row>
    <row r="2769" spans="1:9" x14ac:dyDescent="0.25">
      <c r="A2769" s="14">
        <v>40127</v>
      </c>
      <c r="B2769" s="15">
        <v>2.1012499999999998</v>
      </c>
      <c r="C2769" s="15">
        <v>2.2212499999999999</v>
      </c>
      <c r="D2769" s="15">
        <v>2.0950000000000002</v>
      </c>
      <c r="E2769" s="15">
        <v>2.1012499999999998</v>
      </c>
      <c r="F2769" s="15">
        <v>2.1012499999999998</v>
      </c>
      <c r="G2769" s="16">
        <f t="shared" si="146"/>
        <v>-2.9655990510083457E-3</v>
      </c>
      <c r="H2769" s="16">
        <f t="shared" si="147"/>
        <v>6.0262529832935438E-2</v>
      </c>
      <c r="I2769" s="16">
        <f t="shared" si="148"/>
        <v>0</v>
      </c>
    </row>
    <row r="2770" spans="1:9" x14ac:dyDescent="0.25">
      <c r="A2770" s="14">
        <v>40126</v>
      </c>
      <c r="B2770" s="15">
        <v>2.1062500000000002</v>
      </c>
      <c r="C2770" s="15">
        <v>2.2200000000000002</v>
      </c>
      <c r="D2770" s="15">
        <v>2.0499999999999998</v>
      </c>
      <c r="E2770" s="15">
        <v>2.1074999999999999</v>
      </c>
      <c r="F2770" s="15">
        <v>2.1074999999999999</v>
      </c>
      <c r="G2770" s="16">
        <f t="shared" si="146"/>
        <v>-2.5433526011560768E-2</v>
      </c>
      <c r="H2770" s="16">
        <f t="shared" si="147"/>
        <v>8.2926829268292868E-2</v>
      </c>
      <c r="I2770" s="16">
        <f t="shared" si="148"/>
        <v>5.9347181008890268E-4</v>
      </c>
    </row>
    <row r="2771" spans="1:9" x14ac:dyDescent="0.25">
      <c r="A2771" s="14">
        <v>40123</v>
      </c>
      <c r="B2771" s="15">
        <v>2.11</v>
      </c>
      <c r="C2771" s="15">
        <v>2.19</v>
      </c>
      <c r="D2771" s="15">
        <v>2.0987499999999999</v>
      </c>
      <c r="E2771" s="15">
        <v>2.1625000000000001</v>
      </c>
      <c r="F2771" s="15">
        <v>2.1625000000000001</v>
      </c>
      <c r="G2771" s="16">
        <f t="shared" si="146"/>
        <v>1.1104617182934031E-2</v>
      </c>
      <c r="H2771" s="16">
        <f t="shared" si="147"/>
        <v>4.3478260869565244E-2</v>
      </c>
      <c r="I2771" s="16">
        <f t="shared" si="148"/>
        <v>2.4881516587677826E-2</v>
      </c>
    </row>
    <row r="2772" spans="1:9" x14ac:dyDescent="0.25">
      <c r="A2772" s="14">
        <v>40122</v>
      </c>
      <c r="B2772" s="15">
        <v>2.1112500000000001</v>
      </c>
      <c r="C2772" s="15">
        <v>2.1862499999999998</v>
      </c>
      <c r="D2772" s="15">
        <v>2.0462500000000001</v>
      </c>
      <c r="E2772" s="15">
        <v>2.1387499999999999</v>
      </c>
      <c r="F2772" s="15">
        <v>2.1387499999999999</v>
      </c>
      <c r="G2772" s="16">
        <f t="shared" si="146"/>
        <v>1.9666269368295488E-2</v>
      </c>
      <c r="H2772" s="16">
        <f t="shared" si="147"/>
        <v>6.8417837507635762E-2</v>
      </c>
      <c r="I2772" s="16">
        <f t="shared" si="148"/>
        <v>1.3025458851391288E-2</v>
      </c>
    </row>
    <row r="2773" spans="1:9" x14ac:dyDescent="0.25">
      <c r="A2773" s="14">
        <v>40121</v>
      </c>
      <c r="B2773" s="15">
        <v>2.0412499999999998</v>
      </c>
      <c r="C2773" s="15">
        <v>2.1187499999999999</v>
      </c>
      <c r="D2773" s="15">
        <v>2.04</v>
      </c>
      <c r="E2773" s="15">
        <v>2.0975000000000001</v>
      </c>
      <c r="F2773" s="15">
        <v>2.0975000000000001</v>
      </c>
      <c r="G2773" s="16">
        <f t="shared" si="146"/>
        <v>3.2615384615384685E-2</v>
      </c>
      <c r="H2773" s="16">
        <f t="shared" si="147"/>
        <v>3.8602941176470527E-2</v>
      </c>
      <c r="I2773" s="16">
        <f t="shared" si="148"/>
        <v>2.7556644213104893E-2</v>
      </c>
    </row>
    <row r="2774" spans="1:9" x14ac:dyDescent="0.25">
      <c r="A2774" s="14">
        <v>40120</v>
      </c>
      <c r="B2774" s="15">
        <v>2.0012500000000002</v>
      </c>
      <c r="C2774" s="15">
        <v>2.05375</v>
      </c>
      <c r="D2774" s="15">
        <v>1.9837499999999999</v>
      </c>
      <c r="E2774" s="15">
        <v>2.03125</v>
      </c>
      <c r="F2774" s="15">
        <v>2.03125</v>
      </c>
      <c r="G2774" s="16">
        <f t="shared" si="146"/>
        <v>7.4395536267824556E-3</v>
      </c>
      <c r="H2774" s="16">
        <f t="shared" si="147"/>
        <v>3.5286704473850065E-2</v>
      </c>
      <c r="I2774" s="16">
        <f t="shared" si="148"/>
        <v>1.4990630855715078E-2</v>
      </c>
    </row>
    <row r="2775" spans="1:9" x14ac:dyDescent="0.25">
      <c r="A2775" s="14">
        <v>40119</v>
      </c>
      <c r="B2775" s="15">
        <v>2.00875</v>
      </c>
      <c r="C2775" s="15">
        <v>2.0474999999999999</v>
      </c>
      <c r="D2775" s="15">
        <v>1.9325000000000001</v>
      </c>
      <c r="E2775" s="15">
        <v>2.0162499999999999</v>
      </c>
      <c r="F2775" s="15">
        <v>2.0162499999999999</v>
      </c>
      <c r="G2775" s="16">
        <f t="shared" si="146"/>
        <v>1.3827781269641664E-2</v>
      </c>
      <c r="H2775" s="16">
        <f t="shared" si="147"/>
        <v>5.950840879689509E-2</v>
      </c>
      <c r="I2775" s="16">
        <f t="shared" si="148"/>
        <v>3.73366521468567E-3</v>
      </c>
    </row>
    <row r="2776" spans="1:9" x14ac:dyDescent="0.25">
      <c r="A2776" s="14">
        <v>40116</v>
      </c>
      <c r="B2776" s="15">
        <v>2.125</v>
      </c>
      <c r="C2776" s="15">
        <v>2.1262500000000002</v>
      </c>
      <c r="D2776" s="15">
        <v>1.9450000000000001</v>
      </c>
      <c r="E2776" s="15">
        <v>1.98875</v>
      </c>
      <c r="F2776" s="15">
        <v>1.98875</v>
      </c>
      <c r="G2776" s="16">
        <f t="shared" si="146"/>
        <v>-7.2843822843822847E-2</v>
      </c>
      <c r="H2776" s="16">
        <f t="shared" si="147"/>
        <v>9.3187660668380523E-2</v>
      </c>
      <c r="I2776" s="16">
        <f t="shared" si="148"/>
        <v>-6.4117647058823515E-2</v>
      </c>
    </row>
    <row r="2777" spans="1:9" x14ac:dyDescent="0.25">
      <c r="A2777" s="14">
        <v>40115</v>
      </c>
      <c r="B2777" s="15">
        <v>2.13375</v>
      </c>
      <c r="C2777" s="15">
        <v>2.1712500000000001</v>
      </c>
      <c r="D2777" s="15">
        <v>2.105</v>
      </c>
      <c r="E2777" s="15">
        <v>2.145</v>
      </c>
      <c r="F2777" s="15">
        <v>2.145</v>
      </c>
      <c r="G2777" s="16">
        <f t="shared" si="146"/>
        <v>1.6587677725118551E-2</v>
      </c>
      <c r="H2777" s="16">
        <f t="shared" si="147"/>
        <v>3.1472684085510759E-2</v>
      </c>
      <c r="I2777" s="16">
        <f t="shared" si="148"/>
        <v>5.2724077328646663E-3</v>
      </c>
    </row>
    <row r="2778" spans="1:9" x14ac:dyDescent="0.25">
      <c r="A2778" s="14">
        <v>40114</v>
      </c>
      <c r="B2778" s="15">
        <v>2.2537500000000001</v>
      </c>
      <c r="C2778" s="15">
        <v>2.2762500000000001</v>
      </c>
      <c r="D2778" s="15">
        <v>2.0812499999999998</v>
      </c>
      <c r="E2778" s="15">
        <v>2.11</v>
      </c>
      <c r="F2778" s="15">
        <v>2.11</v>
      </c>
      <c r="G2778" s="16">
        <f t="shared" si="146"/>
        <v>-6.7403314917127199E-2</v>
      </c>
      <c r="H2778" s="16">
        <f t="shared" si="147"/>
        <v>9.3693693693693833E-2</v>
      </c>
      <c r="I2778" s="16">
        <f t="shared" si="148"/>
        <v>-6.3782584581253576E-2</v>
      </c>
    </row>
    <row r="2779" spans="1:9" x14ac:dyDescent="0.25">
      <c r="A2779" s="14">
        <v>40113</v>
      </c>
      <c r="B2779" s="15">
        <v>2.2662499999999999</v>
      </c>
      <c r="C2779" s="15">
        <v>2.3199999999999998</v>
      </c>
      <c r="D2779" s="15">
        <v>2.2075</v>
      </c>
      <c r="E2779" s="15">
        <v>2.2625000000000002</v>
      </c>
      <c r="F2779" s="15">
        <v>2.2625000000000002</v>
      </c>
      <c r="G2779" s="16">
        <f t="shared" si="146"/>
        <v>6.1145080600335184E-3</v>
      </c>
      <c r="H2779" s="16">
        <f t="shared" si="147"/>
        <v>5.0962627406568435E-2</v>
      </c>
      <c r="I2779" s="16">
        <f t="shared" si="148"/>
        <v>-1.6547159404300929E-3</v>
      </c>
    </row>
    <row r="2780" spans="1:9" x14ac:dyDescent="0.25">
      <c r="A2780" s="14">
        <v>40112</v>
      </c>
      <c r="B2780" s="15">
        <v>2.36</v>
      </c>
      <c r="C2780" s="15">
        <v>2.3987500000000002</v>
      </c>
      <c r="D2780" s="15">
        <v>2.2237499999999999</v>
      </c>
      <c r="E2780" s="15">
        <v>2.2487499999999998</v>
      </c>
      <c r="F2780" s="15">
        <v>2.2487499999999998</v>
      </c>
      <c r="G2780" s="16">
        <f t="shared" si="146"/>
        <v>-4.8651507139079939E-2</v>
      </c>
      <c r="H2780" s="16">
        <f t="shared" si="147"/>
        <v>7.8695896571107482E-2</v>
      </c>
      <c r="I2780" s="16">
        <f t="shared" si="148"/>
        <v>-4.713983050847461E-2</v>
      </c>
    </row>
    <row r="2781" spans="1:9" x14ac:dyDescent="0.25">
      <c r="A2781" s="14">
        <v>40109</v>
      </c>
      <c r="B2781" s="15">
        <v>2.4012500000000001</v>
      </c>
      <c r="C2781" s="15">
        <v>2.4175</v>
      </c>
      <c r="D2781" s="15">
        <v>2.2925</v>
      </c>
      <c r="E2781" s="15">
        <v>2.36375</v>
      </c>
      <c r="F2781" s="15">
        <v>2.36375</v>
      </c>
      <c r="G2781" s="16">
        <f t="shared" si="146"/>
        <v>-1.7151767151767066E-2</v>
      </c>
      <c r="H2781" s="16">
        <f t="shared" si="147"/>
        <v>5.4525627044711013E-2</v>
      </c>
      <c r="I2781" s="16">
        <f t="shared" si="148"/>
        <v>-1.561686621551279E-2</v>
      </c>
    </row>
    <row r="2782" spans="1:9" x14ac:dyDescent="0.25">
      <c r="A2782" s="14">
        <v>40108</v>
      </c>
      <c r="B2782" s="15">
        <v>2.28125</v>
      </c>
      <c r="C2782" s="15">
        <v>2.4224999999999999</v>
      </c>
      <c r="D2782" s="15">
        <v>2.2337500000000001</v>
      </c>
      <c r="E2782" s="15">
        <v>2.4049999999999998</v>
      </c>
      <c r="F2782" s="15">
        <v>2.4049999999999998</v>
      </c>
      <c r="G2782" s="16">
        <f t="shared" si="146"/>
        <v>5.3669222343920964E-2</v>
      </c>
      <c r="H2782" s="16">
        <f t="shared" si="147"/>
        <v>8.4499160604364743E-2</v>
      </c>
      <c r="I2782" s="16">
        <f t="shared" si="148"/>
        <v>5.4246575342465665E-2</v>
      </c>
    </row>
    <row r="2783" spans="1:9" x14ac:dyDescent="0.25">
      <c r="A2783" s="14">
        <v>40107</v>
      </c>
      <c r="B2783" s="15">
        <v>2.335</v>
      </c>
      <c r="C2783" s="15">
        <v>2.4275000000000002</v>
      </c>
      <c r="D2783" s="15">
        <v>2.2799999999999998</v>
      </c>
      <c r="E2783" s="15">
        <v>2.2825000000000002</v>
      </c>
      <c r="F2783" s="15">
        <v>2.2825000000000002</v>
      </c>
      <c r="G2783" s="16">
        <f t="shared" si="146"/>
        <v>-2.3006955591225238E-2</v>
      </c>
      <c r="H2783" s="16">
        <f t="shared" si="147"/>
        <v>6.4692982456140538E-2</v>
      </c>
      <c r="I2783" s="16">
        <f t="shared" si="148"/>
        <v>-2.2483940042826455E-2</v>
      </c>
    </row>
    <row r="2784" spans="1:9" x14ac:dyDescent="0.25">
      <c r="A2784" s="14">
        <v>40106</v>
      </c>
      <c r="B2784" s="15">
        <v>2.42</v>
      </c>
      <c r="C2784" s="15">
        <v>2.42</v>
      </c>
      <c r="D2784" s="15">
        <v>2.2787500000000001</v>
      </c>
      <c r="E2784" s="15">
        <v>2.3362500000000002</v>
      </c>
      <c r="F2784" s="15">
        <v>2.3362500000000002</v>
      </c>
      <c r="G2784" s="16">
        <f t="shared" si="146"/>
        <v>-3.5603715170278522E-2</v>
      </c>
      <c r="H2784" s="16">
        <f t="shared" si="147"/>
        <v>6.1985737794843607E-2</v>
      </c>
      <c r="I2784" s="16">
        <f t="shared" si="148"/>
        <v>-3.4607438016528831E-2</v>
      </c>
    </row>
    <row r="2785" spans="1:9" x14ac:dyDescent="0.25">
      <c r="A2785" s="14">
        <v>40105</v>
      </c>
      <c r="B2785" s="15">
        <v>2.4175</v>
      </c>
      <c r="C2785" s="15">
        <v>2.46875</v>
      </c>
      <c r="D2785" s="15">
        <v>2.375</v>
      </c>
      <c r="E2785" s="15">
        <v>2.4224999999999999</v>
      </c>
      <c r="F2785" s="15">
        <v>2.4224999999999999</v>
      </c>
      <c r="G2785" s="16">
        <f t="shared" si="146"/>
        <v>1.5503875968990999E-3</v>
      </c>
      <c r="H2785" s="16">
        <f t="shared" si="147"/>
        <v>3.9473684210526314E-2</v>
      </c>
      <c r="I2785" s="16">
        <f t="shared" si="148"/>
        <v>2.0682523267838235E-3</v>
      </c>
    </row>
    <row r="2786" spans="1:9" x14ac:dyDescent="0.25">
      <c r="A2786" s="14">
        <v>40102</v>
      </c>
      <c r="B2786" s="15">
        <v>2.3937499999999998</v>
      </c>
      <c r="C2786" s="15">
        <v>2.44625</v>
      </c>
      <c r="D2786" s="15">
        <v>2.3737499999999998</v>
      </c>
      <c r="E2786" s="15">
        <v>2.4187500000000002</v>
      </c>
      <c r="F2786" s="15">
        <v>2.4187500000000002</v>
      </c>
      <c r="G2786" s="16">
        <f t="shared" si="146"/>
        <v>-3.0911901081915878E-3</v>
      </c>
      <c r="H2786" s="16">
        <f t="shared" si="147"/>
        <v>3.054239073196429E-2</v>
      </c>
      <c r="I2786" s="16">
        <f t="shared" si="148"/>
        <v>1.0443864229765162E-2</v>
      </c>
    </row>
    <row r="2787" spans="1:9" x14ac:dyDescent="0.25">
      <c r="A2787" s="14">
        <v>40101</v>
      </c>
      <c r="B2787" s="15">
        <v>2.4337499999999999</v>
      </c>
      <c r="C2787" s="15">
        <v>2.4824999999999999</v>
      </c>
      <c r="D2787" s="15">
        <v>2.4112499999999999</v>
      </c>
      <c r="E2787" s="15">
        <v>2.42625</v>
      </c>
      <c r="F2787" s="15">
        <v>2.42625</v>
      </c>
      <c r="G2787" s="16">
        <f t="shared" si="146"/>
        <v>-1.0198878123406389E-2</v>
      </c>
      <c r="H2787" s="16">
        <f t="shared" si="147"/>
        <v>2.9548989113530343E-2</v>
      </c>
      <c r="I2787" s="16">
        <f t="shared" si="148"/>
        <v>-3.0816640986131858E-3</v>
      </c>
    </row>
    <row r="2788" spans="1:9" x14ac:dyDescent="0.25">
      <c r="A2788" s="14">
        <v>40100</v>
      </c>
      <c r="B2788" s="15">
        <v>2.4624999999999999</v>
      </c>
      <c r="C2788" s="15">
        <v>2.4925000000000002</v>
      </c>
      <c r="D2788" s="15">
        <v>2.4175</v>
      </c>
      <c r="E2788" s="15">
        <v>2.4512499999999999</v>
      </c>
      <c r="F2788" s="15">
        <v>2.4512499999999999</v>
      </c>
      <c r="G2788" s="16">
        <f t="shared" si="146"/>
        <v>9.2640247040658638E-3</v>
      </c>
      <c r="H2788" s="16">
        <f t="shared" si="147"/>
        <v>3.1023784901758087E-2</v>
      </c>
      <c r="I2788" s="16">
        <f t="shared" si="148"/>
        <v>-4.5685279187817184E-3</v>
      </c>
    </row>
    <row r="2789" spans="1:9" x14ac:dyDescent="0.25">
      <c r="A2789" s="14">
        <v>40099</v>
      </c>
      <c r="B2789" s="15">
        <v>2.3537499999999998</v>
      </c>
      <c r="C2789" s="15">
        <v>2.4300000000000002</v>
      </c>
      <c r="D2789" s="15">
        <v>2.3337500000000002</v>
      </c>
      <c r="E2789" s="15">
        <v>2.42875</v>
      </c>
      <c r="F2789" s="15">
        <v>2.42875</v>
      </c>
      <c r="G2789" s="16">
        <f t="shared" si="146"/>
        <v>3.5162493340436876E-2</v>
      </c>
      <c r="H2789" s="16">
        <f t="shared" si="147"/>
        <v>4.1242635243706458E-2</v>
      </c>
      <c r="I2789" s="16">
        <f t="shared" si="148"/>
        <v>3.1864046733935288E-2</v>
      </c>
    </row>
    <row r="2790" spans="1:9" x14ac:dyDescent="0.25">
      <c r="A2790" s="14">
        <v>40098</v>
      </c>
      <c r="B2790" s="15">
        <v>2.38375</v>
      </c>
      <c r="C2790" s="15">
        <v>2.40625</v>
      </c>
      <c r="D2790" s="15">
        <v>2.32125</v>
      </c>
      <c r="E2790" s="15">
        <v>2.3462499999999999</v>
      </c>
      <c r="F2790" s="15">
        <v>2.3462499999999999</v>
      </c>
      <c r="G2790" s="16">
        <f t="shared" si="146"/>
        <v>-1.210526315789476E-2</v>
      </c>
      <c r="H2790" s="16">
        <f t="shared" si="147"/>
        <v>3.6618201400107686E-2</v>
      </c>
      <c r="I2790" s="16">
        <f t="shared" si="148"/>
        <v>-1.5731515469323581E-2</v>
      </c>
    </row>
    <row r="2791" spans="1:9" x14ac:dyDescent="0.25">
      <c r="A2791" s="14">
        <v>40095</v>
      </c>
      <c r="B2791" s="15">
        <v>2.3187500000000001</v>
      </c>
      <c r="C2791" s="15">
        <v>2.3762500000000002</v>
      </c>
      <c r="D2791" s="15">
        <v>2.3187500000000001</v>
      </c>
      <c r="E2791" s="15">
        <v>2.375</v>
      </c>
      <c r="F2791" s="15">
        <v>2.375</v>
      </c>
      <c r="G2791" s="16">
        <f t="shared" si="146"/>
        <v>2.5917926565874754E-2</v>
      </c>
      <c r="H2791" s="16">
        <f t="shared" si="147"/>
        <v>2.4797843665768239E-2</v>
      </c>
      <c r="I2791" s="16">
        <f t="shared" si="148"/>
        <v>2.4258760107816673E-2</v>
      </c>
    </row>
    <row r="2792" spans="1:9" x14ac:dyDescent="0.25">
      <c r="A2792" s="14">
        <v>40094</v>
      </c>
      <c r="B2792" s="15">
        <v>2.2862499999999999</v>
      </c>
      <c r="C2792" s="15">
        <v>2.3937499999999998</v>
      </c>
      <c r="D2792" s="15">
        <v>2.2862499999999999</v>
      </c>
      <c r="E2792" s="15">
        <v>2.3149999999999999</v>
      </c>
      <c r="F2792" s="15">
        <v>2.3149999999999999</v>
      </c>
      <c r="G2792" s="16">
        <f t="shared" si="146"/>
        <v>2.547065337763017E-2</v>
      </c>
      <c r="H2792" s="16">
        <f t="shared" si="147"/>
        <v>4.7020229633679578E-2</v>
      </c>
      <c r="I2792" s="16">
        <f t="shared" si="148"/>
        <v>1.2575177692728291E-2</v>
      </c>
    </row>
    <row r="2793" spans="1:9" x14ac:dyDescent="0.25">
      <c r="A2793" s="14">
        <v>40093</v>
      </c>
      <c r="B2793" s="15">
        <v>2.3174999999999999</v>
      </c>
      <c r="C2793" s="15">
        <v>2.3250000000000002</v>
      </c>
      <c r="D2793" s="15">
        <v>2.2549999999999999</v>
      </c>
      <c r="E2793" s="15">
        <v>2.2574999999999998</v>
      </c>
      <c r="F2793" s="15">
        <v>2.2574999999999998</v>
      </c>
      <c r="G2793" s="16">
        <f t="shared" si="146"/>
        <v>-2.6415094339622747E-2</v>
      </c>
      <c r="H2793" s="16">
        <f t="shared" si="147"/>
        <v>3.1042128603104339E-2</v>
      </c>
      <c r="I2793" s="16">
        <f t="shared" si="148"/>
        <v>-2.5889967637540479E-2</v>
      </c>
    </row>
    <row r="2794" spans="1:9" x14ac:dyDescent="0.25">
      <c r="A2794" s="14">
        <v>40092</v>
      </c>
      <c r="B2794" s="15">
        <v>2.25</v>
      </c>
      <c r="C2794" s="15">
        <v>2.3187500000000001</v>
      </c>
      <c r="D2794" s="15">
        <v>2.2225000000000001</v>
      </c>
      <c r="E2794" s="15">
        <v>2.3187500000000001</v>
      </c>
      <c r="F2794" s="15">
        <v>2.3187500000000001</v>
      </c>
      <c r="G2794" s="16">
        <f t="shared" si="146"/>
        <v>3.7472035794183546E-2</v>
      </c>
      <c r="H2794" s="16">
        <f t="shared" si="147"/>
        <v>4.33070866141732E-2</v>
      </c>
      <c r="I2794" s="16">
        <f t="shared" si="148"/>
        <v>3.0555555555555596E-2</v>
      </c>
    </row>
    <row r="2795" spans="1:9" x14ac:dyDescent="0.25">
      <c r="A2795" s="14">
        <v>40091</v>
      </c>
      <c r="B2795" s="15">
        <v>2.1524999999999999</v>
      </c>
      <c r="C2795" s="15">
        <v>2.2487499999999998</v>
      </c>
      <c r="D2795" s="15">
        <v>2.1524999999999999</v>
      </c>
      <c r="E2795" s="15">
        <v>2.2349999999999999</v>
      </c>
      <c r="F2795" s="15">
        <v>2.2349999999999999</v>
      </c>
      <c r="G2795" s="16">
        <f t="shared" si="146"/>
        <v>3.9534883720930218E-2</v>
      </c>
      <c r="H2795" s="16">
        <f t="shared" si="147"/>
        <v>4.4715447154471524E-2</v>
      </c>
      <c r="I2795" s="16">
        <f t="shared" si="148"/>
        <v>3.8327526132404192E-2</v>
      </c>
    </row>
    <row r="2796" spans="1:9" x14ac:dyDescent="0.25">
      <c r="A2796" s="14">
        <v>40088</v>
      </c>
      <c r="B2796" s="15">
        <v>2.105</v>
      </c>
      <c r="C2796" s="15">
        <v>2.1912500000000001</v>
      </c>
      <c r="D2796" s="15">
        <v>2.0575000000000001</v>
      </c>
      <c r="E2796" s="15">
        <v>2.15</v>
      </c>
      <c r="F2796" s="15">
        <v>2.15</v>
      </c>
      <c r="G2796" s="16">
        <f t="shared" si="146"/>
        <v>7.0257611241218388E-3</v>
      </c>
      <c r="H2796" s="16">
        <f t="shared" si="147"/>
        <v>6.500607533414339E-2</v>
      </c>
      <c r="I2796" s="16">
        <f t="shared" si="148"/>
        <v>2.1377672209026095E-2</v>
      </c>
    </row>
    <row r="2797" spans="1:9" x14ac:dyDescent="0.25">
      <c r="A2797" s="14">
        <v>40087</v>
      </c>
      <c r="B2797" s="15">
        <v>2.2524999999999999</v>
      </c>
      <c r="C2797" s="15">
        <v>2.2599999999999998</v>
      </c>
      <c r="D2797" s="15">
        <v>2.1312500000000001</v>
      </c>
      <c r="E2797" s="15">
        <v>2.1349999999999998</v>
      </c>
      <c r="F2797" s="15">
        <v>2.1349999999999998</v>
      </c>
      <c r="G2797" s="16">
        <f t="shared" si="146"/>
        <v>-6.1538461538461597E-2</v>
      </c>
      <c r="H2797" s="16">
        <f t="shared" si="147"/>
        <v>6.0410557184750587E-2</v>
      </c>
      <c r="I2797" s="16">
        <f t="shared" si="148"/>
        <v>-5.2164261931187644E-2</v>
      </c>
    </row>
    <row r="2798" spans="1:9" x14ac:dyDescent="0.25">
      <c r="A2798" s="14">
        <v>40086</v>
      </c>
      <c r="B2798" s="15">
        <v>2.2875000000000001</v>
      </c>
      <c r="C2798" s="15">
        <v>2.3250000000000002</v>
      </c>
      <c r="D2798" s="15">
        <v>2.1687500000000002</v>
      </c>
      <c r="E2798" s="15">
        <v>2.2749999999999999</v>
      </c>
      <c r="F2798" s="15">
        <v>2.2749999999999999</v>
      </c>
      <c r="G2798" s="16">
        <f t="shared" si="146"/>
        <v>-7.6335877862595729E-3</v>
      </c>
      <c r="H2798" s="16">
        <f t="shared" si="147"/>
        <v>7.2046109510086456E-2</v>
      </c>
      <c r="I2798" s="16">
        <f t="shared" si="148"/>
        <v>-5.4644808743170171E-3</v>
      </c>
    </row>
    <row r="2799" spans="1:9" x14ac:dyDescent="0.25">
      <c r="A2799" s="14">
        <v>40085</v>
      </c>
      <c r="B2799" s="15">
        <v>2.3062499999999999</v>
      </c>
      <c r="C2799" s="15">
        <v>2.3624999999999998</v>
      </c>
      <c r="D2799" s="15">
        <v>2.2737500000000002</v>
      </c>
      <c r="E2799" s="15">
        <v>2.2925</v>
      </c>
      <c r="F2799" s="15">
        <v>2.2925</v>
      </c>
      <c r="G2799" s="16">
        <f t="shared" si="146"/>
        <v>-8.1124932395888905E-3</v>
      </c>
      <c r="H2799" s="16">
        <f t="shared" si="147"/>
        <v>3.9032435404068019E-2</v>
      </c>
      <c r="I2799" s="16">
        <f t="shared" si="148"/>
        <v>-5.9620596205961756E-3</v>
      </c>
    </row>
    <row r="2800" spans="1:9" x14ac:dyDescent="0.25">
      <c r="A2800" s="14">
        <v>40084</v>
      </c>
      <c r="B2800" s="15">
        <v>2.2562500000000001</v>
      </c>
      <c r="C2800" s="15">
        <v>2.32125</v>
      </c>
      <c r="D2800" s="15">
        <v>2.2137500000000001</v>
      </c>
      <c r="E2800" s="15">
        <v>2.3112499999999998</v>
      </c>
      <c r="F2800" s="15">
        <v>2.3112499999999998</v>
      </c>
      <c r="G2800" s="16">
        <f t="shared" si="146"/>
        <v>2.836484983314783E-2</v>
      </c>
      <c r="H2800" s="16">
        <f t="shared" si="147"/>
        <v>4.8560135516657221E-2</v>
      </c>
      <c r="I2800" s="16">
        <f t="shared" si="148"/>
        <v>2.4376731301938931E-2</v>
      </c>
    </row>
    <row r="2801" spans="1:9" x14ac:dyDescent="0.25">
      <c r="A2801" s="14">
        <v>40081</v>
      </c>
      <c r="B2801" s="15">
        <v>2.2850000000000001</v>
      </c>
      <c r="C2801" s="15">
        <v>2.3050000000000002</v>
      </c>
      <c r="D2801" s="15">
        <v>2.21875</v>
      </c>
      <c r="E2801" s="15">
        <v>2.2475000000000001</v>
      </c>
      <c r="F2801" s="15">
        <v>2.2475000000000001</v>
      </c>
      <c r="G2801" s="16">
        <f t="shared" si="146"/>
        <v>-1.7486338797814222E-2</v>
      </c>
      <c r="H2801" s="16">
        <f t="shared" si="147"/>
        <v>3.8873239436619793E-2</v>
      </c>
      <c r="I2801" s="16">
        <f t="shared" si="148"/>
        <v>-1.6411378555798724E-2</v>
      </c>
    </row>
    <row r="2802" spans="1:9" x14ac:dyDescent="0.25">
      <c r="A2802" s="14">
        <v>40080</v>
      </c>
      <c r="B2802" s="15">
        <v>2.3824999999999998</v>
      </c>
      <c r="C2802" s="15">
        <v>2.395</v>
      </c>
      <c r="D2802" s="15">
        <v>2.2599999999999998</v>
      </c>
      <c r="E2802" s="15">
        <v>2.2875000000000001</v>
      </c>
      <c r="F2802" s="15">
        <v>2.2875000000000001</v>
      </c>
      <c r="G2802" s="16">
        <f t="shared" si="146"/>
        <v>-3.7348763808521875E-2</v>
      </c>
      <c r="H2802" s="16">
        <f t="shared" si="147"/>
        <v>5.973451327433639E-2</v>
      </c>
      <c r="I2802" s="16">
        <f t="shared" si="148"/>
        <v>-3.9874081846799476E-2</v>
      </c>
    </row>
    <row r="2803" spans="1:9" x14ac:dyDescent="0.25">
      <c r="A2803" s="14">
        <v>40079</v>
      </c>
      <c r="B2803" s="15">
        <v>2.5362499999999999</v>
      </c>
      <c r="C2803" s="15">
        <v>2.57125</v>
      </c>
      <c r="D2803" s="15">
        <v>2.3050000000000002</v>
      </c>
      <c r="E2803" s="15">
        <v>2.3762500000000002</v>
      </c>
      <c r="F2803" s="15">
        <v>2.3762500000000002</v>
      </c>
      <c r="G2803" s="16">
        <f t="shared" si="146"/>
        <v>-6.3546798029556609E-2</v>
      </c>
      <c r="H2803" s="16">
        <f t="shared" si="147"/>
        <v>0.11550976138828627</v>
      </c>
      <c r="I2803" s="16">
        <f t="shared" si="148"/>
        <v>-6.3085263676687903E-2</v>
      </c>
    </row>
    <row r="2804" spans="1:9" x14ac:dyDescent="0.25">
      <c r="A2804" s="14">
        <v>40078</v>
      </c>
      <c r="B2804" s="15">
        <v>2.5562499999999999</v>
      </c>
      <c r="C2804" s="15">
        <v>2.5962499999999999</v>
      </c>
      <c r="D2804" s="15">
        <v>2.5162499999999999</v>
      </c>
      <c r="E2804" s="15">
        <v>2.5375000000000001</v>
      </c>
      <c r="F2804" s="15">
        <v>2.5375000000000001</v>
      </c>
      <c r="G2804" s="16">
        <f t="shared" si="146"/>
        <v>1.480019733596504E-3</v>
      </c>
      <c r="H2804" s="16">
        <f t="shared" si="147"/>
        <v>3.1793343268753133E-2</v>
      </c>
      <c r="I2804" s="16">
        <f t="shared" si="148"/>
        <v>-7.3349633251833047E-3</v>
      </c>
    </row>
    <row r="2805" spans="1:9" x14ac:dyDescent="0.25">
      <c r="A2805" s="14">
        <v>40077</v>
      </c>
      <c r="B2805" s="15">
        <v>2.5</v>
      </c>
      <c r="C2805" s="15">
        <v>2.5499999999999998</v>
      </c>
      <c r="D2805" s="15">
        <v>2.4725000000000001</v>
      </c>
      <c r="E2805" s="15">
        <v>2.5337499999999999</v>
      </c>
      <c r="F2805" s="15">
        <v>2.5337499999999999</v>
      </c>
      <c r="G2805" s="16">
        <f t="shared" si="146"/>
        <v>-3.9312039312040213E-3</v>
      </c>
      <c r="H2805" s="16">
        <f t="shared" si="147"/>
        <v>3.1344792719918982E-2</v>
      </c>
      <c r="I2805" s="16">
        <f t="shared" si="148"/>
        <v>1.3499999999999979E-2</v>
      </c>
    </row>
    <row r="2806" spans="1:9" x14ac:dyDescent="0.25">
      <c r="A2806" s="14">
        <v>40074</v>
      </c>
      <c r="B2806" s="15">
        <v>2.5674999999999999</v>
      </c>
      <c r="C2806" s="15">
        <v>2.5912500000000001</v>
      </c>
      <c r="D2806" s="15">
        <v>2.5299999999999998</v>
      </c>
      <c r="E2806" s="15">
        <v>2.5437500000000002</v>
      </c>
      <c r="F2806" s="15">
        <v>2.5437500000000002</v>
      </c>
      <c r="G2806" s="16">
        <f t="shared" si="146"/>
        <v>0</v>
      </c>
      <c r="H2806" s="16">
        <f t="shared" si="147"/>
        <v>2.4209486166008005E-2</v>
      </c>
      <c r="I2806" s="16">
        <f t="shared" si="148"/>
        <v>-9.2502434274585078E-3</v>
      </c>
    </row>
    <row r="2807" spans="1:9" x14ac:dyDescent="0.25">
      <c r="A2807" s="14">
        <v>40073</v>
      </c>
      <c r="B2807" s="15">
        <v>2.6187499999999999</v>
      </c>
      <c r="C2807" s="15">
        <v>2.6524999999999999</v>
      </c>
      <c r="D2807" s="15">
        <v>2.5425</v>
      </c>
      <c r="E2807" s="15">
        <v>2.5437500000000002</v>
      </c>
      <c r="F2807" s="15">
        <v>2.5437500000000002</v>
      </c>
      <c r="G2807" s="16">
        <f t="shared" si="146"/>
        <v>-2.9566046733428587E-2</v>
      </c>
      <c r="H2807" s="16">
        <f t="shared" si="147"/>
        <v>4.3264503441494545E-2</v>
      </c>
      <c r="I2807" s="16">
        <f t="shared" si="148"/>
        <v>-2.8639618138424722E-2</v>
      </c>
    </row>
    <row r="2808" spans="1:9" x14ac:dyDescent="0.25">
      <c r="A2808" s="14">
        <v>40072</v>
      </c>
      <c r="B2808" s="15">
        <v>2.4750000000000001</v>
      </c>
      <c r="C2808" s="15">
        <v>2.625</v>
      </c>
      <c r="D2808" s="15">
        <v>2.4537499999999999</v>
      </c>
      <c r="E2808" s="15">
        <v>2.6212499999999999</v>
      </c>
      <c r="F2808" s="15">
        <v>2.6212499999999999</v>
      </c>
      <c r="G2808" s="16">
        <f t="shared" si="146"/>
        <v>5.8556284704694608E-2</v>
      </c>
      <c r="H2808" s="16">
        <f t="shared" si="147"/>
        <v>6.979113601630163E-2</v>
      </c>
      <c r="I2808" s="16">
        <f t="shared" si="148"/>
        <v>5.9090909090908993E-2</v>
      </c>
    </row>
    <row r="2809" spans="1:9" x14ac:dyDescent="0.25">
      <c r="A2809" s="14">
        <v>40071</v>
      </c>
      <c r="B2809" s="15">
        <v>2.4162499999999998</v>
      </c>
      <c r="C2809" s="15">
        <v>2.4900000000000002</v>
      </c>
      <c r="D2809" s="15">
        <v>2.4049999999999998</v>
      </c>
      <c r="E2809" s="15">
        <v>2.4762499999999998</v>
      </c>
      <c r="F2809" s="15">
        <v>2.4762499999999998</v>
      </c>
      <c r="G2809" s="16">
        <f t="shared" si="146"/>
        <v>1.9032921810699457E-2</v>
      </c>
      <c r="H2809" s="16">
        <f t="shared" si="147"/>
        <v>3.5343035343035518E-2</v>
      </c>
      <c r="I2809" s="16">
        <f t="shared" si="148"/>
        <v>2.4831867563373019E-2</v>
      </c>
    </row>
    <row r="2810" spans="1:9" x14ac:dyDescent="0.25">
      <c r="A2810" s="14">
        <v>40070</v>
      </c>
      <c r="B2810" s="15">
        <v>2.3787500000000001</v>
      </c>
      <c r="C2810" s="15">
        <v>2.4375</v>
      </c>
      <c r="D2810" s="15">
        <v>2.3574999999999999</v>
      </c>
      <c r="E2810" s="15">
        <v>2.4300000000000002</v>
      </c>
      <c r="F2810" s="15">
        <v>2.4300000000000002</v>
      </c>
      <c r="G2810" s="16">
        <f t="shared" si="146"/>
        <v>7.2538860103627239E-3</v>
      </c>
      <c r="H2810" s="16">
        <f t="shared" si="147"/>
        <v>3.3934252386002152E-2</v>
      </c>
      <c r="I2810" s="16">
        <f t="shared" si="148"/>
        <v>2.1544929059379932E-2</v>
      </c>
    </row>
    <row r="2811" spans="1:9" x14ac:dyDescent="0.25">
      <c r="A2811" s="14">
        <v>40067</v>
      </c>
      <c r="B2811" s="15">
        <v>2.4137499999999998</v>
      </c>
      <c r="C2811" s="15">
        <v>2.4337499999999999</v>
      </c>
      <c r="D2811" s="15">
        <v>2.3587500000000001</v>
      </c>
      <c r="E2811" s="15">
        <v>2.4125000000000001</v>
      </c>
      <c r="F2811" s="15">
        <v>2.4125000000000001</v>
      </c>
      <c r="G2811" s="16">
        <f t="shared" si="146"/>
        <v>-1.5519917227106873E-3</v>
      </c>
      <c r="H2811" s="16">
        <f t="shared" si="147"/>
        <v>3.1796502384737566E-2</v>
      </c>
      <c r="I2811" s="16">
        <f t="shared" si="148"/>
        <v>-5.1786639047115537E-4</v>
      </c>
    </row>
    <row r="2812" spans="1:9" x14ac:dyDescent="0.25">
      <c r="A2812" s="14">
        <v>40066</v>
      </c>
      <c r="B2812" s="15">
        <v>2.4075000000000002</v>
      </c>
      <c r="C2812" s="15">
        <v>2.4362499999999998</v>
      </c>
      <c r="D2812" s="15">
        <v>2.375</v>
      </c>
      <c r="E2812" s="15">
        <v>2.4162499999999998</v>
      </c>
      <c r="F2812" s="15">
        <v>2.4162499999999998</v>
      </c>
      <c r="G2812" s="16">
        <f t="shared" si="146"/>
        <v>-1.0335917312663113E-3</v>
      </c>
      <c r="H2812" s="16">
        <f t="shared" si="147"/>
        <v>2.5789473684210446E-2</v>
      </c>
      <c r="I2812" s="16">
        <f t="shared" si="148"/>
        <v>3.6344755970922496E-3</v>
      </c>
    </row>
    <row r="2813" spans="1:9" x14ac:dyDescent="0.25">
      <c r="A2813" s="14">
        <v>40065</v>
      </c>
      <c r="B2813" s="15">
        <v>2.375</v>
      </c>
      <c r="C2813" s="15">
        <v>2.4874999999999998</v>
      </c>
      <c r="D2813" s="15">
        <v>2.3537499999999998</v>
      </c>
      <c r="E2813" s="15">
        <v>2.4187500000000002</v>
      </c>
      <c r="F2813" s="15">
        <v>2.4187500000000002</v>
      </c>
      <c r="G2813" s="16">
        <f t="shared" si="146"/>
        <v>1.7885323513940024E-2</v>
      </c>
      <c r="H2813" s="16">
        <f t="shared" si="147"/>
        <v>5.6824216675517812E-2</v>
      </c>
      <c r="I2813" s="16">
        <f t="shared" si="148"/>
        <v>1.8421052631579022E-2</v>
      </c>
    </row>
    <row r="2814" spans="1:9" x14ac:dyDescent="0.25">
      <c r="A2814" s="14">
        <v>40064</v>
      </c>
      <c r="B2814" s="15">
        <v>2.40625</v>
      </c>
      <c r="C2814" s="15">
        <v>2.40625</v>
      </c>
      <c r="D2814" s="15">
        <v>2.36</v>
      </c>
      <c r="E2814" s="15">
        <v>2.3762500000000002</v>
      </c>
      <c r="F2814" s="15">
        <v>2.3762500000000002</v>
      </c>
      <c r="G2814" s="16">
        <f t="shared" si="146"/>
        <v>-3.6687631027251958E-3</v>
      </c>
      <c r="H2814" s="16">
        <f t="shared" si="147"/>
        <v>1.9597457627118699E-2</v>
      </c>
      <c r="I2814" s="16">
        <f t="shared" si="148"/>
        <v>-1.2467532467532386E-2</v>
      </c>
    </row>
    <row r="2815" spans="1:9" x14ac:dyDescent="0.25">
      <c r="A2815" s="14">
        <v>40060</v>
      </c>
      <c r="B2815" s="15">
        <v>2.3462499999999999</v>
      </c>
      <c r="C2815" s="15">
        <v>2.4037500000000001</v>
      </c>
      <c r="D2815" s="15">
        <v>2.32125</v>
      </c>
      <c r="E2815" s="15">
        <v>2.3849999999999998</v>
      </c>
      <c r="F2815" s="15">
        <v>2.3849999999999998</v>
      </c>
      <c r="G2815" s="16">
        <f t="shared" si="146"/>
        <v>8.9899524061342224E-3</v>
      </c>
      <c r="H2815" s="16">
        <f t="shared" si="147"/>
        <v>3.5541195476575131E-2</v>
      </c>
      <c r="I2815" s="16">
        <f t="shared" si="148"/>
        <v>1.6515716568993005E-2</v>
      </c>
    </row>
    <row r="2816" spans="1:9" x14ac:dyDescent="0.25">
      <c r="A2816" s="14">
        <v>40059</v>
      </c>
      <c r="B2816" s="15">
        <v>2.3475000000000001</v>
      </c>
      <c r="C2816" s="15">
        <v>2.3675000000000002</v>
      </c>
      <c r="D2816" s="15">
        <v>2.31</v>
      </c>
      <c r="E2816" s="15">
        <v>2.36375</v>
      </c>
      <c r="F2816" s="15">
        <v>2.36375</v>
      </c>
      <c r="G2816" s="16">
        <f t="shared" si="146"/>
        <v>9.0715048025614576E-3</v>
      </c>
      <c r="H2816" s="16">
        <f t="shared" si="147"/>
        <v>2.4891774891774937E-2</v>
      </c>
      <c r="I2816" s="16">
        <f t="shared" si="148"/>
        <v>6.9222577209797119E-3</v>
      </c>
    </row>
    <row r="2817" spans="1:9" x14ac:dyDescent="0.25">
      <c r="A2817" s="14">
        <v>40058</v>
      </c>
      <c r="B2817" s="15">
        <v>2.34375</v>
      </c>
      <c r="C2817" s="15">
        <v>2.3824999999999998</v>
      </c>
      <c r="D2817" s="15">
        <v>2.32375</v>
      </c>
      <c r="E2817" s="15">
        <v>2.3424999999999998</v>
      </c>
      <c r="F2817" s="15">
        <v>2.3424999999999998</v>
      </c>
      <c r="G2817" s="16">
        <f t="shared" si="146"/>
        <v>-1.0660980810236207E-3</v>
      </c>
      <c r="H2817" s="16">
        <f t="shared" si="147"/>
        <v>2.5282409897794452E-2</v>
      </c>
      <c r="I2817" s="16">
        <f t="shared" si="148"/>
        <v>-5.3333333333341673E-4</v>
      </c>
    </row>
    <row r="2818" spans="1:9" x14ac:dyDescent="0.25">
      <c r="A2818" s="14">
        <v>40057</v>
      </c>
      <c r="B2818" s="15">
        <v>2.3512499999999998</v>
      </c>
      <c r="C2818" s="15">
        <v>2.4449999999999998</v>
      </c>
      <c r="D2818" s="15">
        <v>2.32125</v>
      </c>
      <c r="E2818" s="15">
        <v>2.3450000000000002</v>
      </c>
      <c r="F2818" s="15">
        <v>2.3450000000000002</v>
      </c>
      <c r="G2818" s="16">
        <f t="shared" si="146"/>
        <v>-1.3150973172014729E-2</v>
      </c>
      <c r="H2818" s="16">
        <f t="shared" si="147"/>
        <v>5.3311793214862596E-2</v>
      </c>
      <c r="I2818" s="16">
        <f t="shared" si="148"/>
        <v>-2.6581605528972442E-3</v>
      </c>
    </row>
    <row r="2819" spans="1:9" x14ac:dyDescent="0.25">
      <c r="A2819" s="14">
        <v>40056</v>
      </c>
      <c r="B2819" s="15">
        <v>2.375</v>
      </c>
      <c r="C2819" s="15">
        <v>2.3925000000000001</v>
      </c>
      <c r="D2819" s="15">
        <v>2.35</v>
      </c>
      <c r="E2819" s="15">
        <v>2.3762500000000002</v>
      </c>
      <c r="F2819" s="15">
        <v>2.3762500000000002</v>
      </c>
      <c r="G2819" s="16">
        <f t="shared" ref="G2819:G2882" si="149">(F2819-F2820)/F2820</f>
        <v>0</v>
      </c>
      <c r="H2819" s="16">
        <f t="shared" ref="H2819:H2882" si="150">(C2819-D2819)/D2819</f>
        <v>1.8085106382978715E-2</v>
      </c>
      <c r="I2819" s="16">
        <f t="shared" ref="I2819:I2882" si="151">(E2819-B2819)/B2819</f>
        <v>5.2631578947376649E-4</v>
      </c>
    </row>
    <row r="2820" spans="1:9" x14ac:dyDescent="0.25">
      <c r="A2820" s="14">
        <v>40053</v>
      </c>
      <c r="B2820" s="15">
        <v>2.4112499999999999</v>
      </c>
      <c r="C2820" s="15">
        <v>2.4112499999999999</v>
      </c>
      <c r="D2820" s="15">
        <v>2.34375</v>
      </c>
      <c r="E2820" s="15">
        <v>2.3762500000000002</v>
      </c>
      <c r="F2820" s="15">
        <v>2.3762500000000002</v>
      </c>
      <c r="G2820" s="16">
        <f t="shared" si="149"/>
        <v>-6.2728698379507291E-3</v>
      </c>
      <c r="H2820" s="16">
        <f t="shared" si="150"/>
        <v>2.8799999999999954E-2</v>
      </c>
      <c r="I2820" s="16">
        <f t="shared" si="151"/>
        <v>-1.4515292897874421E-2</v>
      </c>
    </row>
    <row r="2821" spans="1:9" x14ac:dyDescent="0.25">
      <c r="A2821" s="14">
        <v>40052</v>
      </c>
      <c r="B2821" s="15">
        <v>2.3574999999999999</v>
      </c>
      <c r="C2821" s="15">
        <v>2.4037500000000001</v>
      </c>
      <c r="D2821" s="15">
        <v>2.29</v>
      </c>
      <c r="E2821" s="15">
        <v>2.3912499999999999</v>
      </c>
      <c r="F2821" s="15">
        <v>2.3912499999999999</v>
      </c>
      <c r="G2821" s="16">
        <f t="shared" si="149"/>
        <v>7.3723012111638012E-3</v>
      </c>
      <c r="H2821" s="16">
        <f t="shared" si="150"/>
        <v>4.9672489082969437E-2</v>
      </c>
      <c r="I2821" s="16">
        <f t="shared" si="151"/>
        <v>1.4316012725344622E-2</v>
      </c>
    </row>
    <row r="2822" spans="1:9" x14ac:dyDescent="0.25">
      <c r="A2822" s="14">
        <v>40051</v>
      </c>
      <c r="B2822" s="15">
        <v>2.3412500000000001</v>
      </c>
      <c r="C2822" s="15">
        <v>2.3887499999999999</v>
      </c>
      <c r="D2822" s="15">
        <v>2.3262499999999999</v>
      </c>
      <c r="E2822" s="15">
        <v>2.3737499999999998</v>
      </c>
      <c r="F2822" s="15">
        <v>2.3737499999999998</v>
      </c>
      <c r="G2822" s="16">
        <f t="shared" si="149"/>
        <v>1.0643959552953662E-2</v>
      </c>
      <c r="H2822" s="16">
        <f t="shared" si="150"/>
        <v>2.6867275658248254E-2</v>
      </c>
      <c r="I2822" s="16">
        <f t="shared" si="151"/>
        <v>1.3881473571809824E-2</v>
      </c>
    </row>
    <row r="2823" spans="1:9" x14ac:dyDescent="0.25">
      <c r="A2823" s="14">
        <v>40050</v>
      </c>
      <c r="B2823" s="15">
        <v>2.3062499999999999</v>
      </c>
      <c r="C2823" s="15">
        <v>2.3875000000000002</v>
      </c>
      <c r="D2823" s="15">
        <v>2.2825000000000002</v>
      </c>
      <c r="E2823" s="15">
        <v>2.3487499999999999</v>
      </c>
      <c r="F2823" s="15">
        <v>2.3487499999999999</v>
      </c>
      <c r="G2823" s="16">
        <f t="shared" si="149"/>
        <v>2.7899343544857659E-2</v>
      </c>
      <c r="H2823" s="16">
        <f t="shared" si="150"/>
        <v>4.6002190580503824E-2</v>
      </c>
      <c r="I2823" s="16">
        <f t="shared" si="151"/>
        <v>1.842818428184281E-2</v>
      </c>
    </row>
    <row r="2824" spans="1:9" x14ac:dyDescent="0.25">
      <c r="A2824" s="14">
        <v>40049</v>
      </c>
      <c r="B2824" s="15">
        <v>2.2687499999999998</v>
      </c>
      <c r="C2824" s="15">
        <v>2.2862499999999999</v>
      </c>
      <c r="D2824" s="15">
        <v>2.2437499999999999</v>
      </c>
      <c r="E2824" s="15">
        <v>2.2850000000000001</v>
      </c>
      <c r="F2824" s="15">
        <v>2.2850000000000001</v>
      </c>
      <c r="G2824" s="16">
        <f t="shared" si="149"/>
        <v>1.1621472053126776E-2</v>
      </c>
      <c r="H2824" s="16">
        <f t="shared" si="150"/>
        <v>1.8941504178272974E-2</v>
      </c>
      <c r="I2824" s="16">
        <f t="shared" si="151"/>
        <v>7.1625344352618499E-3</v>
      </c>
    </row>
    <row r="2825" spans="1:9" x14ac:dyDescent="0.25">
      <c r="A2825" s="14">
        <v>40046</v>
      </c>
      <c r="B2825" s="15">
        <v>2.21875</v>
      </c>
      <c r="C2825" s="15">
        <v>2.28125</v>
      </c>
      <c r="D2825" s="15">
        <v>2.21875</v>
      </c>
      <c r="E2825" s="15">
        <v>2.25875</v>
      </c>
      <c r="F2825" s="15">
        <v>2.25875</v>
      </c>
      <c r="G2825" s="16">
        <f t="shared" si="149"/>
        <v>3.3161806746712513E-2</v>
      </c>
      <c r="H2825" s="16">
        <f t="shared" si="150"/>
        <v>2.8169014084507043E-2</v>
      </c>
      <c r="I2825" s="16">
        <f t="shared" si="151"/>
        <v>1.8028169014084522E-2</v>
      </c>
    </row>
    <row r="2826" spans="1:9" x14ac:dyDescent="0.25">
      <c r="A2826" s="14">
        <v>40045</v>
      </c>
      <c r="B2826" s="15">
        <v>2.14</v>
      </c>
      <c r="C2826" s="15">
        <v>2.1887500000000002</v>
      </c>
      <c r="D2826" s="15">
        <v>2.1387499999999999</v>
      </c>
      <c r="E2826" s="15">
        <v>2.1862499999999998</v>
      </c>
      <c r="F2826" s="15">
        <v>2.1862499999999998</v>
      </c>
      <c r="G2826" s="16">
        <f t="shared" si="149"/>
        <v>1.5089959373186187E-2</v>
      </c>
      <c r="H2826" s="16">
        <f t="shared" si="150"/>
        <v>2.3378141437755823E-2</v>
      </c>
      <c r="I2826" s="16">
        <f t="shared" si="151"/>
        <v>2.161214953271013E-2</v>
      </c>
    </row>
    <row r="2827" spans="1:9" x14ac:dyDescent="0.25">
      <c r="A2827" s="14">
        <v>40044</v>
      </c>
      <c r="B2827" s="15">
        <v>2.1025</v>
      </c>
      <c r="C2827" s="15">
        <v>2.15625</v>
      </c>
      <c r="D2827" s="15">
        <v>2.1012499999999998</v>
      </c>
      <c r="E2827" s="15">
        <v>2.1537500000000001</v>
      </c>
      <c r="F2827" s="15">
        <v>2.1537500000000001</v>
      </c>
      <c r="G2827" s="16">
        <f t="shared" si="149"/>
        <v>3.4944670937681254E-3</v>
      </c>
      <c r="H2827" s="16">
        <f t="shared" si="150"/>
        <v>2.6174895895300494E-2</v>
      </c>
      <c r="I2827" s="16">
        <f t="shared" si="151"/>
        <v>2.4375743162901316E-2</v>
      </c>
    </row>
    <row r="2828" spans="1:9" x14ac:dyDescent="0.25">
      <c r="A2828" s="14">
        <v>40043</v>
      </c>
      <c r="B2828" s="15">
        <v>2.0674999999999999</v>
      </c>
      <c r="C2828" s="15">
        <v>2.16</v>
      </c>
      <c r="D2828" s="15">
        <v>2.0387499999999998</v>
      </c>
      <c r="E2828" s="15">
        <v>2.1462500000000002</v>
      </c>
      <c r="F2828" s="15">
        <v>2.1462500000000002</v>
      </c>
      <c r="G2828" s="16">
        <f t="shared" si="149"/>
        <v>5.272838749233618E-2</v>
      </c>
      <c r="H2828" s="16">
        <f t="shared" si="150"/>
        <v>5.9472716125076791E-2</v>
      </c>
      <c r="I2828" s="16">
        <f t="shared" si="151"/>
        <v>3.8089480048367749E-2</v>
      </c>
    </row>
    <row r="2829" spans="1:9" x14ac:dyDescent="0.25">
      <c r="A2829" s="14">
        <v>40042</v>
      </c>
      <c r="B2829" s="15">
        <v>1.9750000000000001</v>
      </c>
      <c r="C2829" s="15">
        <v>2.0662500000000001</v>
      </c>
      <c r="D2829" s="15">
        <v>1.9750000000000001</v>
      </c>
      <c r="E2829" s="15">
        <v>2.0387499999999998</v>
      </c>
      <c r="F2829" s="15">
        <v>2.0387499999999998</v>
      </c>
      <c r="G2829" s="16">
        <f t="shared" si="149"/>
        <v>-1.0315533980582627E-2</v>
      </c>
      <c r="H2829" s="16">
        <f t="shared" si="150"/>
        <v>4.6202531645569644E-2</v>
      </c>
      <c r="I2829" s="16">
        <f t="shared" si="151"/>
        <v>3.2278481012658101E-2</v>
      </c>
    </row>
    <row r="2830" spans="1:9" x14ac:dyDescent="0.25">
      <c r="A2830" s="14">
        <v>40039</v>
      </c>
      <c r="B2830" s="15">
        <v>2.1175000000000002</v>
      </c>
      <c r="C2830" s="15">
        <v>2.1187499999999999</v>
      </c>
      <c r="D2830" s="15">
        <v>1.9975000000000001</v>
      </c>
      <c r="E2830" s="15">
        <v>2.06</v>
      </c>
      <c r="F2830" s="15">
        <v>2.06</v>
      </c>
      <c r="G2830" s="16">
        <f t="shared" si="149"/>
        <v>-3.3997655334114793E-2</v>
      </c>
      <c r="H2830" s="16">
        <f t="shared" si="150"/>
        <v>6.0700876095118823E-2</v>
      </c>
      <c r="I2830" s="16">
        <f t="shared" si="151"/>
        <v>-2.715466351829993E-2</v>
      </c>
    </row>
    <row r="2831" spans="1:9" x14ac:dyDescent="0.25">
      <c r="A2831" s="14">
        <v>40038</v>
      </c>
      <c r="B2831" s="15">
        <v>2.1262500000000002</v>
      </c>
      <c r="C2831" s="15">
        <v>2.1850000000000001</v>
      </c>
      <c r="D2831" s="15">
        <v>2.0950000000000002</v>
      </c>
      <c r="E2831" s="15">
        <v>2.1324999999999998</v>
      </c>
      <c r="F2831" s="15">
        <v>2.1324999999999998</v>
      </c>
      <c r="G2831" s="16">
        <f t="shared" si="149"/>
        <v>7.6786769049024817E-3</v>
      </c>
      <c r="H2831" s="16">
        <f t="shared" si="150"/>
        <v>4.2959427207637159E-2</v>
      </c>
      <c r="I2831" s="16">
        <f t="shared" si="151"/>
        <v>2.9394473838916611E-3</v>
      </c>
    </row>
    <row r="2832" spans="1:9" x14ac:dyDescent="0.25">
      <c r="A2832" s="14">
        <v>40037</v>
      </c>
      <c r="B2832" s="15">
        <v>2.0887500000000001</v>
      </c>
      <c r="C2832" s="15">
        <v>2.1324999999999998</v>
      </c>
      <c r="D2832" s="15">
        <v>2.0887500000000001</v>
      </c>
      <c r="E2832" s="15">
        <v>2.11625</v>
      </c>
      <c r="F2832" s="15">
        <v>2.11625</v>
      </c>
      <c r="G2832" s="16">
        <f t="shared" si="149"/>
        <v>1.3165769000598375E-2</v>
      </c>
      <c r="H2832" s="16">
        <f t="shared" si="150"/>
        <v>2.0945541591861034E-2</v>
      </c>
      <c r="I2832" s="16">
        <f t="shared" si="151"/>
        <v>1.3165769000598375E-2</v>
      </c>
    </row>
    <row r="2833" spans="1:9" x14ac:dyDescent="0.25">
      <c r="A2833" s="14">
        <v>40036</v>
      </c>
      <c r="B2833" s="15">
        <v>2.1462500000000002</v>
      </c>
      <c r="C2833" s="15">
        <v>2.1712500000000001</v>
      </c>
      <c r="D2833" s="15">
        <v>2.0162499999999999</v>
      </c>
      <c r="E2833" s="15">
        <v>2.0887500000000001</v>
      </c>
      <c r="F2833" s="15">
        <v>2.0887500000000001</v>
      </c>
      <c r="G2833" s="16">
        <f t="shared" si="149"/>
        <v>-3.466204506065846E-2</v>
      </c>
      <c r="H2833" s="16">
        <f t="shared" si="150"/>
        <v>7.6875387476751517E-2</v>
      </c>
      <c r="I2833" s="16">
        <f t="shared" si="151"/>
        <v>-2.6790914385556249E-2</v>
      </c>
    </row>
    <row r="2834" spans="1:9" x14ac:dyDescent="0.25">
      <c r="A2834" s="14">
        <v>40035</v>
      </c>
      <c r="B2834" s="15">
        <v>2.14</v>
      </c>
      <c r="C2834" s="15">
        <v>2.2075</v>
      </c>
      <c r="D2834" s="15">
        <v>2.1175000000000002</v>
      </c>
      <c r="E2834" s="15">
        <v>2.1637499999999998</v>
      </c>
      <c r="F2834" s="15">
        <v>2.1637499999999998</v>
      </c>
      <c r="G2834" s="16">
        <f t="shared" si="149"/>
        <v>1.1098130841121361E-2</v>
      </c>
      <c r="H2834" s="16">
        <f t="shared" si="150"/>
        <v>4.2502951593860618E-2</v>
      </c>
      <c r="I2834" s="16">
        <f t="shared" si="151"/>
        <v>1.1098130841121361E-2</v>
      </c>
    </row>
    <row r="2835" spans="1:9" x14ac:dyDescent="0.25">
      <c r="A2835" s="14">
        <v>40032</v>
      </c>
      <c r="B2835" s="15">
        <v>2.1524999999999999</v>
      </c>
      <c r="C2835" s="15">
        <v>2.2000000000000002</v>
      </c>
      <c r="D2835" s="15">
        <v>2.0862500000000002</v>
      </c>
      <c r="E2835" s="15">
        <v>2.14</v>
      </c>
      <c r="F2835" s="15">
        <v>2.14</v>
      </c>
      <c r="G2835" s="16">
        <f t="shared" si="149"/>
        <v>1.0029498525073847E-2</v>
      </c>
      <c r="H2835" s="16">
        <f t="shared" si="150"/>
        <v>5.4523666866387065E-2</v>
      </c>
      <c r="I2835" s="16">
        <f t="shared" si="151"/>
        <v>-5.8072009291520255E-3</v>
      </c>
    </row>
    <row r="2836" spans="1:9" x14ac:dyDescent="0.25">
      <c r="A2836" s="14">
        <v>40031</v>
      </c>
      <c r="B2836" s="15">
        <v>2.1387499999999999</v>
      </c>
      <c r="C2836" s="15">
        <v>2.21875</v>
      </c>
      <c r="D2836" s="15">
        <v>2.0862500000000002</v>
      </c>
      <c r="E2836" s="15">
        <v>2.1187499999999999</v>
      </c>
      <c r="F2836" s="15">
        <v>2.1187499999999999</v>
      </c>
      <c r="G2836" s="16">
        <f t="shared" si="149"/>
        <v>-8.1919251023990971E-3</v>
      </c>
      <c r="H2836" s="16">
        <f t="shared" si="150"/>
        <v>6.3511084481725502E-2</v>
      </c>
      <c r="I2836" s="16">
        <f t="shared" si="151"/>
        <v>-9.3512565751022875E-3</v>
      </c>
    </row>
    <row r="2837" spans="1:9" x14ac:dyDescent="0.25">
      <c r="A2837" s="14">
        <v>40030</v>
      </c>
      <c r="B2837" s="15">
        <v>2.0724999999999998</v>
      </c>
      <c r="C2837" s="15">
        <v>2.1537500000000001</v>
      </c>
      <c r="D2837" s="15">
        <v>2.0337499999999999</v>
      </c>
      <c r="E2837" s="15">
        <v>2.13625</v>
      </c>
      <c r="F2837" s="15">
        <v>2.13625</v>
      </c>
      <c r="G2837" s="16">
        <f t="shared" si="149"/>
        <v>3.3877797943133614E-2</v>
      </c>
      <c r="H2837" s="16">
        <f t="shared" si="150"/>
        <v>5.9004302397049839E-2</v>
      </c>
      <c r="I2837" s="16">
        <f t="shared" si="151"/>
        <v>3.0759951749095394E-2</v>
      </c>
    </row>
    <row r="2838" spans="1:9" x14ac:dyDescent="0.25">
      <c r="A2838" s="14">
        <v>40029</v>
      </c>
      <c r="B2838" s="15">
        <v>2.0499999999999998</v>
      </c>
      <c r="C2838" s="15">
        <v>2.1087500000000001</v>
      </c>
      <c r="D2838" s="15">
        <v>2.0099999999999998</v>
      </c>
      <c r="E2838" s="15">
        <v>2.0662500000000001</v>
      </c>
      <c r="F2838" s="15">
        <v>2.0662500000000001</v>
      </c>
      <c r="G2838" s="16">
        <f t="shared" si="149"/>
        <v>6.0532687651341187E-4</v>
      </c>
      <c r="H2838" s="16">
        <f t="shared" si="150"/>
        <v>4.9129353233831018E-2</v>
      </c>
      <c r="I2838" s="16">
        <f t="shared" si="151"/>
        <v>7.9268292682928392E-3</v>
      </c>
    </row>
    <row r="2839" spans="1:9" x14ac:dyDescent="0.25">
      <c r="A2839" s="14">
        <v>40028</v>
      </c>
      <c r="B2839" s="15">
        <v>2.0687500000000001</v>
      </c>
      <c r="C2839" s="15">
        <v>2.14</v>
      </c>
      <c r="D2839" s="15">
        <v>2.0299999999999998</v>
      </c>
      <c r="E2839" s="15">
        <v>2.0649999999999999</v>
      </c>
      <c r="F2839" s="15">
        <v>2.0649999999999999</v>
      </c>
      <c r="G2839" s="16">
        <f t="shared" si="149"/>
        <v>1.0397553516819457E-2</v>
      </c>
      <c r="H2839" s="16">
        <f t="shared" si="150"/>
        <v>5.4187192118226764E-2</v>
      </c>
      <c r="I2839" s="16">
        <f t="shared" si="151"/>
        <v>-1.8126888217523344E-3</v>
      </c>
    </row>
    <row r="2840" spans="1:9" x14ac:dyDescent="0.25">
      <c r="A2840" s="14">
        <v>40025</v>
      </c>
      <c r="B2840" s="15">
        <v>1.9924999999999999</v>
      </c>
      <c r="C2840" s="15">
        <v>2.0625</v>
      </c>
      <c r="D2840" s="15">
        <v>1.9850000000000001</v>
      </c>
      <c r="E2840" s="15">
        <v>2.0437500000000002</v>
      </c>
      <c r="F2840" s="15">
        <v>2.0437500000000002</v>
      </c>
      <c r="G2840" s="16">
        <f t="shared" si="149"/>
        <v>2.3794614902943066E-2</v>
      </c>
      <c r="H2840" s="16">
        <f t="shared" si="150"/>
        <v>3.9042821158690122E-2</v>
      </c>
      <c r="I2840" s="16">
        <f t="shared" si="151"/>
        <v>2.5721455457967498E-2</v>
      </c>
    </row>
    <row r="2841" spans="1:9" x14ac:dyDescent="0.25">
      <c r="A2841" s="14">
        <v>40024</v>
      </c>
      <c r="B2841" s="15">
        <v>1.9550000000000001</v>
      </c>
      <c r="C2841" s="15">
        <v>2.0062500000000001</v>
      </c>
      <c r="D2841" s="15">
        <v>1.8825000000000001</v>
      </c>
      <c r="E2841" s="15">
        <v>1.9962500000000001</v>
      </c>
      <c r="F2841" s="15">
        <v>1.9962500000000001</v>
      </c>
      <c r="G2841" s="16">
        <f t="shared" si="149"/>
        <v>4.7213114754098402E-2</v>
      </c>
      <c r="H2841" s="16">
        <f t="shared" si="150"/>
        <v>6.5737051792828696E-2</v>
      </c>
      <c r="I2841" s="16">
        <f t="shared" si="151"/>
        <v>2.1099744245524299E-2</v>
      </c>
    </row>
    <row r="2842" spans="1:9" x14ac:dyDescent="0.25">
      <c r="A2842" s="14">
        <v>40023</v>
      </c>
      <c r="B2842" s="15">
        <v>2.0175000000000001</v>
      </c>
      <c r="C2842" s="15">
        <v>2.1312500000000001</v>
      </c>
      <c r="D2842" s="15">
        <v>1.8574999999999999</v>
      </c>
      <c r="E2842" s="15">
        <v>1.90625</v>
      </c>
      <c r="F2842" s="15">
        <v>1.90625</v>
      </c>
      <c r="G2842" s="16">
        <f t="shared" si="149"/>
        <v>-5.4556726596404155E-2</v>
      </c>
      <c r="H2842" s="16">
        <f t="shared" si="150"/>
        <v>0.14737550471063265</v>
      </c>
      <c r="I2842" s="16">
        <f t="shared" si="151"/>
        <v>-5.5142503097893467E-2</v>
      </c>
    </row>
    <row r="2843" spans="1:9" x14ac:dyDescent="0.25">
      <c r="A2843" s="14">
        <v>40022</v>
      </c>
      <c r="B2843" s="15">
        <v>1.99875</v>
      </c>
      <c r="C2843" s="15">
        <v>2.05125</v>
      </c>
      <c r="D2843" s="15">
        <v>1.90625</v>
      </c>
      <c r="E2843" s="15">
        <v>2.0162499999999999</v>
      </c>
      <c r="F2843" s="15">
        <v>2.0162499999999999</v>
      </c>
      <c r="G2843" s="16">
        <f t="shared" si="149"/>
        <v>1.2414649286157401E-3</v>
      </c>
      <c r="H2843" s="16">
        <f t="shared" si="150"/>
        <v>7.6065573770491807E-2</v>
      </c>
      <c r="I2843" s="16">
        <f t="shared" si="151"/>
        <v>8.7554721701062401E-3</v>
      </c>
    </row>
    <row r="2844" spans="1:9" x14ac:dyDescent="0.25">
      <c r="A2844" s="14">
        <v>40021</v>
      </c>
      <c r="B2844" s="15">
        <v>1.8875</v>
      </c>
      <c r="C2844" s="15">
        <v>2.0550000000000002</v>
      </c>
      <c r="D2844" s="15">
        <v>1.85</v>
      </c>
      <c r="E2844" s="15">
        <v>2.0137499999999999</v>
      </c>
      <c r="F2844" s="15">
        <v>2.0137499999999999</v>
      </c>
      <c r="G2844" s="16">
        <f t="shared" si="149"/>
        <v>6.6887417218543035E-2</v>
      </c>
      <c r="H2844" s="16">
        <f t="shared" si="150"/>
        <v>0.11081081081081084</v>
      </c>
      <c r="I2844" s="16">
        <f t="shared" si="151"/>
        <v>6.6887417218543035E-2</v>
      </c>
    </row>
    <row r="2845" spans="1:9" x14ac:dyDescent="0.25">
      <c r="A2845" s="14">
        <v>40018</v>
      </c>
      <c r="B2845" s="15">
        <v>1.87</v>
      </c>
      <c r="C2845" s="15">
        <v>1.9037500000000001</v>
      </c>
      <c r="D2845" s="15">
        <v>1.8075000000000001</v>
      </c>
      <c r="E2845" s="15">
        <v>1.8875</v>
      </c>
      <c r="F2845" s="15">
        <v>1.8875</v>
      </c>
      <c r="G2845" s="16">
        <f t="shared" si="149"/>
        <v>8.6840347361388775E-3</v>
      </c>
      <c r="H2845" s="16">
        <f t="shared" si="150"/>
        <v>5.3250345781466084E-2</v>
      </c>
      <c r="I2845" s="16">
        <f t="shared" si="151"/>
        <v>9.3582887700533954E-3</v>
      </c>
    </row>
    <row r="2846" spans="1:9" x14ac:dyDescent="0.25">
      <c r="A2846" s="14">
        <v>40017</v>
      </c>
      <c r="B2846" s="15">
        <v>1.7549999999999999</v>
      </c>
      <c r="C2846" s="15">
        <v>1.905</v>
      </c>
      <c r="D2846" s="15">
        <v>1.7524999999999999</v>
      </c>
      <c r="E2846" s="15">
        <v>1.8712500000000001</v>
      </c>
      <c r="F2846" s="15">
        <v>1.8712500000000001</v>
      </c>
      <c r="G2846" s="16">
        <f t="shared" si="149"/>
        <v>6.2455642299503247E-2</v>
      </c>
      <c r="H2846" s="16">
        <f t="shared" si="150"/>
        <v>8.7018544935806033E-2</v>
      </c>
      <c r="I2846" s="16">
        <f t="shared" si="151"/>
        <v>6.6239316239316351E-2</v>
      </c>
    </row>
    <row r="2847" spans="1:9" x14ac:dyDescent="0.25">
      <c r="A2847" s="14">
        <v>40016</v>
      </c>
      <c r="B2847" s="15">
        <v>1.84</v>
      </c>
      <c r="C2847" s="15">
        <v>1.875</v>
      </c>
      <c r="D2847" s="15">
        <v>1.7462500000000001</v>
      </c>
      <c r="E2847" s="15">
        <v>1.76125</v>
      </c>
      <c r="F2847" s="15">
        <v>1.76125</v>
      </c>
      <c r="G2847" s="16">
        <f t="shared" si="149"/>
        <v>-5.1816958277254348E-2</v>
      </c>
      <c r="H2847" s="16">
        <f t="shared" si="150"/>
        <v>7.3729420186113045E-2</v>
      </c>
      <c r="I2847" s="16">
        <f t="shared" si="151"/>
        <v>-4.2798913043478312E-2</v>
      </c>
    </row>
    <row r="2848" spans="1:9" x14ac:dyDescent="0.25">
      <c r="A2848" s="14">
        <v>40015</v>
      </c>
      <c r="B2848" s="15">
        <v>1.8587499999999999</v>
      </c>
      <c r="C2848" s="15">
        <v>1.8774999999999999</v>
      </c>
      <c r="D2848" s="15">
        <v>1.76875</v>
      </c>
      <c r="E2848" s="15">
        <v>1.8574999999999999</v>
      </c>
      <c r="F2848" s="15">
        <v>1.8574999999999999</v>
      </c>
      <c r="G2848" s="16">
        <f t="shared" si="149"/>
        <v>1.5027322404371506E-2</v>
      </c>
      <c r="H2848" s="16">
        <f t="shared" si="150"/>
        <v>6.1484098939929274E-2</v>
      </c>
      <c r="I2848" s="16">
        <f t="shared" si="151"/>
        <v>-6.7249495628781352E-4</v>
      </c>
    </row>
    <row r="2849" spans="1:9" x14ac:dyDescent="0.25">
      <c r="A2849" s="14">
        <v>40014</v>
      </c>
      <c r="B2849" s="15">
        <v>1.8062499999999999</v>
      </c>
      <c r="C2849" s="15">
        <v>1.8425</v>
      </c>
      <c r="D2849" s="15">
        <v>1.78</v>
      </c>
      <c r="E2849" s="15">
        <v>1.83</v>
      </c>
      <c r="F2849" s="15">
        <v>1.83</v>
      </c>
      <c r="G2849" s="16">
        <f t="shared" si="149"/>
        <v>2.2346368715083817E-2</v>
      </c>
      <c r="H2849" s="16">
        <f t="shared" si="150"/>
        <v>3.51123595505618E-2</v>
      </c>
      <c r="I2849" s="16">
        <f t="shared" si="151"/>
        <v>1.3148788927335729E-2</v>
      </c>
    </row>
    <row r="2850" spans="1:9" x14ac:dyDescent="0.25">
      <c r="A2850" s="14">
        <v>40011</v>
      </c>
      <c r="B2850" s="15">
        <v>1.7275</v>
      </c>
      <c r="C2850" s="15">
        <v>1.7987500000000001</v>
      </c>
      <c r="D2850" s="15">
        <v>1.68625</v>
      </c>
      <c r="E2850" s="15">
        <v>1.79</v>
      </c>
      <c r="F2850" s="15">
        <v>1.79</v>
      </c>
      <c r="G2850" s="16">
        <f t="shared" si="149"/>
        <v>3.7681159420289823E-2</v>
      </c>
      <c r="H2850" s="16">
        <f t="shared" si="150"/>
        <v>6.6716085989621962E-2</v>
      </c>
      <c r="I2850" s="16">
        <f t="shared" si="151"/>
        <v>3.6179450072358899E-2</v>
      </c>
    </row>
    <row r="2851" spans="1:9" x14ac:dyDescent="0.25">
      <c r="A2851" s="14">
        <v>40010</v>
      </c>
      <c r="B2851" s="15">
        <v>1.6775</v>
      </c>
      <c r="C2851" s="15">
        <v>1.7362500000000001</v>
      </c>
      <c r="D2851" s="15">
        <v>1.645</v>
      </c>
      <c r="E2851" s="15">
        <v>1.7250000000000001</v>
      </c>
      <c r="F2851" s="15">
        <v>1.7250000000000001</v>
      </c>
      <c r="G2851" s="16">
        <f t="shared" si="149"/>
        <v>2.4498886414253903E-2</v>
      </c>
      <c r="H2851" s="16">
        <f t="shared" si="150"/>
        <v>5.5471124620060819E-2</v>
      </c>
      <c r="I2851" s="16">
        <f t="shared" si="151"/>
        <v>2.8315946348733294E-2</v>
      </c>
    </row>
    <row r="2852" spans="1:9" x14ac:dyDescent="0.25">
      <c r="A2852" s="14">
        <v>40009</v>
      </c>
      <c r="B2852" s="15">
        <v>1.5024999999999999</v>
      </c>
      <c r="C2852" s="15">
        <v>1.6937500000000001</v>
      </c>
      <c r="D2852" s="15">
        <v>1.5024999999999999</v>
      </c>
      <c r="E2852" s="15">
        <v>1.6837500000000001</v>
      </c>
      <c r="F2852" s="15">
        <v>1.6837500000000001</v>
      </c>
      <c r="G2852" s="16">
        <f t="shared" si="149"/>
        <v>0.13479359730412818</v>
      </c>
      <c r="H2852" s="16">
        <f t="shared" si="150"/>
        <v>0.12728785357737116</v>
      </c>
      <c r="I2852" s="16">
        <f t="shared" si="151"/>
        <v>0.1206322795341099</v>
      </c>
    </row>
    <row r="2853" spans="1:9" x14ac:dyDescent="0.25">
      <c r="A2853" s="14">
        <v>40008</v>
      </c>
      <c r="B2853" s="15">
        <v>1.4937499999999999</v>
      </c>
      <c r="C2853" s="15">
        <v>1.5162500000000001</v>
      </c>
      <c r="D2853" s="15">
        <v>1.4650000000000001</v>
      </c>
      <c r="E2853" s="15">
        <v>1.4837499999999999</v>
      </c>
      <c r="F2853" s="15">
        <v>1.4837499999999999</v>
      </c>
      <c r="G2853" s="16">
        <f t="shared" si="149"/>
        <v>-2.5210084033614401E-3</v>
      </c>
      <c r="H2853" s="16">
        <f t="shared" si="150"/>
        <v>3.4982935153583625E-2</v>
      </c>
      <c r="I2853" s="16">
        <f t="shared" si="151"/>
        <v>-6.6945606694560735E-3</v>
      </c>
    </row>
    <row r="2854" spans="1:9" x14ac:dyDescent="0.25">
      <c r="A2854" s="14">
        <v>40007</v>
      </c>
      <c r="B2854" s="15">
        <v>1.4750000000000001</v>
      </c>
      <c r="C2854" s="15">
        <v>1.4962500000000001</v>
      </c>
      <c r="D2854" s="15">
        <v>1.43875</v>
      </c>
      <c r="E2854" s="15">
        <v>1.4875</v>
      </c>
      <c r="F2854" s="15">
        <v>1.4875</v>
      </c>
      <c r="G2854" s="16">
        <f t="shared" si="149"/>
        <v>-8.39630562552459E-4</v>
      </c>
      <c r="H2854" s="16">
        <f t="shared" si="150"/>
        <v>3.9965247610773316E-2</v>
      </c>
      <c r="I2854" s="16">
        <f t="shared" si="151"/>
        <v>8.4745762711864094E-3</v>
      </c>
    </row>
    <row r="2855" spans="1:9" x14ac:dyDescent="0.25">
      <c r="A2855" s="14">
        <v>40004</v>
      </c>
      <c r="B2855" s="15">
        <v>1.5149999999999999</v>
      </c>
      <c r="C2855" s="15">
        <v>1.55125</v>
      </c>
      <c r="D2855" s="15">
        <v>1.4624999999999999</v>
      </c>
      <c r="E2855" s="15">
        <v>1.48875</v>
      </c>
      <c r="F2855" s="15">
        <v>1.48875</v>
      </c>
      <c r="G2855" s="16">
        <f t="shared" si="149"/>
        <v>-2.7755102040816316E-2</v>
      </c>
      <c r="H2855" s="16">
        <f t="shared" si="150"/>
        <v>6.068376068376076E-2</v>
      </c>
      <c r="I2855" s="16">
        <f t="shared" si="151"/>
        <v>-1.7326732673267252E-2</v>
      </c>
    </row>
    <row r="2856" spans="1:9" x14ac:dyDescent="0.25">
      <c r="A2856" s="14">
        <v>40003</v>
      </c>
      <c r="B2856" s="15">
        <v>1.5625</v>
      </c>
      <c r="C2856" s="15">
        <v>1.5774999999999999</v>
      </c>
      <c r="D2856" s="15">
        <v>1.5162500000000001</v>
      </c>
      <c r="E2856" s="15">
        <v>1.53125</v>
      </c>
      <c r="F2856" s="15">
        <v>1.53125</v>
      </c>
      <c r="G2856" s="16">
        <f t="shared" si="149"/>
        <v>-1.1299435028248633E-2</v>
      </c>
      <c r="H2856" s="16">
        <f t="shared" si="150"/>
        <v>4.039571310799657E-2</v>
      </c>
      <c r="I2856" s="16">
        <f t="shared" si="151"/>
        <v>-0.02</v>
      </c>
    </row>
    <row r="2857" spans="1:9" x14ac:dyDescent="0.25">
      <c r="A2857" s="14">
        <v>40002</v>
      </c>
      <c r="B2857" s="15">
        <v>1.6274999999999999</v>
      </c>
      <c r="C2857" s="15">
        <v>1.63</v>
      </c>
      <c r="D2857" s="15">
        <v>1.53</v>
      </c>
      <c r="E2857" s="15">
        <v>1.5487500000000001</v>
      </c>
      <c r="F2857" s="15">
        <v>1.5487500000000001</v>
      </c>
      <c r="G2857" s="16">
        <f t="shared" si="149"/>
        <v>-4.027885360185899E-2</v>
      </c>
      <c r="H2857" s="16">
        <f t="shared" si="150"/>
        <v>6.5359477124182913E-2</v>
      </c>
      <c r="I2857" s="16">
        <f t="shared" si="151"/>
        <v>-4.8387096774193471E-2</v>
      </c>
    </row>
    <row r="2858" spans="1:9" x14ac:dyDescent="0.25">
      <c r="A2858" s="14">
        <v>40001</v>
      </c>
      <c r="B2858" s="15">
        <v>1.7050000000000001</v>
      </c>
      <c r="C2858" s="15">
        <v>1.7262500000000001</v>
      </c>
      <c r="D2858" s="15">
        <v>1.6074999999999999</v>
      </c>
      <c r="E2858" s="15">
        <v>1.61375</v>
      </c>
      <c r="F2858" s="15">
        <v>1.61375</v>
      </c>
      <c r="G2858" s="16">
        <f t="shared" si="149"/>
        <v>3.3626901521216966E-2</v>
      </c>
      <c r="H2858" s="16">
        <f t="shared" si="150"/>
        <v>7.3872472783825902E-2</v>
      </c>
      <c r="I2858" s="16">
        <f t="shared" si="151"/>
        <v>-5.3519061583577741E-2</v>
      </c>
    </row>
    <row r="2859" spans="1:9" x14ac:dyDescent="0.25">
      <c r="A2859" s="14">
        <v>40000</v>
      </c>
      <c r="B2859" s="15">
        <v>1.5387500000000001</v>
      </c>
      <c r="C2859" s="15">
        <v>1.57375</v>
      </c>
      <c r="D2859" s="15">
        <v>1.5024999999999999</v>
      </c>
      <c r="E2859" s="15">
        <v>1.56125</v>
      </c>
      <c r="F2859" s="15">
        <v>1.56125</v>
      </c>
      <c r="G2859" s="16">
        <f t="shared" si="149"/>
        <v>1.1336032388664014E-2</v>
      </c>
      <c r="H2859" s="16">
        <f t="shared" si="150"/>
        <v>4.74209650582363E-2</v>
      </c>
      <c r="I2859" s="16">
        <f t="shared" si="151"/>
        <v>1.4622258326563746E-2</v>
      </c>
    </row>
    <row r="2860" spans="1:9" x14ac:dyDescent="0.25">
      <c r="A2860" s="14">
        <v>39996</v>
      </c>
      <c r="B2860" s="15">
        <v>1.6074999999999999</v>
      </c>
      <c r="C2860" s="15">
        <v>1.62</v>
      </c>
      <c r="D2860" s="15">
        <v>1.49</v>
      </c>
      <c r="E2860" s="15">
        <v>1.54375</v>
      </c>
      <c r="F2860" s="15">
        <v>1.54375</v>
      </c>
      <c r="G2860" s="16">
        <f t="shared" si="149"/>
        <v>-5.4364471669219053E-2</v>
      </c>
      <c r="H2860" s="16">
        <f t="shared" si="150"/>
        <v>8.7248322147651089E-2</v>
      </c>
      <c r="I2860" s="16">
        <f t="shared" si="151"/>
        <v>-3.9657853810264369E-2</v>
      </c>
    </row>
    <row r="2861" spans="1:9" x14ac:dyDescent="0.25">
      <c r="A2861" s="14">
        <v>39995</v>
      </c>
      <c r="B2861" s="15">
        <v>1.7024999999999999</v>
      </c>
      <c r="C2861" s="15">
        <v>1.70875</v>
      </c>
      <c r="D2861" s="15">
        <v>1.6187499999999999</v>
      </c>
      <c r="E2861" s="15">
        <v>1.6325000000000001</v>
      </c>
      <c r="F2861" s="15">
        <v>1.6325000000000001</v>
      </c>
      <c r="G2861" s="16">
        <f t="shared" si="149"/>
        <v>-2.3186237845923614E-2</v>
      </c>
      <c r="H2861" s="16">
        <f t="shared" si="150"/>
        <v>5.5598455598455651E-2</v>
      </c>
      <c r="I2861" s="16">
        <f t="shared" si="151"/>
        <v>-4.1116005873715035E-2</v>
      </c>
    </row>
    <row r="2862" spans="1:9" x14ac:dyDescent="0.25">
      <c r="A2862" s="14">
        <v>39994</v>
      </c>
      <c r="B2862" s="15">
        <v>1.6924999999999999</v>
      </c>
      <c r="C2862" s="15">
        <v>1.70875</v>
      </c>
      <c r="D2862" s="15">
        <v>1.64375</v>
      </c>
      <c r="E2862" s="15">
        <v>1.6712499999999999</v>
      </c>
      <c r="F2862" s="15">
        <v>1.6712499999999999</v>
      </c>
      <c r="G2862" s="16">
        <f t="shared" si="149"/>
        <v>-7.4738415545602113E-4</v>
      </c>
      <c r="H2862" s="16">
        <f t="shared" si="150"/>
        <v>3.9543726235741414E-2</v>
      </c>
      <c r="I2862" s="16">
        <f t="shared" si="151"/>
        <v>-1.2555391432791723E-2</v>
      </c>
    </row>
    <row r="2863" spans="1:9" x14ac:dyDescent="0.25">
      <c r="A2863" s="14">
        <v>39993</v>
      </c>
      <c r="B2863" s="15">
        <v>1.7237499999999999</v>
      </c>
      <c r="C2863" s="15">
        <v>1.75</v>
      </c>
      <c r="D2863" s="15">
        <v>1.6625000000000001</v>
      </c>
      <c r="E2863" s="15">
        <v>1.6725000000000001</v>
      </c>
      <c r="F2863" s="15">
        <v>1.6725000000000001</v>
      </c>
      <c r="G2863" s="16">
        <f t="shared" si="149"/>
        <v>-1.1816838995568565E-2</v>
      </c>
      <c r="H2863" s="16">
        <f t="shared" si="150"/>
        <v>5.2631578947368363E-2</v>
      </c>
      <c r="I2863" s="16">
        <f t="shared" si="151"/>
        <v>-2.9731689630166671E-2</v>
      </c>
    </row>
    <row r="2864" spans="1:9" x14ac:dyDescent="0.25">
      <c r="A2864" s="14">
        <v>39990</v>
      </c>
      <c r="B2864" s="15">
        <v>1.7275</v>
      </c>
      <c r="C2864" s="15">
        <v>1.7275</v>
      </c>
      <c r="D2864" s="15">
        <v>1.63375</v>
      </c>
      <c r="E2864" s="15">
        <v>1.6924999999999999</v>
      </c>
      <c r="F2864" s="15">
        <v>1.6924999999999999</v>
      </c>
      <c r="G2864" s="16">
        <f t="shared" si="149"/>
        <v>-2.5197984161267201E-2</v>
      </c>
      <c r="H2864" s="16">
        <f t="shared" si="150"/>
        <v>5.7383320581484314E-2</v>
      </c>
      <c r="I2864" s="16">
        <f t="shared" si="151"/>
        <v>-2.0260492040521067E-2</v>
      </c>
    </row>
    <row r="2865" spans="1:9" x14ac:dyDescent="0.25">
      <c r="A2865" s="14">
        <v>39989</v>
      </c>
      <c r="B2865" s="15">
        <v>1.6475</v>
      </c>
      <c r="C2865" s="15">
        <v>1.7375</v>
      </c>
      <c r="D2865" s="15">
        <v>1.6312500000000001</v>
      </c>
      <c r="E2865" s="15">
        <v>1.7362500000000001</v>
      </c>
      <c r="F2865" s="15">
        <v>1.7362500000000001</v>
      </c>
      <c r="G2865" s="16">
        <f t="shared" si="149"/>
        <v>4.8301886792452876E-2</v>
      </c>
      <c r="H2865" s="16">
        <f t="shared" si="150"/>
        <v>6.5134099616858204E-2</v>
      </c>
      <c r="I2865" s="16">
        <f t="shared" si="151"/>
        <v>5.3869499241274724E-2</v>
      </c>
    </row>
    <row r="2866" spans="1:9" x14ac:dyDescent="0.25">
      <c r="A2866" s="14">
        <v>39988</v>
      </c>
      <c r="B2866" s="15">
        <v>1.5912500000000001</v>
      </c>
      <c r="C2866" s="15">
        <v>1.6950000000000001</v>
      </c>
      <c r="D2866" s="15">
        <v>1.5862499999999999</v>
      </c>
      <c r="E2866" s="15">
        <v>1.65625</v>
      </c>
      <c r="F2866" s="15">
        <v>1.65625</v>
      </c>
      <c r="G2866" s="16">
        <f t="shared" si="149"/>
        <v>5.6618819776714582E-2</v>
      </c>
      <c r="H2866" s="16">
        <f t="shared" si="150"/>
        <v>6.8557919621749494E-2</v>
      </c>
      <c r="I2866" s="16">
        <f t="shared" si="151"/>
        <v>4.0848389630793368E-2</v>
      </c>
    </row>
    <row r="2867" spans="1:9" x14ac:dyDescent="0.25">
      <c r="A2867" s="14">
        <v>39987</v>
      </c>
      <c r="B2867" s="15">
        <v>1.5425</v>
      </c>
      <c r="C2867" s="15">
        <v>1.6074999999999999</v>
      </c>
      <c r="D2867" s="15">
        <v>1.5337499999999999</v>
      </c>
      <c r="E2867" s="15">
        <v>1.5674999999999999</v>
      </c>
      <c r="F2867" s="15">
        <v>1.5674999999999999</v>
      </c>
      <c r="G2867" s="16">
        <f t="shared" si="149"/>
        <v>2.2838499184339264E-2</v>
      </c>
      <c r="H2867" s="16">
        <f t="shared" si="150"/>
        <v>4.8084759576202112E-2</v>
      </c>
      <c r="I2867" s="16">
        <f t="shared" si="151"/>
        <v>1.6207455429497513E-2</v>
      </c>
    </row>
    <row r="2868" spans="1:9" x14ac:dyDescent="0.25">
      <c r="A2868" s="14">
        <v>39986</v>
      </c>
      <c r="B2868" s="15">
        <v>1.5862499999999999</v>
      </c>
      <c r="C2868" s="15">
        <v>1.6025</v>
      </c>
      <c r="D2868" s="15">
        <v>1.5249999999999999</v>
      </c>
      <c r="E2868" s="15">
        <v>1.5325</v>
      </c>
      <c r="F2868" s="15">
        <v>1.5325</v>
      </c>
      <c r="G2868" s="16">
        <f t="shared" si="149"/>
        <v>-5.7647963105303617E-2</v>
      </c>
      <c r="H2868" s="16">
        <f t="shared" si="150"/>
        <v>5.0819672131147624E-2</v>
      </c>
      <c r="I2868" s="16">
        <f t="shared" si="151"/>
        <v>-3.3884948778565779E-2</v>
      </c>
    </row>
    <row r="2869" spans="1:9" x14ac:dyDescent="0.25">
      <c r="A2869" s="14">
        <v>39983</v>
      </c>
      <c r="B2869" s="15">
        <v>1.6475</v>
      </c>
      <c r="C2869" s="15">
        <v>1.6812499999999999</v>
      </c>
      <c r="D2869" s="15">
        <v>1.6074999999999999</v>
      </c>
      <c r="E2869" s="15">
        <v>1.62625</v>
      </c>
      <c r="F2869" s="15">
        <v>1.62625</v>
      </c>
      <c r="G2869" s="16">
        <f t="shared" si="149"/>
        <v>8.5271317829456929E-3</v>
      </c>
      <c r="H2869" s="16">
        <f t="shared" si="150"/>
        <v>4.587869362363918E-2</v>
      </c>
      <c r="I2869" s="16">
        <f t="shared" si="151"/>
        <v>-1.2898330804248856E-2</v>
      </c>
    </row>
    <row r="2870" spans="1:9" x14ac:dyDescent="0.25">
      <c r="A2870" s="14">
        <v>39982</v>
      </c>
      <c r="B2870" s="15">
        <v>1.6112500000000001</v>
      </c>
      <c r="C2870" s="15">
        <v>1.6712499999999999</v>
      </c>
      <c r="D2870" s="15">
        <v>1.57125</v>
      </c>
      <c r="E2870" s="15">
        <v>1.6125</v>
      </c>
      <c r="F2870" s="15">
        <v>1.6125</v>
      </c>
      <c r="G2870" s="16">
        <f t="shared" si="149"/>
        <v>-5.3970701619121264E-3</v>
      </c>
      <c r="H2870" s="16">
        <f t="shared" si="150"/>
        <v>6.3643595863166189E-2</v>
      </c>
      <c r="I2870" s="16">
        <f t="shared" si="151"/>
        <v>7.7579519006980497E-4</v>
      </c>
    </row>
    <row r="2871" spans="1:9" x14ac:dyDescent="0.25">
      <c r="A2871" s="14">
        <v>39981</v>
      </c>
      <c r="B2871" s="15">
        <v>1.5925</v>
      </c>
      <c r="C2871" s="15">
        <v>1.6387499999999999</v>
      </c>
      <c r="D2871" s="15">
        <v>1.5325</v>
      </c>
      <c r="E2871" s="15">
        <v>1.6212500000000001</v>
      </c>
      <c r="F2871" s="15">
        <v>1.6212500000000001</v>
      </c>
      <c r="G2871" s="16">
        <f t="shared" si="149"/>
        <v>6.2063615205585777E-3</v>
      </c>
      <c r="H2871" s="16">
        <f t="shared" si="150"/>
        <v>6.9331158238172888E-2</v>
      </c>
      <c r="I2871" s="16">
        <f t="shared" si="151"/>
        <v>1.8053375196232371E-2</v>
      </c>
    </row>
    <row r="2872" spans="1:9" x14ac:dyDescent="0.25">
      <c r="A2872" s="14">
        <v>39980</v>
      </c>
      <c r="B2872" s="15">
        <v>1.625</v>
      </c>
      <c r="C2872" s="15">
        <v>1.6775</v>
      </c>
      <c r="D2872" s="15">
        <v>1.60625</v>
      </c>
      <c r="E2872" s="15">
        <v>1.6112500000000001</v>
      </c>
      <c r="F2872" s="15">
        <v>1.6112500000000001</v>
      </c>
      <c r="G2872" s="16">
        <f t="shared" si="149"/>
        <v>-1.074443591711426E-2</v>
      </c>
      <c r="H2872" s="16">
        <f t="shared" si="150"/>
        <v>4.4357976653696521E-2</v>
      </c>
      <c r="I2872" s="16">
        <f t="shared" si="151"/>
        <v>-8.4615384615384179E-3</v>
      </c>
    </row>
    <row r="2873" spans="1:9" x14ac:dyDescent="0.25">
      <c r="A2873" s="14">
        <v>39979</v>
      </c>
      <c r="B2873" s="15">
        <v>1.6074999999999999</v>
      </c>
      <c r="C2873" s="15">
        <v>1.6375</v>
      </c>
      <c r="D2873" s="15">
        <v>1.5649999999999999</v>
      </c>
      <c r="E2873" s="15">
        <v>1.6287499999999999</v>
      </c>
      <c r="F2873" s="15">
        <v>1.6287499999999999</v>
      </c>
      <c r="G2873" s="16">
        <f t="shared" si="149"/>
        <v>-2.7611940298507536E-2</v>
      </c>
      <c r="H2873" s="16">
        <f t="shared" si="150"/>
        <v>4.6325878594249206E-2</v>
      </c>
      <c r="I2873" s="16">
        <f t="shared" si="151"/>
        <v>1.3219284603421456E-2</v>
      </c>
    </row>
    <row r="2874" spans="1:9" x14ac:dyDescent="0.25">
      <c r="A2874" s="14">
        <v>39976</v>
      </c>
      <c r="B2874" s="15">
        <v>1.7375</v>
      </c>
      <c r="C2874" s="15">
        <v>1.7375</v>
      </c>
      <c r="D2874" s="15">
        <v>1.5887500000000001</v>
      </c>
      <c r="E2874" s="15">
        <v>1.675</v>
      </c>
      <c r="F2874" s="15">
        <v>1.675</v>
      </c>
      <c r="G2874" s="16">
        <f t="shared" si="149"/>
        <v>-2.9761904761904127E-3</v>
      </c>
      <c r="H2874" s="16">
        <f t="shared" si="150"/>
        <v>9.3627065302911053E-2</v>
      </c>
      <c r="I2874" s="16">
        <f t="shared" si="151"/>
        <v>-3.5971223021582732E-2</v>
      </c>
    </row>
    <row r="2875" spans="1:9" x14ac:dyDescent="0.25">
      <c r="A2875" s="14">
        <v>39975</v>
      </c>
      <c r="B2875" s="15">
        <v>1.6937500000000001</v>
      </c>
      <c r="C2875" s="15">
        <v>1.7150000000000001</v>
      </c>
      <c r="D2875" s="15">
        <v>1.64375</v>
      </c>
      <c r="E2875" s="15">
        <v>1.68</v>
      </c>
      <c r="F2875" s="15">
        <v>1.68</v>
      </c>
      <c r="G2875" s="16">
        <f t="shared" si="149"/>
        <v>-9.5799557848195126E-3</v>
      </c>
      <c r="H2875" s="16">
        <f t="shared" si="150"/>
        <v>4.334600760456276E-2</v>
      </c>
      <c r="I2875" s="16">
        <f t="shared" si="151"/>
        <v>-8.1180811808118977E-3</v>
      </c>
    </row>
    <row r="2876" spans="1:9" x14ac:dyDescent="0.25">
      <c r="A2876" s="14">
        <v>39974</v>
      </c>
      <c r="B2876" s="15">
        <v>1.7862499999999999</v>
      </c>
      <c r="C2876" s="15">
        <v>1.8087500000000001</v>
      </c>
      <c r="D2876" s="15">
        <v>1.64375</v>
      </c>
      <c r="E2876" s="15">
        <v>1.69625</v>
      </c>
      <c r="F2876" s="15">
        <v>1.69625</v>
      </c>
      <c r="G2876" s="16">
        <f t="shared" si="149"/>
        <v>-5.5013927576601611E-2</v>
      </c>
      <c r="H2876" s="16">
        <f t="shared" si="150"/>
        <v>0.10038022813688215</v>
      </c>
      <c r="I2876" s="16">
        <f t="shared" si="151"/>
        <v>-5.0384884534639532E-2</v>
      </c>
    </row>
    <row r="2877" spans="1:9" x14ac:dyDescent="0.25">
      <c r="A2877" s="14">
        <v>39973</v>
      </c>
      <c r="B2877" s="15">
        <v>1.7625</v>
      </c>
      <c r="C2877" s="15">
        <v>1.85625</v>
      </c>
      <c r="D2877" s="15">
        <v>1.75125</v>
      </c>
      <c r="E2877" s="15">
        <v>1.7949999999999999</v>
      </c>
      <c r="F2877" s="15">
        <v>1.7949999999999999</v>
      </c>
      <c r="G2877" s="16">
        <f t="shared" si="149"/>
        <v>1.9886363636363591E-2</v>
      </c>
      <c r="H2877" s="16">
        <f t="shared" si="150"/>
        <v>5.9957173447537461E-2</v>
      </c>
      <c r="I2877" s="16">
        <f t="shared" si="151"/>
        <v>1.8439716312056723E-2</v>
      </c>
    </row>
    <row r="2878" spans="1:9" x14ac:dyDescent="0.25">
      <c r="A2878" s="14">
        <v>39972</v>
      </c>
      <c r="B2878" s="15">
        <v>1.6487499999999999</v>
      </c>
      <c r="C2878" s="15">
        <v>1.8125</v>
      </c>
      <c r="D2878" s="15">
        <v>1.6487499999999999</v>
      </c>
      <c r="E2878" s="15">
        <v>1.76</v>
      </c>
      <c r="F2878" s="15">
        <v>1.76</v>
      </c>
      <c r="G2878" s="16">
        <f t="shared" si="149"/>
        <v>6.5859197577592662E-2</v>
      </c>
      <c r="H2878" s="16">
        <f t="shared" si="150"/>
        <v>9.9317664897649774E-2</v>
      </c>
      <c r="I2878" s="16">
        <f t="shared" si="151"/>
        <v>6.7475360121304062E-2</v>
      </c>
    </row>
    <row r="2879" spans="1:9" x14ac:dyDescent="0.25">
      <c r="A2879" s="14">
        <v>39969</v>
      </c>
      <c r="B2879" s="15">
        <v>1.5387500000000001</v>
      </c>
      <c r="C2879" s="15">
        <v>1.6712499999999999</v>
      </c>
      <c r="D2879" s="15">
        <v>1.5062500000000001</v>
      </c>
      <c r="E2879" s="15">
        <v>1.6512500000000001</v>
      </c>
      <c r="F2879" s="15">
        <v>1.6512500000000001</v>
      </c>
      <c r="G2879" s="16">
        <f t="shared" si="149"/>
        <v>8.2786885245901776E-2</v>
      </c>
      <c r="H2879" s="16">
        <f t="shared" si="150"/>
        <v>0.10954356846473016</v>
      </c>
      <c r="I2879" s="16">
        <f t="shared" si="151"/>
        <v>7.3111291632818876E-2</v>
      </c>
    </row>
    <row r="2880" spans="1:9" x14ac:dyDescent="0.25">
      <c r="A2880" s="14">
        <v>39968</v>
      </c>
      <c r="B2880" s="15">
        <v>1.49875</v>
      </c>
      <c r="C2880" s="15">
        <v>1.56125</v>
      </c>
      <c r="D2880" s="15">
        <v>1.4924999999999999</v>
      </c>
      <c r="E2880" s="15">
        <v>1.5249999999999999</v>
      </c>
      <c r="F2880" s="15">
        <v>1.5249999999999999</v>
      </c>
      <c r="G2880" s="16">
        <f t="shared" si="149"/>
        <v>2.3489932885905986E-2</v>
      </c>
      <c r="H2880" s="16">
        <f t="shared" si="150"/>
        <v>4.6063651591289841E-2</v>
      </c>
      <c r="I2880" s="16">
        <f t="shared" si="151"/>
        <v>1.7514595496246795E-2</v>
      </c>
    </row>
    <row r="2881" spans="1:9" x14ac:dyDescent="0.25">
      <c r="A2881" s="14">
        <v>39967</v>
      </c>
      <c r="B2881" s="15">
        <v>1.4437500000000001</v>
      </c>
      <c r="C2881" s="15">
        <v>1.4962500000000001</v>
      </c>
      <c r="D2881" s="15">
        <v>1.4437500000000001</v>
      </c>
      <c r="E2881" s="15">
        <v>1.49</v>
      </c>
      <c r="F2881" s="15">
        <v>1.49</v>
      </c>
      <c r="G2881" s="16">
        <f t="shared" si="149"/>
        <v>2.3175965665236015E-2</v>
      </c>
      <c r="H2881" s="16">
        <f t="shared" si="150"/>
        <v>3.6363636363636355E-2</v>
      </c>
      <c r="I2881" s="16">
        <f t="shared" si="151"/>
        <v>3.2034632034631964E-2</v>
      </c>
    </row>
    <row r="2882" spans="1:9" x14ac:dyDescent="0.25">
      <c r="A2882" s="14">
        <v>39966</v>
      </c>
      <c r="B2882" s="15">
        <v>1.43875</v>
      </c>
      <c r="C2882" s="15">
        <v>1.5</v>
      </c>
      <c r="D2882" s="15">
        <v>1.4025000000000001</v>
      </c>
      <c r="E2882" s="15">
        <v>1.45625</v>
      </c>
      <c r="F2882" s="15">
        <v>1.45625</v>
      </c>
      <c r="G2882" s="16">
        <f t="shared" si="149"/>
        <v>1.7196904557179339E-3</v>
      </c>
      <c r="H2882" s="16">
        <f t="shared" si="150"/>
        <v>6.9518716577540052E-2</v>
      </c>
      <c r="I2882" s="16">
        <f t="shared" si="151"/>
        <v>1.2163336229365818E-2</v>
      </c>
    </row>
    <row r="2883" spans="1:9" x14ac:dyDescent="0.25">
      <c r="A2883" s="14">
        <v>39965</v>
      </c>
      <c r="B2883" s="15">
        <v>1.4775</v>
      </c>
      <c r="C2883" s="15">
        <v>1.48125</v>
      </c>
      <c r="D2883" s="15">
        <v>1.375</v>
      </c>
      <c r="E2883" s="15">
        <v>1.4537500000000001</v>
      </c>
      <c r="F2883" s="15">
        <v>1.4537500000000001</v>
      </c>
      <c r="G2883" s="16">
        <f t="shared" ref="G2883:G2946" si="152">(F2883-F2884)/F2884</f>
        <v>4.6804680468046929E-2</v>
      </c>
      <c r="H2883" s="16">
        <f t="shared" ref="H2883:H2946" si="153">(C2883-D2883)/D2883</f>
        <v>7.7272727272727243E-2</v>
      </c>
      <c r="I2883" s="16">
        <f t="shared" ref="I2883:I2946" si="154">(E2883-B2883)/B2883</f>
        <v>-1.6074450084602326E-2</v>
      </c>
    </row>
    <row r="2884" spans="1:9" x14ac:dyDescent="0.25">
      <c r="A2884" s="14">
        <v>39962</v>
      </c>
      <c r="B2884" s="15">
        <v>1.4512499999999999</v>
      </c>
      <c r="C2884" s="15">
        <v>1.4512499999999999</v>
      </c>
      <c r="D2884" s="15">
        <v>1.3262499999999999</v>
      </c>
      <c r="E2884" s="15">
        <v>1.3887499999999999</v>
      </c>
      <c r="F2884" s="15">
        <v>1.3887499999999999</v>
      </c>
      <c r="G2884" s="16">
        <f t="shared" si="152"/>
        <v>-3.9757994814174663E-2</v>
      </c>
      <c r="H2884" s="16">
        <f t="shared" si="153"/>
        <v>9.4250706880301613E-2</v>
      </c>
      <c r="I2884" s="16">
        <f t="shared" si="154"/>
        <v>-4.3066322136089581E-2</v>
      </c>
    </row>
    <row r="2885" spans="1:9" x14ac:dyDescent="0.25">
      <c r="A2885" s="14">
        <v>39961</v>
      </c>
      <c r="B2885" s="15">
        <v>1.4025000000000001</v>
      </c>
      <c r="C2885" s="15">
        <v>1.5125</v>
      </c>
      <c r="D2885" s="15">
        <v>1.3049999999999999</v>
      </c>
      <c r="E2885" s="15">
        <v>1.44625</v>
      </c>
      <c r="F2885" s="15">
        <v>1.44625</v>
      </c>
      <c r="G2885" s="16">
        <f t="shared" si="152"/>
        <v>3.9532794249775335E-2</v>
      </c>
      <c r="H2885" s="16">
        <f t="shared" si="153"/>
        <v>0.15900383141762453</v>
      </c>
      <c r="I2885" s="16">
        <f t="shared" si="154"/>
        <v>3.1194295900178221E-2</v>
      </c>
    </row>
    <row r="2886" spans="1:9" x14ac:dyDescent="0.25">
      <c r="A2886" s="14">
        <v>39960</v>
      </c>
      <c r="B2886" s="15">
        <v>1.3362499999999999</v>
      </c>
      <c r="C2886" s="15">
        <v>1.4037500000000001</v>
      </c>
      <c r="D2886" s="15">
        <v>1.3225</v>
      </c>
      <c r="E2886" s="15">
        <v>1.3912500000000001</v>
      </c>
      <c r="F2886" s="15">
        <v>1.3912500000000001</v>
      </c>
      <c r="G2886" s="16">
        <f t="shared" si="152"/>
        <v>2.6752767527675362E-2</v>
      </c>
      <c r="H2886" s="16">
        <f t="shared" si="153"/>
        <v>6.1436672967863926E-2</v>
      </c>
      <c r="I2886" s="16">
        <f t="shared" si="154"/>
        <v>4.1159962581852318E-2</v>
      </c>
    </row>
    <row r="2887" spans="1:9" x14ac:dyDescent="0.25">
      <c r="A2887" s="14">
        <v>39959</v>
      </c>
      <c r="B2887" s="15">
        <v>1.2562500000000001</v>
      </c>
      <c r="C2887" s="15">
        <v>1.3712500000000001</v>
      </c>
      <c r="D2887" s="15">
        <v>1.2562500000000001</v>
      </c>
      <c r="E2887" s="15">
        <v>1.355</v>
      </c>
      <c r="F2887" s="15">
        <v>1.355</v>
      </c>
      <c r="G2887" s="16">
        <f t="shared" si="152"/>
        <v>7.8606965174129267E-2</v>
      </c>
      <c r="H2887" s="16">
        <f t="shared" si="153"/>
        <v>9.1542288557213913E-2</v>
      </c>
      <c r="I2887" s="16">
        <f t="shared" si="154"/>
        <v>7.8606965174129267E-2</v>
      </c>
    </row>
    <row r="2888" spans="1:9" x14ac:dyDescent="0.25">
      <c r="A2888" s="14">
        <v>39955</v>
      </c>
      <c r="B2888" s="15">
        <v>1.3149999999999999</v>
      </c>
      <c r="C2888" s="15">
        <v>1.3875</v>
      </c>
      <c r="D2888" s="15">
        <v>1.2537499999999999</v>
      </c>
      <c r="E2888" s="15">
        <v>1.2562500000000001</v>
      </c>
      <c r="F2888" s="15">
        <v>1.2562500000000001</v>
      </c>
      <c r="G2888" s="16">
        <f t="shared" si="152"/>
        <v>-3.9196940726577451E-2</v>
      </c>
      <c r="H2888" s="16">
        <f t="shared" si="153"/>
        <v>0.10667996011964111</v>
      </c>
      <c r="I2888" s="16">
        <f t="shared" si="154"/>
        <v>-4.4676806083650086E-2</v>
      </c>
    </row>
    <row r="2889" spans="1:9" x14ac:dyDescent="0.25">
      <c r="A2889" s="14">
        <v>39954</v>
      </c>
      <c r="B2889" s="15">
        <v>1.3174999999999999</v>
      </c>
      <c r="C2889" s="15">
        <v>1.32375</v>
      </c>
      <c r="D2889" s="15">
        <v>1.26</v>
      </c>
      <c r="E2889" s="15">
        <v>1.3075000000000001</v>
      </c>
      <c r="F2889" s="15">
        <v>1.3075000000000001</v>
      </c>
      <c r="G2889" s="16">
        <f t="shared" si="152"/>
        <v>-2.6976744186046432E-2</v>
      </c>
      <c r="H2889" s="16">
        <f t="shared" si="153"/>
        <v>5.0595238095238075E-2</v>
      </c>
      <c r="I2889" s="16">
        <f t="shared" si="154"/>
        <v>-7.590132827324317E-3</v>
      </c>
    </row>
    <row r="2890" spans="1:9" x14ac:dyDescent="0.25">
      <c r="A2890" s="14">
        <v>39953</v>
      </c>
      <c r="B2890" s="15">
        <v>1.39625</v>
      </c>
      <c r="C2890" s="15">
        <v>1.4612499999999999</v>
      </c>
      <c r="D2890" s="15">
        <v>1.335</v>
      </c>
      <c r="E2890" s="15">
        <v>1.34375</v>
      </c>
      <c r="F2890" s="15">
        <v>1.34375</v>
      </c>
      <c r="G2890" s="16">
        <f t="shared" si="152"/>
        <v>-2.4500907441016295E-2</v>
      </c>
      <c r="H2890" s="16">
        <f t="shared" si="153"/>
        <v>9.456928838951309E-2</v>
      </c>
      <c r="I2890" s="16">
        <f t="shared" si="154"/>
        <v>-3.7600716204118166E-2</v>
      </c>
    </row>
    <row r="2891" spans="1:9" x14ac:dyDescent="0.25">
      <c r="A2891" s="14">
        <v>39952</v>
      </c>
      <c r="B2891" s="15">
        <v>1.3987499999999999</v>
      </c>
      <c r="C2891" s="15">
        <v>1.4075</v>
      </c>
      <c r="D2891" s="15">
        <v>1.37375</v>
      </c>
      <c r="E2891" s="15">
        <v>1.3774999999999999</v>
      </c>
      <c r="F2891" s="15">
        <v>1.3774999999999999</v>
      </c>
      <c r="G2891" s="16">
        <f t="shared" si="152"/>
        <v>-1.3428827215756523E-2</v>
      </c>
      <c r="H2891" s="16">
        <f t="shared" si="153"/>
        <v>2.4567788898999052E-2</v>
      </c>
      <c r="I2891" s="16">
        <f t="shared" si="154"/>
        <v>-1.5192135835567465E-2</v>
      </c>
    </row>
    <row r="2892" spans="1:9" x14ac:dyDescent="0.25">
      <c r="A2892" s="14">
        <v>39951</v>
      </c>
      <c r="B2892" s="15">
        <v>1.4087499999999999</v>
      </c>
      <c r="C2892" s="15">
        <v>1.42</v>
      </c>
      <c r="D2892" s="15">
        <v>1.365</v>
      </c>
      <c r="E2892" s="15">
        <v>1.39625</v>
      </c>
      <c r="F2892" s="15">
        <v>1.39625</v>
      </c>
      <c r="G2892" s="16">
        <f t="shared" si="152"/>
        <v>1.0859728506787259E-2</v>
      </c>
      <c r="H2892" s="16">
        <f t="shared" si="153"/>
        <v>4.0293040293040247E-2</v>
      </c>
      <c r="I2892" s="16">
        <f t="shared" si="154"/>
        <v>-8.8731144631765436E-3</v>
      </c>
    </row>
    <row r="2893" spans="1:9" x14ac:dyDescent="0.25">
      <c r="A2893" s="14">
        <v>39948</v>
      </c>
      <c r="B2893" s="15">
        <v>1.3787499999999999</v>
      </c>
      <c r="C2893" s="15">
        <v>1.41</v>
      </c>
      <c r="D2893" s="15">
        <v>1.3674999999999999</v>
      </c>
      <c r="E2893" s="15">
        <v>1.3812500000000001</v>
      </c>
      <c r="F2893" s="15">
        <v>1.3812500000000001</v>
      </c>
      <c r="G2893" s="16">
        <f t="shared" si="152"/>
        <v>9.0579710144941708E-4</v>
      </c>
      <c r="H2893" s="16">
        <f t="shared" si="153"/>
        <v>3.1078610603290664E-2</v>
      </c>
      <c r="I2893" s="16">
        <f t="shared" si="154"/>
        <v>1.8132366273799956E-3</v>
      </c>
    </row>
    <row r="2894" spans="1:9" x14ac:dyDescent="0.25">
      <c r="A2894" s="14">
        <v>39947</v>
      </c>
      <c r="B2894" s="15">
        <v>1.3875</v>
      </c>
      <c r="C2894" s="15">
        <v>1.45625</v>
      </c>
      <c r="D2894" s="15">
        <v>1.36625</v>
      </c>
      <c r="E2894" s="15">
        <v>1.38</v>
      </c>
      <c r="F2894" s="15">
        <v>1.38</v>
      </c>
      <c r="G2894" s="16">
        <f t="shared" si="152"/>
        <v>3.6363636363635587E-3</v>
      </c>
      <c r="H2894" s="16">
        <f t="shared" si="153"/>
        <v>6.5873741994510585E-2</v>
      </c>
      <c r="I2894" s="16">
        <f t="shared" si="154"/>
        <v>-5.4054054054054508E-3</v>
      </c>
    </row>
    <row r="2895" spans="1:9" x14ac:dyDescent="0.25">
      <c r="A2895" s="14">
        <v>39946</v>
      </c>
      <c r="B2895" s="15">
        <v>1.375</v>
      </c>
      <c r="C2895" s="15">
        <v>1.3825000000000001</v>
      </c>
      <c r="D2895" s="15">
        <v>1.31375</v>
      </c>
      <c r="E2895" s="15">
        <v>1.375</v>
      </c>
      <c r="F2895" s="15">
        <v>1.375</v>
      </c>
      <c r="G2895" s="16">
        <f t="shared" si="152"/>
        <v>-4.524886877828118E-3</v>
      </c>
      <c r="H2895" s="16">
        <f t="shared" si="153"/>
        <v>5.233111322549959E-2</v>
      </c>
      <c r="I2895" s="16">
        <f t="shared" si="154"/>
        <v>0</v>
      </c>
    </row>
    <row r="2896" spans="1:9" x14ac:dyDescent="0.25">
      <c r="A2896" s="14">
        <v>39945</v>
      </c>
      <c r="B2896" s="15">
        <v>1.45625</v>
      </c>
      <c r="C2896" s="15">
        <v>1.49125</v>
      </c>
      <c r="D2896" s="15">
        <v>1.3625</v>
      </c>
      <c r="E2896" s="15">
        <v>1.3812500000000001</v>
      </c>
      <c r="F2896" s="15">
        <v>1.3812500000000001</v>
      </c>
      <c r="G2896" s="16">
        <f t="shared" si="152"/>
        <v>-4.6591889559965412E-2</v>
      </c>
      <c r="H2896" s="16">
        <f t="shared" si="153"/>
        <v>9.4495412844036633E-2</v>
      </c>
      <c r="I2896" s="16">
        <f t="shared" si="154"/>
        <v>-5.1502145922746746E-2</v>
      </c>
    </row>
    <row r="2897" spans="1:9" x14ac:dyDescent="0.25">
      <c r="A2897" s="14">
        <v>39944</v>
      </c>
      <c r="B2897" s="15">
        <v>1.55125</v>
      </c>
      <c r="C2897" s="15">
        <v>1.5674999999999999</v>
      </c>
      <c r="D2897" s="15">
        <v>1.4175</v>
      </c>
      <c r="E2897" s="15">
        <v>1.44875</v>
      </c>
      <c r="F2897" s="15">
        <v>1.44875</v>
      </c>
      <c r="G2897" s="16">
        <f t="shared" si="152"/>
        <v>-0.10015527950310565</v>
      </c>
      <c r="H2897" s="16">
        <f t="shared" si="153"/>
        <v>0.10582010582010576</v>
      </c>
      <c r="I2897" s="16">
        <f t="shared" si="154"/>
        <v>-6.6075745366639835E-2</v>
      </c>
    </row>
    <row r="2898" spans="1:9" x14ac:dyDescent="0.25">
      <c r="A2898" s="14">
        <v>39941</v>
      </c>
      <c r="B2898" s="15">
        <v>1.4275</v>
      </c>
      <c r="C2898" s="15">
        <v>1.62375</v>
      </c>
      <c r="D2898" s="15">
        <v>1.37625</v>
      </c>
      <c r="E2898" s="15">
        <v>1.61</v>
      </c>
      <c r="F2898" s="15">
        <v>1.61</v>
      </c>
      <c r="G2898" s="16">
        <f t="shared" si="152"/>
        <v>0.16666666666666682</v>
      </c>
      <c r="H2898" s="16">
        <f t="shared" si="153"/>
        <v>0.17983651226158043</v>
      </c>
      <c r="I2898" s="16">
        <f t="shared" si="154"/>
        <v>0.12784588441331005</v>
      </c>
    </row>
    <row r="2899" spans="1:9" x14ac:dyDescent="0.25">
      <c r="A2899" s="14">
        <v>39940</v>
      </c>
      <c r="B2899" s="15">
        <v>1.55375</v>
      </c>
      <c r="C2899" s="15">
        <v>1.55375</v>
      </c>
      <c r="D2899" s="15">
        <v>1.365</v>
      </c>
      <c r="E2899" s="15">
        <v>1.38</v>
      </c>
      <c r="F2899" s="15">
        <v>1.38</v>
      </c>
      <c r="G2899" s="16">
        <f t="shared" si="152"/>
        <v>-0.10316815597075558</v>
      </c>
      <c r="H2899" s="16">
        <f t="shared" si="153"/>
        <v>0.13827838827838826</v>
      </c>
      <c r="I2899" s="16">
        <f t="shared" si="154"/>
        <v>-0.11182622687047471</v>
      </c>
    </row>
    <row r="2900" spans="1:9" x14ac:dyDescent="0.25">
      <c r="A2900" s="14">
        <v>39939</v>
      </c>
      <c r="B2900" s="15">
        <v>1.50875</v>
      </c>
      <c r="C2900" s="15">
        <v>1.57</v>
      </c>
      <c r="D2900" s="15">
        <v>1.405</v>
      </c>
      <c r="E2900" s="15">
        <v>1.5387500000000001</v>
      </c>
      <c r="F2900" s="15">
        <v>1.5387500000000001</v>
      </c>
      <c r="G2900" s="16">
        <f t="shared" si="152"/>
        <v>3.53238015138772E-2</v>
      </c>
      <c r="H2900" s="16">
        <f t="shared" si="153"/>
        <v>0.11743772241992885</v>
      </c>
      <c r="I2900" s="16">
        <f t="shared" si="154"/>
        <v>1.9884009942004989E-2</v>
      </c>
    </row>
    <row r="2901" spans="1:9" x14ac:dyDescent="0.25">
      <c r="A2901" s="14">
        <v>39938</v>
      </c>
      <c r="B2901" s="15">
        <v>1.5049999999999999</v>
      </c>
      <c r="C2901" s="15">
        <v>1.5387500000000001</v>
      </c>
      <c r="D2901" s="15">
        <v>1.4424999999999999</v>
      </c>
      <c r="E2901" s="15">
        <v>1.4862500000000001</v>
      </c>
      <c r="F2901" s="15">
        <v>1.4862500000000001</v>
      </c>
      <c r="G2901" s="16">
        <f t="shared" si="152"/>
        <v>-1.679261125104918E-3</v>
      </c>
      <c r="H2901" s="16">
        <f t="shared" si="153"/>
        <v>6.6724436741767881E-2</v>
      </c>
      <c r="I2901" s="16">
        <f t="shared" si="154"/>
        <v>-1.2458471760797224E-2</v>
      </c>
    </row>
    <row r="2902" spans="1:9" x14ac:dyDescent="0.25">
      <c r="A2902" s="14">
        <v>39937</v>
      </c>
      <c r="B2902" s="15">
        <v>1.4075</v>
      </c>
      <c r="C2902" s="15">
        <v>1.5175000000000001</v>
      </c>
      <c r="D2902" s="15">
        <v>1.405</v>
      </c>
      <c r="E2902" s="15">
        <v>1.48875</v>
      </c>
      <c r="F2902" s="15">
        <v>1.48875</v>
      </c>
      <c r="G2902" s="16">
        <f t="shared" si="152"/>
        <v>6.7204301075268813E-2</v>
      </c>
      <c r="H2902" s="16">
        <f t="shared" si="153"/>
        <v>8.0071174377224233E-2</v>
      </c>
      <c r="I2902" s="16">
        <f t="shared" si="154"/>
        <v>5.7726465364120814E-2</v>
      </c>
    </row>
    <row r="2903" spans="1:9" x14ac:dyDescent="0.25">
      <c r="A2903" s="14">
        <v>39934</v>
      </c>
      <c r="B2903" s="15">
        <v>1.3574999999999999</v>
      </c>
      <c r="C2903" s="15">
        <v>1.4875</v>
      </c>
      <c r="D2903" s="15">
        <v>1.3574999999999999</v>
      </c>
      <c r="E2903" s="15">
        <v>1.395</v>
      </c>
      <c r="F2903" s="15">
        <v>1.395</v>
      </c>
      <c r="G2903" s="16">
        <f t="shared" si="152"/>
        <v>1.9178082191780903E-2</v>
      </c>
      <c r="H2903" s="16">
        <f t="shared" si="153"/>
        <v>9.5764272559852759E-2</v>
      </c>
      <c r="I2903" s="16">
        <f t="shared" si="154"/>
        <v>2.7624309392265262E-2</v>
      </c>
    </row>
    <row r="2904" spans="1:9" x14ac:dyDescent="0.25">
      <c r="A2904" s="14">
        <v>39933</v>
      </c>
      <c r="B2904" s="15">
        <v>1.42625</v>
      </c>
      <c r="C2904" s="15">
        <v>1.42625</v>
      </c>
      <c r="D2904" s="15">
        <v>1.3625</v>
      </c>
      <c r="E2904" s="15">
        <v>1.3687499999999999</v>
      </c>
      <c r="F2904" s="15">
        <v>1.3687499999999999</v>
      </c>
      <c r="G2904" s="16">
        <f t="shared" si="152"/>
        <v>-5.6847545219638258E-2</v>
      </c>
      <c r="H2904" s="16">
        <f t="shared" si="153"/>
        <v>4.6788990825688055E-2</v>
      </c>
      <c r="I2904" s="16">
        <f t="shared" si="154"/>
        <v>-4.031551270815082E-2</v>
      </c>
    </row>
    <row r="2905" spans="1:9" x14ac:dyDescent="0.25">
      <c r="A2905" s="14">
        <v>39932</v>
      </c>
      <c r="B2905" s="15">
        <v>1.2675000000000001</v>
      </c>
      <c r="C2905" s="15">
        <v>1.4750000000000001</v>
      </c>
      <c r="D2905" s="15">
        <v>1.26</v>
      </c>
      <c r="E2905" s="15">
        <v>1.4512499999999999</v>
      </c>
      <c r="F2905" s="15">
        <v>1.4512499999999999</v>
      </c>
      <c r="G2905" s="16">
        <f t="shared" si="152"/>
        <v>0.15064420218037658</v>
      </c>
      <c r="H2905" s="16">
        <f t="shared" si="153"/>
        <v>0.17063492063492069</v>
      </c>
      <c r="I2905" s="16">
        <f t="shared" si="154"/>
        <v>0.14497041420118331</v>
      </c>
    </row>
    <row r="2906" spans="1:9" x14ac:dyDescent="0.25">
      <c r="A2906" s="14">
        <v>39931</v>
      </c>
      <c r="B2906" s="15">
        <v>1.2024999999999999</v>
      </c>
      <c r="C2906" s="15">
        <v>1.28125</v>
      </c>
      <c r="D2906" s="15">
        <v>1.1912499999999999</v>
      </c>
      <c r="E2906" s="15">
        <v>1.26125</v>
      </c>
      <c r="F2906" s="15">
        <v>1.26125</v>
      </c>
      <c r="G2906" s="16">
        <f t="shared" si="152"/>
        <v>4.1279669762641941E-2</v>
      </c>
      <c r="H2906" s="16">
        <f t="shared" si="153"/>
        <v>7.5550891920251911E-2</v>
      </c>
      <c r="I2906" s="16">
        <f t="shared" si="154"/>
        <v>4.8856548856548929E-2</v>
      </c>
    </row>
    <row r="2907" spans="1:9" x14ac:dyDescent="0.25">
      <c r="A2907" s="14">
        <v>39930</v>
      </c>
      <c r="B2907" s="15">
        <v>1.2424999999999999</v>
      </c>
      <c r="C2907" s="15">
        <v>1.2675000000000001</v>
      </c>
      <c r="D2907" s="15">
        <v>1.19</v>
      </c>
      <c r="E2907" s="15">
        <v>1.2112499999999999</v>
      </c>
      <c r="F2907" s="15">
        <v>1.2112499999999999</v>
      </c>
      <c r="G2907" s="16">
        <f t="shared" si="152"/>
        <v>-5.9223300970873902E-2</v>
      </c>
      <c r="H2907" s="16">
        <f t="shared" si="153"/>
        <v>6.5126050420168169E-2</v>
      </c>
      <c r="I2907" s="16">
        <f t="shared" si="154"/>
        <v>-2.5150905432595575E-2</v>
      </c>
    </row>
    <row r="2908" spans="1:9" x14ac:dyDescent="0.25">
      <c r="A2908" s="14">
        <v>39927</v>
      </c>
      <c r="B2908" s="15">
        <v>1.2124999999999999</v>
      </c>
      <c r="C2908" s="15">
        <v>1.3062499999999999</v>
      </c>
      <c r="D2908" s="15">
        <v>1.20625</v>
      </c>
      <c r="E2908" s="15">
        <v>1.2875000000000001</v>
      </c>
      <c r="F2908" s="15">
        <v>1.2875000000000001</v>
      </c>
      <c r="G2908" s="16">
        <f t="shared" si="152"/>
        <v>6.8464730290456438E-2</v>
      </c>
      <c r="H2908" s="16">
        <f t="shared" si="153"/>
        <v>8.290155440414497E-2</v>
      </c>
      <c r="I2908" s="16">
        <f t="shared" si="154"/>
        <v>6.1855670103092932E-2</v>
      </c>
    </row>
    <row r="2909" spans="1:9" x14ac:dyDescent="0.25">
      <c r="A2909" s="14">
        <v>39926</v>
      </c>
      <c r="B2909" s="15">
        <v>1.21</v>
      </c>
      <c r="C2909" s="15">
        <v>1.24</v>
      </c>
      <c r="D2909" s="15">
        <v>1.1525000000000001</v>
      </c>
      <c r="E2909" s="15">
        <v>1.2050000000000001</v>
      </c>
      <c r="F2909" s="15">
        <v>1.2050000000000001</v>
      </c>
      <c r="G2909" s="16">
        <f t="shared" si="152"/>
        <v>-1.0362694300517913E-3</v>
      </c>
      <c r="H2909" s="16">
        <f t="shared" si="153"/>
        <v>7.5921908893709242E-2</v>
      </c>
      <c r="I2909" s="16">
        <f t="shared" si="154"/>
        <v>-4.1322314049585893E-3</v>
      </c>
    </row>
    <row r="2910" spans="1:9" x14ac:dyDescent="0.25">
      <c r="A2910" s="14">
        <v>39925</v>
      </c>
      <c r="B2910" s="15">
        <v>1.18</v>
      </c>
      <c r="C2910" s="15">
        <v>1.2749999999999999</v>
      </c>
      <c r="D2910" s="15">
        <v>1.1475</v>
      </c>
      <c r="E2910" s="15">
        <v>1.20625</v>
      </c>
      <c r="F2910" s="15">
        <v>1.20625</v>
      </c>
      <c r="G2910" s="16">
        <f t="shared" si="152"/>
        <v>-1.7311608961303456E-2</v>
      </c>
      <c r="H2910" s="16">
        <f t="shared" si="153"/>
        <v>0.11111111111111106</v>
      </c>
      <c r="I2910" s="16">
        <f t="shared" si="154"/>
        <v>2.2245762711864497E-2</v>
      </c>
    </row>
    <row r="2911" spans="1:9" x14ac:dyDescent="0.25">
      <c r="A2911" s="14">
        <v>39924</v>
      </c>
      <c r="B2911" s="15">
        <v>1.145</v>
      </c>
      <c r="C2911" s="15">
        <v>1.22875</v>
      </c>
      <c r="D2911" s="15">
        <v>1.1274999999999999</v>
      </c>
      <c r="E2911" s="15">
        <v>1.2275</v>
      </c>
      <c r="F2911" s="15">
        <v>1.2275</v>
      </c>
      <c r="G2911" s="16">
        <f t="shared" si="152"/>
        <v>6.9716775599128603E-2</v>
      </c>
      <c r="H2911" s="16">
        <f t="shared" si="153"/>
        <v>8.9800443458980098E-2</v>
      </c>
      <c r="I2911" s="16">
        <f t="shared" si="154"/>
        <v>7.2052401746724906E-2</v>
      </c>
    </row>
    <row r="2912" spans="1:9" x14ac:dyDescent="0.25">
      <c r="A2912" s="14">
        <v>39923</v>
      </c>
      <c r="B2912" s="15">
        <v>1.20625</v>
      </c>
      <c r="C2912" s="15">
        <v>1.20625</v>
      </c>
      <c r="D2912" s="15">
        <v>1.08125</v>
      </c>
      <c r="E2912" s="15">
        <v>1.1475</v>
      </c>
      <c r="F2912" s="15">
        <v>1.1475</v>
      </c>
      <c r="G2912" s="16">
        <f t="shared" si="152"/>
        <v>-6.9908814589665608E-2</v>
      </c>
      <c r="H2912" s="16">
        <f t="shared" si="153"/>
        <v>0.11560693641618497</v>
      </c>
      <c r="I2912" s="16">
        <f t="shared" si="154"/>
        <v>-4.8704663212435301E-2</v>
      </c>
    </row>
    <row r="2913" spans="1:9" x14ac:dyDescent="0.25">
      <c r="A2913" s="14">
        <v>39920</v>
      </c>
      <c r="B2913" s="15">
        <v>1.1725000000000001</v>
      </c>
      <c r="C2913" s="15">
        <v>1.25</v>
      </c>
      <c r="D2913" s="15">
        <v>1.1725000000000001</v>
      </c>
      <c r="E2913" s="15">
        <v>1.2337499999999999</v>
      </c>
      <c r="F2913" s="15">
        <v>1.2337499999999999</v>
      </c>
      <c r="G2913" s="16">
        <f t="shared" si="152"/>
        <v>2.5987525987525989E-2</v>
      </c>
      <c r="H2913" s="16">
        <f t="shared" si="153"/>
        <v>6.6098081023454075E-2</v>
      </c>
      <c r="I2913" s="16">
        <f t="shared" si="154"/>
        <v>5.2238805970149085E-2</v>
      </c>
    </row>
    <row r="2914" spans="1:9" x14ac:dyDescent="0.25">
      <c r="A2914" s="14">
        <v>39919</v>
      </c>
      <c r="B2914" s="15">
        <v>1.21875</v>
      </c>
      <c r="C2914" s="15">
        <v>1.2237499999999999</v>
      </c>
      <c r="D2914" s="15">
        <v>1.125</v>
      </c>
      <c r="E2914" s="15">
        <v>1.2024999999999999</v>
      </c>
      <c r="F2914" s="15">
        <v>1.2024999999999999</v>
      </c>
      <c r="G2914" s="16">
        <f t="shared" si="152"/>
        <v>3.32975295381309E-2</v>
      </c>
      <c r="H2914" s="16">
        <f t="shared" si="153"/>
        <v>8.7777777777777677E-2</v>
      </c>
      <c r="I2914" s="16">
        <f t="shared" si="154"/>
        <v>-1.3333333333333414E-2</v>
      </c>
    </row>
    <row r="2915" spans="1:9" x14ac:dyDescent="0.25">
      <c r="A2915" s="14">
        <v>39918</v>
      </c>
      <c r="B2915" s="15">
        <v>1.2137500000000001</v>
      </c>
      <c r="C2915" s="15">
        <v>1.2462500000000001</v>
      </c>
      <c r="D2915" s="15">
        <v>1.14375</v>
      </c>
      <c r="E2915" s="15">
        <v>1.1637500000000001</v>
      </c>
      <c r="F2915" s="15">
        <v>1.1637500000000001</v>
      </c>
      <c r="G2915" s="16">
        <f t="shared" si="152"/>
        <v>-2.7168234064785766E-2</v>
      </c>
      <c r="H2915" s="16">
        <f t="shared" si="153"/>
        <v>8.9617486338797847E-2</v>
      </c>
      <c r="I2915" s="16">
        <f t="shared" si="154"/>
        <v>-4.1194644696189525E-2</v>
      </c>
    </row>
    <row r="2916" spans="1:9" x14ac:dyDescent="0.25">
      <c r="A2916" s="14">
        <v>39917</v>
      </c>
      <c r="B2916" s="15">
        <v>1.2662500000000001</v>
      </c>
      <c r="C2916" s="15">
        <v>1.38</v>
      </c>
      <c r="D2916" s="15">
        <v>1.1924999999999999</v>
      </c>
      <c r="E2916" s="15">
        <v>1.19625</v>
      </c>
      <c r="F2916" s="15">
        <v>1.19625</v>
      </c>
      <c r="G2916" s="16">
        <f t="shared" si="152"/>
        <v>-5.5281342546890468E-2</v>
      </c>
      <c r="H2916" s="16">
        <f t="shared" si="153"/>
        <v>0.15723270440251574</v>
      </c>
      <c r="I2916" s="16">
        <f t="shared" si="154"/>
        <v>-5.5281342546890468E-2</v>
      </c>
    </row>
    <row r="2917" spans="1:9" x14ac:dyDescent="0.25">
      <c r="A2917" s="14">
        <v>39916</v>
      </c>
      <c r="B2917" s="15">
        <v>1.24875</v>
      </c>
      <c r="C2917" s="15">
        <v>1.27</v>
      </c>
      <c r="D2917" s="15">
        <v>1.18625</v>
      </c>
      <c r="E2917" s="15">
        <v>1.2662500000000001</v>
      </c>
      <c r="F2917" s="15">
        <v>1.2662500000000001</v>
      </c>
      <c r="G2917" s="16">
        <f t="shared" si="152"/>
        <v>2.9702970297030831E-3</v>
      </c>
      <c r="H2917" s="16">
        <f t="shared" si="153"/>
        <v>7.0600632244467845E-2</v>
      </c>
      <c r="I2917" s="16">
        <f t="shared" si="154"/>
        <v>1.4014014014014071E-2</v>
      </c>
    </row>
    <row r="2918" spans="1:9" x14ac:dyDescent="0.25">
      <c r="A2918" s="14">
        <v>39912</v>
      </c>
      <c r="B2918" s="15">
        <v>1.1399999999999999</v>
      </c>
      <c r="C2918" s="15">
        <v>1.2787500000000001</v>
      </c>
      <c r="D2918" s="15">
        <v>1.11375</v>
      </c>
      <c r="E2918" s="15">
        <v>1.2625</v>
      </c>
      <c r="F2918" s="15">
        <v>1.2625</v>
      </c>
      <c r="G2918" s="16">
        <f t="shared" si="152"/>
        <v>0.13866967305524244</v>
      </c>
      <c r="H2918" s="16">
        <f t="shared" si="153"/>
        <v>0.14814814814814817</v>
      </c>
      <c r="I2918" s="16">
        <f t="shared" si="154"/>
        <v>0.10745614035087725</v>
      </c>
    </row>
    <row r="2919" spans="1:9" x14ac:dyDescent="0.25">
      <c r="A2919" s="14">
        <v>39911</v>
      </c>
      <c r="B2919" s="15">
        <v>1.05125</v>
      </c>
      <c r="C2919" s="15">
        <v>1.11375</v>
      </c>
      <c r="D2919" s="15">
        <v>1.04375</v>
      </c>
      <c r="E2919" s="15">
        <v>1.1087499999999999</v>
      </c>
      <c r="F2919" s="15">
        <v>1.1087499999999999</v>
      </c>
      <c r="G2919" s="16">
        <f t="shared" si="152"/>
        <v>6.227544910179636E-2</v>
      </c>
      <c r="H2919" s="16">
        <f t="shared" si="153"/>
        <v>6.7065868263473119E-2</v>
      </c>
      <c r="I2919" s="16">
        <f t="shared" si="154"/>
        <v>5.4696789536266235E-2</v>
      </c>
    </row>
    <row r="2920" spans="1:9" x14ac:dyDescent="0.25">
      <c r="A2920" s="14">
        <v>39910</v>
      </c>
      <c r="B2920" s="15">
        <v>1.07125</v>
      </c>
      <c r="C2920" s="15">
        <v>1.1074999999999999</v>
      </c>
      <c r="D2920" s="15">
        <v>1.04375</v>
      </c>
      <c r="E2920" s="15">
        <v>1.04375</v>
      </c>
      <c r="F2920" s="15">
        <v>1.04375</v>
      </c>
      <c r="G2920" s="16">
        <f t="shared" si="152"/>
        <v>-4.8974943052391771E-2</v>
      </c>
      <c r="H2920" s="16">
        <f t="shared" si="153"/>
        <v>6.1077844311377222E-2</v>
      </c>
      <c r="I2920" s="16">
        <f t="shared" si="154"/>
        <v>-2.5670945157526329E-2</v>
      </c>
    </row>
    <row r="2921" spans="1:9" x14ac:dyDescent="0.25">
      <c r="A2921" s="14">
        <v>39909</v>
      </c>
      <c r="B2921" s="15">
        <v>1.1850000000000001</v>
      </c>
      <c r="C2921" s="15">
        <v>1.1875</v>
      </c>
      <c r="D2921" s="15">
        <v>1.04375</v>
      </c>
      <c r="E2921" s="15">
        <v>1.0974999999999999</v>
      </c>
      <c r="F2921" s="15">
        <v>1.0974999999999999</v>
      </c>
      <c r="G2921" s="16">
        <f t="shared" si="152"/>
        <v>-9.1097308488612916E-2</v>
      </c>
      <c r="H2921" s="16">
        <f t="shared" si="153"/>
        <v>0.13772455089820365</v>
      </c>
      <c r="I2921" s="16">
        <f t="shared" si="154"/>
        <v>-7.3839662447257495E-2</v>
      </c>
    </row>
    <row r="2922" spans="1:9" x14ac:dyDescent="0.25">
      <c r="A2922" s="14">
        <v>39906</v>
      </c>
      <c r="B2922" s="15">
        <v>1.16625</v>
      </c>
      <c r="C2922" s="15">
        <v>1.2162500000000001</v>
      </c>
      <c r="D2922" s="15">
        <v>1.1312500000000001</v>
      </c>
      <c r="E2922" s="15">
        <v>1.2075</v>
      </c>
      <c r="F2922" s="15">
        <v>1.2075</v>
      </c>
      <c r="G2922" s="16">
        <f t="shared" si="152"/>
        <v>2.9850746268656646E-2</v>
      </c>
      <c r="H2922" s="16">
        <f t="shared" si="153"/>
        <v>7.5138121546961284E-2</v>
      </c>
      <c r="I2922" s="16">
        <f t="shared" si="154"/>
        <v>3.5369774919614155E-2</v>
      </c>
    </row>
    <row r="2923" spans="1:9" x14ac:dyDescent="0.25">
      <c r="A2923" s="14">
        <v>39905</v>
      </c>
      <c r="B2923" s="15">
        <v>1.1025</v>
      </c>
      <c r="C2923" s="15">
        <v>1.175</v>
      </c>
      <c r="D2923" s="15">
        <v>1.0874999999999999</v>
      </c>
      <c r="E2923" s="15">
        <v>1.1725000000000001</v>
      </c>
      <c r="F2923" s="15">
        <v>1.1725000000000001</v>
      </c>
      <c r="G2923" s="16">
        <f t="shared" si="152"/>
        <v>0.10482921083627804</v>
      </c>
      <c r="H2923" s="16">
        <f t="shared" si="153"/>
        <v>8.0459770114942653E-2</v>
      </c>
      <c r="I2923" s="16">
        <f t="shared" si="154"/>
        <v>6.3492063492063544E-2</v>
      </c>
    </row>
    <row r="2924" spans="1:9" x14ac:dyDescent="0.25">
      <c r="A2924" s="14">
        <v>39904</v>
      </c>
      <c r="B2924" s="15">
        <v>0.92374999999999996</v>
      </c>
      <c r="C2924" s="15">
        <v>1.0912500000000001</v>
      </c>
      <c r="D2924" s="15">
        <v>0.90500000000000003</v>
      </c>
      <c r="E2924" s="15">
        <v>1.06125</v>
      </c>
      <c r="F2924" s="15">
        <v>1.06125</v>
      </c>
      <c r="G2924" s="16">
        <f t="shared" si="152"/>
        <v>0.11271297509829624</v>
      </c>
      <c r="H2924" s="16">
        <f t="shared" si="153"/>
        <v>0.20580110497237572</v>
      </c>
      <c r="I2924" s="16">
        <f t="shared" si="154"/>
        <v>0.14884979702300413</v>
      </c>
    </row>
    <row r="2925" spans="1:9" x14ac:dyDescent="0.25">
      <c r="A2925" s="14">
        <v>39903</v>
      </c>
      <c r="B2925" s="15">
        <v>0.91374999999999995</v>
      </c>
      <c r="C2925" s="15">
        <v>0.995</v>
      </c>
      <c r="D2925" s="15">
        <v>0.88875000000000004</v>
      </c>
      <c r="E2925" s="15">
        <v>0.95374999999999999</v>
      </c>
      <c r="F2925" s="15">
        <v>0.95374999999999999</v>
      </c>
      <c r="G2925" s="16">
        <f t="shared" si="152"/>
        <v>6.2674094707520916E-2</v>
      </c>
      <c r="H2925" s="16">
        <f t="shared" si="153"/>
        <v>0.1195499296765119</v>
      </c>
      <c r="I2925" s="16">
        <f t="shared" si="154"/>
        <v>4.3775649794801683E-2</v>
      </c>
    </row>
    <row r="2926" spans="1:9" x14ac:dyDescent="0.25">
      <c r="A2926" s="14">
        <v>39902</v>
      </c>
      <c r="B2926" s="15">
        <v>1.0075000000000001</v>
      </c>
      <c r="C2926" s="15">
        <v>1.0075000000000001</v>
      </c>
      <c r="D2926" s="15">
        <v>0.88124999999999998</v>
      </c>
      <c r="E2926" s="15">
        <v>0.89749999999999996</v>
      </c>
      <c r="F2926" s="15">
        <v>0.89749999999999996</v>
      </c>
      <c r="G2926" s="16">
        <f t="shared" si="152"/>
        <v>-0.12009803921568632</v>
      </c>
      <c r="H2926" s="16">
        <f t="shared" si="153"/>
        <v>0.14326241134751783</v>
      </c>
      <c r="I2926" s="16">
        <f t="shared" si="154"/>
        <v>-0.10918114143920604</v>
      </c>
    </row>
    <row r="2927" spans="1:9" x14ac:dyDescent="0.25">
      <c r="A2927" s="14">
        <v>39899</v>
      </c>
      <c r="B2927" s="15">
        <v>1.12375</v>
      </c>
      <c r="C2927" s="15">
        <v>1.125</v>
      </c>
      <c r="D2927" s="15">
        <v>0.98624999999999996</v>
      </c>
      <c r="E2927" s="15">
        <v>1.02</v>
      </c>
      <c r="F2927" s="15">
        <v>1.02</v>
      </c>
      <c r="G2927" s="16">
        <f t="shared" si="152"/>
        <v>-0.11400651465798052</v>
      </c>
      <c r="H2927" s="16">
        <f t="shared" si="153"/>
        <v>0.14068441064638787</v>
      </c>
      <c r="I2927" s="16">
        <f t="shared" si="154"/>
        <v>-9.2324805339265861E-2</v>
      </c>
    </row>
    <row r="2928" spans="1:9" x14ac:dyDescent="0.25">
      <c r="A2928" s="14">
        <v>39898</v>
      </c>
      <c r="B2928" s="15">
        <v>1.0075000000000001</v>
      </c>
      <c r="C2928" s="15">
        <v>1.15625</v>
      </c>
      <c r="D2928" s="15">
        <v>0.96875</v>
      </c>
      <c r="E2928" s="15">
        <v>1.1512500000000001</v>
      </c>
      <c r="F2928" s="15">
        <v>1.1512500000000001</v>
      </c>
      <c r="G2928" s="16">
        <f t="shared" si="152"/>
        <v>0.17026683608640417</v>
      </c>
      <c r="H2928" s="16">
        <f t="shared" si="153"/>
        <v>0.19354838709677419</v>
      </c>
      <c r="I2928" s="16">
        <f t="shared" si="154"/>
        <v>0.14267990074441692</v>
      </c>
    </row>
    <row r="2929" spans="1:9" x14ac:dyDescent="0.25">
      <c r="A2929" s="14">
        <v>39897</v>
      </c>
      <c r="B2929" s="15">
        <v>0.88749999999999996</v>
      </c>
      <c r="C2929" s="15">
        <v>1.0625</v>
      </c>
      <c r="D2929" s="15">
        <v>0.88500000000000001</v>
      </c>
      <c r="E2929" s="15">
        <v>0.98375000000000001</v>
      </c>
      <c r="F2929" s="15">
        <v>0.98375000000000001</v>
      </c>
      <c r="G2929" s="16">
        <f t="shared" si="152"/>
        <v>0.1163120567375887</v>
      </c>
      <c r="H2929" s="16">
        <f t="shared" si="153"/>
        <v>0.20056497175141241</v>
      </c>
      <c r="I2929" s="16">
        <f t="shared" si="154"/>
        <v>0.10845070422535218</v>
      </c>
    </row>
    <row r="2930" spans="1:9" x14ac:dyDescent="0.25">
      <c r="A2930" s="14">
        <v>39896</v>
      </c>
      <c r="B2930" s="15">
        <v>1.0362499999999999</v>
      </c>
      <c r="C2930" s="15">
        <v>1.0362499999999999</v>
      </c>
      <c r="D2930" s="15">
        <v>0.875</v>
      </c>
      <c r="E2930" s="15">
        <v>0.88124999999999998</v>
      </c>
      <c r="F2930" s="15">
        <v>0.88124999999999998</v>
      </c>
      <c r="G2930" s="16">
        <f t="shared" si="152"/>
        <v>-0.155688622754491</v>
      </c>
      <c r="H2930" s="16">
        <f t="shared" si="153"/>
        <v>0.18428571428571416</v>
      </c>
      <c r="I2930" s="16">
        <f t="shared" si="154"/>
        <v>-0.14957780458383588</v>
      </c>
    </row>
    <row r="2931" spans="1:9" x14ac:dyDescent="0.25">
      <c r="A2931" s="14">
        <v>39895</v>
      </c>
      <c r="B2931" s="15">
        <v>0.85</v>
      </c>
      <c r="C2931" s="15">
        <v>1.04375</v>
      </c>
      <c r="D2931" s="15">
        <v>0.84</v>
      </c>
      <c r="E2931" s="15">
        <v>1.04375</v>
      </c>
      <c r="F2931" s="15">
        <v>1.04375</v>
      </c>
      <c r="G2931" s="16">
        <f t="shared" si="152"/>
        <v>0.24626865671641782</v>
      </c>
      <c r="H2931" s="16">
        <f t="shared" si="153"/>
        <v>0.24255952380952381</v>
      </c>
      <c r="I2931" s="16">
        <f t="shared" si="154"/>
        <v>0.2279411764705882</v>
      </c>
    </row>
    <row r="2932" spans="1:9" x14ac:dyDescent="0.25">
      <c r="A2932" s="14">
        <v>39892</v>
      </c>
      <c r="B2932" s="15">
        <v>0.9375</v>
      </c>
      <c r="C2932" s="15">
        <v>0.95</v>
      </c>
      <c r="D2932" s="15">
        <v>0.83499999999999996</v>
      </c>
      <c r="E2932" s="15">
        <v>0.83750000000000002</v>
      </c>
      <c r="F2932" s="15">
        <v>0.83750000000000002</v>
      </c>
      <c r="G2932" s="16">
        <f t="shared" si="152"/>
        <v>-0.10666666666666665</v>
      </c>
      <c r="H2932" s="16">
        <f t="shared" si="153"/>
        <v>0.1377245508982036</v>
      </c>
      <c r="I2932" s="16">
        <f t="shared" si="154"/>
        <v>-0.10666666666666665</v>
      </c>
    </row>
    <row r="2933" spans="1:9" x14ac:dyDescent="0.25">
      <c r="A2933" s="14">
        <v>39891</v>
      </c>
      <c r="B2933" s="15">
        <v>1.01</v>
      </c>
      <c r="C2933" s="15">
        <v>1.01125</v>
      </c>
      <c r="D2933" s="15">
        <v>0.89875000000000005</v>
      </c>
      <c r="E2933" s="15">
        <v>0.9375</v>
      </c>
      <c r="F2933" s="15">
        <v>0.9375</v>
      </c>
      <c r="G2933" s="16">
        <f t="shared" si="152"/>
        <v>-7.2929542645241027E-2</v>
      </c>
      <c r="H2933" s="16">
        <f t="shared" si="153"/>
        <v>0.125173852573018</v>
      </c>
      <c r="I2933" s="16">
        <f t="shared" si="154"/>
        <v>-7.178217821782179E-2</v>
      </c>
    </row>
    <row r="2934" spans="1:9" x14ac:dyDescent="0.25">
      <c r="A2934" s="14">
        <v>39890</v>
      </c>
      <c r="B2934" s="15">
        <v>0.8075</v>
      </c>
      <c r="C2934" s="15">
        <v>1.04375</v>
      </c>
      <c r="D2934" s="15">
        <v>0.8075</v>
      </c>
      <c r="E2934" s="15">
        <v>1.01125</v>
      </c>
      <c r="F2934" s="15">
        <v>1.01125</v>
      </c>
      <c r="G2934" s="16">
        <f t="shared" si="152"/>
        <v>0.2562111801242235</v>
      </c>
      <c r="H2934" s="16">
        <f t="shared" si="153"/>
        <v>0.29256965944272439</v>
      </c>
      <c r="I2934" s="16">
        <f t="shared" si="154"/>
        <v>0.25232198142414858</v>
      </c>
    </row>
    <row r="2935" spans="1:9" x14ac:dyDescent="0.25">
      <c r="A2935" s="14">
        <v>39889</v>
      </c>
      <c r="B2935" s="15">
        <v>0.75375000000000003</v>
      </c>
      <c r="C2935" s="15">
        <v>0.80625000000000002</v>
      </c>
      <c r="D2935" s="15">
        <v>0.71125000000000005</v>
      </c>
      <c r="E2935" s="15">
        <v>0.80500000000000005</v>
      </c>
      <c r="F2935" s="15">
        <v>0.80500000000000005</v>
      </c>
      <c r="G2935" s="16">
        <f t="shared" si="152"/>
        <v>8.2352941176470615E-2</v>
      </c>
      <c r="H2935" s="16">
        <f t="shared" si="153"/>
        <v>0.13356766256590505</v>
      </c>
      <c r="I2935" s="16">
        <f t="shared" si="154"/>
        <v>6.7993366500829211E-2</v>
      </c>
    </row>
    <row r="2936" spans="1:9" x14ac:dyDescent="0.25">
      <c r="A2936" s="14">
        <v>39888</v>
      </c>
      <c r="B2936" s="15">
        <v>0.77875000000000005</v>
      </c>
      <c r="C2936" s="15">
        <v>0.93625000000000003</v>
      </c>
      <c r="D2936" s="15">
        <v>0.73750000000000004</v>
      </c>
      <c r="E2936" s="15">
        <v>0.74375000000000002</v>
      </c>
      <c r="F2936" s="15">
        <v>0.74375000000000002</v>
      </c>
      <c r="G2936" s="16">
        <f t="shared" si="152"/>
        <v>2.7633851468048382E-2</v>
      </c>
      <c r="H2936" s="16">
        <f t="shared" si="153"/>
        <v>0.26949152542372878</v>
      </c>
      <c r="I2936" s="16">
        <f t="shared" si="154"/>
        <v>-4.4943820224719135E-2</v>
      </c>
    </row>
    <row r="2937" spans="1:9" x14ac:dyDescent="0.25">
      <c r="A2937" s="14">
        <v>39885</v>
      </c>
      <c r="B2937" s="15">
        <v>0.72250000000000003</v>
      </c>
      <c r="C2937" s="15">
        <v>0.79749999999999999</v>
      </c>
      <c r="D2937" s="15">
        <v>0.71875</v>
      </c>
      <c r="E2937" s="15">
        <v>0.72375</v>
      </c>
      <c r="F2937" s="15">
        <v>0.72375</v>
      </c>
      <c r="G2937" s="16">
        <f t="shared" si="152"/>
        <v>5.4644808743169362E-2</v>
      </c>
      <c r="H2937" s="16">
        <f t="shared" si="153"/>
        <v>0.10956521739130433</v>
      </c>
      <c r="I2937" s="16">
        <f t="shared" si="154"/>
        <v>1.7301038062283367E-3</v>
      </c>
    </row>
    <row r="2938" spans="1:9" x14ac:dyDescent="0.25">
      <c r="A2938" s="14">
        <v>39884</v>
      </c>
      <c r="B2938" s="15">
        <v>0.67874999999999996</v>
      </c>
      <c r="C2938" s="15">
        <v>0.73375000000000001</v>
      </c>
      <c r="D2938" s="15">
        <v>0.63875000000000004</v>
      </c>
      <c r="E2938" s="15">
        <v>0.68625000000000003</v>
      </c>
      <c r="F2938" s="15">
        <v>0.68625000000000003</v>
      </c>
      <c r="G2938" s="16">
        <f t="shared" si="152"/>
        <v>1.1049723756906169E-2</v>
      </c>
      <c r="H2938" s="16">
        <f t="shared" si="153"/>
        <v>0.14872798434442264</v>
      </c>
      <c r="I2938" s="16">
        <f t="shared" si="154"/>
        <v>1.1049723756906169E-2</v>
      </c>
    </row>
    <row r="2939" spans="1:9" x14ac:dyDescent="0.25">
      <c r="A2939" s="14">
        <v>39883</v>
      </c>
      <c r="B2939" s="15">
        <v>0.78500000000000003</v>
      </c>
      <c r="C2939" s="15">
        <v>0.82874999999999999</v>
      </c>
      <c r="D2939" s="15">
        <v>0.66625000000000001</v>
      </c>
      <c r="E2939" s="15">
        <v>0.67874999999999996</v>
      </c>
      <c r="F2939" s="15">
        <v>0.67874999999999996</v>
      </c>
      <c r="G2939" s="16">
        <f t="shared" si="152"/>
        <v>-0.10690789473684216</v>
      </c>
      <c r="H2939" s="16">
        <f t="shared" si="153"/>
        <v>0.24390243902439021</v>
      </c>
      <c r="I2939" s="16">
        <f t="shared" si="154"/>
        <v>-0.13535031847133766</v>
      </c>
    </row>
    <row r="2940" spans="1:9" x14ac:dyDescent="0.25">
      <c r="A2940" s="14">
        <v>39882</v>
      </c>
      <c r="B2940" s="15">
        <v>0.77375000000000005</v>
      </c>
      <c r="C2940" s="15">
        <v>0.80125000000000002</v>
      </c>
      <c r="D2940" s="15">
        <v>0.71875</v>
      </c>
      <c r="E2940" s="15">
        <v>0.76</v>
      </c>
      <c r="F2940" s="15">
        <v>0.76</v>
      </c>
      <c r="G2940" s="16">
        <f t="shared" si="152"/>
        <v>1.3333333333333345E-2</v>
      </c>
      <c r="H2940" s="16">
        <f t="shared" si="153"/>
        <v>0.1147826086956522</v>
      </c>
      <c r="I2940" s="16">
        <f t="shared" si="154"/>
        <v>-1.7770597738287611E-2</v>
      </c>
    </row>
    <row r="2941" spans="1:9" x14ac:dyDescent="0.25">
      <c r="A2941" s="14">
        <v>39881</v>
      </c>
      <c r="B2941" s="15">
        <v>0.86124999999999996</v>
      </c>
      <c r="C2941" s="15">
        <v>0.86124999999999996</v>
      </c>
      <c r="D2941" s="15">
        <v>0.74875000000000003</v>
      </c>
      <c r="E2941" s="15">
        <v>0.75</v>
      </c>
      <c r="F2941" s="15">
        <v>0.75</v>
      </c>
      <c r="G2941" s="16">
        <f t="shared" si="152"/>
        <v>-0.1366906474820144</v>
      </c>
      <c r="H2941" s="16">
        <f t="shared" si="153"/>
        <v>0.15025041736227035</v>
      </c>
      <c r="I2941" s="16">
        <f t="shared" si="154"/>
        <v>-0.12917271407837441</v>
      </c>
    </row>
    <row r="2942" spans="1:9" x14ac:dyDescent="0.25">
      <c r="A2942" s="14">
        <v>39878</v>
      </c>
      <c r="B2942" s="15">
        <v>0.95250000000000001</v>
      </c>
      <c r="C2942" s="15">
        <v>0.95250000000000001</v>
      </c>
      <c r="D2942" s="15">
        <v>0.84499999999999997</v>
      </c>
      <c r="E2942" s="15">
        <v>0.86875000000000002</v>
      </c>
      <c r="F2942" s="15">
        <v>0.86875000000000002</v>
      </c>
      <c r="G2942" s="16">
        <f t="shared" si="152"/>
        <v>-6.460296096904436E-2</v>
      </c>
      <c r="H2942" s="16">
        <f t="shared" si="153"/>
        <v>0.12721893491124264</v>
      </c>
      <c r="I2942" s="16">
        <f t="shared" si="154"/>
        <v>-8.7926509186351698E-2</v>
      </c>
    </row>
    <row r="2943" spans="1:9" x14ac:dyDescent="0.25">
      <c r="A2943" s="14">
        <v>39877</v>
      </c>
      <c r="B2943" s="15">
        <v>0.88124999999999998</v>
      </c>
      <c r="C2943" s="15">
        <v>1.0024999999999999</v>
      </c>
      <c r="D2943" s="15">
        <v>0.85</v>
      </c>
      <c r="E2943" s="15">
        <v>0.92874999999999996</v>
      </c>
      <c r="F2943" s="15">
        <v>0.92874999999999996</v>
      </c>
      <c r="G2943" s="16">
        <f t="shared" si="152"/>
        <v>3.770949720670385E-2</v>
      </c>
      <c r="H2943" s="16">
        <f t="shared" si="153"/>
        <v>0.17941176470588233</v>
      </c>
      <c r="I2943" s="16">
        <f t="shared" si="154"/>
        <v>5.3900709219858144E-2</v>
      </c>
    </row>
    <row r="2944" spans="1:9" x14ac:dyDescent="0.25">
      <c r="A2944" s="14">
        <v>39876</v>
      </c>
      <c r="B2944" s="15">
        <v>0.88</v>
      </c>
      <c r="C2944" s="15">
        <v>1.0137499999999999</v>
      </c>
      <c r="D2944" s="15">
        <v>0.875</v>
      </c>
      <c r="E2944" s="15">
        <v>0.89500000000000002</v>
      </c>
      <c r="F2944" s="15">
        <v>0.89500000000000002</v>
      </c>
      <c r="G2944" s="16">
        <f t="shared" si="152"/>
        <v>5.9171597633136147E-2</v>
      </c>
      <c r="H2944" s="16">
        <f t="shared" si="153"/>
        <v>0.1585714285714285</v>
      </c>
      <c r="I2944" s="16">
        <f t="shared" si="154"/>
        <v>1.7045454545454562E-2</v>
      </c>
    </row>
    <row r="2945" spans="1:9" x14ac:dyDescent="0.25">
      <c r="A2945" s="14">
        <v>39875</v>
      </c>
      <c r="B2945" s="15">
        <v>0.88749999999999996</v>
      </c>
      <c r="C2945" s="15">
        <v>0.91249999999999998</v>
      </c>
      <c r="D2945" s="15">
        <v>0.82874999999999999</v>
      </c>
      <c r="E2945" s="15">
        <v>0.84499999999999997</v>
      </c>
      <c r="F2945" s="15">
        <v>0.84499999999999997</v>
      </c>
      <c r="G2945" s="16">
        <f t="shared" si="152"/>
        <v>-4.9226441631504997E-2</v>
      </c>
      <c r="H2945" s="16">
        <f t="shared" si="153"/>
        <v>0.10105580693815987</v>
      </c>
      <c r="I2945" s="16">
        <f t="shared" si="154"/>
        <v>-4.7887323943661957E-2</v>
      </c>
    </row>
    <row r="2946" spans="1:9" x14ac:dyDescent="0.25">
      <c r="A2946" s="14">
        <v>39874</v>
      </c>
      <c r="B2946" s="15">
        <v>1.12625</v>
      </c>
      <c r="C2946" s="15">
        <v>1.1475</v>
      </c>
      <c r="D2946" s="15">
        <v>0.88249999999999995</v>
      </c>
      <c r="E2946" s="15">
        <v>0.88875000000000004</v>
      </c>
      <c r="F2946" s="15">
        <v>0.88875000000000004</v>
      </c>
      <c r="G2946" s="16">
        <f t="shared" si="152"/>
        <v>-0.21087680355160926</v>
      </c>
      <c r="H2946" s="16">
        <f t="shared" si="153"/>
        <v>0.3002832861189802</v>
      </c>
      <c r="I2946" s="16">
        <f t="shared" si="154"/>
        <v>-0.21087680355160926</v>
      </c>
    </row>
    <row r="2947" spans="1:9" x14ac:dyDescent="0.25">
      <c r="A2947" s="14">
        <v>39871</v>
      </c>
      <c r="B2947" s="15">
        <v>1.26875</v>
      </c>
      <c r="C2947" s="15">
        <v>1.3125</v>
      </c>
      <c r="D2947" s="15">
        <v>1.0874999999999999</v>
      </c>
      <c r="E2947" s="15">
        <v>1.12625</v>
      </c>
      <c r="F2947" s="15">
        <v>1.12625</v>
      </c>
      <c r="G2947" s="16">
        <f t="shared" ref="G2947:G3010" si="155">(F2947-F2948)/F2948</f>
        <v>-0.17263544536271816</v>
      </c>
      <c r="H2947" s="16">
        <f t="shared" ref="H2947:H3010" si="156">(C2947-D2947)/D2947</f>
        <v>0.20689655172413804</v>
      </c>
      <c r="I2947" s="16">
        <f t="shared" ref="I2947:I3010" si="157">(E2947-B2947)/B2947</f>
        <v>-0.11231527093596064</v>
      </c>
    </row>
    <row r="2948" spans="1:9" x14ac:dyDescent="0.25">
      <c r="A2948" s="14">
        <v>39870</v>
      </c>
      <c r="B2948" s="15">
        <v>1.3262499999999999</v>
      </c>
      <c r="C2948" s="15">
        <v>1.4112499999999999</v>
      </c>
      <c r="D2948" s="15">
        <v>1.2887500000000001</v>
      </c>
      <c r="E2948" s="15">
        <v>1.3612500000000001</v>
      </c>
      <c r="F2948" s="15">
        <v>1.3612500000000001</v>
      </c>
      <c r="G2948" s="16">
        <f t="shared" si="155"/>
        <v>2.7358490566037823E-2</v>
      </c>
      <c r="H2948" s="16">
        <f t="shared" si="156"/>
        <v>9.5053346265761257E-2</v>
      </c>
      <c r="I2948" s="16">
        <f t="shared" si="157"/>
        <v>2.6390197926484556E-2</v>
      </c>
    </row>
    <row r="2949" spans="1:9" x14ac:dyDescent="0.25">
      <c r="A2949" s="14">
        <v>39869</v>
      </c>
      <c r="B2949" s="15">
        <v>1.4112499999999999</v>
      </c>
      <c r="C2949" s="15">
        <v>1.4337500000000001</v>
      </c>
      <c r="D2949" s="15">
        <v>1.3225</v>
      </c>
      <c r="E2949" s="15">
        <v>1.325</v>
      </c>
      <c r="F2949" s="15">
        <v>1.325</v>
      </c>
      <c r="G2949" s="16">
        <f t="shared" si="155"/>
        <v>-8.541846419327008E-2</v>
      </c>
      <c r="H2949" s="16">
        <f t="shared" si="156"/>
        <v>8.412098298676754E-2</v>
      </c>
      <c r="I2949" s="16">
        <f t="shared" si="157"/>
        <v>-6.1116031886625295E-2</v>
      </c>
    </row>
    <row r="2950" spans="1:9" x14ac:dyDescent="0.25">
      <c r="A2950" s="14">
        <v>39868</v>
      </c>
      <c r="B2950" s="15">
        <v>1.4412499999999999</v>
      </c>
      <c r="C2950" s="15">
        <v>1.4724999999999999</v>
      </c>
      <c r="D2950" s="15">
        <v>1.28</v>
      </c>
      <c r="E2950" s="15">
        <v>1.44875</v>
      </c>
      <c r="F2950" s="15">
        <v>1.44875</v>
      </c>
      <c r="G2950" s="16">
        <f t="shared" si="155"/>
        <v>2.4756852343059181E-2</v>
      </c>
      <c r="H2950" s="16">
        <f t="shared" si="156"/>
        <v>0.15039062499999992</v>
      </c>
      <c r="I2950" s="16">
        <f t="shared" si="157"/>
        <v>5.2038161318300521E-3</v>
      </c>
    </row>
    <row r="2951" spans="1:9" x14ac:dyDescent="0.25">
      <c r="A2951" s="14">
        <v>39867</v>
      </c>
      <c r="B2951" s="15">
        <v>1.5062500000000001</v>
      </c>
      <c r="C2951" s="15">
        <v>1.5062500000000001</v>
      </c>
      <c r="D2951" s="15">
        <v>1.3612500000000001</v>
      </c>
      <c r="E2951" s="15">
        <v>1.4137500000000001</v>
      </c>
      <c r="F2951" s="15">
        <v>1.4137500000000001</v>
      </c>
      <c r="G2951" s="16">
        <f t="shared" si="155"/>
        <v>-5.5137844611528833E-2</v>
      </c>
      <c r="H2951" s="16">
        <f t="shared" si="156"/>
        <v>0.10651974288337926</v>
      </c>
      <c r="I2951" s="16">
        <f t="shared" si="157"/>
        <v>-6.1410788381742749E-2</v>
      </c>
    </row>
    <row r="2952" spans="1:9" x14ac:dyDescent="0.25">
      <c r="A2952" s="14">
        <v>39864</v>
      </c>
      <c r="B2952" s="15">
        <v>1.5425</v>
      </c>
      <c r="C2952" s="15">
        <v>1.5687500000000001</v>
      </c>
      <c r="D2952" s="15">
        <v>1.4424999999999999</v>
      </c>
      <c r="E2952" s="15">
        <v>1.4962500000000001</v>
      </c>
      <c r="F2952" s="15">
        <v>1.4962500000000001</v>
      </c>
      <c r="G2952" s="16">
        <f t="shared" si="155"/>
        <v>-4.4692737430167495E-2</v>
      </c>
      <c r="H2952" s="16">
        <f t="shared" si="156"/>
        <v>8.7521663778163047E-2</v>
      </c>
      <c r="I2952" s="16">
        <f t="shared" si="157"/>
        <v>-2.998379254457044E-2</v>
      </c>
    </row>
    <row r="2953" spans="1:9" x14ac:dyDescent="0.25">
      <c r="A2953" s="14">
        <v>39863</v>
      </c>
      <c r="B2953" s="15">
        <v>1.7075</v>
      </c>
      <c r="C2953" s="15">
        <v>1.7075</v>
      </c>
      <c r="D2953" s="15">
        <v>1.56375</v>
      </c>
      <c r="E2953" s="15">
        <v>1.5662499999999999</v>
      </c>
      <c r="F2953" s="15">
        <v>1.5662499999999999</v>
      </c>
      <c r="G2953" s="16">
        <f t="shared" si="155"/>
        <v>-6.7708333333333343E-2</v>
      </c>
      <c r="H2953" s="16">
        <f t="shared" si="156"/>
        <v>9.1926458832933683E-2</v>
      </c>
      <c r="I2953" s="16">
        <f t="shared" si="157"/>
        <v>-8.2723279648609135E-2</v>
      </c>
    </row>
    <row r="2954" spans="1:9" x14ac:dyDescent="0.25">
      <c r="A2954" s="14">
        <v>39862</v>
      </c>
      <c r="B2954" s="15">
        <v>1.81</v>
      </c>
      <c r="C2954" s="15">
        <v>1.82</v>
      </c>
      <c r="D2954" s="15">
        <v>1.6625000000000001</v>
      </c>
      <c r="E2954" s="15">
        <v>1.68</v>
      </c>
      <c r="F2954" s="15">
        <v>1.68</v>
      </c>
      <c r="G2954" s="16">
        <f t="shared" si="155"/>
        <v>-6.4066852367688026E-2</v>
      </c>
      <c r="H2954" s="16">
        <f t="shared" si="156"/>
        <v>9.4736842105263133E-2</v>
      </c>
      <c r="I2954" s="16">
        <f t="shared" si="157"/>
        <v>-7.1823204419889569E-2</v>
      </c>
    </row>
    <row r="2955" spans="1:9" x14ac:dyDescent="0.25">
      <c r="A2955" s="14">
        <v>39861</v>
      </c>
      <c r="B2955" s="15">
        <v>1.7962499999999999</v>
      </c>
      <c r="C2955" s="15">
        <v>1.8125</v>
      </c>
      <c r="D2955" s="15">
        <v>1.7562500000000001</v>
      </c>
      <c r="E2955" s="15">
        <v>1.7949999999999999</v>
      </c>
      <c r="F2955" s="15">
        <v>1.7949999999999999</v>
      </c>
      <c r="G2955" s="16">
        <f t="shared" si="155"/>
        <v>-8.9717046238785899E-3</v>
      </c>
      <c r="H2955" s="16">
        <f t="shared" si="156"/>
        <v>3.2028469750889625E-2</v>
      </c>
      <c r="I2955" s="16">
        <f t="shared" si="157"/>
        <v>-6.9589422407792534E-4</v>
      </c>
    </row>
    <row r="2956" spans="1:9" x14ac:dyDescent="0.25">
      <c r="A2956" s="14">
        <v>39857</v>
      </c>
      <c r="B2956" s="15">
        <v>1.8262499999999999</v>
      </c>
      <c r="C2956" s="15">
        <v>1.855</v>
      </c>
      <c r="D2956" s="15">
        <v>1.7962499999999999</v>
      </c>
      <c r="E2956" s="15">
        <v>1.81125</v>
      </c>
      <c r="F2956" s="15">
        <v>1.81125</v>
      </c>
      <c r="G2956" s="16">
        <f t="shared" si="155"/>
        <v>-2.1607022282241747E-2</v>
      </c>
      <c r="H2956" s="16">
        <f t="shared" si="156"/>
        <v>3.2707028531663233E-2</v>
      </c>
      <c r="I2956" s="16">
        <f t="shared" si="157"/>
        <v>-8.2135523613962504E-3</v>
      </c>
    </row>
    <row r="2957" spans="1:9" x14ac:dyDescent="0.25">
      <c r="A2957" s="14">
        <v>39856</v>
      </c>
      <c r="B2957" s="15">
        <v>1.875</v>
      </c>
      <c r="C2957" s="15">
        <v>1.8975</v>
      </c>
      <c r="D2957" s="15">
        <v>1.78125</v>
      </c>
      <c r="E2957" s="15">
        <v>1.8512500000000001</v>
      </c>
      <c r="F2957" s="15">
        <v>1.8512500000000001</v>
      </c>
      <c r="G2957" s="16">
        <f t="shared" si="155"/>
        <v>-2.6298487836949398E-2</v>
      </c>
      <c r="H2957" s="16">
        <f t="shared" si="156"/>
        <v>6.5263157894736828E-2</v>
      </c>
      <c r="I2957" s="16">
        <f t="shared" si="157"/>
        <v>-1.2666666666666633E-2</v>
      </c>
    </row>
    <row r="2958" spans="1:9" x14ac:dyDescent="0.25">
      <c r="A2958" s="14">
        <v>39855</v>
      </c>
      <c r="B2958" s="15">
        <v>2.0237500000000002</v>
      </c>
      <c r="C2958" s="15">
        <v>2.0525000000000002</v>
      </c>
      <c r="D2958" s="15">
        <v>1.8787499999999999</v>
      </c>
      <c r="E2958" s="15">
        <v>1.9012500000000001</v>
      </c>
      <c r="F2958" s="15">
        <v>1.9012500000000001</v>
      </c>
      <c r="G2958" s="16">
        <f t="shared" si="155"/>
        <v>-5.3515868077162375E-2</v>
      </c>
      <c r="H2958" s="16">
        <f t="shared" si="156"/>
        <v>9.2481703260146528E-2</v>
      </c>
      <c r="I2958" s="16">
        <f t="shared" si="157"/>
        <v>-6.0531192093885133E-2</v>
      </c>
    </row>
    <row r="2959" spans="1:9" x14ac:dyDescent="0.25">
      <c r="A2959" s="14">
        <v>39854</v>
      </c>
      <c r="B2959" s="15">
        <v>2.07125</v>
      </c>
      <c r="C2959" s="15">
        <v>2.1412499999999999</v>
      </c>
      <c r="D2959" s="15">
        <v>1.9862500000000001</v>
      </c>
      <c r="E2959" s="15">
        <v>2.00875</v>
      </c>
      <c r="F2959" s="15">
        <v>2.00875</v>
      </c>
      <c r="G2959" s="16">
        <f t="shared" si="155"/>
        <v>-3.251053582179405E-2</v>
      </c>
      <c r="H2959" s="16">
        <f t="shared" si="156"/>
        <v>7.8036500943989826E-2</v>
      </c>
      <c r="I2959" s="16">
        <f t="shared" si="157"/>
        <v>-3.0175015087507542E-2</v>
      </c>
    </row>
    <row r="2960" spans="1:9" x14ac:dyDescent="0.25">
      <c r="A2960" s="14">
        <v>39853</v>
      </c>
      <c r="B2960" s="15">
        <v>2.1349999999999998</v>
      </c>
      <c r="C2960" s="15">
        <v>2.1462500000000002</v>
      </c>
      <c r="D2960" s="15">
        <v>2.05125</v>
      </c>
      <c r="E2960" s="15">
        <v>2.0762499999999999</v>
      </c>
      <c r="F2960" s="15">
        <v>2.0762499999999999</v>
      </c>
      <c r="G2960" s="16">
        <f t="shared" si="155"/>
        <v>-3.4863451481696769E-2</v>
      </c>
      <c r="H2960" s="16">
        <f t="shared" si="156"/>
        <v>4.6313223644119536E-2</v>
      </c>
      <c r="I2960" s="16">
        <f t="shared" si="157"/>
        <v>-2.7517564402810241E-2</v>
      </c>
    </row>
    <row r="2961" spans="1:9" x14ac:dyDescent="0.25">
      <c r="A2961" s="14">
        <v>39850</v>
      </c>
      <c r="B2961" s="15">
        <v>2.0762499999999999</v>
      </c>
      <c r="C2961" s="15">
        <v>2.17875</v>
      </c>
      <c r="D2961" s="15">
        <v>2.0575000000000001</v>
      </c>
      <c r="E2961" s="15">
        <v>2.1512500000000001</v>
      </c>
      <c r="F2961" s="15">
        <v>2.1512500000000001</v>
      </c>
      <c r="G2961" s="16">
        <f t="shared" si="155"/>
        <v>3.1774580335731481E-2</v>
      </c>
      <c r="H2961" s="16">
        <f t="shared" si="156"/>
        <v>5.8930741190765419E-2</v>
      </c>
      <c r="I2961" s="16">
        <f t="shared" si="157"/>
        <v>3.6122817579771309E-2</v>
      </c>
    </row>
    <row r="2962" spans="1:9" x14ac:dyDescent="0.25">
      <c r="A2962" s="14">
        <v>39849</v>
      </c>
      <c r="B2962" s="15">
        <v>2.0225</v>
      </c>
      <c r="C2962" s="15">
        <v>2.2149999999999999</v>
      </c>
      <c r="D2962" s="15">
        <v>2.0225</v>
      </c>
      <c r="E2962" s="15">
        <v>2.085</v>
      </c>
      <c r="F2962" s="15">
        <v>2.085</v>
      </c>
      <c r="G2962" s="16">
        <f t="shared" si="155"/>
        <v>1.8937080024434862E-2</v>
      </c>
      <c r="H2962" s="16">
        <f t="shared" si="156"/>
        <v>9.5179233621755205E-2</v>
      </c>
      <c r="I2962" s="16">
        <f t="shared" si="157"/>
        <v>3.0902348578491966E-2</v>
      </c>
    </row>
    <row r="2963" spans="1:9" x14ac:dyDescent="0.25">
      <c r="A2963" s="14">
        <v>39848</v>
      </c>
      <c r="B2963" s="15">
        <v>2.0562499999999999</v>
      </c>
      <c r="C2963" s="15">
        <v>2.1837499999999999</v>
      </c>
      <c r="D2963" s="15">
        <v>2.04</v>
      </c>
      <c r="E2963" s="15">
        <v>2.0462500000000001</v>
      </c>
      <c r="F2963" s="15">
        <v>2.0462500000000001</v>
      </c>
      <c r="G2963" s="16">
        <f t="shared" si="155"/>
        <v>-7.8787878787878185E-3</v>
      </c>
      <c r="H2963" s="16">
        <f t="shared" si="156"/>
        <v>7.046568627450972E-2</v>
      </c>
      <c r="I2963" s="16">
        <f t="shared" si="157"/>
        <v>-4.8632218844983765E-3</v>
      </c>
    </row>
    <row r="2964" spans="1:9" x14ac:dyDescent="0.25">
      <c r="A2964" s="14">
        <v>39847</v>
      </c>
      <c r="B2964" s="15">
        <v>2.0099999999999998</v>
      </c>
      <c r="C2964" s="15">
        <v>2.1662499999999998</v>
      </c>
      <c r="D2964" s="15">
        <v>1.9650000000000001</v>
      </c>
      <c r="E2964" s="15">
        <v>2.0625</v>
      </c>
      <c r="F2964" s="15">
        <v>2.0625</v>
      </c>
      <c r="G2964" s="16">
        <f t="shared" si="155"/>
        <v>2.6119402985074737E-2</v>
      </c>
      <c r="H2964" s="16">
        <f t="shared" si="156"/>
        <v>0.10241730279898204</v>
      </c>
      <c r="I2964" s="16">
        <f t="shared" si="157"/>
        <v>2.6119402985074737E-2</v>
      </c>
    </row>
    <row r="2965" spans="1:9" x14ac:dyDescent="0.25">
      <c r="A2965" s="14">
        <v>39846</v>
      </c>
      <c r="B2965" s="15">
        <v>1.825</v>
      </c>
      <c r="C2965" s="15">
        <v>2.0375000000000001</v>
      </c>
      <c r="D2965" s="15">
        <v>1.79375</v>
      </c>
      <c r="E2965" s="15">
        <v>2.0099999999999998</v>
      </c>
      <c r="F2965" s="15">
        <v>2.0099999999999998</v>
      </c>
      <c r="G2965" s="16">
        <f t="shared" si="155"/>
        <v>8.7221095334685542E-2</v>
      </c>
      <c r="H2965" s="16">
        <f t="shared" si="156"/>
        <v>0.13588850174216036</v>
      </c>
      <c r="I2965" s="16">
        <f t="shared" si="157"/>
        <v>0.10136986301369855</v>
      </c>
    </row>
    <row r="2966" spans="1:9" x14ac:dyDescent="0.25">
      <c r="A2966" s="14">
        <v>39843</v>
      </c>
      <c r="B2966" s="15">
        <v>2.1175000000000002</v>
      </c>
      <c r="C2966" s="15">
        <v>2.1175000000000002</v>
      </c>
      <c r="D2966" s="15">
        <v>1.82125</v>
      </c>
      <c r="E2966" s="15">
        <v>1.8487499999999999</v>
      </c>
      <c r="F2966" s="15">
        <v>1.8487499999999999</v>
      </c>
      <c r="G2966" s="16">
        <f t="shared" si="155"/>
        <v>-0.10903614457831338</v>
      </c>
      <c r="H2966" s="16">
        <f t="shared" si="156"/>
        <v>0.16266300617707624</v>
      </c>
      <c r="I2966" s="16">
        <f t="shared" si="157"/>
        <v>-0.12691853600944522</v>
      </c>
    </row>
    <row r="2967" spans="1:9" x14ac:dyDescent="0.25">
      <c r="A2967" s="14">
        <v>39842</v>
      </c>
      <c r="B2967" s="15">
        <v>2.2324999999999999</v>
      </c>
      <c r="C2967" s="15">
        <v>2.2549999999999999</v>
      </c>
      <c r="D2967" s="15">
        <v>2.0625</v>
      </c>
      <c r="E2967" s="15">
        <v>2.0750000000000002</v>
      </c>
      <c r="F2967" s="15">
        <v>2.0750000000000002</v>
      </c>
      <c r="G2967" s="16">
        <f t="shared" si="155"/>
        <v>-8.5399449035812522E-2</v>
      </c>
      <c r="H2967" s="16">
        <f t="shared" si="156"/>
        <v>9.3333333333333282E-2</v>
      </c>
      <c r="I2967" s="16">
        <f t="shared" si="157"/>
        <v>-7.0548712206046929E-2</v>
      </c>
    </row>
    <row r="2968" spans="1:9" x14ac:dyDescent="0.25">
      <c r="A2968" s="14">
        <v>39841</v>
      </c>
      <c r="B2968" s="15">
        <v>2.1637499999999998</v>
      </c>
      <c r="C2968" s="15">
        <v>2.2887499999999998</v>
      </c>
      <c r="D2968" s="15">
        <v>2.1637499999999998</v>
      </c>
      <c r="E2968" s="15">
        <v>2.2687499999999998</v>
      </c>
      <c r="F2968" s="15">
        <v>2.2687499999999998</v>
      </c>
      <c r="G2968" s="16">
        <f t="shared" si="155"/>
        <v>6.0163551401869013E-2</v>
      </c>
      <c r="H2968" s="16">
        <f t="shared" si="156"/>
        <v>5.7770075101097634E-2</v>
      </c>
      <c r="I2968" s="16">
        <f t="shared" si="157"/>
        <v>4.8526863084922003E-2</v>
      </c>
    </row>
    <row r="2969" spans="1:9" x14ac:dyDescent="0.25">
      <c r="A2969" s="14">
        <v>39840</v>
      </c>
      <c r="B2969" s="15">
        <v>2.1437499999999998</v>
      </c>
      <c r="C2969" s="15">
        <v>2.1637499999999998</v>
      </c>
      <c r="D2969" s="15">
        <v>2.1262500000000002</v>
      </c>
      <c r="E2969" s="15">
        <v>2.14</v>
      </c>
      <c r="F2969" s="15">
        <v>2.14</v>
      </c>
      <c r="G2969" s="16">
        <f t="shared" si="155"/>
        <v>5.2847915443335206E-3</v>
      </c>
      <c r="H2969" s="16">
        <f t="shared" si="156"/>
        <v>1.7636684303350803E-2</v>
      </c>
      <c r="I2969" s="16">
        <f t="shared" si="157"/>
        <v>-1.7492711370260983E-3</v>
      </c>
    </row>
    <row r="2970" spans="1:9" x14ac:dyDescent="0.25">
      <c r="A2970" s="14">
        <v>39839</v>
      </c>
      <c r="B2970" s="15">
        <v>2.06</v>
      </c>
      <c r="C2970" s="15">
        <v>2.1800000000000002</v>
      </c>
      <c r="D2970" s="15">
        <v>2.0575000000000001</v>
      </c>
      <c r="E2970" s="15">
        <v>2.1287500000000001</v>
      </c>
      <c r="F2970" s="15">
        <v>2.1287500000000001</v>
      </c>
      <c r="G2970" s="16">
        <f t="shared" si="155"/>
        <v>3.2121212121212189E-2</v>
      </c>
      <c r="H2970" s="16">
        <f t="shared" si="156"/>
        <v>5.9538274605103303E-2</v>
      </c>
      <c r="I2970" s="16">
        <f t="shared" si="157"/>
        <v>3.3373786407767031E-2</v>
      </c>
    </row>
    <row r="2971" spans="1:9" x14ac:dyDescent="0.25">
      <c r="A2971" s="14">
        <v>39836</v>
      </c>
      <c r="B2971" s="15">
        <v>2.02</v>
      </c>
      <c r="C2971" s="15">
        <v>2.1512500000000001</v>
      </c>
      <c r="D2971" s="15">
        <v>1.9924999999999999</v>
      </c>
      <c r="E2971" s="15">
        <v>2.0625</v>
      </c>
      <c r="F2971" s="15">
        <v>2.0625</v>
      </c>
      <c r="G2971" s="16">
        <f t="shared" si="155"/>
        <v>-4.2245021122510728E-3</v>
      </c>
      <c r="H2971" s="16">
        <f t="shared" si="156"/>
        <v>7.9673776662484402E-2</v>
      </c>
      <c r="I2971" s="16">
        <f t="shared" si="157"/>
        <v>2.1039603960396031E-2</v>
      </c>
    </row>
    <row r="2972" spans="1:9" x14ac:dyDescent="0.25">
      <c r="A2972" s="14">
        <v>39835</v>
      </c>
      <c r="B2972" s="15">
        <v>2.0012500000000002</v>
      </c>
      <c r="C2972" s="15">
        <v>2.14</v>
      </c>
      <c r="D2972" s="15">
        <v>1.9975000000000001</v>
      </c>
      <c r="E2972" s="15">
        <v>2.07125</v>
      </c>
      <c r="F2972" s="15">
        <v>2.07125</v>
      </c>
      <c r="G2972" s="16">
        <f t="shared" si="155"/>
        <v>7.2948328267477816E-3</v>
      </c>
      <c r="H2972" s="16">
        <f t="shared" si="156"/>
        <v>7.1339173967459354E-2</v>
      </c>
      <c r="I2972" s="16">
        <f t="shared" si="157"/>
        <v>3.497813866333533E-2</v>
      </c>
    </row>
    <row r="2973" spans="1:9" x14ac:dyDescent="0.25">
      <c r="A2973" s="14">
        <v>39834</v>
      </c>
      <c r="B2973" s="15">
        <v>1.89625</v>
      </c>
      <c r="C2973" s="15">
        <v>2.0587499999999999</v>
      </c>
      <c r="D2973" s="15">
        <v>1.89625</v>
      </c>
      <c r="E2973" s="15">
        <v>2.0562499999999999</v>
      </c>
      <c r="F2973" s="15">
        <v>2.0562499999999999</v>
      </c>
      <c r="G2973" s="16">
        <f t="shared" si="155"/>
        <v>8.940397350993376E-2</v>
      </c>
      <c r="H2973" s="16">
        <f t="shared" si="156"/>
        <v>8.5695451549110013E-2</v>
      </c>
      <c r="I2973" s="16">
        <f t="shared" si="157"/>
        <v>8.4377059986816036E-2</v>
      </c>
    </row>
    <row r="2974" spans="1:9" x14ac:dyDescent="0.25">
      <c r="A2974" s="14">
        <v>39833</v>
      </c>
      <c r="B2974" s="15">
        <v>2.07125</v>
      </c>
      <c r="C2974" s="15">
        <v>2.0750000000000002</v>
      </c>
      <c r="D2974" s="15">
        <v>1.8612500000000001</v>
      </c>
      <c r="E2974" s="15">
        <v>1.8875</v>
      </c>
      <c r="F2974" s="15">
        <v>1.8875</v>
      </c>
      <c r="G2974" s="16">
        <f t="shared" si="155"/>
        <v>-0.10597986974541154</v>
      </c>
      <c r="H2974" s="16">
        <f t="shared" si="156"/>
        <v>0.11484217595701819</v>
      </c>
      <c r="I2974" s="16">
        <f t="shared" si="157"/>
        <v>-8.8714544357272218E-2</v>
      </c>
    </row>
    <row r="2975" spans="1:9" x14ac:dyDescent="0.25">
      <c r="A2975" s="14">
        <v>39829</v>
      </c>
      <c r="B2975" s="15">
        <v>2.15</v>
      </c>
      <c r="C2975" s="15">
        <v>2.2437499999999999</v>
      </c>
      <c r="D2975" s="15">
        <v>2.0699999999999998</v>
      </c>
      <c r="E2975" s="15">
        <v>2.1112500000000001</v>
      </c>
      <c r="F2975" s="15">
        <v>2.1112500000000001</v>
      </c>
      <c r="G2975" s="16">
        <f t="shared" si="155"/>
        <v>1.3805522208883579E-2</v>
      </c>
      <c r="H2975" s="16">
        <f t="shared" si="156"/>
        <v>8.393719806763289E-2</v>
      </c>
      <c r="I2975" s="16">
        <f t="shared" si="157"/>
        <v>-1.8023255813953414E-2</v>
      </c>
    </row>
    <row r="2976" spans="1:9" x14ac:dyDescent="0.25">
      <c r="A2976" s="14">
        <v>39828</v>
      </c>
      <c r="B2976" s="15">
        <v>1.9075</v>
      </c>
      <c r="C2976" s="15">
        <v>2.11625</v>
      </c>
      <c r="D2976" s="15">
        <v>1.845</v>
      </c>
      <c r="E2976" s="15">
        <v>2.0825</v>
      </c>
      <c r="F2976" s="15">
        <v>2.0825</v>
      </c>
      <c r="G2976" s="16">
        <f t="shared" si="155"/>
        <v>8.8888888888888851E-2</v>
      </c>
      <c r="H2976" s="16">
        <f t="shared" si="156"/>
        <v>0.14701897018970189</v>
      </c>
      <c r="I2976" s="16">
        <f t="shared" si="157"/>
        <v>9.1743119266055065E-2</v>
      </c>
    </row>
    <row r="2977" spans="1:9" x14ac:dyDescent="0.25">
      <c r="A2977" s="14">
        <v>39827</v>
      </c>
      <c r="B2977" s="15">
        <v>1.9537500000000001</v>
      </c>
      <c r="C2977" s="15">
        <v>1.99875</v>
      </c>
      <c r="D2977" s="15">
        <v>1.9</v>
      </c>
      <c r="E2977" s="15">
        <v>1.9125000000000001</v>
      </c>
      <c r="F2977" s="15">
        <v>1.9125000000000001</v>
      </c>
      <c r="G2977" s="16">
        <f t="shared" si="155"/>
        <v>-3.5916824196597259E-2</v>
      </c>
      <c r="H2977" s="16">
        <f t="shared" si="156"/>
        <v>5.197368421052638E-2</v>
      </c>
      <c r="I2977" s="16">
        <f t="shared" si="157"/>
        <v>-2.1113243761996164E-2</v>
      </c>
    </row>
    <row r="2978" spans="1:9" x14ac:dyDescent="0.25">
      <c r="A2978" s="14">
        <v>39826</v>
      </c>
      <c r="B2978" s="15">
        <v>1.8875</v>
      </c>
      <c r="C2978" s="15">
        <v>2.0012500000000002</v>
      </c>
      <c r="D2978" s="15">
        <v>1.8474999999999999</v>
      </c>
      <c r="E2978" s="15">
        <v>1.9837499999999999</v>
      </c>
      <c r="F2978" s="15">
        <v>1.9837499999999999</v>
      </c>
      <c r="G2978" s="16">
        <f t="shared" si="155"/>
        <v>4.9603174603174607E-2</v>
      </c>
      <c r="H2978" s="16">
        <f t="shared" si="156"/>
        <v>8.3220568335588788E-2</v>
      </c>
      <c r="I2978" s="16">
        <f t="shared" si="157"/>
        <v>5.099337748344368E-2</v>
      </c>
    </row>
    <row r="2979" spans="1:9" x14ac:dyDescent="0.25">
      <c r="A2979" s="14">
        <v>39825</v>
      </c>
      <c r="B2979" s="15">
        <v>2.0012500000000002</v>
      </c>
      <c r="C2979" s="15">
        <v>2.1412499999999999</v>
      </c>
      <c r="D2979" s="15">
        <v>1.8612500000000001</v>
      </c>
      <c r="E2979" s="15">
        <v>1.89</v>
      </c>
      <c r="F2979" s="15">
        <v>1.89</v>
      </c>
      <c r="G2979" s="16">
        <f t="shared" si="155"/>
        <v>-5.5590256089943925E-2</v>
      </c>
      <c r="H2979" s="16">
        <f t="shared" si="156"/>
        <v>0.15043653458697101</v>
      </c>
      <c r="I2979" s="16">
        <f t="shared" si="157"/>
        <v>-5.5590256089943925E-2</v>
      </c>
    </row>
    <row r="2980" spans="1:9" x14ac:dyDescent="0.25">
      <c r="A2980" s="14">
        <v>39822</v>
      </c>
      <c r="B2980" s="15">
        <v>2.2124999999999999</v>
      </c>
      <c r="C2980" s="15">
        <v>2.2275</v>
      </c>
      <c r="D2980" s="15">
        <v>2</v>
      </c>
      <c r="E2980" s="15">
        <v>2.0012500000000002</v>
      </c>
      <c r="F2980" s="15">
        <v>2.0012500000000002</v>
      </c>
      <c r="G2980" s="16">
        <f t="shared" si="155"/>
        <v>-9.0857467348097548E-2</v>
      </c>
      <c r="H2980" s="16">
        <f t="shared" si="156"/>
        <v>0.11375000000000002</v>
      </c>
      <c r="I2980" s="16">
        <f t="shared" si="157"/>
        <v>-9.5480225988700443E-2</v>
      </c>
    </row>
    <row r="2981" spans="1:9" x14ac:dyDescent="0.25">
      <c r="A2981" s="14">
        <v>39821</v>
      </c>
      <c r="B2981" s="15">
        <v>2.3687499999999999</v>
      </c>
      <c r="C2981" s="15">
        <v>2.3849999999999998</v>
      </c>
      <c r="D2981" s="15">
        <v>2.0924999999999998</v>
      </c>
      <c r="E2981" s="15">
        <v>2.2012499999999999</v>
      </c>
      <c r="F2981" s="15">
        <v>2.2012499999999999</v>
      </c>
      <c r="G2981" s="16">
        <f t="shared" si="155"/>
        <v>-9.1331269349845187E-2</v>
      </c>
      <c r="H2981" s="16">
        <f t="shared" si="156"/>
        <v>0.13978494623655915</v>
      </c>
      <c r="I2981" s="16">
        <f t="shared" si="157"/>
        <v>-7.0712401055408963E-2</v>
      </c>
    </row>
    <row r="2982" spans="1:9" x14ac:dyDescent="0.25">
      <c r="A2982" s="14">
        <v>39820</v>
      </c>
      <c r="B2982" s="15">
        <v>2.1912500000000001</v>
      </c>
      <c r="C2982" s="15">
        <v>2.4375</v>
      </c>
      <c r="D2982" s="15">
        <v>2.11625</v>
      </c>
      <c r="E2982" s="15">
        <v>2.4224999999999999</v>
      </c>
      <c r="F2982" s="15">
        <v>2.4224999999999999</v>
      </c>
      <c r="G2982" s="16">
        <f t="shared" si="155"/>
        <v>9.8016997167138839E-2</v>
      </c>
      <c r="H2982" s="16">
        <f t="shared" si="156"/>
        <v>0.15180153573538099</v>
      </c>
      <c r="I2982" s="16">
        <f t="shared" si="157"/>
        <v>0.10553337136337694</v>
      </c>
    </row>
    <row r="2983" spans="1:9" x14ac:dyDescent="0.25">
      <c r="A2983" s="14">
        <v>39819</v>
      </c>
      <c r="B2983" s="15">
        <v>2.2137500000000001</v>
      </c>
      <c r="C2983" s="15">
        <v>2.2850000000000001</v>
      </c>
      <c r="D2983" s="15">
        <v>2.1487500000000002</v>
      </c>
      <c r="E2983" s="15">
        <v>2.2062499999999998</v>
      </c>
      <c r="F2983" s="15">
        <v>2.2062499999999998</v>
      </c>
      <c r="G2983" s="16">
        <f t="shared" si="155"/>
        <v>3.9817974971558751E-3</v>
      </c>
      <c r="H2983" s="16">
        <f t="shared" si="156"/>
        <v>6.3408958696916803E-2</v>
      </c>
      <c r="I2983" s="16">
        <f t="shared" si="157"/>
        <v>-3.3879164313948204E-3</v>
      </c>
    </row>
    <row r="2984" spans="1:9" x14ac:dyDescent="0.25">
      <c r="A2984" s="14">
        <v>39818</v>
      </c>
      <c r="B2984" s="15">
        <v>2.05375</v>
      </c>
      <c r="C2984" s="15">
        <v>2.2012499999999999</v>
      </c>
      <c r="D2984" s="15">
        <v>2.0287500000000001</v>
      </c>
      <c r="E2984" s="15">
        <v>2.1974999999999998</v>
      </c>
      <c r="F2984" s="15">
        <v>2.1974999999999998</v>
      </c>
      <c r="G2984" s="16">
        <f t="shared" si="155"/>
        <v>6.3520871143375499E-2</v>
      </c>
      <c r="H2984" s="16">
        <f t="shared" si="156"/>
        <v>8.5027726432532286E-2</v>
      </c>
      <c r="I2984" s="16">
        <f t="shared" si="157"/>
        <v>6.9993913572732727E-2</v>
      </c>
    </row>
    <row r="2985" spans="1:9" x14ac:dyDescent="0.25">
      <c r="A2985" s="14">
        <v>39815</v>
      </c>
      <c r="B2985" s="15">
        <v>2.0975000000000001</v>
      </c>
      <c r="C2985" s="15">
        <v>2.0975000000000001</v>
      </c>
      <c r="D2985" s="15">
        <v>1.9475</v>
      </c>
      <c r="E2985" s="15">
        <v>2.0662500000000001</v>
      </c>
      <c r="F2985" s="15">
        <v>2.0662500000000001</v>
      </c>
      <c r="G2985" s="16">
        <f t="shared" si="155"/>
        <v>4.2527339003645371E-3</v>
      </c>
      <c r="H2985" s="16">
        <f t="shared" si="156"/>
        <v>7.702182284980752E-2</v>
      </c>
      <c r="I2985" s="16">
        <f t="shared" si="157"/>
        <v>-1.4898688915375446E-2</v>
      </c>
    </row>
    <row r="2986" spans="1:9" x14ac:dyDescent="0.25">
      <c r="A2986" s="14">
        <v>39813</v>
      </c>
      <c r="B2986" s="15">
        <v>1.99</v>
      </c>
      <c r="C2986" s="15">
        <v>2.0625</v>
      </c>
      <c r="D2986" s="15">
        <v>1.915</v>
      </c>
      <c r="E2986" s="15">
        <v>2.0575000000000001</v>
      </c>
      <c r="F2986" s="15">
        <v>2.0575000000000001</v>
      </c>
      <c r="G2986" s="16">
        <f t="shared" si="155"/>
        <v>4.2431918936035574E-2</v>
      </c>
      <c r="H2986" s="16">
        <f t="shared" si="156"/>
        <v>7.7023498694516954E-2</v>
      </c>
      <c r="I2986" s="16">
        <f t="shared" si="157"/>
        <v>3.3919597989949805E-2</v>
      </c>
    </row>
    <row r="2987" spans="1:9" x14ac:dyDescent="0.25">
      <c r="A2987" s="14">
        <v>39812</v>
      </c>
      <c r="B2987" s="15">
        <v>1.875</v>
      </c>
      <c r="C2987" s="15">
        <v>2</v>
      </c>
      <c r="D2987" s="15">
        <v>1.8325</v>
      </c>
      <c r="E2987" s="15">
        <v>1.9737499999999999</v>
      </c>
      <c r="F2987" s="15">
        <v>1.9737499999999999</v>
      </c>
      <c r="G2987" s="16">
        <f t="shared" si="155"/>
        <v>7.8551912568305918E-2</v>
      </c>
      <c r="H2987" s="16">
        <f t="shared" si="156"/>
        <v>9.1405184174624815E-2</v>
      </c>
      <c r="I2987" s="16">
        <f t="shared" si="157"/>
        <v>5.2666666666666612E-2</v>
      </c>
    </row>
    <row r="2988" spans="1:9" x14ac:dyDescent="0.25">
      <c r="A2988" s="14">
        <v>39811</v>
      </c>
      <c r="B2988" s="15">
        <v>1.8887499999999999</v>
      </c>
      <c r="C2988" s="15">
        <v>1.9175</v>
      </c>
      <c r="D2988" s="15">
        <v>1.7749999999999999</v>
      </c>
      <c r="E2988" s="15">
        <v>1.83</v>
      </c>
      <c r="F2988" s="15">
        <v>1.83</v>
      </c>
      <c r="G2988" s="16">
        <f t="shared" si="155"/>
        <v>-3.5573122529644216E-2</v>
      </c>
      <c r="H2988" s="16">
        <f t="shared" si="156"/>
        <v>8.0281690140845116E-2</v>
      </c>
      <c r="I2988" s="16">
        <f t="shared" si="157"/>
        <v>-3.1105228325612102E-2</v>
      </c>
    </row>
    <row r="2989" spans="1:9" x14ac:dyDescent="0.25">
      <c r="A2989" s="14">
        <v>39808</v>
      </c>
      <c r="B2989" s="15">
        <v>1.8912500000000001</v>
      </c>
      <c r="C2989" s="15">
        <v>1.9</v>
      </c>
      <c r="D2989" s="15">
        <v>1.8125</v>
      </c>
      <c r="E2989" s="15">
        <v>1.8975</v>
      </c>
      <c r="F2989" s="15">
        <v>1.8975</v>
      </c>
      <c r="G2989" s="16">
        <f t="shared" si="155"/>
        <v>9.3085106382979101E-3</v>
      </c>
      <c r="H2989" s="16">
        <f t="shared" si="156"/>
        <v>4.8275862068965468E-2</v>
      </c>
      <c r="I2989" s="16">
        <f t="shared" si="157"/>
        <v>3.3046926635822162E-3</v>
      </c>
    </row>
    <row r="2990" spans="1:9" x14ac:dyDescent="0.25">
      <c r="A2990" s="14">
        <v>39806</v>
      </c>
      <c r="B2990" s="15">
        <v>1.875</v>
      </c>
      <c r="C2990" s="15">
        <v>1.8875</v>
      </c>
      <c r="D2990" s="15">
        <v>1.8</v>
      </c>
      <c r="E2990" s="15">
        <v>1.88</v>
      </c>
      <c r="F2990" s="15">
        <v>1.88</v>
      </c>
      <c r="G2990" s="16">
        <f t="shared" si="155"/>
        <v>1.4844804318488452E-2</v>
      </c>
      <c r="H2990" s="16">
        <f t="shared" si="156"/>
        <v>4.8611111111111063E-2</v>
      </c>
      <c r="I2990" s="16">
        <f t="shared" si="157"/>
        <v>2.6666666666666098E-3</v>
      </c>
    </row>
    <row r="2991" spans="1:9" x14ac:dyDescent="0.25">
      <c r="A2991" s="14">
        <v>39805</v>
      </c>
      <c r="B2991" s="15">
        <v>2</v>
      </c>
      <c r="C2991" s="15">
        <v>2.0249999999999999</v>
      </c>
      <c r="D2991" s="15">
        <v>1.81375</v>
      </c>
      <c r="E2991" s="15">
        <v>1.8525</v>
      </c>
      <c r="F2991" s="15">
        <v>1.8525</v>
      </c>
      <c r="G2991" s="16">
        <f t="shared" si="155"/>
        <v>-6.5573770491803227E-2</v>
      </c>
      <c r="H2991" s="16">
        <f t="shared" si="156"/>
        <v>0.11647139903514814</v>
      </c>
      <c r="I2991" s="16">
        <f t="shared" si="157"/>
        <v>-7.3749999999999982E-2</v>
      </c>
    </row>
    <row r="2992" spans="1:9" x14ac:dyDescent="0.25">
      <c r="A2992" s="14">
        <v>39804</v>
      </c>
      <c r="B2992" s="15">
        <v>2.03125</v>
      </c>
      <c r="C2992" s="15">
        <v>2.03125</v>
      </c>
      <c r="D2992" s="15">
        <v>1.88625</v>
      </c>
      <c r="E2992" s="15">
        <v>1.9824999999999999</v>
      </c>
      <c r="F2992" s="15">
        <v>1.9824999999999999</v>
      </c>
      <c r="G2992" s="16">
        <f t="shared" si="155"/>
        <v>-2.5199754148740022E-2</v>
      </c>
      <c r="H2992" s="16">
        <f t="shared" si="156"/>
        <v>7.6872100728959586E-2</v>
      </c>
      <c r="I2992" s="16">
        <f t="shared" si="157"/>
        <v>-2.4000000000000035E-2</v>
      </c>
    </row>
    <row r="2993" spans="1:9" x14ac:dyDescent="0.25">
      <c r="A2993" s="14">
        <v>39801</v>
      </c>
      <c r="B2993" s="15">
        <v>1.9937499999999999</v>
      </c>
      <c r="C2993" s="15">
        <v>2.0550000000000002</v>
      </c>
      <c r="D2993" s="15">
        <v>1.9612499999999999</v>
      </c>
      <c r="E2993" s="15">
        <v>2.0337499999999999</v>
      </c>
      <c r="F2993" s="15">
        <v>2.0337499999999999</v>
      </c>
      <c r="G2993" s="16">
        <f t="shared" si="155"/>
        <v>3.8289725590299917E-2</v>
      </c>
      <c r="H2993" s="16">
        <f t="shared" si="156"/>
        <v>4.7801147227533577E-2</v>
      </c>
      <c r="I2993" s="16">
        <f t="shared" si="157"/>
        <v>2.0062695924764909E-2</v>
      </c>
    </row>
    <row r="2994" spans="1:9" x14ac:dyDescent="0.25">
      <c r="A2994" s="14">
        <v>39800</v>
      </c>
      <c r="B2994" s="15">
        <v>1.9524999999999999</v>
      </c>
      <c r="C2994" s="15">
        <v>2.0099999999999998</v>
      </c>
      <c r="D2994" s="15">
        <v>1.915</v>
      </c>
      <c r="E2994" s="15">
        <v>1.95875</v>
      </c>
      <c r="F2994" s="15">
        <v>1.95875</v>
      </c>
      <c r="G2994" s="16">
        <f t="shared" si="155"/>
        <v>-3.1806615776081874E-3</v>
      </c>
      <c r="H2994" s="16">
        <f t="shared" si="156"/>
        <v>4.9608355091383678E-2</v>
      </c>
      <c r="I2994" s="16">
        <f t="shared" si="157"/>
        <v>3.201024327784937E-3</v>
      </c>
    </row>
    <row r="2995" spans="1:9" x14ac:dyDescent="0.25">
      <c r="A2995" s="14">
        <v>39799</v>
      </c>
      <c r="B2995" s="15">
        <v>1.875</v>
      </c>
      <c r="C2995" s="15">
        <v>2.03125</v>
      </c>
      <c r="D2995" s="15">
        <v>1.8712500000000001</v>
      </c>
      <c r="E2995" s="15">
        <v>1.9650000000000001</v>
      </c>
      <c r="F2995" s="15">
        <v>1.9650000000000001</v>
      </c>
      <c r="G2995" s="16">
        <f t="shared" si="155"/>
        <v>2.8122956180510236E-2</v>
      </c>
      <c r="H2995" s="16">
        <f t="shared" si="156"/>
        <v>8.5504342017368021E-2</v>
      </c>
      <c r="I2995" s="16">
        <f t="shared" si="157"/>
        <v>4.8000000000000043E-2</v>
      </c>
    </row>
    <row r="2996" spans="1:9" x14ac:dyDescent="0.25">
      <c r="A2996" s="14">
        <v>39798</v>
      </c>
      <c r="B2996" s="15">
        <v>1.7762500000000001</v>
      </c>
      <c r="C2996" s="15">
        <v>1.9237500000000001</v>
      </c>
      <c r="D2996" s="15">
        <v>1.7162500000000001</v>
      </c>
      <c r="E2996" s="15">
        <v>1.9112499999999999</v>
      </c>
      <c r="F2996" s="15">
        <v>1.9112499999999999</v>
      </c>
      <c r="G2996" s="16">
        <f t="shared" si="155"/>
        <v>9.7631012203876488E-2</v>
      </c>
      <c r="H2996" s="16">
        <f t="shared" si="156"/>
        <v>0.12090313182811363</v>
      </c>
      <c r="I2996" s="16">
        <f t="shared" si="157"/>
        <v>7.6002814919070946E-2</v>
      </c>
    </row>
    <row r="2997" spans="1:9" x14ac:dyDescent="0.25">
      <c r="A2997" s="14">
        <v>39797</v>
      </c>
      <c r="B2997" s="15">
        <v>1.79375</v>
      </c>
      <c r="C2997" s="15">
        <v>1.7987500000000001</v>
      </c>
      <c r="D2997" s="15">
        <v>1.6975</v>
      </c>
      <c r="E2997" s="15">
        <v>1.74125</v>
      </c>
      <c r="F2997" s="15">
        <v>1.74125</v>
      </c>
      <c r="G2997" s="16">
        <f t="shared" si="155"/>
        <v>-2.9268292682926824E-2</v>
      </c>
      <c r="H2997" s="16">
        <f t="shared" si="156"/>
        <v>5.9646539027982365E-2</v>
      </c>
      <c r="I2997" s="16">
        <f t="shared" si="157"/>
        <v>-2.9268292682926824E-2</v>
      </c>
    </row>
    <row r="2998" spans="1:9" x14ac:dyDescent="0.25">
      <c r="A2998" s="14">
        <v>39794</v>
      </c>
      <c r="B2998" s="15">
        <v>1.72</v>
      </c>
      <c r="C2998" s="15">
        <v>1.81</v>
      </c>
      <c r="D2998" s="15">
        <v>1.6625000000000001</v>
      </c>
      <c r="E2998" s="15">
        <v>1.79375</v>
      </c>
      <c r="F2998" s="15">
        <v>1.79375</v>
      </c>
      <c r="G2998" s="16">
        <f t="shared" si="155"/>
        <v>-4.1637751561416029E-3</v>
      </c>
      <c r="H2998" s="16">
        <f t="shared" si="156"/>
        <v>8.8721804511278174E-2</v>
      </c>
      <c r="I2998" s="16">
        <f t="shared" si="157"/>
        <v>4.2877906976744179E-2</v>
      </c>
    </row>
    <row r="2999" spans="1:9" x14ac:dyDescent="0.25">
      <c r="A2999" s="14">
        <v>39793</v>
      </c>
      <c r="B2999" s="15">
        <v>2.00875</v>
      </c>
      <c r="C2999" s="15">
        <v>2.0175000000000001</v>
      </c>
      <c r="D2999" s="15">
        <v>1.7975000000000001</v>
      </c>
      <c r="E2999" s="15">
        <v>1.80125</v>
      </c>
      <c r="F2999" s="15">
        <v>1.80125</v>
      </c>
      <c r="G2999" s="16">
        <f t="shared" si="155"/>
        <v>-0.10773993808049527</v>
      </c>
      <c r="H2999" s="16">
        <f t="shared" si="156"/>
        <v>0.12239221140472877</v>
      </c>
      <c r="I2999" s="16">
        <f t="shared" si="157"/>
        <v>-0.10329807093963908</v>
      </c>
    </row>
    <row r="3000" spans="1:9" x14ac:dyDescent="0.25">
      <c r="A3000" s="14">
        <v>39792</v>
      </c>
      <c r="B3000" s="15">
        <v>2.04</v>
      </c>
      <c r="C3000" s="15">
        <v>2.0525000000000002</v>
      </c>
      <c r="D3000" s="15">
        <v>1.9537500000000001</v>
      </c>
      <c r="E3000" s="15">
        <v>2.0187499999999998</v>
      </c>
      <c r="F3000" s="15">
        <v>2.0187499999999998</v>
      </c>
      <c r="G3000" s="16">
        <f t="shared" si="155"/>
        <v>-1.041666666666677E-2</v>
      </c>
      <c r="H3000" s="16">
        <f t="shared" si="156"/>
        <v>5.0543825975687837E-2</v>
      </c>
      <c r="I3000" s="16">
        <f t="shared" si="157"/>
        <v>-1.041666666666677E-2</v>
      </c>
    </row>
    <row r="3001" spans="1:9" x14ac:dyDescent="0.25">
      <c r="A3001" s="14">
        <v>39791</v>
      </c>
      <c r="B3001" s="15">
        <v>2.03125</v>
      </c>
      <c r="C3001" s="15">
        <v>2.1012499999999998</v>
      </c>
      <c r="D3001" s="15">
        <v>1.96875</v>
      </c>
      <c r="E3001" s="15">
        <v>2.04</v>
      </c>
      <c r="F3001" s="15">
        <v>2.04</v>
      </c>
      <c r="G3001" s="16">
        <f t="shared" si="155"/>
        <v>-1.5681544028950424E-2</v>
      </c>
      <c r="H3001" s="16">
        <f t="shared" si="156"/>
        <v>6.7301587301587223E-2</v>
      </c>
      <c r="I3001" s="16">
        <f t="shared" si="157"/>
        <v>4.3076923076923249E-3</v>
      </c>
    </row>
    <row r="3002" spans="1:9" x14ac:dyDescent="0.25">
      <c r="A3002" s="14">
        <v>39790</v>
      </c>
      <c r="B3002" s="15">
        <v>1.9624999999999999</v>
      </c>
      <c r="C3002" s="15">
        <v>2.11</v>
      </c>
      <c r="D3002" s="15">
        <v>1.8712500000000001</v>
      </c>
      <c r="E3002" s="15">
        <v>2.0724999999999998</v>
      </c>
      <c r="F3002" s="15">
        <v>2.0724999999999998</v>
      </c>
      <c r="G3002" s="16">
        <f t="shared" si="155"/>
        <v>9.0072320841551437E-2</v>
      </c>
      <c r="H3002" s="16">
        <f t="shared" si="156"/>
        <v>0.12758851035404131</v>
      </c>
      <c r="I3002" s="16">
        <f t="shared" si="157"/>
        <v>5.6050955414012678E-2</v>
      </c>
    </row>
    <row r="3003" spans="1:9" x14ac:dyDescent="0.25">
      <c r="A3003" s="14">
        <v>39787</v>
      </c>
      <c r="B3003" s="15">
        <v>1.62625</v>
      </c>
      <c r="C3003" s="15">
        <v>1.9012500000000001</v>
      </c>
      <c r="D3003" s="15">
        <v>1.5887500000000001</v>
      </c>
      <c r="E3003" s="15">
        <v>1.9012500000000001</v>
      </c>
      <c r="F3003" s="15">
        <v>1.9012500000000001</v>
      </c>
      <c r="G3003" s="16">
        <f t="shared" si="155"/>
        <v>0.14619442351168058</v>
      </c>
      <c r="H3003" s="16">
        <f t="shared" si="156"/>
        <v>0.19669551534225019</v>
      </c>
      <c r="I3003" s="16">
        <f t="shared" si="157"/>
        <v>0.16910069177555734</v>
      </c>
    </row>
    <row r="3004" spans="1:9" x14ac:dyDescent="0.25">
      <c r="A3004" s="14">
        <v>39786</v>
      </c>
      <c r="B3004" s="15">
        <v>1.7524999999999999</v>
      </c>
      <c r="C3004" s="15">
        <v>1.9275</v>
      </c>
      <c r="D3004" s="15">
        <v>1.625</v>
      </c>
      <c r="E3004" s="15">
        <v>1.6587499999999999</v>
      </c>
      <c r="F3004" s="15">
        <v>1.6587499999999999</v>
      </c>
      <c r="G3004" s="16">
        <f t="shared" si="155"/>
        <v>-7.332402234636877E-2</v>
      </c>
      <c r="H3004" s="16">
        <f t="shared" si="156"/>
        <v>0.18615384615384614</v>
      </c>
      <c r="I3004" s="16">
        <f t="shared" si="157"/>
        <v>-5.3495007132667617E-2</v>
      </c>
    </row>
    <row r="3005" spans="1:9" x14ac:dyDescent="0.25">
      <c r="A3005" s="14">
        <v>39785</v>
      </c>
      <c r="B3005" s="15">
        <v>1.57125</v>
      </c>
      <c r="C3005" s="15">
        <v>1.8025</v>
      </c>
      <c r="D3005" s="15">
        <v>1.56</v>
      </c>
      <c r="E3005" s="15">
        <v>1.79</v>
      </c>
      <c r="F3005" s="15">
        <v>1.79</v>
      </c>
      <c r="G3005" s="16">
        <f t="shared" si="155"/>
        <v>0.10069177555726368</v>
      </c>
      <c r="H3005" s="16">
        <f t="shared" si="156"/>
        <v>0.1554487179487179</v>
      </c>
      <c r="I3005" s="16">
        <f t="shared" si="157"/>
        <v>0.13922036595067622</v>
      </c>
    </row>
    <row r="3006" spans="1:9" x14ac:dyDescent="0.25">
      <c r="A3006" s="14">
        <v>39784</v>
      </c>
      <c r="B3006" s="15">
        <v>1.51</v>
      </c>
      <c r="C3006" s="15">
        <v>1.64</v>
      </c>
      <c r="D3006" s="15">
        <v>1.4424999999999999</v>
      </c>
      <c r="E3006" s="15">
        <v>1.62625</v>
      </c>
      <c r="F3006" s="15">
        <v>1.62625</v>
      </c>
      <c r="G3006" s="16">
        <f t="shared" si="155"/>
        <v>0.10254237288135584</v>
      </c>
      <c r="H3006" s="16">
        <f t="shared" si="156"/>
        <v>0.1369150779896014</v>
      </c>
      <c r="I3006" s="16">
        <f t="shared" si="157"/>
        <v>7.6986754966887394E-2</v>
      </c>
    </row>
    <row r="3007" spans="1:9" x14ac:dyDescent="0.25">
      <c r="A3007" s="14">
        <v>39783</v>
      </c>
      <c r="B3007" s="15">
        <v>1.6412500000000001</v>
      </c>
      <c r="C3007" s="15">
        <v>1.6412500000000001</v>
      </c>
      <c r="D3007" s="15">
        <v>1.4712499999999999</v>
      </c>
      <c r="E3007" s="15">
        <v>1.4750000000000001</v>
      </c>
      <c r="F3007" s="15">
        <v>1.4750000000000001</v>
      </c>
      <c r="G3007" s="16">
        <f t="shared" si="155"/>
        <v>-0.12979351032448375</v>
      </c>
      <c r="H3007" s="16">
        <f t="shared" si="156"/>
        <v>0.11554800339847079</v>
      </c>
      <c r="I3007" s="16">
        <f t="shared" si="157"/>
        <v>-0.1012947448591013</v>
      </c>
    </row>
    <row r="3008" spans="1:9" x14ac:dyDescent="0.25">
      <c r="A3008" s="14">
        <v>39780</v>
      </c>
      <c r="B3008" s="15">
        <v>1.68625</v>
      </c>
      <c r="C3008" s="15">
        <v>1.7175</v>
      </c>
      <c r="D3008" s="15">
        <v>1.64</v>
      </c>
      <c r="E3008" s="15">
        <v>1.6950000000000001</v>
      </c>
      <c r="F3008" s="15">
        <v>1.6950000000000001</v>
      </c>
      <c r="G3008" s="16">
        <f t="shared" si="155"/>
        <v>-8.7719298245613458E-3</v>
      </c>
      <c r="H3008" s="16">
        <f t="shared" si="156"/>
        <v>4.7256097560975686E-2</v>
      </c>
      <c r="I3008" s="16">
        <f t="shared" si="157"/>
        <v>5.1890289103039495E-3</v>
      </c>
    </row>
    <row r="3009" spans="1:9" x14ac:dyDescent="0.25">
      <c r="A3009" s="14">
        <v>39778</v>
      </c>
      <c r="B3009" s="15">
        <v>1.575</v>
      </c>
      <c r="C3009" s="15">
        <v>1.7124999999999999</v>
      </c>
      <c r="D3009" s="15">
        <v>1.56375</v>
      </c>
      <c r="E3009" s="15">
        <v>1.71</v>
      </c>
      <c r="F3009" s="15">
        <v>1.71</v>
      </c>
      <c r="G3009" s="16">
        <f t="shared" si="155"/>
        <v>6.0465116279069718E-2</v>
      </c>
      <c r="H3009" s="16">
        <f t="shared" si="156"/>
        <v>9.5123900879296522E-2</v>
      </c>
      <c r="I3009" s="16">
        <f t="shared" si="157"/>
        <v>8.5714285714285729E-2</v>
      </c>
    </row>
    <row r="3010" spans="1:9" x14ac:dyDescent="0.25">
      <c r="A3010" s="14">
        <v>39777</v>
      </c>
      <c r="B3010" s="15">
        <v>1.57</v>
      </c>
      <c r="C3010" s="15">
        <v>1.625</v>
      </c>
      <c r="D3010" s="15">
        <v>1.5262500000000001</v>
      </c>
      <c r="E3010" s="15">
        <v>1.6125</v>
      </c>
      <c r="F3010" s="15">
        <v>1.6125</v>
      </c>
      <c r="G3010" s="16">
        <f t="shared" si="155"/>
        <v>2.5437201907790166E-2</v>
      </c>
      <c r="H3010" s="16">
        <f t="shared" si="156"/>
        <v>6.4701064701064626E-2</v>
      </c>
      <c r="I3010" s="16">
        <f t="shared" si="157"/>
        <v>2.7070063694267503E-2</v>
      </c>
    </row>
    <row r="3011" spans="1:9" x14ac:dyDescent="0.25">
      <c r="A3011" s="14">
        <v>39776</v>
      </c>
      <c r="B3011" s="15">
        <v>1.37</v>
      </c>
      <c r="C3011" s="15">
        <v>1.6187499999999999</v>
      </c>
      <c r="D3011" s="15">
        <v>1.37</v>
      </c>
      <c r="E3011" s="15">
        <v>1.5725</v>
      </c>
      <c r="F3011" s="15">
        <v>1.5725</v>
      </c>
      <c r="G3011" s="16">
        <f t="shared" ref="G3011:G3074" si="158">(F3011-F3012)/F3012</f>
        <v>0.16266173752310534</v>
      </c>
      <c r="H3011" s="16">
        <f t="shared" ref="H3011:H3074" si="159">(C3011-D3011)/D3011</f>
        <v>0.18156934306569328</v>
      </c>
      <c r="I3011" s="16">
        <f t="shared" ref="I3011:I3074" si="160">(E3011-B3011)/B3011</f>
        <v>0.14781021897810212</v>
      </c>
    </row>
    <row r="3012" spans="1:9" x14ac:dyDescent="0.25">
      <c r="A3012" s="14">
        <v>39773</v>
      </c>
      <c r="B3012" s="15">
        <v>1.3512500000000001</v>
      </c>
      <c r="C3012" s="15">
        <v>1.405</v>
      </c>
      <c r="D3012" s="15">
        <v>1.1924999999999999</v>
      </c>
      <c r="E3012" s="15">
        <v>1.3525</v>
      </c>
      <c r="F3012" s="15">
        <v>1.3525</v>
      </c>
      <c r="G3012" s="16">
        <f t="shared" si="158"/>
        <v>-1.6363636363636337E-2</v>
      </c>
      <c r="H3012" s="16">
        <f t="shared" si="159"/>
        <v>0.17819706498951796</v>
      </c>
      <c r="I3012" s="16">
        <f t="shared" si="160"/>
        <v>9.2506938020349547E-4</v>
      </c>
    </row>
    <row r="3013" spans="1:9" x14ac:dyDescent="0.25">
      <c r="A3013" s="14">
        <v>39772</v>
      </c>
      <c r="B3013" s="15">
        <v>1.37375</v>
      </c>
      <c r="C3013" s="15">
        <v>1.49875</v>
      </c>
      <c r="D3013" s="15">
        <v>1.2849999999999999</v>
      </c>
      <c r="E3013" s="15">
        <v>1.375</v>
      </c>
      <c r="F3013" s="15">
        <v>1.375</v>
      </c>
      <c r="G3013" s="16">
        <f t="shared" si="158"/>
        <v>-2.3957409050576715E-2</v>
      </c>
      <c r="H3013" s="16">
        <f t="shared" si="159"/>
        <v>0.16634241245136197</v>
      </c>
      <c r="I3013" s="16">
        <f t="shared" si="160"/>
        <v>9.0991810737031729E-4</v>
      </c>
    </row>
    <row r="3014" spans="1:9" x14ac:dyDescent="0.25">
      <c r="A3014" s="14">
        <v>39771</v>
      </c>
      <c r="B3014" s="15">
        <v>1.4937499999999999</v>
      </c>
      <c r="C3014" s="15">
        <v>1.5475000000000001</v>
      </c>
      <c r="D3014" s="15">
        <v>1.36375</v>
      </c>
      <c r="E3014" s="15">
        <v>1.4087499999999999</v>
      </c>
      <c r="F3014" s="15">
        <v>1.4087499999999999</v>
      </c>
      <c r="G3014" s="16">
        <f t="shared" si="158"/>
        <v>-5.690376569037655E-2</v>
      </c>
      <c r="H3014" s="16">
        <f t="shared" si="159"/>
        <v>0.1347387717690193</v>
      </c>
      <c r="I3014" s="16">
        <f t="shared" si="160"/>
        <v>-5.690376569037655E-2</v>
      </c>
    </row>
    <row r="3015" spans="1:9" x14ac:dyDescent="0.25">
      <c r="A3015" s="14">
        <v>39770</v>
      </c>
      <c r="B3015" s="15">
        <v>1.63375</v>
      </c>
      <c r="C3015" s="15">
        <v>1.6675</v>
      </c>
      <c r="D3015" s="15">
        <v>1.4862500000000001</v>
      </c>
      <c r="E3015" s="15">
        <v>1.4937499999999999</v>
      </c>
      <c r="F3015" s="15">
        <v>1.4937499999999999</v>
      </c>
      <c r="G3015" s="16">
        <f t="shared" si="158"/>
        <v>-8.4291187739463702E-2</v>
      </c>
      <c r="H3015" s="16">
        <f t="shared" si="159"/>
        <v>0.12195121951219505</v>
      </c>
      <c r="I3015" s="16">
        <f t="shared" si="160"/>
        <v>-8.5692425401683314E-2</v>
      </c>
    </row>
    <row r="3016" spans="1:9" x14ac:dyDescent="0.25">
      <c r="A3016" s="14">
        <v>39769</v>
      </c>
      <c r="B3016" s="15">
        <v>1.5475000000000001</v>
      </c>
      <c r="C3016" s="15">
        <v>1.67875</v>
      </c>
      <c r="D3016" s="15">
        <v>1.5262500000000001</v>
      </c>
      <c r="E3016" s="15">
        <v>1.6312500000000001</v>
      </c>
      <c r="F3016" s="15">
        <v>1.6312500000000001</v>
      </c>
      <c r="G3016" s="16">
        <f t="shared" si="158"/>
        <v>4.1500399042298595E-2</v>
      </c>
      <c r="H3016" s="16">
        <f t="shared" si="159"/>
        <v>9.9918099918099815E-2</v>
      </c>
      <c r="I3016" s="16">
        <f t="shared" si="160"/>
        <v>5.4119547657512104E-2</v>
      </c>
    </row>
    <row r="3017" spans="1:9" x14ac:dyDescent="0.25">
      <c r="A3017" s="14">
        <v>39766</v>
      </c>
      <c r="B3017" s="15">
        <v>1.6937500000000001</v>
      </c>
      <c r="C3017" s="15">
        <v>1.7450000000000001</v>
      </c>
      <c r="D3017" s="15">
        <v>1.5662499999999999</v>
      </c>
      <c r="E3017" s="15">
        <v>1.5662499999999999</v>
      </c>
      <c r="F3017" s="15">
        <v>1.5662499999999999</v>
      </c>
      <c r="G3017" s="16">
        <f t="shared" si="158"/>
        <v>-9.3342981186686033E-2</v>
      </c>
      <c r="H3017" s="16">
        <f t="shared" si="159"/>
        <v>0.11412609736632096</v>
      </c>
      <c r="I3017" s="16">
        <f t="shared" si="160"/>
        <v>-7.5276752767527766E-2</v>
      </c>
    </row>
    <row r="3018" spans="1:9" x14ac:dyDescent="0.25">
      <c r="A3018" s="14">
        <v>39765</v>
      </c>
      <c r="B3018" s="15">
        <v>1.6074999999999999</v>
      </c>
      <c r="C3018" s="15">
        <v>1.74</v>
      </c>
      <c r="D3018" s="15">
        <v>1.4937499999999999</v>
      </c>
      <c r="E3018" s="15">
        <v>1.7275</v>
      </c>
      <c r="F3018" s="15">
        <v>1.7275</v>
      </c>
      <c r="G3018" s="16">
        <f t="shared" si="158"/>
        <v>8.0531665363565375E-2</v>
      </c>
      <c r="H3018" s="16">
        <f t="shared" si="159"/>
        <v>0.16485355648535571</v>
      </c>
      <c r="I3018" s="16">
        <f t="shared" si="160"/>
        <v>7.4650077760497743E-2</v>
      </c>
    </row>
    <row r="3019" spans="1:9" x14ac:dyDescent="0.25">
      <c r="A3019" s="14">
        <v>39764</v>
      </c>
      <c r="B3019" s="15">
        <v>1.7075</v>
      </c>
      <c r="C3019" s="15">
        <v>1.74125</v>
      </c>
      <c r="D3019" s="15">
        <v>1.59</v>
      </c>
      <c r="E3019" s="15">
        <v>1.5987499999999999</v>
      </c>
      <c r="F3019" s="15">
        <v>1.5987499999999999</v>
      </c>
      <c r="G3019" s="16">
        <f t="shared" si="158"/>
        <v>-7.7865897620764249E-2</v>
      </c>
      <c r="H3019" s="16">
        <f t="shared" si="159"/>
        <v>9.5125786163521936E-2</v>
      </c>
      <c r="I3019" s="16">
        <f t="shared" si="160"/>
        <v>-6.368960468521237E-2</v>
      </c>
    </row>
    <row r="3020" spans="1:9" x14ac:dyDescent="0.25">
      <c r="A3020" s="14">
        <v>39763</v>
      </c>
      <c r="B3020" s="15">
        <v>1.75</v>
      </c>
      <c r="C3020" s="15">
        <v>1.81</v>
      </c>
      <c r="D3020" s="15">
        <v>1.6675</v>
      </c>
      <c r="E3020" s="15">
        <v>1.7337499999999999</v>
      </c>
      <c r="F3020" s="15">
        <v>1.7337499999999999</v>
      </c>
      <c r="G3020" s="16">
        <f t="shared" si="158"/>
        <v>-3.0069930069930174E-2</v>
      </c>
      <c r="H3020" s="16">
        <f t="shared" si="159"/>
        <v>8.5457271364317883E-2</v>
      </c>
      <c r="I3020" s="16">
        <f t="shared" si="160"/>
        <v>-9.2857142857143415E-3</v>
      </c>
    </row>
    <row r="3021" spans="1:9" x14ac:dyDescent="0.25">
      <c r="A3021" s="14">
        <v>39762</v>
      </c>
      <c r="B3021" s="15">
        <v>1.9</v>
      </c>
      <c r="C3021" s="15">
        <v>1.9</v>
      </c>
      <c r="D3021" s="15">
        <v>1.68875</v>
      </c>
      <c r="E3021" s="15">
        <v>1.7875000000000001</v>
      </c>
      <c r="F3021" s="15">
        <v>1.7875000000000001</v>
      </c>
      <c r="G3021" s="16">
        <f t="shared" si="158"/>
        <v>-3.4436191762322738E-2</v>
      </c>
      <c r="H3021" s="16">
        <f t="shared" si="159"/>
        <v>0.12509252405625459</v>
      </c>
      <c r="I3021" s="16">
        <f t="shared" si="160"/>
        <v>-5.921052631578938E-2</v>
      </c>
    </row>
    <row r="3022" spans="1:9" x14ac:dyDescent="0.25">
      <c r="A3022" s="14">
        <v>39759</v>
      </c>
      <c r="B3022" s="15">
        <v>1.9350000000000001</v>
      </c>
      <c r="C3022" s="15">
        <v>1.99875</v>
      </c>
      <c r="D3022" s="15">
        <v>1.80375</v>
      </c>
      <c r="E3022" s="15">
        <v>1.8512500000000001</v>
      </c>
      <c r="F3022" s="15">
        <v>1.8512500000000001</v>
      </c>
      <c r="G3022" s="16">
        <f t="shared" si="158"/>
        <v>-3.075916230366485E-2</v>
      </c>
      <c r="H3022" s="16">
        <f t="shared" si="159"/>
        <v>0.10810810810810814</v>
      </c>
      <c r="I3022" s="16">
        <f t="shared" si="160"/>
        <v>-4.3281653746770017E-2</v>
      </c>
    </row>
    <row r="3023" spans="1:9" x14ac:dyDescent="0.25">
      <c r="A3023" s="14">
        <v>39758</v>
      </c>
      <c r="B3023" s="15">
        <v>1.885</v>
      </c>
      <c r="C3023" s="15">
        <v>1.93625</v>
      </c>
      <c r="D3023" s="15">
        <v>1.85625</v>
      </c>
      <c r="E3023" s="15">
        <v>1.91</v>
      </c>
      <c r="F3023" s="15">
        <v>1.91</v>
      </c>
      <c r="G3023" s="16">
        <f t="shared" si="158"/>
        <v>-1.0362694300518144E-2</v>
      </c>
      <c r="H3023" s="16">
        <f t="shared" si="159"/>
        <v>4.3097643097643135E-2</v>
      </c>
      <c r="I3023" s="16">
        <f t="shared" si="160"/>
        <v>1.3262599469495973E-2</v>
      </c>
    </row>
    <row r="3024" spans="1:9" x14ac:dyDescent="0.25">
      <c r="A3024" s="14">
        <v>39757</v>
      </c>
      <c r="B3024" s="15">
        <v>1.9712499999999999</v>
      </c>
      <c r="C3024" s="15">
        <v>2.0137499999999999</v>
      </c>
      <c r="D3024" s="15">
        <v>1.9112499999999999</v>
      </c>
      <c r="E3024" s="15">
        <v>1.93</v>
      </c>
      <c r="F3024" s="15">
        <v>1.93</v>
      </c>
      <c r="G3024" s="16">
        <f t="shared" si="158"/>
        <v>-3.2581453634085294E-2</v>
      </c>
      <c r="H3024" s="16">
        <f t="shared" si="159"/>
        <v>5.3629823413996094E-2</v>
      </c>
      <c r="I3024" s="16">
        <f t="shared" si="160"/>
        <v>-2.0925808497146484E-2</v>
      </c>
    </row>
    <row r="3025" spans="1:9" x14ac:dyDescent="0.25">
      <c r="A3025" s="14">
        <v>39756</v>
      </c>
      <c r="B3025" s="15">
        <v>1.9724999999999999</v>
      </c>
      <c r="C3025" s="15">
        <v>2.0225</v>
      </c>
      <c r="D3025" s="15">
        <v>1.9337500000000001</v>
      </c>
      <c r="E3025" s="15">
        <v>1.9950000000000001</v>
      </c>
      <c r="F3025" s="15">
        <v>1.9950000000000001</v>
      </c>
      <c r="G3025" s="16">
        <f t="shared" si="158"/>
        <v>1.204819277108442E-2</v>
      </c>
      <c r="H3025" s="16">
        <f t="shared" si="159"/>
        <v>4.5895281189398777E-2</v>
      </c>
      <c r="I3025" s="16">
        <f t="shared" si="160"/>
        <v>1.1406844106463974E-2</v>
      </c>
    </row>
    <row r="3026" spans="1:9" x14ac:dyDescent="0.25">
      <c r="A3026" s="14">
        <v>39755</v>
      </c>
      <c r="B3026" s="15">
        <v>2.0750000000000002</v>
      </c>
      <c r="C3026" s="15">
        <v>2.09375</v>
      </c>
      <c r="D3026" s="15">
        <v>1.8525</v>
      </c>
      <c r="E3026" s="15">
        <v>1.9712499999999999</v>
      </c>
      <c r="F3026" s="15">
        <v>1.9712499999999999</v>
      </c>
      <c r="G3026" s="16">
        <f t="shared" si="158"/>
        <v>-3.3108522378908593E-2</v>
      </c>
      <c r="H3026" s="16">
        <f t="shared" si="159"/>
        <v>0.13022941970310389</v>
      </c>
      <c r="I3026" s="16">
        <f t="shared" si="160"/>
        <v>-5.0000000000000107E-2</v>
      </c>
    </row>
    <row r="3027" spans="1:9" x14ac:dyDescent="0.25">
      <c r="A3027" s="14">
        <v>39752</v>
      </c>
      <c r="B3027" s="15">
        <v>1.915</v>
      </c>
      <c r="C3027" s="15">
        <v>2.04</v>
      </c>
      <c r="D3027" s="15">
        <v>1.8062499999999999</v>
      </c>
      <c r="E3027" s="15">
        <v>2.0387499999999998</v>
      </c>
      <c r="F3027" s="15">
        <v>2.0387499999999998</v>
      </c>
      <c r="G3027" s="16">
        <f t="shared" si="158"/>
        <v>5.0902061855670047E-2</v>
      </c>
      <c r="H3027" s="16">
        <f t="shared" si="159"/>
        <v>0.12941176470588242</v>
      </c>
      <c r="I3027" s="16">
        <f t="shared" si="160"/>
        <v>6.4621409921670911E-2</v>
      </c>
    </row>
    <row r="3028" spans="1:9" x14ac:dyDescent="0.25">
      <c r="A3028" s="14">
        <v>39751</v>
      </c>
      <c r="B3028" s="15">
        <v>1.79375</v>
      </c>
      <c r="C3028" s="15">
        <v>1.9837499999999999</v>
      </c>
      <c r="D3028" s="15">
        <v>1.7749999999999999</v>
      </c>
      <c r="E3028" s="15">
        <v>1.94</v>
      </c>
      <c r="F3028" s="15">
        <v>1.94</v>
      </c>
      <c r="G3028" s="16">
        <f t="shared" si="158"/>
        <v>0.10305614783226719</v>
      </c>
      <c r="H3028" s="16">
        <f t="shared" si="159"/>
        <v>0.1176056338028169</v>
      </c>
      <c r="I3028" s="16">
        <f t="shared" si="160"/>
        <v>8.1533101045296166E-2</v>
      </c>
    </row>
    <row r="3029" spans="1:9" x14ac:dyDescent="0.25">
      <c r="A3029" s="14">
        <v>39750</v>
      </c>
      <c r="B3029" s="15">
        <v>1.62375</v>
      </c>
      <c r="C3029" s="15">
        <v>1.91875</v>
      </c>
      <c r="D3029" s="15">
        <v>1.5225</v>
      </c>
      <c r="E3029" s="15">
        <v>1.75875</v>
      </c>
      <c r="F3029" s="15">
        <v>1.75875</v>
      </c>
      <c r="G3029" s="16">
        <f t="shared" si="158"/>
        <v>0.1113744075829384</v>
      </c>
      <c r="H3029" s="16">
        <f t="shared" si="159"/>
        <v>0.26026272577996717</v>
      </c>
      <c r="I3029" s="16">
        <f t="shared" si="160"/>
        <v>8.3140877598152432E-2</v>
      </c>
    </row>
    <row r="3030" spans="1:9" x14ac:dyDescent="0.25">
      <c r="A3030" s="14">
        <v>39749</v>
      </c>
      <c r="B3030" s="15">
        <v>1.65625</v>
      </c>
      <c r="C3030" s="15">
        <v>1.6850000000000001</v>
      </c>
      <c r="D3030" s="15">
        <v>1.5462499999999999</v>
      </c>
      <c r="E3030" s="15">
        <v>1.5825</v>
      </c>
      <c r="F3030" s="15">
        <v>1.5825</v>
      </c>
      <c r="G3030" s="16">
        <f t="shared" si="158"/>
        <v>-1.9364833462432222E-2</v>
      </c>
      <c r="H3030" s="16">
        <f t="shared" si="159"/>
        <v>8.973322554567513E-2</v>
      </c>
      <c r="I3030" s="16">
        <f t="shared" si="160"/>
        <v>-4.4528301886792444E-2</v>
      </c>
    </row>
    <row r="3031" spans="1:9" x14ac:dyDescent="0.25">
      <c r="A3031" s="14">
        <v>39748</v>
      </c>
      <c r="B3031" s="15">
        <v>1.7375</v>
      </c>
      <c r="C3031" s="15">
        <v>1.7787500000000001</v>
      </c>
      <c r="D3031" s="15">
        <v>1.5974999999999999</v>
      </c>
      <c r="E3031" s="15">
        <v>1.61375</v>
      </c>
      <c r="F3031" s="15">
        <v>1.61375</v>
      </c>
      <c r="G3031" s="16">
        <f t="shared" si="158"/>
        <v>-9.4035087719298235E-2</v>
      </c>
      <c r="H3031" s="16">
        <f t="shared" si="159"/>
        <v>0.11345852895148678</v>
      </c>
      <c r="I3031" s="16">
        <f t="shared" si="160"/>
        <v>-7.1223021582733831E-2</v>
      </c>
    </row>
    <row r="3032" spans="1:9" x14ac:dyDescent="0.25">
      <c r="A3032" s="14">
        <v>39745</v>
      </c>
      <c r="B3032" s="15">
        <v>1.5962499999999999</v>
      </c>
      <c r="C3032" s="15">
        <v>1.8174999999999999</v>
      </c>
      <c r="D3032" s="15">
        <v>1.58</v>
      </c>
      <c r="E3032" s="15">
        <v>1.78125</v>
      </c>
      <c r="F3032" s="15">
        <v>1.78125</v>
      </c>
      <c r="G3032" s="16">
        <f t="shared" si="158"/>
        <v>2.8149190710766462E-3</v>
      </c>
      <c r="H3032" s="16">
        <f t="shared" si="159"/>
        <v>0.15031645569620242</v>
      </c>
      <c r="I3032" s="16">
        <f t="shared" si="160"/>
        <v>0.11589663273296794</v>
      </c>
    </row>
    <row r="3033" spans="1:9" x14ac:dyDescent="0.25">
      <c r="A3033" s="14">
        <v>39744</v>
      </c>
      <c r="B3033" s="15">
        <v>2.05375</v>
      </c>
      <c r="C3033" s="15">
        <v>2.07125</v>
      </c>
      <c r="D3033" s="15">
        <v>1.5962499999999999</v>
      </c>
      <c r="E3033" s="15">
        <v>1.7762500000000001</v>
      </c>
      <c r="F3033" s="15">
        <v>1.7762500000000001</v>
      </c>
      <c r="G3033" s="16">
        <f t="shared" si="158"/>
        <v>-0.13141809290953538</v>
      </c>
      <c r="H3033" s="16">
        <f t="shared" si="159"/>
        <v>0.29757243539545819</v>
      </c>
      <c r="I3033" s="16">
        <f t="shared" si="160"/>
        <v>-0.13511868533171023</v>
      </c>
    </row>
    <row r="3034" spans="1:9" x14ac:dyDescent="0.25">
      <c r="A3034" s="14">
        <v>39743</v>
      </c>
      <c r="B3034" s="15">
        <v>1.98125</v>
      </c>
      <c r="C3034" s="15">
        <v>2.0862500000000002</v>
      </c>
      <c r="D3034" s="15">
        <v>1.875</v>
      </c>
      <c r="E3034" s="15">
        <v>2.0449999999999999</v>
      </c>
      <c r="F3034" s="15">
        <v>2.0449999999999999</v>
      </c>
      <c r="G3034" s="16">
        <f t="shared" si="158"/>
        <v>6.1162079510691195E-4</v>
      </c>
      <c r="H3034" s="16">
        <f t="shared" si="159"/>
        <v>0.11266666666666675</v>
      </c>
      <c r="I3034" s="16">
        <f t="shared" si="160"/>
        <v>3.2176656151419548E-2</v>
      </c>
    </row>
    <row r="3035" spans="1:9" x14ac:dyDescent="0.25">
      <c r="A3035" s="14">
        <v>39742</v>
      </c>
      <c r="B3035" s="15">
        <v>1.9237500000000001</v>
      </c>
      <c r="C3035" s="15">
        <v>2.0787499999999999</v>
      </c>
      <c r="D3035" s="15">
        <v>1.86</v>
      </c>
      <c r="E3035" s="15">
        <v>2.0437500000000002</v>
      </c>
      <c r="F3035" s="15">
        <v>2.0437500000000002</v>
      </c>
      <c r="G3035" s="16">
        <f t="shared" si="158"/>
        <v>4.9422336328626533E-2</v>
      </c>
      <c r="H3035" s="16">
        <f t="shared" si="159"/>
        <v>0.1176075268817203</v>
      </c>
      <c r="I3035" s="16">
        <f t="shared" si="160"/>
        <v>6.2378167641325588E-2</v>
      </c>
    </row>
    <row r="3036" spans="1:9" x14ac:dyDescent="0.25">
      <c r="A3036" s="14">
        <v>39741</v>
      </c>
      <c r="B3036" s="15">
        <v>1.885</v>
      </c>
      <c r="C3036" s="15">
        <v>1.9775</v>
      </c>
      <c r="D3036" s="15">
        <v>1.79</v>
      </c>
      <c r="E3036" s="15">
        <v>1.9475</v>
      </c>
      <c r="F3036" s="15">
        <v>1.9475</v>
      </c>
      <c r="G3036" s="16">
        <f t="shared" si="158"/>
        <v>4.1443850267379623E-2</v>
      </c>
      <c r="H3036" s="16">
        <f t="shared" si="159"/>
        <v>0.10474860335195531</v>
      </c>
      <c r="I3036" s="16">
        <f t="shared" si="160"/>
        <v>3.3156498673740056E-2</v>
      </c>
    </row>
    <row r="3037" spans="1:9" x14ac:dyDescent="0.25">
      <c r="A3037" s="14">
        <v>39738</v>
      </c>
      <c r="B3037" s="15">
        <v>1.92625</v>
      </c>
      <c r="C3037" s="15">
        <v>2.0375000000000001</v>
      </c>
      <c r="D3037" s="15">
        <v>1.7837499999999999</v>
      </c>
      <c r="E3037" s="15">
        <v>1.87</v>
      </c>
      <c r="F3037" s="15">
        <v>1.87</v>
      </c>
      <c r="G3037" s="16">
        <f t="shared" si="158"/>
        <v>2.6063100137174264E-2</v>
      </c>
      <c r="H3037" s="16">
        <f t="shared" si="159"/>
        <v>0.14225648213034345</v>
      </c>
      <c r="I3037" s="16">
        <f t="shared" si="160"/>
        <v>-2.9201817001946743E-2</v>
      </c>
    </row>
    <row r="3038" spans="1:9" x14ac:dyDescent="0.25">
      <c r="A3038" s="14">
        <v>39737</v>
      </c>
      <c r="B3038" s="15">
        <v>1.7549999999999999</v>
      </c>
      <c r="C3038" s="15">
        <v>1.9025000000000001</v>
      </c>
      <c r="D3038" s="15">
        <v>1.66625</v>
      </c>
      <c r="E3038" s="15">
        <v>1.8225</v>
      </c>
      <c r="F3038" s="15">
        <v>1.8225</v>
      </c>
      <c r="G3038" s="16">
        <f t="shared" si="158"/>
        <v>4.6661880832735134E-2</v>
      </c>
      <c r="H3038" s="16">
        <f t="shared" si="159"/>
        <v>0.14178544636159043</v>
      </c>
      <c r="I3038" s="16">
        <f t="shared" si="160"/>
        <v>3.8461538461538533E-2</v>
      </c>
    </row>
    <row r="3039" spans="1:9" x14ac:dyDescent="0.25">
      <c r="A3039" s="14">
        <v>39736</v>
      </c>
      <c r="B3039" s="15">
        <v>1.92875</v>
      </c>
      <c r="C3039" s="15">
        <v>2.0024999999999999</v>
      </c>
      <c r="D3039" s="15">
        <v>1.73875</v>
      </c>
      <c r="E3039" s="15">
        <v>1.74125</v>
      </c>
      <c r="F3039" s="15">
        <v>1.74125</v>
      </c>
      <c r="G3039" s="16">
        <f t="shared" si="158"/>
        <v>-9.7797927461139883E-2</v>
      </c>
      <c r="H3039" s="16">
        <f t="shared" si="159"/>
        <v>0.1516894320632638</v>
      </c>
      <c r="I3039" s="16">
        <f t="shared" si="160"/>
        <v>-9.7213220998055738E-2</v>
      </c>
    </row>
    <row r="3040" spans="1:9" x14ac:dyDescent="0.25">
      <c r="A3040" s="14">
        <v>39735</v>
      </c>
      <c r="B3040" s="15">
        <v>2.05125</v>
      </c>
      <c r="C3040" s="15">
        <v>2.0637500000000002</v>
      </c>
      <c r="D3040" s="15">
        <v>1.865</v>
      </c>
      <c r="E3040" s="15">
        <v>1.93</v>
      </c>
      <c r="F3040" s="15">
        <v>1.93</v>
      </c>
      <c r="G3040" s="16">
        <f t="shared" si="158"/>
        <v>-2.0304568527918801E-2</v>
      </c>
      <c r="H3040" s="16">
        <f t="shared" si="159"/>
        <v>0.10656836461126017</v>
      </c>
      <c r="I3040" s="16">
        <f t="shared" si="160"/>
        <v>-5.9110298598415642E-2</v>
      </c>
    </row>
    <row r="3041" spans="1:9" x14ac:dyDescent="0.25">
      <c r="A3041" s="14">
        <v>39734</v>
      </c>
      <c r="B3041" s="15">
        <v>1.9724999999999999</v>
      </c>
      <c r="C3041" s="15">
        <v>2.1387499999999999</v>
      </c>
      <c r="D3041" s="15">
        <v>1.9075</v>
      </c>
      <c r="E3041" s="15">
        <v>1.97</v>
      </c>
      <c r="F3041" s="15">
        <v>1.97</v>
      </c>
      <c r="G3041" s="16">
        <f t="shared" si="158"/>
        <v>3.6842105263157926E-2</v>
      </c>
      <c r="H3041" s="16">
        <f t="shared" si="159"/>
        <v>0.12123197903014414</v>
      </c>
      <c r="I3041" s="16">
        <f t="shared" si="160"/>
        <v>-1.267427122940404E-3</v>
      </c>
    </row>
    <row r="3042" spans="1:9" x14ac:dyDescent="0.25">
      <c r="A3042" s="14">
        <v>39731</v>
      </c>
      <c r="B3042" s="15">
        <v>1.4375</v>
      </c>
      <c r="C3042" s="15">
        <v>1.91</v>
      </c>
      <c r="D3042" s="15">
        <v>1.4312499999999999</v>
      </c>
      <c r="E3042" s="15">
        <v>1.9</v>
      </c>
      <c r="F3042" s="15">
        <v>1.9</v>
      </c>
      <c r="G3042" s="16">
        <f t="shared" si="158"/>
        <v>0.21019108280254767</v>
      </c>
      <c r="H3042" s="16">
        <f t="shared" si="159"/>
        <v>0.3344978165938865</v>
      </c>
      <c r="I3042" s="16">
        <f t="shared" si="160"/>
        <v>0.32173913043478253</v>
      </c>
    </row>
    <row r="3043" spans="1:9" x14ac:dyDescent="0.25">
      <c r="A3043" s="14">
        <v>39730</v>
      </c>
      <c r="B3043" s="15">
        <v>1.79125</v>
      </c>
      <c r="C3043" s="15">
        <v>1.93875</v>
      </c>
      <c r="D3043" s="15">
        <v>1.57</v>
      </c>
      <c r="E3043" s="15">
        <v>1.57</v>
      </c>
      <c r="F3043" s="15">
        <v>1.57</v>
      </c>
      <c r="G3043" s="16">
        <f t="shared" si="158"/>
        <v>-0.10349750178443963</v>
      </c>
      <c r="H3043" s="16">
        <f t="shared" si="159"/>
        <v>0.2348726114649681</v>
      </c>
      <c r="I3043" s="16">
        <f t="shared" si="160"/>
        <v>-0.12351709699930213</v>
      </c>
    </row>
    <row r="3044" spans="1:9" x14ac:dyDescent="0.25">
      <c r="A3044" s="14">
        <v>39729</v>
      </c>
      <c r="B3044" s="15">
        <v>1.58125</v>
      </c>
      <c r="C3044" s="15">
        <v>1.865</v>
      </c>
      <c r="D3044" s="15">
        <v>1.54125</v>
      </c>
      <c r="E3044" s="15">
        <v>1.75125</v>
      </c>
      <c r="F3044" s="15">
        <v>1.75125</v>
      </c>
      <c r="G3044" s="16">
        <f t="shared" si="158"/>
        <v>7.1428571428569911E-4</v>
      </c>
      <c r="H3044" s="16">
        <f t="shared" si="159"/>
        <v>0.2100567721005677</v>
      </c>
      <c r="I3044" s="16">
        <f t="shared" si="160"/>
        <v>0.10750988142292485</v>
      </c>
    </row>
    <row r="3045" spans="1:9" x14ac:dyDescent="0.25">
      <c r="A3045" s="14">
        <v>39728</v>
      </c>
      <c r="B3045" s="15">
        <v>1.9137500000000001</v>
      </c>
      <c r="C3045" s="15">
        <v>2.0024999999999999</v>
      </c>
      <c r="D3045" s="15">
        <v>1.7324999999999999</v>
      </c>
      <c r="E3045" s="15">
        <v>1.75</v>
      </c>
      <c r="F3045" s="15">
        <v>1.75</v>
      </c>
      <c r="G3045" s="16">
        <f t="shared" si="158"/>
        <v>-9.0909090909090925E-2</v>
      </c>
      <c r="H3045" s="16">
        <f t="shared" si="159"/>
        <v>0.15584415584415587</v>
      </c>
      <c r="I3045" s="16">
        <f t="shared" si="160"/>
        <v>-8.5564990202482066E-2</v>
      </c>
    </row>
    <row r="3046" spans="1:9" x14ac:dyDescent="0.25">
      <c r="A3046" s="14">
        <v>39727</v>
      </c>
      <c r="B3046" s="15">
        <v>1.87625</v>
      </c>
      <c r="C3046" s="15">
        <v>1.9524999999999999</v>
      </c>
      <c r="D3046" s="15">
        <v>1.61</v>
      </c>
      <c r="E3046" s="15">
        <v>1.925</v>
      </c>
      <c r="F3046" s="15">
        <v>1.925</v>
      </c>
      <c r="G3046" s="16">
        <f t="shared" si="158"/>
        <v>-4.5248868778280721E-3</v>
      </c>
      <c r="H3046" s="16">
        <f t="shared" si="159"/>
        <v>0.21273291925465826</v>
      </c>
      <c r="I3046" s="16">
        <f t="shared" si="160"/>
        <v>2.5982678214523689E-2</v>
      </c>
    </row>
    <row r="3047" spans="1:9" x14ac:dyDescent="0.25">
      <c r="A3047" s="14">
        <v>39724</v>
      </c>
      <c r="B3047" s="15">
        <v>2.06</v>
      </c>
      <c r="C3047" s="15">
        <v>2.2124999999999999</v>
      </c>
      <c r="D3047" s="15">
        <v>1.9337500000000001</v>
      </c>
      <c r="E3047" s="15">
        <v>1.9337500000000001</v>
      </c>
      <c r="F3047" s="15">
        <v>1.9337500000000001</v>
      </c>
      <c r="G3047" s="16">
        <f t="shared" si="158"/>
        <v>-6.3559322033898247E-2</v>
      </c>
      <c r="H3047" s="16">
        <f t="shared" si="159"/>
        <v>0.14414996767937935</v>
      </c>
      <c r="I3047" s="16">
        <f t="shared" si="160"/>
        <v>-6.1286407766990278E-2</v>
      </c>
    </row>
    <row r="3048" spans="1:9" x14ac:dyDescent="0.25">
      <c r="A3048" s="14">
        <v>39723</v>
      </c>
      <c r="B3048" s="15">
        <v>2.125</v>
      </c>
      <c r="C3048" s="15">
        <v>2.1625000000000001</v>
      </c>
      <c r="D3048" s="15">
        <v>1.9950000000000001</v>
      </c>
      <c r="E3048" s="15">
        <v>2.0649999999999999</v>
      </c>
      <c r="F3048" s="15">
        <v>2.0649999999999999</v>
      </c>
      <c r="G3048" s="16">
        <f t="shared" si="158"/>
        <v>-2.4793388429752164E-2</v>
      </c>
      <c r="H3048" s="16">
        <f t="shared" si="159"/>
        <v>8.3959899749373415E-2</v>
      </c>
      <c r="I3048" s="16">
        <f t="shared" si="160"/>
        <v>-2.8235294117647084E-2</v>
      </c>
    </row>
    <row r="3049" spans="1:9" x14ac:dyDescent="0.25">
      <c r="A3049" s="14">
        <v>39722</v>
      </c>
      <c r="B3049" s="15">
        <v>2.2487499999999998</v>
      </c>
      <c r="C3049" s="15">
        <v>2.3075000000000001</v>
      </c>
      <c r="D3049" s="15">
        <v>2.0912500000000001</v>
      </c>
      <c r="E3049" s="15">
        <v>2.1175000000000002</v>
      </c>
      <c r="F3049" s="15">
        <v>2.1175000000000002</v>
      </c>
      <c r="G3049" s="16">
        <f t="shared" si="158"/>
        <v>-6.4605190502484713E-2</v>
      </c>
      <c r="H3049" s="16">
        <f t="shared" si="159"/>
        <v>0.10340705319784819</v>
      </c>
      <c r="I3049" s="16">
        <f t="shared" si="160"/>
        <v>-5.8365758754863661E-2</v>
      </c>
    </row>
    <row r="3050" spans="1:9" x14ac:dyDescent="0.25">
      <c r="A3050" s="14">
        <v>39721</v>
      </c>
      <c r="B3050" s="15">
        <v>2.1924999999999999</v>
      </c>
      <c r="C3050" s="15">
        <v>2.28125</v>
      </c>
      <c r="D3050" s="15">
        <v>2</v>
      </c>
      <c r="E3050" s="15">
        <v>2.2637499999999999</v>
      </c>
      <c r="F3050" s="15">
        <v>2.2637499999999999</v>
      </c>
      <c r="G3050" s="16">
        <f t="shared" si="158"/>
        <v>4.9246813441483073E-2</v>
      </c>
      <c r="H3050" s="16">
        <f t="shared" si="159"/>
        <v>0.140625</v>
      </c>
      <c r="I3050" s="16">
        <f t="shared" si="160"/>
        <v>3.249714937286205E-2</v>
      </c>
    </row>
    <row r="3051" spans="1:9" x14ac:dyDescent="0.25">
      <c r="A3051" s="14">
        <v>39720</v>
      </c>
      <c r="B3051" s="15">
        <v>2.3337500000000002</v>
      </c>
      <c r="C3051" s="15">
        <v>2.3562500000000002</v>
      </c>
      <c r="D3051" s="15">
        <v>2.0950000000000002</v>
      </c>
      <c r="E3051" s="15">
        <v>2.1575000000000002</v>
      </c>
      <c r="F3051" s="15">
        <v>2.1575000000000002</v>
      </c>
      <c r="G3051" s="16">
        <f t="shared" si="158"/>
        <v>-7.3537305421363261E-2</v>
      </c>
      <c r="H3051" s="16">
        <f t="shared" si="159"/>
        <v>0.12470167064439139</v>
      </c>
      <c r="I3051" s="16">
        <f t="shared" si="160"/>
        <v>-7.5522228173540443E-2</v>
      </c>
    </row>
    <row r="3052" spans="1:9" x14ac:dyDescent="0.25">
      <c r="A3052" s="14">
        <v>39717</v>
      </c>
      <c r="B3052" s="15">
        <v>2.2949999999999999</v>
      </c>
      <c r="C3052" s="15">
        <v>2.4300000000000002</v>
      </c>
      <c r="D3052" s="15">
        <v>2.2762500000000001</v>
      </c>
      <c r="E3052" s="15">
        <v>2.3287499999999999</v>
      </c>
      <c r="F3052" s="15">
        <v>2.3287499999999999</v>
      </c>
      <c r="G3052" s="16">
        <f t="shared" si="158"/>
        <v>-4.8076923076923002E-3</v>
      </c>
      <c r="H3052" s="16">
        <f t="shared" si="159"/>
        <v>6.7545304777594753E-2</v>
      </c>
      <c r="I3052" s="16">
        <f t="shared" si="160"/>
        <v>1.4705882352941154E-2</v>
      </c>
    </row>
    <row r="3053" spans="1:9" x14ac:dyDescent="0.25">
      <c r="A3053" s="14">
        <v>39716</v>
      </c>
      <c r="B3053" s="15">
        <v>2.1749999999999998</v>
      </c>
      <c r="C3053" s="15">
        <v>2.4249999999999998</v>
      </c>
      <c r="D3053" s="15">
        <v>2.1749999999999998</v>
      </c>
      <c r="E3053" s="15">
        <v>2.34</v>
      </c>
      <c r="F3053" s="15">
        <v>2.34</v>
      </c>
      <c r="G3053" s="16">
        <f t="shared" si="158"/>
        <v>5.6433408577878111E-2</v>
      </c>
      <c r="H3053" s="16">
        <f t="shared" si="159"/>
        <v>0.1149425287356322</v>
      </c>
      <c r="I3053" s="16">
        <f t="shared" si="160"/>
        <v>7.5862068965517268E-2</v>
      </c>
    </row>
    <row r="3054" spans="1:9" x14ac:dyDescent="0.25">
      <c r="A3054" s="14">
        <v>39715</v>
      </c>
      <c r="B3054" s="15">
        <v>2.2837499999999999</v>
      </c>
      <c r="C3054" s="15">
        <v>2.3075000000000001</v>
      </c>
      <c r="D3054" s="15">
        <v>2.1875</v>
      </c>
      <c r="E3054" s="15">
        <v>2.2149999999999999</v>
      </c>
      <c r="F3054" s="15">
        <v>2.2149999999999999</v>
      </c>
      <c r="G3054" s="16">
        <f t="shared" si="158"/>
        <v>-2.6373626373626398E-2</v>
      </c>
      <c r="H3054" s="16">
        <f t="shared" si="159"/>
        <v>5.4857142857142903E-2</v>
      </c>
      <c r="I3054" s="16">
        <f t="shared" si="160"/>
        <v>-3.0103995621237039E-2</v>
      </c>
    </row>
    <row r="3055" spans="1:9" x14ac:dyDescent="0.25">
      <c r="A3055" s="14">
        <v>39714</v>
      </c>
      <c r="B3055" s="15">
        <v>2.3587500000000001</v>
      </c>
      <c r="C3055" s="15">
        <v>2.4049999999999998</v>
      </c>
      <c r="D3055" s="15">
        <v>2.2425000000000002</v>
      </c>
      <c r="E3055" s="15">
        <v>2.2749999999999999</v>
      </c>
      <c r="F3055" s="15">
        <v>2.2749999999999999</v>
      </c>
      <c r="G3055" s="16">
        <f t="shared" si="158"/>
        <v>-2.1505376344086134E-2</v>
      </c>
      <c r="H3055" s="16">
        <f t="shared" si="159"/>
        <v>7.2463768115941865E-2</v>
      </c>
      <c r="I3055" s="16">
        <f t="shared" si="160"/>
        <v>-3.550609432962383E-2</v>
      </c>
    </row>
    <row r="3056" spans="1:9" x14ac:dyDescent="0.25">
      <c r="A3056" s="14">
        <v>39713</v>
      </c>
      <c r="B3056" s="15">
        <v>2.5950000000000002</v>
      </c>
      <c r="C3056" s="15">
        <v>2.625</v>
      </c>
      <c r="D3056" s="15">
        <v>2.3137500000000002</v>
      </c>
      <c r="E3056" s="15">
        <v>2.3250000000000002</v>
      </c>
      <c r="F3056" s="15">
        <v>2.3250000000000002</v>
      </c>
      <c r="G3056" s="16">
        <f t="shared" si="158"/>
        <v>-2.8720626631853638E-2</v>
      </c>
      <c r="H3056" s="16">
        <f t="shared" si="159"/>
        <v>0.13452188006482974</v>
      </c>
      <c r="I3056" s="16">
        <f t="shared" si="160"/>
        <v>-0.10404624277456648</v>
      </c>
    </row>
    <row r="3057" spans="1:9" x14ac:dyDescent="0.25">
      <c r="A3057" s="14">
        <v>39710</v>
      </c>
      <c r="B3057" s="15">
        <v>2.3187500000000001</v>
      </c>
      <c r="C3057" s="15">
        <v>2.4874999999999998</v>
      </c>
      <c r="D3057" s="15">
        <v>2.3025000000000002</v>
      </c>
      <c r="E3057" s="15">
        <v>2.3937499999999998</v>
      </c>
      <c r="F3057" s="15">
        <v>2.3937499999999998</v>
      </c>
      <c r="G3057" s="16">
        <f t="shared" si="158"/>
        <v>0.11661807580174928</v>
      </c>
      <c r="H3057" s="16">
        <f t="shared" si="159"/>
        <v>8.0347448425624149E-2</v>
      </c>
      <c r="I3057" s="16">
        <f t="shared" si="160"/>
        <v>3.2345013477088833E-2</v>
      </c>
    </row>
    <row r="3058" spans="1:9" x14ac:dyDescent="0.25">
      <c r="A3058" s="14">
        <v>39709</v>
      </c>
      <c r="B3058" s="15">
        <v>2.3224999999999998</v>
      </c>
      <c r="C3058" s="15">
        <v>2.3975</v>
      </c>
      <c r="D3058" s="15">
        <v>2</v>
      </c>
      <c r="E3058" s="15">
        <v>2.1437499999999998</v>
      </c>
      <c r="F3058" s="15">
        <v>2.1437499999999998</v>
      </c>
      <c r="G3058" s="16">
        <f t="shared" si="158"/>
        <v>-5.4575523704520505E-2</v>
      </c>
      <c r="H3058" s="16">
        <f t="shared" si="159"/>
        <v>0.19874999999999998</v>
      </c>
      <c r="I3058" s="16">
        <f t="shared" si="160"/>
        <v>-7.6964477933261569E-2</v>
      </c>
    </row>
    <row r="3059" spans="1:9" x14ac:dyDescent="0.25">
      <c r="A3059" s="14">
        <v>39708</v>
      </c>
      <c r="B3059" s="15">
        <v>2.5474999999999999</v>
      </c>
      <c r="C3059" s="15">
        <v>2.5474999999999999</v>
      </c>
      <c r="D3059" s="15">
        <v>2.2637499999999999</v>
      </c>
      <c r="E3059" s="15">
        <v>2.2675000000000001</v>
      </c>
      <c r="F3059" s="15">
        <v>2.2675000000000001</v>
      </c>
      <c r="G3059" s="16">
        <f t="shared" si="158"/>
        <v>-0.11078431372549011</v>
      </c>
      <c r="H3059" s="16">
        <f t="shared" si="159"/>
        <v>0.12534511319712863</v>
      </c>
      <c r="I3059" s="16">
        <f t="shared" si="160"/>
        <v>-0.10991167811579973</v>
      </c>
    </row>
    <row r="3060" spans="1:9" x14ac:dyDescent="0.25">
      <c r="A3060" s="14">
        <v>39707</v>
      </c>
      <c r="B3060" s="15">
        <v>2.3424999999999998</v>
      </c>
      <c r="C3060" s="15">
        <v>2.55125</v>
      </c>
      <c r="D3060" s="15">
        <v>2.3362500000000002</v>
      </c>
      <c r="E3060" s="15">
        <v>2.5499999999999998</v>
      </c>
      <c r="F3060" s="15">
        <v>2.5499999999999998</v>
      </c>
      <c r="G3060" s="16">
        <f t="shared" si="158"/>
        <v>7.0866141732283353E-2</v>
      </c>
      <c r="H3060" s="16">
        <f t="shared" si="159"/>
        <v>9.2027822364900952E-2</v>
      </c>
      <c r="I3060" s="16">
        <f t="shared" si="160"/>
        <v>8.8580576307363948E-2</v>
      </c>
    </row>
    <row r="3061" spans="1:9" x14ac:dyDescent="0.25">
      <c r="A3061" s="14">
        <v>39706</v>
      </c>
      <c r="B3061" s="15">
        <v>2.4937499999999999</v>
      </c>
      <c r="C3061" s="15">
        <v>2.6237499999999998</v>
      </c>
      <c r="D3061" s="15">
        <v>2.3337500000000002</v>
      </c>
      <c r="E3061" s="15">
        <v>2.3812500000000001</v>
      </c>
      <c r="F3061" s="15">
        <v>2.3812500000000001</v>
      </c>
      <c r="G3061" s="16">
        <f t="shared" si="158"/>
        <v>-9.6299810246679204E-2</v>
      </c>
      <c r="H3061" s="16">
        <f t="shared" si="159"/>
        <v>0.12426352437064792</v>
      </c>
      <c r="I3061" s="16">
        <f t="shared" si="160"/>
        <v>-4.5112781954887146E-2</v>
      </c>
    </row>
    <row r="3062" spans="1:9" x14ac:dyDescent="0.25">
      <c r="A3062" s="14">
        <v>39703</v>
      </c>
      <c r="B3062" s="15">
        <v>2.4125000000000001</v>
      </c>
      <c r="C3062" s="15">
        <v>2.6637499999999998</v>
      </c>
      <c r="D3062" s="15">
        <v>2.4125000000000001</v>
      </c>
      <c r="E3062" s="15">
        <v>2.6349999999999998</v>
      </c>
      <c r="F3062" s="15">
        <v>2.6349999999999998</v>
      </c>
      <c r="G3062" s="16">
        <f t="shared" si="158"/>
        <v>5.5583375062593865E-2</v>
      </c>
      <c r="H3062" s="16">
        <f t="shared" si="159"/>
        <v>0.10414507772020715</v>
      </c>
      <c r="I3062" s="16">
        <f t="shared" si="160"/>
        <v>9.2227979274611266E-2</v>
      </c>
    </row>
    <row r="3063" spans="1:9" x14ac:dyDescent="0.25">
      <c r="A3063" s="14">
        <v>39702</v>
      </c>
      <c r="B3063" s="15">
        <v>2.4812500000000002</v>
      </c>
      <c r="C3063" s="15">
        <v>2.5562499999999999</v>
      </c>
      <c r="D3063" s="15">
        <v>2.375</v>
      </c>
      <c r="E3063" s="15">
        <v>2.4962499999999999</v>
      </c>
      <c r="F3063" s="15">
        <v>2.4962499999999999</v>
      </c>
      <c r="G3063" s="16">
        <f t="shared" si="158"/>
        <v>-4.4040210627094387E-2</v>
      </c>
      <c r="H3063" s="16">
        <f t="shared" si="159"/>
        <v>7.631578947368417E-2</v>
      </c>
      <c r="I3063" s="16">
        <f t="shared" si="160"/>
        <v>6.0453400503777044E-3</v>
      </c>
    </row>
    <row r="3064" spans="1:9" x14ac:dyDescent="0.25">
      <c r="A3064" s="14">
        <v>39701</v>
      </c>
      <c r="B3064" s="15">
        <v>2.5575000000000001</v>
      </c>
      <c r="C3064" s="15">
        <v>2.7162500000000001</v>
      </c>
      <c r="D3064" s="15">
        <v>2.5262500000000001</v>
      </c>
      <c r="E3064" s="15">
        <v>2.6112500000000001</v>
      </c>
      <c r="F3064" s="15">
        <v>2.6112500000000001</v>
      </c>
      <c r="G3064" s="16">
        <f t="shared" si="158"/>
        <v>3.0078895463510818E-2</v>
      </c>
      <c r="H3064" s="16">
        <f t="shared" si="159"/>
        <v>7.5210291934685772E-2</v>
      </c>
      <c r="I3064" s="16">
        <f t="shared" si="160"/>
        <v>2.1016617790811324E-2</v>
      </c>
    </row>
    <row r="3065" spans="1:9" x14ac:dyDescent="0.25">
      <c r="A3065" s="14">
        <v>39700</v>
      </c>
      <c r="B3065" s="15">
        <v>2.625</v>
      </c>
      <c r="C3065" s="15">
        <v>2.7137500000000001</v>
      </c>
      <c r="D3065" s="15">
        <v>2.5249999999999999</v>
      </c>
      <c r="E3065" s="15">
        <v>2.5350000000000001</v>
      </c>
      <c r="F3065" s="15">
        <v>2.5350000000000001</v>
      </c>
      <c r="G3065" s="16">
        <f t="shared" si="158"/>
        <v>-2.6404224675948017E-2</v>
      </c>
      <c r="H3065" s="16">
        <f t="shared" si="159"/>
        <v>7.4752475247524833E-2</v>
      </c>
      <c r="I3065" s="16">
        <f t="shared" si="160"/>
        <v>-3.4285714285714232E-2</v>
      </c>
    </row>
    <row r="3066" spans="1:9" x14ac:dyDescent="0.25">
      <c r="A3066" s="14">
        <v>39699</v>
      </c>
      <c r="B3066" s="15">
        <v>2.5299999999999998</v>
      </c>
      <c r="C3066" s="15">
        <v>2.6524999999999999</v>
      </c>
      <c r="D3066" s="15">
        <v>2.4587500000000002</v>
      </c>
      <c r="E3066" s="15">
        <v>2.6037499999999998</v>
      </c>
      <c r="F3066" s="15">
        <v>2.6037499999999998</v>
      </c>
      <c r="G3066" s="16">
        <f t="shared" si="158"/>
        <v>9.0575916230366316E-2</v>
      </c>
      <c r="H3066" s="16">
        <f t="shared" si="159"/>
        <v>7.8800203355363349E-2</v>
      </c>
      <c r="I3066" s="16">
        <f t="shared" si="160"/>
        <v>2.9150197628458493E-2</v>
      </c>
    </row>
    <row r="3067" spans="1:9" x14ac:dyDescent="0.25">
      <c r="A3067" s="14">
        <v>39696</v>
      </c>
      <c r="B3067" s="15">
        <v>2.625</v>
      </c>
      <c r="C3067" s="15">
        <v>2.6349999999999998</v>
      </c>
      <c r="D3067" s="15">
        <v>2.2450000000000001</v>
      </c>
      <c r="E3067" s="15">
        <v>2.3875000000000002</v>
      </c>
      <c r="F3067" s="15">
        <v>2.3875000000000002</v>
      </c>
      <c r="G3067" s="16">
        <f t="shared" si="158"/>
        <v>-0.10032972209138008</v>
      </c>
      <c r="H3067" s="16">
        <f t="shared" si="159"/>
        <v>0.17371937639198204</v>
      </c>
      <c r="I3067" s="16">
        <f t="shared" si="160"/>
        <v>-9.0476190476190405E-2</v>
      </c>
    </row>
    <row r="3068" spans="1:9" x14ac:dyDescent="0.25">
      <c r="A3068" s="14">
        <v>39695</v>
      </c>
      <c r="B3068" s="15">
        <v>2.6625000000000001</v>
      </c>
      <c r="C3068" s="15">
        <v>2.6875</v>
      </c>
      <c r="D3068" s="15">
        <v>2.5649999999999999</v>
      </c>
      <c r="E3068" s="15">
        <v>2.6537500000000001</v>
      </c>
      <c r="F3068" s="15">
        <v>2.6537500000000001</v>
      </c>
      <c r="G3068" s="16">
        <f t="shared" si="158"/>
        <v>-6.5512400561535122E-3</v>
      </c>
      <c r="H3068" s="16">
        <f t="shared" si="159"/>
        <v>4.7758284600389889E-2</v>
      </c>
      <c r="I3068" s="16">
        <f t="shared" si="160"/>
        <v>-3.2863849765258349E-3</v>
      </c>
    </row>
    <row r="3069" spans="1:9" x14ac:dyDescent="0.25">
      <c r="A3069" s="14">
        <v>39694</v>
      </c>
      <c r="B3069" s="15">
        <v>2.4387500000000002</v>
      </c>
      <c r="C3069" s="15">
        <v>2.6887500000000002</v>
      </c>
      <c r="D3069" s="15">
        <v>2.39</v>
      </c>
      <c r="E3069" s="15">
        <v>2.6712500000000001</v>
      </c>
      <c r="F3069" s="15">
        <v>2.6712500000000001</v>
      </c>
      <c r="G3069" s="16">
        <f t="shared" si="158"/>
        <v>9.5897435897435948E-2</v>
      </c>
      <c r="H3069" s="16">
        <f t="shared" si="159"/>
        <v>0.12500000000000003</v>
      </c>
      <c r="I3069" s="16">
        <f t="shared" si="160"/>
        <v>9.533572526909273E-2</v>
      </c>
    </row>
    <row r="3070" spans="1:9" x14ac:dyDescent="0.25">
      <c r="A3070" s="14">
        <v>39693</v>
      </c>
      <c r="B3070" s="15">
        <v>2.2837499999999999</v>
      </c>
      <c r="C3070" s="15">
        <v>2.4375</v>
      </c>
      <c r="D3070" s="15">
        <v>2.2837499999999999</v>
      </c>
      <c r="E3070" s="15">
        <v>2.4375</v>
      </c>
      <c r="F3070" s="15">
        <v>2.4375</v>
      </c>
      <c r="G3070" s="16">
        <f t="shared" si="158"/>
        <v>5.1212938005390798E-2</v>
      </c>
      <c r="H3070" s="16">
        <f t="shared" si="159"/>
        <v>6.7323481116584594E-2</v>
      </c>
      <c r="I3070" s="16">
        <f t="shared" si="160"/>
        <v>6.7323481116584594E-2</v>
      </c>
    </row>
    <row r="3071" spans="1:9" x14ac:dyDescent="0.25">
      <c r="A3071" s="14">
        <v>39689</v>
      </c>
      <c r="B3071" s="15">
        <v>2.3650000000000002</v>
      </c>
      <c r="C3071" s="15">
        <v>2.375</v>
      </c>
      <c r="D3071" s="15">
        <v>2.3137500000000002</v>
      </c>
      <c r="E3071" s="15">
        <v>2.3187500000000001</v>
      </c>
      <c r="F3071" s="15">
        <v>2.3187500000000001</v>
      </c>
      <c r="G3071" s="16">
        <f t="shared" si="158"/>
        <v>-2.5735294117646978E-2</v>
      </c>
      <c r="H3071" s="16">
        <f t="shared" si="159"/>
        <v>2.6472177201512608E-2</v>
      </c>
      <c r="I3071" s="16">
        <f t="shared" si="160"/>
        <v>-1.955602536997891E-2</v>
      </c>
    </row>
    <row r="3072" spans="1:9" x14ac:dyDescent="0.25">
      <c r="A3072" s="14">
        <v>39688</v>
      </c>
      <c r="B3072" s="15">
        <v>2.2999999999999998</v>
      </c>
      <c r="C3072" s="15">
        <v>2.4249999999999998</v>
      </c>
      <c r="D3072" s="15">
        <v>2.2537500000000001</v>
      </c>
      <c r="E3072" s="15">
        <v>2.38</v>
      </c>
      <c r="F3072" s="15">
        <v>2.38</v>
      </c>
      <c r="G3072" s="16">
        <f t="shared" si="158"/>
        <v>2.6415094339622556E-2</v>
      </c>
      <c r="H3072" s="16">
        <f t="shared" si="159"/>
        <v>7.598447032723224E-2</v>
      </c>
      <c r="I3072" s="16">
        <f t="shared" si="160"/>
        <v>3.4782608695652209E-2</v>
      </c>
    </row>
    <row r="3073" spans="1:9" x14ac:dyDescent="0.25">
      <c r="A3073" s="14">
        <v>39687</v>
      </c>
      <c r="B3073" s="15">
        <v>2.2537500000000001</v>
      </c>
      <c r="C3073" s="15">
        <v>2.36</v>
      </c>
      <c r="D3073" s="15">
        <v>2.2524999999999999</v>
      </c>
      <c r="E3073" s="15">
        <v>2.3187500000000001</v>
      </c>
      <c r="F3073" s="15">
        <v>2.3187500000000001</v>
      </c>
      <c r="G3073" s="16">
        <f t="shared" si="158"/>
        <v>2.9411764705882418E-2</v>
      </c>
      <c r="H3073" s="16">
        <f t="shared" si="159"/>
        <v>4.7724750277469447E-2</v>
      </c>
      <c r="I3073" s="16">
        <f t="shared" si="160"/>
        <v>2.8840820854131977E-2</v>
      </c>
    </row>
    <row r="3074" spans="1:9" x14ac:dyDescent="0.25">
      <c r="A3074" s="14">
        <v>39686</v>
      </c>
      <c r="B3074" s="15">
        <v>2.3125</v>
      </c>
      <c r="C3074" s="15">
        <v>2.36375</v>
      </c>
      <c r="D3074" s="15">
        <v>2.24125</v>
      </c>
      <c r="E3074" s="15">
        <v>2.2524999999999999</v>
      </c>
      <c r="F3074" s="15">
        <v>2.2524999999999999</v>
      </c>
      <c r="G3074" s="16">
        <f t="shared" si="158"/>
        <v>-1.0976948408342442E-2</v>
      </c>
      <c r="H3074" s="16">
        <f t="shared" si="159"/>
        <v>5.465699944227554E-2</v>
      </c>
      <c r="I3074" s="16">
        <f t="shared" si="160"/>
        <v>-2.5945945945945969E-2</v>
      </c>
    </row>
    <row r="3075" spans="1:9" x14ac:dyDescent="0.25">
      <c r="A3075" s="14">
        <v>39685</v>
      </c>
      <c r="B3075" s="15">
        <v>2.2574999999999998</v>
      </c>
      <c r="C3075" s="15">
        <v>2.3624999999999998</v>
      </c>
      <c r="D3075" s="15">
        <v>2.1875</v>
      </c>
      <c r="E3075" s="15">
        <v>2.2774999999999999</v>
      </c>
      <c r="F3075" s="15">
        <v>2.2774999999999999</v>
      </c>
      <c r="G3075" s="16">
        <f t="shared" ref="G3075:G3138" si="161">(F3075-F3076)/F3076</f>
        <v>-9.2441544317564822E-3</v>
      </c>
      <c r="H3075" s="16">
        <f t="shared" ref="H3075:H3138" si="162">(C3075-D3075)/D3075</f>
        <v>7.9999999999999918E-2</v>
      </c>
      <c r="I3075" s="16">
        <f t="shared" ref="I3075:I3138" si="163">(E3075-B3075)/B3075</f>
        <v>8.8593576965670072E-3</v>
      </c>
    </row>
    <row r="3076" spans="1:9" x14ac:dyDescent="0.25">
      <c r="A3076" s="14">
        <v>39682</v>
      </c>
      <c r="B3076" s="15">
        <v>2.1775000000000002</v>
      </c>
      <c r="C3076" s="15">
        <v>2.3025000000000002</v>
      </c>
      <c r="D3076" s="15">
        <v>2.1775000000000002</v>
      </c>
      <c r="E3076" s="15">
        <v>2.2987500000000001</v>
      </c>
      <c r="F3076" s="15">
        <v>2.2987500000000001</v>
      </c>
      <c r="G3076" s="16">
        <f t="shared" si="161"/>
        <v>4.4886363636363585E-2</v>
      </c>
      <c r="H3076" s="16">
        <f t="shared" si="162"/>
        <v>5.7405281285878296E-2</v>
      </c>
      <c r="I3076" s="16">
        <f t="shared" si="163"/>
        <v>5.5683122847301883E-2</v>
      </c>
    </row>
    <row r="3077" spans="1:9" x14ac:dyDescent="0.25">
      <c r="A3077" s="14">
        <v>39681</v>
      </c>
      <c r="B3077" s="15">
        <v>2.17</v>
      </c>
      <c r="C3077" s="15">
        <v>2.2400000000000002</v>
      </c>
      <c r="D3077" s="15">
        <v>2.1262500000000002</v>
      </c>
      <c r="E3077" s="15">
        <v>2.2000000000000002</v>
      </c>
      <c r="F3077" s="15">
        <v>2.2000000000000002</v>
      </c>
      <c r="G3077" s="16">
        <f t="shared" si="161"/>
        <v>-4.5248868778279576E-3</v>
      </c>
      <c r="H3077" s="16">
        <f t="shared" si="162"/>
        <v>5.3497942386831282E-2</v>
      </c>
      <c r="I3077" s="16">
        <f t="shared" si="163"/>
        <v>1.3824884792626843E-2</v>
      </c>
    </row>
    <row r="3078" spans="1:9" x14ac:dyDescent="0.25">
      <c r="A3078" s="14">
        <v>39680</v>
      </c>
      <c r="B3078" s="15">
        <v>2.2974999999999999</v>
      </c>
      <c r="C3078" s="15">
        <v>2.2999999999999998</v>
      </c>
      <c r="D3078" s="15">
        <v>2.1512500000000001</v>
      </c>
      <c r="E3078" s="15">
        <v>2.21</v>
      </c>
      <c r="F3078" s="15">
        <v>2.21</v>
      </c>
      <c r="G3078" s="16">
        <f t="shared" si="161"/>
        <v>-5.6242969628797195E-3</v>
      </c>
      <c r="H3078" s="16">
        <f t="shared" si="162"/>
        <v>6.9145845438698297E-2</v>
      </c>
      <c r="I3078" s="16">
        <f t="shared" si="163"/>
        <v>-3.808487486398255E-2</v>
      </c>
    </row>
    <row r="3079" spans="1:9" x14ac:dyDescent="0.25">
      <c r="A3079" s="14">
        <v>39679</v>
      </c>
      <c r="B3079" s="15">
        <v>2.3737499999999998</v>
      </c>
      <c r="C3079" s="15">
        <v>2.375</v>
      </c>
      <c r="D3079" s="15">
        <v>2.1812499999999999</v>
      </c>
      <c r="E3079" s="15">
        <v>2.2225000000000001</v>
      </c>
      <c r="F3079" s="15">
        <v>2.2225000000000001</v>
      </c>
      <c r="G3079" s="16">
        <f t="shared" si="161"/>
        <v>-3.0534351145038097E-2</v>
      </c>
      <c r="H3079" s="16">
        <f t="shared" si="162"/>
        <v>8.8825214899713512E-2</v>
      </c>
      <c r="I3079" s="16">
        <f t="shared" si="163"/>
        <v>-6.3717746182201024E-2</v>
      </c>
    </row>
    <row r="3080" spans="1:9" x14ac:dyDescent="0.25">
      <c r="A3080" s="14">
        <v>39678</v>
      </c>
      <c r="B3080" s="15">
        <v>2.2475000000000001</v>
      </c>
      <c r="C3080" s="15">
        <v>2.3725000000000001</v>
      </c>
      <c r="D3080" s="15">
        <v>2.2475000000000001</v>
      </c>
      <c r="E3080" s="15">
        <v>2.2925</v>
      </c>
      <c r="F3080" s="15">
        <v>2.2925</v>
      </c>
      <c r="G3080" s="16">
        <f t="shared" si="161"/>
        <v>2.0022246941045575E-2</v>
      </c>
      <c r="H3080" s="16">
        <f t="shared" si="162"/>
        <v>5.5617352614015569E-2</v>
      </c>
      <c r="I3080" s="16">
        <f t="shared" si="163"/>
        <v>2.0022246941045575E-2</v>
      </c>
    </row>
    <row r="3081" spans="1:9" x14ac:dyDescent="0.25">
      <c r="A3081" s="14">
        <v>39675</v>
      </c>
      <c r="B3081" s="15">
        <v>2.4562499999999998</v>
      </c>
      <c r="C3081" s="15">
        <v>2.4562499999999998</v>
      </c>
      <c r="D3081" s="15">
        <v>2.1237499999999998</v>
      </c>
      <c r="E3081" s="15">
        <v>2.2475000000000001</v>
      </c>
      <c r="F3081" s="15">
        <v>2.2475000000000001</v>
      </c>
      <c r="G3081" s="16">
        <f t="shared" si="161"/>
        <v>-7.8421322398769908E-2</v>
      </c>
      <c r="H3081" s="16">
        <f t="shared" si="162"/>
        <v>0.15656268393172457</v>
      </c>
      <c r="I3081" s="16">
        <f t="shared" si="163"/>
        <v>-8.498727735368948E-2</v>
      </c>
    </row>
    <row r="3082" spans="1:9" x14ac:dyDescent="0.25">
      <c r="A3082" s="14">
        <v>39674</v>
      </c>
      <c r="B3082" s="15">
        <v>2.4224999999999999</v>
      </c>
      <c r="C3082" s="15">
        <v>2.46875</v>
      </c>
      <c r="D3082" s="15">
        <v>2.38625</v>
      </c>
      <c r="E3082" s="15">
        <v>2.4387500000000002</v>
      </c>
      <c r="F3082" s="15">
        <v>2.4387500000000002</v>
      </c>
      <c r="G3082" s="16">
        <f t="shared" si="161"/>
        <v>-1.1150532184490566E-2</v>
      </c>
      <c r="H3082" s="16">
        <f t="shared" si="162"/>
        <v>3.4573074908328977E-2</v>
      </c>
      <c r="I3082" s="16">
        <f t="shared" si="163"/>
        <v>6.707946336429441E-3</v>
      </c>
    </row>
    <row r="3083" spans="1:9" x14ac:dyDescent="0.25">
      <c r="A3083" s="14">
        <v>39673</v>
      </c>
      <c r="B3083" s="15">
        <v>2.4950000000000001</v>
      </c>
      <c r="C3083" s="15">
        <v>2.5</v>
      </c>
      <c r="D3083" s="15">
        <v>2.4087499999999999</v>
      </c>
      <c r="E3083" s="15">
        <v>2.4662500000000001</v>
      </c>
      <c r="F3083" s="15">
        <v>2.4662500000000001</v>
      </c>
      <c r="G3083" s="16">
        <f t="shared" si="161"/>
        <v>-1.0126582278480796E-3</v>
      </c>
      <c r="H3083" s="16">
        <f t="shared" si="162"/>
        <v>3.7882719252724469E-2</v>
      </c>
      <c r="I3083" s="16">
        <f t="shared" si="163"/>
        <v>-1.1523046092184389E-2</v>
      </c>
    </row>
    <row r="3084" spans="1:9" x14ac:dyDescent="0.25">
      <c r="A3084" s="14">
        <v>39672</v>
      </c>
      <c r="B3084" s="15">
        <v>2.4987499999999998</v>
      </c>
      <c r="C3084" s="15">
        <v>2.5</v>
      </c>
      <c r="D3084" s="15">
        <v>2.4337499999999999</v>
      </c>
      <c r="E3084" s="15">
        <v>2.46875</v>
      </c>
      <c r="F3084" s="15">
        <v>2.46875</v>
      </c>
      <c r="G3084" s="16">
        <f t="shared" si="161"/>
        <v>0</v>
      </c>
      <c r="H3084" s="16">
        <f t="shared" si="162"/>
        <v>2.7221366204417112E-2</v>
      </c>
      <c r="I3084" s="16">
        <f t="shared" si="163"/>
        <v>-1.2006003001500672E-2</v>
      </c>
    </row>
    <row r="3085" spans="1:9" x14ac:dyDescent="0.25">
      <c r="A3085" s="14">
        <v>39671</v>
      </c>
      <c r="B3085" s="15">
        <v>2.2625000000000002</v>
      </c>
      <c r="C3085" s="15">
        <v>2.4937499999999999</v>
      </c>
      <c r="D3085" s="15">
        <v>2.25</v>
      </c>
      <c r="E3085" s="15">
        <v>2.46875</v>
      </c>
      <c r="F3085" s="15">
        <v>2.46875</v>
      </c>
      <c r="G3085" s="16">
        <f t="shared" si="161"/>
        <v>7.6881134133042539E-2</v>
      </c>
      <c r="H3085" s="16">
        <f t="shared" si="162"/>
        <v>0.1083333333333333</v>
      </c>
      <c r="I3085" s="16">
        <f t="shared" si="163"/>
        <v>9.1160220994475058E-2</v>
      </c>
    </row>
    <row r="3086" spans="1:9" x14ac:dyDescent="0.25">
      <c r="A3086" s="14">
        <v>39668</v>
      </c>
      <c r="B3086" s="15">
        <v>2.25</v>
      </c>
      <c r="C3086" s="15">
        <v>2.3262499999999999</v>
      </c>
      <c r="D3086" s="15">
        <v>2.2250000000000001</v>
      </c>
      <c r="E3086" s="15">
        <v>2.2925</v>
      </c>
      <c r="F3086" s="15">
        <v>2.2925</v>
      </c>
      <c r="G3086" s="16">
        <f t="shared" si="161"/>
        <v>3.7917374080362089E-2</v>
      </c>
      <c r="H3086" s="16">
        <f t="shared" si="162"/>
        <v>4.5505617977528015E-2</v>
      </c>
      <c r="I3086" s="16">
        <f t="shared" si="163"/>
        <v>1.8888888888888882E-2</v>
      </c>
    </row>
    <row r="3087" spans="1:9" x14ac:dyDescent="0.25">
      <c r="A3087" s="14">
        <v>39667</v>
      </c>
      <c r="B3087" s="15">
        <v>2.2475000000000001</v>
      </c>
      <c r="C3087" s="15">
        <v>2.2887499999999998</v>
      </c>
      <c r="D3087" s="15">
        <v>1.9350000000000001</v>
      </c>
      <c r="E3087" s="15">
        <v>2.2087500000000002</v>
      </c>
      <c r="F3087" s="15">
        <v>2.2087500000000002</v>
      </c>
      <c r="G3087" s="16">
        <f t="shared" si="161"/>
        <v>-6.6067653276955601E-2</v>
      </c>
      <c r="H3087" s="16">
        <f t="shared" si="162"/>
        <v>0.18281653746770013</v>
      </c>
      <c r="I3087" s="16">
        <f t="shared" si="163"/>
        <v>-1.7241379310344754E-2</v>
      </c>
    </row>
    <row r="3088" spans="1:9" x14ac:dyDescent="0.25">
      <c r="A3088" s="14">
        <v>39666</v>
      </c>
      <c r="B3088" s="15">
        <v>2.2749999999999999</v>
      </c>
      <c r="C3088" s="15">
        <v>2.4437500000000001</v>
      </c>
      <c r="D3088" s="15">
        <v>2.2749999999999999</v>
      </c>
      <c r="E3088" s="15">
        <v>2.3650000000000002</v>
      </c>
      <c r="F3088" s="15">
        <v>2.3650000000000002</v>
      </c>
      <c r="G3088" s="16">
        <f t="shared" si="161"/>
        <v>1.7204301075268831E-2</v>
      </c>
      <c r="H3088" s="16">
        <f t="shared" si="162"/>
        <v>7.4175824175824259E-2</v>
      </c>
      <c r="I3088" s="16">
        <f t="shared" si="163"/>
        <v>3.9560439560439697E-2</v>
      </c>
    </row>
    <row r="3089" spans="1:9" x14ac:dyDescent="0.25">
      <c r="A3089" s="14">
        <v>39665</v>
      </c>
      <c r="B3089" s="15">
        <v>2.1150000000000002</v>
      </c>
      <c r="C3089" s="15">
        <v>2.46875</v>
      </c>
      <c r="D3089" s="15">
        <v>2.1112500000000001</v>
      </c>
      <c r="E3089" s="15">
        <v>2.3250000000000002</v>
      </c>
      <c r="F3089" s="15">
        <v>2.3250000000000002</v>
      </c>
      <c r="G3089" s="16">
        <f t="shared" si="161"/>
        <v>9.8641464855286576E-2</v>
      </c>
      <c r="H3089" s="16">
        <f t="shared" si="162"/>
        <v>0.16933096506808759</v>
      </c>
      <c r="I3089" s="16">
        <f t="shared" si="163"/>
        <v>9.9290780141843948E-2</v>
      </c>
    </row>
    <row r="3090" spans="1:9" x14ac:dyDescent="0.25">
      <c r="A3090" s="14">
        <v>39664</v>
      </c>
      <c r="B3090" s="15">
        <v>2.1262500000000002</v>
      </c>
      <c r="C3090" s="15">
        <v>2.1625000000000001</v>
      </c>
      <c r="D3090" s="15">
        <v>2.0912500000000001</v>
      </c>
      <c r="E3090" s="15">
        <v>2.11625</v>
      </c>
      <c r="F3090" s="15">
        <v>2.11625</v>
      </c>
      <c r="G3090" s="16">
        <f t="shared" si="161"/>
        <v>-3.2018296169239492E-2</v>
      </c>
      <c r="H3090" s="16">
        <f t="shared" si="162"/>
        <v>3.4070531978481783E-2</v>
      </c>
      <c r="I3090" s="16">
        <f t="shared" si="163"/>
        <v>-4.7031158142270338E-3</v>
      </c>
    </row>
    <row r="3091" spans="1:9" x14ac:dyDescent="0.25">
      <c r="A3091" s="14">
        <v>39661</v>
      </c>
      <c r="B3091" s="15">
        <v>2.1187499999999999</v>
      </c>
      <c r="C3091" s="15">
        <v>2.2437499999999999</v>
      </c>
      <c r="D3091" s="15">
        <v>1.9937499999999999</v>
      </c>
      <c r="E3091" s="15">
        <v>2.1862499999999998</v>
      </c>
      <c r="F3091" s="15">
        <v>2.1862499999999998</v>
      </c>
      <c r="G3091" s="16">
        <f t="shared" si="161"/>
        <v>3.8598574821852645E-2</v>
      </c>
      <c r="H3091" s="16">
        <f t="shared" si="162"/>
        <v>0.12539184952978058</v>
      </c>
      <c r="I3091" s="16">
        <f t="shared" si="163"/>
        <v>3.1858407079645969E-2</v>
      </c>
    </row>
    <row r="3092" spans="1:9" x14ac:dyDescent="0.25">
      <c r="A3092" s="14">
        <v>39660</v>
      </c>
      <c r="B3092" s="15">
        <v>1.85375</v>
      </c>
      <c r="C3092" s="15">
        <v>2.1225000000000001</v>
      </c>
      <c r="D3092" s="15">
        <v>1.85375</v>
      </c>
      <c r="E3092" s="15">
        <v>2.105</v>
      </c>
      <c r="F3092" s="15">
        <v>2.105</v>
      </c>
      <c r="G3092" s="16">
        <f t="shared" si="161"/>
        <v>0.16298342541436459</v>
      </c>
      <c r="H3092" s="16">
        <f t="shared" si="162"/>
        <v>0.14497639919082941</v>
      </c>
      <c r="I3092" s="16">
        <f t="shared" si="163"/>
        <v>0.13553607552258934</v>
      </c>
    </row>
    <row r="3093" spans="1:9" x14ac:dyDescent="0.25">
      <c r="A3093" s="14">
        <v>39659</v>
      </c>
      <c r="B3093" s="15">
        <v>1.8725000000000001</v>
      </c>
      <c r="C3093" s="15">
        <v>1.8725000000000001</v>
      </c>
      <c r="D3093" s="15">
        <v>1.6875</v>
      </c>
      <c r="E3093" s="15">
        <v>1.81</v>
      </c>
      <c r="F3093" s="15">
        <v>1.81</v>
      </c>
      <c r="G3093" s="16">
        <f t="shared" si="161"/>
        <v>0.25913043478260872</v>
      </c>
      <c r="H3093" s="16">
        <f t="shared" si="162"/>
        <v>0.10962962962962966</v>
      </c>
      <c r="I3093" s="16">
        <f t="shared" si="163"/>
        <v>-3.3377837116154871E-2</v>
      </c>
    </row>
    <row r="3094" spans="1:9" x14ac:dyDescent="0.25">
      <c r="A3094" s="14">
        <v>39658</v>
      </c>
      <c r="B3094" s="15">
        <v>1.33</v>
      </c>
      <c r="C3094" s="15">
        <v>1.4775</v>
      </c>
      <c r="D3094" s="15">
        <v>1.3262499999999999</v>
      </c>
      <c r="E3094" s="15">
        <v>1.4375</v>
      </c>
      <c r="F3094" s="15">
        <v>1.4375</v>
      </c>
      <c r="G3094" s="16">
        <f t="shared" si="161"/>
        <v>7.376283846872074E-2</v>
      </c>
      <c r="H3094" s="16">
        <f t="shared" si="162"/>
        <v>0.11404335532516502</v>
      </c>
      <c r="I3094" s="16">
        <f t="shared" si="163"/>
        <v>8.0827067669172872E-2</v>
      </c>
    </row>
    <row r="3095" spans="1:9" x14ac:dyDescent="0.25">
      <c r="A3095" s="14">
        <v>39657</v>
      </c>
      <c r="B3095" s="15">
        <v>1.35</v>
      </c>
      <c r="C3095" s="15">
        <v>1.4037500000000001</v>
      </c>
      <c r="D3095" s="15">
        <v>1.3287500000000001</v>
      </c>
      <c r="E3095" s="15">
        <v>1.3387500000000001</v>
      </c>
      <c r="F3095" s="15">
        <v>1.3387500000000001</v>
      </c>
      <c r="G3095" s="16">
        <f t="shared" si="161"/>
        <v>-2.0128087831655889E-2</v>
      </c>
      <c r="H3095" s="16">
        <f t="shared" si="162"/>
        <v>5.6444026340545586E-2</v>
      </c>
      <c r="I3095" s="16">
        <f t="shared" si="163"/>
        <v>-8.3333333333333193E-3</v>
      </c>
    </row>
    <row r="3096" spans="1:9" x14ac:dyDescent="0.25">
      <c r="A3096" s="14">
        <v>39654</v>
      </c>
      <c r="B3096" s="15">
        <v>1.35625</v>
      </c>
      <c r="C3096" s="15">
        <v>1.3787499999999999</v>
      </c>
      <c r="D3096" s="15">
        <v>1.3075000000000001</v>
      </c>
      <c r="E3096" s="15">
        <v>1.36625</v>
      </c>
      <c r="F3096" s="15">
        <v>1.36625</v>
      </c>
      <c r="G3096" s="16">
        <f t="shared" si="161"/>
        <v>2.725563909774428E-2</v>
      </c>
      <c r="H3096" s="16">
        <f t="shared" si="162"/>
        <v>5.4493307839388001E-2</v>
      </c>
      <c r="I3096" s="16">
        <f t="shared" si="163"/>
        <v>7.3732718894009286E-3</v>
      </c>
    </row>
    <row r="3097" spans="1:9" x14ac:dyDescent="0.25">
      <c r="A3097" s="14">
        <v>39653</v>
      </c>
      <c r="B3097" s="15">
        <v>1.3825000000000001</v>
      </c>
      <c r="C3097" s="15">
        <v>1.4750000000000001</v>
      </c>
      <c r="D3097" s="15">
        <v>1.2987500000000001</v>
      </c>
      <c r="E3097" s="15">
        <v>1.33</v>
      </c>
      <c r="F3097" s="15">
        <v>1.33</v>
      </c>
      <c r="G3097" s="16">
        <f t="shared" si="161"/>
        <v>-3.3605812897365958E-2</v>
      </c>
      <c r="H3097" s="16">
        <f t="shared" si="162"/>
        <v>0.13570741097208855</v>
      </c>
      <c r="I3097" s="16">
        <f t="shared" si="163"/>
        <v>-3.7974683544303792E-2</v>
      </c>
    </row>
    <row r="3098" spans="1:9" x14ac:dyDescent="0.25">
      <c r="A3098" s="14">
        <v>39652</v>
      </c>
      <c r="B3098" s="15">
        <v>1.355</v>
      </c>
      <c r="C3098" s="15">
        <v>1.4</v>
      </c>
      <c r="D3098" s="15">
        <v>1.3087500000000001</v>
      </c>
      <c r="E3098" s="15">
        <v>1.37625</v>
      </c>
      <c r="F3098" s="15">
        <v>1.37625</v>
      </c>
      <c r="G3098" s="16">
        <f t="shared" si="161"/>
        <v>3.770028275212068E-2</v>
      </c>
      <c r="H3098" s="16">
        <f t="shared" si="162"/>
        <v>6.9723018147086785E-2</v>
      </c>
      <c r="I3098" s="16">
        <f t="shared" si="163"/>
        <v>1.5682656826568258E-2</v>
      </c>
    </row>
    <row r="3099" spans="1:9" x14ac:dyDescent="0.25">
      <c r="A3099" s="14">
        <v>39651</v>
      </c>
      <c r="B3099" s="15">
        <v>1.2462500000000001</v>
      </c>
      <c r="C3099" s="15">
        <v>1.37625</v>
      </c>
      <c r="D3099" s="15">
        <v>1.23125</v>
      </c>
      <c r="E3099" s="15">
        <v>1.3262499999999999</v>
      </c>
      <c r="F3099" s="15">
        <v>1.3262499999999999</v>
      </c>
      <c r="G3099" s="16">
        <f t="shared" si="161"/>
        <v>5.9940059940059909E-2</v>
      </c>
      <c r="H3099" s="16">
        <f t="shared" si="162"/>
        <v>0.11776649746192895</v>
      </c>
      <c r="I3099" s="16">
        <f t="shared" si="163"/>
        <v>6.4192577733199474E-2</v>
      </c>
    </row>
    <row r="3100" spans="1:9" x14ac:dyDescent="0.25">
      <c r="A3100" s="14">
        <v>39650</v>
      </c>
      <c r="B3100" s="15">
        <v>1.2849999999999999</v>
      </c>
      <c r="C3100" s="15">
        <v>1.2875000000000001</v>
      </c>
      <c r="D3100" s="15">
        <v>1.24</v>
      </c>
      <c r="E3100" s="15">
        <v>1.25125</v>
      </c>
      <c r="F3100" s="15">
        <v>1.25125</v>
      </c>
      <c r="G3100" s="16">
        <f t="shared" si="161"/>
        <v>-1.6699410609037322E-2</v>
      </c>
      <c r="H3100" s="16">
        <f t="shared" si="162"/>
        <v>3.8306451612903303E-2</v>
      </c>
      <c r="I3100" s="16">
        <f t="shared" si="163"/>
        <v>-2.6264591439688675E-2</v>
      </c>
    </row>
    <row r="3101" spans="1:9" x14ac:dyDescent="0.25">
      <c r="A3101" s="14">
        <v>39647</v>
      </c>
      <c r="B3101" s="15">
        <v>1.2675000000000001</v>
      </c>
      <c r="C3101" s="15">
        <v>1.2849999999999999</v>
      </c>
      <c r="D3101" s="15">
        <v>1.2250000000000001</v>
      </c>
      <c r="E3101" s="15">
        <v>1.2725</v>
      </c>
      <c r="F3101" s="15">
        <v>1.2725</v>
      </c>
      <c r="G3101" s="16">
        <f t="shared" si="161"/>
        <v>2.9556650246304788E-3</v>
      </c>
      <c r="H3101" s="16">
        <f t="shared" si="162"/>
        <v>4.8979591836734553E-2</v>
      </c>
      <c r="I3101" s="16">
        <f t="shared" si="163"/>
        <v>3.9447731755423224E-3</v>
      </c>
    </row>
    <row r="3102" spans="1:9" x14ac:dyDescent="0.25">
      <c r="A3102" s="14">
        <v>39646</v>
      </c>
      <c r="B3102" s="15">
        <v>1.2562500000000001</v>
      </c>
      <c r="C3102" s="15">
        <v>1.27125</v>
      </c>
      <c r="D3102" s="15">
        <v>1.19625</v>
      </c>
      <c r="E3102" s="15">
        <v>1.26875</v>
      </c>
      <c r="F3102" s="15">
        <v>1.26875</v>
      </c>
      <c r="G3102" s="16">
        <f t="shared" si="161"/>
        <v>1.2974051896207664E-2</v>
      </c>
      <c r="H3102" s="16">
        <f t="shared" si="162"/>
        <v>6.2695924764890248E-2</v>
      </c>
      <c r="I3102" s="16">
        <f t="shared" si="163"/>
        <v>9.9502487562188689E-3</v>
      </c>
    </row>
    <row r="3103" spans="1:9" x14ac:dyDescent="0.25">
      <c r="A3103" s="14">
        <v>39645</v>
      </c>
      <c r="B3103" s="15">
        <v>1.175</v>
      </c>
      <c r="C3103" s="15">
        <v>1.2549999999999999</v>
      </c>
      <c r="D3103" s="15">
        <v>1.17</v>
      </c>
      <c r="E3103" s="15">
        <v>1.2524999999999999</v>
      </c>
      <c r="F3103" s="15">
        <v>1.2524999999999999</v>
      </c>
      <c r="G3103" s="16">
        <f t="shared" si="161"/>
        <v>7.0512820512820526E-2</v>
      </c>
      <c r="H3103" s="16">
        <f t="shared" si="162"/>
        <v>7.2649572649572627E-2</v>
      </c>
      <c r="I3103" s="16">
        <f t="shared" si="163"/>
        <v>6.5957446808510553E-2</v>
      </c>
    </row>
    <row r="3104" spans="1:9" x14ac:dyDescent="0.25">
      <c r="A3104" s="14">
        <v>39644</v>
      </c>
      <c r="B3104" s="15">
        <v>1.1499999999999999</v>
      </c>
      <c r="C3104" s="15">
        <v>1.2124999999999999</v>
      </c>
      <c r="D3104" s="15">
        <v>1.125</v>
      </c>
      <c r="E3104" s="15">
        <v>1.17</v>
      </c>
      <c r="F3104" s="15">
        <v>1.17</v>
      </c>
      <c r="G3104" s="16">
        <f t="shared" si="161"/>
        <v>2.1413276231262929E-3</v>
      </c>
      <c r="H3104" s="16">
        <f t="shared" si="162"/>
        <v>7.7777777777777696E-2</v>
      </c>
      <c r="I3104" s="16">
        <f t="shared" si="163"/>
        <v>1.7391304347826105E-2</v>
      </c>
    </row>
    <row r="3105" spans="1:9" x14ac:dyDescent="0.25">
      <c r="A3105" s="14">
        <v>39643</v>
      </c>
      <c r="B3105" s="15">
        <v>1.135</v>
      </c>
      <c r="C3105" s="15">
        <v>1.17625</v>
      </c>
      <c r="D3105" s="15">
        <v>1.135</v>
      </c>
      <c r="E3105" s="15">
        <v>1.1675</v>
      </c>
      <c r="F3105" s="15">
        <v>1.1675</v>
      </c>
      <c r="G3105" s="16">
        <f t="shared" si="161"/>
        <v>2.7502750275027504E-2</v>
      </c>
      <c r="H3105" s="16">
        <f t="shared" si="162"/>
        <v>3.6343612334801767E-2</v>
      </c>
      <c r="I3105" s="16">
        <f t="shared" si="163"/>
        <v>2.8634361233480152E-2</v>
      </c>
    </row>
    <row r="3106" spans="1:9" x14ac:dyDescent="0.25">
      <c r="A3106" s="14">
        <v>39640</v>
      </c>
      <c r="B3106" s="15">
        <v>1.25</v>
      </c>
      <c r="C3106" s="15">
        <v>1.26</v>
      </c>
      <c r="D3106" s="15">
        <v>1.10375</v>
      </c>
      <c r="E3106" s="15">
        <v>1.13625</v>
      </c>
      <c r="F3106" s="15">
        <v>1.13625</v>
      </c>
      <c r="G3106" s="16">
        <f t="shared" si="161"/>
        <v>-9.2814371257485012E-2</v>
      </c>
      <c r="H3106" s="16">
        <f t="shared" si="162"/>
        <v>0.14156285390713477</v>
      </c>
      <c r="I3106" s="16">
        <f t="shared" si="163"/>
        <v>-9.1000000000000011E-2</v>
      </c>
    </row>
    <row r="3107" spans="1:9" x14ac:dyDescent="0.25">
      <c r="A3107" s="14">
        <v>39639</v>
      </c>
      <c r="B3107" s="15">
        <v>1.2837499999999999</v>
      </c>
      <c r="C3107" s="15">
        <v>1.3174999999999999</v>
      </c>
      <c r="D3107" s="15">
        <v>1.2162500000000001</v>
      </c>
      <c r="E3107" s="15">
        <v>1.2524999999999999</v>
      </c>
      <c r="F3107" s="15">
        <v>1.2524999999999999</v>
      </c>
      <c r="G3107" s="16">
        <f t="shared" si="161"/>
        <v>-2.7184466019417583E-2</v>
      </c>
      <c r="H3107" s="16">
        <f t="shared" si="162"/>
        <v>8.3247687564234188E-2</v>
      </c>
      <c r="I3107" s="16">
        <f t="shared" si="163"/>
        <v>-2.4342745861733205E-2</v>
      </c>
    </row>
    <row r="3108" spans="1:9" x14ac:dyDescent="0.25">
      <c r="A3108" s="14">
        <v>39638</v>
      </c>
      <c r="B3108" s="15">
        <v>1.335</v>
      </c>
      <c r="C3108" s="15">
        <v>1.3525</v>
      </c>
      <c r="D3108" s="15">
        <v>1.24125</v>
      </c>
      <c r="E3108" s="15">
        <v>1.2875000000000001</v>
      </c>
      <c r="F3108" s="15">
        <v>1.2875000000000001</v>
      </c>
      <c r="G3108" s="16">
        <f t="shared" si="161"/>
        <v>-3.8281979458450056E-2</v>
      </c>
      <c r="H3108" s="16">
        <f t="shared" si="162"/>
        <v>8.9627391742195431E-2</v>
      </c>
      <c r="I3108" s="16">
        <f t="shared" si="163"/>
        <v>-3.5580524344569195E-2</v>
      </c>
    </row>
    <row r="3109" spans="1:9" x14ac:dyDescent="0.25">
      <c r="A3109" s="14">
        <v>39637</v>
      </c>
      <c r="B3109" s="15">
        <v>1.32125</v>
      </c>
      <c r="C3109" s="15">
        <v>1.3487499999999999</v>
      </c>
      <c r="D3109" s="15">
        <v>1.26875</v>
      </c>
      <c r="E3109" s="15">
        <v>1.3387500000000001</v>
      </c>
      <c r="F3109" s="15">
        <v>1.3387500000000001</v>
      </c>
      <c r="G3109" s="16">
        <f t="shared" si="161"/>
        <v>1.7094017094017238E-2</v>
      </c>
      <c r="H3109" s="16">
        <f t="shared" si="162"/>
        <v>6.3054187192118111E-2</v>
      </c>
      <c r="I3109" s="16">
        <f t="shared" si="163"/>
        <v>1.3245033112582835E-2</v>
      </c>
    </row>
    <row r="3110" spans="1:9" x14ac:dyDescent="0.25">
      <c r="A3110" s="14">
        <v>39636</v>
      </c>
      <c r="B3110" s="15">
        <v>1.37625</v>
      </c>
      <c r="C3110" s="15">
        <v>1.4375</v>
      </c>
      <c r="D3110" s="15">
        <v>1.2862499999999999</v>
      </c>
      <c r="E3110" s="15">
        <v>1.3162499999999999</v>
      </c>
      <c r="F3110" s="15">
        <v>1.3162499999999999</v>
      </c>
      <c r="G3110" s="16">
        <f t="shared" si="161"/>
        <v>-4.3596730245231648E-2</v>
      </c>
      <c r="H3110" s="16">
        <f t="shared" si="162"/>
        <v>0.11758989310009728</v>
      </c>
      <c r="I3110" s="16">
        <f t="shared" si="163"/>
        <v>-4.3596730245231648E-2</v>
      </c>
    </row>
    <row r="3111" spans="1:9" x14ac:dyDescent="0.25">
      <c r="A3111" s="14">
        <v>39632</v>
      </c>
      <c r="B3111" s="15">
        <v>1.2737499999999999</v>
      </c>
      <c r="C3111" s="15">
        <v>1.3812500000000001</v>
      </c>
      <c r="D3111" s="15">
        <v>1.26875</v>
      </c>
      <c r="E3111" s="15">
        <v>1.37625</v>
      </c>
      <c r="F3111" s="15">
        <v>1.37625</v>
      </c>
      <c r="G3111" s="16">
        <f t="shared" si="161"/>
        <v>8.3661417322834608E-2</v>
      </c>
      <c r="H3111" s="16">
        <f t="shared" si="162"/>
        <v>8.8669950738916287E-2</v>
      </c>
      <c r="I3111" s="16">
        <f t="shared" si="163"/>
        <v>8.0471050049067752E-2</v>
      </c>
    </row>
    <row r="3112" spans="1:9" x14ac:dyDescent="0.25">
      <c r="A3112" s="14">
        <v>39631</v>
      </c>
      <c r="B3112" s="15">
        <v>1.3875</v>
      </c>
      <c r="C3112" s="15">
        <v>1.4437500000000001</v>
      </c>
      <c r="D3112" s="15">
        <v>1.25875</v>
      </c>
      <c r="E3112" s="15">
        <v>1.27</v>
      </c>
      <c r="F3112" s="15">
        <v>1.27</v>
      </c>
      <c r="G3112" s="16">
        <f t="shared" si="161"/>
        <v>-8.550855085508545E-2</v>
      </c>
      <c r="H3112" s="16">
        <f t="shared" si="162"/>
        <v>0.14697120158887789</v>
      </c>
      <c r="I3112" s="16">
        <f t="shared" si="163"/>
        <v>-8.4684684684684639E-2</v>
      </c>
    </row>
    <row r="3113" spans="1:9" x14ac:dyDescent="0.25">
      <c r="A3113" s="14">
        <v>39630</v>
      </c>
      <c r="B3113" s="15">
        <v>1.41</v>
      </c>
      <c r="C3113" s="15">
        <v>1.45875</v>
      </c>
      <c r="D3113" s="15">
        <v>1.35375</v>
      </c>
      <c r="E3113" s="15">
        <v>1.3887499999999999</v>
      </c>
      <c r="F3113" s="15">
        <v>1.3887499999999999</v>
      </c>
      <c r="G3113" s="16">
        <f t="shared" si="161"/>
        <v>-5.2855924978687213E-2</v>
      </c>
      <c r="H3113" s="16">
        <f t="shared" si="162"/>
        <v>7.7562326869806075E-2</v>
      </c>
      <c r="I3113" s="16">
        <f t="shared" si="163"/>
        <v>-1.5070921985815597E-2</v>
      </c>
    </row>
    <row r="3114" spans="1:9" x14ac:dyDescent="0.25">
      <c r="A3114" s="14">
        <v>39629</v>
      </c>
      <c r="B3114" s="15">
        <v>1.46875</v>
      </c>
      <c r="C3114" s="15">
        <v>1.5249999999999999</v>
      </c>
      <c r="D3114" s="15">
        <v>1.42625</v>
      </c>
      <c r="E3114" s="15">
        <v>1.4662500000000001</v>
      </c>
      <c r="F3114" s="15">
        <v>1.4662500000000001</v>
      </c>
      <c r="G3114" s="16">
        <f t="shared" si="161"/>
        <v>8.5106382978723388E-2</v>
      </c>
      <c r="H3114" s="16">
        <f t="shared" si="162"/>
        <v>6.9237510955302284E-2</v>
      </c>
      <c r="I3114" s="16">
        <f t="shared" si="163"/>
        <v>-1.7021276595744319E-3</v>
      </c>
    </row>
    <row r="3115" spans="1:9" x14ac:dyDescent="0.25">
      <c r="A3115" s="14">
        <v>39626</v>
      </c>
      <c r="B3115" s="15">
        <v>1.4537500000000001</v>
      </c>
      <c r="C3115" s="15">
        <v>1.4575</v>
      </c>
      <c r="D3115" s="15">
        <v>1.32</v>
      </c>
      <c r="E3115" s="15">
        <v>1.3512500000000001</v>
      </c>
      <c r="F3115" s="15">
        <v>1.3512500000000001</v>
      </c>
      <c r="G3115" s="16">
        <f t="shared" si="161"/>
        <v>-7.9216354344122636E-2</v>
      </c>
      <c r="H3115" s="16">
        <f t="shared" si="162"/>
        <v>0.10416666666666663</v>
      </c>
      <c r="I3115" s="16">
        <f t="shared" si="163"/>
        <v>-7.0507308684436817E-2</v>
      </c>
    </row>
    <row r="3116" spans="1:9" x14ac:dyDescent="0.25">
      <c r="A3116" s="14">
        <v>39625</v>
      </c>
      <c r="B3116" s="15">
        <v>1.37625</v>
      </c>
      <c r="C3116" s="15">
        <v>1.5725</v>
      </c>
      <c r="D3116" s="15">
        <v>1.31</v>
      </c>
      <c r="E3116" s="15">
        <v>1.4675</v>
      </c>
      <c r="F3116" s="15">
        <v>1.4675</v>
      </c>
      <c r="G3116" s="16">
        <f t="shared" si="161"/>
        <v>7.9044117647058765E-2</v>
      </c>
      <c r="H3116" s="16">
        <f t="shared" si="162"/>
        <v>0.20038167938931292</v>
      </c>
      <c r="I3116" s="16">
        <f t="shared" si="163"/>
        <v>6.6303360581289772E-2</v>
      </c>
    </row>
    <row r="3117" spans="1:9" x14ac:dyDescent="0.25">
      <c r="A3117" s="14">
        <v>39624</v>
      </c>
      <c r="B3117" s="15">
        <v>1.3025</v>
      </c>
      <c r="C3117" s="15">
        <v>1.4624999999999999</v>
      </c>
      <c r="D3117" s="15">
        <v>1.3025</v>
      </c>
      <c r="E3117" s="15">
        <v>1.36</v>
      </c>
      <c r="F3117" s="15">
        <v>1.36</v>
      </c>
      <c r="G3117" s="16">
        <f t="shared" si="161"/>
        <v>3.6190476190476266E-2</v>
      </c>
      <c r="H3117" s="16">
        <f t="shared" si="162"/>
        <v>0.1228406909788867</v>
      </c>
      <c r="I3117" s="16">
        <f t="shared" si="163"/>
        <v>4.4145873320537508E-2</v>
      </c>
    </row>
    <row r="3118" spans="1:9" x14ac:dyDescent="0.25">
      <c r="A3118" s="14">
        <v>39623</v>
      </c>
      <c r="B3118" s="15">
        <v>1.3912500000000001</v>
      </c>
      <c r="C3118" s="15">
        <v>1.4087499999999999</v>
      </c>
      <c r="D3118" s="15">
        <v>1.3062499999999999</v>
      </c>
      <c r="E3118" s="15">
        <v>1.3125</v>
      </c>
      <c r="F3118" s="15">
        <v>1.3125</v>
      </c>
      <c r="G3118" s="16">
        <f t="shared" si="161"/>
        <v>-6.1662198391420869E-2</v>
      </c>
      <c r="H3118" s="16">
        <f t="shared" si="162"/>
        <v>7.8468899521531132E-2</v>
      </c>
      <c r="I3118" s="16">
        <f t="shared" si="163"/>
        <v>-5.6603773584905724E-2</v>
      </c>
    </row>
    <row r="3119" spans="1:9" x14ac:dyDescent="0.25">
      <c r="A3119" s="14">
        <v>39622</v>
      </c>
      <c r="B3119" s="15">
        <v>1.4337500000000001</v>
      </c>
      <c r="C3119" s="15">
        <v>1.4437500000000001</v>
      </c>
      <c r="D3119" s="15">
        <v>1.3887499999999999</v>
      </c>
      <c r="E3119" s="15">
        <v>1.3987499999999999</v>
      </c>
      <c r="F3119" s="15">
        <v>1.3987499999999999</v>
      </c>
      <c r="G3119" s="16">
        <f t="shared" si="161"/>
        <v>-2.6109660574412594E-2</v>
      </c>
      <c r="H3119" s="16">
        <f t="shared" si="162"/>
        <v>3.9603960396039722E-2</v>
      </c>
      <c r="I3119" s="16">
        <f t="shared" si="163"/>
        <v>-2.4411508282476121E-2</v>
      </c>
    </row>
    <row r="3120" spans="1:9" x14ac:dyDescent="0.25">
      <c r="A3120" s="14">
        <v>39619</v>
      </c>
      <c r="B3120" s="15">
        <v>1.45</v>
      </c>
      <c r="C3120" s="15">
        <v>1.45</v>
      </c>
      <c r="D3120" s="15">
        <v>1.385</v>
      </c>
      <c r="E3120" s="15">
        <v>1.43625</v>
      </c>
      <c r="F3120" s="15">
        <v>1.43625</v>
      </c>
      <c r="G3120" s="16">
        <f t="shared" si="161"/>
        <v>-1.73761946133793E-3</v>
      </c>
      <c r="H3120" s="16">
        <f t="shared" si="162"/>
        <v>4.6931407942238226E-2</v>
      </c>
      <c r="I3120" s="16">
        <f t="shared" si="163"/>
        <v>-9.4827586206896065E-3</v>
      </c>
    </row>
    <row r="3121" spans="1:9" x14ac:dyDescent="0.25">
      <c r="A3121" s="14">
        <v>39618</v>
      </c>
      <c r="B3121" s="15">
        <v>1.41875</v>
      </c>
      <c r="C3121" s="15">
        <v>1.4737499999999999</v>
      </c>
      <c r="D3121" s="15">
        <v>1.4125000000000001</v>
      </c>
      <c r="E3121" s="15">
        <v>1.43875</v>
      </c>
      <c r="F3121" s="15">
        <v>1.43875</v>
      </c>
      <c r="G3121" s="16">
        <f t="shared" si="161"/>
        <v>2.4021352313167221E-2</v>
      </c>
      <c r="H3121" s="16">
        <f t="shared" si="162"/>
        <v>4.336283185840694E-2</v>
      </c>
      <c r="I3121" s="16">
        <f t="shared" si="163"/>
        <v>1.4096916299559484E-2</v>
      </c>
    </row>
    <row r="3122" spans="1:9" x14ac:dyDescent="0.25">
      <c r="A3122" s="14">
        <v>39617</v>
      </c>
      <c r="B3122" s="15">
        <v>1.4775</v>
      </c>
      <c r="C3122" s="15">
        <v>1.4850000000000001</v>
      </c>
      <c r="D3122" s="15">
        <v>1.3812500000000001</v>
      </c>
      <c r="E3122" s="15">
        <v>1.405</v>
      </c>
      <c r="F3122" s="15">
        <v>1.405</v>
      </c>
      <c r="G3122" s="16">
        <f t="shared" si="161"/>
        <v>-5.5462184873949591E-2</v>
      </c>
      <c r="H3122" s="16">
        <f t="shared" si="162"/>
        <v>7.5113122171945698E-2</v>
      </c>
      <c r="I3122" s="16">
        <f t="shared" si="163"/>
        <v>-4.9069373942470393E-2</v>
      </c>
    </row>
    <row r="3123" spans="1:9" x14ac:dyDescent="0.25">
      <c r="A3123" s="14">
        <v>39616</v>
      </c>
      <c r="B3123" s="15">
        <v>1.57</v>
      </c>
      <c r="C3123" s="15">
        <v>1.58</v>
      </c>
      <c r="D3123" s="15">
        <v>1.47875</v>
      </c>
      <c r="E3123" s="15">
        <v>1.4875</v>
      </c>
      <c r="F3123" s="15">
        <v>1.4875</v>
      </c>
      <c r="G3123" s="16">
        <f t="shared" si="161"/>
        <v>-4.8760991207034331E-2</v>
      </c>
      <c r="H3123" s="16">
        <f t="shared" si="162"/>
        <v>6.846999154691466E-2</v>
      </c>
      <c r="I3123" s="16">
        <f t="shared" si="163"/>
        <v>-5.2547770700636952E-2</v>
      </c>
    </row>
    <row r="3124" spans="1:9" x14ac:dyDescent="0.25">
      <c r="A3124" s="14">
        <v>39615</v>
      </c>
      <c r="B3124" s="15">
        <v>1.57</v>
      </c>
      <c r="C3124" s="15">
        <v>1.5862499999999999</v>
      </c>
      <c r="D3124" s="15">
        <v>1.5075000000000001</v>
      </c>
      <c r="E3124" s="15">
        <v>1.56375</v>
      </c>
      <c r="F3124" s="15">
        <v>1.56375</v>
      </c>
      <c r="G3124" s="16">
        <f t="shared" si="161"/>
        <v>-1.5735641227380099E-2</v>
      </c>
      <c r="H3124" s="16">
        <f t="shared" si="162"/>
        <v>5.2238805970149169E-2</v>
      </c>
      <c r="I3124" s="16">
        <f t="shared" si="163"/>
        <v>-3.9808917197452793E-3</v>
      </c>
    </row>
    <row r="3125" spans="1:9" x14ac:dyDescent="0.25">
      <c r="A3125" s="14">
        <v>39612</v>
      </c>
      <c r="B3125" s="15">
        <v>1.5687500000000001</v>
      </c>
      <c r="C3125" s="15">
        <v>1.64375</v>
      </c>
      <c r="D3125" s="15">
        <v>1.4675</v>
      </c>
      <c r="E3125" s="15">
        <v>1.5887500000000001</v>
      </c>
      <c r="F3125" s="15">
        <v>1.5887500000000001</v>
      </c>
      <c r="G3125" s="16">
        <f t="shared" si="161"/>
        <v>2.500000000000004E-2</v>
      </c>
      <c r="H3125" s="16">
        <f t="shared" si="162"/>
        <v>0.12010221465076662</v>
      </c>
      <c r="I3125" s="16">
        <f t="shared" si="163"/>
        <v>1.2749003984063756E-2</v>
      </c>
    </row>
    <row r="3126" spans="1:9" x14ac:dyDescent="0.25">
      <c r="A3126" s="14">
        <v>39611</v>
      </c>
      <c r="B3126" s="15">
        <v>1.7162500000000001</v>
      </c>
      <c r="C3126" s="15">
        <v>1.7162500000000001</v>
      </c>
      <c r="D3126" s="15">
        <v>1.5425</v>
      </c>
      <c r="E3126" s="15">
        <v>1.55</v>
      </c>
      <c r="F3126" s="15">
        <v>1.55</v>
      </c>
      <c r="G3126" s="16">
        <f t="shared" si="161"/>
        <v>-2.3622047244094405E-2</v>
      </c>
      <c r="H3126" s="16">
        <f t="shared" si="162"/>
        <v>0.11264181523500814</v>
      </c>
      <c r="I3126" s="16">
        <f t="shared" si="163"/>
        <v>-9.6868171886380194E-2</v>
      </c>
    </row>
    <row r="3127" spans="1:9" x14ac:dyDescent="0.25">
      <c r="A3127" s="14">
        <v>39610</v>
      </c>
      <c r="B3127" s="15">
        <v>1.625</v>
      </c>
      <c r="C3127" s="15">
        <v>1.6625000000000001</v>
      </c>
      <c r="D3127" s="15">
        <v>1.57125</v>
      </c>
      <c r="E3127" s="15">
        <v>1.5874999999999999</v>
      </c>
      <c r="F3127" s="15">
        <v>1.5874999999999999</v>
      </c>
      <c r="G3127" s="16">
        <f t="shared" si="161"/>
        <v>-2.6819923371647618E-2</v>
      </c>
      <c r="H3127" s="16">
        <f t="shared" si="162"/>
        <v>5.8074781225139253E-2</v>
      </c>
      <c r="I3127" s="16">
        <f t="shared" si="163"/>
        <v>-2.307692307692313E-2</v>
      </c>
    </row>
    <row r="3128" spans="1:9" x14ac:dyDescent="0.25">
      <c r="A3128" s="14">
        <v>39609</v>
      </c>
      <c r="B3128" s="15">
        <v>1.56</v>
      </c>
      <c r="C3128" s="15">
        <v>1.65625</v>
      </c>
      <c r="D3128" s="15">
        <v>1.5287500000000001</v>
      </c>
      <c r="E3128" s="15">
        <v>1.6312500000000001</v>
      </c>
      <c r="F3128" s="15">
        <v>1.6312500000000001</v>
      </c>
      <c r="G3128" s="16">
        <f t="shared" si="161"/>
        <v>3.9840637450199202E-2</v>
      </c>
      <c r="H3128" s="16">
        <f t="shared" si="162"/>
        <v>8.3401471790678625E-2</v>
      </c>
      <c r="I3128" s="16">
        <f t="shared" si="163"/>
        <v>4.5673076923076941E-2</v>
      </c>
    </row>
    <row r="3129" spans="1:9" x14ac:dyDescent="0.25">
      <c r="A3129" s="14">
        <v>39608</v>
      </c>
      <c r="B3129" s="15">
        <v>1.6587499999999999</v>
      </c>
      <c r="C3129" s="15">
        <v>1.6625000000000001</v>
      </c>
      <c r="D3129" s="15">
        <v>1.54125</v>
      </c>
      <c r="E3129" s="15">
        <v>1.5687500000000001</v>
      </c>
      <c r="F3129" s="15">
        <v>1.5687500000000001</v>
      </c>
      <c r="G3129" s="16">
        <f t="shared" si="161"/>
        <v>-5.922038980509739E-2</v>
      </c>
      <c r="H3129" s="16">
        <f t="shared" si="162"/>
        <v>7.866991078669916E-2</v>
      </c>
      <c r="I3129" s="16">
        <f t="shared" si="163"/>
        <v>-5.4257724189901949E-2</v>
      </c>
    </row>
    <row r="3130" spans="1:9" x14ac:dyDescent="0.25">
      <c r="A3130" s="14">
        <v>39605</v>
      </c>
      <c r="B3130" s="15">
        <v>1.6875</v>
      </c>
      <c r="C3130" s="15">
        <v>1.7212499999999999</v>
      </c>
      <c r="D3130" s="15">
        <v>1.66625</v>
      </c>
      <c r="E3130" s="15">
        <v>1.6675</v>
      </c>
      <c r="F3130" s="15">
        <v>1.6675</v>
      </c>
      <c r="G3130" s="16">
        <f t="shared" si="161"/>
        <v>-1.0385756676557905E-2</v>
      </c>
      <c r="H3130" s="16">
        <f t="shared" si="162"/>
        <v>3.3008252063015719E-2</v>
      </c>
      <c r="I3130" s="16">
        <f t="shared" si="163"/>
        <v>-1.1851851851851862E-2</v>
      </c>
    </row>
    <row r="3131" spans="1:9" x14ac:dyDescent="0.25">
      <c r="A3131" s="14">
        <v>39604</v>
      </c>
      <c r="B3131" s="15">
        <v>1.5662499999999999</v>
      </c>
      <c r="C3131" s="15">
        <v>1.7175</v>
      </c>
      <c r="D3131" s="15">
        <v>1.5625</v>
      </c>
      <c r="E3131" s="15">
        <v>1.6850000000000001</v>
      </c>
      <c r="F3131" s="15">
        <v>1.6850000000000001</v>
      </c>
      <c r="G3131" s="16">
        <f t="shared" si="161"/>
        <v>0.11867219917012445</v>
      </c>
      <c r="H3131" s="16">
        <f t="shared" si="162"/>
        <v>9.920000000000001E-2</v>
      </c>
      <c r="I3131" s="16">
        <f t="shared" si="163"/>
        <v>7.5818036711891551E-2</v>
      </c>
    </row>
    <row r="3132" spans="1:9" x14ac:dyDescent="0.25">
      <c r="A3132" s="14">
        <v>39603</v>
      </c>
      <c r="B3132" s="15">
        <v>1.45</v>
      </c>
      <c r="C3132" s="15">
        <v>1.54125</v>
      </c>
      <c r="D3132" s="15">
        <v>1.43875</v>
      </c>
      <c r="E3132" s="15">
        <v>1.5062500000000001</v>
      </c>
      <c r="F3132" s="15">
        <v>1.5062500000000001</v>
      </c>
      <c r="G3132" s="16">
        <f t="shared" si="161"/>
        <v>3.3447684391080666E-2</v>
      </c>
      <c r="H3132" s="16">
        <f t="shared" si="162"/>
        <v>7.1242397914856676E-2</v>
      </c>
      <c r="I3132" s="16">
        <f t="shared" si="163"/>
        <v>3.8793103448275953E-2</v>
      </c>
    </row>
    <row r="3133" spans="1:9" x14ac:dyDescent="0.25">
      <c r="A3133" s="14">
        <v>39602</v>
      </c>
      <c r="B3133" s="15">
        <v>1.4325000000000001</v>
      </c>
      <c r="C3133" s="15">
        <v>1.4775</v>
      </c>
      <c r="D3133" s="15">
        <v>1.4175</v>
      </c>
      <c r="E3133" s="15">
        <v>1.4575</v>
      </c>
      <c r="F3133" s="15">
        <v>1.4575</v>
      </c>
      <c r="G3133" s="16">
        <f t="shared" si="161"/>
        <v>1.2152777777777828E-2</v>
      </c>
      <c r="H3133" s="16">
        <f t="shared" si="162"/>
        <v>4.2328042328042367E-2</v>
      </c>
      <c r="I3133" s="16">
        <f t="shared" si="163"/>
        <v>1.745200698080273E-2</v>
      </c>
    </row>
    <row r="3134" spans="1:9" x14ac:dyDescent="0.25">
      <c r="A3134" s="14">
        <v>39601</v>
      </c>
      <c r="B3134" s="15">
        <v>1.4712499999999999</v>
      </c>
      <c r="C3134" s="15">
        <v>1.5</v>
      </c>
      <c r="D3134" s="15">
        <v>1.4025000000000001</v>
      </c>
      <c r="E3134" s="15">
        <v>1.44</v>
      </c>
      <c r="F3134" s="15">
        <v>1.44</v>
      </c>
      <c r="G3134" s="16">
        <f t="shared" si="161"/>
        <v>2.8571428571428598E-2</v>
      </c>
      <c r="H3134" s="16">
        <f t="shared" si="162"/>
        <v>6.9518716577540052E-2</v>
      </c>
      <c r="I3134" s="16">
        <f t="shared" si="163"/>
        <v>-2.1240441801189464E-2</v>
      </c>
    </row>
    <row r="3135" spans="1:9" x14ac:dyDescent="0.25">
      <c r="A3135" s="14">
        <v>39598</v>
      </c>
      <c r="B3135" s="15">
        <v>1.55</v>
      </c>
      <c r="C3135" s="15">
        <v>1.5687500000000001</v>
      </c>
      <c r="D3135" s="15">
        <v>1.3887499999999999</v>
      </c>
      <c r="E3135" s="15">
        <v>1.4</v>
      </c>
      <c r="F3135" s="15">
        <v>1.4</v>
      </c>
      <c r="G3135" s="16">
        <f t="shared" si="161"/>
        <v>-0.10756972111553796</v>
      </c>
      <c r="H3135" s="16">
        <f t="shared" si="162"/>
        <v>0.12961296129612973</v>
      </c>
      <c r="I3135" s="16">
        <f t="shared" si="163"/>
        <v>-9.6774193548387177E-2</v>
      </c>
    </row>
    <row r="3136" spans="1:9" x14ac:dyDescent="0.25">
      <c r="A3136" s="14">
        <v>39597</v>
      </c>
      <c r="B3136" s="15">
        <v>1.6</v>
      </c>
      <c r="C3136" s="15">
        <v>1.6187499999999999</v>
      </c>
      <c r="D3136" s="15">
        <v>1.5362499999999999</v>
      </c>
      <c r="E3136" s="15">
        <v>1.5687500000000001</v>
      </c>
      <c r="F3136" s="15">
        <v>1.5687500000000001</v>
      </c>
      <c r="G3136" s="16">
        <f t="shared" si="161"/>
        <v>-2.2585669781931397E-2</v>
      </c>
      <c r="H3136" s="16">
        <f t="shared" si="162"/>
        <v>5.3702196908055347E-2</v>
      </c>
      <c r="I3136" s="16">
        <f t="shared" si="163"/>
        <v>-1.953125E-2</v>
      </c>
    </row>
    <row r="3137" spans="1:9" x14ac:dyDescent="0.25">
      <c r="A3137" s="14">
        <v>39596</v>
      </c>
      <c r="B3137" s="15">
        <v>1.675</v>
      </c>
      <c r="C3137" s="15">
        <v>1.6875</v>
      </c>
      <c r="D3137" s="15">
        <v>1.58125</v>
      </c>
      <c r="E3137" s="15">
        <v>1.605</v>
      </c>
      <c r="F3137" s="15">
        <v>1.605</v>
      </c>
      <c r="G3137" s="16">
        <f t="shared" si="161"/>
        <v>-4.1791044776119439E-2</v>
      </c>
      <c r="H3137" s="16">
        <f t="shared" si="162"/>
        <v>6.7193675889328036E-2</v>
      </c>
      <c r="I3137" s="16">
        <f t="shared" si="163"/>
        <v>-4.1791044776119439E-2</v>
      </c>
    </row>
    <row r="3138" spans="1:9" x14ac:dyDescent="0.25">
      <c r="A3138" s="14">
        <v>39595</v>
      </c>
      <c r="B3138" s="15">
        <v>1.68625</v>
      </c>
      <c r="C3138" s="15">
        <v>1.7475000000000001</v>
      </c>
      <c r="D3138" s="15">
        <v>1.6575</v>
      </c>
      <c r="E3138" s="15">
        <v>1.675</v>
      </c>
      <c r="F3138" s="15">
        <v>1.675</v>
      </c>
      <c r="G3138" s="16">
        <f t="shared" si="161"/>
        <v>-1.0339734121122511E-2</v>
      </c>
      <c r="H3138" s="16">
        <f t="shared" si="162"/>
        <v>5.4298642533936702E-2</v>
      </c>
      <c r="I3138" s="16">
        <f t="shared" si="163"/>
        <v>-6.6716085989621835E-3</v>
      </c>
    </row>
    <row r="3139" spans="1:9" x14ac:dyDescent="0.25">
      <c r="A3139" s="14">
        <v>39591</v>
      </c>
      <c r="B3139" s="15">
        <v>1.635</v>
      </c>
      <c r="C3139" s="15">
        <v>1.77125</v>
      </c>
      <c r="D3139" s="15">
        <v>1.6312500000000001</v>
      </c>
      <c r="E3139" s="15">
        <v>1.6924999999999999</v>
      </c>
      <c r="F3139" s="15">
        <v>1.6924999999999999</v>
      </c>
      <c r="G3139" s="16">
        <f t="shared" ref="G3139:G3202" si="164">(F3139-F3140)/F3140</f>
        <v>2.8875379939209651E-2</v>
      </c>
      <c r="H3139" s="16">
        <f t="shared" ref="H3139:H3202" si="165">(C3139-D3139)/D3139</f>
        <v>8.5823754789271969E-2</v>
      </c>
      <c r="I3139" s="16">
        <f t="shared" ref="I3139:I3202" si="166">(E3139-B3139)/B3139</f>
        <v>3.5168195718654365E-2</v>
      </c>
    </row>
    <row r="3140" spans="1:9" x14ac:dyDescent="0.25">
      <c r="A3140" s="14">
        <v>39590</v>
      </c>
      <c r="B3140" s="15">
        <v>1.4762500000000001</v>
      </c>
      <c r="C3140" s="15">
        <v>1.65</v>
      </c>
      <c r="D3140" s="15">
        <v>1.4750000000000001</v>
      </c>
      <c r="E3140" s="15">
        <v>1.645</v>
      </c>
      <c r="F3140" s="15">
        <v>1.645</v>
      </c>
      <c r="G3140" s="16">
        <f t="shared" si="164"/>
        <v>0.11809685641461348</v>
      </c>
      <c r="H3140" s="16">
        <f t="shared" si="165"/>
        <v>0.11864406779661005</v>
      </c>
      <c r="I3140" s="16">
        <f t="shared" si="166"/>
        <v>0.11430990685859438</v>
      </c>
    </row>
    <row r="3141" spans="1:9" x14ac:dyDescent="0.25">
      <c r="A3141" s="14">
        <v>39589</v>
      </c>
      <c r="B3141" s="15">
        <v>1.46875</v>
      </c>
      <c r="C3141" s="15">
        <v>1.4937499999999999</v>
      </c>
      <c r="D3141" s="15">
        <v>1.41</v>
      </c>
      <c r="E3141" s="15">
        <v>1.4712499999999999</v>
      </c>
      <c r="F3141" s="15">
        <v>1.4712499999999999</v>
      </c>
      <c r="G3141" s="16">
        <f t="shared" si="164"/>
        <v>1.7021276595744319E-3</v>
      </c>
      <c r="H3141" s="16">
        <f t="shared" si="165"/>
        <v>5.9397163120567371E-2</v>
      </c>
      <c r="I3141" s="16">
        <f t="shared" si="166"/>
        <v>1.7021276595744319E-3</v>
      </c>
    </row>
    <row r="3142" spans="1:9" x14ac:dyDescent="0.25">
      <c r="A3142" s="14">
        <v>39588</v>
      </c>
      <c r="B3142" s="15">
        <v>1.355</v>
      </c>
      <c r="C3142" s="15">
        <v>1.4737499999999999</v>
      </c>
      <c r="D3142" s="15">
        <v>1.335</v>
      </c>
      <c r="E3142" s="15">
        <v>1.46875</v>
      </c>
      <c r="F3142" s="15">
        <v>1.46875</v>
      </c>
      <c r="G3142" s="16">
        <f t="shared" si="164"/>
        <v>7.7981651376146752E-2</v>
      </c>
      <c r="H3142" s="16">
        <f t="shared" si="165"/>
        <v>0.10393258426966287</v>
      </c>
      <c r="I3142" s="16">
        <f t="shared" si="166"/>
        <v>8.3948339483394849E-2</v>
      </c>
    </row>
    <row r="3143" spans="1:9" x14ac:dyDescent="0.25">
      <c r="A3143" s="14">
        <v>39587</v>
      </c>
      <c r="B3143" s="15">
        <v>1.335</v>
      </c>
      <c r="C3143" s="15">
        <v>1.3812500000000001</v>
      </c>
      <c r="D3143" s="15">
        <v>1.3187500000000001</v>
      </c>
      <c r="E3143" s="15">
        <v>1.3625</v>
      </c>
      <c r="F3143" s="15">
        <v>1.3625</v>
      </c>
      <c r="G3143" s="16">
        <f t="shared" si="164"/>
        <v>3.0245746691871481E-2</v>
      </c>
      <c r="H3143" s="16">
        <f t="shared" si="165"/>
        <v>4.7393364928909949E-2</v>
      </c>
      <c r="I3143" s="16">
        <f t="shared" si="166"/>
        <v>2.0599250936329649E-2</v>
      </c>
    </row>
    <row r="3144" spans="1:9" x14ac:dyDescent="0.25">
      <c r="A3144" s="14">
        <v>39584</v>
      </c>
      <c r="B3144" s="15">
        <v>1.2837499999999999</v>
      </c>
      <c r="C3144" s="15">
        <v>1.33125</v>
      </c>
      <c r="D3144" s="15">
        <v>1.28125</v>
      </c>
      <c r="E3144" s="15">
        <v>1.3225</v>
      </c>
      <c r="F3144" s="15">
        <v>1.3225</v>
      </c>
      <c r="G3144" s="16">
        <f t="shared" si="164"/>
        <v>3.0185004868549224E-2</v>
      </c>
      <c r="H3144" s="16">
        <f t="shared" si="165"/>
        <v>3.9024390243902474E-2</v>
      </c>
      <c r="I3144" s="16">
        <f t="shared" si="166"/>
        <v>3.0185004868549224E-2</v>
      </c>
    </row>
    <row r="3145" spans="1:9" x14ac:dyDescent="0.25">
      <c r="A3145" s="14">
        <v>39583</v>
      </c>
      <c r="B3145" s="15">
        <v>1.3174999999999999</v>
      </c>
      <c r="C3145" s="15">
        <v>1.3174999999999999</v>
      </c>
      <c r="D3145" s="15">
        <v>1.2737499999999999</v>
      </c>
      <c r="E3145" s="15">
        <v>1.2837499999999999</v>
      </c>
      <c r="F3145" s="15">
        <v>1.2837499999999999</v>
      </c>
      <c r="G3145" s="16">
        <f t="shared" si="164"/>
        <v>-2.8382213812677456E-2</v>
      </c>
      <c r="H3145" s="16">
        <f t="shared" si="165"/>
        <v>3.4347399411187404E-2</v>
      </c>
      <c r="I3145" s="16">
        <f t="shared" si="166"/>
        <v>-2.5616698292220075E-2</v>
      </c>
    </row>
    <row r="3146" spans="1:9" x14ac:dyDescent="0.25">
      <c r="A3146" s="14">
        <v>39582</v>
      </c>
      <c r="B3146" s="15">
        <v>1.3125</v>
      </c>
      <c r="C3146" s="15">
        <v>1.325</v>
      </c>
      <c r="D3146" s="15">
        <v>1.30125</v>
      </c>
      <c r="E3146" s="15">
        <v>1.32125</v>
      </c>
      <c r="F3146" s="15">
        <v>1.32125</v>
      </c>
      <c r="G3146" s="16">
        <f t="shared" si="164"/>
        <v>9.4696969696967672E-4</v>
      </c>
      <c r="H3146" s="16">
        <f t="shared" si="165"/>
        <v>1.825168107588852E-2</v>
      </c>
      <c r="I3146" s="16">
        <f t="shared" si="166"/>
        <v>6.666666666666694E-3</v>
      </c>
    </row>
    <row r="3147" spans="1:9" x14ac:dyDescent="0.25">
      <c r="A3147" s="14">
        <v>39581</v>
      </c>
      <c r="B3147" s="15">
        <v>1.3025</v>
      </c>
      <c r="C3147" s="15">
        <v>1.33125</v>
      </c>
      <c r="D3147" s="15">
        <v>1.3</v>
      </c>
      <c r="E3147" s="15">
        <v>1.32</v>
      </c>
      <c r="F3147" s="15">
        <v>1.32</v>
      </c>
      <c r="G3147" s="16">
        <f t="shared" si="164"/>
        <v>1.6361886429258895E-2</v>
      </c>
      <c r="H3147" s="16">
        <f t="shared" si="165"/>
        <v>2.4038461538461536E-2</v>
      </c>
      <c r="I3147" s="16">
        <f t="shared" si="166"/>
        <v>1.3435700575815794E-2</v>
      </c>
    </row>
    <row r="3148" spans="1:9" x14ac:dyDescent="0.25">
      <c r="A3148" s="14">
        <v>39580</v>
      </c>
      <c r="B3148" s="15">
        <v>1.2737499999999999</v>
      </c>
      <c r="C3148" s="15">
        <v>1.31125</v>
      </c>
      <c r="D3148" s="15">
        <v>1.2737499999999999</v>
      </c>
      <c r="E3148" s="15">
        <v>1.2987500000000001</v>
      </c>
      <c r="F3148" s="15">
        <v>1.2987500000000001</v>
      </c>
      <c r="G3148" s="16">
        <f t="shared" si="164"/>
        <v>2.0628683693516784E-2</v>
      </c>
      <c r="H3148" s="16">
        <f t="shared" si="165"/>
        <v>2.9440628066732161E-2</v>
      </c>
      <c r="I3148" s="16">
        <f t="shared" si="166"/>
        <v>1.9627085377821499E-2</v>
      </c>
    </row>
    <row r="3149" spans="1:9" x14ac:dyDescent="0.25">
      <c r="A3149" s="14">
        <v>39577</v>
      </c>
      <c r="B3149" s="15">
        <v>1.2637499999999999</v>
      </c>
      <c r="C3149" s="15">
        <v>1.2849999999999999</v>
      </c>
      <c r="D3149" s="15">
        <v>1.2549999999999999</v>
      </c>
      <c r="E3149" s="15">
        <v>1.2725</v>
      </c>
      <c r="F3149" s="15">
        <v>1.2725</v>
      </c>
      <c r="G3149" s="16">
        <f t="shared" si="164"/>
        <v>-1.16504854368933E-2</v>
      </c>
      <c r="H3149" s="16">
        <f t="shared" si="165"/>
        <v>2.3904382470119546E-2</v>
      </c>
      <c r="I3149" s="16">
        <f t="shared" si="166"/>
        <v>6.9238377843719376E-3</v>
      </c>
    </row>
    <row r="3150" spans="1:9" x14ac:dyDescent="0.25">
      <c r="A3150" s="14">
        <v>39576</v>
      </c>
      <c r="B3150" s="15">
        <v>1.155</v>
      </c>
      <c r="C3150" s="15">
        <v>1.2875000000000001</v>
      </c>
      <c r="D3150" s="15">
        <v>1.1499999999999999</v>
      </c>
      <c r="E3150" s="15">
        <v>1.2875000000000001</v>
      </c>
      <c r="F3150" s="15">
        <v>1.2875000000000001</v>
      </c>
      <c r="G3150" s="16">
        <f t="shared" si="164"/>
        <v>0.12691466083150985</v>
      </c>
      <c r="H3150" s="16">
        <f t="shared" si="165"/>
        <v>0.11956521739130452</v>
      </c>
      <c r="I3150" s="16">
        <f t="shared" si="166"/>
        <v>0.11471861471861478</v>
      </c>
    </row>
    <row r="3151" spans="1:9" x14ac:dyDescent="0.25">
      <c r="A3151" s="14">
        <v>39575</v>
      </c>
      <c r="B3151" s="15">
        <v>1.1675</v>
      </c>
      <c r="C3151" s="15">
        <v>1.21875</v>
      </c>
      <c r="D3151" s="15">
        <v>1.1375</v>
      </c>
      <c r="E3151" s="15">
        <v>1.1425000000000001</v>
      </c>
      <c r="F3151" s="15">
        <v>1.1425000000000001</v>
      </c>
      <c r="G3151" s="16">
        <f t="shared" si="164"/>
        <v>-2.2459893048128243E-2</v>
      </c>
      <c r="H3151" s="16">
        <f t="shared" si="165"/>
        <v>7.1428571428571466E-2</v>
      </c>
      <c r="I3151" s="16">
        <f t="shared" si="166"/>
        <v>-2.1413276231263309E-2</v>
      </c>
    </row>
    <row r="3152" spans="1:9" x14ac:dyDescent="0.25">
      <c r="A3152" s="14">
        <v>39574</v>
      </c>
      <c r="B3152" s="15">
        <v>1.07125</v>
      </c>
      <c r="C3152" s="15">
        <v>1.1875</v>
      </c>
      <c r="D3152" s="15">
        <v>1.07125</v>
      </c>
      <c r="E3152" s="15">
        <v>1.16875</v>
      </c>
      <c r="F3152" s="15">
        <v>1.16875</v>
      </c>
      <c r="G3152" s="16">
        <f t="shared" si="164"/>
        <v>2.9735682819383213E-2</v>
      </c>
      <c r="H3152" s="16">
        <f t="shared" si="165"/>
        <v>0.10851808634772458</v>
      </c>
      <c r="I3152" s="16">
        <f t="shared" si="166"/>
        <v>9.1015169194865728E-2</v>
      </c>
    </row>
    <row r="3153" spans="1:9" x14ac:dyDescent="0.25">
      <c r="A3153" s="14">
        <v>39573</v>
      </c>
      <c r="B3153" s="15">
        <v>1.0987499999999999</v>
      </c>
      <c r="C3153" s="15">
        <v>1.1399999999999999</v>
      </c>
      <c r="D3153" s="15">
        <v>1.0987499999999999</v>
      </c>
      <c r="E3153" s="15">
        <v>1.135</v>
      </c>
      <c r="F3153" s="15">
        <v>1.135</v>
      </c>
      <c r="G3153" s="16">
        <f t="shared" si="164"/>
        <v>2.3675310033821971E-2</v>
      </c>
      <c r="H3153" s="16">
        <f t="shared" si="165"/>
        <v>3.7542662116040966E-2</v>
      </c>
      <c r="I3153" s="16">
        <f t="shared" si="166"/>
        <v>3.2992036405005795E-2</v>
      </c>
    </row>
    <row r="3154" spans="1:9" x14ac:dyDescent="0.25">
      <c r="A3154" s="14">
        <v>39570</v>
      </c>
      <c r="B3154" s="15">
        <v>1.1325000000000001</v>
      </c>
      <c r="C3154" s="15">
        <v>1.13625</v>
      </c>
      <c r="D3154" s="15">
        <v>1.1000000000000001</v>
      </c>
      <c r="E3154" s="15">
        <v>1.1087499999999999</v>
      </c>
      <c r="F3154" s="15">
        <v>1.1087499999999999</v>
      </c>
      <c r="G3154" s="16">
        <f t="shared" si="164"/>
        <v>-1.5538290788013382E-2</v>
      </c>
      <c r="H3154" s="16">
        <f t="shared" si="165"/>
        <v>3.2954545454545354E-2</v>
      </c>
      <c r="I3154" s="16">
        <f t="shared" si="166"/>
        <v>-2.0971302428256209E-2</v>
      </c>
    </row>
    <row r="3155" spans="1:9" x14ac:dyDescent="0.25">
      <c r="A3155" s="14">
        <v>39569</v>
      </c>
      <c r="B3155" s="15">
        <v>1.125</v>
      </c>
      <c r="C3155" s="15">
        <v>1.1475</v>
      </c>
      <c r="D3155" s="15">
        <v>1.1100000000000001</v>
      </c>
      <c r="E3155" s="15">
        <v>1.12625</v>
      </c>
      <c r="F3155" s="15">
        <v>1.12625</v>
      </c>
      <c r="G3155" s="16">
        <f t="shared" si="164"/>
        <v>-9.8901098901098741E-3</v>
      </c>
      <c r="H3155" s="16">
        <f t="shared" si="165"/>
        <v>3.3783783783783661E-2</v>
      </c>
      <c r="I3155" s="16">
        <f t="shared" si="166"/>
        <v>1.1111111111110875E-3</v>
      </c>
    </row>
    <row r="3156" spans="1:9" x14ac:dyDescent="0.25">
      <c r="A3156" s="14">
        <v>39568</v>
      </c>
      <c r="B3156" s="15">
        <v>1.125</v>
      </c>
      <c r="C3156" s="15">
        <v>1.1375</v>
      </c>
      <c r="D3156" s="15">
        <v>1.08125</v>
      </c>
      <c r="E3156" s="15">
        <v>1.1375</v>
      </c>
      <c r="F3156" s="15">
        <v>1.1375</v>
      </c>
      <c r="G3156" s="16">
        <f t="shared" si="164"/>
        <v>2.1324354657687936E-2</v>
      </c>
      <c r="H3156" s="16">
        <f t="shared" si="165"/>
        <v>5.2023121387283155E-2</v>
      </c>
      <c r="I3156" s="16">
        <f t="shared" si="166"/>
        <v>1.1111111111111072E-2</v>
      </c>
    </row>
    <row r="3157" spans="1:9" x14ac:dyDescent="0.25">
      <c r="A3157" s="14">
        <v>39567</v>
      </c>
      <c r="B3157" s="15">
        <v>1.0362499999999999</v>
      </c>
      <c r="C3157" s="15">
        <v>1.12375</v>
      </c>
      <c r="D3157" s="15">
        <v>1.0362499999999999</v>
      </c>
      <c r="E3157" s="15">
        <v>1.11375</v>
      </c>
      <c r="F3157" s="15">
        <v>1.11375</v>
      </c>
      <c r="G3157" s="16">
        <f t="shared" si="164"/>
        <v>7.4788902291918105E-2</v>
      </c>
      <c r="H3157" s="16">
        <f t="shared" si="165"/>
        <v>8.4439083232810755E-2</v>
      </c>
      <c r="I3157" s="16">
        <f t="shared" si="166"/>
        <v>7.4788902291918105E-2</v>
      </c>
    </row>
    <row r="3158" spans="1:9" x14ac:dyDescent="0.25">
      <c r="A3158" s="14">
        <v>39566</v>
      </c>
      <c r="B3158" s="15">
        <v>1.0462499999999999</v>
      </c>
      <c r="C3158" s="15">
        <v>1.0549999999999999</v>
      </c>
      <c r="D3158" s="15">
        <v>1.0149999999999999</v>
      </c>
      <c r="E3158" s="15">
        <v>1.0362499999999999</v>
      </c>
      <c r="F3158" s="15">
        <v>1.0362499999999999</v>
      </c>
      <c r="G3158" s="16">
        <f t="shared" si="164"/>
        <v>2.4183796856105896E-3</v>
      </c>
      <c r="H3158" s="16">
        <f t="shared" si="165"/>
        <v>3.9408866995073934E-2</v>
      </c>
      <c r="I3158" s="16">
        <f t="shared" si="166"/>
        <v>-9.5579450418160194E-3</v>
      </c>
    </row>
    <row r="3159" spans="1:9" x14ac:dyDescent="0.25">
      <c r="A3159" s="14">
        <v>39563</v>
      </c>
      <c r="B3159" s="15">
        <v>1.0237499999999999</v>
      </c>
      <c r="C3159" s="15">
        <v>1.0862499999999999</v>
      </c>
      <c r="D3159" s="15">
        <v>1.0237499999999999</v>
      </c>
      <c r="E3159" s="15">
        <v>1.0337499999999999</v>
      </c>
      <c r="F3159" s="15">
        <v>1.0337499999999999</v>
      </c>
      <c r="G3159" s="16">
        <f t="shared" si="164"/>
        <v>1.3480392156862675E-2</v>
      </c>
      <c r="H3159" s="16">
        <f t="shared" si="165"/>
        <v>6.1050061050061055E-2</v>
      </c>
      <c r="I3159" s="16">
        <f t="shared" si="166"/>
        <v>9.7680097680097767E-3</v>
      </c>
    </row>
    <row r="3160" spans="1:9" x14ac:dyDescent="0.25">
      <c r="A3160" s="14">
        <v>39562</v>
      </c>
      <c r="B3160" s="15">
        <v>1.0262500000000001</v>
      </c>
      <c r="C3160" s="15">
        <v>1.0349999999999999</v>
      </c>
      <c r="D3160" s="15">
        <v>1</v>
      </c>
      <c r="E3160" s="15">
        <v>1.02</v>
      </c>
      <c r="F3160" s="15">
        <v>1.02</v>
      </c>
      <c r="G3160" s="16">
        <f t="shared" si="164"/>
        <v>-3.6630036630035849E-3</v>
      </c>
      <c r="H3160" s="16">
        <f t="shared" si="165"/>
        <v>3.499999999999992E-2</v>
      </c>
      <c r="I3160" s="16">
        <f t="shared" si="166"/>
        <v>-6.0901339829477104E-3</v>
      </c>
    </row>
    <row r="3161" spans="1:9" x14ac:dyDescent="0.25">
      <c r="A3161" s="14">
        <v>39561</v>
      </c>
      <c r="B3161" s="15">
        <v>1.0900000000000001</v>
      </c>
      <c r="C3161" s="15">
        <v>1.0900000000000001</v>
      </c>
      <c r="D3161" s="15">
        <v>1.0125</v>
      </c>
      <c r="E3161" s="15">
        <v>1.0237499999999999</v>
      </c>
      <c r="F3161" s="15">
        <v>1.0237499999999999</v>
      </c>
      <c r="G3161" s="16">
        <f t="shared" si="164"/>
        <v>-3.6496350364964886E-3</v>
      </c>
      <c r="H3161" s="16">
        <f t="shared" si="165"/>
        <v>7.6543209876543339E-2</v>
      </c>
      <c r="I3161" s="16">
        <f t="shared" si="166"/>
        <v>-6.0779816513761596E-2</v>
      </c>
    </row>
    <row r="3162" spans="1:9" x14ac:dyDescent="0.25">
      <c r="A3162" s="14">
        <v>39560</v>
      </c>
      <c r="B3162" s="15">
        <v>1.06375</v>
      </c>
      <c r="C3162" s="15">
        <v>1.08125</v>
      </c>
      <c r="D3162" s="15">
        <v>1.01</v>
      </c>
      <c r="E3162" s="15">
        <v>1.0275000000000001</v>
      </c>
      <c r="F3162" s="15">
        <v>1.0275000000000001</v>
      </c>
      <c r="G3162" s="16">
        <f t="shared" si="164"/>
        <v>-3.9719626168224283E-2</v>
      </c>
      <c r="H3162" s="16">
        <f t="shared" si="165"/>
        <v>7.0544554455445579E-2</v>
      </c>
      <c r="I3162" s="16">
        <f t="shared" si="166"/>
        <v>-3.4077555816686152E-2</v>
      </c>
    </row>
    <row r="3163" spans="1:9" x14ac:dyDescent="0.25">
      <c r="A3163" s="14">
        <v>39559</v>
      </c>
      <c r="B3163" s="15">
        <v>1.0562499999999999</v>
      </c>
      <c r="C3163" s="15">
        <v>1.0825</v>
      </c>
      <c r="D3163" s="15">
        <v>1.0562499999999999</v>
      </c>
      <c r="E3163" s="15">
        <v>1.07</v>
      </c>
      <c r="F3163" s="15">
        <v>1.07</v>
      </c>
      <c r="G3163" s="16">
        <f t="shared" si="164"/>
        <v>3.5169988276671908E-3</v>
      </c>
      <c r="H3163" s="16">
        <f t="shared" si="165"/>
        <v>2.4852071005917263E-2</v>
      </c>
      <c r="I3163" s="16">
        <f t="shared" si="166"/>
        <v>1.3017751479290084E-2</v>
      </c>
    </row>
    <row r="3164" spans="1:9" x14ac:dyDescent="0.25">
      <c r="A3164" s="14">
        <v>39556</v>
      </c>
      <c r="B3164" s="15">
        <v>1.0625</v>
      </c>
      <c r="C3164" s="15">
        <v>1.11625</v>
      </c>
      <c r="D3164" s="15">
        <v>1.0462499999999999</v>
      </c>
      <c r="E3164" s="15">
        <v>1.0662499999999999</v>
      </c>
      <c r="F3164" s="15">
        <v>1.0662499999999999</v>
      </c>
      <c r="G3164" s="16">
        <f t="shared" si="164"/>
        <v>1.3064133016627011E-2</v>
      </c>
      <c r="H3164" s="16">
        <f t="shared" si="165"/>
        <v>6.6905615292712134E-2</v>
      </c>
      <c r="I3164" s="16">
        <f t="shared" si="166"/>
        <v>3.529411764705807E-3</v>
      </c>
    </row>
    <row r="3165" spans="1:9" x14ac:dyDescent="0.25">
      <c r="A3165" s="14">
        <v>39555</v>
      </c>
      <c r="B3165" s="15">
        <v>1.0287500000000001</v>
      </c>
      <c r="C3165" s="15">
        <v>1.06</v>
      </c>
      <c r="D3165" s="15">
        <v>1.0024999999999999</v>
      </c>
      <c r="E3165" s="15">
        <v>1.0525</v>
      </c>
      <c r="F3165" s="15">
        <v>1.0525</v>
      </c>
      <c r="G3165" s="16">
        <f t="shared" si="164"/>
        <v>1.6908212560386545E-2</v>
      </c>
      <c r="H3165" s="16">
        <f t="shared" si="165"/>
        <v>5.7356608478803105E-2</v>
      </c>
      <c r="I3165" s="16">
        <f t="shared" si="166"/>
        <v>2.3086269744835904E-2</v>
      </c>
    </row>
    <row r="3166" spans="1:9" x14ac:dyDescent="0.25">
      <c r="A3166" s="14">
        <v>39554</v>
      </c>
      <c r="B3166" s="15">
        <v>1</v>
      </c>
      <c r="C3166" s="15">
        <v>1.0425</v>
      </c>
      <c r="D3166" s="15">
        <v>0.98624999999999996</v>
      </c>
      <c r="E3166" s="15">
        <v>1.0349999999999999</v>
      </c>
      <c r="F3166" s="15">
        <v>1.0349999999999999</v>
      </c>
      <c r="G3166" s="16">
        <f t="shared" si="164"/>
        <v>3.1133250311332506E-2</v>
      </c>
      <c r="H3166" s="16">
        <f t="shared" si="165"/>
        <v>5.7034220532319414E-2</v>
      </c>
      <c r="I3166" s="16">
        <f t="shared" si="166"/>
        <v>3.499999999999992E-2</v>
      </c>
    </row>
    <row r="3167" spans="1:9" x14ac:dyDescent="0.25">
      <c r="A3167" s="14">
        <v>39553</v>
      </c>
      <c r="B3167" s="15">
        <v>1.02125</v>
      </c>
      <c r="C3167" s="15">
        <v>1.0262500000000001</v>
      </c>
      <c r="D3167" s="15">
        <v>0.98750000000000004</v>
      </c>
      <c r="E3167" s="15">
        <v>1.0037499999999999</v>
      </c>
      <c r="F3167" s="15">
        <v>1.0037499999999999</v>
      </c>
      <c r="G3167" s="16">
        <f t="shared" si="164"/>
        <v>-1.2300123001230186E-2</v>
      </c>
      <c r="H3167" s="16">
        <f t="shared" si="165"/>
        <v>3.9240506329113987E-2</v>
      </c>
      <c r="I3167" s="16">
        <f t="shared" si="166"/>
        <v>-1.7135862913096767E-2</v>
      </c>
    </row>
    <row r="3168" spans="1:9" x14ac:dyDescent="0.25">
      <c r="A3168" s="14">
        <v>39552</v>
      </c>
      <c r="B3168" s="15">
        <v>0.99750000000000005</v>
      </c>
      <c r="C3168" s="15">
        <v>1.0249999999999999</v>
      </c>
      <c r="D3168" s="15">
        <v>0.97250000000000003</v>
      </c>
      <c r="E3168" s="15">
        <v>1.0162500000000001</v>
      </c>
      <c r="F3168" s="15">
        <v>1.0162500000000001</v>
      </c>
      <c r="G3168" s="16">
        <f t="shared" si="164"/>
        <v>2.0075282308657596E-2</v>
      </c>
      <c r="H3168" s="16">
        <f t="shared" si="165"/>
        <v>5.3984575835475453E-2</v>
      </c>
      <c r="I3168" s="16">
        <f t="shared" si="166"/>
        <v>1.8796992481203052E-2</v>
      </c>
    </row>
    <row r="3169" spans="1:9" x14ac:dyDescent="0.25">
      <c r="A3169" s="14">
        <v>39549</v>
      </c>
      <c r="B3169" s="15">
        <v>1.0075000000000001</v>
      </c>
      <c r="C3169" s="15">
        <v>1.0149999999999999</v>
      </c>
      <c r="D3169" s="15">
        <v>0.97750000000000004</v>
      </c>
      <c r="E3169" s="15">
        <v>0.99624999999999997</v>
      </c>
      <c r="F3169" s="15">
        <v>0.99624999999999997</v>
      </c>
      <c r="G3169" s="16">
        <f t="shared" si="164"/>
        <v>-1.9680196801968145E-2</v>
      </c>
      <c r="H3169" s="16">
        <f t="shared" si="165"/>
        <v>3.8363171355498583E-2</v>
      </c>
      <c r="I3169" s="16">
        <f t="shared" si="166"/>
        <v>-1.1166253101737064E-2</v>
      </c>
    </row>
    <row r="3170" spans="1:9" x14ac:dyDescent="0.25">
      <c r="A3170" s="14">
        <v>39548</v>
      </c>
      <c r="B3170" s="15">
        <v>1.0024999999999999</v>
      </c>
      <c r="C3170" s="15">
        <v>1.0375000000000001</v>
      </c>
      <c r="D3170" s="15">
        <v>1</v>
      </c>
      <c r="E3170" s="15">
        <v>1.0162500000000001</v>
      </c>
      <c r="F3170" s="15">
        <v>1.0162500000000001</v>
      </c>
      <c r="G3170" s="16">
        <f t="shared" si="164"/>
        <v>1.4981273408239825E-2</v>
      </c>
      <c r="H3170" s="16">
        <f t="shared" si="165"/>
        <v>3.7500000000000089E-2</v>
      </c>
      <c r="I3170" s="16">
        <f t="shared" si="166"/>
        <v>1.3715710723192172E-2</v>
      </c>
    </row>
    <row r="3171" spans="1:9" x14ac:dyDescent="0.25">
      <c r="A3171" s="14">
        <v>39547</v>
      </c>
      <c r="B3171" s="15">
        <v>0.99124999999999996</v>
      </c>
      <c r="C3171" s="15">
        <v>1.0375000000000001</v>
      </c>
      <c r="D3171" s="15">
        <v>0.99124999999999996</v>
      </c>
      <c r="E3171" s="15">
        <v>1.00125</v>
      </c>
      <c r="F3171" s="15">
        <v>1.00125</v>
      </c>
      <c r="G3171" s="16">
        <f t="shared" si="164"/>
        <v>1.2642225031605517E-2</v>
      </c>
      <c r="H3171" s="16">
        <f t="shared" si="165"/>
        <v>4.6658259773014001E-2</v>
      </c>
      <c r="I3171" s="16">
        <f t="shared" si="166"/>
        <v>1.0088272383354359E-2</v>
      </c>
    </row>
    <row r="3172" spans="1:9" x14ac:dyDescent="0.25">
      <c r="A3172" s="14">
        <v>39546</v>
      </c>
      <c r="B3172" s="15">
        <v>1.06</v>
      </c>
      <c r="C3172" s="15">
        <v>1.0649999999999999</v>
      </c>
      <c r="D3172" s="15">
        <v>0.97250000000000003</v>
      </c>
      <c r="E3172" s="15">
        <v>0.98875000000000002</v>
      </c>
      <c r="F3172" s="15">
        <v>0.98875000000000002</v>
      </c>
      <c r="G3172" s="16">
        <f t="shared" si="164"/>
        <v>-7.3770491803278576E-2</v>
      </c>
      <c r="H3172" s="16">
        <f t="shared" si="165"/>
        <v>9.5115681233933075E-2</v>
      </c>
      <c r="I3172" s="16">
        <f t="shared" si="166"/>
        <v>-6.7216981132075498E-2</v>
      </c>
    </row>
    <row r="3173" spans="1:9" x14ac:dyDescent="0.25">
      <c r="A3173" s="14">
        <v>39545</v>
      </c>
      <c r="B3173" s="15">
        <v>1.04125</v>
      </c>
      <c r="C3173" s="15">
        <v>1.12375</v>
      </c>
      <c r="D3173" s="15">
        <v>1.04125</v>
      </c>
      <c r="E3173" s="15">
        <v>1.0674999999999999</v>
      </c>
      <c r="F3173" s="15">
        <v>1.0674999999999999</v>
      </c>
      <c r="G3173" s="16">
        <f t="shared" si="164"/>
        <v>3.1400966183574859E-2</v>
      </c>
      <c r="H3173" s="16">
        <f t="shared" si="165"/>
        <v>7.923169267707085E-2</v>
      </c>
      <c r="I3173" s="16">
        <f t="shared" si="166"/>
        <v>2.5210084033613335E-2</v>
      </c>
    </row>
    <row r="3174" spans="1:9" x14ac:dyDescent="0.25">
      <c r="A3174" s="14">
        <v>39542</v>
      </c>
      <c r="B3174" s="15">
        <v>1.0762499999999999</v>
      </c>
      <c r="C3174" s="15">
        <v>1.1000000000000001</v>
      </c>
      <c r="D3174" s="15">
        <v>1.0325</v>
      </c>
      <c r="E3174" s="15">
        <v>1.0349999999999999</v>
      </c>
      <c r="F3174" s="15">
        <v>1.0349999999999999</v>
      </c>
      <c r="G3174" s="16">
        <f t="shared" si="164"/>
        <v>-2.7027027027027077E-2</v>
      </c>
      <c r="H3174" s="16">
        <f t="shared" si="165"/>
        <v>6.537530266343837E-2</v>
      </c>
      <c r="I3174" s="16">
        <f t="shared" si="166"/>
        <v>-3.8327526132404192E-2</v>
      </c>
    </row>
    <row r="3175" spans="1:9" x14ac:dyDescent="0.25">
      <c r="A3175" s="14">
        <v>39541</v>
      </c>
      <c r="B3175" s="15">
        <v>1.085</v>
      </c>
      <c r="C3175" s="15">
        <v>1.0962499999999999</v>
      </c>
      <c r="D3175" s="15">
        <v>1.04</v>
      </c>
      <c r="E3175" s="15">
        <v>1.06375</v>
      </c>
      <c r="F3175" s="15">
        <v>1.06375</v>
      </c>
      <c r="G3175" s="16">
        <f t="shared" si="164"/>
        <v>-1.2761020881670469E-2</v>
      </c>
      <c r="H3175" s="16">
        <f t="shared" si="165"/>
        <v>5.4086538461538373E-2</v>
      </c>
      <c r="I3175" s="16">
        <f t="shared" si="166"/>
        <v>-1.958525345622119E-2</v>
      </c>
    </row>
    <row r="3176" spans="1:9" x14ac:dyDescent="0.25">
      <c r="A3176" s="14">
        <v>39540</v>
      </c>
      <c r="B3176" s="15">
        <v>1.0275000000000001</v>
      </c>
      <c r="C3176" s="15">
        <v>1.09375</v>
      </c>
      <c r="D3176" s="15">
        <v>1.0175000000000001</v>
      </c>
      <c r="E3176" s="15">
        <v>1.0774999999999999</v>
      </c>
      <c r="F3176" s="15">
        <v>1.0774999999999999</v>
      </c>
      <c r="G3176" s="16">
        <f t="shared" si="164"/>
        <v>4.1062801932367138E-2</v>
      </c>
      <c r="H3176" s="16">
        <f t="shared" si="165"/>
        <v>7.4938574938574865E-2</v>
      </c>
      <c r="I3176" s="16">
        <f t="shared" si="166"/>
        <v>4.8661800486617827E-2</v>
      </c>
    </row>
    <row r="3177" spans="1:9" x14ac:dyDescent="0.25">
      <c r="A3177" s="14">
        <v>39539</v>
      </c>
      <c r="B3177" s="15">
        <v>1.00125</v>
      </c>
      <c r="C3177" s="15">
        <v>1.0375000000000001</v>
      </c>
      <c r="D3177" s="15">
        <v>0.97</v>
      </c>
      <c r="E3177" s="15">
        <v>1.0349999999999999</v>
      </c>
      <c r="F3177" s="15">
        <v>1.0349999999999999</v>
      </c>
      <c r="G3177" s="16">
        <f t="shared" si="164"/>
        <v>5.0761421319796884E-2</v>
      </c>
      <c r="H3177" s="16">
        <f t="shared" si="165"/>
        <v>6.9587628865979509E-2</v>
      </c>
      <c r="I3177" s="16">
        <f t="shared" si="166"/>
        <v>3.3707865168539276E-2</v>
      </c>
    </row>
    <row r="3178" spans="1:9" x14ac:dyDescent="0.25">
      <c r="A3178" s="14">
        <v>39538</v>
      </c>
      <c r="B3178" s="15">
        <v>0.99624999999999997</v>
      </c>
      <c r="C3178" s="15">
        <v>1.0037499999999999</v>
      </c>
      <c r="D3178" s="15">
        <v>0.94874999999999998</v>
      </c>
      <c r="E3178" s="15">
        <v>0.98499999999999999</v>
      </c>
      <c r="F3178" s="15">
        <v>0.98499999999999999</v>
      </c>
      <c r="G3178" s="16">
        <f t="shared" si="164"/>
        <v>-6.3051702395964465E-3</v>
      </c>
      <c r="H3178" s="16">
        <f t="shared" si="165"/>
        <v>5.7971014492753561E-2</v>
      </c>
      <c r="I3178" s="16">
        <f t="shared" si="166"/>
        <v>-1.1292346298619808E-2</v>
      </c>
    </row>
    <row r="3179" spans="1:9" x14ac:dyDescent="0.25">
      <c r="A3179" s="14">
        <v>39535</v>
      </c>
      <c r="B3179" s="15">
        <v>1.02</v>
      </c>
      <c r="C3179" s="15">
        <v>1.02</v>
      </c>
      <c r="D3179" s="15">
        <v>0.95750000000000002</v>
      </c>
      <c r="E3179" s="15">
        <v>0.99124999999999996</v>
      </c>
      <c r="F3179" s="15">
        <v>0.99124999999999996</v>
      </c>
      <c r="G3179" s="16">
        <f t="shared" si="164"/>
        <v>-2.4600246002460153E-2</v>
      </c>
      <c r="H3179" s="16">
        <f t="shared" si="165"/>
        <v>6.5274151436031325E-2</v>
      </c>
      <c r="I3179" s="16">
        <f t="shared" si="166"/>
        <v>-2.8186274509803974E-2</v>
      </c>
    </row>
    <row r="3180" spans="1:9" x14ac:dyDescent="0.25">
      <c r="A3180" s="14">
        <v>39534</v>
      </c>
      <c r="B3180" s="15">
        <v>1.0137499999999999</v>
      </c>
      <c r="C3180" s="15">
        <v>1.02125</v>
      </c>
      <c r="D3180" s="15">
        <v>0.94874999999999998</v>
      </c>
      <c r="E3180" s="15">
        <v>1.0162500000000001</v>
      </c>
      <c r="F3180" s="15">
        <v>1.0162500000000001</v>
      </c>
      <c r="G3180" s="16">
        <f t="shared" si="164"/>
        <v>2.4660912453762455E-3</v>
      </c>
      <c r="H3180" s="16">
        <f t="shared" si="165"/>
        <v>7.6416337285902511E-2</v>
      </c>
      <c r="I3180" s="16">
        <f t="shared" si="166"/>
        <v>2.4660912453762455E-3</v>
      </c>
    </row>
    <row r="3181" spans="1:9" x14ac:dyDescent="0.25">
      <c r="A3181" s="14">
        <v>39533</v>
      </c>
      <c r="B3181" s="15">
        <v>1.0125</v>
      </c>
      <c r="C3181" s="15">
        <v>1.03</v>
      </c>
      <c r="D3181" s="15">
        <v>0.95874999999999999</v>
      </c>
      <c r="E3181" s="15">
        <v>1.0137499999999999</v>
      </c>
      <c r="F3181" s="15">
        <v>1.0137499999999999</v>
      </c>
      <c r="G3181" s="16">
        <f t="shared" si="164"/>
        <v>-7.3439412484700732E-3</v>
      </c>
      <c r="H3181" s="16">
        <f t="shared" si="165"/>
        <v>7.431551499348113E-2</v>
      </c>
      <c r="I3181" s="16">
        <f t="shared" si="166"/>
        <v>1.2345679012345416E-3</v>
      </c>
    </row>
    <row r="3182" spans="1:9" x14ac:dyDescent="0.25">
      <c r="A3182" s="14">
        <v>39532</v>
      </c>
      <c r="B3182" s="15">
        <v>0.98</v>
      </c>
      <c r="C3182" s="15">
        <v>1.02125</v>
      </c>
      <c r="D3182" s="15">
        <v>0.92500000000000004</v>
      </c>
      <c r="E3182" s="15">
        <v>1.02125</v>
      </c>
      <c r="F3182" s="15">
        <v>1.02125</v>
      </c>
      <c r="G3182" s="16">
        <f t="shared" si="164"/>
        <v>4.0764331210191122E-2</v>
      </c>
      <c r="H3182" s="16">
        <f t="shared" si="165"/>
        <v>0.10405405405405399</v>
      </c>
      <c r="I3182" s="16">
        <f t="shared" si="166"/>
        <v>4.209183673469389E-2</v>
      </c>
    </row>
    <row r="3183" spans="1:9" x14ac:dyDescent="0.25">
      <c r="A3183" s="14">
        <v>39531</v>
      </c>
      <c r="B3183" s="15">
        <v>0.92500000000000004</v>
      </c>
      <c r="C3183" s="15">
        <v>0.98750000000000004</v>
      </c>
      <c r="D3183" s="15">
        <v>0.92</v>
      </c>
      <c r="E3183" s="15">
        <v>0.98124999999999996</v>
      </c>
      <c r="F3183" s="15">
        <v>0.98124999999999996</v>
      </c>
      <c r="G3183" s="16">
        <f t="shared" si="164"/>
        <v>6.2246278755074422E-2</v>
      </c>
      <c r="H3183" s="16">
        <f t="shared" si="165"/>
        <v>7.3369565217391311E-2</v>
      </c>
      <c r="I3183" s="16">
        <f t="shared" si="166"/>
        <v>6.081081081081071E-2</v>
      </c>
    </row>
    <row r="3184" spans="1:9" x14ac:dyDescent="0.25">
      <c r="A3184" s="14">
        <v>39527</v>
      </c>
      <c r="B3184" s="15">
        <v>0.95625000000000004</v>
      </c>
      <c r="C3184" s="15">
        <v>0.95625000000000004</v>
      </c>
      <c r="D3184" s="15">
        <v>0.89375000000000004</v>
      </c>
      <c r="E3184" s="15">
        <v>0.92374999999999996</v>
      </c>
      <c r="F3184" s="15">
        <v>0.92374999999999996</v>
      </c>
      <c r="G3184" s="16">
        <f t="shared" si="164"/>
        <v>7.2568940493468792E-2</v>
      </c>
      <c r="H3184" s="16">
        <f t="shared" si="165"/>
        <v>6.9930069930069921E-2</v>
      </c>
      <c r="I3184" s="16">
        <f t="shared" si="166"/>
        <v>-3.3986928104575251E-2</v>
      </c>
    </row>
    <row r="3185" spans="1:9" x14ac:dyDescent="0.25">
      <c r="A3185" s="14">
        <v>39526</v>
      </c>
      <c r="B3185" s="15">
        <v>0.87875000000000003</v>
      </c>
      <c r="C3185" s="15">
        <v>0.94874999999999998</v>
      </c>
      <c r="D3185" s="15">
        <v>0.86124999999999996</v>
      </c>
      <c r="E3185" s="15">
        <v>0.86124999999999996</v>
      </c>
      <c r="F3185" s="15">
        <v>0.86124999999999996</v>
      </c>
      <c r="G3185" s="16">
        <f t="shared" si="164"/>
        <v>-1.0057471264367858E-2</v>
      </c>
      <c r="H3185" s="16">
        <f t="shared" si="165"/>
        <v>0.10159651669085634</v>
      </c>
      <c r="I3185" s="16">
        <f t="shared" si="166"/>
        <v>-1.9914651493598941E-2</v>
      </c>
    </row>
    <row r="3186" spans="1:9" x14ac:dyDescent="0.25">
      <c r="A3186" s="14">
        <v>39525</v>
      </c>
      <c r="B3186" s="15">
        <v>0.84250000000000003</v>
      </c>
      <c r="C3186" s="15">
        <v>0.91500000000000004</v>
      </c>
      <c r="D3186" s="15">
        <v>0.83499999999999996</v>
      </c>
      <c r="E3186" s="15">
        <v>0.87</v>
      </c>
      <c r="F3186" s="15">
        <v>0.87</v>
      </c>
      <c r="G3186" s="16">
        <f t="shared" si="164"/>
        <v>5.4545454545454598E-2</v>
      </c>
      <c r="H3186" s="16">
        <f t="shared" si="165"/>
        <v>9.5808383233533023E-2</v>
      </c>
      <c r="I3186" s="16">
        <f t="shared" si="166"/>
        <v>3.2640949554896104E-2</v>
      </c>
    </row>
    <row r="3187" spans="1:9" x14ac:dyDescent="0.25">
      <c r="A3187" s="14">
        <v>39524</v>
      </c>
      <c r="B3187" s="15">
        <v>0.83499999999999996</v>
      </c>
      <c r="C3187" s="15">
        <v>0.85624999999999996</v>
      </c>
      <c r="D3187" s="15">
        <v>0.8125</v>
      </c>
      <c r="E3187" s="15">
        <v>0.82499999999999996</v>
      </c>
      <c r="F3187" s="15">
        <v>0.82499999999999996</v>
      </c>
      <c r="G3187" s="16">
        <f t="shared" si="164"/>
        <v>-3.6496350364963508E-2</v>
      </c>
      <c r="H3187" s="16">
        <f t="shared" si="165"/>
        <v>5.3846153846153794E-2</v>
      </c>
      <c r="I3187" s="16">
        <f t="shared" si="166"/>
        <v>-1.1976047904191628E-2</v>
      </c>
    </row>
    <row r="3188" spans="1:9" x14ac:dyDescent="0.25">
      <c r="A3188" s="14">
        <v>39521</v>
      </c>
      <c r="B3188" s="15">
        <v>0.86875000000000002</v>
      </c>
      <c r="C3188" s="15">
        <v>0.93125000000000002</v>
      </c>
      <c r="D3188" s="15">
        <v>0.82499999999999996</v>
      </c>
      <c r="E3188" s="15">
        <v>0.85624999999999996</v>
      </c>
      <c r="F3188" s="15">
        <v>0.85624999999999996</v>
      </c>
      <c r="G3188" s="16">
        <f t="shared" si="164"/>
        <v>-7.2463768115943053E-3</v>
      </c>
      <c r="H3188" s="16">
        <f t="shared" si="165"/>
        <v>0.12878787878787887</v>
      </c>
      <c r="I3188" s="16">
        <f t="shared" si="166"/>
        <v>-1.4388489208633171E-2</v>
      </c>
    </row>
    <row r="3189" spans="1:9" x14ac:dyDescent="0.25">
      <c r="A3189" s="14">
        <v>39520</v>
      </c>
      <c r="B3189" s="15">
        <v>0.84499999999999997</v>
      </c>
      <c r="C3189" s="15">
        <v>0.88249999999999995</v>
      </c>
      <c r="D3189" s="15">
        <v>0.83250000000000002</v>
      </c>
      <c r="E3189" s="15">
        <v>0.86250000000000004</v>
      </c>
      <c r="F3189" s="15">
        <v>0.86250000000000004</v>
      </c>
      <c r="G3189" s="16">
        <f t="shared" si="164"/>
        <v>1.3215859030837114E-2</v>
      </c>
      <c r="H3189" s="16">
        <f t="shared" si="165"/>
        <v>6.0060060060059976E-2</v>
      </c>
      <c r="I3189" s="16">
        <f t="shared" si="166"/>
        <v>2.0710059171597718E-2</v>
      </c>
    </row>
    <row r="3190" spans="1:9" x14ac:dyDescent="0.25">
      <c r="A3190" s="14">
        <v>39519</v>
      </c>
      <c r="B3190" s="15">
        <v>0.86750000000000005</v>
      </c>
      <c r="C3190" s="15">
        <v>0.88124999999999998</v>
      </c>
      <c r="D3190" s="15">
        <v>0.84624999999999995</v>
      </c>
      <c r="E3190" s="15">
        <v>0.85124999999999995</v>
      </c>
      <c r="F3190" s="15">
        <v>0.85124999999999995</v>
      </c>
      <c r="G3190" s="16">
        <f t="shared" si="164"/>
        <v>-1.5895953757225481E-2</v>
      </c>
      <c r="H3190" s="16">
        <f t="shared" si="165"/>
        <v>4.135893648449044E-2</v>
      </c>
      <c r="I3190" s="16">
        <f t="shared" si="166"/>
        <v>-1.8731988472622588E-2</v>
      </c>
    </row>
    <row r="3191" spans="1:9" x14ac:dyDescent="0.25">
      <c r="A3191" s="14">
        <v>39518</v>
      </c>
      <c r="B3191" s="15">
        <v>0.89124999999999999</v>
      </c>
      <c r="C3191" s="15">
        <v>0.91374999999999995</v>
      </c>
      <c r="D3191" s="15">
        <v>0.85499999999999998</v>
      </c>
      <c r="E3191" s="15">
        <v>0.86499999999999999</v>
      </c>
      <c r="F3191" s="15">
        <v>0.86499999999999999</v>
      </c>
      <c r="G3191" s="16">
        <f t="shared" si="164"/>
        <v>-7.1736011477761584E-3</v>
      </c>
      <c r="H3191" s="16">
        <f t="shared" si="165"/>
        <v>6.8713450292397629E-2</v>
      </c>
      <c r="I3191" s="16">
        <f t="shared" si="166"/>
        <v>-2.9453015427769982E-2</v>
      </c>
    </row>
    <row r="3192" spans="1:9" x14ac:dyDescent="0.25">
      <c r="A3192" s="14">
        <v>39517</v>
      </c>
      <c r="B3192" s="15">
        <v>0.995</v>
      </c>
      <c r="C3192" s="15">
        <v>1.0287500000000001</v>
      </c>
      <c r="D3192" s="15">
        <v>0.86250000000000004</v>
      </c>
      <c r="E3192" s="15">
        <v>0.87124999999999997</v>
      </c>
      <c r="F3192" s="15">
        <v>0.87124999999999997</v>
      </c>
      <c r="G3192" s="16">
        <f t="shared" si="164"/>
        <v>-0.12983770287141075</v>
      </c>
      <c r="H3192" s="16">
        <f t="shared" si="165"/>
        <v>0.1927536231884058</v>
      </c>
      <c r="I3192" s="16">
        <f t="shared" si="166"/>
        <v>-0.12437185929648244</v>
      </c>
    </row>
    <row r="3193" spans="1:9" x14ac:dyDescent="0.25">
      <c r="A3193" s="14">
        <v>39514</v>
      </c>
      <c r="B3193" s="15">
        <v>0.97499999999999998</v>
      </c>
      <c r="C3193" s="15">
        <v>1.03</v>
      </c>
      <c r="D3193" s="15">
        <v>0.97499999999999998</v>
      </c>
      <c r="E3193" s="15">
        <v>1.00125</v>
      </c>
      <c r="F3193" s="15">
        <v>1.00125</v>
      </c>
      <c r="G3193" s="16">
        <f t="shared" si="164"/>
        <v>2.6923076923076918E-2</v>
      </c>
      <c r="H3193" s="16">
        <f t="shared" si="165"/>
        <v>5.641025641025646E-2</v>
      </c>
      <c r="I3193" s="16">
        <f t="shared" si="166"/>
        <v>2.6923076923076918E-2</v>
      </c>
    </row>
    <row r="3194" spans="1:9" x14ac:dyDescent="0.25">
      <c r="A3194" s="14">
        <v>39513</v>
      </c>
      <c r="B3194" s="15">
        <v>0.98875000000000002</v>
      </c>
      <c r="C3194" s="15">
        <v>1.03</v>
      </c>
      <c r="D3194" s="15">
        <v>0.95625000000000004</v>
      </c>
      <c r="E3194" s="15">
        <v>0.97499999999999998</v>
      </c>
      <c r="F3194" s="15">
        <v>0.97499999999999998</v>
      </c>
      <c r="G3194" s="16">
        <f t="shared" si="164"/>
        <v>-2.0100502512562832E-2</v>
      </c>
      <c r="H3194" s="16">
        <f t="shared" si="165"/>
        <v>7.7124183006535924E-2</v>
      </c>
      <c r="I3194" s="16">
        <f t="shared" si="166"/>
        <v>-1.3906447534766159E-2</v>
      </c>
    </row>
    <row r="3195" spans="1:9" x14ac:dyDescent="0.25">
      <c r="A3195" s="14">
        <v>39512</v>
      </c>
      <c r="B3195" s="15">
        <v>1.01875</v>
      </c>
      <c r="C3195" s="15">
        <v>1.0425</v>
      </c>
      <c r="D3195" s="15">
        <v>0.99375000000000002</v>
      </c>
      <c r="E3195" s="15">
        <v>0.995</v>
      </c>
      <c r="F3195" s="15">
        <v>0.995</v>
      </c>
      <c r="G3195" s="16">
        <f t="shared" si="164"/>
        <v>-1.2406947890818924E-2</v>
      </c>
      <c r="H3195" s="16">
        <f t="shared" si="165"/>
        <v>4.9056603773584867E-2</v>
      </c>
      <c r="I3195" s="16">
        <f t="shared" si="166"/>
        <v>-2.3312883435582868E-2</v>
      </c>
    </row>
    <row r="3196" spans="1:9" x14ac:dyDescent="0.25">
      <c r="A3196" s="14">
        <v>39511</v>
      </c>
      <c r="B3196" s="15">
        <v>0.94499999999999995</v>
      </c>
      <c r="C3196" s="15">
        <v>1.01125</v>
      </c>
      <c r="D3196" s="15">
        <v>0.92500000000000004</v>
      </c>
      <c r="E3196" s="15">
        <v>1.0075000000000001</v>
      </c>
      <c r="F3196" s="15">
        <v>1.0075000000000001</v>
      </c>
      <c r="G3196" s="16">
        <f t="shared" si="164"/>
        <v>7.1808510638298004E-2</v>
      </c>
      <c r="H3196" s="16">
        <f t="shared" si="165"/>
        <v>9.3243243243243165E-2</v>
      </c>
      <c r="I3196" s="16">
        <f t="shared" si="166"/>
        <v>6.6137566137566259E-2</v>
      </c>
    </row>
    <row r="3197" spans="1:9" x14ac:dyDescent="0.25">
      <c r="A3197" s="14">
        <v>39510</v>
      </c>
      <c r="B3197" s="15">
        <v>0.97750000000000004</v>
      </c>
      <c r="C3197" s="15">
        <v>0.98750000000000004</v>
      </c>
      <c r="D3197" s="15">
        <v>0.88875000000000004</v>
      </c>
      <c r="E3197" s="15">
        <v>0.94</v>
      </c>
      <c r="F3197" s="15">
        <v>0.94</v>
      </c>
      <c r="G3197" s="16">
        <f t="shared" si="164"/>
        <v>-3.5897435897435929E-2</v>
      </c>
      <c r="H3197" s="16">
        <f t="shared" si="165"/>
        <v>0.1111111111111111</v>
      </c>
      <c r="I3197" s="16">
        <f t="shared" si="166"/>
        <v>-3.8363171355498812E-2</v>
      </c>
    </row>
    <row r="3198" spans="1:9" x14ac:dyDescent="0.25">
      <c r="A3198" s="14">
        <v>39507</v>
      </c>
      <c r="B3198" s="15">
        <v>0.98375000000000001</v>
      </c>
      <c r="C3198" s="15">
        <v>1.0275000000000001</v>
      </c>
      <c r="D3198" s="15">
        <v>0.95374999999999999</v>
      </c>
      <c r="E3198" s="15">
        <v>0.97499999999999998</v>
      </c>
      <c r="F3198" s="15">
        <v>0.97499999999999998</v>
      </c>
      <c r="G3198" s="16">
        <f t="shared" si="164"/>
        <v>0</v>
      </c>
      <c r="H3198" s="16">
        <f t="shared" si="165"/>
        <v>7.7326343381389356E-2</v>
      </c>
      <c r="I3198" s="16">
        <f t="shared" si="166"/>
        <v>-8.8945362134689055E-3</v>
      </c>
    </row>
    <row r="3199" spans="1:9" x14ac:dyDescent="0.25">
      <c r="A3199" s="14">
        <v>39506</v>
      </c>
      <c r="B3199" s="15">
        <v>0.98499999999999999</v>
      </c>
      <c r="C3199" s="15">
        <v>1.0487500000000001</v>
      </c>
      <c r="D3199" s="15">
        <v>0.95874999999999999</v>
      </c>
      <c r="E3199" s="15">
        <v>0.97499999999999998</v>
      </c>
      <c r="F3199" s="15">
        <v>0.97499999999999998</v>
      </c>
      <c r="G3199" s="16">
        <f t="shared" si="164"/>
        <v>-2.2556390977443684E-2</v>
      </c>
      <c r="H3199" s="16">
        <f t="shared" si="165"/>
        <v>9.3872229465449888E-2</v>
      </c>
      <c r="I3199" s="16">
        <f t="shared" si="166"/>
        <v>-1.01522842639594E-2</v>
      </c>
    </row>
    <row r="3200" spans="1:9" x14ac:dyDescent="0.25">
      <c r="A3200" s="14">
        <v>39505</v>
      </c>
      <c r="B3200" s="15">
        <v>0.92249999999999999</v>
      </c>
      <c r="C3200" s="15">
        <v>1.0125</v>
      </c>
      <c r="D3200" s="15">
        <v>0.92249999999999999</v>
      </c>
      <c r="E3200" s="15">
        <v>0.99750000000000005</v>
      </c>
      <c r="F3200" s="15">
        <v>0.99750000000000005</v>
      </c>
      <c r="G3200" s="16">
        <f t="shared" si="164"/>
        <v>7.2580645161290328E-2</v>
      </c>
      <c r="H3200" s="16">
        <f t="shared" si="165"/>
        <v>9.7560975609756059E-2</v>
      </c>
      <c r="I3200" s="16">
        <f t="shared" si="166"/>
        <v>8.1300813008130149E-2</v>
      </c>
    </row>
    <row r="3201" spans="1:9" x14ac:dyDescent="0.25">
      <c r="A3201" s="14">
        <v>39504</v>
      </c>
      <c r="B3201" s="15">
        <v>0.80249999999999999</v>
      </c>
      <c r="C3201" s="15">
        <v>0.98750000000000004</v>
      </c>
      <c r="D3201" s="15">
        <v>0.80249999999999999</v>
      </c>
      <c r="E3201" s="15">
        <v>0.93</v>
      </c>
      <c r="F3201" s="15">
        <v>0.93</v>
      </c>
      <c r="G3201" s="16">
        <f t="shared" si="164"/>
        <v>2.7624309392265217E-2</v>
      </c>
      <c r="H3201" s="16">
        <f t="shared" si="165"/>
        <v>0.23052959501557641</v>
      </c>
      <c r="I3201" s="16">
        <f t="shared" si="166"/>
        <v>0.15887850467289727</v>
      </c>
    </row>
    <row r="3202" spans="1:9" x14ac:dyDescent="0.25">
      <c r="A3202" s="14">
        <v>39503</v>
      </c>
      <c r="B3202" s="15">
        <v>0.94750000000000001</v>
      </c>
      <c r="C3202" s="15">
        <v>0.99875000000000003</v>
      </c>
      <c r="D3202" s="15">
        <v>0.88124999999999998</v>
      </c>
      <c r="E3202" s="15">
        <v>0.90500000000000003</v>
      </c>
      <c r="F3202" s="15">
        <v>0.90500000000000003</v>
      </c>
      <c r="G3202" s="16">
        <f t="shared" si="164"/>
        <v>-4.4854881266490745E-2</v>
      </c>
      <c r="H3202" s="16">
        <f t="shared" si="165"/>
        <v>0.13333333333333339</v>
      </c>
      <c r="I3202" s="16">
        <f t="shared" si="166"/>
        <v>-4.4854881266490745E-2</v>
      </c>
    </row>
    <row r="3203" spans="1:9" x14ac:dyDescent="0.25">
      <c r="A3203" s="14">
        <v>39500</v>
      </c>
      <c r="B3203" s="15">
        <v>0.91374999999999995</v>
      </c>
      <c r="C3203" s="15">
        <v>0.94750000000000001</v>
      </c>
      <c r="D3203" s="15">
        <v>0.87124999999999997</v>
      </c>
      <c r="E3203" s="15">
        <v>0.94750000000000001</v>
      </c>
      <c r="F3203" s="15">
        <v>0.94750000000000001</v>
      </c>
      <c r="G3203" s="16">
        <f t="shared" ref="G3203:G3266" si="167">(F3203-F3204)/F3204</f>
        <v>3.6935704514363947E-2</v>
      </c>
      <c r="H3203" s="16">
        <f t="shared" ref="H3203:H3266" si="168">(C3203-D3203)/D3203</f>
        <v>8.7517934002869488E-2</v>
      </c>
      <c r="I3203" s="16">
        <f t="shared" ref="I3203:I3266" si="169">(E3203-B3203)/B3203</f>
        <v>3.6935704514363947E-2</v>
      </c>
    </row>
    <row r="3204" spans="1:9" x14ac:dyDescent="0.25">
      <c r="A3204" s="14">
        <v>39499</v>
      </c>
      <c r="B3204" s="15">
        <v>0.95874999999999999</v>
      </c>
      <c r="C3204" s="15">
        <v>0.97250000000000003</v>
      </c>
      <c r="D3204" s="15">
        <v>0.90625</v>
      </c>
      <c r="E3204" s="15">
        <v>0.91374999999999995</v>
      </c>
      <c r="F3204" s="15">
        <v>0.91374999999999995</v>
      </c>
      <c r="G3204" s="16">
        <f t="shared" si="167"/>
        <v>-3.8157894736842113E-2</v>
      </c>
      <c r="H3204" s="16">
        <f t="shared" si="168"/>
        <v>7.3103448275862098E-2</v>
      </c>
      <c r="I3204" s="16">
        <f t="shared" si="169"/>
        <v>-4.6936114732724944E-2</v>
      </c>
    </row>
    <row r="3205" spans="1:9" x14ac:dyDescent="0.25">
      <c r="A3205" s="14">
        <v>39498</v>
      </c>
      <c r="B3205" s="15">
        <v>0.96625000000000005</v>
      </c>
      <c r="C3205" s="15">
        <v>0.97124999999999995</v>
      </c>
      <c r="D3205" s="15">
        <v>0.91500000000000004</v>
      </c>
      <c r="E3205" s="15">
        <v>0.95</v>
      </c>
      <c r="F3205" s="15">
        <v>0.95</v>
      </c>
      <c r="G3205" s="16">
        <f t="shared" si="167"/>
        <v>-9.1264667535854351E-3</v>
      </c>
      <c r="H3205" s="16">
        <f t="shared" si="168"/>
        <v>6.1475409836065475E-2</v>
      </c>
      <c r="I3205" s="16">
        <f t="shared" si="169"/>
        <v>-1.6817593790427007E-2</v>
      </c>
    </row>
    <row r="3206" spans="1:9" x14ac:dyDescent="0.25">
      <c r="A3206" s="14">
        <v>39497</v>
      </c>
      <c r="B3206" s="15">
        <v>0.96125000000000005</v>
      </c>
      <c r="C3206" s="15">
        <v>0.99875000000000003</v>
      </c>
      <c r="D3206" s="15">
        <v>0.94874999999999998</v>
      </c>
      <c r="E3206" s="15">
        <v>0.95874999999999999</v>
      </c>
      <c r="F3206" s="15">
        <v>0.95874999999999999</v>
      </c>
      <c r="G3206" s="16">
        <f t="shared" si="167"/>
        <v>1.3210039630118842E-2</v>
      </c>
      <c r="H3206" s="16">
        <f t="shared" si="168"/>
        <v>5.2700922266139705E-2</v>
      </c>
      <c r="I3206" s="16">
        <f t="shared" si="169"/>
        <v>-2.600780234070281E-3</v>
      </c>
    </row>
    <row r="3207" spans="1:9" x14ac:dyDescent="0.25">
      <c r="A3207" s="14">
        <v>39493</v>
      </c>
      <c r="B3207" s="15">
        <v>0.90500000000000003</v>
      </c>
      <c r="C3207" s="15">
        <v>0.95499999999999996</v>
      </c>
      <c r="D3207" s="15">
        <v>0.90500000000000003</v>
      </c>
      <c r="E3207" s="15">
        <v>0.94625000000000004</v>
      </c>
      <c r="F3207" s="15">
        <v>0.94625000000000004</v>
      </c>
      <c r="G3207" s="16">
        <f t="shared" si="167"/>
        <v>4.5580110497237578E-2</v>
      </c>
      <c r="H3207" s="16">
        <f t="shared" si="168"/>
        <v>5.5248618784530308E-2</v>
      </c>
      <c r="I3207" s="16">
        <f t="shared" si="169"/>
        <v>4.5580110497237578E-2</v>
      </c>
    </row>
    <row r="3208" spans="1:9" x14ac:dyDescent="0.25">
      <c r="A3208" s="14">
        <v>39492</v>
      </c>
      <c r="B3208" s="15">
        <v>0.96499999999999997</v>
      </c>
      <c r="C3208" s="15">
        <v>0.96750000000000003</v>
      </c>
      <c r="D3208" s="15">
        <v>0.90500000000000003</v>
      </c>
      <c r="E3208" s="15">
        <v>0.90500000000000003</v>
      </c>
      <c r="F3208" s="15">
        <v>0.90500000000000003</v>
      </c>
      <c r="G3208" s="16">
        <f t="shared" si="167"/>
        <v>-5.8517555266579993E-2</v>
      </c>
      <c r="H3208" s="16">
        <f t="shared" si="168"/>
        <v>6.9060773480662987E-2</v>
      </c>
      <c r="I3208" s="16">
        <f t="shared" si="169"/>
        <v>-6.2176165803108752E-2</v>
      </c>
    </row>
    <row r="3209" spans="1:9" x14ac:dyDescent="0.25">
      <c r="A3209" s="14">
        <v>39491</v>
      </c>
      <c r="B3209" s="15">
        <v>1</v>
      </c>
      <c r="C3209" s="15">
        <v>1.0075000000000001</v>
      </c>
      <c r="D3209" s="15">
        <v>0.93625000000000003</v>
      </c>
      <c r="E3209" s="15">
        <v>0.96125000000000005</v>
      </c>
      <c r="F3209" s="15">
        <v>0.96125000000000005</v>
      </c>
      <c r="G3209" s="16">
        <f t="shared" si="167"/>
        <v>-1.1568123393316176E-2</v>
      </c>
      <c r="H3209" s="16">
        <f t="shared" si="168"/>
        <v>7.6101468624833149E-2</v>
      </c>
      <c r="I3209" s="16">
        <f t="shared" si="169"/>
        <v>-3.8749999999999951E-2</v>
      </c>
    </row>
    <row r="3210" spans="1:9" x14ac:dyDescent="0.25">
      <c r="A3210" s="14">
        <v>39490</v>
      </c>
      <c r="B3210" s="15">
        <v>0.94874999999999998</v>
      </c>
      <c r="C3210" s="15">
        <v>1.0249999999999999</v>
      </c>
      <c r="D3210" s="15">
        <v>0.94874999999999998</v>
      </c>
      <c r="E3210" s="15">
        <v>0.97250000000000003</v>
      </c>
      <c r="F3210" s="15">
        <v>0.97250000000000003</v>
      </c>
      <c r="G3210" s="16">
        <f t="shared" si="167"/>
        <v>1.6993464052287566E-2</v>
      </c>
      <c r="H3210" s="16">
        <f t="shared" si="168"/>
        <v>8.0368906455862907E-2</v>
      </c>
      <c r="I3210" s="16">
        <f t="shared" si="169"/>
        <v>2.5032938076416388E-2</v>
      </c>
    </row>
    <row r="3211" spans="1:9" x14ac:dyDescent="0.25">
      <c r="A3211" s="14">
        <v>39489</v>
      </c>
      <c r="B3211" s="15">
        <v>0.94</v>
      </c>
      <c r="C3211" s="15">
        <v>1.01</v>
      </c>
      <c r="D3211" s="15">
        <v>0.92125000000000001</v>
      </c>
      <c r="E3211" s="15">
        <v>0.95625000000000004</v>
      </c>
      <c r="F3211" s="15">
        <v>0.95625000000000004</v>
      </c>
      <c r="G3211" s="16">
        <f t="shared" si="167"/>
        <v>2.0000000000000049E-2</v>
      </c>
      <c r="H3211" s="16">
        <f t="shared" si="168"/>
        <v>9.633649932157394E-2</v>
      </c>
      <c r="I3211" s="16">
        <f t="shared" si="169"/>
        <v>1.7287234042553296E-2</v>
      </c>
    </row>
    <row r="3212" spans="1:9" x14ac:dyDescent="0.25">
      <c r="A3212" s="14">
        <v>39486</v>
      </c>
      <c r="B3212" s="15">
        <v>0.99375000000000002</v>
      </c>
      <c r="C3212" s="15">
        <v>0.99375000000000002</v>
      </c>
      <c r="D3212" s="15">
        <v>0.92125000000000001</v>
      </c>
      <c r="E3212" s="15">
        <v>0.9375</v>
      </c>
      <c r="F3212" s="15">
        <v>0.9375</v>
      </c>
      <c r="G3212" s="16">
        <f t="shared" si="167"/>
        <v>-5.6603773584905683E-2</v>
      </c>
      <c r="H3212" s="16">
        <f t="shared" si="168"/>
        <v>7.8697421981004073E-2</v>
      </c>
      <c r="I3212" s="16">
        <f t="shared" si="169"/>
        <v>-5.6603773584905683E-2</v>
      </c>
    </row>
    <row r="3213" spans="1:9" x14ac:dyDescent="0.25">
      <c r="A3213" s="14">
        <v>39485</v>
      </c>
      <c r="B3213" s="15">
        <v>1.0137499999999999</v>
      </c>
      <c r="C3213" s="15">
        <v>1.0237499999999999</v>
      </c>
      <c r="D3213" s="15">
        <v>0.9375</v>
      </c>
      <c r="E3213" s="15">
        <v>0.99375000000000002</v>
      </c>
      <c r="F3213" s="15">
        <v>0.99375000000000002</v>
      </c>
      <c r="G3213" s="16">
        <f t="shared" si="167"/>
        <v>-2.5735294117647054E-2</v>
      </c>
      <c r="H3213" s="16">
        <f t="shared" si="168"/>
        <v>9.1999999999999929E-2</v>
      </c>
      <c r="I3213" s="16">
        <f t="shared" si="169"/>
        <v>-1.9728729963008541E-2</v>
      </c>
    </row>
    <row r="3214" spans="1:9" x14ac:dyDescent="0.25">
      <c r="A3214" s="14">
        <v>39484</v>
      </c>
      <c r="B3214" s="15">
        <v>1.0287500000000001</v>
      </c>
      <c r="C3214" s="15">
        <v>1.07125</v>
      </c>
      <c r="D3214" s="15">
        <v>1.0062500000000001</v>
      </c>
      <c r="E3214" s="15">
        <v>1.02</v>
      </c>
      <c r="F3214" s="15">
        <v>1.02</v>
      </c>
      <c r="G3214" s="16">
        <f t="shared" si="167"/>
        <v>-4.8780487804877017E-3</v>
      </c>
      <c r="H3214" s="16">
        <f t="shared" si="168"/>
        <v>6.459627329192541E-2</v>
      </c>
      <c r="I3214" s="16">
        <f t="shared" si="169"/>
        <v>-8.5054678007290743E-3</v>
      </c>
    </row>
    <row r="3215" spans="1:9" x14ac:dyDescent="0.25">
      <c r="A3215" s="14">
        <v>39483</v>
      </c>
      <c r="B3215" s="15">
        <v>1.085</v>
      </c>
      <c r="C3215" s="15">
        <v>1.085</v>
      </c>
      <c r="D3215" s="15">
        <v>1.01875</v>
      </c>
      <c r="E3215" s="15">
        <v>1.0249999999999999</v>
      </c>
      <c r="F3215" s="15">
        <v>1.0249999999999999</v>
      </c>
      <c r="G3215" s="16">
        <f t="shared" si="167"/>
        <v>-3.0732860520094746E-2</v>
      </c>
      <c r="H3215" s="16">
        <f t="shared" si="168"/>
        <v>6.5030674846625683E-2</v>
      </c>
      <c r="I3215" s="16">
        <f t="shared" si="169"/>
        <v>-5.5299539170506964E-2</v>
      </c>
    </row>
    <row r="3216" spans="1:9" x14ac:dyDescent="0.25">
      <c r="A3216" s="14">
        <v>39482</v>
      </c>
      <c r="B3216" s="15">
        <v>1.075</v>
      </c>
      <c r="C3216" s="15">
        <v>1.075</v>
      </c>
      <c r="D3216" s="15">
        <v>1.0262500000000001</v>
      </c>
      <c r="E3216" s="15">
        <v>1.0575000000000001</v>
      </c>
      <c r="F3216" s="15">
        <v>1.0575000000000001</v>
      </c>
      <c r="G3216" s="16">
        <f t="shared" si="167"/>
        <v>-1.7421602787456282E-2</v>
      </c>
      <c r="H3216" s="16">
        <f t="shared" si="168"/>
        <v>4.7503045066991323E-2</v>
      </c>
      <c r="I3216" s="16">
        <f t="shared" si="169"/>
        <v>-1.6279069767441721E-2</v>
      </c>
    </row>
    <row r="3217" spans="1:9" x14ac:dyDescent="0.25">
      <c r="A3217" s="14">
        <v>39479</v>
      </c>
      <c r="B3217" s="15">
        <v>1.0137499999999999</v>
      </c>
      <c r="C3217" s="15">
        <v>1.0987499999999999</v>
      </c>
      <c r="D3217" s="15">
        <v>1.0137499999999999</v>
      </c>
      <c r="E3217" s="15">
        <v>1.0762499999999999</v>
      </c>
      <c r="F3217" s="15">
        <v>1.0762499999999999</v>
      </c>
      <c r="G3217" s="16">
        <f t="shared" si="167"/>
        <v>4.363636363636357E-2</v>
      </c>
      <c r="H3217" s="16">
        <f t="shared" si="168"/>
        <v>8.3847102342786653E-2</v>
      </c>
      <c r="I3217" s="16">
        <f t="shared" si="169"/>
        <v>6.1652281134401979E-2</v>
      </c>
    </row>
    <row r="3218" spans="1:9" x14ac:dyDescent="0.25">
      <c r="A3218" s="14">
        <v>39478</v>
      </c>
      <c r="B3218" s="15">
        <v>1.0237499999999999</v>
      </c>
      <c r="C3218" s="15">
        <v>1.08125</v>
      </c>
      <c r="D3218" s="15">
        <v>1.02125</v>
      </c>
      <c r="E3218" s="15">
        <v>1.03125</v>
      </c>
      <c r="F3218" s="15">
        <v>1.03125</v>
      </c>
      <c r="G3218" s="16">
        <f t="shared" si="167"/>
        <v>-4.8250904704462182E-3</v>
      </c>
      <c r="H3218" s="16">
        <f t="shared" si="168"/>
        <v>5.8751529987760148E-2</v>
      </c>
      <c r="I3218" s="16">
        <f t="shared" si="169"/>
        <v>7.3260073260073876E-3</v>
      </c>
    </row>
    <row r="3219" spans="1:9" x14ac:dyDescent="0.25">
      <c r="A3219" s="14">
        <v>39477</v>
      </c>
      <c r="B3219" s="15">
        <v>1.0024999999999999</v>
      </c>
      <c r="C3219" s="15">
        <v>1.08125</v>
      </c>
      <c r="D3219" s="15">
        <v>1</v>
      </c>
      <c r="E3219" s="15">
        <v>1.0362499999999999</v>
      </c>
      <c r="F3219" s="15">
        <v>1.0362499999999999</v>
      </c>
      <c r="G3219" s="16">
        <f t="shared" si="167"/>
        <v>4.0150564617314859E-2</v>
      </c>
      <c r="H3219" s="16">
        <f t="shared" si="168"/>
        <v>8.1250000000000044E-2</v>
      </c>
      <c r="I3219" s="16">
        <f t="shared" si="169"/>
        <v>3.3665835411471272E-2</v>
      </c>
    </row>
    <row r="3220" spans="1:9" x14ac:dyDescent="0.25">
      <c r="A3220" s="14">
        <v>39476</v>
      </c>
      <c r="B3220" s="15">
        <v>1</v>
      </c>
      <c r="C3220" s="15">
        <v>1.0249999999999999</v>
      </c>
      <c r="D3220" s="15">
        <v>0.97875000000000001</v>
      </c>
      <c r="E3220" s="15">
        <v>0.99624999999999997</v>
      </c>
      <c r="F3220" s="15">
        <v>0.99624999999999997</v>
      </c>
      <c r="G3220" s="16">
        <f t="shared" si="167"/>
        <v>5.0441361916771796E-3</v>
      </c>
      <c r="H3220" s="16">
        <f t="shared" si="168"/>
        <v>4.7254150702426466E-2</v>
      </c>
      <c r="I3220" s="16">
        <f t="shared" si="169"/>
        <v>-3.7500000000000311E-3</v>
      </c>
    </row>
    <row r="3221" spans="1:9" x14ac:dyDescent="0.25">
      <c r="A3221" s="14">
        <v>39475</v>
      </c>
      <c r="B3221" s="15">
        <v>0.98624999999999996</v>
      </c>
      <c r="C3221" s="15">
        <v>1.0662499999999999</v>
      </c>
      <c r="D3221" s="15">
        <v>0.95374999999999999</v>
      </c>
      <c r="E3221" s="15">
        <v>0.99124999999999996</v>
      </c>
      <c r="F3221" s="15">
        <v>0.99124999999999996</v>
      </c>
      <c r="G3221" s="16">
        <f t="shared" si="167"/>
        <v>1.6666666666666653E-2</v>
      </c>
      <c r="H3221" s="16">
        <f t="shared" si="168"/>
        <v>0.11795543905635641</v>
      </c>
      <c r="I3221" s="16">
        <f t="shared" si="169"/>
        <v>5.0697084917617286E-3</v>
      </c>
    </row>
    <row r="3222" spans="1:9" x14ac:dyDescent="0.25">
      <c r="A3222" s="14">
        <v>39472</v>
      </c>
      <c r="B3222" s="15">
        <v>1.0562499999999999</v>
      </c>
      <c r="C3222" s="15">
        <v>1.0562499999999999</v>
      </c>
      <c r="D3222" s="15">
        <v>0.96499999999999997</v>
      </c>
      <c r="E3222" s="15">
        <v>0.97499999999999998</v>
      </c>
      <c r="F3222" s="15">
        <v>0.97499999999999998</v>
      </c>
      <c r="G3222" s="16">
        <f t="shared" si="167"/>
        <v>-4.8780487804877988E-2</v>
      </c>
      <c r="H3222" s="16">
        <f t="shared" si="168"/>
        <v>9.4559585492227927E-2</v>
      </c>
      <c r="I3222" s="16">
        <f t="shared" si="169"/>
        <v>-7.6923076923076872E-2</v>
      </c>
    </row>
    <row r="3223" spans="1:9" x14ac:dyDescent="0.25">
      <c r="A3223" s="14">
        <v>39471</v>
      </c>
      <c r="B3223" s="15">
        <v>1.0774999999999999</v>
      </c>
      <c r="C3223" s="15">
        <v>1.08125</v>
      </c>
      <c r="D3223" s="15">
        <v>1.00125</v>
      </c>
      <c r="E3223" s="15">
        <v>1.0249999999999999</v>
      </c>
      <c r="F3223" s="15">
        <v>1.0249999999999999</v>
      </c>
      <c r="G3223" s="16">
        <f t="shared" si="167"/>
        <v>-2.3809523809523937E-2</v>
      </c>
      <c r="H3223" s="16">
        <f t="shared" si="168"/>
        <v>7.9900124843945139E-2</v>
      </c>
      <c r="I3223" s="16">
        <f t="shared" si="169"/>
        <v>-4.8723897911832945E-2</v>
      </c>
    </row>
    <row r="3224" spans="1:9" x14ac:dyDescent="0.25">
      <c r="A3224" s="14">
        <v>39470</v>
      </c>
      <c r="B3224" s="15">
        <v>0.96</v>
      </c>
      <c r="C3224" s="15">
        <v>1.09375</v>
      </c>
      <c r="D3224" s="15">
        <v>0.96</v>
      </c>
      <c r="E3224" s="15">
        <v>1.05</v>
      </c>
      <c r="F3224" s="15">
        <v>1.05</v>
      </c>
      <c r="G3224" s="16">
        <f t="shared" si="167"/>
        <v>7.0063694267516019E-2</v>
      </c>
      <c r="H3224" s="16">
        <f t="shared" si="168"/>
        <v>0.13932291666666671</v>
      </c>
      <c r="I3224" s="16">
        <f t="shared" si="169"/>
        <v>9.3750000000000083E-2</v>
      </c>
    </row>
    <row r="3225" spans="1:9" x14ac:dyDescent="0.25">
      <c r="A3225" s="14">
        <v>39469</v>
      </c>
      <c r="B3225" s="15">
        <v>0.96</v>
      </c>
      <c r="C3225" s="15">
        <v>1.0024999999999999</v>
      </c>
      <c r="D3225" s="15">
        <v>0.9375</v>
      </c>
      <c r="E3225" s="15">
        <v>0.98124999999999996</v>
      </c>
      <c r="F3225" s="15">
        <v>0.98124999999999996</v>
      </c>
      <c r="G3225" s="16">
        <f t="shared" si="167"/>
        <v>-4.6172539489672024E-2</v>
      </c>
      <c r="H3225" s="16">
        <f t="shared" si="168"/>
        <v>6.9333333333333275E-2</v>
      </c>
      <c r="I3225" s="16">
        <f t="shared" si="169"/>
        <v>2.2135416666666657E-2</v>
      </c>
    </row>
    <row r="3226" spans="1:9" x14ac:dyDescent="0.25">
      <c r="A3226" s="14">
        <v>39465</v>
      </c>
      <c r="B3226" s="15">
        <v>1.0287500000000001</v>
      </c>
      <c r="C3226" s="15">
        <v>1.075</v>
      </c>
      <c r="D3226" s="15">
        <v>0.98875000000000002</v>
      </c>
      <c r="E3226" s="15">
        <v>1.0287500000000001</v>
      </c>
      <c r="F3226" s="15">
        <v>1.0287500000000001</v>
      </c>
      <c r="G3226" s="16">
        <f t="shared" si="167"/>
        <v>-4.8367593712211792E-3</v>
      </c>
      <c r="H3226" s="16">
        <f t="shared" si="168"/>
        <v>8.7231352718078317E-2</v>
      </c>
      <c r="I3226" s="16">
        <f t="shared" si="169"/>
        <v>0</v>
      </c>
    </row>
    <row r="3227" spans="1:9" x14ac:dyDescent="0.25">
      <c r="A3227" s="14">
        <v>39464</v>
      </c>
      <c r="B3227" s="15">
        <v>1.1000000000000001</v>
      </c>
      <c r="C3227" s="15">
        <v>1.1000000000000001</v>
      </c>
      <c r="D3227" s="15">
        <v>1.0175000000000001</v>
      </c>
      <c r="E3227" s="15">
        <v>1.0337499999999999</v>
      </c>
      <c r="F3227" s="15">
        <v>1.0337499999999999</v>
      </c>
      <c r="G3227" s="16">
        <f t="shared" si="167"/>
        <v>-2.8202115158636923E-2</v>
      </c>
      <c r="H3227" s="16">
        <f t="shared" si="168"/>
        <v>8.1081081081081099E-2</v>
      </c>
      <c r="I3227" s="16">
        <f t="shared" si="169"/>
        <v>-6.0227272727272851E-2</v>
      </c>
    </row>
    <row r="3228" spans="1:9" x14ac:dyDescent="0.25">
      <c r="A3228" s="14">
        <v>39463</v>
      </c>
      <c r="B3228" s="15">
        <v>0.96375</v>
      </c>
      <c r="C3228" s="15">
        <v>1.075</v>
      </c>
      <c r="D3228" s="15">
        <v>0.95125000000000004</v>
      </c>
      <c r="E3228" s="15">
        <v>1.06375</v>
      </c>
      <c r="F3228" s="15">
        <v>1.06375</v>
      </c>
      <c r="G3228" s="16">
        <f t="shared" si="167"/>
        <v>8.9628681177976982E-2</v>
      </c>
      <c r="H3228" s="16">
        <f t="shared" si="168"/>
        <v>0.13009198423127455</v>
      </c>
      <c r="I3228" s="16">
        <f t="shared" si="169"/>
        <v>0.10376134889753565</v>
      </c>
    </row>
    <row r="3229" spans="1:9" x14ac:dyDescent="0.25">
      <c r="A3229" s="14">
        <v>39462</v>
      </c>
      <c r="B3229" s="15">
        <v>0.90125</v>
      </c>
      <c r="C3229" s="15">
        <v>0.97624999999999995</v>
      </c>
      <c r="D3229" s="15">
        <v>0.875</v>
      </c>
      <c r="E3229" s="15">
        <v>0.97624999999999995</v>
      </c>
      <c r="F3229" s="15">
        <v>0.97624999999999995</v>
      </c>
      <c r="G3229" s="16">
        <f t="shared" si="167"/>
        <v>5.5405405405405304E-2</v>
      </c>
      <c r="H3229" s="16">
        <f t="shared" si="168"/>
        <v>0.11571428571428566</v>
      </c>
      <c r="I3229" s="16">
        <f t="shared" si="169"/>
        <v>8.3217753120665691E-2</v>
      </c>
    </row>
    <row r="3230" spans="1:9" x14ac:dyDescent="0.25">
      <c r="A3230" s="14">
        <v>39461</v>
      </c>
      <c r="B3230" s="15">
        <v>1.0862499999999999</v>
      </c>
      <c r="C3230" s="15">
        <v>1.0862499999999999</v>
      </c>
      <c r="D3230" s="15">
        <v>0.90125</v>
      </c>
      <c r="E3230" s="15">
        <v>0.92500000000000004</v>
      </c>
      <c r="F3230" s="15">
        <v>0.92500000000000004</v>
      </c>
      <c r="G3230" s="16">
        <f t="shared" si="167"/>
        <v>-1.4647137150465971E-2</v>
      </c>
      <c r="H3230" s="16">
        <f t="shared" si="168"/>
        <v>0.2052704576976421</v>
      </c>
      <c r="I3230" s="16">
        <f t="shared" si="169"/>
        <v>-0.14844649021864204</v>
      </c>
    </row>
    <row r="3231" spans="1:9" x14ac:dyDescent="0.25">
      <c r="A3231" s="14">
        <v>39458</v>
      </c>
      <c r="B3231" s="15">
        <v>1.0037499999999999</v>
      </c>
      <c r="C3231" s="15">
        <v>1.0587500000000001</v>
      </c>
      <c r="D3231" s="15">
        <v>0.93125000000000002</v>
      </c>
      <c r="E3231" s="15">
        <v>0.93874999999999997</v>
      </c>
      <c r="F3231" s="15">
        <v>0.93874999999999997</v>
      </c>
      <c r="G3231" s="16">
        <f t="shared" si="167"/>
        <v>-5.2963430012610335E-2</v>
      </c>
      <c r="H3231" s="16">
        <f t="shared" si="168"/>
        <v>0.13691275167785241</v>
      </c>
      <c r="I3231" s="16">
        <f t="shared" si="169"/>
        <v>-6.475716064757156E-2</v>
      </c>
    </row>
    <row r="3232" spans="1:9" x14ac:dyDescent="0.25">
      <c r="A3232" s="14">
        <v>39457</v>
      </c>
      <c r="B3232" s="15">
        <v>0.94</v>
      </c>
      <c r="C3232" s="15">
        <v>1.03125</v>
      </c>
      <c r="D3232" s="15">
        <v>0.92500000000000004</v>
      </c>
      <c r="E3232" s="15">
        <v>0.99124999999999996</v>
      </c>
      <c r="F3232" s="15">
        <v>0.99124999999999996</v>
      </c>
      <c r="G3232" s="16">
        <f t="shared" si="167"/>
        <v>4.7556142668427927E-2</v>
      </c>
      <c r="H3232" s="16">
        <f t="shared" si="168"/>
        <v>0.11486486486486482</v>
      </c>
      <c r="I3232" s="16">
        <f t="shared" si="169"/>
        <v>5.4521276595744704E-2</v>
      </c>
    </row>
    <row r="3233" spans="1:9" x14ac:dyDescent="0.25">
      <c r="A3233" s="14">
        <v>39456</v>
      </c>
      <c r="B3233" s="15">
        <v>0.97875000000000001</v>
      </c>
      <c r="C3233" s="15">
        <v>0.99124999999999996</v>
      </c>
      <c r="D3233" s="15">
        <v>0.93374999999999997</v>
      </c>
      <c r="E3233" s="15">
        <v>0.94625000000000004</v>
      </c>
      <c r="F3233" s="15">
        <v>0.94625000000000004</v>
      </c>
      <c r="G3233" s="16">
        <f t="shared" si="167"/>
        <v>-2.9487179487179428E-2</v>
      </c>
      <c r="H3233" s="16">
        <f t="shared" si="168"/>
        <v>6.157965194109772E-2</v>
      </c>
      <c r="I3233" s="16">
        <f t="shared" si="169"/>
        <v>-3.3205619412515937E-2</v>
      </c>
    </row>
    <row r="3234" spans="1:9" x14ac:dyDescent="0.25">
      <c r="A3234" s="14">
        <v>39455</v>
      </c>
      <c r="B3234" s="15">
        <v>1.1225000000000001</v>
      </c>
      <c r="C3234" s="15">
        <v>1.1225000000000001</v>
      </c>
      <c r="D3234" s="15">
        <v>0.96875</v>
      </c>
      <c r="E3234" s="15">
        <v>0.97499999999999998</v>
      </c>
      <c r="F3234" s="15">
        <v>0.97499999999999998</v>
      </c>
      <c r="G3234" s="16">
        <f t="shared" si="167"/>
        <v>-0.11363636363636373</v>
      </c>
      <c r="H3234" s="16">
        <f t="shared" si="168"/>
        <v>0.15870967741935491</v>
      </c>
      <c r="I3234" s="16">
        <f t="shared" si="169"/>
        <v>-0.13140311804008914</v>
      </c>
    </row>
    <row r="3235" spans="1:9" x14ac:dyDescent="0.25">
      <c r="A3235" s="14">
        <v>39454</v>
      </c>
      <c r="B3235" s="15">
        <v>0.98750000000000004</v>
      </c>
      <c r="C3235" s="15">
        <v>1.125</v>
      </c>
      <c r="D3235" s="15">
        <v>0.97624999999999995</v>
      </c>
      <c r="E3235" s="15">
        <v>1.1000000000000001</v>
      </c>
      <c r="F3235" s="15">
        <v>1.1000000000000001</v>
      </c>
      <c r="G3235" s="16">
        <f t="shared" si="167"/>
        <v>0.10552763819095487</v>
      </c>
      <c r="H3235" s="16">
        <f t="shared" si="168"/>
        <v>0.15236875800256089</v>
      </c>
      <c r="I3235" s="16">
        <f t="shared" si="169"/>
        <v>0.11392405063291143</v>
      </c>
    </row>
    <row r="3236" spans="1:9" x14ac:dyDescent="0.25">
      <c r="A3236" s="14">
        <v>39451</v>
      </c>
      <c r="B3236" s="15">
        <v>1.05375</v>
      </c>
      <c r="C3236" s="15">
        <v>1.05375</v>
      </c>
      <c r="D3236" s="15">
        <v>0.98875000000000002</v>
      </c>
      <c r="E3236" s="15">
        <v>0.995</v>
      </c>
      <c r="F3236" s="15">
        <v>0.995</v>
      </c>
      <c r="G3236" s="16">
        <f t="shared" si="167"/>
        <v>-5.5753262158956082E-2</v>
      </c>
      <c r="H3236" s="16">
        <f t="shared" si="168"/>
        <v>6.5739570164348865E-2</v>
      </c>
      <c r="I3236" s="16">
        <f t="shared" si="169"/>
        <v>-5.5753262158956082E-2</v>
      </c>
    </row>
    <row r="3237" spans="1:9" x14ac:dyDescent="0.25">
      <c r="A3237" s="14">
        <v>39450</v>
      </c>
      <c r="B3237" s="15">
        <v>1.0649999999999999</v>
      </c>
      <c r="C3237" s="15">
        <v>1.1100000000000001</v>
      </c>
      <c r="D3237" s="15">
        <v>1.0449999999999999</v>
      </c>
      <c r="E3237" s="15">
        <v>1.05375</v>
      </c>
      <c r="F3237" s="15">
        <v>1.05375</v>
      </c>
      <c r="G3237" s="16">
        <f t="shared" si="167"/>
        <v>-1.0563380281690125E-2</v>
      </c>
      <c r="H3237" s="16">
        <f t="shared" si="168"/>
        <v>6.2200956937799208E-2</v>
      </c>
      <c r="I3237" s="16">
        <f t="shared" si="169"/>
        <v>-1.0563380281690125E-2</v>
      </c>
    </row>
    <row r="3238" spans="1:9" x14ac:dyDescent="0.25">
      <c r="A3238" s="14">
        <v>39449</v>
      </c>
      <c r="B3238" s="15">
        <v>1.08</v>
      </c>
      <c r="C3238" s="15">
        <v>1.08</v>
      </c>
      <c r="D3238" s="15">
        <v>0.97624999999999995</v>
      </c>
      <c r="E3238" s="15">
        <v>1.0649999999999999</v>
      </c>
      <c r="F3238" s="15">
        <v>1.0649999999999999</v>
      </c>
      <c r="G3238" s="16">
        <f t="shared" si="167"/>
        <v>1.1750881316098458E-3</v>
      </c>
      <c r="H3238" s="16">
        <f t="shared" si="168"/>
        <v>0.10627400768245851</v>
      </c>
      <c r="I3238" s="16">
        <f t="shared" si="169"/>
        <v>-1.3888888888889003E-2</v>
      </c>
    </row>
    <row r="3239" spans="1:9" x14ac:dyDescent="0.25">
      <c r="A3239" s="14">
        <v>39447</v>
      </c>
      <c r="B3239" s="15">
        <v>1.0900000000000001</v>
      </c>
      <c r="C3239" s="15">
        <v>1.0912500000000001</v>
      </c>
      <c r="D3239" s="15">
        <v>1.03</v>
      </c>
      <c r="E3239" s="15">
        <v>1.06375</v>
      </c>
      <c r="F3239" s="15">
        <v>1.06375</v>
      </c>
      <c r="G3239" s="16">
        <f t="shared" si="167"/>
        <v>-2.4082568807339545E-2</v>
      </c>
      <c r="H3239" s="16">
        <f t="shared" si="168"/>
        <v>5.946601941747575E-2</v>
      </c>
      <c r="I3239" s="16">
        <f t="shared" si="169"/>
        <v>-2.4082568807339545E-2</v>
      </c>
    </row>
    <row r="3240" spans="1:9" x14ac:dyDescent="0.25">
      <c r="A3240" s="14">
        <v>39444</v>
      </c>
      <c r="B3240" s="15">
        <v>1.12625</v>
      </c>
      <c r="C3240" s="15">
        <v>1.1299999999999999</v>
      </c>
      <c r="D3240" s="15">
        <v>1.0900000000000001</v>
      </c>
      <c r="E3240" s="15">
        <v>1.0900000000000001</v>
      </c>
      <c r="F3240" s="15">
        <v>1.0900000000000001</v>
      </c>
      <c r="G3240" s="16">
        <f t="shared" si="167"/>
        <v>-4.1758241758241652E-2</v>
      </c>
      <c r="H3240" s="16">
        <f t="shared" si="168"/>
        <v>3.6697247706421847E-2</v>
      </c>
      <c r="I3240" s="16">
        <f t="shared" si="169"/>
        <v>-3.2186459489456067E-2</v>
      </c>
    </row>
    <row r="3241" spans="1:9" x14ac:dyDescent="0.25">
      <c r="A3241" s="14">
        <v>39443</v>
      </c>
      <c r="B3241" s="15">
        <v>1.1100000000000001</v>
      </c>
      <c r="C3241" s="15">
        <v>1.1425000000000001</v>
      </c>
      <c r="D3241" s="15">
        <v>1.1100000000000001</v>
      </c>
      <c r="E3241" s="15">
        <v>1.1375</v>
      </c>
      <c r="F3241" s="15">
        <v>1.1375</v>
      </c>
      <c r="G3241" s="16">
        <f t="shared" si="167"/>
        <v>5.5248618784529205E-3</v>
      </c>
      <c r="H3241" s="16">
        <f t="shared" si="168"/>
        <v>2.9279279279279254E-2</v>
      </c>
      <c r="I3241" s="16">
        <f t="shared" si="169"/>
        <v>2.4774774774774643E-2</v>
      </c>
    </row>
    <row r="3242" spans="1:9" x14ac:dyDescent="0.25">
      <c r="A3242" s="14">
        <v>39442</v>
      </c>
      <c r="B3242" s="15">
        <v>1.1399999999999999</v>
      </c>
      <c r="C3242" s="15">
        <v>1.15625</v>
      </c>
      <c r="D3242" s="15">
        <v>1.1074999999999999</v>
      </c>
      <c r="E3242" s="15">
        <v>1.1312500000000001</v>
      </c>
      <c r="F3242" s="15">
        <v>1.1312500000000001</v>
      </c>
      <c r="G3242" s="16">
        <f t="shared" si="167"/>
        <v>1.7997750281214864E-2</v>
      </c>
      <c r="H3242" s="16">
        <f t="shared" si="168"/>
        <v>4.4018058690744988E-2</v>
      </c>
      <c r="I3242" s="16">
        <f t="shared" si="169"/>
        <v>-7.6754385964910654E-3</v>
      </c>
    </row>
    <row r="3243" spans="1:9" x14ac:dyDescent="0.25">
      <c r="A3243" s="14">
        <v>39440</v>
      </c>
      <c r="B3243" s="15">
        <v>1.1512500000000001</v>
      </c>
      <c r="C3243" s="15">
        <v>1.2337499999999999</v>
      </c>
      <c r="D3243" s="15">
        <v>1.10625</v>
      </c>
      <c r="E3243" s="15">
        <v>1.1112500000000001</v>
      </c>
      <c r="F3243" s="15">
        <v>1.1112500000000001</v>
      </c>
      <c r="G3243" s="16">
        <f t="shared" si="167"/>
        <v>6.8509615384615419E-2</v>
      </c>
      <c r="H3243" s="16">
        <f t="shared" si="168"/>
        <v>0.11525423728813555</v>
      </c>
      <c r="I3243" s="16">
        <f t="shared" si="169"/>
        <v>-3.4744842562432168E-2</v>
      </c>
    </row>
    <row r="3244" spans="1:9" x14ac:dyDescent="0.25">
      <c r="A3244" s="14">
        <v>39437</v>
      </c>
      <c r="B3244" s="15">
        <v>0.91374999999999995</v>
      </c>
      <c r="C3244" s="15">
        <v>1.04</v>
      </c>
      <c r="D3244" s="15">
        <v>0.9</v>
      </c>
      <c r="E3244" s="15">
        <v>1.04</v>
      </c>
      <c r="F3244" s="15">
        <v>1.04</v>
      </c>
      <c r="G3244" s="16">
        <f t="shared" si="167"/>
        <v>0.158774373259053</v>
      </c>
      <c r="H3244" s="16">
        <f t="shared" si="168"/>
        <v>0.15555555555555556</v>
      </c>
      <c r="I3244" s="16">
        <f t="shared" si="169"/>
        <v>0.13816689466484278</v>
      </c>
    </row>
    <row r="3245" spans="1:9" x14ac:dyDescent="0.25">
      <c r="A3245" s="14">
        <v>39436</v>
      </c>
      <c r="B3245" s="15">
        <v>0.82499999999999996</v>
      </c>
      <c r="C3245" s="15">
        <v>0.89749999999999996</v>
      </c>
      <c r="D3245" s="15">
        <v>0.8125</v>
      </c>
      <c r="E3245" s="15">
        <v>0.89749999999999996</v>
      </c>
      <c r="F3245" s="15">
        <v>0.89749999999999996</v>
      </c>
      <c r="G3245" s="16">
        <f t="shared" si="167"/>
        <v>0.10802469135802457</v>
      </c>
      <c r="H3245" s="16">
        <f t="shared" si="168"/>
        <v>0.10461538461538457</v>
      </c>
      <c r="I3245" s="16">
        <f t="shared" si="169"/>
        <v>8.787878787878789E-2</v>
      </c>
    </row>
    <row r="3246" spans="1:9" x14ac:dyDescent="0.25">
      <c r="A3246" s="14">
        <v>39435</v>
      </c>
      <c r="B3246" s="15">
        <v>0.87250000000000005</v>
      </c>
      <c r="C3246" s="15">
        <v>0.87250000000000005</v>
      </c>
      <c r="D3246" s="15">
        <v>0.79374999999999996</v>
      </c>
      <c r="E3246" s="15">
        <v>0.81</v>
      </c>
      <c r="F3246" s="15">
        <v>0.81</v>
      </c>
      <c r="G3246" s="16">
        <f t="shared" si="167"/>
        <v>-9.1743119266054444E-3</v>
      </c>
      <c r="H3246" s="16">
        <f t="shared" si="168"/>
        <v>9.9212598425196974E-2</v>
      </c>
      <c r="I3246" s="16">
        <f t="shared" si="169"/>
        <v>-7.1633237822349566E-2</v>
      </c>
    </row>
    <row r="3247" spans="1:9" x14ac:dyDescent="0.25">
      <c r="A3247" s="14">
        <v>39434</v>
      </c>
      <c r="B3247" s="15">
        <v>0.81499999999999995</v>
      </c>
      <c r="C3247" s="15">
        <v>0.84750000000000003</v>
      </c>
      <c r="D3247" s="15">
        <v>0.79249999999999998</v>
      </c>
      <c r="E3247" s="15">
        <v>0.8175</v>
      </c>
      <c r="F3247" s="15">
        <v>0.8175</v>
      </c>
      <c r="G3247" s="16">
        <f t="shared" si="167"/>
        <v>4.6082949308756142E-3</v>
      </c>
      <c r="H3247" s="16">
        <f t="shared" si="168"/>
        <v>6.9400630914826567E-2</v>
      </c>
      <c r="I3247" s="16">
        <f t="shared" si="169"/>
        <v>3.0674846625767583E-3</v>
      </c>
    </row>
    <row r="3248" spans="1:9" x14ac:dyDescent="0.25">
      <c r="A3248" s="14">
        <v>39433</v>
      </c>
      <c r="B3248" s="15">
        <v>0.88749999999999996</v>
      </c>
      <c r="C3248" s="15">
        <v>0.92</v>
      </c>
      <c r="D3248" s="15">
        <v>0.81374999999999997</v>
      </c>
      <c r="E3248" s="15">
        <v>0.81374999999999997</v>
      </c>
      <c r="F3248" s="15">
        <v>0.81374999999999997</v>
      </c>
      <c r="G3248" s="16">
        <f t="shared" si="167"/>
        <v>-9.0782122905027976E-2</v>
      </c>
      <c r="H3248" s="16">
        <f t="shared" si="168"/>
        <v>0.13056835637480807</v>
      </c>
      <c r="I3248" s="16">
        <f t="shared" si="169"/>
        <v>-8.3098591549295761E-2</v>
      </c>
    </row>
    <row r="3249" spans="1:9" x14ac:dyDescent="0.25">
      <c r="A3249" s="14">
        <v>39430</v>
      </c>
      <c r="B3249" s="15">
        <v>0.87624999999999997</v>
      </c>
      <c r="C3249" s="15">
        <v>0.91749999999999998</v>
      </c>
      <c r="D3249" s="15">
        <v>0.86624999999999996</v>
      </c>
      <c r="E3249" s="15">
        <v>0.89500000000000002</v>
      </c>
      <c r="F3249" s="15">
        <v>0.89500000000000002</v>
      </c>
      <c r="G3249" s="16">
        <f t="shared" si="167"/>
        <v>1.272984441301271E-2</v>
      </c>
      <c r="H3249" s="16">
        <f t="shared" si="168"/>
        <v>5.9163059163059188E-2</v>
      </c>
      <c r="I3249" s="16">
        <f t="shared" si="169"/>
        <v>2.1398002853067099E-2</v>
      </c>
    </row>
    <row r="3250" spans="1:9" x14ac:dyDescent="0.25">
      <c r="A3250" s="14">
        <v>39429</v>
      </c>
      <c r="B3250" s="15">
        <v>0.91874999999999996</v>
      </c>
      <c r="C3250" s="15">
        <v>0.9375</v>
      </c>
      <c r="D3250" s="15">
        <v>0.86624999999999996</v>
      </c>
      <c r="E3250" s="15">
        <v>0.88375000000000004</v>
      </c>
      <c r="F3250" s="15">
        <v>0.88375000000000004</v>
      </c>
      <c r="G3250" s="16">
        <f t="shared" si="167"/>
        <v>-3.2831737346101141E-2</v>
      </c>
      <c r="H3250" s="16">
        <f t="shared" si="168"/>
        <v>8.2251082251082297E-2</v>
      </c>
      <c r="I3250" s="16">
        <f t="shared" si="169"/>
        <v>-3.8095238095238008E-2</v>
      </c>
    </row>
    <row r="3251" spans="1:9" x14ac:dyDescent="0.25">
      <c r="A3251" s="14">
        <v>39428</v>
      </c>
      <c r="B3251" s="15">
        <v>0.98750000000000004</v>
      </c>
      <c r="C3251" s="15">
        <v>1</v>
      </c>
      <c r="D3251" s="15">
        <v>0.86875000000000002</v>
      </c>
      <c r="E3251" s="15">
        <v>0.91374999999999995</v>
      </c>
      <c r="F3251" s="15">
        <v>0.91374999999999995</v>
      </c>
      <c r="G3251" s="16">
        <f t="shared" si="167"/>
        <v>-5.0649350649350722E-2</v>
      </c>
      <c r="H3251" s="16">
        <f t="shared" si="168"/>
        <v>0.15107913669064746</v>
      </c>
      <c r="I3251" s="16">
        <f t="shared" si="169"/>
        <v>-7.4683544303797561E-2</v>
      </c>
    </row>
    <row r="3252" spans="1:9" x14ac:dyDescent="0.25">
      <c r="A3252" s="14">
        <v>39427</v>
      </c>
      <c r="B3252" s="15">
        <v>1.01875</v>
      </c>
      <c r="C3252" s="15">
        <v>1.0625</v>
      </c>
      <c r="D3252" s="15">
        <v>0.93500000000000005</v>
      </c>
      <c r="E3252" s="15">
        <v>0.96250000000000002</v>
      </c>
      <c r="F3252" s="15">
        <v>0.96250000000000002</v>
      </c>
      <c r="G3252" s="16">
        <f t="shared" si="167"/>
        <v>6.5359477124182774E-3</v>
      </c>
      <c r="H3252" s="16">
        <f t="shared" si="168"/>
        <v>0.1363636363636363</v>
      </c>
      <c r="I3252" s="16">
        <f t="shared" si="169"/>
        <v>-5.5214723926380389E-2</v>
      </c>
    </row>
    <row r="3253" spans="1:9" x14ac:dyDescent="0.25">
      <c r="A3253" s="14">
        <v>39426</v>
      </c>
      <c r="B3253" s="15">
        <v>0.97499999999999998</v>
      </c>
      <c r="C3253" s="15">
        <v>1.0275000000000001</v>
      </c>
      <c r="D3253" s="15">
        <v>0.95250000000000001</v>
      </c>
      <c r="E3253" s="15">
        <v>0.95625000000000004</v>
      </c>
      <c r="F3253" s="15">
        <v>0.95625000000000004</v>
      </c>
      <c r="G3253" s="16">
        <f t="shared" si="167"/>
        <v>-9.0673575129532891E-3</v>
      </c>
      <c r="H3253" s="16">
        <f t="shared" si="168"/>
        <v>7.8740157480315029E-2</v>
      </c>
      <c r="I3253" s="16">
        <f t="shared" si="169"/>
        <v>-1.9230769230769162E-2</v>
      </c>
    </row>
    <row r="3254" spans="1:9" x14ac:dyDescent="0.25">
      <c r="A3254" s="14">
        <v>39423</v>
      </c>
      <c r="B3254" s="15">
        <v>0.99375000000000002</v>
      </c>
      <c r="C3254" s="15">
        <v>1.0287500000000001</v>
      </c>
      <c r="D3254" s="15">
        <v>0.94125000000000003</v>
      </c>
      <c r="E3254" s="15">
        <v>0.96499999999999997</v>
      </c>
      <c r="F3254" s="15">
        <v>0.96499999999999997</v>
      </c>
      <c r="G3254" s="16">
        <f t="shared" si="167"/>
        <v>-3.5000000000000031E-2</v>
      </c>
      <c r="H3254" s="16">
        <f t="shared" si="168"/>
        <v>9.2961487383798155E-2</v>
      </c>
      <c r="I3254" s="16">
        <f t="shared" si="169"/>
        <v>-2.8930817610062946E-2</v>
      </c>
    </row>
    <row r="3255" spans="1:9" x14ac:dyDescent="0.25">
      <c r="A3255" s="14">
        <v>39422</v>
      </c>
      <c r="B3255" s="15">
        <v>0.88749999999999996</v>
      </c>
      <c r="C3255" s="15">
        <v>1</v>
      </c>
      <c r="D3255" s="15">
        <v>0.875</v>
      </c>
      <c r="E3255" s="15">
        <v>1</v>
      </c>
      <c r="F3255" s="15">
        <v>1</v>
      </c>
      <c r="G3255" s="16">
        <f t="shared" si="167"/>
        <v>0.16110304789550078</v>
      </c>
      <c r="H3255" s="16">
        <f t="shared" si="168"/>
        <v>0.14285714285714285</v>
      </c>
      <c r="I3255" s="16">
        <f t="shared" si="169"/>
        <v>0.12676056338028174</v>
      </c>
    </row>
    <row r="3256" spans="1:9" x14ac:dyDescent="0.25">
      <c r="A3256" s="14">
        <v>39421</v>
      </c>
      <c r="B3256" s="15">
        <v>0.89124999999999999</v>
      </c>
      <c r="C3256" s="15">
        <v>0.89249999999999996</v>
      </c>
      <c r="D3256" s="15">
        <v>0.85</v>
      </c>
      <c r="E3256" s="15">
        <v>0.86124999999999996</v>
      </c>
      <c r="F3256" s="15">
        <v>0.86124999999999996</v>
      </c>
      <c r="G3256" s="16">
        <f t="shared" si="167"/>
        <v>-1.8518518518518504E-2</v>
      </c>
      <c r="H3256" s="16">
        <f t="shared" si="168"/>
        <v>4.9999999999999982E-2</v>
      </c>
      <c r="I3256" s="16">
        <f t="shared" si="169"/>
        <v>-3.3660589060308589E-2</v>
      </c>
    </row>
    <row r="3257" spans="1:9" x14ac:dyDescent="0.25">
      <c r="A3257" s="14">
        <v>39420</v>
      </c>
      <c r="B3257" s="15">
        <v>0.85499999999999998</v>
      </c>
      <c r="C3257" s="15">
        <v>0.90125</v>
      </c>
      <c r="D3257" s="15">
        <v>0.85499999999999998</v>
      </c>
      <c r="E3257" s="15">
        <v>0.87749999999999995</v>
      </c>
      <c r="F3257" s="15">
        <v>0.87749999999999995</v>
      </c>
      <c r="G3257" s="16">
        <f t="shared" si="167"/>
        <v>1.7391304347825973E-2</v>
      </c>
      <c r="H3257" s="16">
        <f t="shared" si="168"/>
        <v>5.4093567251462006E-2</v>
      </c>
      <c r="I3257" s="16">
        <f t="shared" si="169"/>
        <v>2.6315789473684171E-2</v>
      </c>
    </row>
    <row r="3258" spans="1:9" x14ac:dyDescent="0.25">
      <c r="A3258" s="14">
        <v>39419</v>
      </c>
      <c r="B3258" s="15">
        <v>0.87624999999999997</v>
      </c>
      <c r="C3258" s="15">
        <v>0.97375</v>
      </c>
      <c r="D3258" s="15">
        <v>0.85124999999999995</v>
      </c>
      <c r="E3258" s="15">
        <v>0.86250000000000004</v>
      </c>
      <c r="F3258" s="15">
        <v>0.86250000000000004</v>
      </c>
      <c r="G3258" s="16">
        <f t="shared" si="167"/>
        <v>1.4513788098694739E-3</v>
      </c>
      <c r="H3258" s="16">
        <f t="shared" si="168"/>
        <v>0.143906020558003</v>
      </c>
      <c r="I3258" s="16">
        <f t="shared" si="169"/>
        <v>-1.5691868758915754E-2</v>
      </c>
    </row>
    <row r="3259" spans="1:9" x14ac:dyDescent="0.25">
      <c r="A3259" s="14">
        <v>39416</v>
      </c>
      <c r="B3259" s="15">
        <v>0.88124999999999998</v>
      </c>
      <c r="C3259" s="15">
        <v>0.95499999999999996</v>
      </c>
      <c r="D3259" s="15">
        <v>0.83499999999999996</v>
      </c>
      <c r="E3259" s="15">
        <v>0.86124999999999996</v>
      </c>
      <c r="F3259" s="15">
        <v>0.86124999999999996</v>
      </c>
      <c r="G3259" s="16">
        <f t="shared" si="167"/>
        <v>-1.4306151645207515E-2</v>
      </c>
      <c r="H3259" s="16">
        <f t="shared" si="168"/>
        <v>0.1437125748502994</v>
      </c>
      <c r="I3259" s="16">
        <f t="shared" si="169"/>
        <v>-2.269503546099293E-2</v>
      </c>
    </row>
    <row r="3260" spans="1:9" x14ac:dyDescent="0.25">
      <c r="A3260" s="14">
        <v>39415</v>
      </c>
      <c r="B3260" s="15">
        <v>0.91374999999999995</v>
      </c>
      <c r="C3260" s="15">
        <v>1.0925</v>
      </c>
      <c r="D3260" s="15">
        <v>0.86</v>
      </c>
      <c r="E3260" s="15">
        <v>0.87375000000000003</v>
      </c>
      <c r="F3260" s="15">
        <v>0.87375000000000003</v>
      </c>
      <c r="G3260" s="16">
        <f t="shared" si="167"/>
        <v>3.7091988130563795E-2</v>
      </c>
      <c r="H3260" s="16">
        <f t="shared" si="168"/>
        <v>0.27034883720930236</v>
      </c>
      <c r="I3260" s="16">
        <f t="shared" si="169"/>
        <v>-4.3775649794801565E-2</v>
      </c>
    </row>
    <row r="3261" spans="1:9" x14ac:dyDescent="0.25">
      <c r="A3261" s="14">
        <v>39414</v>
      </c>
      <c r="B3261" s="15">
        <v>0.77749999999999997</v>
      </c>
      <c r="C3261" s="15">
        <v>0.875</v>
      </c>
      <c r="D3261" s="15">
        <v>0.72499999999999998</v>
      </c>
      <c r="E3261" s="15">
        <v>0.84250000000000003</v>
      </c>
      <c r="F3261" s="15">
        <v>0.84250000000000003</v>
      </c>
      <c r="G3261" s="16">
        <f t="shared" si="167"/>
        <v>0.11037891268533771</v>
      </c>
      <c r="H3261" s="16">
        <f t="shared" si="168"/>
        <v>0.20689655172413796</v>
      </c>
      <c r="I3261" s="16">
        <f t="shared" si="169"/>
        <v>8.3601286173633521E-2</v>
      </c>
    </row>
    <row r="3262" spans="1:9" x14ac:dyDescent="0.25">
      <c r="A3262" s="14">
        <v>39413</v>
      </c>
      <c r="B3262" s="15">
        <v>0.68125000000000002</v>
      </c>
      <c r="C3262" s="15">
        <v>0.79500000000000004</v>
      </c>
      <c r="D3262" s="15">
        <v>0.68125000000000002</v>
      </c>
      <c r="E3262" s="15">
        <v>0.75875000000000004</v>
      </c>
      <c r="F3262" s="15">
        <v>0.75875000000000004</v>
      </c>
      <c r="G3262" s="16">
        <f t="shared" si="167"/>
        <v>0.12199630314232904</v>
      </c>
      <c r="H3262" s="16">
        <f t="shared" si="168"/>
        <v>0.16697247706422019</v>
      </c>
      <c r="I3262" s="16">
        <f t="shared" si="169"/>
        <v>0.11376146788990828</v>
      </c>
    </row>
    <row r="3263" spans="1:9" x14ac:dyDescent="0.25">
      <c r="A3263" s="14">
        <v>39412</v>
      </c>
      <c r="B3263" s="15">
        <v>0.79</v>
      </c>
      <c r="C3263" s="15">
        <v>0.79374999999999996</v>
      </c>
      <c r="D3263" s="15">
        <v>0.66749999999999998</v>
      </c>
      <c r="E3263" s="15">
        <v>0.67625000000000002</v>
      </c>
      <c r="F3263" s="15">
        <v>0.67625000000000002</v>
      </c>
      <c r="G3263" s="16">
        <f t="shared" si="167"/>
        <v>-0.13990461049284578</v>
      </c>
      <c r="H3263" s="16">
        <f t="shared" si="168"/>
        <v>0.18913857677902618</v>
      </c>
      <c r="I3263" s="16">
        <f t="shared" si="169"/>
        <v>-0.14398734177215192</v>
      </c>
    </row>
    <row r="3264" spans="1:9" x14ac:dyDescent="0.25">
      <c r="A3264" s="14">
        <v>39409</v>
      </c>
      <c r="B3264" s="15">
        <v>0.83875</v>
      </c>
      <c r="C3264" s="15">
        <v>0.83875</v>
      </c>
      <c r="D3264" s="15">
        <v>0.77124999999999999</v>
      </c>
      <c r="E3264" s="15">
        <v>0.78625</v>
      </c>
      <c r="F3264" s="15">
        <v>0.78625</v>
      </c>
      <c r="G3264" s="16">
        <f t="shared" si="167"/>
        <v>-2.7820710973724842E-2</v>
      </c>
      <c r="H3264" s="16">
        <f t="shared" si="168"/>
        <v>8.7520259319286878E-2</v>
      </c>
      <c r="I3264" s="16">
        <f t="shared" si="169"/>
        <v>-6.2593144560357666E-2</v>
      </c>
    </row>
    <row r="3265" spans="1:9" x14ac:dyDescent="0.25">
      <c r="A3265" s="14">
        <v>39407</v>
      </c>
      <c r="B3265" s="15">
        <v>0.86875000000000002</v>
      </c>
      <c r="C3265" s="15">
        <v>0.86875000000000002</v>
      </c>
      <c r="D3265" s="15">
        <v>0.78</v>
      </c>
      <c r="E3265" s="15">
        <v>0.80874999999999997</v>
      </c>
      <c r="F3265" s="15">
        <v>0.80874999999999997</v>
      </c>
      <c r="G3265" s="16">
        <f t="shared" si="167"/>
        <v>-6.772334293948136E-2</v>
      </c>
      <c r="H3265" s="16">
        <f t="shared" si="168"/>
        <v>0.11378205128205127</v>
      </c>
      <c r="I3265" s="16">
        <f t="shared" si="169"/>
        <v>-6.9064748201438902E-2</v>
      </c>
    </row>
    <row r="3266" spans="1:9" x14ac:dyDescent="0.25">
      <c r="A3266" s="14">
        <v>39406</v>
      </c>
      <c r="B3266" s="15">
        <v>0.91249999999999998</v>
      </c>
      <c r="C3266" s="15">
        <v>0.92625000000000002</v>
      </c>
      <c r="D3266" s="15">
        <v>0.84750000000000003</v>
      </c>
      <c r="E3266" s="15">
        <v>0.86750000000000005</v>
      </c>
      <c r="F3266" s="15">
        <v>0.86750000000000005</v>
      </c>
      <c r="G3266" s="16">
        <f t="shared" si="167"/>
        <v>-4.8010973936899813E-2</v>
      </c>
      <c r="H3266" s="16">
        <f t="shared" si="168"/>
        <v>9.2920353982300863E-2</v>
      </c>
      <c r="I3266" s="16">
        <f t="shared" si="169"/>
        <v>-4.9315068493150607E-2</v>
      </c>
    </row>
    <row r="3267" spans="1:9" x14ac:dyDescent="0.25">
      <c r="A3267" s="14">
        <v>39405</v>
      </c>
      <c r="B3267" s="15">
        <v>1</v>
      </c>
      <c r="C3267" s="15">
        <v>1.0075000000000001</v>
      </c>
      <c r="D3267" s="15">
        <v>0.89</v>
      </c>
      <c r="E3267" s="15">
        <v>0.91125</v>
      </c>
      <c r="F3267" s="15">
        <v>0.91125</v>
      </c>
      <c r="G3267" s="16">
        <f t="shared" ref="G3267:G3330" si="170">(F3267-F3268)/F3268</f>
        <v>-9.4409937888198833E-2</v>
      </c>
      <c r="H3267" s="16">
        <f t="shared" ref="H3267:H3330" si="171">(C3267-D3267)/D3267</f>
        <v>0.1320224719101124</v>
      </c>
      <c r="I3267" s="16">
        <f t="shared" ref="I3267:I3330" si="172">(E3267-B3267)/B3267</f>
        <v>-8.8749999999999996E-2</v>
      </c>
    </row>
    <row r="3268" spans="1:9" x14ac:dyDescent="0.25">
      <c r="A3268" s="14">
        <v>39402</v>
      </c>
      <c r="B3268" s="15">
        <v>1.02125</v>
      </c>
      <c r="C3268" s="15">
        <v>1.0587500000000001</v>
      </c>
      <c r="D3268" s="15">
        <v>1</v>
      </c>
      <c r="E3268" s="15">
        <v>1.0062500000000001</v>
      </c>
      <c r="F3268" s="15">
        <v>1.0062500000000001</v>
      </c>
      <c r="G3268" s="16">
        <f t="shared" si="170"/>
        <v>-1.468788249693993E-2</v>
      </c>
      <c r="H3268" s="16">
        <f t="shared" si="171"/>
        <v>5.875000000000008E-2</v>
      </c>
      <c r="I3268" s="16">
        <f t="shared" si="172"/>
        <v>-1.468788249693993E-2</v>
      </c>
    </row>
    <row r="3269" spans="1:9" x14ac:dyDescent="0.25">
      <c r="A3269" s="14">
        <v>39401</v>
      </c>
      <c r="B3269" s="15">
        <v>0.98</v>
      </c>
      <c r="C3269" s="15">
        <v>1.0249999999999999</v>
      </c>
      <c r="D3269" s="15">
        <v>0.98</v>
      </c>
      <c r="E3269" s="15">
        <v>1.02125</v>
      </c>
      <c r="F3269" s="15">
        <v>1.02125</v>
      </c>
      <c r="G3269" s="16">
        <f t="shared" si="170"/>
        <v>2.1249999999999991E-2</v>
      </c>
      <c r="H3269" s="16">
        <f t="shared" si="171"/>
        <v>4.5918367346938702E-2</v>
      </c>
      <c r="I3269" s="16">
        <f t="shared" si="172"/>
        <v>4.209183673469389E-2</v>
      </c>
    </row>
    <row r="3270" spans="1:9" x14ac:dyDescent="0.25">
      <c r="A3270" s="14">
        <v>39400</v>
      </c>
      <c r="B3270" s="15">
        <v>1.0049999999999999</v>
      </c>
      <c r="C3270" s="15">
        <v>1.01</v>
      </c>
      <c r="D3270" s="15">
        <v>0.98624999999999996</v>
      </c>
      <c r="E3270" s="15">
        <v>1</v>
      </c>
      <c r="F3270" s="15">
        <v>1</v>
      </c>
      <c r="G3270" s="16">
        <f t="shared" si="170"/>
        <v>-6.2111801242236905E-3</v>
      </c>
      <c r="H3270" s="16">
        <f t="shared" si="171"/>
        <v>2.408111533586824E-2</v>
      </c>
      <c r="I3270" s="16">
        <f t="shared" si="172"/>
        <v>-4.9751243781093468E-3</v>
      </c>
    </row>
    <row r="3271" spans="1:9" x14ac:dyDescent="0.25">
      <c r="A3271" s="14">
        <v>39399</v>
      </c>
      <c r="B3271" s="15">
        <v>0.99375000000000002</v>
      </c>
      <c r="C3271" s="15">
        <v>1.01</v>
      </c>
      <c r="D3271" s="15">
        <v>0.98750000000000004</v>
      </c>
      <c r="E3271" s="15">
        <v>1.0062500000000001</v>
      </c>
      <c r="F3271" s="15">
        <v>1.0062500000000001</v>
      </c>
      <c r="G3271" s="16">
        <f t="shared" si="170"/>
        <v>1.8987341772151944E-2</v>
      </c>
      <c r="H3271" s="16">
        <f t="shared" si="171"/>
        <v>2.278481012658224E-2</v>
      </c>
      <c r="I3271" s="16">
        <f t="shared" si="172"/>
        <v>1.2578616352201324E-2</v>
      </c>
    </row>
    <row r="3272" spans="1:9" x14ac:dyDescent="0.25">
      <c r="A3272" s="14">
        <v>39398</v>
      </c>
      <c r="B3272" s="15">
        <v>1</v>
      </c>
      <c r="C3272" s="15">
        <v>1.00875</v>
      </c>
      <c r="D3272" s="15">
        <v>0.97750000000000004</v>
      </c>
      <c r="E3272" s="15">
        <v>0.98750000000000004</v>
      </c>
      <c r="F3272" s="15">
        <v>0.98750000000000004</v>
      </c>
      <c r="G3272" s="16">
        <f t="shared" si="170"/>
        <v>-1.2499999999999956E-2</v>
      </c>
      <c r="H3272" s="16">
        <f t="shared" si="171"/>
        <v>3.1969309462915603E-2</v>
      </c>
      <c r="I3272" s="16">
        <f t="shared" si="172"/>
        <v>-1.2499999999999956E-2</v>
      </c>
    </row>
    <row r="3273" spans="1:9" x14ac:dyDescent="0.25">
      <c r="A3273" s="14">
        <v>39395</v>
      </c>
      <c r="B3273" s="15">
        <v>1.125</v>
      </c>
      <c r="C3273" s="15">
        <v>1.125</v>
      </c>
      <c r="D3273" s="15">
        <v>0.97499999999999998</v>
      </c>
      <c r="E3273" s="15">
        <v>1</v>
      </c>
      <c r="F3273" s="15">
        <v>1</v>
      </c>
      <c r="G3273" s="16">
        <f t="shared" si="170"/>
        <v>-0.11699779249448128</v>
      </c>
      <c r="H3273" s="16">
        <f t="shared" si="171"/>
        <v>0.15384615384615388</v>
      </c>
      <c r="I3273" s="16">
        <f t="shared" si="172"/>
        <v>-0.1111111111111111</v>
      </c>
    </row>
    <row r="3274" spans="1:9" x14ac:dyDescent="0.25">
      <c r="A3274" s="14">
        <v>39394</v>
      </c>
      <c r="B3274" s="15">
        <v>1.04375</v>
      </c>
      <c r="C3274" s="15">
        <v>1.1325000000000001</v>
      </c>
      <c r="D3274" s="15">
        <v>1.0149999999999999</v>
      </c>
      <c r="E3274" s="15">
        <v>1.1325000000000001</v>
      </c>
      <c r="F3274" s="15">
        <v>1.1325000000000001</v>
      </c>
      <c r="G3274" s="16">
        <f t="shared" si="170"/>
        <v>8.5029940119760589E-2</v>
      </c>
      <c r="H3274" s="16">
        <f t="shared" si="171"/>
        <v>0.11576354679802972</v>
      </c>
      <c r="I3274" s="16">
        <f t="shared" si="172"/>
        <v>8.5029940119760589E-2</v>
      </c>
    </row>
    <row r="3275" spans="1:9" x14ac:dyDescent="0.25">
      <c r="A3275" s="14">
        <v>39393</v>
      </c>
      <c r="B3275" s="15">
        <v>0.97</v>
      </c>
      <c r="C3275" s="15">
        <v>1.05</v>
      </c>
      <c r="D3275" s="15">
        <v>0.94874999999999998</v>
      </c>
      <c r="E3275" s="15">
        <v>1.04375</v>
      </c>
      <c r="F3275" s="15">
        <v>1.04375</v>
      </c>
      <c r="G3275" s="16">
        <f t="shared" si="170"/>
        <v>4.7678795483061469E-2</v>
      </c>
      <c r="H3275" s="16">
        <f t="shared" si="171"/>
        <v>0.10671936758893287</v>
      </c>
      <c r="I3275" s="16">
        <f t="shared" si="172"/>
        <v>7.6030927835051526E-2</v>
      </c>
    </row>
    <row r="3276" spans="1:9" x14ac:dyDescent="0.25">
      <c r="A3276" s="14">
        <v>39392</v>
      </c>
      <c r="B3276" s="15">
        <v>0.89375000000000004</v>
      </c>
      <c r="C3276" s="15">
        <v>1.06125</v>
      </c>
      <c r="D3276" s="15">
        <v>0.89375000000000004</v>
      </c>
      <c r="E3276" s="15">
        <v>0.99624999999999997</v>
      </c>
      <c r="F3276" s="15">
        <v>0.99624999999999997</v>
      </c>
      <c r="G3276" s="16">
        <f t="shared" si="170"/>
        <v>-9.7395243488108754E-2</v>
      </c>
      <c r="H3276" s="16">
        <f t="shared" si="171"/>
        <v>0.18741258741258737</v>
      </c>
      <c r="I3276" s="16">
        <f t="shared" si="172"/>
        <v>0.11468531468531459</v>
      </c>
    </row>
    <row r="3277" spans="1:9" x14ac:dyDescent="0.25">
      <c r="A3277" s="14">
        <v>39391</v>
      </c>
      <c r="B3277" s="15">
        <v>1.21875</v>
      </c>
      <c r="C3277" s="15">
        <v>1.21875</v>
      </c>
      <c r="D3277" s="15">
        <v>1.0987499999999999</v>
      </c>
      <c r="E3277" s="15">
        <v>1.10375</v>
      </c>
      <c r="F3277" s="15">
        <v>1.10375</v>
      </c>
      <c r="G3277" s="16">
        <f t="shared" si="170"/>
        <v>-9.4358974358974348E-2</v>
      </c>
      <c r="H3277" s="16">
        <f t="shared" si="171"/>
        <v>0.10921501706484653</v>
      </c>
      <c r="I3277" s="16">
        <f t="shared" si="172"/>
        <v>-9.4358974358974348E-2</v>
      </c>
    </row>
    <row r="3278" spans="1:9" x14ac:dyDescent="0.25">
      <c r="A3278" s="14">
        <v>39388</v>
      </c>
      <c r="B3278" s="15">
        <v>1.2649999999999999</v>
      </c>
      <c r="C3278" s="15">
        <v>1.2762500000000001</v>
      </c>
      <c r="D3278" s="15">
        <v>1.1875</v>
      </c>
      <c r="E3278" s="15">
        <v>1.21875</v>
      </c>
      <c r="F3278" s="15">
        <v>1.21875</v>
      </c>
      <c r="G3278" s="16">
        <f t="shared" si="170"/>
        <v>-2.4024024024024045E-2</v>
      </c>
      <c r="H3278" s="16">
        <f t="shared" si="171"/>
        <v>7.4736842105263254E-2</v>
      </c>
      <c r="I3278" s="16">
        <f t="shared" si="172"/>
        <v>-3.6561264822134315E-2</v>
      </c>
    </row>
    <row r="3279" spans="1:9" x14ac:dyDescent="0.25">
      <c r="A3279" s="14">
        <v>39387</v>
      </c>
      <c r="B3279" s="15">
        <v>1.31375</v>
      </c>
      <c r="C3279" s="15">
        <v>1.355</v>
      </c>
      <c r="D3279" s="15">
        <v>1.2175</v>
      </c>
      <c r="E3279" s="15">
        <v>1.24875</v>
      </c>
      <c r="F3279" s="15">
        <v>1.24875</v>
      </c>
      <c r="G3279" s="16">
        <f t="shared" si="170"/>
        <v>-7.8413284132841293E-2</v>
      </c>
      <c r="H3279" s="16">
        <f t="shared" si="171"/>
        <v>0.11293634496919915</v>
      </c>
      <c r="I3279" s="16">
        <f t="shared" si="172"/>
        <v>-4.9476688867744964E-2</v>
      </c>
    </row>
    <row r="3280" spans="1:9" x14ac:dyDescent="0.25">
      <c r="A3280" s="14">
        <v>39386</v>
      </c>
      <c r="B3280" s="15">
        <v>1.33375</v>
      </c>
      <c r="C3280" s="15">
        <v>1.3725000000000001</v>
      </c>
      <c r="D3280" s="15">
        <v>1.3049999999999999</v>
      </c>
      <c r="E3280" s="15">
        <v>1.355</v>
      </c>
      <c r="F3280" s="15">
        <v>1.355</v>
      </c>
      <c r="G3280" s="16">
        <f t="shared" si="170"/>
        <v>1.7840375586854414E-2</v>
      </c>
      <c r="H3280" s="16">
        <f t="shared" si="171"/>
        <v>5.1724137931034572E-2</v>
      </c>
      <c r="I3280" s="16">
        <f t="shared" si="172"/>
        <v>1.5932521087160256E-2</v>
      </c>
    </row>
    <row r="3281" spans="1:9" x14ac:dyDescent="0.25">
      <c r="A3281" s="14">
        <v>39385</v>
      </c>
      <c r="B3281" s="15">
        <v>1.31125</v>
      </c>
      <c r="C3281" s="15">
        <v>1.3474999999999999</v>
      </c>
      <c r="D3281" s="15">
        <v>1.25</v>
      </c>
      <c r="E3281" s="15">
        <v>1.33125</v>
      </c>
      <c r="F3281" s="15">
        <v>1.33125</v>
      </c>
      <c r="G3281" s="16">
        <f t="shared" si="170"/>
        <v>1.1396011396011492E-2</v>
      </c>
      <c r="H3281" s="16">
        <f t="shared" si="171"/>
        <v>7.7999999999999931E-2</v>
      </c>
      <c r="I3281" s="16">
        <f t="shared" si="172"/>
        <v>1.5252621544327945E-2</v>
      </c>
    </row>
    <row r="3282" spans="1:9" x14ac:dyDescent="0.25">
      <c r="A3282" s="14">
        <v>39384</v>
      </c>
      <c r="B3282" s="15">
        <v>1.2424999999999999</v>
      </c>
      <c r="C3282" s="15">
        <v>1.33125</v>
      </c>
      <c r="D3282" s="15">
        <v>1.24125</v>
      </c>
      <c r="E3282" s="15">
        <v>1.3162499999999999</v>
      </c>
      <c r="F3282" s="15">
        <v>1.3162499999999999</v>
      </c>
      <c r="G3282" s="16">
        <f t="shared" si="170"/>
        <v>6.9035532994923834E-2</v>
      </c>
      <c r="H3282" s="16">
        <f t="shared" si="171"/>
        <v>7.2507552870090697E-2</v>
      </c>
      <c r="I3282" s="16">
        <f t="shared" si="172"/>
        <v>5.935613682092554E-2</v>
      </c>
    </row>
    <row r="3283" spans="1:9" x14ac:dyDescent="0.25">
      <c r="A3283" s="14">
        <v>39381</v>
      </c>
      <c r="B3283" s="15">
        <v>1.26</v>
      </c>
      <c r="C3283" s="15">
        <v>1.26</v>
      </c>
      <c r="D3283" s="15">
        <v>1.1975</v>
      </c>
      <c r="E3283" s="15">
        <v>1.23125</v>
      </c>
      <c r="F3283" s="15">
        <v>1.23125</v>
      </c>
      <c r="G3283" s="16">
        <f t="shared" si="170"/>
        <v>5.1020408163264218E-3</v>
      </c>
      <c r="H3283" s="16">
        <f t="shared" si="171"/>
        <v>5.2192066805845511E-2</v>
      </c>
      <c r="I3283" s="16">
        <f t="shared" si="172"/>
        <v>-2.2817460317460361E-2</v>
      </c>
    </row>
    <row r="3284" spans="1:9" x14ac:dyDescent="0.25">
      <c r="A3284" s="14">
        <v>39380</v>
      </c>
      <c r="B3284" s="15">
        <v>1.29</v>
      </c>
      <c r="C3284" s="15">
        <v>1.36625</v>
      </c>
      <c r="D3284" s="15">
        <v>1.2</v>
      </c>
      <c r="E3284" s="15">
        <v>1.2250000000000001</v>
      </c>
      <c r="F3284" s="15">
        <v>1.2250000000000001</v>
      </c>
      <c r="G3284" s="16">
        <f t="shared" si="170"/>
        <v>-5.4966248794599666E-2</v>
      </c>
      <c r="H3284" s="16">
        <f t="shared" si="171"/>
        <v>0.13854166666666667</v>
      </c>
      <c r="I3284" s="16">
        <f t="shared" si="172"/>
        <v>-5.0387596899224764E-2</v>
      </c>
    </row>
    <row r="3285" spans="1:9" x14ac:dyDescent="0.25">
      <c r="A3285" s="14">
        <v>39379</v>
      </c>
      <c r="B3285" s="15">
        <v>1.33375</v>
      </c>
      <c r="C3285" s="15">
        <v>1.36625</v>
      </c>
      <c r="D3285" s="15">
        <v>1.2537499999999999</v>
      </c>
      <c r="E3285" s="15">
        <v>1.2962499999999999</v>
      </c>
      <c r="F3285" s="15">
        <v>1.2962499999999999</v>
      </c>
      <c r="G3285" s="16">
        <f t="shared" si="170"/>
        <v>-2.9026217228464466E-2</v>
      </c>
      <c r="H3285" s="16">
        <f t="shared" si="171"/>
        <v>8.9730807577268243E-2</v>
      </c>
      <c r="I3285" s="16">
        <f t="shared" si="172"/>
        <v>-2.8116213683224058E-2</v>
      </c>
    </row>
    <row r="3286" spans="1:9" x14ac:dyDescent="0.25">
      <c r="A3286" s="14">
        <v>39378</v>
      </c>
      <c r="B3286" s="15">
        <v>1.3774999999999999</v>
      </c>
      <c r="C3286" s="15">
        <v>1.3875</v>
      </c>
      <c r="D3286" s="15">
        <v>1.3225</v>
      </c>
      <c r="E3286" s="15">
        <v>1.335</v>
      </c>
      <c r="F3286" s="15">
        <v>1.335</v>
      </c>
      <c r="G3286" s="16">
        <f t="shared" si="170"/>
        <v>-2.1081576535288766E-2</v>
      </c>
      <c r="H3286" s="16">
        <f t="shared" si="171"/>
        <v>4.9149338374291078E-2</v>
      </c>
      <c r="I3286" s="16">
        <f t="shared" si="172"/>
        <v>-3.085299455535389E-2</v>
      </c>
    </row>
    <row r="3287" spans="1:9" x14ac:dyDescent="0.25">
      <c r="A3287" s="14">
        <v>39377</v>
      </c>
      <c r="B3287" s="15">
        <v>1.30125</v>
      </c>
      <c r="C3287" s="15">
        <v>1.3875</v>
      </c>
      <c r="D3287" s="15">
        <v>1.2887500000000001</v>
      </c>
      <c r="E3287" s="15">
        <v>1.36375</v>
      </c>
      <c r="F3287" s="15">
        <v>1.36375</v>
      </c>
      <c r="G3287" s="16">
        <f t="shared" si="170"/>
        <v>1.2999071494893275E-2</v>
      </c>
      <c r="H3287" s="16">
        <f t="shared" si="171"/>
        <v>7.6624636275460636E-2</v>
      </c>
      <c r="I3287" s="16">
        <f t="shared" si="172"/>
        <v>4.8030739673390971E-2</v>
      </c>
    </row>
    <row r="3288" spans="1:9" x14ac:dyDescent="0.25">
      <c r="A3288" s="14">
        <v>39374</v>
      </c>
      <c r="B3288" s="15">
        <v>1.335</v>
      </c>
      <c r="C3288" s="15">
        <v>1.375</v>
      </c>
      <c r="D3288" s="15">
        <v>1.325</v>
      </c>
      <c r="E3288" s="15">
        <v>1.3462499999999999</v>
      </c>
      <c r="F3288" s="15">
        <v>1.3462499999999999</v>
      </c>
      <c r="G3288" s="16">
        <f t="shared" si="170"/>
        <v>3.7278657968312346E-3</v>
      </c>
      <c r="H3288" s="16">
        <f t="shared" si="171"/>
        <v>3.7735849056603807E-2</v>
      </c>
      <c r="I3288" s="16">
        <f t="shared" si="172"/>
        <v>8.4269662921348191E-3</v>
      </c>
    </row>
    <row r="3289" spans="1:9" x14ac:dyDescent="0.25">
      <c r="A3289" s="14">
        <v>39373</v>
      </c>
      <c r="B3289" s="15">
        <v>1.3187500000000001</v>
      </c>
      <c r="C3289" s="15">
        <v>1.36625</v>
      </c>
      <c r="D3289" s="15">
        <v>1.3187500000000001</v>
      </c>
      <c r="E3289" s="15">
        <v>1.3412500000000001</v>
      </c>
      <c r="F3289" s="15">
        <v>1.3412500000000001</v>
      </c>
      <c r="G3289" s="16">
        <f t="shared" si="170"/>
        <v>5.6232427366448455E-3</v>
      </c>
      <c r="H3289" s="16">
        <f t="shared" si="171"/>
        <v>3.6018957345971464E-2</v>
      </c>
      <c r="I3289" s="16">
        <f t="shared" si="172"/>
        <v>1.7061611374407554E-2</v>
      </c>
    </row>
    <row r="3290" spans="1:9" x14ac:dyDescent="0.25">
      <c r="A3290" s="14">
        <v>39372</v>
      </c>
      <c r="B3290" s="15">
        <v>1.4087499999999999</v>
      </c>
      <c r="C3290" s="15">
        <v>1.4087499999999999</v>
      </c>
      <c r="D3290" s="15">
        <v>1.31</v>
      </c>
      <c r="E3290" s="15">
        <v>1.33375</v>
      </c>
      <c r="F3290" s="15">
        <v>1.33375</v>
      </c>
      <c r="G3290" s="16">
        <f t="shared" si="170"/>
        <v>-4.9019607843137317E-2</v>
      </c>
      <c r="H3290" s="16">
        <f t="shared" si="171"/>
        <v>7.5381679389312894E-2</v>
      </c>
      <c r="I3290" s="16">
        <f t="shared" si="172"/>
        <v>-5.3238686779059421E-2</v>
      </c>
    </row>
    <row r="3291" spans="1:9" x14ac:dyDescent="0.25">
      <c r="A3291" s="14">
        <v>39371</v>
      </c>
      <c r="B3291" s="15">
        <v>1.425</v>
      </c>
      <c r="C3291" s="15">
        <v>1.4375</v>
      </c>
      <c r="D3291" s="15">
        <v>1.3574999999999999</v>
      </c>
      <c r="E3291" s="15">
        <v>1.4025000000000001</v>
      </c>
      <c r="F3291" s="15">
        <v>1.4025000000000001</v>
      </c>
      <c r="G3291" s="16">
        <f t="shared" si="170"/>
        <v>-9.7087378640776205E-3</v>
      </c>
      <c r="H3291" s="16">
        <f t="shared" si="171"/>
        <v>5.893186003683247E-2</v>
      </c>
      <c r="I3291" s="16">
        <f t="shared" si="172"/>
        <v>-1.5789473684210503E-2</v>
      </c>
    </row>
    <row r="3292" spans="1:9" x14ac:dyDescent="0.25">
      <c r="A3292" s="14">
        <v>39370</v>
      </c>
      <c r="B3292" s="15">
        <v>1.4612499999999999</v>
      </c>
      <c r="C3292" s="15">
        <v>1.5</v>
      </c>
      <c r="D3292" s="15">
        <v>1.3875</v>
      </c>
      <c r="E3292" s="15">
        <v>1.41625</v>
      </c>
      <c r="F3292" s="15">
        <v>1.41625</v>
      </c>
      <c r="G3292" s="16">
        <f t="shared" si="170"/>
        <v>-3.162393162393156E-2</v>
      </c>
      <c r="H3292" s="16">
        <f t="shared" si="171"/>
        <v>8.1081081081081113E-2</v>
      </c>
      <c r="I3292" s="16">
        <f t="shared" si="172"/>
        <v>-3.079555175363554E-2</v>
      </c>
    </row>
    <row r="3293" spans="1:9" x14ac:dyDescent="0.25">
      <c r="A3293" s="14">
        <v>39367</v>
      </c>
      <c r="B3293" s="15">
        <v>1.5125</v>
      </c>
      <c r="C3293" s="15">
        <v>1.53125</v>
      </c>
      <c r="D3293" s="15">
        <v>1.45875</v>
      </c>
      <c r="E3293" s="15">
        <v>1.4624999999999999</v>
      </c>
      <c r="F3293" s="15">
        <v>1.4624999999999999</v>
      </c>
      <c r="G3293" s="16">
        <f t="shared" si="170"/>
        <v>-4.0983606557377053E-2</v>
      </c>
      <c r="H3293" s="16">
        <f t="shared" si="171"/>
        <v>4.9700085689802921E-2</v>
      </c>
      <c r="I3293" s="16">
        <f t="shared" si="172"/>
        <v>-3.305785123966945E-2</v>
      </c>
    </row>
    <row r="3294" spans="1:9" x14ac:dyDescent="0.25">
      <c r="A3294" s="14">
        <v>39366</v>
      </c>
      <c r="B3294" s="15">
        <v>1.4624999999999999</v>
      </c>
      <c r="C3294" s="15">
        <v>1.5362499999999999</v>
      </c>
      <c r="D3294" s="15">
        <v>1.43625</v>
      </c>
      <c r="E3294" s="15">
        <v>1.5249999999999999</v>
      </c>
      <c r="F3294" s="15">
        <v>1.5249999999999999</v>
      </c>
      <c r="G3294" s="16">
        <f t="shared" si="170"/>
        <v>5.7192374350086672E-2</v>
      </c>
      <c r="H3294" s="16">
        <f t="shared" si="171"/>
        <v>6.9625761531766653E-2</v>
      </c>
      <c r="I3294" s="16">
        <f t="shared" si="172"/>
        <v>4.2735042735042736E-2</v>
      </c>
    </row>
    <row r="3295" spans="1:9" x14ac:dyDescent="0.25">
      <c r="A3295" s="14">
        <v>39365</v>
      </c>
      <c r="B3295" s="15">
        <v>1.47</v>
      </c>
      <c r="C3295" s="15">
        <v>1.5275000000000001</v>
      </c>
      <c r="D3295" s="15">
        <v>1.4312499999999999</v>
      </c>
      <c r="E3295" s="15">
        <v>1.4424999999999999</v>
      </c>
      <c r="F3295" s="15">
        <v>1.4424999999999999</v>
      </c>
      <c r="G3295" s="16">
        <f t="shared" si="170"/>
        <v>-2.2033898305084877E-2</v>
      </c>
      <c r="H3295" s="16">
        <f t="shared" si="171"/>
        <v>6.7248908296943355E-2</v>
      </c>
      <c r="I3295" s="16">
        <f t="shared" si="172"/>
        <v>-1.8707482993197334E-2</v>
      </c>
    </row>
    <row r="3296" spans="1:9" x14ac:dyDescent="0.25">
      <c r="A3296" s="14">
        <v>39364</v>
      </c>
      <c r="B3296" s="15">
        <v>1.415</v>
      </c>
      <c r="C3296" s="15">
        <v>1.5049999999999999</v>
      </c>
      <c r="D3296" s="15">
        <v>1.38625</v>
      </c>
      <c r="E3296" s="15">
        <v>1.4750000000000001</v>
      </c>
      <c r="F3296" s="15">
        <v>1.4750000000000001</v>
      </c>
      <c r="G3296" s="16">
        <f t="shared" si="170"/>
        <v>4.1482789055604645E-2</v>
      </c>
      <c r="H3296" s="16">
        <f t="shared" si="171"/>
        <v>8.5662759242560796E-2</v>
      </c>
      <c r="I3296" s="16">
        <f t="shared" si="172"/>
        <v>4.2402826855123713E-2</v>
      </c>
    </row>
    <row r="3297" spans="1:9" x14ac:dyDescent="0.25">
      <c r="A3297" s="14">
        <v>39363</v>
      </c>
      <c r="B3297" s="15">
        <v>1.50875</v>
      </c>
      <c r="C3297" s="15">
        <v>1.5125</v>
      </c>
      <c r="D3297" s="15">
        <v>1.4025000000000001</v>
      </c>
      <c r="E3297" s="15">
        <v>1.41625</v>
      </c>
      <c r="F3297" s="15">
        <v>1.41625</v>
      </c>
      <c r="G3297" s="16">
        <f t="shared" si="170"/>
        <v>-6.9022185702547242E-2</v>
      </c>
      <c r="H3297" s="16">
        <f t="shared" si="171"/>
        <v>7.843137254901951E-2</v>
      </c>
      <c r="I3297" s="16">
        <f t="shared" si="172"/>
        <v>-6.1309030654515345E-2</v>
      </c>
    </row>
    <row r="3298" spans="1:9" x14ac:dyDescent="0.25">
      <c r="A3298" s="14">
        <v>39360</v>
      </c>
      <c r="B3298" s="15">
        <v>1.5062500000000001</v>
      </c>
      <c r="C3298" s="15">
        <v>1.54375</v>
      </c>
      <c r="D3298" s="15">
        <v>1.49875</v>
      </c>
      <c r="E3298" s="15">
        <v>1.52125</v>
      </c>
      <c r="F3298" s="15">
        <v>1.52125</v>
      </c>
      <c r="G3298" s="16">
        <f t="shared" si="170"/>
        <v>2.011735121542332E-2</v>
      </c>
      <c r="H3298" s="16">
        <f t="shared" si="171"/>
        <v>3.0025020850708878E-2</v>
      </c>
      <c r="I3298" s="16">
        <f t="shared" si="172"/>
        <v>9.9585062240663252E-3</v>
      </c>
    </row>
    <row r="3299" spans="1:9" x14ac:dyDescent="0.25">
      <c r="A3299" s="14">
        <v>39359</v>
      </c>
      <c r="B3299" s="15">
        <v>1.45</v>
      </c>
      <c r="C3299" s="15">
        <v>1.5249999999999999</v>
      </c>
      <c r="D3299" s="15">
        <v>1.4475</v>
      </c>
      <c r="E3299" s="15">
        <v>1.49125</v>
      </c>
      <c r="F3299" s="15">
        <v>1.49125</v>
      </c>
      <c r="G3299" s="16">
        <f t="shared" si="170"/>
        <v>3.0224525043177863E-2</v>
      </c>
      <c r="H3299" s="16">
        <f t="shared" si="171"/>
        <v>5.3540587219343627E-2</v>
      </c>
      <c r="I3299" s="16">
        <f t="shared" si="172"/>
        <v>2.8448275862068974E-2</v>
      </c>
    </row>
    <row r="3300" spans="1:9" x14ac:dyDescent="0.25">
      <c r="A3300" s="14">
        <v>39358</v>
      </c>
      <c r="B3300" s="15">
        <v>1.4762500000000001</v>
      </c>
      <c r="C3300" s="15">
        <v>1.5237499999999999</v>
      </c>
      <c r="D3300" s="15">
        <v>1.4075</v>
      </c>
      <c r="E3300" s="15">
        <v>1.4475</v>
      </c>
      <c r="F3300" s="15">
        <v>1.4475</v>
      </c>
      <c r="G3300" s="16">
        <f t="shared" si="170"/>
        <v>-2.3608768971332156E-2</v>
      </c>
      <c r="H3300" s="16">
        <f t="shared" si="171"/>
        <v>8.2593250444049707E-2</v>
      </c>
      <c r="I3300" s="16">
        <f t="shared" si="172"/>
        <v>-1.9475021168501305E-2</v>
      </c>
    </row>
    <row r="3301" spans="1:9" x14ac:dyDescent="0.25">
      <c r="A3301" s="14">
        <v>39357</v>
      </c>
      <c r="B3301" s="15">
        <v>1.4</v>
      </c>
      <c r="C3301" s="15">
        <v>1.56</v>
      </c>
      <c r="D3301" s="15">
        <v>1.4</v>
      </c>
      <c r="E3301" s="15">
        <v>1.4824999999999999</v>
      </c>
      <c r="F3301" s="15">
        <v>1.4824999999999999</v>
      </c>
      <c r="G3301" s="16">
        <f t="shared" si="170"/>
        <v>6.6546762589928088E-2</v>
      </c>
      <c r="H3301" s="16">
        <f t="shared" si="171"/>
        <v>0.11428571428571439</v>
      </c>
      <c r="I3301" s="16">
        <f t="shared" si="172"/>
        <v>5.8928571428571448E-2</v>
      </c>
    </row>
    <row r="3302" spans="1:9" x14ac:dyDescent="0.25">
      <c r="A3302" s="14">
        <v>39356</v>
      </c>
      <c r="B3302" s="15">
        <v>1.3825000000000001</v>
      </c>
      <c r="C3302" s="15">
        <v>1.40625</v>
      </c>
      <c r="D3302" s="15">
        <v>1.35625</v>
      </c>
      <c r="E3302" s="15">
        <v>1.39</v>
      </c>
      <c r="F3302" s="15">
        <v>1.39</v>
      </c>
      <c r="G3302" s="16">
        <f t="shared" si="170"/>
        <v>0</v>
      </c>
      <c r="H3302" s="16">
        <f t="shared" si="171"/>
        <v>3.6866359447004643E-2</v>
      </c>
      <c r="I3302" s="16">
        <f t="shared" si="172"/>
        <v>5.4249547920432835E-3</v>
      </c>
    </row>
    <row r="3303" spans="1:9" x14ac:dyDescent="0.25">
      <c r="A3303" s="14">
        <v>39353</v>
      </c>
      <c r="B3303" s="15">
        <v>1.3162499999999999</v>
      </c>
      <c r="C3303" s="15">
        <v>1.3987499999999999</v>
      </c>
      <c r="D3303" s="15">
        <v>1.3162499999999999</v>
      </c>
      <c r="E3303" s="15">
        <v>1.39</v>
      </c>
      <c r="F3303" s="15">
        <v>1.39</v>
      </c>
      <c r="G3303" s="16">
        <f t="shared" si="170"/>
        <v>5.4028436018957203E-2</v>
      </c>
      <c r="H3303" s="16">
        <f t="shared" si="171"/>
        <v>6.2678062678062696E-2</v>
      </c>
      <c r="I3303" s="16">
        <f t="shared" si="172"/>
        <v>5.6030389363722684E-2</v>
      </c>
    </row>
    <row r="3304" spans="1:9" x14ac:dyDescent="0.25">
      <c r="A3304" s="14">
        <v>39352</v>
      </c>
      <c r="B3304" s="15">
        <v>1.33125</v>
      </c>
      <c r="C3304" s="15">
        <v>1.375</v>
      </c>
      <c r="D3304" s="15">
        <v>1.3087500000000001</v>
      </c>
      <c r="E3304" s="15">
        <v>1.3187500000000001</v>
      </c>
      <c r="F3304" s="15">
        <v>1.3187500000000001</v>
      </c>
      <c r="G3304" s="16">
        <f t="shared" si="170"/>
        <v>-8.458646616541339E-3</v>
      </c>
      <c r="H3304" s="16">
        <f t="shared" si="171"/>
        <v>5.0620821394460301E-2</v>
      </c>
      <c r="I3304" s="16">
        <f t="shared" si="172"/>
        <v>-9.3896713615023129E-3</v>
      </c>
    </row>
    <row r="3305" spans="1:9" x14ac:dyDescent="0.25">
      <c r="A3305" s="14">
        <v>39351</v>
      </c>
      <c r="B3305" s="15">
        <v>1.3274999999999999</v>
      </c>
      <c r="C3305" s="15">
        <v>1.375</v>
      </c>
      <c r="D3305" s="15">
        <v>1.32375</v>
      </c>
      <c r="E3305" s="15">
        <v>1.33</v>
      </c>
      <c r="F3305" s="15">
        <v>1.33</v>
      </c>
      <c r="G3305" s="16">
        <f t="shared" si="170"/>
        <v>0</v>
      </c>
      <c r="H3305" s="16">
        <f t="shared" si="171"/>
        <v>3.8715769593956575E-2</v>
      </c>
      <c r="I3305" s="16">
        <f t="shared" si="172"/>
        <v>1.8832391713748918E-3</v>
      </c>
    </row>
    <row r="3306" spans="1:9" x14ac:dyDescent="0.25">
      <c r="A3306" s="14">
        <v>39350</v>
      </c>
      <c r="B3306" s="15">
        <v>1.37375</v>
      </c>
      <c r="C3306" s="15">
        <v>1.3825000000000001</v>
      </c>
      <c r="D3306" s="15">
        <v>1.2949999999999999</v>
      </c>
      <c r="E3306" s="15">
        <v>1.33</v>
      </c>
      <c r="F3306" s="15">
        <v>1.33</v>
      </c>
      <c r="G3306" s="16">
        <f t="shared" si="170"/>
        <v>-3.4482758620689564E-2</v>
      </c>
      <c r="H3306" s="16">
        <f t="shared" si="171"/>
        <v>6.7567567567567668E-2</v>
      </c>
      <c r="I3306" s="16">
        <f t="shared" si="172"/>
        <v>-3.1847133757961749E-2</v>
      </c>
    </row>
    <row r="3307" spans="1:9" x14ac:dyDescent="0.25">
      <c r="A3307" s="14">
        <v>39349</v>
      </c>
      <c r="B3307" s="15">
        <v>1.4237500000000001</v>
      </c>
      <c r="C3307" s="15">
        <v>1.4325000000000001</v>
      </c>
      <c r="D3307" s="15">
        <v>1.33375</v>
      </c>
      <c r="E3307" s="15">
        <v>1.3774999999999999</v>
      </c>
      <c r="F3307" s="15">
        <v>1.3774999999999999</v>
      </c>
      <c r="G3307" s="16">
        <f t="shared" si="170"/>
        <v>-2.992957746478872E-2</v>
      </c>
      <c r="H3307" s="16">
        <f t="shared" si="171"/>
        <v>7.4039362699156605E-2</v>
      </c>
      <c r="I3307" s="16">
        <f t="shared" si="172"/>
        <v>-3.2484635645302982E-2</v>
      </c>
    </row>
    <row r="3308" spans="1:9" x14ac:dyDescent="0.25">
      <c r="A3308" s="14">
        <v>39346</v>
      </c>
      <c r="B3308" s="15">
        <v>1.5049999999999999</v>
      </c>
      <c r="C3308" s="15">
        <v>1.5062500000000001</v>
      </c>
      <c r="D3308" s="15">
        <v>1.3987499999999999</v>
      </c>
      <c r="E3308" s="15">
        <v>1.42</v>
      </c>
      <c r="F3308" s="15">
        <v>1.42</v>
      </c>
      <c r="G3308" s="16">
        <f t="shared" si="170"/>
        <v>-3.4013605442176902E-2</v>
      </c>
      <c r="H3308" s="16">
        <f t="shared" si="171"/>
        <v>7.6854334226988494E-2</v>
      </c>
      <c r="I3308" s="16">
        <f t="shared" si="172"/>
        <v>-5.6478405315614599E-2</v>
      </c>
    </row>
    <row r="3309" spans="1:9" x14ac:dyDescent="0.25">
      <c r="A3309" s="14">
        <v>39345</v>
      </c>
      <c r="B3309" s="15">
        <v>1.4762500000000001</v>
      </c>
      <c r="C3309" s="15">
        <v>1.52125</v>
      </c>
      <c r="D3309" s="15">
        <v>1.4012500000000001</v>
      </c>
      <c r="E3309" s="15">
        <v>1.47</v>
      </c>
      <c r="F3309" s="15">
        <v>1.47</v>
      </c>
      <c r="G3309" s="16">
        <f t="shared" si="170"/>
        <v>-9.2670598146587565E-3</v>
      </c>
      <c r="H3309" s="16">
        <f t="shared" si="171"/>
        <v>8.5637823371989205E-2</v>
      </c>
      <c r="I3309" s="16">
        <f t="shared" si="172"/>
        <v>-4.233700254022075E-3</v>
      </c>
    </row>
    <row r="3310" spans="1:9" x14ac:dyDescent="0.25">
      <c r="A3310" s="14">
        <v>39344</v>
      </c>
      <c r="B3310" s="15">
        <v>1.4412499999999999</v>
      </c>
      <c r="C3310" s="15">
        <v>1.5475000000000001</v>
      </c>
      <c r="D3310" s="15">
        <v>1.3625</v>
      </c>
      <c r="E3310" s="15">
        <v>1.4837499999999999</v>
      </c>
      <c r="F3310" s="15">
        <v>1.4837499999999999</v>
      </c>
      <c r="G3310" s="16">
        <f t="shared" si="170"/>
        <v>2.8596187175043336E-2</v>
      </c>
      <c r="H3310" s="16">
        <f t="shared" si="171"/>
        <v>0.1357798165137615</v>
      </c>
      <c r="I3310" s="16">
        <f t="shared" si="172"/>
        <v>2.9488291413703373E-2</v>
      </c>
    </row>
    <row r="3311" spans="1:9" x14ac:dyDescent="0.25">
      <c r="A3311" s="14">
        <v>39343</v>
      </c>
      <c r="B3311" s="15">
        <v>1.46</v>
      </c>
      <c r="C3311" s="15">
        <v>1.48875</v>
      </c>
      <c r="D3311" s="15">
        <v>1.3425</v>
      </c>
      <c r="E3311" s="15">
        <v>1.4424999999999999</v>
      </c>
      <c r="F3311" s="15">
        <v>1.4424999999999999</v>
      </c>
      <c r="G3311" s="16">
        <f t="shared" si="170"/>
        <v>7.5489282385833995E-2</v>
      </c>
      <c r="H3311" s="16">
        <f t="shared" si="171"/>
        <v>0.10893854748603352</v>
      </c>
      <c r="I3311" s="16">
        <f t="shared" si="172"/>
        <v>-1.1986301369863063E-2</v>
      </c>
    </row>
    <row r="3312" spans="1:9" x14ac:dyDescent="0.25">
      <c r="A3312" s="14">
        <v>39342</v>
      </c>
      <c r="B3312" s="15">
        <v>1.4012500000000001</v>
      </c>
      <c r="C3312" s="15">
        <v>1.4175</v>
      </c>
      <c r="D3312" s="15">
        <v>1.33375</v>
      </c>
      <c r="E3312" s="15">
        <v>1.3412500000000001</v>
      </c>
      <c r="F3312" s="15">
        <v>1.3412500000000001</v>
      </c>
      <c r="G3312" s="16">
        <f t="shared" si="170"/>
        <v>-5.3791887125220407E-2</v>
      </c>
      <c r="H3312" s="16">
        <f t="shared" si="171"/>
        <v>6.2792877225866905E-2</v>
      </c>
      <c r="I3312" s="16">
        <f t="shared" si="172"/>
        <v>-4.2818911685994686E-2</v>
      </c>
    </row>
    <row r="3313" spans="1:9" x14ac:dyDescent="0.25">
      <c r="A3313" s="14">
        <v>39339</v>
      </c>
      <c r="B3313" s="15">
        <v>1.5149999999999999</v>
      </c>
      <c r="C3313" s="15">
        <v>1.5175000000000001</v>
      </c>
      <c r="D3313" s="15">
        <v>1.3887499999999999</v>
      </c>
      <c r="E3313" s="15">
        <v>1.4175</v>
      </c>
      <c r="F3313" s="15">
        <v>1.4175</v>
      </c>
      <c r="G3313" s="16">
        <f t="shared" si="170"/>
        <v>-6.9729286300246079E-2</v>
      </c>
      <c r="H3313" s="16">
        <f t="shared" si="171"/>
        <v>9.2709270927092816E-2</v>
      </c>
      <c r="I3313" s="16">
        <f t="shared" si="172"/>
        <v>-6.4356435643564303E-2</v>
      </c>
    </row>
    <row r="3314" spans="1:9" x14ac:dyDescent="0.25">
      <c r="A3314" s="14">
        <v>39338</v>
      </c>
      <c r="B3314" s="15">
        <v>1.57375</v>
      </c>
      <c r="C3314" s="15">
        <v>1.58125</v>
      </c>
      <c r="D3314" s="15">
        <v>1.51875</v>
      </c>
      <c r="E3314" s="15">
        <v>1.5237499999999999</v>
      </c>
      <c r="F3314" s="15">
        <v>1.5237499999999999</v>
      </c>
      <c r="G3314" s="16">
        <f t="shared" si="170"/>
        <v>-2.868525896414352E-2</v>
      </c>
      <c r="H3314" s="16">
        <f t="shared" si="171"/>
        <v>4.1152263374485597E-2</v>
      </c>
      <c r="I3314" s="16">
        <f t="shared" si="172"/>
        <v>-3.1771247021445619E-2</v>
      </c>
    </row>
    <row r="3315" spans="1:9" x14ac:dyDescent="0.25">
      <c r="A3315" s="14">
        <v>39337</v>
      </c>
      <c r="B3315" s="15">
        <v>1.5687500000000001</v>
      </c>
      <c r="C3315" s="15">
        <v>1.58375</v>
      </c>
      <c r="D3315" s="15">
        <v>1.5449999999999999</v>
      </c>
      <c r="E3315" s="15">
        <v>1.5687500000000001</v>
      </c>
      <c r="F3315" s="15">
        <v>1.5687500000000001</v>
      </c>
      <c r="G3315" s="16">
        <f t="shared" si="170"/>
        <v>4.0000000000000565E-3</v>
      </c>
      <c r="H3315" s="16">
        <f t="shared" si="171"/>
        <v>2.5080906148867356E-2</v>
      </c>
      <c r="I3315" s="16">
        <f t="shared" si="172"/>
        <v>0</v>
      </c>
    </row>
    <row r="3316" spans="1:9" x14ac:dyDescent="0.25">
      <c r="A3316" s="14">
        <v>39336</v>
      </c>
      <c r="B3316" s="15">
        <v>1.595</v>
      </c>
      <c r="C3316" s="15">
        <v>1.5974999999999999</v>
      </c>
      <c r="D3316" s="15">
        <v>1.5125</v>
      </c>
      <c r="E3316" s="15">
        <v>1.5625</v>
      </c>
      <c r="F3316" s="15">
        <v>1.5625</v>
      </c>
      <c r="G3316" s="16">
        <f t="shared" si="170"/>
        <v>-2.4960998439937619E-2</v>
      </c>
      <c r="H3316" s="16">
        <f t="shared" si="171"/>
        <v>5.6198347107437992E-2</v>
      </c>
      <c r="I3316" s="16">
        <f t="shared" si="172"/>
        <v>-2.0376175548589327E-2</v>
      </c>
    </row>
    <row r="3317" spans="1:9" x14ac:dyDescent="0.25">
      <c r="A3317" s="14">
        <v>39335</v>
      </c>
      <c r="B3317" s="15">
        <v>1.6125</v>
      </c>
      <c r="C3317" s="15">
        <v>1.64625</v>
      </c>
      <c r="D3317" s="15">
        <v>1.5562499999999999</v>
      </c>
      <c r="E3317" s="15">
        <v>1.6025</v>
      </c>
      <c r="F3317" s="15">
        <v>1.6025</v>
      </c>
      <c r="G3317" s="16">
        <f t="shared" si="170"/>
        <v>3.1298904538341883E-3</v>
      </c>
      <c r="H3317" s="16">
        <f t="shared" si="171"/>
        <v>5.7831325301204876E-2</v>
      </c>
      <c r="I3317" s="16">
        <f t="shared" si="172"/>
        <v>-6.2015503875969043E-3</v>
      </c>
    </row>
    <row r="3318" spans="1:9" x14ac:dyDescent="0.25">
      <c r="A3318" s="14">
        <v>39332</v>
      </c>
      <c r="B3318" s="15">
        <v>1.5874999999999999</v>
      </c>
      <c r="C3318" s="15">
        <v>1.6325000000000001</v>
      </c>
      <c r="D3318" s="15">
        <v>1.5425</v>
      </c>
      <c r="E3318" s="15">
        <v>1.5974999999999999</v>
      </c>
      <c r="F3318" s="15">
        <v>1.5974999999999999</v>
      </c>
      <c r="G3318" s="16">
        <f t="shared" si="170"/>
        <v>-7.7639751552796132E-3</v>
      </c>
      <c r="H3318" s="16">
        <f t="shared" si="171"/>
        <v>5.8346839546191298E-2</v>
      </c>
      <c r="I3318" s="16">
        <f t="shared" si="172"/>
        <v>6.2992125984252028E-3</v>
      </c>
    </row>
    <row r="3319" spans="1:9" x14ac:dyDescent="0.25">
      <c r="A3319" s="14">
        <v>39331</v>
      </c>
      <c r="B3319" s="15">
        <v>1.66875</v>
      </c>
      <c r="C3319" s="15">
        <v>1.6725000000000001</v>
      </c>
      <c r="D3319" s="15">
        <v>1.5874999999999999</v>
      </c>
      <c r="E3319" s="15">
        <v>1.61</v>
      </c>
      <c r="F3319" s="15">
        <v>1.61</v>
      </c>
      <c r="G3319" s="16">
        <f t="shared" si="170"/>
        <v>-3.3758439609902421E-2</v>
      </c>
      <c r="H3319" s="16">
        <f t="shared" si="171"/>
        <v>5.354330708661429E-2</v>
      </c>
      <c r="I3319" s="16">
        <f t="shared" si="172"/>
        <v>-3.520599250936321E-2</v>
      </c>
    </row>
    <row r="3320" spans="1:9" x14ac:dyDescent="0.25">
      <c r="A3320" s="14">
        <v>39330</v>
      </c>
      <c r="B3320" s="15">
        <v>1.71</v>
      </c>
      <c r="C3320" s="15">
        <v>1.71875</v>
      </c>
      <c r="D3320" s="15">
        <v>1.66625</v>
      </c>
      <c r="E3320" s="15">
        <v>1.66625</v>
      </c>
      <c r="F3320" s="15">
        <v>1.66625</v>
      </c>
      <c r="G3320" s="16">
        <f t="shared" si="170"/>
        <v>-2.8425655976676425E-2</v>
      </c>
      <c r="H3320" s="16">
        <f t="shared" si="171"/>
        <v>3.1507876969242302E-2</v>
      </c>
      <c r="I3320" s="16">
        <f t="shared" si="172"/>
        <v>-2.5584795321637401E-2</v>
      </c>
    </row>
    <row r="3321" spans="1:9" x14ac:dyDescent="0.25">
      <c r="A3321" s="14">
        <v>39329</v>
      </c>
      <c r="B3321" s="15">
        <v>1.675</v>
      </c>
      <c r="C3321" s="15">
        <v>1.71875</v>
      </c>
      <c r="D3321" s="15">
        <v>1.66875</v>
      </c>
      <c r="E3321" s="15">
        <v>1.7150000000000001</v>
      </c>
      <c r="F3321" s="15">
        <v>1.7150000000000001</v>
      </c>
      <c r="G3321" s="16">
        <f t="shared" si="170"/>
        <v>2.1593447505584583E-2</v>
      </c>
      <c r="H3321" s="16">
        <f t="shared" si="171"/>
        <v>2.9962546816479429E-2</v>
      </c>
      <c r="I3321" s="16">
        <f t="shared" si="172"/>
        <v>2.3880597014925394E-2</v>
      </c>
    </row>
    <row r="3322" spans="1:9" x14ac:dyDescent="0.25">
      <c r="A3322" s="14">
        <v>39325</v>
      </c>
      <c r="B3322" s="15">
        <v>1.7437499999999999</v>
      </c>
      <c r="C3322" s="15">
        <v>1.7437499999999999</v>
      </c>
      <c r="D3322" s="15">
        <v>1.675</v>
      </c>
      <c r="E3322" s="15">
        <v>1.67875</v>
      </c>
      <c r="F3322" s="15">
        <v>1.67875</v>
      </c>
      <c r="G3322" s="16">
        <f t="shared" si="170"/>
        <v>-2.469135802469135E-2</v>
      </c>
      <c r="H3322" s="16">
        <f t="shared" si="171"/>
        <v>4.1044776119402902E-2</v>
      </c>
      <c r="I3322" s="16">
        <f t="shared" si="172"/>
        <v>-3.7275985663082406E-2</v>
      </c>
    </row>
    <row r="3323" spans="1:9" x14ac:dyDescent="0.25">
      <c r="A3323" s="14">
        <v>39324</v>
      </c>
      <c r="B3323" s="15">
        <v>1.75</v>
      </c>
      <c r="C3323" s="15">
        <v>1.75</v>
      </c>
      <c r="D3323" s="15">
        <v>1.7</v>
      </c>
      <c r="E3323" s="15">
        <v>1.7212499999999999</v>
      </c>
      <c r="F3323" s="15">
        <v>1.7212499999999999</v>
      </c>
      <c r="G3323" s="16">
        <f t="shared" si="170"/>
        <v>-2.0625889046941744E-2</v>
      </c>
      <c r="H3323" s="16">
        <f t="shared" si="171"/>
        <v>2.941176470588238E-2</v>
      </c>
      <c r="I3323" s="16">
        <f t="shared" si="172"/>
        <v>-1.6428571428571459E-2</v>
      </c>
    </row>
    <row r="3324" spans="1:9" x14ac:dyDescent="0.25">
      <c r="A3324" s="14">
        <v>39323</v>
      </c>
      <c r="B3324" s="15">
        <v>1.73125</v>
      </c>
      <c r="C3324" s="15">
        <v>1.80375</v>
      </c>
      <c r="D3324" s="15">
        <v>1.69875</v>
      </c>
      <c r="E3324" s="15">
        <v>1.7575000000000001</v>
      </c>
      <c r="F3324" s="15">
        <v>1.7575000000000001</v>
      </c>
      <c r="G3324" s="16">
        <f t="shared" si="170"/>
        <v>1.8840579710144911E-2</v>
      </c>
      <c r="H3324" s="16">
        <f t="shared" si="171"/>
        <v>6.1810154525386303E-2</v>
      </c>
      <c r="I3324" s="16">
        <f t="shared" si="172"/>
        <v>1.5162454873646272E-2</v>
      </c>
    </row>
    <row r="3325" spans="1:9" x14ac:dyDescent="0.25">
      <c r="A3325" s="14">
        <v>39322</v>
      </c>
      <c r="B3325" s="15">
        <v>1.72</v>
      </c>
      <c r="C3325" s="15">
        <v>1.7437499999999999</v>
      </c>
      <c r="D3325" s="15">
        <v>1.6637500000000001</v>
      </c>
      <c r="E3325" s="15">
        <v>1.7250000000000001</v>
      </c>
      <c r="F3325" s="15">
        <v>1.7250000000000001</v>
      </c>
      <c r="G3325" s="16">
        <f t="shared" si="170"/>
        <v>-8.6206896551723582E-3</v>
      </c>
      <c r="H3325" s="16">
        <f t="shared" si="171"/>
        <v>4.8084147257700882E-2</v>
      </c>
      <c r="I3325" s="16">
        <f t="shared" si="172"/>
        <v>2.9069767441861137E-3</v>
      </c>
    </row>
    <row r="3326" spans="1:9" x14ac:dyDescent="0.25">
      <c r="A3326" s="14">
        <v>39321</v>
      </c>
      <c r="B3326" s="15">
        <v>1.79</v>
      </c>
      <c r="C3326" s="15">
        <v>1.79</v>
      </c>
      <c r="D3326" s="15">
        <v>1.67625</v>
      </c>
      <c r="E3326" s="15">
        <v>1.74</v>
      </c>
      <c r="F3326" s="15">
        <v>1.74</v>
      </c>
      <c r="G3326" s="16">
        <f t="shared" si="170"/>
        <v>3.4944237918215666E-2</v>
      </c>
      <c r="H3326" s="16">
        <f t="shared" si="171"/>
        <v>6.7859806114839688E-2</v>
      </c>
      <c r="I3326" s="16">
        <f t="shared" si="172"/>
        <v>-2.7932960893854771E-2</v>
      </c>
    </row>
    <row r="3327" spans="1:9" x14ac:dyDescent="0.25">
      <c r="A3327" s="14">
        <v>39318</v>
      </c>
      <c r="B3327" s="15">
        <v>1.75875</v>
      </c>
      <c r="C3327" s="15">
        <v>1.75875</v>
      </c>
      <c r="D3327" s="15">
        <v>1.575</v>
      </c>
      <c r="E3327" s="15">
        <v>1.6812499999999999</v>
      </c>
      <c r="F3327" s="15">
        <v>1.6812499999999999</v>
      </c>
      <c r="G3327" s="16">
        <f t="shared" si="170"/>
        <v>-4.5422285308729639E-2</v>
      </c>
      <c r="H3327" s="16">
        <f t="shared" si="171"/>
        <v>0.11666666666666672</v>
      </c>
      <c r="I3327" s="16">
        <f t="shared" si="172"/>
        <v>-4.4065387348969511E-2</v>
      </c>
    </row>
    <row r="3328" spans="1:9" x14ac:dyDescent="0.25">
      <c r="A3328" s="14">
        <v>39317</v>
      </c>
      <c r="B3328" s="15">
        <v>1.7575000000000001</v>
      </c>
      <c r="C3328" s="15">
        <v>1.83375</v>
      </c>
      <c r="D3328" s="15">
        <v>1.74875</v>
      </c>
      <c r="E3328" s="15">
        <v>1.76125</v>
      </c>
      <c r="F3328" s="15">
        <v>1.76125</v>
      </c>
      <c r="G3328" s="16">
        <f t="shared" si="170"/>
        <v>1.4214641080312418E-3</v>
      </c>
      <c r="H3328" s="16">
        <f t="shared" si="171"/>
        <v>4.860614724803429E-2</v>
      </c>
      <c r="I3328" s="16">
        <f t="shared" si="172"/>
        <v>2.1337126600284037E-3</v>
      </c>
    </row>
    <row r="3329" spans="1:9" x14ac:dyDescent="0.25">
      <c r="A3329" s="14">
        <v>39316</v>
      </c>
      <c r="B3329" s="15">
        <v>1.8162499999999999</v>
      </c>
      <c r="C3329" s="15">
        <v>1.86375</v>
      </c>
      <c r="D3329" s="15">
        <v>1.74125</v>
      </c>
      <c r="E3329" s="15">
        <v>1.75875</v>
      </c>
      <c r="F3329" s="15">
        <v>1.75875</v>
      </c>
      <c r="G3329" s="16">
        <f t="shared" si="170"/>
        <v>-2.8314917127071831E-2</v>
      </c>
      <c r="H3329" s="16">
        <f t="shared" si="171"/>
        <v>7.0351758793969876E-2</v>
      </c>
      <c r="I3329" s="16">
        <f t="shared" si="172"/>
        <v>-3.1658637302133454E-2</v>
      </c>
    </row>
    <row r="3330" spans="1:9" x14ac:dyDescent="0.25">
      <c r="A3330" s="14">
        <v>39315</v>
      </c>
      <c r="B3330" s="15">
        <v>1.9375</v>
      </c>
      <c r="C3330" s="15">
        <v>1.9612499999999999</v>
      </c>
      <c r="D3330" s="15">
        <v>1.7112499999999999</v>
      </c>
      <c r="E3330" s="15">
        <v>1.81</v>
      </c>
      <c r="F3330" s="15">
        <v>1.81</v>
      </c>
      <c r="G3330" s="16">
        <f t="shared" si="170"/>
        <v>-7.1199486850545182E-2</v>
      </c>
      <c r="H3330" s="16">
        <f t="shared" si="171"/>
        <v>0.14609203798392989</v>
      </c>
      <c r="I3330" s="16">
        <f t="shared" si="172"/>
        <v>-6.5806451612903202E-2</v>
      </c>
    </row>
    <row r="3331" spans="1:9" x14ac:dyDescent="0.25">
      <c r="A3331" s="14">
        <v>39314</v>
      </c>
      <c r="B3331" s="15">
        <v>1.9237500000000001</v>
      </c>
      <c r="C3331" s="15">
        <v>1.99875</v>
      </c>
      <c r="D3331" s="15">
        <v>1.8787499999999999</v>
      </c>
      <c r="E3331" s="15">
        <v>1.94875</v>
      </c>
      <c r="F3331" s="15">
        <v>1.94875</v>
      </c>
      <c r="G3331" s="16">
        <f t="shared" ref="G3331:G3394" si="173">(F3331-F3332)/F3332</f>
        <v>1.8288700195950316E-2</v>
      </c>
      <c r="H3331" s="16">
        <f t="shared" ref="H3331:H3394" si="174">(C3331-D3331)/D3331</f>
        <v>6.387225548902202E-2</v>
      </c>
      <c r="I3331" s="16">
        <f t="shared" ref="I3331:I3394" si="175">(E3331-B3331)/B3331</f>
        <v>1.2995451591942774E-2</v>
      </c>
    </row>
    <row r="3332" spans="1:9" x14ac:dyDescent="0.25">
      <c r="A3332" s="14">
        <v>39311</v>
      </c>
      <c r="B3332" s="15">
        <v>2.15625</v>
      </c>
      <c r="C3332" s="15">
        <v>2.2037499999999999</v>
      </c>
      <c r="D3332" s="15">
        <v>1.89625</v>
      </c>
      <c r="E3332" s="15">
        <v>1.9137500000000001</v>
      </c>
      <c r="F3332" s="15">
        <v>1.9137500000000001</v>
      </c>
      <c r="G3332" s="16">
        <f t="shared" si="173"/>
        <v>-7.1335927367055406E-3</v>
      </c>
      <c r="H3332" s="16">
        <f t="shared" si="174"/>
        <v>0.16216216216216212</v>
      </c>
      <c r="I3332" s="16">
        <f t="shared" si="175"/>
        <v>-0.112463768115942</v>
      </c>
    </row>
    <row r="3333" spans="1:9" x14ac:dyDescent="0.25">
      <c r="A3333" s="14">
        <v>39310</v>
      </c>
      <c r="B3333" s="15">
        <v>1.8975</v>
      </c>
      <c r="C3333" s="15">
        <v>1.9862500000000001</v>
      </c>
      <c r="D3333" s="15">
        <v>1.8787499999999999</v>
      </c>
      <c r="E3333" s="15">
        <v>1.9275</v>
      </c>
      <c r="F3333" s="15">
        <v>1.9275</v>
      </c>
      <c r="G3333" s="16">
        <f t="shared" si="173"/>
        <v>2.6007802340701656E-3</v>
      </c>
      <c r="H3333" s="16">
        <f t="shared" si="174"/>
        <v>5.7218895542248918E-2</v>
      </c>
      <c r="I3333" s="16">
        <f t="shared" si="175"/>
        <v>1.581027667984191E-2</v>
      </c>
    </row>
    <row r="3334" spans="1:9" x14ac:dyDescent="0.25">
      <c r="A3334" s="14">
        <v>39309</v>
      </c>
      <c r="B3334" s="15">
        <v>1.95875</v>
      </c>
      <c r="C3334" s="15">
        <v>1.99875</v>
      </c>
      <c r="D3334" s="15">
        <v>1.8512500000000001</v>
      </c>
      <c r="E3334" s="15">
        <v>1.9225000000000001</v>
      </c>
      <c r="F3334" s="15">
        <v>1.9225000000000001</v>
      </c>
      <c r="G3334" s="16">
        <f t="shared" si="173"/>
        <v>-2.411167512690349E-2</v>
      </c>
      <c r="H3334" s="16">
        <f t="shared" si="174"/>
        <v>7.9675894665766356E-2</v>
      </c>
      <c r="I3334" s="16">
        <f t="shared" si="175"/>
        <v>-1.8506700701978247E-2</v>
      </c>
    </row>
    <row r="3335" spans="1:9" x14ac:dyDescent="0.25">
      <c r="A3335" s="14">
        <v>39308</v>
      </c>
      <c r="B3335" s="15">
        <v>2.0099999999999998</v>
      </c>
      <c r="C3335" s="15">
        <v>2.0325000000000002</v>
      </c>
      <c r="D3335" s="15">
        <v>1.9225000000000001</v>
      </c>
      <c r="E3335" s="15">
        <v>1.97</v>
      </c>
      <c r="F3335" s="15">
        <v>1.97</v>
      </c>
      <c r="G3335" s="16">
        <f t="shared" si="173"/>
        <v>-1.561524047470342E-2</v>
      </c>
      <c r="H3335" s="16">
        <f t="shared" si="174"/>
        <v>5.7217165149544912E-2</v>
      </c>
      <c r="I3335" s="16">
        <f t="shared" si="175"/>
        <v>-1.990049751243772E-2</v>
      </c>
    </row>
    <row r="3336" spans="1:9" x14ac:dyDescent="0.25">
      <c r="A3336" s="14">
        <v>39307</v>
      </c>
      <c r="B3336" s="15">
        <v>2.04</v>
      </c>
      <c r="C3336" s="15">
        <v>2.0487500000000001</v>
      </c>
      <c r="D3336" s="15">
        <v>1.96875</v>
      </c>
      <c r="E3336" s="15">
        <v>2.0012500000000002</v>
      </c>
      <c r="F3336" s="15">
        <v>2.0012500000000002</v>
      </c>
      <c r="G3336" s="16">
        <f t="shared" si="173"/>
        <v>-6.2421972534319671E-4</v>
      </c>
      <c r="H3336" s="16">
        <f t="shared" si="174"/>
        <v>4.063492063492067E-2</v>
      </c>
      <c r="I3336" s="16">
        <f t="shared" si="175"/>
        <v>-1.8995098039215608E-2</v>
      </c>
    </row>
    <row r="3337" spans="1:9" x14ac:dyDescent="0.25">
      <c r="A3337" s="14">
        <v>39304</v>
      </c>
      <c r="B3337" s="15">
        <v>2.2124999999999999</v>
      </c>
      <c r="C3337" s="15">
        <v>2.3149999999999999</v>
      </c>
      <c r="D3337" s="15">
        <v>1.9137500000000001</v>
      </c>
      <c r="E3337" s="15">
        <v>2.0024999999999999</v>
      </c>
      <c r="F3337" s="15">
        <v>2.0024999999999999</v>
      </c>
      <c r="G3337" s="16">
        <f t="shared" si="173"/>
        <v>-9.4915254237288124E-2</v>
      </c>
      <c r="H3337" s="16">
        <f t="shared" si="174"/>
        <v>0.20966688438928799</v>
      </c>
      <c r="I3337" s="16">
        <f t="shared" si="175"/>
        <v>-9.4915254237288124E-2</v>
      </c>
    </row>
    <row r="3338" spans="1:9" x14ac:dyDescent="0.25">
      <c r="A3338" s="14">
        <v>39303</v>
      </c>
      <c r="B3338" s="15">
        <v>2.1875</v>
      </c>
      <c r="C3338" s="15">
        <v>2.4012500000000001</v>
      </c>
      <c r="D3338" s="15">
        <v>2.085</v>
      </c>
      <c r="E3338" s="15">
        <v>2.2124999999999999</v>
      </c>
      <c r="F3338" s="15">
        <v>2.2124999999999999</v>
      </c>
      <c r="G3338" s="16">
        <f t="shared" si="173"/>
        <v>1.7826336975273072E-2</v>
      </c>
      <c r="H3338" s="16">
        <f t="shared" si="174"/>
        <v>0.15167865707434061</v>
      </c>
      <c r="I3338" s="16">
        <f t="shared" si="175"/>
        <v>1.1428571428571389E-2</v>
      </c>
    </row>
    <row r="3339" spans="1:9" x14ac:dyDescent="0.25">
      <c r="A3339" s="14">
        <v>39302</v>
      </c>
      <c r="B3339" s="15">
        <v>2.0924999999999998</v>
      </c>
      <c r="C3339" s="15">
        <v>2.2262499999999998</v>
      </c>
      <c r="D3339" s="15">
        <v>2.0924999999999998</v>
      </c>
      <c r="E3339" s="15">
        <v>2.1737500000000001</v>
      </c>
      <c r="F3339" s="15">
        <v>2.1737500000000001</v>
      </c>
      <c r="G3339" s="16">
        <f t="shared" si="173"/>
        <v>5.3939393939393974E-2</v>
      </c>
      <c r="H3339" s="16">
        <f t="shared" si="174"/>
        <v>6.3918757467144593E-2</v>
      </c>
      <c r="I3339" s="16">
        <f t="shared" si="175"/>
        <v>3.8829151732377672E-2</v>
      </c>
    </row>
    <row r="3340" spans="1:9" x14ac:dyDescent="0.25">
      <c r="A3340" s="14">
        <v>39301</v>
      </c>
      <c r="B3340" s="15">
        <v>2.0812499999999998</v>
      </c>
      <c r="C3340" s="15">
        <v>2.0975000000000001</v>
      </c>
      <c r="D3340" s="15">
        <v>2.0024999999999999</v>
      </c>
      <c r="E3340" s="15">
        <v>2.0625</v>
      </c>
      <c r="F3340" s="15">
        <v>2.0625</v>
      </c>
      <c r="G3340" s="16">
        <f t="shared" si="173"/>
        <v>-1.7857142857142898E-2</v>
      </c>
      <c r="H3340" s="16">
        <f t="shared" si="174"/>
        <v>4.7440699126092487E-2</v>
      </c>
      <c r="I3340" s="16">
        <f t="shared" si="175"/>
        <v>-9.0090090090089239E-3</v>
      </c>
    </row>
    <row r="3341" spans="1:9" x14ac:dyDescent="0.25">
      <c r="A3341" s="14">
        <v>39300</v>
      </c>
      <c r="B3341" s="15">
        <v>2.1237499999999998</v>
      </c>
      <c r="C3341" s="15">
        <v>2.21875</v>
      </c>
      <c r="D3341" s="15">
        <v>2.0449999999999999</v>
      </c>
      <c r="E3341" s="15">
        <v>2.1</v>
      </c>
      <c r="F3341" s="15">
        <v>2.1</v>
      </c>
      <c r="G3341" s="16">
        <f t="shared" si="173"/>
        <v>-7.0921985815603416E-3</v>
      </c>
      <c r="H3341" s="16">
        <f t="shared" si="174"/>
        <v>8.4963325183374128E-2</v>
      </c>
      <c r="I3341" s="16">
        <f t="shared" si="175"/>
        <v>-1.1183048852265906E-2</v>
      </c>
    </row>
    <row r="3342" spans="1:9" x14ac:dyDescent="0.25">
      <c r="A3342" s="14">
        <v>39297</v>
      </c>
      <c r="B3342" s="15">
        <v>2.1124999999999998</v>
      </c>
      <c r="C3342" s="15">
        <v>2.1425000000000001</v>
      </c>
      <c r="D3342" s="15">
        <v>2.08</v>
      </c>
      <c r="E3342" s="15">
        <v>2.1150000000000002</v>
      </c>
      <c r="F3342" s="15">
        <v>2.1150000000000002</v>
      </c>
      <c r="G3342" s="16">
        <f t="shared" si="173"/>
        <v>1.7761989342807067E-3</v>
      </c>
      <c r="H3342" s="16">
        <f t="shared" si="174"/>
        <v>3.004807692307692E-2</v>
      </c>
      <c r="I3342" s="16">
        <f t="shared" si="175"/>
        <v>1.1834319526629071E-3</v>
      </c>
    </row>
    <row r="3343" spans="1:9" x14ac:dyDescent="0.25">
      <c r="A3343" s="14">
        <v>39296</v>
      </c>
      <c r="B3343" s="15">
        <v>2.13</v>
      </c>
      <c r="C3343" s="15">
        <v>2.1912500000000001</v>
      </c>
      <c r="D3343" s="15">
        <v>2.0825</v>
      </c>
      <c r="E3343" s="15">
        <v>2.1112500000000001</v>
      </c>
      <c r="F3343" s="15">
        <v>2.1112500000000001</v>
      </c>
      <c r="G3343" s="16">
        <f t="shared" si="173"/>
        <v>-9.9648300117232223E-3</v>
      </c>
      <c r="H3343" s="16">
        <f t="shared" si="174"/>
        <v>5.2220888355342193E-2</v>
      </c>
      <c r="I3343" s="16">
        <f t="shared" si="175"/>
        <v>-8.8028169014083679E-3</v>
      </c>
    </row>
    <row r="3344" spans="1:9" x14ac:dyDescent="0.25">
      <c r="A3344" s="14">
        <v>39295</v>
      </c>
      <c r="B3344" s="15">
        <v>2.0874999999999999</v>
      </c>
      <c r="C3344" s="15">
        <v>2.1612499999999999</v>
      </c>
      <c r="D3344" s="15">
        <v>2.0787499999999999</v>
      </c>
      <c r="E3344" s="15">
        <v>2.1324999999999998</v>
      </c>
      <c r="F3344" s="15">
        <v>2.1324999999999998</v>
      </c>
      <c r="G3344" s="16">
        <f t="shared" si="173"/>
        <v>2.1556886227544876E-2</v>
      </c>
      <c r="H3344" s="16">
        <f t="shared" si="174"/>
        <v>3.9687312086590508E-2</v>
      </c>
      <c r="I3344" s="16">
        <f t="shared" si="175"/>
        <v>2.1556886227544876E-2</v>
      </c>
    </row>
    <row r="3345" spans="1:9" x14ac:dyDescent="0.25">
      <c r="A3345" s="14">
        <v>39294</v>
      </c>
      <c r="B3345" s="15">
        <v>2.53125</v>
      </c>
      <c r="C3345" s="15">
        <v>2.53125</v>
      </c>
      <c r="D3345" s="15">
        <v>2.0525000000000002</v>
      </c>
      <c r="E3345" s="15">
        <v>2.0874999999999999</v>
      </c>
      <c r="F3345" s="15">
        <v>2.0874999999999999</v>
      </c>
      <c r="G3345" s="16">
        <f t="shared" si="173"/>
        <v>-1.7647058823529453E-2</v>
      </c>
      <c r="H3345" s="16">
        <f t="shared" si="174"/>
        <v>0.23325213154689389</v>
      </c>
      <c r="I3345" s="16">
        <f t="shared" si="175"/>
        <v>-0.17530864197530868</v>
      </c>
    </row>
    <row r="3346" spans="1:9" x14ac:dyDescent="0.25">
      <c r="A3346" s="14">
        <v>39293</v>
      </c>
      <c r="B3346" s="15">
        <v>2.00875</v>
      </c>
      <c r="C3346" s="15">
        <v>2.1462500000000002</v>
      </c>
      <c r="D3346" s="15">
        <v>2</v>
      </c>
      <c r="E3346" s="15">
        <v>2.125</v>
      </c>
      <c r="F3346" s="15">
        <v>2.125</v>
      </c>
      <c r="G3346" s="16">
        <f t="shared" si="173"/>
        <v>5.7871810827629107E-2</v>
      </c>
      <c r="H3346" s="16">
        <f t="shared" si="174"/>
        <v>7.3125000000000107E-2</v>
      </c>
      <c r="I3346" s="16">
        <f t="shared" si="175"/>
        <v>5.7871810827629107E-2</v>
      </c>
    </row>
    <row r="3347" spans="1:9" x14ac:dyDescent="0.25">
      <c r="A3347" s="14">
        <v>39290</v>
      </c>
      <c r="B3347" s="15">
        <v>2.1875</v>
      </c>
      <c r="C3347" s="15">
        <v>2.2349999999999999</v>
      </c>
      <c r="D3347" s="15">
        <v>2</v>
      </c>
      <c r="E3347" s="15">
        <v>2.00875</v>
      </c>
      <c r="F3347" s="15">
        <v>2.00875</v>
      </c>
      <c r="G3347" s="16">
        <f t="shared" si="173"/>
        <v>-9.2603049124788284E-2</v>
      </c>
      <c r="H3347" s="16">
        <f t="shared" si="174"/>
        <v>0.11749999999999994</v>
      </c>
      <c r="I3347" s="16">
        <f t="shared" si="175"/>
        <v>-8.1714285714285698E-2</v>
      </c>
    </row>
    <row r="3348" spans="1:9" x14ac:dyDescent="0.25">
      <c r="A3348" s="14">
        <v>39289</v>
      </c>
      <c r="B3348" s="15">
        <v>2.15625</v>
      </c>
      <c r="C3348" s="15">
        <v>2.2437499999999999</v>
      </c>
      <c r="D3348" s="15">
        <v>2.1524999999999999</v>
      </c>
      <c r="E3348" s="15">
        <v>2.2137500000000001</v>
      </c>
      <c r="F3348" s="15">
        <v>2.2137500000000001</v>
      </c>
      <c r="G3348" s="16">
        <f t="shared" si="173"/>
        <v>0</v>
      </c>
      <c r="H3348" s="16">
        <f t="shared" si="174"/>
        <v>4.2392566782810712E-2</v>
      </c>
      <c r="I3348" s="16">
        <f t="shared" si="175"/>
        <v>2.6666666666666717E-2</v>
      </c>
    </row>
    <row r="3349" spans="1:9" x14ac:dyDescent="0.25">
      <c r="A3349" s="14">
        <v>39288</v>
      </c>
      <c r="B3349" s="15">
        <v>2.2687499999999998</v>
      </c>
      <c r="C3349" s="15">
        <v>2.2850000000000001</v>
      </c>
      <c r="D3349" s="15">
        <v>2.19625</v>
      </c>
      <c r="E3349" s="15">
        <v>2.2137500000000001</v>
      </c>
      <c r="F3349" s="15">
        <v>2.2137500000000001</v>
      </c>
      <c r="G3349" s="16">
        <f t="shared" si="173"/>
        <v>-1.6910935738442834E-3</v>
      </c>
      <c r="H3349" s="16">
        <f t="shared" si="174"/>
        <v>4.0409789413773524E-2</v>
      </c>
      <c r="I3349" s="16">
        <f t="shared" si="175"/>
        <v>-2.4242424242424118E-2</v>
      </c>
    </row>
    <row r="3350" spans="1:9" x14ac:dyDescent="0.25">
      <c r="A3350" s="14">
        <v>39287</v>
      </c>
      <c r="B3350" s="15">
        <v>2.2162500000000001</v>
      </c>
      <c r="C3350" s="15">
        <v>2.2687499999999998</v>
      </c>
      <c r="D3350" s="15">
        <v>2.15</v>
      </c>
      <c r="E3350" s="15">
        <v>2.2174999999999998</v>
      </c>
      <c r="F3350" s="15">
        <v>2.2174999999999998</v>
      </c>
      <c r="G3350" s="16">
        <f t="shared" si="173"/>
        <v>-1.0596765197992263E-2</v>
      </c>
      <c r="H3350" s="16">
        <f t="shared" si="174"/>
        <v>5.5232558139534843E-2</v>
      </c>
      <c r="I3350" s="16">
        <f t="shared" si="175"/>
        <v>5.6401579244207611E-4</v>
      </c>
    </row>
    <row r="3351" spans="1:9" x14ac:dyDescent="0.25">
      <c r="A3351" s="14">
        <v>39286</v>
      </c>
      <c r="B3351" s="15">
        <v>2.25</v>
      </c>
      <c r="C3351" s="15">
        <v>2.3025000000000002</v>
      </c>
      <c r="D3351" s="15">
        <v>2.2374999999999998</v>
      </c>
      <c r="E3351" s="15">
        <v>2.24125</v>
      </c>
      <c r="F3351" s="15">
        <v>2.24125</v>
      </c>
      <c r="G3351" s="16">
        <f t="shared" si="173"/>
        <v>2.2358859698154918E-3</v>
      </c>
      <c r="H3351" s="16">
        <f t="shared" si="174"/>
        <v>2.9050279329609116E-2</v>
      </c>
      <c r="I3351" s="16">
        <f t="shared" si="175"/>
        <v>-3.8888888888889048E-3</v>
      </c>
    </row>
    <row r="3352" spans="1:9" x14ac:dyDescent="0.25">
      <c r="A3352" s="14">
        <v>39283</v>
      </c>
      <c r="B3352" s="15">
        <v>2.2650000000000001</v>
      </c>
      <c r="C3352" s="15">
        <v>2.2650000000000001</v>
      </c>
      <c r="D3352" s="15">
        <v>2.2000000000000002</v>
      </c>
      <c r="E3352" s="15">
        <v>2.2362500000000001</v>
      </c>
      <c r="F3352" s="15">
        <v>2.2362500000000001</v>
      </c>
      <c r="G3352" s="16">
        <f t="shared" si="173"/>
        <v>-3.342618384401043E-3</v>
      </c>
      <c r="H3352" s="16">
        <f t="shared" si="174"/>
        <v>2.9545454545454517E-2</v>
      </c>
      <c r="I3352" s="16">
        <f t="shared" si="175"/>
        <v>-1.2693156732891855E-2</v>
      </c>
    </row>
    <row r="3353" spans="1:9" x14ac:dyDescent="0.25">
      <c r="A3353" s="14">
        <v>39282</v>
      </c>
      <c r="B3353" s="15">
        <v>2.25</v>
      </c>
      <c r="C3353" s="15">
        <v>2.3025000000000002</v>
      </c>
      <c r="D3353" s="15">
        <v>2.21875</v>
      </c>
      <c r="E3353" s="15">
        <v>2.2437499999999999</v>
      </c>
      <c r="F3353" s="15">
        <v>2.2437499999999999</v>
      </c>
      <c r="G3353" s="16">
        <f t="shared" si="173"/>
        <v>-5.5401662049862285E-3</v>
      </c>
      <c r="H3353" s="16">
        <f t="shared" si="174"/>
        <v>3.7746478873239529E-2</v>
      </c>
      <c r="I3353" s="16">
        <f t="shared" si="175"/>
        <v>-2.7777777777778173E-3</v>
      </c>
    </row>
    <row r="3354" spans="1:9" x14ac:dyDescent="0.25">
      <c r="A3354" s="14">
        <v>39281</v>
      </c>
      <c r="B3354" s="15">
        <v>2.2625000000000002</v>
      </c>
      <c r="C3354" s="15">
        <v>2.3275000000000001</v>
      </c>
      <c r="D3354" s="15">
        <v>2.2275</v>
      </c>
      <c r="E3354" s="15">
        <v>2.2562500000000001</v>
      </c>
      <c r="F3354" s="15">
        <v>2.2562500000000001</v>
      </c>
      <c r="G3354" s="16">
        <f t="shared" si="173"/>
        <v>-7.1507150715070964E-3</v>
      </c>
      <c r="H3354" s="16">
        <f t="shared" si="174"/>
        <v>4.4893378226711599E-2</v>
      </c>
      <c r="I3354" s="16">
        <f t="shared" si="175"/>
        <v>-2.7624309392265583E-3</v>
      </c>
    </row>
    <row r="3355" spans="1:9" x14ac:dyDescent="0.25">
      <c r="A3355" s="14">
        <v>39280</v>
      </c>
      <c r="B3355" s="15">
        <v>2.3325</v>
      </c>
      <c r="C3355" s="15">
        <v>2.3362500000000002</v>
      </c>
      <c r="D3355" s="15">
        <v>2.2637499999999999</v>
      </c>
      <c r="E3355" s="15">
        <v>2.2725</v>
      </c>
      <c r="F3355" s="15">
        <v>2.2725</v>
      </c>
      <c r="G3355" s="16">
        <f t="shared" si="173"/>
        <v>-2.7287319422150964E-2</v>
      </c>
      <c r="H3355" s="16">
        <f t="shared" si="174"/>
        <v>3.2026504693539584E-2</v>
      </c>
      <c r="I3355" s="16">
        <f t="shared" si="175"/>
        <v>-2.5723472668810313E-2</v>
      </c>
    </row>
    <row r="3356" spans="1:9" x14ac:dyDescent="0.25">
      <c r="A3356" s="14">
        <v>39279</v>
      </c>
      <c r="B3356" s="15">
        <v>2.61375</v>
      </c>
      <c r="C3356" s="15">
        <v>2.61375</v>
      </c>
      <c r="D3356" s="15">
        <v>2.32375</v>
      </c>
      <c r="E3356" s="15">
        <v>2.3362500000000002</v>
      </c>
      <c r="F3356" s="15">
        <v>2.3362500000000002</v>
      </c>
      <c r="G3356" s="16">
        <f t="shared" si="173"/>
        <v>-3.1606217616580279E-2</v>
      </c>
      <c r="H3356" s="16">
        <f t="shared" si="174"/>
        <v>0.12479827864443251</v>
      </c>
      <c r="I3356" s="16">
        <f t="shared" si="175"/>
        <v>-0.10616929698708746</v>
      </c>
    </row>
    <row r="3357" spans="1:9" x14ac:dyDescent="0.25">
      <c r="A3357" s="14">
        <v>39276</v>
      </c>
      <c r="B3357" s="15">
        <v>2.4500000000000002</v>
      </c>
      <c r="C3357" s="15">
        <v>2.4612500000000002</v>
      </c>
      <c r="D3357" s="15">
        <v>2.3624999999999998</v>
      </c>
      <c r="E3357" s="15">
        <v>2.4125000000000001</v>
      </c>
      <c r="F3357" s="15">
        <v>2.4125000000000001</v>
      </c>
      <c r="G3357" s="16">
        <f t="shared" si="173"/>
        <v>-1.9807008633824303E-2</v>
      </c>
      <c r="H3357" s="16">
        <f t="shared" si="174"/>
        <v>4.1798941798941947E-2</v>
      </c>
      <c r="I3357" s="16">
        <f t="shared" si="175"/>
        <v>-1.5306122448979626E-2</v>
      </c>
    </row>
    <row r="3358" spans="1:9" x14ac:dyDescent="0.25">
      <c r="A3358" s="14">
        <v>39275</v>
      </c>
      <c r="B3358" s="15">
        <v>2.4624999999999999</v>
      </c>
      <c r="C3358" s="15">
        <v>2.4762499999999998</v>
      </c>
      <c r="D3358" s="15">
        <v>2.38375</v>
      </c>
      <c r="E3358" s="15">
        <v>2.4612500000000002</v>
      </c>
      <c r="F3358" s="15">
        <v>2.4612500000000002</v>
      </c>
      <c r="G3358" s="16">
        <f t="shared" si="173"/>
        <v>1.1299435028248712E-2</v>
      </c>
      <c r="H3358" s="16">
        <f t="shared" si="174"/>
        <v>3.8804404824331326E-2</v>
      </c>
      <c r="I3358" s="16">
        <f t="shared" si="175"/>
        <v>-5.0761421319786852E-4</v>
      </c>
    </row>
    <row r="3359" spans="1:9" x14ac:dyDescent="0.25">
      <c r="A3359" s="14">
        <v>39274</v>
      </c>
      <c r="B3359" s="15">
        <v>2.5249999999999999</v>
      </c>
      <c r="C3359" s="15">
        <v>2.5249999999999999</v>
      </c>
      <c r="D3359" s="15">
        <v>2.3875000000000002</v>
      </c>
      <c r="E3359" s="15">
        <v>2.4337499999999999</v>
      </c>
      <c r="F3359" s="15">
        <v>2.4337499999999999</v>
      </c>
      <c r="G3359" s="16">
        <f t="shared" si="173"/>
        <v>-2.3080782739588603E-2</v>
      </c>
      <c r="H3359" s="16">
        <f t="shared" si="174"/>
        <v>5.7591623036649102E-2</v>
      </c>
      <c r="I3359" s="16">
        <f t="shared" si="175"/>
        <v>-3.6138613861386164E-2</v>
      </c>
    </row>
    <row r="3360" spans="1:9" x14ac:dyDescent="0.25">
      <c r="A3360" s="14">
        <v>39273</v>
      </c>
      <c r="B3360" s="15">
        <v>2.5462500000000001</v>
      </c>
      <c r="C3360" s="15">
        <v>2.55375</v>
      </c>
      <c r="D3360" s="15">
        <v>2.46</v>
      </c>
      <c r="E3360" s="15">
        <v>2.49125</v>
      </c>
      <c r="F3360" s="15">
        <v>2.49125</v>
      </c>
      <c r="G3360" s="16">
        <f t="shared" si="173"/>
        <v>-2.8278888347147819E-2</v>
      </c>
      <c r="H3360" s="16">
        <f t="shared" si="174"/>
        <v>3.8109756097560975E-2</v>
      </c>
      <c r="I3360" s="16">
        <f t="shared" si="175"/>
        <v>-2.1600392734413415E-2</v>
      </c>
    </row>
    <row r="3361" spans="1:9" x14ac:dyDescent="0.25">
      <c r="A3361" s="14">
        <v>39272</v>
      </c>
      <c r="B3361" s="15">
        <v>2.5274999999999999</v>
      </c>
      <c r="C3361" s="15">
        <v>2.5975000000000001</v>
      </c>
      <c r="D3361" s="15">
        <v>2.4925000000000002</v>
      </c>
      <c r="E3361" s="15">
        <v>2.5637500000000002</v>
      </c>
      <c r="F3361" s="15">
        <v>2.5637500000000002</v>
      </c>
      <c r="G3361" s="16">
        <f t="shared" si="173"/>
        <v>1.2839506172839583E-2</v>
      </c>
      <c r="H3361" s="16">
        <f t="shared" si="174"/>
        <v>4.2126379137412226E-2</v>
      </c>
      <c r="I3361" s="16">
        <f t="shared" si="175"/>
        <v>1.4342235410484802E-2</v>
      </c>
    </row>
    <row r="3362" spans="1:9" x14ac:dyDescent="0.25">
      <c r="A3362" s="14">
        <v>39269</v>
      </c>
      <c r="B3362" s="15">
        <v>2.4900000000000002</v>
      </c>
      <c r="C3362" s="15">
        <v>2.5437500000000002</v>
      </c>
      <c r="D3362" s="15">
        <v>2.48875</v>
      </c>
      <c r="E3362" s="15">
        <v>2.53125</v>
      </c>
      <c r="F3362" s="15">
        <v>2.53125</v>
      </c>
      <c r="G3362" s="16">
        <f t="shared" si="173"/>
        <v>1.1994002998500671E-2</v>
      </c>
      <c r="H3362" s="16">
        <f t="shared" si="174"/>
        <v>2.209944751381222E-2</v>
      </c>
      <c r="I3362" s="16">
        <f t="shared" si="175"/>
        <v>1.6566265060240878E-2</v>
      </c>
    </row>
    <row r="3363" spans="1:9" x14ac:dyDescent="0.25">
      <c r="A3363" s="14">
        <v>39268</v>
      </c>
      <c r="B3363" s="15">
        <v>2.4837500000000001</v>
      </c>
      <c r="C3363" s="15">
        <v>2.5412499999999998</v>
      </c>
      <c r="D3363" s="15">
        <v>2.4662500000000001</v>
      </c>
      <c r="E3363" s="15">
        <v>2.5012500000000002</v>
      </c>
      <c r="F3363" s="15">
        <v>2.5012500000000002</v>
      </c>
      <c r="G3363" s="16">
        <f t="shared" si="173"/>
        <v>4.0140491721024508E-3</v>
      </c>
      <c r="H3363" s="16">
        <f t="shared" si="174"/>
        <v>3.0410542321337955E-2</v>
      </c>
      <c r="I3363" s="16">
        <f t="shared" si="175"/>
        <v>7.0457976849522177E-3</v>
      </c>
    </row>
    <row r="3364" spans="1:9" x14ac:dyDescent="0.25">
      <c r="A3364" s="14">
        <v>39266</v>
      </c>
      <c r="B3364" s="15">
        <v>2.4950000000000001</v>
      </c>
      <c r="C3364" s="15">
        <v>2.5350000000000001</v>
      </c>
      <c r="D3364" s="15">
        <v>2.4812500000000002</v>
      </c>
      <c r="E3364" s="15">
        <v>2.49125</v>
      </c>
      <c r="F3364" s="15">
        <v>2.49125</v>
      </c>
      <c r="G3364" s="16">
        <f t="shared" si="173"/>
        <v>-4.4955044955044881E-3</v>
      </c>
      <c r="H3364" s="16">
        <f t="shared" si="174"/>
        <v>2.1662468513853887E-2</v>
      </c>
      <c r="I3364" s="16">
        <f t="shared" si="175"/>
        <v>-1.5030060120241049E-3</v>
      </c>
    </row>
    <row r="3365" spans="1:9" x14ac:dyDescent="0.25">
      <c r="A3365" s="14">
        <v>39265</v>
      </c>
      <c r="B3365" s="15">
        <v>2.4612500000000002</v>
      </c>
      <c r="C3365" s="15">
        <v>2.6124999999999998</v>
      </c>
      <c r="D3365" s="15">
        <v>2.4512499999999999</v>
      </c>
      <c r="E3365" s="15">
        <v>2.5024999999999999</v>
      </c>
      <c r="F3365" s="15">
        <v>2.5024999999999999</v>
      </c>
      <c r="G3365" s="16">
        <f t="shared" si="173"/>
        <v>1.9867549668874201E-2</v>
      </c>
      <c r="H3365" s="16">
        <f t="shared" si="174"/>
        <v>6.5782763895971402E-2</v>
      </c>
      <c r="I3365" s="16">
        <f t="shared" si="175"/>
        <v>1.6759776536312762E-2</v>
      </c>
    </row>
    <row r="3366" spans="1:9" x14ac:dyDescent="0.25">
      <c r="A3366" s="14">
        <v>39262</v>
      </c>
      <c r="B3366" s="15">
        <v>2.5150000000000001</v>
      </c>
      <c r="C3366" s="15">
        <v>2.5212500000000002</v>
      </c>
      <c r="D3366" s="15">
        <v>2.415</v>
      </c>
      <c r="E3366" s="15">
        <v>2.4537499999999999</v>
      </c>
      <c r="F3366" s="15">
        <v>2.4537499999999999</v>
      </c>
      <c r="G3366" s="16">
        <f t="shared" si="173"/>
        <v>-2.3868722028841393E-2</v>
      </c>
      <c r="H3366" s="16">
        <f t="shared" si="174"/>
        <v>4.3995859213250589E-2</v>
      </c>
      <c r="I3366" s="16">
        <f t="shared" si="175"/>
        <v>-2.4353876739562724E-2</v>
      </c>
    </row>
    <row r="3367" spans="1:9" x14ac:dyDescent="0.25">
      <c r="A3367" s="14">
        <v>39261</v>
      </c>
      <c r="B3367" s="15">
        <v>2.5099999999999998</v>
      </c>
      <c r="C3367" s="15">
        <v>2.5837500000000002</v>
      </c>
      <c r="D3367" s="15">
        <v>2.4750000000000001</v>
      </c>
      <c r="E3367" s="15">
        <v>2.5137499999999999</v>
      </c>
      <c r="F3367" s="15">
        <v>2.5137499999999999</v>
      </c>
      <c r="G3367" s="16">
        <f t="shared" si="173"/>
        <v>1.4940239043825269E-3</v>
      </c>
      <c r="H3367" s="16">
        <f t="shared" si="174"/>
        <v>4.3939393939393986E-2</v>
      </c>
      <c r="I3367" s="16">
        <f t="shared" si="175"/>
        <v>1.4940239043825269E-3</v>
      </c>
    </row>
    <row r="3368" spans="1:9" x14ac:dyDescent="0.25">
      <c r="A3368" s="14">
        <v>39260</v>
      </c>
      <c r="B3368" s="15">
        <v>2.5012500000000002</v>
      </c>
      <c r="C3368" s="15">
        <v>2.5212500000000002</v>
      </c>
      <c r="D3368" s="15">
        <v>2.4700000000000002</v>
      </c>
      <c r="E3368" s="15">
        <v>2.5099999999999998</v>
      </c>
      <c r="F3368" s="15">
        <v>2.5099999999999998</v>
      </c>
      <c r="G3368" s="16">
        <f t="shared" si="173"/>
        <v>-2.4838549428713719E-3</v>
      </c>
      <c r="H3368" s="16">
        <f t="shared" si="174"/>
        <v>2.0748987854251017E-2</v>
      </c>
      <c r="I3368" s="16">
        <f t="shared" si="175"/>
        <v>3.4982508745625548E-3</v>
      </c>
    </row>
    <row r="3369" spans="1:9" x14ac:dyDescent="0.25">
      <c r="A3369" s="14">
        <v>39259</v>
      </c>
      <c r="B3369" s="15">
        <v>2.4862500000000001</v>
      </c>
      <c r="C3369" s="15">
        <v>2.52</v>
      </c>
      <c r="D3369" s="15">
        <v>2.4500000000000002</v>
      </c>
      <c r="E3369" s="15">
        <v>2.5162499999999999</v>
      </c>
      <c r="F3369" s="15">
        <v>2.5162499999999999</v>
      </c>
      <c r="G3369" s="16">
        <f t="shared" si="173"/>
        <v>1.5640766902119008E-2</v>
      </c>
      <c r="H3369" s="16">
        <f t="shared" si="174"/>
        <v>2.8571428571428505E-2</v>
      </c>
      <c r="I3369" s="16">
        <f t="shared" si="175"/>
        <v>1.2066365007541399E-2</v>
      </c>
    </row>
    <row r="3370" spans="1:9" x14ac:dyDescent="0.25">
      <c r="A3370" s="14">
        <v>39258</v>
      </c>
      <c r="B3370" s="15">
        <v>2.4750000000000001</v>
      </c>
      <c r="C3370" s="15">
        <v>2.5762499999999999</v>
      </c>
      <c r="D3370" s="15">
        <v>2.39</v>
      </c>
      <c r="E3370" s="15">
        <v>2.4775</v>
      </c>
      <c r="F3370" s="15">
        <v>2.4775</v>
      </c>
      <c r="G3370" s="16">
        <f t="shared" si="173"/>
        <v>1.0101010101009886E-3</v>
      </c>
      <c r="H3370" s="16">
        <f t="shared" si="174"/>
        <v>7.7928870292886948E-2</v>
      </c>
      <c r="I3370" s="16">
        <f t="shared" si="175"/>
        <v>1.0101010101009886E-3</v>
      </c>
    </row>
    <row r="3371" spans="1:9" x14ac:dyDescent="0.25">
      <c r="A3371" s="14">
        <v>39255</v>
      </c>
      <c r="B3371" s="15">
        <v>2.5912500000000001</v>
      </c>
      <c r="C3371" s="15">
        <v>2.5912500000000001</v>
      </c>
      <c r="D3371" s="15">
        <v>2.36375</v>
      </c>
      <c r="E3371" s="15">
        <v>2.4750000000000001</v>
      </c>
      <c r="F3371" s="15">
        <v>2.4750000000000001</v>
      </c>
      <c r="G3371" s="16">
        <f t="shared" si="173"/>
        <v>4.2105263157894778E-2</v>
      </c>
      <c r="H3371" s="16">
        <f t="shared" si="174"/>
        <v>9.6245372818614505E-2</v>
      </c>
      <c r="I3371" s="16">
        <f t="shared" si="175"/>
        <v>-4.4862518089725023E-2</v>
      </c>
    </row>
    <row r="3372" spans="1:9" x14ac:dyDescent="0.25">
      <c r="A3372" s="14">
        <v>39254</v>
      </c>
      <c r="B3372" s="15">
        <v>2.3824999999999998</v>
      </c>
      <c r="C3372" s="15">
        <v>2.3824999999999998</v>
      </c>
      <c r="D3372" s="15">
        <v>2.36375</v>
      </c>
      <c r="E3372" s="15">
        <v>2.375</v>
      </c>
      <c r="F3372" s="15">
        <v>2.375</v>
      </c>
      <c r="G3372" s="16">
        <f t="shared" si="173"/>
        <v>-3.1479538300104265E-3</v>
      </c>
      <c r="H3372" s="16">
        <f t="shared" si="174"/>
        <v>7.9323109465890308E-3</v>
      </c>
      <c r="I3372" s="16">
        <f t="shared" si="175"/>
        <v>-3.1479538300104265E-3</v>
      </c>
    </row>
    <row r="3373" spans="1:9" x14ac:dyDescent="0.25">
      <c r="A3373" s="14">
        <v>39253</v>
      </c>
      <c r="B3373" s="15">
        <v>2.38625</v>
      </c>
      <c r="C3373" s="15">
        <v>2.41</v>
      </c>
      <c r="D3373" s="15">
        <v>2.3687499999999999</v>
      </c>
      <c r="E3373" s="15">
        <v>2.3824999999999998</v>
      </c>
      <c r="F3373" s="15">
        <v>2.3824999999999998</v>
      </c>
      <c r="G3373" s="16">
        <f t="shared" si="173"/>
        <v>4.2149631190726185E-3</v>
      </c>
      <c r="H3373" s="16">
        <f t="shared" si="174"/>
        <v>1.7414248021108279E-2</v>
      </c>
      <c r="I3373" s="16">
        <f t="shared" si="175"/>
        <v>-1.5715034049241035E-3</v>
      </c>
    </row>
    <row r="3374" spans="1:9" x14ac:dyDescent="0.25">
      <c r="A3374" s="14">
        <v>39252</v>
      </c>
      <c r="B3374" s="15">
        <v>2.415</v>
      </c>
      <c r="C3374" s="15">
        <v>2.4162499999999998</v>
      </c>
      <c r="D3374" s="15">
        <v>2.36625</v>
      </c>
      <c r="E3374" s="15">
        <v>2.3725000000000001</v>
      </c>
      <c r="F3374" s="15">
        <v>2.3725000000000001</v>
      </c>
      <c r="G3374" s="16">
        <f t="shared" si="173"/>
        <v>-2.0639834881320877E-2</v>
      </c>
      <c r="H3374" s="16">
        <f t="shared" si="174"/>
        <v>2.1130480718436269E-2</v>
      </c>
      <c r="I3374" s="16">
        <f t="shared" si="175"/>
        <v>-1.7598343685300201E-2</v>
      </c>
    </row>
    <row r="3375" spans="1:9" x14ac:dyDescent="0.25">
      <c r="A3375" s="14">
        <v>39251</v>
      </c>
      <c r="B3375" s="15">
        <v>2.3725000000000001</v>
      </c>
      <c r="C3375" s="15">
        <v>2.4500000000000002</v>
      </c>
      <c r="D3375" s="15">
        <v>2.36</v>
      </c>
      <c r="E3375" s="15">
        <v>2.4224999999999999</v>
      </c>
      <c r="F3375" s="15">
        <v>2.4224999999999999</v>
      </c>
      <c r="G3375" s="16">
        <f t="shared" si="173"/>
        <v>2.1613073273589887E-2</v>
      </c>
      <c r="H3375" s="16">
        <f t="shared" si="174"/>
        <v>3.813559322033911E-2</v>
      </c>
      <c r="I3375" s="16">
        <f t="shared" si="175"/>
        <v>2.1074815595363464E-2</v>
      </c>
    </row>
    <row r="3376" spans="1:9" x14ac:dyDescent="0.25">
      <c r="A3376" s="14">
        <v>39248</v>
      </c>
      <c r="B3376" s="15">
        <v>2.38625</v>
      </c>
      <c r="C3376" s="15">
        <v>2.4087499999999999</v>
      </c>
      <c r="D3376" s="15">
        <v>2.36625</v>
      </c>
      <c r="E3376" s="15">
        <v>2.3712499999999999</v>
      </c>
      <c r="F3376" s="15">
        <v>2.3712499999999999</v>
      </c>
      <c r="G3376" s="16">
        <f t="shared" si="173"/>
        <v>1.5839493136218365E-3</v>
      </c>
      <c r="H3376" s="16">
        <f t="shared" si="174"/>
        <v>1.7960908610670887E-2</v>
      </c>
      <c r="I3376" s="16">
        <f t="shared" si="175"/>
        <v>-6.2860136196962284E-3</v>
      </c>
    </row>
    <row r="3377" spans="1:9" x14ac:dyDescent="0.25">
      <c r="A3377" s="14">
        <v>39247</v>
      </c>
      <c r="B3377" s="15">
        <v>2.3475000000000001</v>
      </c>
      <c r="C3377" s="15">
        <v>2.3962500000000002</v>
      </c>
      <c r="D3377" s="15">
        <v>2.3387500000000001</v>
      </c>
      <c r="E3377" s="15">
        <v>2.3675000000000002</v>
      </c>
      <c r="F3377" s="15">
        <v>2.3675000000000002</v>
      </c>
      <c r="G3377" s="16">
        <f t="shared" si="173"/>
        <v>1.2834224598930587E-2</v>
      </c>
      <c r="H3377" s="16">
        <f t="shared" si="174"/>
        <v>2.4585783003741358E-2</v>
      </c>
      <c r="I3377" s="16">
        <f t="shared" si="175"/>
        <v>8.5197018104366425E-3</v>
      </c>
    </row>
    <row r="3378" spans="1:9" x14ac:dyDescent="0.25">
      <c r="A3378" s="14">
        <v>39246</v>
      </c>
      <c r="B3378" s="15">
        <v>2.38625</v>
      </c>
      <c r="C3378" s="15">
        <v>2.3875000000000002</v>
      </c>
      <c r="D3378" s="15">
        <v>2.30125</v>
      </c>
      <c r="E3378" s="15">
        <v>2.3374999999999999</v>
      </c>
      <c r="F3378" s="15">
        <v>2.3374999999999999</v>
      </c>
      <c r="G3378" s="16">
        <f t="shared" si="173"/>
        <v>-1.2671594508975818E-2</v>
      </c>
      <c r="H3378" s="16">
        <f t="shared" si="174"/>
        <v>3.7479630635524244E-2</v>
      </c>
      <c r="I3378" s="16">
        <f t="shared" si="175"/>
        <v>-2.0429544264012601E-2</v>
      </c>
    </row>
    <row r="3379" spans="1:9" x14ac:dyDescent="0.25">
      <c r="A3379" s="14">
        <v>39245</v>
      </c>
      <c r="B3379" s="15">
        <v>2.3762500000000002</v>
      </c>
      <c r="C3379" s="15">
        <v>2.4112499999999999</v>
      </c>
      <c r="D3379" s="15">
        <v>2.25</v>
      </c>
      <c r="E3379" s="15">
        <v>2.3675000000000002</v>
      </c>
      <c r="F3379" s="15">
        <v>2.3675000000000002</v>
      </c>
      <c r="G3379" s="16">
        <f t="shared" si="173"/>
        <v>-1.3541666666666563E-2</v>
      </c>
      <c r="H3379" s="16">
        <f t="shared" si="174"/>
        <v>7.1666666666666615E-2</v>
      </c>
      <c r="I3379" s="16">
        <f t="shared" si="175"/>
        <v>-3.6822724881641388E-3</v>
      </c>
    </row>
    <row r="3380" spans="1:9" x14ac:dyDescent="0.25">
      <c r="A3380" s="14">
        <v>39244</v>
      </c>
      <c r="B3380" s="15">
        <v>2.42</v>
      </c>
      <c r="C3380" s="15">
        <v>2.4375</v>
      </c>
      <c r="D3380" s="15">
        <v>2.3787500000000001</v>
      </c>
      <c r="E3380" s="15">
        <v>2.4</v>
      </c>
      <c r="F3380" s="15">
        <v>2.4</v>
      </c>
      <c r="G3380" s="16">
        <f t="shared" si="173"/>
        <v>-7.7519379844962332E-3</v>
      </c>
      <c r="H3380" s="16">
        <f t="shared" si="174"/>
        <v>2.4697845507094002E-2</v>
      </c>
      <c r="I3380" s="16">
        <f t="shared" si="175"/>
        <v>-8.2644628099173625E-3</v>
      </c>
    </row>
    <row r="3381" spans="1:9" x14ac:dyDescent="0.25">
      <c r="A3381" s="14">
        <v>39241</v>
      </c>
      <c r="B3381" s="15">
        <v>2.4249999999999998</v>
      </c>
      <c r="C3381" s="15">
        <v>2.4562499999999998</v>
      </c>
      <c r="D3381" s="15">
        <v>2.4</v>
      </c>
      <c r="E3381" s="15">
        <v>2.4187500000000002</v>
      </c>
      <c r="F3381" s="15">
        <v>2.4187500000000002</v>
      </c>
      <c r="G3381" s="16">
        <f t="shared" si="173"/>
        <v>-4.6296296296296224E-3</v>
      </c>
      <c r="H3381" s="16">
        <f t="shared" si="174"/>
        <v>2.3437499999999965E-2</v>
      </c>
      <c r="I3381" s="16">
        <f t="shared" si="175"/>
        <v>-2.5773195876287198E-3</v>
      </c>
    </row>
    <row r="3382" spans="1:9" x14ac:dyDescent="0.25">
      <c r="A3382" s="14">
        <v>39240</v>
      </c>
      <c r="B3382" s="15">
        <v>2.4500000000000002</v>
      </c>
      <c r="C3382" s="15">
        <v>2.4925000000000002</v>
      </c>
      <c r="D3382" s="15">
        <v>2.40625</v>
      </c>
      <c r="E3382" s="15">
        <v>2.4300000000000002</v>
      </c>
      <c r="F3382" s="15">
        <v>2.4300000000000002</v>
      </c>
      <c r="G3382" s="16">
        <f t="shared" si="173"/>
        <v>-7.6569678407349961E-3</v>
      </c>
      <c r="H3382" s="16">
        <f t="shared" si="174"/>
        <v>3.5844155844155907E-2</v>
      </c>
      <c r="I3382" s="16">
        <f t="shared" si="175"/>
        <v>-8.1632653061224549E-3</v>
      </c>
    </row>
    <row r="3383" spans="1:9" x14ac:dyDescent="0.25">
      <c r="A3383" s="14">
        <v>39239</v>
      </c>
      <c r="B3383" s="15">
        <v>2.4862500000000001</v>
      </c>
      <c r="C3383" s="15">
        <v>2.4862500000000001</v>
      </c>
      <c r="D3383" s="15">
        <v>2.4249999999999998</v>
      </c>
      <c r="E3383" s="15">
        <v>2.44875</v>
      </c>
      <c r="F3383" s="15">
        <v>2.44875</v>
      </c>
      <c r="G3383" s="16">
        <f t="shared" si="173"/>
        <v>-1.5082956259426883E-2</v>
      </c>
      <c r="H3383" s="16">
        <f t="shared" si="174"/>
        <v>2.5257731958762991E-2</v>
      </c>
      <c r="I3383" s="16">
        <f t="shared" si="175"/>
        <v>-1.5082956259426883E-2</v>
      </c>
    </row>
    <row r="3384" spans="1:9" x14ac:dyDescent="0.25">
      <c r="A3384" s="14">
        <v>39238</v>
      </c>
      <c r="B3384" s="15">
        <v>2.5</v>
      </c>
      <c r="C3384" s="15">
        <v>2.5074999999999998</v>
      </c>
      <c r="D3384" s="15">
        <v>2.4775</v>
      </c>
      <c r="E3384" s="15">
        <v>2.4862500000000001</v>
      </c>
      <c r="F3384" s="15">
        <v>2.4862500000000001</v>
      </c>
      <c r="G3384" s="16">
        <f t="shared" si="173"/>
        <v>-1.143141153081513E-2</v>
      </c>
      <c r="H3384" s="16">
        <f t="shared" si="174"/>
        <v>1.2108980827446944E-2</v>
      </c>
      <c r="I3384" s="16">
        <f t="shared" si="175"/>
        <v>-5.4999999999999719E-3</v>
      </c>
    </row>
    <row r="3385" spans="1:9" x14ac:dyDescent="0.25">
      <c r="A3385" s="14">
        <v>39237</v>
      </c>
      <c r="B3385" s="15">
        <v>2.5262500000000001</v>
      </c>
      <c r="C3385" s="15">
        <v>2.5262500000000001</v>
      </c>
      <c r="D3385" s="15">
        <v>2.4874999999999998</v>
      </c>
      <c r="E3385" s="15">
        <v>2.5150000000000001</v>
      </c>
      <c r="F3385" s="15">
        <v>2.5150000000000001</v>
      </c>
      <c r="G3385" s="16">
        <f t="shared" si="173"/>
        <v>-9.3549975381584313E-3</v>
      </c>
      <c r="H3385" s="16">
        <f t="shared" si="174"/>
        <v>1.5577889447236296E-2</v>
      </c>
      <c r="I3385" s="16">
        <f t="shared" si="175"/>
        <v>-4.4532409698169149E-3</v>
      </c>
    </row>
    <row r="3386" spans="1:9" x14ac:dyDescent="0.25">
      <c r="A3386" s="14">
        <v>39234</v>
      </c>
      <c r="B3386" s="15">
        <v>2.52</v>
      </c>
      <c r="C3386" s="15">
        <v>2.5625</v>
      </c>
      <c r="D3386" s="15">
        <v>2.4975000000000001</v>
      </c>
      <c r="E3386" s="15">
        <v>2.5387499999999998</v>
      </c>
      <c r="F3386" s="15">
        <v>2.5387499999999998</v>
      </c>
      <c r="G3386" s="16">
        <f t="shared" si="173"/>
        <v>1.5499999999999936E-2</v>
      </c>
      <c r="H3386" s="16">
        <f t="shared" si="174"/>
        <v>2.6026026026026005E-2</v>
      </c>
      <c r="I3386" s="16">
        <f t="shared" si="175"/>
        <v>7.4404761904761198E-3</v>
      </c>
    </row>
    <row r="3387" spans="1:9" x14ac:dyDescent="0.25">
      <c r="A3387" s="14">
        <v>39233</v>
      </c>
      <c r="B3387" s="15">
        <v>2.625</v>
      </c>
      <c r="C3387" s="15">
        <v>2.7</v>
      </c>
      <c r="D3387" s="15">
        <v>2.4874999999999998</v>
      </c>
      <c r="E3387" s="15">
        <v>2.5</v>
      </c>
      <c r="F3387" s="15">
        <v>2.5</v>
      </c>
      <c r="G3387" s="16">
        <f t="shared" si="173"/>
        <v>-7.7490774907749069E-2</v>
      </c>
      <c r="H3387" s="16">
        <f t="shared" si="174"/>
        <v>8.5427135678392108E-2</v>
      </c>
      <c r="I3387" s="16">
        <f t="shared" si="175"/>
        <v>-4.7619047619047616E-2</v>
      </c>
    </row>
    <row r="3388" spans="1:9" x14ac:dyDescent="0.25">
      <c r="A3388" s="14">
        <v>39232</v>
      </c>
      <c r="B3388" s="15">
        <v>2.69875</v>
      </c>
      <c r="C3388" s="15">
        <v>2.7475000000000001</v>
      </c>
      <c r="D3388" s="15">
        <v>2.6875</v>
      </c>
      <c r="E3388" s="15">
        <v>2.71</v>
      </c>
      <c r="F3388" s="15">
        <v>2.71</v>
      </c>
      <c r="G3388" s="16">
        <f t="shared" si="173"/>
        <v>-7.3260073260073329E-3</v>
      </c>
      <c r="H3388" s="16">
        <f t="shared" si="174"/>
        <v>2.2325581395348858E-2</v>
      </c>
      <c r="I3388" s="16">
        <f t="shared" si="175"/>
        <v>4.1685965724872565E-3</v>
      </c>
    </row>
    <row r="3389" spans="1:9" x14ac:dyDescent="0.25">
      <c r="A3389" s="14">
        <v>39231</v>
      </c>
      <c r="B3389" s="15">
        <v>2.7225000000000001</v>
      </c>
      <c r="C3389" s="15">
        <v>2.7437499999999999</v>
      </c>
      <c r="D3389" s="15">
        <v>2.6712500000000001</v>
      </c>
      <c r="E3389" s="15">
        <v>2.73</v>
      </c>
      <c r="F3389" s="15">
        <v>2.73</v>
      </c>
      <c r="G3389" s="16">
        <f t="shared" si="173"/>
        <v>1.0175763182238616E-2</v>
      </c>
      <c r="H3389" s="16">
        <f t="shared" si="174"/>
        <v>2.7140851661207218E-2</v>
      </c>
      <c r="I3389" s="16">
        <f t="shared" si="175"/>
        <v>2.7548209366390596E-3</v>
      </c>
    </row>
    <row r="3390" spans="1:9" x14ac:dyDescent="0.25">
      <c r="A3390" s="14">
        <v>39227</v>
      </c>
      <c r="B3390" s="15">
        <v>2.6875</v>
      </c>
      <c r="C3390" s="15">
        <v>2.75</v>
      </c>
      <c r="D3390" s="15">
        <v>2.6662499999999998</v>
      </c>
      <c r="E3390" s="15">
        <v>2.7025000000000001</v>
      </c>
      <c r="F3390" s="15">
        <v>2.7025000000000001</v>
      </c>
      <c r="G3390" s="16">
        <f t="shared" si="173"/>
        <v>3.2482598607888762E-3</v>
      </c>
      <c r="H3390" s="16">
        <f t="shared" si="174"/>
        <v>3.1411157993436557E-2</v>
      </c>
      <c r="I3390" s="16">
        <f t="shared" si="175"/>
        <v>5.5813953488372554E-3</v>
      </c>
    </row>
    <row r="3391" spans="1:9" x14ac:dyDescent="0.25">
      <c r="A3391" s="14">
        <v>39226</v>
      </c>
      <c r="B3391" s="15">
        <v>2.6324999999999998</v>
      </c>
      <c r="C3391" s="15">
        <v>2.7324999999999999</v>
      </c>
      <c r="D3391" s="15">
        <v>2.61625</v>
      </c>
      <c r="E3391" s="15">
        <v>2.6937500000000001</v>
      </c>
      <c r="F3391" s="15">
        <v>2.6937500000000001</v>
      </c>
      <c r="G3391" s="16">
        <f t="shared" si="173"/>
        <v>2.1327014218009442E-2</v>
      </c>
      <c r="H3391" s="16">
        <f t="shared" si="174"/>
        <v>4.4433827042522682E-2</v>
      </c>
      <c r="I3391" s="16">
        <f t="shared" si="175"/>
        <v>2.3266856600190029E-2</v>
      </c>
    </row>
    <row r="3392" spans="1:9" x14ac:dyDescent="0.25">
      <c r="A3392" s="14">
        <v>39225</v>
      </c>
      <c r="B3392" s="15">
        <v>2.65625</v>
      </c>
      <c r="C3392" s="15">
        <v>2.7162500000000001</v>
      </c>
      <c r="D3392" s="15">
        <v>2.63</v>
      </c>
      <c r="E3392" s="15">
        <v>2.6375000000000002</v>
      </c>
      <c r="F3392" s="15">
        <v>2.6375000000000002</v>
      </c>
      <c r="G3392" s="16">
        <f t="shared" si="173"/>
        <v>-7.525870178739423E-3</v>
      </c>
      <c r="H3392" s="16">
        <f t="shared" si="174"/>
        <v>3.2794676806083715E-2</v>
      </c>
      <c r="I3392" s="16">
        <f t="shared" si="175"/>
        <v>-7.0588235294116982E-3</v>
      </c>
    </row>
    <row r="3393" spans="1:9" x14ac:dyDescent="0.25">
      <c r="A3393" s="14">
        <v>39224</v>
      </c>
      <c r="B3393" s="15">
        <v>2.6637499999999998</v>
      </c>
      <c r="C3393" s="15">
        <v>2.7324999999999999</v>
      </c>
      <c r="D3393" s="15">
        <v>2.6</v>
      </c>
      <c r="E3393" s="15">
        <v>2.6575000000000002</v>
      </c>
      <c r="F3393" s="15">
        <v>2.6575000000000002</v>
      </c>
      <c r="G3393" s="16">
        <f t="shared" si="173"/>
        <v>7.10563713879688E-3</v>
      </c>
      <c r="H3393" s="16">
        <f t="shared" si="174"/>
        <v>5.0961538461538398E-2</v>
      </c>
      <c r="I3393" s="16">
        <f t="shared" si="175"/>
        <v>-2.3463162834348739E-3</v>
      </c>
    </row>
    <row r="3394" spans="1:9" x14ac:dyDescent="0.25">
      <c r="A3394" s="14">
        <v>39223</v>
      </c>
      <c r="B3394" s="15">
        <v>2.5262500000000001</v>
      </c>
      <c r="C3394" s="15">
        <v>2.7012499999999999</v>
      </c>
      <c r="D3394" s="15">
        <v>2.5137499999999999</v>
      </c>
      <c r="E3394" s="15">
        <v>2.6387499999999999</v>
      </c>
      <c r="F3394" s="15">
        <v>2.6387499999999999</v>
      </c>
      <c r="G3394" s="16">
        <f t="shared" si="173"/>
        <v>4.6085232903865202E-2</v>
      </c>
      <c r="H3394" s="16">
        <f t="shared" si="174"/>
        <v>7.4589756340129293E-2</v>
      </c>
      <c r="I3394" s="16">
        <f t="shared" si="175"/>
        <v>4.4532409698169149E-2</v>
      </c>
    </row>
    <row r="3395" spans="1:9" x14ac:dyDescent="0.25">
      <c r="A3395" s="14">
        <v>39220</v>
      </c>
      <c r="B3395" s="15">
        <v>2.4775</v>
      </c>
      <c r="C3395" s="15">
        <v>2.5562499999999999</v>
      </c>
      <c r="D3395" s="15">
        <v>2.4562499999999998</v>
      </c>
      <c r="E3395" s="15">
        <v>2.5225</v>
      </c>
      <c r="F3395" s="15">
        <v>2.5225</v>
      </c>
      <c r="G3395" s="16">
        <f t="shared" ref="G3395:G3458" si="176">(F3395-F3396)/F3396</f>
        <v>2.3845763571790909E-2</v>
      </c>
      <c r="H3395" s="16">
        <f t="shared" ref="H3395:H3458" si="177">(C3395-D3395)/D3395</f>
        <v>4.0712468193384262E-2</v>
      </c>
      <c r="I3395" s="16">
        <f t="shared" ref="I3395:I3458" si="178">(E3395-B3395)/B3395</f>
        <v>1.8163471241170504E-2</v>
      </c>
    </row>
    <row r="3396" spans="1:9" x14ac:dyDescent="0.25">
      <c r="A3396" s="14">
        <v>39219</v>
      </c>
      <c r="B3396" s="15">
        <v>2.4987499999999998</v>
      </c>
      <c r="C3396" s="15">
        <v>2.5125000000000002</v>
      </c>
      <c r="D3396" s="15">
        <v>2.4474999999999998</v>
      </c>
      <c r="E3396" s="15">
        <v>2.4637500000000001</v>
      </c>
      <c r="F3396" s="15">
        <v>2.4637500000000001</v>
      </c>
      <c r="G3396" s="16">
        <f t="shared" si="176"/>
        <v>-1.1038635223281428E-2</v>
      </c>
      <c r="H3396" s="16">
        <f t="shared" si="177"/>
        <v>2.655771195097054E-2</v>
      </c>
      <c r="I3396" s="16">
        <f t="shared" si="178"/>
        <v>-1.4007003501750756E-2</v>
      </c>
    </row>
    <row r="3397" spans="1:9" x14ac:dyDescent="0.25">
      <c r="A3397" s="14">
        <v>39218</v>
      </c>
      <c r="B3397" s="15">
        <v>2.42875</v>
      </c>
      <c r="C3397" s="15">
        <v>2.4937499999999999</v>
      </c>
      <c r="D3397" s="15">
        <v>2.42625</v>
      </c>
      <c r="E3397" s="15">
        <v>2.49125</v>
      </c>
      <c r="F3397" s="15">
        <v>2.49125</v>
      </c>
      <c r="G3397" s="16">
        <f t="shared" si="176"/>
        <v>2.4678663239074573E-2</v>
      </c>
      <c r="H3397" s="16">
        <f t="shared" si="177"/>
        <v>2.7820710973724839E-2</v>
      </c>
      <c r="I3397" s="16">
        <f t="shared" si="178"/>
        <v>2.573340195573855E-2</v>
      </c>
    </row>
    <row r="3398" spans="1:9" x14ac:dyDescent="0.25">
      <c r="A3398" s="14">
        <v>39217</v>
      </c>
      <c r="B3398" s="15">
        <v>2.4649999999999999</v>
      </c>
      <c r="C3398" s="15">
        <v>2.4812500000000002</v>
      </c>
      <c r="D3398" s="15">
        <v>2.42625</v>
      </c>
      <c r="E3398" s="15">
        <v>2.4312499999999999</v>
      </c>
      <c r="F3398" s="15">
        <v>2.4312499999999999</v>
      </c>
      <c r="G3398" s="16">
        <f t="shared" si="176"/>
        <v>-1.3691683569979695E-2</v>
      </c>
      <c r="H3398" s="16">
        <f t="shared" si="177"/>
        <v>2.2668727460072192E-2</v>
      </c>
      <c r="I3398" s="16">
        <f t="shared" si="178"/>
        <v>-1.3691683569979695E-2</v>
      </c>
    </row>
    <row r="3399" spans="1:9" x14ac:dyDescent="0.25">
      <c r="A3399" s="14">
        <v>39216</v>
      </c>
      <c r="B3399" s="15">
        <v>2.4975000000000001</v>
      </c>
      <c r="C3399" s="15">
        <v>2.50875</v>
      </c>
      <c r="D3399" s="15">
        <v>2.4424999999999999</v>
      </c>
      <c r="E3399" s="15">
        <v>2.4649999999999999</v>
      </c>
      <c r="F3399" s="15">
        <v>2.4649999999999999</v>
      </c>
      <c r="G3399" s="16">
        <f t="shared" si="176"/>
        <v>-1.1528822055137866E-2</v>
      </c>
      <c r="H3399" s="16">
        <f t="shared" si="177"/>
        <v>2.712384851586495E-2</v>
      </c>
      <c r="I3399" s="16">
        <f t="shared" si="178"/>
        <v>-1.3013013013013091E-2</v>
      </c>
    </row>
    <row r="3400" spans="1:9" x14ac:dyDescent="0.25">
      <c r="A3400" s="14">
        <v>39213</v>
      </c>
      <c r="B3400" s="15">
        <v>2.5175000000000001</v>
      </c>
      <c r="C3400" s="15">
        <v>2.53125</v>
      </c>
      <c r="D3400" s="15">
        <v>2.4874999999999998</v>
      </c>
      <c r="E3400" s="15">
        <v>2.4937499999999999</v>
      </c>
      <c r="F3400" s="15">
        <v>2.4937499999999999</v>
      </c>
      <c r="G3400" s="16">
        <f t="shared" si="176"/>
        <v>-2.0010005002500824E-3</v>
      </c>
      <c r="H3400" s="16">
        <f t="shared" si="177"/>
        <v>1.7587939698492535E-2</v>
      </c>
      <c r="I3400" s="16">
        <f t="shared" si="178"/>
        <v>-9.4339622641510072E-3</v>
      </c>
    </row>
    <row r="3401" spans="1:9" x14ac:dyDescent="0.25">
      <c r="A3401" s="14">
        <v>39212</v>
      </c>
      <c r="B3401" s="15">
        <v>2.59375</v>
      </c>
      <c r="C3401" s="15">
        <v>2.5975000000000001</v>
      </c>
      <c r="D3401" s="15">
        <v>2.4950000000000001</v>
      </c>
      <c r="E3401" s="15">
        <v>2.4987499999999998</v>
      </c>
      <c r="F3401" s="15">
        <v>2.4987499999999998</v>
      </c>
      <c r="G3401" s="16">
        <f t="shared" si="176"/>
        <v>-3.7090558766859495E-2</v>
      </c>
      <c r="H3401" s="16">
        <f t="shared" si="177"/>
        <v>4.1082164328657328E-2</v>
      </c>
      <c r="I3401" s="16">
        <f t="shared" si="178"/>
        <v>-3.6626506024096464E-2</v>
      </c>
    </row>
    <row r="3402" spans="1:9" x14ac:dyDescent="0.25">
      <c r="A3402" s="14">
        <v>39211</v>
      </c>
      <c r="B3402" s="15">
        <v>2.6124999999999998</v>
      </c>
      <c r="C3402" s="15">
        <v>2.6124999999999998</v>
      </c>
      <c r="D3402" s="15">
        <v>2.5825</v>
      </c>
      <c r="E3402" s="15">
        <v>2.5950000000000002</v>
      </c>
      <c r="F3402" s="15">
        <v>2.5950000000000002</v>
      </c>
      <c r="G3402" s="16">
        <f t="shared" si="176"/>
        <v>-4.316546762589921E-3</v>
      </c>
      <c r="H3402" s="16">
        <f t="shared" si="177"/>
        <v>1.161665053242974E-2</v>
      </c>
      <c r="I3402" s="16">
        <f t="shared" si="178"/>
        <v>-6.6985645933012932E-3</v>
      </c>
    </row>
    <row r="3403" spans="1:9" x14ac:dyDescent="0.25">
      <c r="A3403" s="14">
        <v>39210</v>
      </c>
      <c r="B3403" s="15">
        <v>2.5812499999999998</v>
      </c>
      <c r="C3403" s="15">
        <v>2.6212499999999999</v>
      </c>
      <c r="D3403" s="15">
        <v>2.5625</v>
      </c>
      <c r="E3403" s="15">
        <v>2.6062500000000002</v>
      </c>
      <c r="F3403" s="15">
        <v>2.6062500000000002</v>
      </c>
      <c r="G3403" s="16">
        <f t="shared" si="176"/>
        <v>0</v>
      </c>
      <c r="H3403" s="16">
        <f t="shared" si="177"/>
        <v>2.2926829268292627E-2</v>
      </c>
      <c r="I3403" s="16">
        <f t="shared" si="178"/>
        <v>9.6852300242132126E-3</v>
      </c>
    </row>
    <row r="3404" spans="1:9" x14ac:dyDescent="0.25">
      <c r="A3404" s="14">
        <v>39209</v>
      </c>
      <c r="B3404" s="15">
        <v>2.7212499999999999</v>
      </c>
      <c r="C3404" s="15">
        <v>2.7287499999999998</v>
      </c>
      <c r="D3404" s="15">
        <v>2.5987499999999999</v>
      </c>
      <c r="E3404" s="15">
        <v>2.6062500000000002</v>
      </c>
      <c r="F3404" s="15">
        <v>2.6062500000000002</v>
      </c>
      <c r="G3404" s="16">
        <f t="shared" si="176"/>
        <v>-4.313905461220733E-2</v>
      </c>
      <c r="H3404" s="16">
        <f t="shared" si="177"/>
        <v>5.0024050024049985E-2</v>
      </c>
      <c r="I3404" s="16">
        <f t="shared" si="178"/>
        <v>-4.2259990813045392E-2</v>
      </c>
    </row>
    <row r="3405" spans="1:9" x14ac:dyDescent="0.25">
      <c r="A3405" s="14">
        <v>39206</v>
      </c>
      <c r="B3405" s="15">
        <v>2.66</v>
      </c>
      <c r="C3405" s="15">
        <v>2.7850000000000001</v>
      </c>
      <c r="D3405" s="15">
        <v>2.5499999999999998</v>
      </c>
      <c r="E3405" s="15">
        <v>2.7237499999999999</v>
      </c>
      <c r="F3405" s="15">
        <v>2.7237499999999999</v>
      </c>
      <c r="G3405" s="16">
        <f t="shared" si="176"/>
        <v>5.0738007380073539E-3</v>
      </c>
      <c r="H3405" s="16">
        <f t="shared" si="177"/>
        <v>9.215686274509817E-2</v>
      </c>
      <c r="I3405" s="16">
        <f t="shared" si="178"/>
        <v>2.396616541353374E-2</v>
      </c>
    </row>
    <row r="3406" spans="1:9" x14ac:dyDescent="0.25">
      <c r="A3406" s="14">
        <v>39205</v>
      </c>
      <c r="B3406" s="15">
        <v>2.6662499999999998</v>
      </c>
      <c r="C3406" s="15">
        <v>2.7787500000000001</v>
      </c>
      <c r="D3406" s="15">
        <v>2.6587499999999999</v>
      </c>
      <c r="E3406" s="15">
        <v>2.71</v>
      </c>
      <c r="F3406" s="15">
        <v>2.71</v>
      </c>
      <c r="G3406" s="16">
        <f t="shared" si="176"/>
        <v>1.6408813877168374E-2</v>
      </c>
      <c r="H3406" s="16">
        <f t="shared" si="177"/>
        <v>4.5133991537376628E-2</v>
      </c>
      <c r="I3406" s="16">
        <f t="shared" si="178"/>
        <v>1.6408813877168374E-2</v>
      </c>
    </row>
    <row r="3407" spans="1:9" x14ac:dyDescent="0.25">
      <c r="A3407" s="14">
        <v>39204</v>
      </c>
      <c r="B3407" s="15">
        <v>2.5649999999999999</v>
      </c>
      <c r="C3407" s="15">
        <v>2.6924999999999999</v>
      </c>
      <c r="D3407" s="15">
        <v>2.5562499999999999</v>
      </c>
      <c r="E3407" s="15">
        <v>2.6662499999999998</v>
      </c>
      <c r="F3407" s="15">
        <v>2.6662499999999998</v>
      </c>
      <c r="G3407" s="16">
        <f t="shared" si="176"/>
        <v>3.9473684210526251E-2</v>
      </c>
      <c r="H3407" s="16">
        <f t="shared" si="177"/>
        <v>5.3300733496332513E-2</v>
      </c>
      <c r="I3407" s="16">
        <f t="shared" si="178"/>
        <v>3.9473684210526251E-2</v>
      </c>
    </row>
    <row r="3408" spans="1:9" x14ac:dyDescent="0.25">
      <c r="A3408" s="14">
        <v>39203</v>
      </c>
      <c r="B3408" s="15">
        <v>2.5487500000000001</v>
      </c>
      <c r="C3408" s="15">
        <v>2.59</v>
      </c>
      <c r="D3408" s="15">
        <v>2.5249999999999999</v>
      </c>
      <c r="E3408" s="15">
        <v>2.5649999999999999</v>
      </c>
      <c r="F3408" s="15">
        <v>2.5649999999999999</v>
      </c>
      <c r="G3408" s="16">
        <f t="shared" si="176"/>
        <v>6.375674350171604E-3</v>
      </c>
      <c r="H3408" s="16">
        <f t="shared" si="177"/>
        <v>2.5742574257425724E-2</v>
      </c>
      <c r="I3408" s="16">
        <f t="shared" si="178"/>
        <v>6.375674350171604E-3</v>
      </c>
    </row>
    <row r="3409" spans="1:9" x14ac:dyDescent="0.25">
      <c r="A3409" s="14">
        <v>39202</v>
      </c>
      <c r="B3409" s="15">
        <v>2.5237500000000002</v>
      </c>
      <c r="C3409" s="15">
        <v>2.5487500000000001</v>
      </c>
      <c r="D3409" s="15">
        <v>2.5125000000000002</v>
      </c>
      <c r="E3409" s="15">
        <v>2.5487500000000001</v>
      </c>
      <c r="F3409" s="15">
        <v>2.5487500000000001</v>
      </c>
      <c r="G3409" s="16">
        <f t="shared" si="176"/>
        <v>1.4427860696517369E-2</v>
      </c>
      <c r="H3409" s="16">
        <f t="shared" si="177"/>
        <v>1.4427860696517369E-2</v>
      </c>
      <c r="I3409" s="16">
        <f t="shared" si="178"/>
        <v>9.9058940069340906E-3</v>
      </c>
    </row>
    <row r="3410" spans="1:9" x14ac:dyDescent="0.25">
      <c r="A3410" s="14">
        <v>39199</v>
      </c>
      <c r="B3410" s="15">
        <v>2.5287500000000001</v>
      </c>
      <c r="C3410" s="15">
        <v>2.5287500000000001</v>
      </c>
      <c r="D3410" s="15">
        <v>2.5037500000000001</v>
      </c>
      <c r="E3410" s="15">
        <v>2.5125000000000002</v>
      </c>
      <c r="F3410" s="15">
        <v>2.5125000000000002</v>
      </c>
      <c r="G3410" s="16">
        <f t="shared" si="176"/>
        <v>-7.4074074074073374E-3</v>
      </c>
      <c r="H3410" s="16">
        <f t="shared" si="177"/>
        <v>9.9850224663005135E-3</v>
      </c>
      <c r="I3410" s="16">
        <f t="shared" si="178"/>
        <v>-6.4260998517053384E-3</v>
      </c>
    </row>
    <row r="3411" spans="1:9" x14ac:dyDescent="0.25">
      <c r="A3411" s="14">
        <v>39198</v>
      </c>
      <c r="B3411" s="15">
        <v>2.6274999999999999</v>
      </c>
      <c r="C3411" s="15">
        <v>2.6324999999999998</v>
      </c>
      <c r="D3411" s="15">
        <v>2.4900000000000002</v>
      </c>
      <c r="E3411" s="15">
        <v>2.53125</v>
      </c>
      <c r="F3411" s="15">
        <v>2.53125</v>
      </c>
      <c r="G3411" s="16">
        <f t="shared" si="176"/>
        <v>-3.7547528517110226E-2</v>
      </c>
      <c r="H3411" s="16">
        <f t="shared" si="177"/>
        <v>5.7228915662650447E-2</v>
      </c>
      <c r="I3411" s="16">
        <f t="shared" si="178"/>
        <v>-3.6631779257849648E-2</v>
      </c>
    </row>
    <row r="3412" spans="1:9" x14ac:dyDescent="0.25">
      <c r="A3412" s="14">
        <v>39197</v>
      </c>
      <c r="B3412" s="15">
        <v>2.6837499999999999</v>
      </c>
      <c r="C3412" s="15">
        <v>2.7037499999999999</v>
      </c>
      <c r="D3412" s="15">
        <v>2.6262500000000002</v>
      </c>
      <c r="E3412" s="15">
        <v>2.63</v>
      </c>
      <c r="F3412" s="15">
        <v>2.63</v>
      </c>
      <c r="G3412" s="16">
        <f t="shared" si="176"/>
        <v>-1.5902712815715616E-2</v>
      </c>
      <c r="H3412" s="16">
        <f t="shared" si="177"/>
        <v>2.9509757258448233E-2</v>
      </c>
      <c r="I3412" s="16">
        <f t="shared" si="178"/>
        <v>-2.0027945971122483E-2</v>
      </c>
    </row>
    <row r="3413" spans="1:9" x14ac:dyDescent="0.25">
      <c r="A3413" s="14">
        <v>39196</v>
      </c>
      <c r="B3413" s="15">
        <v>2.71</v>
      </c>
      <c r="C3413" s="15">
        <v>2.7250000000000001</v>
      </c>
      <c r="D3413" s="15">
        <v>2.6625000000000001</v>
      </c>
      <c r="E3413" s="15">
        <v>2.6724999999999999</v>
      </c>
      <c r="F3413" s="15">
        <v>2.6724999999999999</v>
      </c>
      <c r="G3413" s="16">
        <f t="shared" si="176"/>
        <v>-1.0185185185185297E-2</v>
      </c>
      <c r="H3413" s="16">
        <f t="shared" si="177"/>
        <v>2.3474178403755867E-2</v>
      </c>
      <c r="I3413" s="16">
        <f t="shared" si="178"/>
        <v>-1.3837638376383797E-2</v>
      </c>
    </row>
    <row r="3414" spans="1:9" x14ac:dyDescent="0.25">
      <c r="A3414" s="14">
        <v>39195</v>
      </c>
      <c r="B3414" s="15">
        <v>2.72</v>
      </c>
      <c r="C3414" s="15">
        <v>2.7324999999999999</v>
      </c>
      <c r="D3414" s="15">
        <v>2.6850000000000001</v>
      </c>
      <c r="E3414" s="15">
        <v>2.7</v>
      </c>
      <c r="F3414" s="15">
        <v>2.7</v>
      </c>
      <c r="G3414" s="16">
        <f t="shared" si="176"/>
        <v>2.7855153203343677E-3</v>
      </c>
      <c r="H3414" s="16">
        <f t="shared" si="177"/>
        <v>1.7690875232774628E-2</v>
      </c>
      <c r="I3414" s="16">
        <f t="shared" si="178"/>
        <v>-7.3529411764705942E-3</v>
      </c>
    </row>
    <row r="3415" spans="1:9" x14ac:dyDescent="0.25">
      <c r="A3415" s="14">
        <v>39192</v>
      </c>
      <c r="B3415" s="15">
        <v>2.6875</v>
      </c>
      <c r="C3415" s="15">
        <v>2.7225000000000001</v>
      </c>
      <c r="D3415" s="15">
        <v>2.6375000000000002</v>
      </c>
      <c r="E3415" s="15">
        <v>2.6924999999999999</v>
      </c>
      <c r="F3415" s="15">
        <v>2.6924999999999999</v>
      </c>
      <c r="G3415" s="16">
        <f t="shared" si="176"/>
        <v>1.9886363636363549E-2</v>
      </c>
      <c r="H3415" s="16">
        <f t="shared" si="177"/>
        <v>3.2227488151658754E-2</v>
      </c>
      <c r="I3415" s="16">
        <f t="shared" si="178"/>
        <v>1.8604651162790302E-3</v>
      </c>
    </row>
    <row r="3416" spans="1:9" x14ac:dyDescent="0.25">
      <c r="A3416" s="14">
        <v>39191</v>
      </c>
      <c r="B3416" s="15">
        <v>2.6037499999999998</v>
      </c>
      <c r="C3416" s="15">
        <v>2.7</v>
      </c>
      <c r="D3416" s="15">
        <v>2.5625</v>
      </c>
      <c r="E3416" s="15">
        <v>2.64</v>
      </c>
      <c r="F3416" s="15">
        <v>2.64</v>
      </c>
      <c r="G3416" s="16">
        <f t="shared" si="176"/>
        <v>1.1978917105893626E-2</v>
      </c>
      <c r="H3416" s="16">
        <f t="shared" si="177"/>
        <v>5.3658536585365922E-2</v>
      </c>
      <c r="I3416" s="16">
        <f t="shared" si="178"/>
        <v>1.3922227556409155E-2</v>
      </c>
    </row>
    <row r="3417" spans="1:9" x14ac:dyDescent="0.25">
      <c r="A3417" s="14">
        <v>39190</v>
      </c>
      <c r="B3417" s="15">
        <v>2.6262500000000002</v>
      </c>
      <c r="C3417" s="15">
        <v>2.6425000000000001</v>
      </c>
      <c r="D3417" s="15">
        <v>2.5750000000000002</v>
      </c>
      <c r="E3417" s="15">
        <v>2.6087500000000001</v>
      </c>
      <c r="F3417" s="15">
        <v>2.6087500000000001</v>
      </c>
      <c r="G3417" s="16">
        <f t="shared" si="176"/>
        <v>-6.6634935744883652E-3</v>
      </c>
      <c r="H3417" s="16">
        <f t="shared" si="177"/>
        <v>2.6213592233009664E-2</v>
      </c>
      <c r="I3417" s="16">
        <f t="shared" si="178"/>
        <v>-6.6634935744883652E-3</v>
      </c>
    </row>
    <row r="3418" spans="1:9" x14ac:dyDescent="0.25">
      <c r="A3418" s="14">
        <v>39189</v>
      </c>
      <c r="B3418" s="15">
        <v>2.6262500000000002</v>
      </c>
      <c r="C3418" s="15">
        <v>2.67875</v>
      </c>
      <c r="D3418" s="15">
        <v>2.6087500000000001</v>
      </c>
      <c r="E3418" s="15">
        <v>2.6262500000000002</v>
      </c>
      <c r="F3418" s="15">
        <v>2.6262500000000002</v>
      </c>
      <c r="G3418" s="16">
        <f t="shared" si="176"/>
        <v>2.3854961832061408E-3</v>
      </c>
      <c r="H3418" s="16">
        <f t="shared" si="177"/>
        <v>2.6832774317201661E-2</v>
      </c>
      <c r="I3418" s="16">
        <f t="shared" si="178"/>
        <v>0</v>
      </c>
    </row>
    <row r="3419" spans="1:9" x14ac:dyDescent="0.25">
      <c r="A3419" s="14">
        <v>39188</v>
      </c>
      <c r="B3419" s="15">
        <v>2.6187499999999999</v>
      </c>
      <c r="C3419" s="15">
        <v>2.6312500000000001</v>
      </c>
      <c r="D3419" s="15">
        <v>2.5750000000000002</v>
      </c>
      <c r="E3419" s="15">
        <v>2.62</v>
      </c>
      <c r="F3419" s="15">
        <v>2.62</v>
      </c>
      <c r="G3419" s="16">
        <f t="shared" si="176"/>
        <v>1.2560386473430028E-2</v>
      </c>
      <c r="H3419" s="16">
        <f t="shared" si="177"/>
        <v>2.184466019417472E-2</v>
      </c>
      <c r="I3419" s="16">
        <f t="shared" si="178"/>
        <v>4.7732696897382168E-4</v>
      </c>
    </row>
    <row r="3420" spans="1:9" x14ac:dyDescent="0.25">
      <c r="A3420" s="14">
        <v>39185</v>
      </c>
      <c r="B3420" s="15">
        <v>2.6062500000000002</v>
      </c>
      <c r="C3420" s="15">
        <v>2.6187499999999999</v>
      </c>
      <c r="D3420" s="15">
        <v>2.5649999999999999</v>
      </c>
      <c r="E3420" s="15">
        <v>2.5874999999999999</v>
      </c>
      <c r="F3420" s="15">
        <v>2.5874999999999999</v>
      </c>
      <c r="G3420" s="16">
        <f t="shared" si="176"/>
        <v>-7.1942446043166486E-3</v>
      </c>
      <c r="H3420" s="16">
        <f t="shared" si="177"/>
        <v>2.0955165692007782E-2</v>
      </c>
      <c r="I3420" s="16">
        <f t="shared" si="178"/>
        <v>-7.1942446043166486E-3</v>
      </c>
    </row>
    <row r="3421" spans="1:9" x14ac:dyDescent="0.25">
      <c r="A3421" s="14">
        <v>39184</v>
      </c>
      <c r="B3421" s="15">
        <v>2.5637500000000002</v>
      </c>
      <c r="C3421" s="15">
        <v>2.6187499999999999</v>
      </c>
      <c r="D3421" s="15">
        <v>2.5637500000000002</v>
      </c>
      <c r="E3421" s="15">
        <v>2.6062500000000002</v>
      </c>
      <c r="F3421" s="15">
        <v>2.6062500000000002</v>
      </c>
      <c r="G3421" s="16">
        <f t="shared" si="176"/>
        <v>1.2627489072365302E-2</v>
      </c>
      <c r="H3421" s="16">
        <f t="shared" si="177"/>
        <v>2.145294978059472E-2</v>
      </c>
      <c r="I3421" s="16">
        <f t="shared" si="178"/>
        <v>1.6577279375914179E-2</v>
      </c>
    </row>
    <row r="3422" spans="1:9" x14ac:dyDescent="0.25">
      <c r="A3422" s="14">
        <v>39183</v>
      </c>
      <c r="B3422" s="15">
        <v>2.67875</v>
      </c>
      <c r="C3422" s="15">
        <v>2.68</v>
      </c>
      <c r="D3422" s="15">
        <v>2.5474999999999999</v>
      </c>
      <c r="E3422" s="15">
        <v>2.57375</v>
      </c>
      <c r="F3422" s="15">
        <v>2.57375</v>
      </c>
      <c r="G3422" s="16">
        <f t="shared" si="176"/>
        <v>-5.0276752767527667E-2</v>
      </c>
      <c r="H3422" s="16">
        <f t="shared" si="177"/>
        <v>5.2011776251226806E-2</v>
      </c>
      <c r="I3422" s="16">
        <f t="shared" si="178"/>
        <v>-3.9197386840877271E-2</v>
      </c>
    </row>
    <row r="3423" spans="1:9" x14ac:dyDescent="0.25">
      <c r="A3423" s="14">
        <v>39182</v>
      </c>
      <c r="B3423" s="15">
        <v>2.71875</v>
      </c>
      <c r="C3423" s="15">
        <v>2.7450000000000001</v>
      </c>
      <c r="D3423" s="15">
        <v>2.69625</v>
      </c>
      <c r="E3423" s="15">
        <v>2.71</v>
      </c>
      <c r="F3423" s="15">
        <v>2.71</v>
      </c>
      <c r="G3423" s="16">
        <f t="shared" si="176"/>
        <v>-1.3818516812529312E-3</v>
      </c>
      <c r="H3423" s="16">
        <f t="shared" si="177"/>
        <v>1.8080667593880415E-2</v>
      </c>
      <c r="I3423" s="16">
        <f t="shared" si="178"/>
        <v>-3.2183908045977142E-3</v>
      </c>
    </row>
    <row r="3424" spans="1:9" x14ac:dyDescent="0.25">
      <c r="A3424" s="14">
        <v>39181</v>
      </c>
      <c r="B3424" s="15">
        <v>2.7075</v>
      </c>
      <c r="C3424" s="15">
        <v>2.7174999999999998</v>
      </c>
      <c r="D3424" s="15">
        <v>2.6625000000000001</v>
      </c>
      <c r="E3424" s="15">
        <v>2.7137500000000001</v>
      </c>
      <c r="F3424" s="15">
        <v>2.7137500000000001</v>
      </c>
      <c r="G3424" s="16">
        <f t="shared" si="176"/>
        <v>5.5581287633163961E-3</v>
      </c>
      <c r="H3424" s="16">
        <f t="shared" si="177"/>
        <v>2.0657276995305056E-2</v>
      </c>
      <c r="I3424" s="16">
        <f t="shared" si="178"/>
        <v>2.3084025854109283E-3</v>
      </c>
    </row>
    <row r="3425" spans="1:9" x14ac:dyDescent="0.25">
      <c r="A3425" s="14">
        <v>39177</v>
      </c>
      <c r="B3425" s="15">
        <v>2.67875</v>
      </c>
      <c r="C3425" s="15">
        <v>2.7374999999999998</v>
      </c>
      <c r="D3425" s="15">
        <v>2.6749999999999998</v>
      </c>
      <c r="E3425" s="15">
        <v>2.69875</v>
      </c>
      <c r="F3425" s="15">
        <v>2.69875</v>
      </c>
      <c r="G3425" s="16">
        <f t="shared" si="176"/>
        <v>7.466168922071869E-3</v>
      </c>
      <c r="H3425" s="16">
        <f t="shared" si="177"/>
        <v>2.3364485981308414E-2</v>
      </c>
      <c r="I3425" s="16">
        <f t="shared" si="178"/>
        <v>7.466168922071869E-3</v>
      </c>
    </row>
    <row r="3426" spans="1:9" x14ac:dyDescent="0.25">
      <c r="A3426" s="14">
        <v>39176</v>
      </c>
      <c r="B3426" s="15">
        <v>2.69</v>
      </c>
      <c r="C3426" s="15">
        <v>2.7025000000000001</v>
      </c>
      <c r="D3426" s="15">
        <v>2.6724999999999999</v>
      </c>
      <c r="E3426" s="15">
        <v>2.67875</v>
      </c>
      <c r="F3426" s="15">
        <v>2.67875</v>
      </c>
      <c r="G3426" s="16">
        <f t="shared" si="176"/>
        <v>-4.1821561338289898E-3</v>
      </c>
      <c r="H3426" s="16">
        <f t="shared" si="177"/>
        <v>1.1225444340505238E-2</v>
      </c>
      <c r="I3426" s="16">
        <f t="shared" si="178"/>
        <v>-4.1821561338289898E-3</v>
      </c>
    </row>
    <row r="3427" spans="1:9" x14ac:dyDescent="0.25">
      <c r="A3427" s="14">
        <v>39175</v>
      </c>
      <c r="B3427" s="15">
        <v>2.7037499999999999</v>
      </c>
      <c r="C3427" s="15">
        <v>2.8</v>
      </c>
      <c r="D3427" s="15">
        <v>2.67625</v>
      </c>
      <c r="E3427" s="15">
        <v>2.69</v>
      </c>
      <c r="F3427" s="15">
        <v>2.69</v>
      </c>
      <c r="G3427" s="16">
        <f t="shared" si="176"/>
        <v>-5.0855293573739916E-3</v>
      </c>
      <c r="H3427" s="16">
        <f t="shared" si="177"/>
        <v>4.6240074731433836E-2</v>
      </c>
      <c r="I3427" s="16">
        <f t="shared" si="178"/>
        <v>-5.0855293573739916E-3</v>
      </c>
    </row>
    <row r="3428" spans="1:9" x14ac:dyDescent="0.25">
      <c r="A3428" s="14">
        <v>39174</v>
      </c>
      <c r="B3428" s="15">
        <v>2.69</v>
      </c>
      <c r="C3428" s="15">
        <v>2.7050000000000001</v>
      </c>
      <c r="D3428" s="15">
        <v>2.6387499999999999</v>
      </c>
      <c r="E3428" s="15">
        <v>2.7037499999999999</v>
      </c>
      <c r="F3428" s="15">
        <v>2.7037499999999999</v>
      </c>
      <c r="G3428" s="16">
        <f t="shared" si="176"/>
        <v>4.644681839293909E-3</v>
      </c>
      <c r="H3428" s="16">
        <f t="shared" si="177"/>
        <v>2.5106584557082007E-2</v>
      </c>
      <c r="I3428" s="16">
        <f t="shared" si="178"/>
        <v>5.1115241635687472E-3</v>
      </c>
    </row>
    <row r="3429" spans="1:9" x14ac:dyDescent="0.25">
      <c r="A3429" s="14">
        <v>39171</v>
      </c>
      <c r="B3429" s="15">
        <v>2.7512500000000002</v>
      </c>
      <c r="C3429" s="15">
        <v>2.8</v>
      </c>
      <c r="D3429" s="15">
        <v>2.6512500000000001</v>
      </c>
      <c r="E3429" s="15">
        <v>2.6912500000000001</v>
      </c>
      <c r="F3429" s="15">
        <v>2.6912500000000001</v>
      </c>
      <c r="G3429" s="16">
        <f t="shared" si="176"/>
        <v>-1.8239854081167284E-2</v>
      </c>
      <c r="H3429" s="16">
        <f t="shared" si="177"/>
        <v>5.6105610561055994E-2</v>
      </c>
      <c r="I3429" s="16">
        <f t="shared" si="178"/>
        <v>-2.1808268968650631E-2</v>
      </c>
    </row>
    <row r="3430" spans="1:9" x14ac:dyDescent="0.25">
      <c r="A3430" s="14">
        <v>39170</v>
      </c>
      <c r="B3430" s="15">
        <v>2.7512500000000002</v>
      </c>
      <c r="C3430" s="15">
        <v>2.78125</v>
      </c>
      <c r="D3430" s="15">
        <v>2.7050000000000001</v>
      </c>
      <c r="E3430" s="15">
        <v>2.74125</v>
      </c>
      <c r="F3430" s="15">
        <v>2.74125</v>
      </c>
      <c r="G3430" s="16">
        <f t="shared" si="176"/>
        <v>1.3698630136986822E-3</v>
      </c>
      <c r="H3430" s="16">
        <f t="shared" si="177"/>
        <v>2.8188539741219935E-2</v>
      </c>
      <c r="I3430" s="16">
        <f t="shared" si="178"/>
        <v>-3.6347114947751858E-3</v>
      </c>
    </row>
    <row r="3431" spans="1:9" x14ac:dyDescent="0.25">
      <c r="A3431" s="14">
        <v>39169</v>
      </c>
      <c r="B3431" s="15">
        <v>2.7524999999999999</v>
      </c>
      <c r="C3431" s="15">
        <v>2.76125</v>
      </c>
      <c r="D3431" s="15">
        <v>2.6825000000000001</v>
      </c>
      <c r="E3431" s="15">
        <v>2.7374999999999998</v>
      </c>
      <c r="F3431" s="15">
        <v>2.7374999999999998</v>
      </c>
      <c r="G3431" s="16">
        <f t="shared" si="176"/>
        <v>-5.4495912806539959E-3</v>
      </c>
      <c r="H3431" s="16">
        <f t="shared" si="177"/>
        <v>2.9356943150046551E-2</v>
      </c>
      <c r="I3431" s="16">
        <f t="shared" si="178"/>
        <v>-5.4495912806539959E-3</v>
      </c>
    </row>
    <row r="3432" spans="1:9" x14ac:dyDescent="0.25">
      <c r="A3432" s="14">
        <v>39168</v>
      </c>
      <c r="B3432" s="15">
        <v>2.8325</v>
      </c>
      <c r="C3432" s="15">
        <v>2.8337500000000002</v>
      </c>
      <c r="D3432" s="15">
        <v>2.7275</v>
      </c>
      <c r="E3432" s="15">
        <v>2.7524999999999999</v>
      </c>
      <c r="F3432" s="15">
        <v>2.7524999999999999</v>
      </c>
      <c r="G3432" s="16">
        <f t="shared" si="176"/>
        <v>-3.8847664775207361E-2</v>
      </c>
      <c r="H3432" s="16">
        <f t="shared" si="177"/>
        <v>3.8955087076077061E-2</v>
      </c>
      <c r="I3432" s="16">
        <f t="shared" si="178"/>
        <v>-2.8243601059135065E-2</v>
      </c>
    </row>
    <row r="3433" spans="1:9" x14ac:dyDescent="0.25">
      <c r="A3433" s="14">
        <v>39167</v>
      </c>
      <c r="B3433" s="15">
        <v>2.9587500000000002</v>
      </c>
      <c r="C3433" s="15">
        <v>3.0187499999999998</v>
      </c>
      <c r="D3433" s="15">
        <v>2.7850000000000001</v>
      </c>
      <c r="E3433" s="15">
        <v>2.86375</v>
      </c>
      <c r="F3433" s="15">
        <v>2.86375</v>
      </c>
      <c r="G3433" s="16">
        <f t="shared" si="176"/>
        <v>-4.5814244064972982E-2</v>
      </c>
      <c r="H3433" s="16">
        <f t="shared" si="177"/>
        <v>8.3931777378814965E-2</v>
      </c>
      <c r="I3433" s="16">
        <f t="shared" si="178"/>
        <v>-3.2108153781157646E-2</v>
      </c>
    </row>
    <row r="3434" spans="1:9" x14ac:dyDescent="0.25">
      <c r="A3434" s="14">
        <v>39164</v>
      </c>
      <c r="B3434" s="15">
        <v>3.03</v>
      </c>
      <c r="C3434" s="15">
        <v>3.0674999999999999</v>
      </c>
      <c r="D3434" s="15">
        <v>2.9412500000000001</v>
      </c>
      <c r="E3434" s="15">
        <v>3.0012500000000002</v>
      </c>
      <c r="F3434" s="15">
        <v>3.0012500000000002</v>
      </c>
      <c r="G3434" s="16">
        <f t="shared" si="176"/>
        <v>-1.112026359143326E-2</v>
      </c>
      <c r="H3434" s="16">
        <f t="shared" si="177"/>
        <v>4.2923926901827371E-2</v>
      </c>
      <c r="I3434" s="16">
        <f t="shared" si="178"/>
        <v>-9.4884488448843604E-3</v>
      </c>
    </row>
    <row r="3435" spans="1:9" x14ac:dyDescent="0.25">
      <c r="A3435" s="14">
        <v>39163</v>
      </c>
      <c r="B3435" s="15">
        <v>3.07125</v>
      </c>
      <c r="C3435" s="15">
        <v>3.1187499999999999</v>
      </c>
      <c r="D3435" s="15">
        <v>3.0225</v>
      </c>
      <c r="E3435" s="15">
        <v>3.0350000000000001</v>
      </c>
      <c r="F3435" s="15">
        <v>3.0350000000000001</v>
      </c>
      <c r="G3435" s="16">
        <f t="shared" si="176"/>
        <v>-1.2205044751830641E-2</v>
      </c>
      <c r="H3435" s="16">
        <f t="shared" si="177"/>
        <v>3.1844499586435052E-2</v>
      </c>
      <c r="I3435" s="16">
        <f t="shared" si="178"/>
        <v>-1.1803011803011769E-2</v>
      </c>
    </row>
    <row r="3436" spans="1:9" x14ac:dyDescent="0.25">
      <c r="A3436" s="14">
        <v>39162</v>
      </c>
      <c r="B3436" s="15">
        <v>3.09375</v>
      </c>
      <c r="C3436" s="15">
        <v>3.1124999999999998</v>
      </c>
      <c r="D3436" s="15">
        <v>3.0325000000000002</v>
      </c>
      <c r="E3436" s="15">
        <v>3.0724999999999998</v>
      </c>
      <c r="F3436" s="15">
        <v>3.0724999999999998</v>
      </c>
      <c r="G3436" s="16">
        <f t="shared" si="176"/>
        <v>-2.8397565922921009E-3</v>
      </c>
      <c r="H3436" s="16">
        <f t="shared" si="177"/>
        <v>2.6380873866446702E-2</v>
      </c>
      <c r="I3436" s="16">
        <f t="shared" si="178"/>
        <v>-6.8686868686869372E-3</v>
      </c>
    </row>
    <row r="3437" spans="1:9" x14ac:dyDescent="0.25">
      <c r="A3437" s="14">
        <v>39161</v>
      </c>
      <c r="B3437" s="15">
        <v>3.0212500000000002</v>
      </c>
      <c r="C3437" s="15">
        <v>3.125</v>
      </c>
      <c r="D3437" s="15">
        <v>3.0212500000000002</v>
      </c>
      <c r="E3437" s="15">
        <v>3.0812499999999998</v>
      </c>
      <c r="F3437" s="15">
        <v>3.0812499999999998</v>
      </c>
      <c r="G3437" s="16">
        <f t="shared" si="176"/>
        <v>1.7333883615352791E-2</v>
      </c>
      <c r="H3437" s="16">
        <f t="shared" si="177"/>
        <v>3.4340091021927935E-2</v>
      </c>
      <c r="I3437" s="16">
        <f t="shared" si="178"/>
        <v>1.9859329747620887E-2</v>
      </c>
    </row>
    <row r="3438" spans="1:9" x14ac:dyDescent="0.25">
      <c r="A3438" s="14">
        <v>39160</v>
      </c>
      <c r="B3438" s="15">
        <v>2.9824999999999999</v>
      </c>
      <c r="C3438" s="15">
        <v>3.0625</v>
      </c>
      <c r="D3438" s="15">
        <v>2.9824999999999999</v>
      </c>
      <c r="E3438" s="15">
        <v>3.0287500000000001</v>
      </c>
      <c r="F3438" s="15">
        <v>3.0287500000000001</v>
      </c>
      <c r="G3438" s="16">
        <f t="shared" si="176"/>
        <v>2.0210526315789491E-2</v>
      </c>
      <c r="H3438" s="16">
        <f t="shared" si="177"/>
        <v>2.6823134953897761E-2</v>
      </c>
      <c r="I3438" s="16">
        <f t="shared" si="178"/>
        <v>1.5507124895222171E-2</v>
      </c>
    </row>
    <row r="3439" spans="1:9" x14ac:dyDescent="0.25">
      <c r="A3439" s="14">
        <v>39157</v>
      </c>
      <c r="B3439" s="15">
        <v>3.0412499999999998</v>
      </c>
      <c r="C3439" s="15">
        <v>3.0412499999999998</v>
      </c>
      <c r="D3439" s="15">
        <v>2.92625</v>
      </c>
      <c r="E3439" s="15">
        <v>2.96875</v>
      </c>
      <c r="F3439" s="15">
        <v>2.96875</v>
      </c>
      <c r="G3439" s="16">
        <f t="shared" si="176"/>
        <v>-2.4239934264585039E-2</v>
      </c>
      <c r="H3439" s="16">
        <f t="shared" si="177"/>
        <v>3.9299444681759853E-2</v>
      </c>
      <c r="I3439" s="16">
        <f t="shared" si="178"/>
        <v>-2.3838882038635361E-2</v>
      </c>
    </row>
    <row r="3440" spans="1:9" x14ac:dyDescent="0.25">
      <c r="A3440" s="14">
        <v>39156</v>
      </c>
      <c r="B3440" s="15">
        <v>2.99</v>
      </c>
      <c r="C3440" s="15">
        <v>3.2174999999999998</v>
      </c>
      <c r="D3440" s="15">
        <v>2.99</v>
      </c>
      <c r="E3440" s="15">
        <v>3.0425</v>
      </c>
      <c r="F3440" s="15">
        <v>3.0425</v>
      </c>
      <c r="G3440" s="16">
        <f t="shared" si="176"/>
        <v>2.0973154362416108E-2</v>
      </c>
      <c r="H3440" s="16">
        <f t="shared" si="177"/>
        <v>7.6086956521738983E-2</v>
      </c>
      <c r="I3440" s="16">
        <f t="shared" si="178"/>
        <v>1.7558528428093568E-2</v>
      </c>
    </row>
    <row r="3441" spans="1:9" x14ac:dyDescent="0.25">
      <c r="A3441" s="14">
        <v>39155</v>
      </c>
      <c r="B3441" s="15">
        <v>2.9575</v>
      </c>
      <c r="C3441" s="15">
        <v>3.01</v>
      </c>
      <c r="D3441" s="15">
        <v>2.9125000000000001</v>
      </c>
      <c r="E3441" s="15">
        <v>2.98</v>
      </c>
      <c r="F3441" s="15">
        <v>2.98</v>
      </c>
      <c r="G3441" s="16">
        <f t="shared" si="176"/>
        <v>8.0338266384778565E-3</v>
      </c>
      <c r="H3441" s="16">
        <f t="shared" si="177"/>
        <v>3.3476394849785304E-2</v>
      </c>
      <c r="I3441" s="16">
        <f t="shared" si="178"/>
        <v>7.6077768385460574E-3</v>
      </c>
    </row>
    <row r="3442" spans="1:9" x14ac:dyDescent="0.25">
      <c r="A3442" s="14">
        <v>39154</v>
      </c>
      <c r="B3442" s="15">
        <v>3.0262500000000001</v>
      </c>
      <c r="C3442" s="15">
        <v>3.0924999999999998</v>
      </c>
      <c r="D3442" s="15">
        <v>2.9312499999999999</v>
      </c>
      <c r="E3442" s="15">
        <v>2.9562499999999998</v>
      </c>
      <c r="F3442" s="15">
        <v>2.9562499999999998</v>
      </c>
      <c r="G3442" s="16">
        <f t="shared" si="176"/>
        <v>-2.3534269199009097E-2</v>
      </c>
      <c r="H3442" s="16">
        <f t="shared" si="177"/>
        <v>5.50106609808102E-2</v>
      </c>
      <c r="I3442" s="16">
        <f t="shared" si="178"/>
        <v>-2.3130937629078988E-2</v>
      </c>
    </row>
    <row r="3443" spans="1:9" x14ac:dyDescent="0.25">
      <c r="A3443" s="14">
        <v>39153</v>
      </c>
      <c r="B3443" s="15">
        <v>3.0750000000000002</v>
      </c>
      <c r="C3443" s="15">
        <v>3.0750000000000002</v>
      </c>
      <c r="D3443" s="15">
        <v>3.00875</v>
      </c>
      <c r="E3443" s="15">
        <v>3.0274999999999999</v>
      </c>
      <c r="F3443" s="15">
        <v>3.0274999999999999</v>
      </c>
      <c r="G3443" s="16">
        <f t="shared" si="176"/>
        <v>-1.5447154471544818E-2</v>
      </c>
      <c r="H3443" s="16">
        <f t="shared" si="177"/>
        <v>2.2019110926464525E-2</v>
      </c>
      <c r="I3443" s="16">
        <f t="shared" si="178"/>
        <v>-1.5447154471544818E-2</v>
      </c>
    </row>
    <row r="3444" spans="1:9" x14ac:dyDescent="0.25">
      <c r="A3444" s="14">
        <v>39150</v>
      </c>
      <c r="B3444" s="15">
        <v>3.0625</v>
      </c>
      <c r="C3444" s="15">
        <v>3.125</v>
      </c>
      <c r="D3444" s="15">
        <v>3.0350000000000001</v>
      </c>
      <c r="E3444" s="15">
        <v>3.0750000000000002</v>
      </c>
      <c r="F3444" s="15">
        <v>3.0750000000000002</v>
      </c>
      <c r="G3444" s="16">
        <f t="shared" si="176"/>
        <v>1.1097410604192484E-2</v>
      </c>
      <c r="H3444" s="16">
        <f t="shared" si="177"/>
        <v>2.9654036243822027E-2</v>
      </c>
      <c r="I3444" s="16">
        <f t="shared" si="178"/>
        <v>4.0816326530612821E-3</v>
      </c>
    </row>
    <row r="3445" spans="1:9" x14ac:dyDescent="0.25">
      <c r="A3445" s="14">
        <v>39149</v>
      </c>
      <c r="B3445" s="15">
        <v>3.09375</v>
      </c>
      <c r="C3445" s="15">
        <v>3.12</v>
      </c>
      <c r="D3445" s="15">
        <v>2.9962499999999999</v>
      </c>
      <c r="E3445" s="15">
        <v>3.0412499999999998</v>
      </c>
      <c r="F3445" s="15">
        <v>3.0412499999999998</v>
      </c>
      <c r="G3445" s="16">
        <f t="shared" si="176"/>
        <v>-9.3648208469055555E-3</v>
      </c>
      <c r="H3445" s="16">
        <f t="shared" si="177"/>
        <v>4.1301627033792324E-2</v>
      </c>
      <c r="I3445" s="16">
        <f t="shared" si="178"/>
        <v>-1.6969696969697037E-2</v>
      </c>
    </row>
    <row r="3446" spans="1:9" x14ac:dyDescent="0.25">
      <c r="A3446" s="14">
        <v>39148</v>
      </c>
      <c r="B3446" s="15">
        <v>3.0587499999999999</v>
      </c>
      <c r="C3446" s="15">
        <v>3.1150000000000002</v>
      </c>
      <c r="D3446" s="15">
        <v>2.9812500000000002</v>
      </c>
      <c r="E3446" s="15">
        <v>3.07</v>
      </c>
      <c r="F3446" s="15">
        <v>3.07</v>
      </c>
      <c r="G3446" s="16">
        <f t="shared" si="176"/>
        <v>-4.0551500405515582E-3</v>
      </c>
      <c r="H3446" s="16">
        <f t="shared" si="177"/>
        <v>4.4863731656184493E-2</v>
      </c>
      <c r="I3446" s="16">
        <f t="shared" si="178"/>
        <v>3.6779730281977876E-3</v>
      </c>
    </row>
    <row r="3447" spans="1:9" x14ac:dyDescent="0.25">
      <c r="A3447" s="14">
        <v>39147</v>
      </c>
      <c r="B3447" s="15">
        <v>2.9562499999999998</v>
      </c>
      <c r="C3447" s="15">
        <v>3.085</v>
      </c>
      <c r="D3447" s="15">
        <v>2.9474999999999998</v>
      </c>
      <c r="E3447" s="15">
        <v>3.0825</v>
      </c>
      <c r="F3447" s="15">
        <v>3.0825</v>
      </c>
      <c r="G3447" s="16">
        <f t="shared" si="176"/>
        <v>4.980842911877402E-2</v>
      </c>
      <c r="H3447" s="16">
        <f t="shared" si="177"/>
        <v>4.664970313825282E-2</v>
      </c>
      <c r="I3447" s="16">
        <f t="shared" si="178"/>
        <v>4.2706131078224172E-2</v>
      </c>
    </row>
    <row r="3448" spans="1:9" x14ac:dyDescent="0.25">
      <c r="A3448" s="14">
        <v>39146</v>
      </c>
      <c r="B3448" s="15">
        <v>2.9375</v>
      </c>
      <c r="C3448" s="15">
        <v>3.0487500000000001</v>
      </c>
      <c r="D3448" s="15">
        <v>2.9137499999999998</v>
      </c>
      <c r="E3448" s="15">
        <v>2.9362499999999998</v>
      </c>
      <c r="F3448" s="15">
        <v>2.9362499999999998</v>
      </c>
      <c r="G3448" s="16">
        <f t="shared" si="176"/>
        <v>-8.8607594936709229E-3</v>
      </c>
      <c r="H3448" s="16">
        <f t="shared" si="177"/>
        <v>4.6332046332046413E-2</v>
      </c>
      <c r="I3448" s="16">
        <f t="shared" si="178"/>
        <v>-4.2553191489368353E-4</v>
      </c>
    </row>
    <row r="3449" spans="1:9" x14ac:dyDescent="0.25">
      <c r="A3449" s="14">
        <v>39143</v>
      </c>
      <c r="B3449" s="15">
        <v>3.0575000000000001</v>
      </c>
      <c r="C3449" s="15">
        <v>3.13</v>
      </c>
      <c r="D3449" s="15">
        <v>2.9512499999999999</v>
      </c>
      <c r="E3449" s="15">
        <v>2.9624999999999999</v>
      </c>
      <c r="F3449" s="15">
        <v>2.9624999999999999</v>
      </c>
      <c r="G3449" s="16">
        <f t="shared" si="176"/>
        <v>-3.4623217922606982E-2</v>
      </c>
      <c r="H3449" s="16">
        <f t="shared" si="177"/>
        <v>6.0567556120288003E-2</v>
      </c>
      <c r="I3449" s="16">
        <f t="shared" si="178"/>
        <v>-3.1071136549468584E-2</v>
      </c>
    </row>
    <row r="3450" spans="1:9" x14ac:dyDescent="0.25">
      <c r="A3450" s="14">
        <v>39142</v>
      </c>
      <c r="B3450" s="15">
        <v>3.0212500000000002</v>
      </c>
      <c r="C3450" s="15">
        <v>3.1062500000000002</v>
      </c>
      <c r="D3450" s="15">
        <v>2.99</v>
      </c>
      <c r="E3450" s="15">
        <v>3.0687500000000001</v>
      </c>
      <c r="F3450" s="15">
        <v>3.0687500000000001</v>
      </c>
      <c r="G3450" s="16">
        <f t="shared" si="176"/>
        <v>5.3235053235052825E-3</v>
      </c>
      <c r="H3450" s="16">
        <f t="shared" si="177"/>
        <v>3.8879598662207346E-2</v>
      </c>
      <c r="I3450" s="16">
        <f t="shared" si="178"/>
        <v>1.5721969383533263E-2</v>
      </c>
    </row>
    <row r="3451" spans="1:9" x14ac:dyDescent="0.25">
      <c r="A3451" s="14">
        <v>39141</v>
      </c>
      <c r="B3451" s="15">
        <v>3.0674999999999999</v>
      </c>
      <c r="C3451" s="15">
        <v>3.12</v>
      </c>
      <c r="D3451" s="15">
        <v>2.9275000000000002</v>
      </c>
      <c r="E3451" s="15">
        <v>3.0525000000000002</v>
      </c>
      <c r="F3451" s="15">
        <v>3.0525000000000002</v>
      </c>
      <c r="G3451" s="16">
        <f t="shared" si="176"/>
        <v>-7.3170731707316956E-3</v>
      </c>
      <c r="H3451" s="16">
        <f t="shared" si="177"/>
        <v>6.5755764304013628E-2</v>
      </c>
      <c r="I3451" s="16">
        <f t="shared" si="178"/>
        <v>-4.8899755501221453E-3</v>
      </c>
    </row>
    <row r="3452" spans="1:9" x14ac:dyDescent="0.25">
      <c r="A3452" s="14">
        <v>39140</v>
      </c>
      <c r="B3452" s="15">
        <v>3.1949999999999998</v>
      </c>
      <c r="C3452" s="15">
        <v>3.2312500000000002</v>
      </c>
      <c r="D3452" s="15">
        <v>3.0187499999999998</v>
      </c>
      <c r="E3452" s="15">
        <v>3.0750000000000002</v>
      </c>
      <c r="F3452" s="15">
        <v>3.0750000000000002</v>
      </c>
      <c r="G3452" s="16">
        <f t="shared" si="176"/>
        <v>-4.688105385509482E-2</v>
      </c>
      <c r="H3452" s="16">
        <f t="shared" si="177"/>
        <v>7.0393374741200956E-2</v>
      </c>
      <c r="I3452" s="16">
        <f t="shared" si="178"/>
        <v>-3.7558685446009286E-2</v>
      </c>
    </row>
    <row r="3453" spans="1:9" x14ac:dyDescent="0.25">
      <c r="A3453" s="14">
        <v>39139</v>
      </c>
      <c r="B3453" s="15">
        <v>3.19625</v>
      </c>
      <c r="C3453" s="15">
        <v>3.26</v>
      </c>
      <c r="D3453" s="15">
        <v>3.0649999999999999</v>
      </c>
      <c r="E3453" s="15">
        <v>3.2262499999999998</v>
      </c>
      <c r="F3453" s="15">
        <v>3.2262499999999998</v>
      </c>
      <c r="G3453" s="16">
        <f t="shared" si="176"/>
        <v>9.3859992178333372E-3</v>
      </c>
      <c r="H3453" s="16">
        <f t="shared" si="177"/>
        <v>6.3621533442088041E-2</v>
      </c>
      <c r="I3453" s="16">
        <f t="shared" si="178"/>
        <v>9.3859992178333372E-3</v>
      </c>
    </row>
    <row r="3454" spans="1:9" x14ac:dyDescent="0.25">
      <c r="A3454" s="14">
        <v>39136</v>
      </c>
      <c r="B3454" s="15">
        <v>3.1612499999999999</v>
      </c>
      <c r="C3454" s="15">
        <v>3.2312500000000002</v>
      </c>
      <c r="D3454" s="15">
        <v>3.125</v>
      </c>
      <c r="E3454" s="15">
        <v>3.19625</v>
      </c>
      <c r="F3454" s="15">
        <v>3.19625</v>
      </c>
      <c r="G3454" s="16">
        <f t="shared" si="176"/>
        <v>1.1071569790431045E-2</v>
      </c>
      <c r="H3454" s="16">
        <f t="shared" si="177"/>
        <v>3.4000000000000058E-2</v>
      </c>
      <c r="I3454" s="16">
        <f t="shared" si="178"/>
        <v>1.1071569790431045E-2</v>
      </c>
    </row>
    <row r="3455" spans="1:9" x14ac:dyDescent="0.25">
      <c r="A3455" s="14">
        <v>39135</v>
      </c>
      <c r="B3455" s="15">
        <v>3.1712500000000001</v>
      </c>
      <c r="C3455" s="15">
        <v>3.1937500000000001</v>
      </c>
      <c r="D3455" s="15">
        <v>3.125</v>
      </c>
      <c r="E3455" s="15">
        <v>3.1612499999999999</v>
      </c>
      <c r="F3455" s="15">
        <v>3.1612499999999999</v>
      </c>
      <c r="G3455" s="16">
        <f t="shared" si="176"/>
        <v>-3.1533307055578181E-3</v>
      </c>
      <c r="H3455" s="16">
        <f t="shared" si="177"/>
        <v>2.200000000000003E-2</v>
      </c>
      <c r="I3455" s="16">
        <f t="shared" si="178"/>
        <v>-3.1533307055578181E-3</v>
      </c>
    </row>
    <row r="3456" spans="1:9" x14ac:dyDescent="0.25">
      <c r="A3456" s="14">
        <v>39134</v>
      </c>
      <c r="B3456" s="15">
        <v>3.2</v>
      </c>
      <c r="C3456" s="15">
        <v>3.2250000000000001</v>
      </c>
      <c r="D3456" s="15">
        <v>3.16</v>
      </c>
      <c r="E3456" s="15">
        <v>3.1712500000000001</v>
      </c>
      <c r="F3456" s="15">
        <v>3.1712500000000001</v>
      </c>
      <c r="G3456" s="16">
        <f t="shared" si="176"/>
        <v>-1.2840466926069972E-2</v>
      </c>
      <c r="H3456" s="16">
        <f t="shared" si="177"/>
        <v>2.0569620253164538E-2</v>
      </c>
      <c r="I3456" s="16">
        <f t="shared" si="178"/>
        <v>-8.9843750000000167E-3</v>
      </c>
    </row>
    <row r="3457" spans="1:9" x14ac:dyDescent="0.25">
      <c r="A3457" s="14">
        <v>39133</v>
      </c>
      <c r="B3457" s="15">
        <v>3.2237499999999999</v>
      </c>
      <c r="C3457" s="15">
        <v>3.25</v>
      </c>
      <c r="D3457" s="15">
        <v>3.2012499999999999</v>
      </c>
      <c r="E3457" s="15">
        <v>3.2124999999999999</v>
      </c>
      <c r="F3457" s="15">
        <v>3.2124999999999999</v>
      </c>
      <c r="G3457" s="16">
        <f t="shared" si="176"/>
        <v>-8.4876543209877475E-3</v>
      </c>
      <c r="H3457" s="16">
        <f t="shared" si="177"/>
        <v>1.5228426395939109E-2</v>
      </c>
      <c r="I3457" s="16">
        <f t="shared" si="178"/>
        <v>-3.4897246994959235E-3</v>
      </c>
    </row>
    <row r="3458" spans="1:9" x14ac:dyDescent="0.25">
      <c r="A3458" s="14">
        <v>39129</v>
      </c>
      <c r="B3458" s="15">
        <v>3.26</v>
      </c>
      <c r="C3458" s="15">
        <v>3.26</v>
      </c>
      <c r="D3458" s="15">
        <v>3.2324999999999999</v>
      </c>
      <c r="E3458" s="15">
        <v>3.24</v>
      </c>
      <c r="F3458" s="15">
        <v>3.24</v>
      </c>
      <c r="G3458" s="16">
        <f t="shared" si="176"/>
        <v>-2.6933435936897553E-3</v>
      </c>
      <c r="H3458" s="16">
        <f t="shared" si="177"/>
        <v>8.5073472544469793E-3</v>
      </c>
      <c r="I3458" s="16">
        <f t="shared" si="178"/>
        <v>-6.1349693251532443E-3</v>
      </c>
    </row>
    <row r="3459" spans="1:9" x14ac:dyDescent="0.25">
      <c r="A3459" s="14">
        <v>39128</v>
      </c>
      <c r="B3459" s="15">
        <v>3.2225000000000001</v>
      </c>
      <c r="C3459" s="15">
        <v>3.2537500000000001</v>
      </c>
      <c r="D3459" s="15">
        <v>3.2037499999999999</v>
      </c>
      <c r="E3459" s="15">
        <v>3.2487499999999998</v>
      </c>
      <c r="F3459" s="15">
        <v>3.2487499999999998</v>
      </c>
      <c r="G3459" s="16">
        <f t="shared" ref="G3459:G3522" si="179">(F3459-F3460)/F3460</f>
        <v>9.7125097125097138E-3</v>
      </c>
      <c r="H3459" s="16">
        <f t="shared" ref="H3459:H3522" si="180">(C3459-D3459)/D3459</f>
        <v>1.5606710885680927E-2</v>
      </c>
      <c r="I3459" s="16">
        <f t="shared" ref="I3459:I3522" si="181">(E3459-B3459)/B3459</f>
        <v>8.1458494957330208E-3</v>
      </c>
    </row>
    <row r="3460" spans="1:9" x14ac:dyDescent="0.25">
      <c r="A3460" s="14">
        <v>39127</v>
      </c>
      <c r="B3460" s="15">
        <v>3.2637499999999999</v>
      </c>
      <c r="C3460" s="15">
        <v>3.2850000000000001</v>
      </c>
      <c r="D3460" s="15">
        <v>3.2162500000000001</v>
      </c>
      <c r="E3460" s="15">
        <v>3.2174999999999998</v>
      </c>
      <c r="F3460" s="15">
        <v>3.2174999999999998</v>
      </c>
      <c r="G3460" s="16">
        <f t="shared" si="179"/>
        <v>-1.5302218821729233E-2</v>
      </c>
      <c r="H3460" s="16">
        <f t="shared" si="180"/>
        <v>2.1375825884181916E-2</v>
      </c>
      <c r="I3460" s="16">
        <f t="shared" si="181"/>
        <v>-1.4170815779394906E-2</v>
      </c>
    </row>
    <row r="3461" spans="1:9" x14ac:dyDescent="0.25">
      <c r="A3461" s="14">
        <v>39126</v>
      </c>
      <c r="B3461" s="15">
        <v>3.2512500000000002</v>
      </c>
      <c r="C3461" s="15">
        <v>3.2925</v>
      </c>
      <c r="D3461" s="15">
        <v>3.2362500000000001</v>
      </c>
      <c r="E3461" s="15">
        <v>3.2675000000000001</v>
      </c>
      <c r="F3461" s="15">
        <v>3.2675000000000001</v>
      </c>
      <c r="G3461" s="16">
        <f t="shared" si="179"/>
        <v>6.1585835257890742E-3</v>
      </c>
      <c r="H3461" s="16">
        <f t="shared" si="180"/>
        <v>1.7381228273464631E-2</v>
      </c>
      <c r="I3461" s="16">
        <f t="shared" si="181"/>
        <v>4.9980776624374851E-3</v>
      </c>
    </row>
    <row r="3462" spans="1:9" x14ac:dyDescent="0.25">
      <c r="A3462" s="14">
        <v>39125</v>
      </c>
      <c r="B3462" s="15">
        <v>3.2537500000000001</v>
      </c>
      <c r="C3462" s="15">
        <v>3.3250000000000002</v>
      </c>
      <c r="D3462" s="15">
        <v>3.23</v>
      </c>
      <c r="E3462" s="15">
        <v>3.2475000000000001</v>
      </c>
      <c r="F3462" s="15">
        <v>3.2475000000000001</v>
      </c>
      <c r="G3462" s="16">
        <f t="shared" si="179"/>
        <v>-2.304147465437739E-3</v>
      </c>
      <c r="H3462" s="16">
        <f t="shared" si="180"/>
        <v>2.9411764705882415E-2</v>
      </c>
      <c r="I3462" s="16">
        <f t="shared" si="181"/>
        <v>-1.9208605455244222E-3</v>
      </c>
    </row>
    <row r="3463" spans="1:9" x14ac:dyDescent="0.25">
      <c r="A3463" s="14">
        <v>39122</v>
      </c>
      <c r="B3463" s="15">
        <v>3.2925</v>
      </c>
      <c r="C3463" s="15">
        <v>3.2925</v>
      </c>
      <c r="D3463" s="15">
        <v>3.2062499999999998</v>
      </c>
      <c r="E3463" s="15">
        <v>3.2549999999999999</v>
      </c>
      <c r="F3463" s="15">
        <v>3.2549999999999999</v>
      </c>
      <c r="G3463" s="16">
        <f t="shared" si="179"/>
        <v>-1.1014052411697652E-2</v>
      </c>
      <c r="H3463" s="16">
        <f t="shared" si="180"/>
        <v>2.6900584795321689E-2</v>
      </c>
      <c r="I3463" s="16">
        <f t="shared" si="181"/>
        <v>-1.1389521640091143E-2</v>
      </c>
    </row>
    <row r="3464" spans="1:9" x14ac:dyDescent="0.25">
      <c r="A3464" s="14">
        <v>39121</v>
      </c>
      <c r="B3464" s="15">
        <v>3.3050000000000002</v>
      </c>
      <c r="C3464" s="15">
        <v>3.3174999999999999</v>
      </c>
      <c r="D3464" s="15">
        <v>3.2524999999999999</v>
      </c>
      <c r="E3464" s="15">
        <v>3.2912499999999998</v>
      </c>
      <c r="F3464" s="15">
        <v>3.2912499999999998</v>
      </c>
      <c r="G3464" s="16">
        <f t="shared" si="179"/>
        <v>-4.160363086233093E-3</v>
      </c>
      <c r="H3464" s="16">
        <f t="shared" si="180"/>
        <v>1.9984627209838568E-2</v>
      </c>
      <c r="I3464" s="16">
        <f t="shared" si="181"/>
        <v>-4.160363086233093E-3</v>
      </c>
    </row>
    <row r="3465" spans="1:9" x14ac:dyDescent="0.25">
      <c r="A3465" s="14">
        <v>39120</v>
      </c>
      <c r="B3465" s="15">
        <v>3.2712500000000002</v>
      </c>
      <c r="C3465" s="15">
        <v>3.33</v>
      </c>
      <c r="D3465" s="15">
        <v>3.25</v>
      </c>
      <c r="E3465" s="15">
        <v>3.3050000000000002</v>
      </c>
      <c r="F3465" s="15">
        <v>3.3050000000000002</v>
      </c>
      <c r="G3465" s="16">
        <f t="shared" si="179"/>
        <v>1.0317157050057301E-2</v>
      </c>
      <c r="H3465" s="16">
        <f t="shared" si="180"/>
        <v>2.4615384615384636E-2</v>
      </c>
      <c r="I3465" s="16">
        <f t="shared" si="181"/>
        <v>1.0317157050057301E-2</v>
      </c>
    </row>
    <row r="3466" spans="1:9" x14ac:dyDescent="0.25">
      <c r="A3466" s="14">
        <v>39119</v>
      </c>
      <c r="B3466" s="15">
        <v>3.2787500000000001</v>
      </c>
      <c r="C3466" s="15">
        <v>3.2837499999999999</v>
      </c>
      <c r="D3466" s="15">
        <v>3.24</v>
      </c>
      <c r="E3466" s="15">
        <v>3.2712500000000002</v>
      </c>
      <c r="F3466" s="15">
        <v>3.2712500000000002</v>
      </c>
      <c r="G3466" s="16">
        <f t="shared" si="179"/>
        <v>-2.2874571101791355E-3</v>
      </c>
      <c r="H3466" s="16">
        <f t="shared" si="180"/>
        <v>1.3503086419753004E-2</v>
      </c>
      <c r="I3466" s="16">
        <f t="shared" si="181"/>
        <v>-2.2874571101791355E-3</v>
      </c>
    </row>
    <row r="3467" spans="1:9" x14ac:dyDescent="0.25">
      <c r="A3467" s="14">
        <v>39118</v>
      </c>
      <c r="B3467" s="15">
        <v>3.3737499999999998</v>
      </c>
      <c r="C3467" s="15">
        <v>3.3737499999999998</v>
      </c>
      <c r="D3467" s="15">
        <v>3.2625000000000002</v>
      </c>
      <c r="E3467" s="15">
        <v>3.2787500000000001</v>
      </c>
      <c r="F3467" s="15">
        <v>3.2787500000000001</v>
      </c>
      <c r="G3467" s="16">
        <f t="shared" si="179"/>
        <v>-2.815857725083357E-2</v>
      </c>
      <c r="H3467" s="16">
        <f t="shared" si="180"/>
        <v>3.4099616858237432E-2</v>
      </c>
      <c r="I3467" s="16">
        <f t="shared" si="181"/>
        <v>-2.815857725083357E-2</v>
      </c>
    </row>
    <row r="3468" spans="1:9" x14ac:dyDescent="0.25">
      <c r="A3468" s="14">
        <v>39115</v>
      </c>
      <c r="B3468" s="15">
        <v>3.3624999999999998</v>
      </c>
      <c r="C3468" s="15">
        <v>3.4624999999999999</v>
      </c>
      <c r="D3468" s="15">
        <v>3.2912499999999998</v>
      </c>
      <c r="E3468" s="15">
        <v>3.3737499999999998</v>
      </c>
      <c r="F3468" s="15">
        <v>3.3737499999999998</v>
      </c>
      <c r="G3468" s="16">
        <f t="shared" si="179"/>
        <v>3.3457249070631919E-3</v>
      </c>
      <c r="H3468" s="16">
        <f t="shared" si="180"/>
        <v>5.2031902772502893E-2</v>
      </c>
      <c r="I3468" s="16">
        <f t="shared" si="181"/>
        <v>3.3457249070631919E-3</v>
      </c>
    </row>
    <row r="3469" spans="1:9" x14ac:dyDescent="0.25">
      <c r="A3469" s="14">
        <v>39114</v>
      </c>
      <c r="B3469" s="15">
        <v>3.37</v>
      </c>
      <c r="C3469" s="15">
        <v>3.4412500000000001</v>
      </c>
      <c r="D3469" s="15">
        <v>3.3424999999999998</v>
      </c>
      <c r="E3469" s="15">
        <v>3.3624999999999998</v>
      </c>
      <c r="F3469" s="15">
        <v>3.3624999999999998</v>
      </c>
      <c r="G3469" s="16">
        <f t="shared" si="179"/>
        <v>5.2316890881912185E-3</v>
      </c>
      <c r="H3469" s="16">
        <f t="shared" si="180"/>
        <v>2.9543754674644828E-2</v>
      </c>
      <c r="I3469" s="16">
        <f t="shared" si="181"/>
        <v>-2.2255192878339121E-3</v>
      </c>
    </row>
    <row r="3470" spans="1:9" x14ac:dyDescent="0.25">
      <c r="A3470" s="14">
        <v>39113</v>
      </c>
      <c r="B3470" s="15">
        <v>3.33</v>
      </c>
      <c r="C3470" s="15">
        <v>3.3587500000000001</v>
      </c>
      <c r="D3470" s="15">
        <v>3.2675000000000001</v>
      </c>
      <c r="E3470" s="15">
        <v>3.3450000000000002</v>
      </c>
      <c r="F3470" s="15">
        <v>3.3450000000000002</v>
      </c>
      <c r="G3470" s="16">
        <f t="shared" si="179"/>
        <v>4.1275797373359468E-3</v>
      </c>
      <c r="H3470" s="16">
        <f t="shared" si="180"/>
        <v>2.7926549349655716E-2</v>
      </c>
      <c r="I3470" s="16">
        <f t="shared" si="181"/>
        <v>4.5045045045045418E-3</v>
      </c>
    </row>
    <row r="3471" spans="1:9" x14ac:dyDescent="0.25">
      <c r="A3471" s="14">
        <v>39112</v>
      </c>
      <c r="B3471" s="15">
        <v>3.3</v>
      </c>
      <c r="C3471" s="15">
        <v>3.3374999999999999</v>
      </c>
      <c r="D3471" s="15">
        <v>3.3</v>
      </c>
      <c r="E3471" s="15">
        <v>3.3312499999999998</v>
      </c>
      <c r="F3471" s="15">
        <v>3.3312499999999998</v>
      </c>
      <c r="G3471" s="16">
        <f t="shared" si="179"/>
        <v>1.6012199771254218E-2</v>
      </c>
      <c r="H3471" s="16">
        <f t="shared" si="180"/>
        <v>1.1363636363636392E-2</v>
      </c>
      <c r="I3471" s="16">
        <f t="shared" si="181"/>
        <v>9.46969696969697E-3</v>
      </c>
    </row>
    <row r="3472" spans="1:9" x14ac:dyDescent="0.25">
      <c r="A3472" s="14">
        <v>39111</v>
      </c>
      <c r="B3472" s="15">
        <v>3.2124999999999999</v>
      </c>
      <c r="C3472" s="15">
        <v>3.35</v>
      </c>
      <c r="D3472" s="15">
        <v>3.2124999999999999</v>
      </c>
      <c r="E3472" s="15">
        <v>3.2787500000000001</v>
      </c>
      <c r="F3472" s="15">
        <v>3.2787500000000001</v>
      </c>
      <c r="G3472" s="16">
        <f t="shared" si="179"/>
        <v>2.2213561964146544E-2</v>
      </c>
      <c r="H3472" s="16">
        <f t="shared" si="180"/>
        <v>4.2801556420233519E-2</v>
      </c>
      <c r="I3472" s="16">
        <f t="shared" si="181"/>
        <v>2.0622568093385259E-2</v>
      </c>
    </row>
    <row r="3473" spans="1:9" x14ac:dyDescent="0.25">
      <c r="A3473" s="14">
        <v>39108</v>
      </c>
      <c r="B3473" s="15">
        <v>3.2</v>
      </c>
      <c r="C3473" s="15">
        <v>3.2212499999999999</v>
      </c>
      <c r="D3473" s="15">
        <v>3.1875</v>
      </c>
      <c r="E3473" s="15">
        <v>3.2075</v>
      </c>
      <c r="F3473" s="15">
        <v>3.2075</v>
      </c>
      <c r="G3473" s="16">
        <f t="shared" si="179"/>
        <v>3.1274433150899864E-3</v>
      </c>
      <c r="H3473" s="16">
        <f t="shared" si="180"/>
        <v>1.0588235294117631E-2</v>
      </c>
      <c r="I3473" s="16">
        <f t="shared" si="181"/>
        <v>2.34374999999995E-3</v>
      </c>
    </row>
    <row r="3474" spans="1:9" x14ac:dyDescent="0.25">
      <c r="A3474" s="14">
        <v>39107</v>
      </c>
      <c r="B3474" s="15">
        <v>3.1837499999999999</v>
      </c>
      <c r="C3474" s="15">
        <v>3.2062499999999998</v>
      </c>
      <c r="D3474" s="15">
        <v>3.1675</v>
      </c>
      <c r="E3474" s="15">
        <v>3.1974999999999998</v>
      </c>
      <c r="F3474" s="15">
        <v>3.1974999999999998</v>
      </c>
      <c r="G3474" s="16">
        <f t="shared" si="179"/>
        <v>4.3188064389477598E-3</v>
      </c>
      <c r="H3474" s="16">
        <f t="shared" si="180"/>
        <v>1.223362273086025E-2</v>
      </c>
      <c r="I3474" s="16">
        <f t="shared" si="181"/>
        <v>4.3188064389477598E-3</v>
      </c>
    </row>
    <row r="3475" spans="1:9" x14ac:dyDescent="0.25">
      <c r="A3475" s="14">
        <v>39106</v>
      </c>
      <c r="B3475" s="15">
        <v>3.1237499999999998</v>
      </c>
      <c r="C3475" s="15">
        <v>3.1862499999999998</v>
      </c>
      <c r="D3475" s="15">
        <v>3.1112500000000001</v>
      </c>
      <c r="E3475" s="15">
        <v>3.1837499999999999</v>
      </c>
      <c r="F3475" s="15">
        <v>3.1837499999999999</v>
      </c>
      <c r="G3475" s="16">
        <f t="shared" si="179"/>
        <v>2.2891566265060254E-2</v>
      </c>
      <c r="H3475" s="16">
        <f t="shared" si="180"/>
        <v>2.4106066693451098E-2</v>
      </c>
      <c r="I3475" s="16">
        <f t="shared" si="181"/>
        <v>1.9207683073229311E-2</v>
      </c>
    </row>
    <row r="3476" spans="1:9" x14ac:dyDescent="0.25">
      <c r="A3476" s="14">
        <v>39105</v>
      </c>
      <c r="B3476" s="15">
        <v>3.0012500000000002</v>
      </c>
      <c r="C3476" s="15">
        <v>3.11625</v>
      </c>
      <c r="D3476" s="15">
        <v>3.0012500000000002</v>
      </c>
      <c r="E3476" s="15">
        <v>3.1124999999999998</v>
      </c>
      <c r="F3476" s="15">
        <v>3.1124999999999998</v>
      </c>
      <c r="G3476" s="16">
        <f t="shared" si="179"/>
        <v>3.7499999999999943E-2</v>
      </c>
      <c r="H3476" s="16">
        <f t="shared" si="180"/>
        <v>3.8317367763431823E-2</v>
      </c>
      <c r="I3476" s="16">
        <f t="shared" si="181"/>
        <v>3.7067888379841603E-2</v>
      </c>
    </row>
    <row r="3477" spans="1:9" x14ac:dyDescent="0.25">
      <c r="A3477" s="14">
        <v>39104</v>
      </c>
      <c r="B3477" s="15">
        <v>2.9937499999999999</v>
      </c>
      <c r="C3477" s="15">
        <v>3.0437500000000002</v>
      </c>
      <c r="D3477" s="15">
        <v>2.9937499999999999</v>
      </c>
      <c r="E3477" s="15">
        <v>3</v>
      </c>
      <c r="F3477" s="15">
        <v>3</v>
      </c>
      <c r="G3477" s="16">
        <f t="shared" si="179"/>
        <v>-2.4937655860348597E-3</v>
      </c>
      <c r="H3477" s="16">
        <f t="shared" si="180"/>
        <v>1.6701461377870652E-2</v>
      </c>
      <c r="I3477" s="16">
        <f t="shared" si="181"/>
        <v>2.0876826722338502E-3</v>
      </c>
    </row>
    <row r="3478" spans="1:9" x14ac:dyDescent="0.25">
      <c r="A3478" s="14">
        <v>39101</v>
      </c>
      <c r="B3478" s="15">
        <v>2.9649999999999999</v>
      </c>
      <c r="C3478" s="15">
        <v>3.0125000000000002</v>
      </c>
      <c r="D3478" s="15">
        <v>2.9474999999999998</v>
      </c>
      <c r="E3478" s="15">
        <v>3.0074999999999998</v>
      </c>
      <c r="F3478" s="15">
        <v>3.0074999999999998</v>
      </c>
      <c r="G3478" s="16">
        <f t="shared" si="179"/>
        <v>1.4761703922395524E-2</v>
      </c>
      <c r="H3478" s="16">
        <f t="shared" si="180"/>
        <v>2.2052586938083256E-2</v>
      </c>
      <c r="I3478" s="16">
        <f t="shared" si="181"/>
        <v>1.4333895446880265E-2</v>
      </c>
    </row>
    <row r="3479" spans="1:9" x14ac:dyDescent="0.25">
      <c r="A3479" s="14">
        <v>39100</v>
      </c>
      <c r="B3479" s="15">
        <v>2.9237500000000001</v>
      </c>
      <c r="C3479" s="15">
        <v>2.9712499999999999</v>
      </c>
      <c r="D3479" s="15">
        <v>2.9</v>
      </c>
      <c r="E3479" s="15">
        <v>2.9637500000000001</v>
      </c>
      <c r="F3479" s="15">
        <v>2.9637500000000001</v>
      </c>
      <c r="G3479" s="16">
        <f t="shared" si="179"/>
        <v>1.4982876712328829E-2</v>
      </c>
      <c r="H3479" s="16">
        <f t="shared" si="180"/>
        <v>2.4568965517241394E-2</v>
      </c>
      <c r="I3479" s="16">
        <f t="shared" si="181"/>
        <v>1.368106028217188E-2</v>
      </c>
    </row>
    <row r="3480" spans="1:9" x14ac:dyDescent="0.25">
      <c r="A3480" s="14">
        <v>39099</v>
      </c>
      <c r="B3480" s="15">
        <v>2.90625</v>
      </c>
      <c r="C3480" s="15">
        <v>2.9525000000000001</v>
      </c>
      <c r="D3480" s="15">
        <v>2.90625</v>
      </c>
      <c r="E3480" s="15">
        <v>2.92</v>
      </c>
      <c r="F3480" s="15">
        <v>2.92</v>
      </c>
      <c r="G3480" s="16">
        <f t="shared" si="179"/>
        <v>4.299226139294835E-3</v>
      </c>
      <c r="H3480" s="16">
        <f t="shared" si="180"/>
        <v>1.5913978494623698E-2</v>
      </c>
      <c r="I3480" s="16">
        <f t="shared" si="181"/>
        <v>4.7311827956989004E-3</v>
      </c>
    </row>
    <row r="3481" spans="1:9" x14ac:dyDescent="0.25">
      <c r="A3481" s="14">
        <v>39098</v>
      </c>
      <c r="B3481" s="15">
        <v>2.8812500000000001</v>
      </c>
      <c r="C3481" s="15">
        <v>2.9474999999999998</v>
      </c>
      <c r="D3481" s="15">
        <v>2.8812500000000001</v>
      </c>
      <c r="E3481" s="15">
        <v>2.9075000000000002</v>
      </c>
      <c r="F3481" s="15">
        <v>2.9075000000000002</v>
      </c>
      <c r="G3481" s="16">
        <f t="shared" si="179"/>
        <v>1.8834866403854723E-2</v>
      </c>
      <c r="H3481" s="16">
        <f t="shared" si="180"/>
        <v>2.2993492407809006E-2</v>
      </c>
      <c r="I3481" s="16">
        <f t="shared" si="181"/>
        <v>9.1106290672451559E-3</v>
      </c>
    </row>
    <row r="3482" spans="1:9" x14ac:dyDescent="0.25">
      <c r="A3482" s="14">
        <v>39094</v>
      </c>
      <c r="B3482" s="15">
        <v>2.7537500000000001</v>
      </c>
      <c r="C3482" s="15">
        <v>2.875</v>
      </c>
      <c r="D3482" s="15">
        <v>2.7512500000000002</v>
      </c>
      <c r="E3482" s="15">
        <v>2.8537499999999998</v>
      </c>
      <c r="F3482" s="15">
        <v>2.8537499999999998</v>
      </c>
      <c r="G3482" s="16">
        <f t="shared" si="179"/>
        <v>5.2558782849239143E-2</v>
      </c>
      <c r="H3482" s="16">
        <f t="shared" si="180"/>
        <v>4.4979554747841814E-2</v>
      </c>
      <c r="I3482" s="16">
        <f t="shared" si="181"/>
        <v>3.6314117113027559E-2</v>
      </c>
    </row>
    <row r="3483" spans="1:9" x14ac:dyDescent="0.25">
      <c r="A3483" s="14">
        <v>39093</v>
      </c>
      <c r="B3483" s="15">
        <v>2.6625000000000001</v>
      </c>
      <c r="C3483" s="15">
        <v>2.7250000000000001</v>
      </c>
      <c r="D3483" s="15">
        <v>2.6625000000000001</v>
      </c>
      <c r="E3483" s="15">
        <v>2.7112500000000002</v>
      </c>
      <c r="F3483" s="15">
        <v>2.7112500000000002</v>
      </c>
      <c r="G3483" s="16">
        <f t="shared" si="179"/>
        <v>1.8309859154929605E-2</v>
      </c>
      <c r="H3483" s="16">
        <f t="shared" si="180"/>
        <v>2.3474178403755867E-2</v>
      </c>
      <c r="I3483" s="16">
        <f t="shared" si="181"/>
        <v>1.8309859154929605E-2</v>
      </c>
    </row>
    <row r="3484" spans="1:9" x14ac:dyDescent="0.25">
      <c r="A3484" s="14">
        <v>39092</v>
      </c>
      <c r="B3484" s="15">
        <v>2.6775000000000002</v>
      </c>
      <c r="C3484" s="15">
        <v>2.6949999999999998</v>
      </c>
      <c r="D3484" s="15">
        <v>2.6412499999999999</v>
      </c>
      <c r="E3484" s="15">
        <v>2.6625000000000001</v>
      </c>
      <c r="F3484" s="15">
        <v>2.6625000000000001</v>
      </c>
      <c r="G3484" s="16">
        <f t="shared" si="179"/>
        <v>-9.3023255813953157E-3</v>
      </c>
      <c r="H3484" s="16">
        <f t="shared" si="180"/>
        <v>2.0350212967344995E-2</v>
      </c>
      <c r="I3484" s="16">
        <f t="shared" si="181"/>
        <v>-5.6022408963585894E-3</v>
      </c>
    </row>
    <row r="3485" spans="1:9" x14ac:dyDescent="0.25">
      <c r="A3485" s="14">
        <v>39091</v>
      </c>
      <c r="B3485" s="15">
        <v>2.7737500000000002</v>
      </c>
      <c r="C3485" s="15">
        <v>2.7737500000000002</v>
      </c>
      <c r="D3485" s="15">
        <v>2.67875</v>
      </c>
      <c r="E3485" s="15">
        <v>2.6875</v>
      </c>
      <c r="F3485" s="15">
        <v>2.6875</v>
      </c>
      <c r="G3485" s="16">
        <f t="shared" si="179"/>
        <v>-2.5385312783318167E-2</v>
      </c>
      <c r="H3485" s="16">
        <f t="shared" si="180"/>
        <v>3.5464302379841418E-2</v>
      </c>
      <c r="I3485" s="16">
        <f t="shared" si="181"/>
        <v>-3.1095087877422319E-2</v>
      </c>
    </row>
    <row r="3486" spans="1:9" x14ac:dyDescent="0.25">
      <c r="A3486" s="14">
        <v>39090</v>
      </c>
      <c r="B3486" s="15">
        <v>2.7512500000000002</v>
      </c>
      <c r="C3486" s="15">
        <v>2.7650000000000001</v>
      </c>
      <c r="D3486" s="15">
        <v>2.7050000000000001</v>
      </c>
      <c r="E3486" s="15">
        <v>2.7574999999999998</v>
      </c>
      <c r="F3486" s="15">
        <v>2.7574999999999998</v>
      </c>
      <c r="G3486" s="16">
        <f t="shared" si="179"/>
        <v>2.2716946842343097E-3</v>
      </c>
      <c r="H3486" s="16">
        <f t="shared" si="180"/>
        <v>2.2181146025878024E-2</v>
      </c>
      <c r="I3486" s="16">
        <f t="shared" si="181"/>
        <v>2.2716946842343097E-3</v>
      </c>
    </row>
    <row r="3487" spans="1:9" x14ac:dyDescent="0.25">
      <c r="A3487" s="14">
        <v>39087</v>
      </c>
      <c r="B3487" s="15">
        <v>2.835</v>
      </c>
      <c r="C3487" s="15">
        <v>2.835</v>
      </c>
      <c r="D3487" s="15">
        <v>2.7324999999999999</v>
      </c>
      <c r="E3487" s="15">
        <v>2.7512500000000002</v>
      </c>
      <c r="F3487" s="15">
        <v>2.7512500000000002</v>
      </c>
      <c r="G3487" s="16">
        <f t="shared" si="179"/>
        <v>-2.9113365681517428E-2</v>
      </c>
      <c r="H3487" s="16">
        <f t="shared" si="180"/>
        <v>3.7511436413540725E-2</v>
      </c>
      <c r="I3487" s="16">
        <f t="shared" si="181"/>
        <v>-2.9541446208112793E-2</v>
      </c>
    </row>
    <row r="3488" spans="1:9" x14ac:dyDescent="0.25">
      <c r="A3488" s="14">
        <v>39086</v>
      </c>
      <c r="B3488" s="15">
        <v>2.8250000000000002</v>
      </c>
      <c r="C3488" s="15">
        <v>2.85</v>
      </c>
      <c r="D3488" s="15">
        <v>2.8075000000000001</v>
      </c>
      <c r="E3488" s="15">
        <v>2.8337500000000002</v>
      </c>
      <c r="F3488" s="15">
        <v>2.8337500000000002</v>
      </c>
      <c r="G3488" s="16">
        <f t="shared" si="179"/>
        <v>4.8758865248228278E-3</v>
      </c>
      <c r="H3488" s="16">
        <f t="shared" si="180"/>
        <v>1.5138023152270697E-2</v>
      </c>
      <c r="I3488" s="16">
        <f t="shared" si="181"/>
        <v>3.0973451327433754E-3</v>
      </c>
    </row>
    <row r="3489" spans="1:9" x14ac:dyDescent="0.25">
      <c r="A3489" s="14">
        <v>39085</v>
      </c>
      <c r="B3489" s="15">
        <v>2.9112499999999999</v>
      </c>
      <c r="C3489" s="15">
        <v>2.9112499999999999</v>
      </c>
      <c r="D3489" s="15">
        <v>2.7962500000000001</v>
      </c>
      <c r="E3489" s="15">
        <v>2.82</v>
      </c>
      <c r="F3489" s="15">
        <v>2.82</v>
      </c>
      <c r="G3489" s="16">
        <f t="shared" si="179"/>
        <v>-1.4416775884665873E-2</v>
      </c>
      <c r="H3489" s="16">
        <f t="shared" si="180"/>
        <v>4.1126508717031655E-2</v>
      </c>
      <c r="I3489" s="16">
        <f t="shared" si="181"/>
        <v>-3.1343924431086322E-2</v>
      </c>
    </row>
    <row r="3490" spans="1:9" x14ac:dyDescent="0.25">
      <c r="A3490" s="14">
        <v>39080</v>
      </c>
      <c r="B3490" s="15">
        <v>2.92625</v>
      </c>
      <c r="C3490" s="15">
        <v>2.9275000000000002</v>
      </c>
      <c r="D3490" s="15">
        <v>2.8537499999999998</v>
      </c>
      <c r="E3490" s="15">
        <v>2.8612500000000001</v>
      </c>
      <c r="F3490" s="15">
        <v>2.8612500000000001</v>
      </c>
      <c r="G3490" s="16">
        <f t="shared" si="179"/>
        <v>-2.7612574341546244E-2</v>
      </c>
      <c r="H3490" s="16">
        <f t="shared" si="180"/>
        <v>2.5843188786684339E-2</v>
      </c>
      <c r="I3490" s="16">
        <f t="shared" si="181"/>
        <v>-2.2212729602733856E-2</v>
      </c>
    </row>
    <row r="3491" spans="1:9" x14ac:dyDescent="0.25">
      <c r="A3491" s="14">
        <v>39079</v>
      </c>
      <c r="B3491" s="15">
        <v>2.91</v>
      </c>
      <c r="C3491" s="15">
        <v>2.95</v>
      </c>
      <c r="D3491" s="15">
        <v>2.90625</v>
      </c>
      <c r="E3491" s="15">
        <v>2.9424999999999999</v>
      </c>
      <c r="F3491" s="15">
        <v>2.9424999999999999</v>
      </c>
      <c r="G3491" s="16">
        <f t="shared" si="179"/>
        <v>1.160292221744734E-2</v>
      </c>
      <c r="H3491" s="16">
        <f t="shared" si="180"/>
        <v>1.5053763440860277E-2</v>
      </c>
      <c r="I3491" s="16">
        <f t="shared" si="181"/>
        <v>1.1168384879724999E-2</v>
      </c>
    </row>
    <row r="3492" spans="1:9" x14ac:dyDescent="0.25">
      <c r="A3492" s="14">
        <v>39078</v>
      </c>
      <c r="B3492" s="15">
        <v>2.84</v>
      </c>
      <c r="C3492" s="15">
        <v>2.9112499999999999</v>
      </c>
      <c r="D3492" s="15">
        <v>2.84</v>
      </c>
      <c r="E3492" s="15">
        <v>2.9087499999999999</v>
      </c>
      <c r="F3492" s="15">
        <v>2.9087499999999999</v>
      </c>
      <c r="G3492" s="16">
        <f t="shared" si="179"/>
        <v>2.4658740642888539E-2</v>
      </c>
      <c r="H3492" s="16">
        <f t="shared" si="180"/>
        <v>2.50880281690141E-2</v>
      </c>
      <c r="I3492" s="16">
        <f t="shared" si="181"/>
        <v>2.4207746478873273E-2</v>
      </c>
    </row>
    <row r="3493" spans="1:9" x14ac:dyDescent="0.25">
      <c r="A3493" s="14">
        <v>39077</v>
      </c>
      <c r="B3493" s="15">
        <v>2.8250000000000002</v>
      </c>
      <c r="C3493" s="15">
        <v>2.84375</v>
      </c>
      <c r="D3493" s="15">
        <v>2.8075000000000001</v>
      </c>
      <c r="E3493" s="15">
        <v>2.8387500000000001</v>
      </c>
      <c r="F3493" s="15">
        <v>2.8387500000000001</v>
      </c>
      <c r="G3493" s="16">
        <f t="shared" si="179"/>
        <v>4.8672566371681164E-3</v>
      </c>
      <c r="H3493" s="16">
        <f t="shared" si="180"/>
        <v>1.2911843276936738E-2</v>
      </c>
      <c r="I3493" s="16">
        <f t="shared" si="181"/>
        <v>4.8672566371681164E-3</v>
      </c>
    </row>
    <row r="3494" spans="1:9" x14ac:dyDescent="0.25">
      <c r="A3494" s="14">
        <v>39073</v>
      </c>
      <c r="B3494" s="15">
        <v>2.8262499999999999</v>
      </c>
      <c r="C3494" s="15">
        <v>2.8337500000000002</v>
      </c>
      <c r="D3494" s="15">
        <v>2.8</v>
      </c>
      <c r="E3494" s="15">
        <v>2.8250000000000002</v>
      </c>
      <c r="F3494" s="15">
        <v>2.8250000000000002</v>
      </c>
      <c r="G3494" s="16">
        <f t="shared" si="179"/>
        <v>-3.0877812086457998E-3</v>
      </c>
      <c r="H3494" s="16">
        <f t="shared" si="180"/>
        <v>1.205357142857157E-2</v>
      </c>
      <c r="I3494" s="16">
        <f t="shared" si="181"/>
        <v>-4.422821760282181E-4</v>
      </c>
    </row>
    <row r="3495" spans="1:9" x14ac:dyDescent="0.25">
      <c r="A3495" s="14">
        <v>39072</v>
      </c>
      <c r="B3495" s="15">
        <v>2.8075000000000001</v>
      </c>
      <c r="C3495" s="15">
        <v>2.8587500000000001</v>
      </c>
      <c r="D3495" s="15">
        <v>2.8075000000000001</v>
      </c>
      <c r="E3495" s="15">
        <v>2.8337500000000002</v>
      </c>
      <c r="F3495" s="15">
        <v>2.8337500000000002</v>
      </c>
      <c r="G3495" s="16">
        <f t="shared" si="179"/>
        <v>5.7675244010648875E-3</v>
      </c>
      <c r="H3495" s="16">
        <f t="shared" si="180"/>
        <v>1.8254674977738208E-2</v>
      </c>
      <c r="I3495" s="16">
        <f t="shared" si="181"/>
        <v>9.3499554764025303E-3</v>
      </c>
    </row>
    <row r="3496" spans="1:9" x14ac:dyDescent="0.25">
      <c r="A3496" s="14">
        <v>39071</v>
      </c>
      <c r="B3496" s="15">
        <v>2.8062499999999999</v>
      </c>
      <c r="C3496" s="15">
        <v>2.8487499999999999</v>
      </c>
      <c r="D3496" s="15">
        <v>2.8062499999999999</v>
      </c>
      <c r="E3496" s="15">
        <v>2.8174999999999999</v>
      </c>
      <c r="F3496" s="15">
        <v>2.8174999999999999</v>
      </c>
      <c r="G3496" s="16">
        <f t="shared" si="179"/>
        <v>2.6690391459074166E-3</v>
      </c>
      <c r="H3496" s="16">
        <f t="shared" si="180"/>
        <v>1.5144766146993312E-2</v>
      </c>
      <c r="I3496" s="16">
        <f t="shared" si="181"/>
        <v>4.0089086859688133E-3</v>
      </c>
    </row>
    <row r="3497" spans="1:9" x14ac:dyDescent="0.25">
      <c r="A3497" s="14">
        <v>39070</v>
      </c>
      <c r="B3497" s="15">
        <v>2.8312499999999998</v>
      </c>
      <c r="C3497" s="15">
        <v>2.84375</v>
      </c>
      <c r="D3497" s="15">
        <v>2.7875000000000001</v>
      </c>
      <c r="E3497" s="15">
        <v>2.81</v>
      </c>
      <c r="F3497" s="15">
        <v>2.81</v>
      </c>
      <c r="G3497" s="16">
        <f t="shared" si="179"/>
        <v>-1.7482517482517421E-2</v>
      </c>
      <c r="H3497" s="16">
        <f t="shared" si="180"/>
        <v>2.0179372197309385E-2</v>
      </c>
      <c r="I3497" s="16">
        <f t="shared" si="181"/>
        <v>-7.5055187637968288E-3</v>
      </c>
    </row>
    <row r="3498" spans="1:9" x14ac:dyDescent="0.25">
      <c r="A3498" s="14">
        <v>39069</v>
      </c>
      <c r="B3498" s="15">
        <v>2.875</v>
      </c>
      <c r="C3498" s="15">
        <v>2.8849999999999998</v>
      </c>
      <c r="D3498" s="15">
        <v>2.8562500000000002</v>
      </c>
      <c r="E3498" s="15">
        <v>2.86</v>
      </c>
      <c r="F3498" s="15">
        <v>2.86</v>
      </c>
      <c r="G3498" s="16">
        <f t="shared" si="179"/>
        <v>-5.217391304347869E-3</v>
      </c>
      <c r="H3498" s="16">
        <f t="shared" si="180"/>
        <v>1.0065645514223058E-2</v>
      </c>
      <c r="I3498" s="16">
        <f t="shared" si="181"/>
        <v>-5.217391304347869E-3</v>
      </c>
    </row>
    <row r="3499" spans="1:9" x14ac:dyDescent="0.25">
      <c r="A3499" s="14">
        <v>39066</v>
      </c>
      <c r="B3499" s="15">
        <v>2.875</v>
      </c>
      <c r="C3499" s="15">
        <v>2.88375</v>
      </c>
      <c r="D3499" s="15">
        <v>2.85</v>
      </c>
      <c r="E3499" s="15">
        <v>2.875</v>
      </c>
      <c r="F3499" s="15">
        <v>2.875</v>
      </c>
      <c r="G3499" s="16">
        <f t="shared" si="179"/>
        <v>6.5645514223194121E-3</v>
      </c>
      <c r="H3499" s="16">
        <f t="shared" si="180"/>
        <v>1.1842105263157876E-2</v>
      </c>
      <c r="I3499" s="16">
        <f t="shared" si="181"/>
        <v>0</v>
      </c>
    </row>
    <row r="3500" spans="1:9" x14ac:dyDescent="0.25">
      <c r="A3500" s="14">
        <v>39065</v>
      </c>
      <c r="B3500" s="15">
        <v>2.86</v>
      </c>
      <c r="C3500" s="15">
        <v>2.8937499999999998</v>
      </c>
      <c r="D3500" s="15">
        <v>2.8512499999999998</v>
      </c>
      <c r="E3500" s="15">
        <v>2.8562500000000002</v>
      </c>
      <c r="F3500" s="15">
        <v>2.8562500000000002</v>
      </c>
      <c r="G3500" s="16">
        <f t="shared" si="179"/>
        <v>-1.3111888111887056E-3</v>
      </c>
      <c r="H3500" s="16">
        <f t="shared" si="180"/>
        <v>1.4905743095133707E-2</v>
      </c>
      <c r="I3500" s="16">
        <f t="shared" si="181"/>
        <v>-1.3111888111887056E-3</v>
      </c>
    </row>
    <row r="3501" spans="1:9" x14ac:dyDescent="0.25">
      <c r="A3501" s="14">
        <v>39064</v>
      </c>
      <c r="B3501" s="15">
        <v>2.8687499999999999</v>
      </c>
      <c r="C3501" s="15">
        <v>2.8687499999999999</v>
      </c>
      <c r="D3501" s="15">
        <v>2.8250000000000002</v>
      </c>
      <c r="E3501" s="15">
        <v>2.86</v>
      </c>
      <c r="F3501" s="15">
        <v>2.86</v>
      </c>
      <c r="G3501" s="16">
        <f t="shared" si="179"/>
        <v>1.3129102844637891E-3</v>
      </c>
      <c r="H3501" s="16">
        <f t="shared" si="180"/>
        <v>1.5486725663716719E-2</v>
      </c>
      <c r="I3501" s="16">
        <f t="shared" si="181"/>
        <v>-3.0501089324618861E-3</v>
      </c>
    </row>
    <row r="3502" spans="1:9" x14ac:dyDescent="0.25">
      <c r="A3502" s="14">
        <v>39063</v>
      </c>
      <c r="B3502" s="15">
        <v>2.875</v>
      </c>
      <c r="C3502" s="15">
        <v>2.8849999999999998</v>
      </c>
      <c r="D3502" s="15">
        <v>2.8250000000000002</v>
      </c>
      <c r="E3502" s="15">
        <v>2.8562500000000002</v>
      </c>
      <c r="F3502" s="15">
        <v>2.8562500000000002</v>
      </c>
      <c r="G3502" s="16">
        <f t="shared" si="179"/>
        <v>-3.0541012216405007E-3</v>
      </c>
      <c r="H3502" s="16">
        <f t="shared" si="180"/>
        <v>2.1238938053097206E-2</v>
      </c>
      <c r="I3502" s="16">
        <f t="shared" si="181"/>
        <v>-6.5217391304347207E-3</v>
      </c>
    </row>
    <row r="3503" spans="1:9" x14ac:dyDescent="0.25">
      <c r="A3503" s="14">
        <v>39062</v>
      </c>
      <c r="B3503" s="15">
        <v>2.8374999999999999</v>
      </c>
      <c r="C3503" s="15">
        <v>2.8875000000000002</v>
      </c>
      <c r="D3503" s="15">
        <v>2.835</v>
      </c>
      <c r="E3503" s="15">
        <v>2.8650000000000002</v>
      </c>
      <c r="F3503" s="15">
        <v>2.8650000000000002</v>
      </c>
      <c r="G3503" s="16">
        <f t="shared" si="179"/>
        <v>1.1027790030877812E-2</v>
      </c>
      <c r="H3503" s="16">
        <f t="shared" si="180"/>
        <v>1.8518518518518594E-2</v>
      </c>
      <c r="I3503" s="16">
        <f t="shared" si="181"/>
        <v>9.6916299559472435E-3</v>
      </c>
    </row>
    <row r="3504" spans="1:9" x14ac:dyDescent="0.25">
      <c r="A3504" s="14">
        <v>39059</v>
      </c>
      <c r="B3504" s="15">
        <v>2.8424999999999998</v>
      </c>
      <c r="C3504" s="15">
        <v>2.855</v>
      </c>
      <c r="D3504" s="15">
        <v>2.8250000000000002</v>
      </c>
      <c r="E3504" s="15">
        <v>2.8337500000000002</v>
      </c>
      <c r="F3504" s="15">
        <v>2.8337500000000002</v>
      </c>
      <c r="G3504" s="16">
        <f t="shared" si="179"/>
        <v>-3.5164835164834415E-3</v>
      </c>
      <c r="H3504" s="16">
        <f t="shared" si="180"/>
        <v>1.0619469026548603E-2</v>
      </c>
      <c r="I3504" s="16">
        <f t="shared" si="181"/>
        <v>-3.0782761653472619E-3</v>
      </c>
    </row>
    <row r="3505" spans="1:9" x14ac:dyDescent="0.25">
      <c r="A3505" s="14">
        <v>39058</v>
      </c>
      <c r="B3505" s="15">
        <v>2.85</v>
      </c>
      <c r="C3505" s="15">
        <v>2.8687499999999999</v>
      </c>
      <c r="D3505" s="15">
        <v>2.8387500000000001</v>
      </c>
      <c r="E3505" s="15">
        <v>2.84375</v>
      </c>
      <c r="F3505" s="15">
        <v>2.84375</v>
      </c>
      <c r="G3505" s="16">
        <f t="shared" si="179"/>
        <v>0</v>
      </c>
      <c r="H3505" s="16">
        <f t="shared" si="180"/>
        <v>1.0568031704095043E-2</v>
      </c>
      <c r="I3505" s="16">
        <f t="shared" si="181"/>
        <v>-2.192982456140382E-3</v>
      </c>
    </row>
    <row r="3506" spans="1:9" x14ac:dyDescent="0.25">
      <c r="A3506" s="14">
        <v>39057</v>
      </c>
      <c r="B3506" s="15">
        <v>2.8387500000000001</v>
      </c>
      <c r="C3506" s="15">
        <v>2.9187500000000002</v>
      </c>
      <c r="D3506" s="15">
        <v>2.8387500000000001</v>
      </c>
      <c r="E3506" s="15">
        <v>2.84375</v>
      </c>
      <c r="F3506" s="15">
        <v>2.84375</v>
      </c>
      <c r="G3506" s="16">
        <f t="shared" si="179"/>
        <v>3.9717563989408585E-3</v>
      </c>
      <c r="H3506" s="16">
        <f t="shared" si="180"/>
        <v>2.8181417877586989E-2</v>
      </c>
      <c r="I3506" s="16">
        <f t="shared" si="181"/>
        <v>1.7613386173491478E-3</v>
      </c>
    </row>
    <row r="3507" spans="1:9" x14ac:dyDescent="0.25">
      <c r="A3507" s="14">
        <v>39056</v>
      </c>
      <c r="B3507" s="15">
        <v>2.875</v>
      </c>
      <c r="C3507" s="15">
        <v>2.8887499999999999</v>
      </c>
      <c r="D3507" s="15">
        <v>2.7937500000000002</v>
      </c>
      <c r="E3507" s="15">
        <v>2.8325</v>
      </c>
      <c r="F3507" s="15">
        <v>2.8325</v>
      </c>
      <c r="G3507" s="16">
        <f t="shared" si="179"/>
        <v>-1.3495864170657325E-2</v>
      </c>
      <c r="H3507" s="16">
        <f t="shared" si="180"/>
        <v>3.400447427293056E-2</v>
      </c>
      <c r="I3507" s="16">
        <f t="shared" si="181"/>
        <v>-1.4782608695652167E-2</v>
      </c>
    </row>
    <row r="3508" spans="1:9" x14ac:dyDescent="0.25">
      <c r="A3508" s="14">
        <v>39055</v>
      </c>
      <c r="B3508" s="15">
        <v>2.8462499999999999</v>
      </c>
      <c r="C3508" s="15">
        <v>2.8975</v>
      </c>
      <c r="D3508" s="15">
        <v>2.82125</v>
      </c>
      <c r="E3508" s="15">
        <v>2.8712499999999999</v>
      </c>
      <c r="F3508" s="15">
        <v>2.8712499999999999</v>
      </c>
      <c r="G3508" s="16">
        <f t="shared" si="179"/>
        <v>8.7834870443565787E-3</v>
      </c>
      <c r="H3508" s="16">
        <f t="shared" si="180"/>
        <v>2.7027027027027001E-2</v>
      </c>
      <c r="I3508" s="16">
        <f t="shared" si="181"/>
        <v>8.7834870443565787E-3</v>
      </c>
    </row>
    <row r="3509" spans="1:9" x14ac:dyDescent="0.25">
      <c r="A3509" s="14">
        <v>39052</v>
      </c>
      <c r="B3509" s="15">
        <v>2.8374999999999999</v>
      </c>
      <c r="C3509" s="15">
        <v>2.8562500000000002</v>
      </c>
      <c r="D3509" s="15">
        <v>2.8062499999999999</v>
      </c>
      <c r="E3509" s="15">
        <v>2.8462499999999999</v>
      </c>
      <c r="F3509" s="15">
        <v>2.8462499999999999</v>
      </c>
      <c r="G3509" s="16">
        <f t="shared" si="179"/>
        <v>5.2980132450331568E-3</v>
      </c>
      <c r="H3509" s="16">
        <f t="shared" si="180"/>
        <v>1.7817371937639295E-2</v>
      </c>
      <c r="I3509" s="16">
        <f t="shared" si="181"/>
        <v>3.083700440528647E-3</v>
      </c>
    </row>
    <row r="3510" spans="1:9" x14ac:dyDescent="0.25">
      <c r="A3510" s="14">
        <v>39051</v>
      </c>
      <c r="B3510" s="15">
        <v>2.7687499999999998</v>
      </c>
      <c r="C3510" s="15">
        <v>2.8650000000000002</v>
      </c>
      <c r="D3510" s="15">
        <v>2.7637499999999999</v>
      </c>
      <c r="E3510" s="15">
        <v>2.8312499999999998</v>
      </c>
      <c r="F3510" s="15">
        <v>2.8312499999999998</v>
      </c>
      <c r="G3510" s="16">
        <f t="shared" si="179"/>
        <v>1.9810895992795934E-2</v>
      </c>
      <c r="H3510" s="16">
        <f t="shared" si="180"/>
        <v>3.6635006784260619E-2</v>
      </c>
      <c r="I3510" s="16">
        <f t="shared" si="181"/>
        <v>2.2573363431151242E-2</v>
      </c>
    </row>
    <row r="3511" spans="1:9" x14ac:dyDescent="0.25">
      <c r="A3511" s="14">
        <v>39050</v>
      </c>
      <c r="B3511" s="15">
        <v>2.7362500000000001</v>
      </c>
      <c r="C3511" s="15">
        <v>2.7912499999999998</v>
      </c>
      <c r="D3511" s="15">
        <v>2.7362500000000001</v>
      </c>
      <c r="E3511" s="15">
        <v>2.7762500000000001</v>
      </c>
      <c r="F3511" s="15">
        <v>2.7762500000000001</v>
      </c>
      <c r="G3511" s="16">
        <f t="shared" si="179"/>
        <v>1.7407237746220914E-2</v>
      </c>
      <c r="H3511" s="16">
        <f t="shared" si="180"/>
        <v>2.010050251256271E-2</v>
      </c>
      <c r="I3511" s="16">
        <f t="shared" si="181"/>
        <v>1.4618547281863877E-2</v>
      </c>
    </row>
    <row r="3512" spans="1:9" x14ac:dyDescent="0.25">
      <c r="A3512" s="14">
        <v>39049</v>
      </c>
      <c r="B3512" s="15">
        <v>2.76</v>
      </c>
      <c r="C3512" s="15">
        <v>2.76125</v>
      </c>
      <c r="D3512" s="15">
        <v>2.6937500000000001</v>
      </c>
      <c r="E3512" s="15">
        <v>2.7287499999999998</v>
      </c>
      <c r="F3512" s="15">
        <v>2.7287499999999998</v>
      </c>
      <c r="G3512" s="16">
        <f t="shared" si="179"/>
        <v>-1.7109410175596692E-2</v>
      </c>
      <c r="H3512" s="16">
        <f t="shared" si="180"/>
        <v>2.5058004640371188E-2</v>
      </c>
      <c r="I3512" s="16">
        <f t="shared" si="181"/>
        <v>-1.1322463768115944E-2</v>
      </c>
    </row>
    <row r="3513" spans="1:9" x14ac:dyDescent="0.25">
      <c r="A3513" s="14">
        <v>39048</v>
      </c>
      <c r="B3513" s="15">
        <v>2.8675000000000002</v>
      </c>
      <c r="C3513" s="15">
        <v>2.87</v>
      </c>
      <c r="D3513" s="15">
        <v>2.75875</v>
      </c>
      <c r="E3513" s="15">
        <v>2.7762500000000001</v>
      </c>
      <c r="F3513" s="15">
        <v>2.7762500000000001</v>
      </c>
      <c r="G3513" s="16">
        <f t="shared" si="179"/>
        <v>-3.2244008714596886E-2</v>
      </c>
      <c r="H3513" s="16">
        <f t="shared" si="180"/>
        <v>4.0326234707748099E-2</v>
      </c>
      <c r="I3513" s="16">
        <f t="shared" si="181"/>
        <v>-3.1822144725370552E-2</v>
      </c>
    </row>
    <row r="3514" spans="1:9" x14ac:dyDescent="0.25">
      <c r="A3514" s="14">
        <v>39045</v>
      </c>
      <c r="B3514" s="15">
        <v>2.8574999999999999</v>
      </c>
      <c r="C3514" s="15">
        <v>2.8912499999999999</v>
      </c>
      <c r="D3514" s="15">
        <v>2.8462499999999999</v>
      </c>
      <c r="E3514" s="15">
        <v>2.8687499999999999</v>
      </c>
      <c r="F3514" s="15">
        <v>2.8687499999999999</v>
      </c>
      <c r="G3514" s="16">
        <f t="shared" si="179"/>
        <v>3.9370078740157419E-3</v>
      </c>
      <c r="H3514" s="16">
        <f t="shared" si="180"/>
        <v>1.5810276679841872E-2</v>
      </c>
      <c r="I3514" s="16">
        <f t="shared" si="181"/>
        <v>3.9370078740157419E-3</v>
      </c>
    </row>
    <row r="3515" spans="1:9" x14ac:dyDescent="0.25">
      <c r="A3515" s="14">
        <v>39043</v>
      </c>
      <c r="B3515" s="15">
        <v>2.8487499999999999</v>
      </c>
      <c r="C3515" s="15">
        <v>2.8687499999999999</v>
      </c>
      <c r="D3515" s="15">
        <v>2.8312499999999998</v>
      </c>
      <c r="E3515" s="15">
        <v>2.8574999999999999</v>
      </c>
      <c r="F3515" s="15">
        <v>2.8574999999999999</v>
      </c>
      <c r="G3515" s="16">
        <f t="shared" si="179"/>
        <v>3.5118525021948328E-3</v>
      </c>
      <c r="H3515" s="16">
        <f t="shared" si="180"/>
        <v>1.3245033112582814E-2</v>
      </c>
      <c r="I3515" s="16">
        <f t="shared" si="181"/>
        <v>3.0715225976305524E-3</v>
      </c>
    </row>
    <row r="3516" spans="1:9" x14ac:dyDescent="0.25">
      <c r="A3516" s="14">
        <v>39042</v>
      </c>
      <c r="B3516" s="15">
        <v>2.8287499999999999</v>
      </c>
      <c r="C3516" s="15">
        <v>2.86</v>
      </c>
      <c r="D3516" s="15">
        <v>2.7962500000000001</v>
      </c>
      <c r="E3516" s="15">
        <v>2.8475000000000001</v>
      </c>
      <c r="F3516" s="15">
        <v>2.8475000000000001</v>
      </c>
      <c r="G3516" s="16">
        <f t="shared" si="179"/>
        <v>4.4091710758378056E-3</v>
      </c>
      <c r="H3516" s="16">
        <f t="shared" si="180"/>
        <v>2.2798390701832722E-2</v>
      </c>
      <c r="I3516" s="16">
        <f t="shared" si="181"/>
        <v>6.6283694211224983E-3</v>
      </c>
    </row>
    <row r="3517" spans="1:9" x14ac:dyDescent="0.25">
      <c r="A3517" s="14">
        <v>39041</v>
      </c>
      <c r="B3517" s="15">
        <v>2.78125</v>
      </c>
      <c r="C3517" s="15">
        <v>2.8387500000000001</v>
      </c>
      <c r="D3517" s="15">
        <v>2.7675000000000001</v>
      </c>
      <c r="E3517" s="15">
        <v>2.835</v>
      </c>
      <c r="F3517" s="15">
        <v>2.835</v>
      </c>
      <c r="G3517" s="16">
        <f t="shared" si="179"/>
        <v>1.3857845328564985E-2</v>
      </c>
      <c r="H3517" s="16">
        <f t="shared" si="180"/>
        <v>2.5745257452574537E-2</v>
      </c>
      <c r="I3517" s="16">
        <f t="shared" si="181"/>
        <v>1.9325842696629202E-2</v>
      </c>
    </row>
    <row r="3518" spans="1:9" x14ac:dyDescent="0.25">
      <c r="A3518" s="14">
        <v>39038</v>
      </c>
      <c r="B3518" s="15">
        <v>2.8362500000000002</v>
      </c>
      <c r="C3518" s="15">
        <v>2.8362500000000002</v>
      </c>
      <c r="D3518" s="15">
        <v>2.7637499999999999</v>
      </c>
      <c r="E3518" s="15">
        <v>2.7962500000000001</v>
      </c>
      <c r="F3518" s="15">
        <v>2.7962500000000001</v>
      </c>
      <c r="G3518" s="16">
        <f t="shared" si="179"/>
        <v>-5.3357047576699625E-3</v>
      </c>
      <c r="H3518" s="16">
        <f t="shared" si="180"/>
        <v>2.6232473993668109E-2</v>
      </c>
      <c r="I3518" s="16">
        <f t="shared" si="181"/>
        <v>-1.4103129131776124E-2</v>
      </c>
    </row>
    <row r="3519" spans="1:9" x14ac:dyDescent="0.25">
      <c r="A3519" s="14">
        <v>39037</v>
      </c>
      <c r="B3519" s="15">
        <v>2.8187500000000001</v>
      </c>
      <c r="C3519" s="15">
        <v>2.8374999999999999</v>
      </c>
      <c r="D3519" s="15">
        <v>2.79</v>
      </c>
      <c r="E3519" s="15">
        <v>2.8112499999999998</v>
      </c>
      <c r="F3519" s="15">
        <v>2.8112499999999998</v>
      </c>
      <c r="G3519" s="16">
        <f t="shared" si="179"/>
        <v>1.7817371937638819E-3</v>
      </c>
      <c r="H3519" s="16">
        <f t="shared" si="180"/>
        <v>1.7025089605734723E-2</v>
      </c>
      <c r="I3519" s="16">
        <f t="shared" si="181"/>
        <v>-2.660753880266176E-3</v>
      </c>
    </row>
    <row r="3520" spans="1:9" x14ac:dyDescent="0.25">
      <c r="A3520" s="14">
        <v>39036</v>
      </c>
      <c r="B3520" s="15">
        <v>2.7837499999999999</v>
      </c>
      <c r="C3520" s="15">
        <v>2.8312499999999998</v>
      </c>
      <c r="D3520" s="15">
        <v>2.7762500000000001</v>
      </c>
      <c r="E3520" s="15">
        <v>2.8062499999999999</v>
      </c>
      <c r="F3520" s="15">
        <v>2.8062499999999999</v>
      </c>
      <c r="G3520" s="16">
        <f t="shared" si="179"/>
        <v>1.2629679747406294E-2</v>
      </c>
      <c r="H3520" s="16">
        <f t="shared" si="180"/>
        <v>1.9810895992795934E-2</v>
      </c>
      <c r="I3520" s="16">
        <f t="shared" si="181"/>
        <v>8.0826223619218547E-3</v>
      </c>
    </row>
    <row r="3521" spans="1:9" x14ac:dyDescent="0.25">
      <c r="A3521" s="14">
        <v>39035</v>
      </c>
      <c r="B3521" s="15">
        <v>2.67</v>
      </c>
      <c r="C3521" s="15">
        <v>2.7762500000000001</v>
      </c>
      <c r="D3521" s="15">
        <v>2.6575000000000002</v>
      </c>
      <c r="E3521" s="15">
        <v>2.7712500000000002</v>
      </c>
      <c r="F3521" s="15">
        <v>2.7712500000000002</v>
      </c>
      <c r="G3521" s="16">
        <f t="shared" si="179"/>
        <v>4.2803386641580433E-2</v>
      </c>
      <c r="H3521" s="16">
        <f t="shared" si="180"/>
        <v>4.4684854186265249E-2</v>
      </c>
      <c r="I3521" s="16">
        <f t="shared" si="181"/>
        <v>3.7921348314606848E-2</v>
      </c>
    </row>
    <row r="3522" spans="1:9" x14ac:dyDescent="0.25">
      <c r="A3522" s="14">
        <v>39034</v>
      </c>
      <c r="B3522" s="15">
        <v>2.67625</v>
      </c>
      <c r="C3522" s="15">
        <v>2.6887500000000002</v>
      </c>
      <c r="D3522" s="15">
        <v>2.65625</v>
      </c>
      <c r="E3522" s="15">
        <v>2.6575000000000002</v>
      </c>
      <c r="F3522" s="15">
        <v>2.6575000000000002</v>
      </c>
      <c r="G3522" s="16">
        <f t="shared" si="179"/>
        <v>-6.5420560747662159E-3</v>
      </c>
      <c r="H3522" s="16">
        <f t="shared" si="180"/>
        <v>1.2235294117647132E-2</v>
      </c>
      <c r="I3522" s="16">
        <f t="shared" si="181"/>
        <v>-7.0060719290050717E-3</v>
      </c>
    </row>
    <row r="3523" spans="1:9" x14ac:dyDescent="0.25">
      <c r="A3523" s="14">
        <v>39031</v>
      </c>
      <c r="B3523" s="15">
        <v>2.65</v>
      </c>
      <c r="C3523" s="15">
        <v>2.6862499999999998</v>
      </c>
      <c r="D3523" s="15">
        <v>2.6324999999999998</v>
      </c>
      <c r="E3523" s="15">
        <v>2.6749999999999998</v>
      </c>
      <c r="F3523" s="15">
        <v>2.6749999999999998</v>
      </c>
      <c r="G3523" s="16">
        <f t="shared" ref="G3523:G3586" si="182">(F3523-F3524)/F3524</f>
        <v>1.1342155009451722E-2</v>
      </c>
      <c r="H3523" s="16">
        <f t="shared" ref="H3523:H3586" si="183">(C3523-D3523)/D3523</f>
        <v>2.0417853751187071E-2</v>
      </c>
      <c r="I3523" s="16">
        <f t="shared" ref="I3523:I3586" si="184">(E3523-B3523)/B3523</f>
        <v>9.4339622641509101E-3</v>
      </c>
    </row>
    <row r="3524" spans="1:9" x14ac:dyDescent="0.25">
      <c r="A3524" s="14">
        <v>39030</v>
      </c>
      <c r="B3524" s="15">
        <v>2.6875</v>
      </c>
      <c r="C3524" s="15">
        <v>2.6875</v>
      </c>
      <c r="D3524" s="15">
        <v>2.6225000000000001</v>
      </c>
      <c r="E3524" s="15">
        <v>2.645</v>
      </c>
      <c r="F3524" s="15">
        <v>2.645</v>
      </c>
      <c r="G3524" s="16">
        <f t="shared" si="182"/>
        <v>-1.2599160055996247E-2</v>
      </c>
      <c r="H3524" s="16">
        <f t="shared" si="183"/>
        <v>2.4785510009532868E-2</v>
      </c>
      <c r="I3524" s="16">
        <f t="shared" si="184"/>
        <v>-1.5813953488372088E-2</v>
      </c>
    </row>
    <row r="3525" spans="1:9" x14ac:dyDescent="0.25">
      <c r="A3525" s="14">
        <v>39029</v>
      </c>
      <c r="B3525" s="15">
        <v>2.6412499999999999</v>
      </c>
      <c r="C3525" s="15">
        <v>2.6912500000000001</v>
      </c>
      <c r="D3525" s="15">
        <v>2.625</v>
      </c>
      <c r="E3525" s="15">
        <v>2.67875</v>
      </c>
      <c r="F3525" s="15">
        <v>2.67875</v>
      </c>
      <c r="G3525" s="16">
        <f t="shared" si="182"/>
        <v>1.4197823000473295E-2</v>
      </c>
      <c r="H3525" s="16">
        <f t="shared" si="183"/>
        <v>2.5238095238095292E-2</v>
      </c>
      <c r="I3525" s="16">
        <f t="shared" si="184"/>
        <v>1.4197823000473295E-2</v>
      </c>
    </row>
    <row r="3526" spans="1:9" x14ac:dyDescent="0.25">
      <c r="A3526" s="14">
        <v>39028</v>
      </c>
      <c r="B3526" s="15">
        <v>2.67875</v>
      </c>
      <c r="C3526" s="15">
        <v>2.6862499999999998</v>
      </c>
      <c r="D3526" s="15">
        <v>2.6274999999999999</v>
      </c>
      <c r="E3526" s="15">
        <v>2.6412499999999999</v>
      </c>
      <c r="F3526" s="15">
        <v>2.6412499999999999</v>
      </c>
      <c r="G3526" s="16">
        <f t="shared" si="182"/>
        <v>-1.3999066728884775E-2</v>
      </c>
      <c r="H3526" s="16">
        <f t="shared" si="183"/>
        <v>2.2359657469077015E-2</v>
      </c>
      <c r="I3526" s="16">
        <f t="shared" si="184"/>
        <v>-1.3999066728884775E-2</v>
      </c>
    </row>
    <row r="3527" spans="1:9" x14ac:dyDescent="0.25">
      <c r="A3527" s="14">
        <v>39027</v>
      </c>
      <c r="B3527" s="15">
        <v>2.5837500000000002</v>
      </c>
      <c r="C3527" s="15">
        <v>2.69875</v>
      </c>
      <c r="D3527" s="15">
        <v>2.56</v>
      </c>
      <c r="E3527" s="15">
        <v>2.67875</v>
      </c>
      <c r="F3527" s="15">
        <v>2.67875</v>
      </c>
      <c r="G3527" s="16">
        <f t="shared" si="182"/>
        <v>4.4346978557504878E-2</v>
      </c>
      <c r="H3527" s="16">
        <f t="shared" si="183"/>
        <v>5.4199218749999972E-2</v>
      </c>
      <c r="I3527" s="16">
        <f t="shared" si="184"/>
        <v>3.6768263183357422E-2</v>
      </c>
    </row>
    <row r="3528" spans="1:9" x14ac:dyDescent="0.25">
      <c r="A3528" s="14">
        <v>39024</v>
      </c>
      <c r="B3528" s="15">
        <v>2.6112500000000001</v>
      </c>
      <c r="C3528" s="15">
        <v>2.6812499999999999</v>
      </c>
      <c r="D3528" s="15">
        <v>2.53125</v>
      </c>
      <c r="E3528" s="15">
        <v>2.5649999999999999</v>
      </c>
      <c r="F3528" s="15">
        <v>2.5649999999999999</v>
      </c>
      <c r="G3528" s="16">
        <f t="shared" si="182"/>
        <v>-1.4598540145985953E-3</v>
      </c>
      <c r="H3528" s="16">
        <f t="shared" si="183"/>
        <v>5.9259259259259227E-2</v>
      </c>
      <c r="I3528" s="16">
        <f t="shared" si="184"/>
        <v>-1.771182383915754E-2</v>
      </c>
    </row>
    <row r="3529" spans="1:9" x14ac:dyDescent="0.25">
      <c r="A3529" s="14">
        <v>39023</v>
      </c>
      <c r="B3529" s="15">
        <v>2.6187499999999999</v>
      </c>
      <c r="C3529" s="15">
        <v>2.6575000000000002</v>
      </c>
      <c r="D3529" s="15">
        <v>2.5674999999999999</v>
      </c>
      <c r="E3529" s="15">
        <v>2.5687500000000001</v>
      </c>
      <c r="F3529" s="15">
        <v>2.5687500000000001</v>
      </c>
      <c r="G3529" s="16">
        <f t="shared" si="182"/>
        <v>-1.6746411483253489E-2</v>
      </c>
      <c r="H3529" s="16">
        <f t="shared" si="183"/>
        <v>3.5053554040895933E-2</v>
      </c>
      <c r="I3529" s="16">
        <f t="shared" si="184"/>
        <v>-1.9093078758949812E-2</v>
      </c>
    </row>
    <row r="3530" spans="1:9" x14ac:dyDescent="0.25">
      <c r="A3530" s="14">
        <v>39022</v>
      </c>
      <c r="B3530" s="15">
        <v>2.7562500000000001</v>
      </c>
      <c r="C3530" s="15">
        <v>2.8087499999999999</v>
      </c>
      <c r="D3530" s="15">
        <v>2.6112500000000001</v>
      </c>
      <c r="E3530" s="15">
        <v>2.6124999999999998</v>
      </c>
      <c r="F3530" s="15">
        <v>2.6124999999999998</v>
      </c>
      <c r="G3530" s="16">
        <f t="shared" si="182"/>
        <v>-0.20893262679788049</v>
      </c>
      <c r="H3530" s="16">
        <f t="shared" si="183"/>
        <v>7.5634274772618387E-2</v>
      </c>
      <c r="I3530" s="16">
        <f t="shared" si="184"/>
        <v>-5.2154195011337966E-2</v>
      </c>
    </row>
    <row r="3531" spans="1:9" x14ac:dyDescent="0.25">
      <c r="A3531" s="14">
        <v>39021</v>
      </c>
      <c r="B3531" s="15">
        <v>3.2262499999999998</v>
      </c>
      <c r="C3531" s="15">
        <v>3.3112499999999998</v>
      </c>
      <c r="D3531" s="15">
        <v>3.2262499999999998</v>
      </c>
      <c r="E3531" s="15">
        <v>3.3025000000000002</v>
      </c>
      <c r="F3531" s="15">
        <v>3.3025000000000002</v>
      </c>
      <c r="G3531" s="16">
        <f t="shared" si="182"/>
        <v>2.3634250290585163E-2</v>
      </c>
      <c r="H3531" s="16">
        <f t="shared" si="183"/>
        <v>2.6346377373111188E-2</v>
      </c>
      <c r="I3531" s="16">
        <f t="shared" si="184"/>
        <v>2.3634250290585163E-2</v>
      </c>
    </row>
    <row r="3532" spans="1:9" x14ac:dyDescent="0.25">
      <c r="A3532" s="14">
        <v>39020</v>
      </c>
      <c r="B3532" s="15">
        <v>3.1437499999999998</v>
      </c>
      <c r="C3532" s="15">
        <v>3.2312500000000002</v>
      </c>
      <c r="D3532" s="15">
        <v>3.1437499999999998</v>
      </c>
      <c r="E3532" s="15">
        <v>3.2262499999999998</v>
      </c>
      <c r="F3532" s="15">
        <v>3.2262499999999998</v>
      </c>
      <c r="G3532" s="16">
        <f t="shared" si="182"/>
        <v>2.2988505747126367E-2</v>
      </c>
      <c r="H3532" s="16">
        <f t="shared" si="183"/>
        <v>2.7833001988071687E-2</v>
      </c>
      <c r="I3532" s="16">
        <f t="shared" si="184"/>
        <v>2.6242544731610345E-2</v>
      </c>
    </row>
    <row r="3533" spans="1:9" x14ac:dyDescent="0.25">
      <c r="A3533" s="14">
        <v>39017</v>
      </c>
      <c r="B3533" s="15">
        <v>3.1887500000000002</v>
      </c>
      <c r="C3533" s="15">
        <v>3.1887500000000002</v>
      </c>
      <c r="D3533" s="15">
        <v>3.1387499999999999</v>
      </c>
      <c r="E3533" s="15">
        <v>3.1537500000000001</v>
      </c>
      <c r="F3533" s="15">
        <v>3.1537500000000001</v>
      </c>
      <c r="G3533" s="16">
        <f t="shared" si="182"/>
        <v>-1.0976087808702514E-2</v>
      </c>
      <c r="H3533" s="16">
        <f t="shared" si="183"/>
        <v>1.5929908403026768E-2</v>
      </c>
      <c r="I3533" s="16">
        <f t="shared" si="184"/>
        <v>-1.0976087808702514E-2</v>
      </c>
    </row>
    <row r="3534" spans="1:9" x14ac:dyDescent="0.25">
      <c r="A3534" s="14">
        <v>39016</v>
      </c>
      <c r="B3534" s="15">
        <v>3.1625000000000001</v>
      </c>
      <c r="C3534" s="15">
        <v>3.19</v>
      </c>
      <c r="D3534" s="15">
        <v>3.125</v>
      </c>
      <c r="E3534" s="15">
        <v>3.1887500000000002</v>
      </c>
      <c r="F3534" s="15">
        <v>3.1887500000000002</v>
      </c>
      <c r="G3534" s="16">
        <f t="shared" si="182"/>
        <v>8.6990905496244532E-3</v>
      </c>
      <c r="H3534" s="16">
        <f t="shared" si="183"/>
        <v>2.0799999999999982E-2</v>
      </c>
      <c r="I3534" s="16">
        <f t="shared" si="184"/>
        <v>8.3003952569170297E-3</v>
      </c>
    </row>
    <row r="3535" spans="1:9" x14ac:dyDescent="0.25">
      <c r="A3535" s="14">
        <v>39015</v>
      </c>
      <c r="B3535" s="15">
        <v>3.1625000000000001</v>
      </c>
      <c r="C3535" s="15">
        <v>3.2</v>
      </c>
      <c r="D3535" s="15">
        <v>3.1425000000000001</v>
      </c>
      <c r="E3535" s="15">
        <v>3.1612499999999999</v>
      </c>
      <c r="F3535" s="15">
        <v>3.1612499999999999</v>
      </c>
      <c r="G3535" s="16">
        <f t="shared" si="182"/>
        <v>2.3781212841854429E-3</v>
      </c>
      <c r="H3535" s="16">
        <f t="shared" si="183"/>
        <v>1.8297533810660335E-2</v>
      </c>
      <c r="I3535" s="16">
        <f t="shared" si="184"/>
        <v>-3.9525691699610923E-4</v>
      </c>
    </row>
    <row r="3536" spans="1:9" x14ac:dyDescent="0.25">
      <c r="A3536" s="14">
        <v>39014</v>
      </c>
      <c r="B3536" s="15">
        <v>3.1387499999999999</v>
      </c>
      <c r="C3536" s="15">
        <v>3.1737500000000001</v>
      </c>
      <c r="D3536" s="15">
        <v>3.1324999999999998</v>
      </c>
      <c r="E3536" s="15">
        <v>3.1537500000000001</v>
      </c>
      <c r="F3536" s="15">
        <v>3.1537500000000001</v>
      </c>
      <c r="G3536" s="16">
        <f t="shared" si="182"/>
        <v>2.782193958664558E-3</v>
      </c>
      <c r="H3536" s="16">
        <f t="shared" si="183"/>
        <v>1.3168395849960169E-2</v>
      </c>
      <c r="I3536" s="16">
        <f t="shared" si="184"/>
        <v>4.7789725209080444E-3</v>
      </c>
    </row>
    <row r="3537" spans="1:9" x14ac:dyDescent="0.25">
      <c r="A3537" s="14">
        <v>39013</v>
      </c>
      <c r="B3537" s="15">
        <v>3.1837499999999999</v>
      </c>
      <c r="C3537" s="15">
        <v>3.19</v>
      </c>
      <c r="D3537" s="15">
        <v>3.1375000000000002</v>
      </c>
      <c r="E3537" s="15">
        <v>3.145</v>
      </c>
      <c r="F3537" s="15">
        <v>3.145</v>
      </c>
      <c r="G3537" s="16">
        <f t="shared" si="182"/>
        <v>-9.8386462022825652E-3</v>
      </c>
      <c r="H3537" s="16">
        <f t="shared" si="183"/>
        <v>1.6733067729083589E-2</v>
      </c>
      <c r="I3537" s="16">
        <f t="shared" si="184"/>
        <v>-1.2171181782489153E-2</v>
      </c>
    </row>
    <row r="3538" spans="1:9" x14ac:dyDescent="0.25">
      <c r="A3538" s="14">
        <v>39010</v>
      </c>
      <c r="B3538" s="15">
        <v>3.2275</v>
      </c>
      <c r="C3538" s="15">
        <v>3.2275</v>
      </c>
      <c r="D3538" s="15">
        <v>3.1625000000000001</v>
      </c>
      <c r="E3538" s="15">
        <v>3.17625</v>
      </c>
      <c r="F3538" s="15">
        <v>3.17625</v>
      </c>
      <c r="G3538" s="16">
        <f t="shared" si="182"/>
        <v>-1.3203883495145625E-2</v>
      </c>
      <c r="H3538" s="16">
        <f t="shared" si="183"/>
        <v>2.0553359683794448E-2</v>
      </c>
      <c r="I3538" s="16">
        <f t="shared" si="184"/>
        <v>-1.5879163439194429E-2</v>
      </c>
    </row>
    <row r="3539" spans="1:9" x14ac:dyDescent="0.25">
      <c r="A3539" s="14">
        <v>39009</v>
      </c>
      <c r="B3539" s="15">
        <v>3.1687500000000002</v>
      </c>
      <c r="C3539" s="15">
        <v>3.2237499999999999</v>
      </c>
      <c r="D3539" s="15">
        <v>3.15625</v>
      </c>
      <c r="E3539" s="15">
        <v>3.21875</v>
      </c>
      <c r="F3539" s="15">
        <v>3.21875</v>
      </c>
      <c r="G3539" s="16">
        <f t="shared" si="182"/>
        <v>7.8277886497064297E-3</v>
      </c>
      <c r="H3539" s="16">
        <f t="shared" si="183"/>
        <v>2.1386138613861353E-2</v>
      </c>
      <c r="I3539" s="16">
        <f t="shared" si="184"/>
        <v>1.5779092702169567E-2</v>
      </c>
    </row>
    <row r="3540" spans="1:9" x14ac:dyDescent="0.25">
      <c r="A3540" s="14">
        <v>39008</v>
      </c>
      <c r="B3540" s="15">
        <v>3.2349999999999999</v>
      </c>
      <c r="C3540" s="15">
        <v>3.2737500000000002</v>
      </c>
      <c r="D3540" s="15">
        <v>3.18</v>
      </c>
      <c r="E3540" s="15">
        <v>3.1937500000000001</v>
      </c>
      <c r="F3540" s="15">
        <v>3.1937500000000001</v>
      </c>
      <c r="G3540" s="16">
        <f t="shared" si="182"/>
        <v>-1.2369540007730972E-2</v>
      </c>
      <c r="H3540" s="16">
        <f t="shared" si="183"/>
        <v>2.9481132075471695E-2</v>
      </c>
      <c r="I3540" s="16">
        <f t="shared" si="184"/>
        <v>-1.2751159196290506E-2</v>
      </c>
    </row>
    <row r="3541" spans="1:9" x14ac:dyDescent="0.25">
      <c r="A3541" s="14">
        <v>39007</v>
      </c>
      <c r="B3541" s="15">
        <v>3.2349999999999999</v>
      </c>
      <c r="C3541" s="15">
        <v>3.25</v>
      </c>
      <c r="D3541" s="15">
        <v>3.22</v>
      </c>
      <c r="E3541" s="15">
        <v>3.2337500000000001</v>
      </c>
      <c r="F3541" s="15">
        <v>3.2337500000000001</v>
      </c>
      <c r="G3541" s="16">
        <f t="shared" si="182"/>
        <v>-4.2340261739799625E-3</v>
      </c>
      <c r="H3541" s="16">
        <f t="shared" si="183"/>
        <v>9.3167701863353432E-3</v>
      </c>
      <c r="I3541" s="16">
        <f t="shared" si="184"/>
        <v>-3.8639876352387985E-4</v>
      </c>
    </row>
    <row r="3542" spans="1:9" x14ac:dyDescent="0.25">
      <c r="A3542" s="14">
        <v>39006</v>
      </c>
      <c r="B3542" s="15">
        <v>3.2</v>
      </c>
      <c r="C3542" s="15">
        <v>3.2625000000000002</v>
      </c>
      <c r="D3542" s="15">
        <v>3.2</v>
      </c>
      <c r="E3542" s="15">
        <v>3.2475000000000001</v>
      </c>
      <c r="F3542" s="15">
        <v>3.2475000000000001</v>
      </c>
      <c r="G3542" s="16">
        <f t="shared" si="182"/>
        <v>1.2865497076023465E-2</v>
      </c>
      <c r="H3542" s="16">
        <f t="shared" si="183"/>
        <v>1.953125E-2</v>
      </c>
      <c r="I3542" s="16">
        <f t="shared" si="184"/>
        <v>1.4843749999999961E-2</v>
      </c>
    </row>
    <row r="3543" spans="1:9" x14ac:dyDescent="0.25">
      <c r="A3543" s="14">
        <v>39003</v>
      </c>
      <c r="B3543" s="15">
        <v>3.24</v>
      </c>
      <c r="C3543" s="15">
        <v>3.25</v>
      </c>
      <c r="D3543" s="15">
        <v>3.19875</v>
      </c>
      <c r="E3543" s="15">
        <v>3.2062499999999998</v>
      </c>
      <c r="F3543" s="15">
        <v>3.2062499999999998</v>
      </c>
      <c r="G3543" s="16">
        <f t="shared" si="182"/>
        <v>-9.6525096525096523E-3</v>
      </c>
      <c r="H3543" s="16">
        <f t="shared" si="183"/>
        <v>1.6021883548261045E-2</v>
      </c>
      <c r="I3543" s="16">
        <f t="shared" si="184"/>
        <v>-1.0416666666666786E-2</v>
      </c>
    </row>
    <row r="3544" spans="1:9" x14ac:dyDescent="0.25">
      <c r="A3544" s="14">
        <v>39002</v>
      </c>
      <c r="B3544" s="15">
        <v>3.1587499999999999</v>
      </c>
      <c r="C3544" s="15">
        <v>3.2450000000000001</v>
      </c>
      <c r="D3544" s="15">
        <v>3.15625</v>
      </c>
      <c r="E3544" s="15">
        <v>3.2374999999999998</v>
      </c>
      <c r="F3544" s="15">
        <v>3.2374999999999998</v>
      </c>
      <c r="G3544" s="16">
        <f t="shared" si="182"/>
        <v>2.8185788011115414E-2</v>
      </c>
      <c r="H3544" s="16">
        <f t="shared" si="183"/>
        <v>2.8118811881188154E-2</v>
      </c>
      <c r="I3544" s="16">
        <f t="shared" si="184"/>
        <v>2.4930747922437633E-2</v>
      </c>
    </row>
    <row r="3545" spans="1:9" x14ac:dyDescent="0.25">
      <c r="A3545" s="14">
        <v>39001</v>
      </c>
      <c r="B3545" s="15">
        <v>3.1662499999999998</v>
      </c>
      <c r="C3545" s="15">
        <v>3.2174999999999998</v>
      </c>
      <c r="D3545" s="15">
        <v>3.125</v>
      </c>
      <c r="E3545" s="15">
        <v>3.1487500000000002</v>
      </c>
      <c r="F3545" s="15">
        <v>3.1487500000000002</v>
      </c>
      <c r="G3545" s="16">
        <f t="shared" si="182"/>
        <v>-5.1342812006318723E-3</v>
      </c>
      <c r="H3545" s="16">
        <f t="shared" si="183"/>
        <v>2.9599999999999939E-2</v>
      </c>
      <c r="I3545" s="16">
        <f t="shared" si="184"/>
        <v>-5.5270430319777743E-3</v>
      </c>
    </row>
    <row r="3546" spans="1:9" x14ac:dyDescent="0.25">
      <c r="A3546" s="14">
        <v>39000</v>
      </c>
      <c r="B3546" s="15">
        <v>3.1612499999999999</v>
      </c>
      <c r="C3546" s="15">
        <v>3.17625</v>
      </c>
      <c r="D3546" s="15">
        <v>3.1150000000000002</v>
      </c>
      <c r="E3546" s="15">
        <v>3.165</v>
      </c>
      <c r="F3546" s="15">
        <v>3.165</v>
      </c>
      <c r="G3546" s="16">
        <f t="shared" si="182"/>
        <v>1.1862396204033664E-3</v>
      </c>
      <c r="H3546" s="16">
        <f t="shared" si="183"/>
        <v>1.9662921348314544E-2</v>
      </c>
      <c r="I3546" s="16">
        <f t="shared" si="184"/>
        <v>1.1862396204033664E-3</v>
      </c>
    </row>
    <row r="3547" spans="1:9" x14ac:dyDescent="0.25">
      <c r="A3547" s="14">
        <v>38999</v>
      </c>
      <c r="B3547" s="15">
        <v>3.1375000000000002</v>
      </c>
      <c r="C3547" s="15">
        <v>3.1712500000000001</v>
      </c>
      <c r="D3547" s="15">
        <v>3.0487500000000001</v>
      </c>
      <c r="E3547" s="15">
        <v>3.1612499999999999</v>
      </c>
      <c r="F3547" s="15">
        <v>3.1612499999999999</v>
      </c>
      <c r="G3547" s="16">
        <f t="shared" si="182"/>
        <v>1.0791366906474803E-2</v>
      </c>
      <c r="H3547" s="16">
        <f t="shared" si="183"/>
        <v>4.0180401804018058E-2</v>
      </c>
      <c r="I3547" s="16">
        <f t="shared" si="184"/>
        <v>7.5697211155377579E-3</v>
      </c>
    </row>
    <row r="3548" spans="1:9" x14ac:dyDescent="0.25">
      <c r="A3548" s="14">
        <v>38996</v>
      </c>
      <c r="B3548" s="15">
        <v>3.125</v>
      </c>
      <c r="C3548" s="15">
        <v>3.1524999999999999</v>
      </c>
      <c r="D3548" s="15">
        <v>3.0924999999999998</v>
      </c>
      <c r="E3548" s="15">
        <v>3.1274999999999999</v>
      </c>
      <c r="F3548" s="15">
        <v>3.1274999999999999</v>
      </c>
      <c r="G3548" s="16">
        <f t="shared" si="182"/>
        <v>-1.9944156362186162E-3</v>
      </c>
      <c r="H3548" s="16">
        <f t="shared" si="183"/>
        <v>1.9401778496362185E-2</v>
      </c>
      <c r="I3548" s="16">
        <f t="shared" si="184"/>
        <v>7.9999999999998291E-4</v>
      </c>
    </row>
    <row r="3549" spans="1:9" x14ac:dyDescent="0.25">
      <c r="A3549" s="14">
        <v>38995</v>
      </c>
      <c r="B3549" s="15">
        <v>3.09375</v>
      </c>
      <c r="C3549" s="15">
        <v>3.1537500000000001</v>
      </c>
      <c r="D3549" s="15">
        <v>3.09</v>
      </c>
      <c r="E3549" s="15">
        <v>3.13375</v>
      </c>
      <c r="F3549" s="15">
        <v>3.13375</v>
      </c>
      <c r="G3549" s="16">
        <f t="shared" si="182"/>
        <v>1.2929292929292941E-2</v>
      </c>
      <c r="H3549" s="16">
        <f t="shared" si="183"/>
        <v>2.0631067961165112E-2</v>
      </c>
      <c r="I3549" s="16">
        <f t="shared" si="184"/>
        <v>1.2929292929292941E-2</v>
      </c>
    </row>
    <row r="3550" spans="1:9" x14ac:dyDescent="0.25">
      <c r="A3550" s="14">
        <v>38994</v>
      </c>
      <c r="B3550" s="15">
        <v>3.0175000000000001</v>
      </c>
      <c r="C3550" s="15">
        <v>3.09375</v>
      </c>
      <c r="D3550" s="15">
        <v>3.0175000000000001</v>
      </c>
      <c r="E3550" s="15">
        <v>3.09375</v>
      </c>
      <c r="F3550" s="15">
        <v>3.09375</v>
      </c>
      <c r="G3550" s="16">
        <f t="shared" si="182"/>
        <v>2.1039603960396107E-2</v>
      </c>
      <c r="H3550" s="16">
        <f t="shared" si="183"/>
        <v>2.5269262634631293E-2</v>
      </c>
      <c r="I3550" s="16">
        <f t="shared" si="184"/>
        <v>2.5269262634631293E-2</v>
      </c>
    </row>
    <row r="3551" spans="1:9" x14ac:dyDescent="0.25">
      <c r="A3551" s="14">
        <v>38993</v>
      </c>
      <c r="B3551" s="15">
        <v>2.9775</v>
      </c>
      <c r="C3551" s="15">
        <v>3.05375</v>
      </c>
      <c r="D3551" s="15">
        <v>2.97</v>
      </c>
      <c r="E3551" s="15">
        <v>3.03</v>
      </c>
      <c r="F3551" s="15">
        <v>3.03</v>
      </c>
      <c r="G3551" s="16">
        <f t="shared" si="182"/>
        <v>1.3377926421404545E-2</v>
      </c>
      <c r="H3551" s="16">
        <f t="shared" si="183"/>
        <v>2.8198653198653119E-2</v>
      </c>
      <c r="I3551" s="16">
        <f t="shared" si="184"/>
        <v>1.7632241813601936E-2</v>
      </c>
    </row>
    <row r="3552" spans="1:9" x14ac:dyDescent="0.25">
      <c r="A3552" s="14">
        <v>38992</v>
      </c>
      <c r="B3552" s="15">
        <v>3.0074999999999998</v>
      </c>
      <c r="C3552" s="15">
        <v>3.0237500000000002</v>
      </c>
      <c r="D3552" s="15">
        <v>2.9575</v>
      </c>
      <c r="E3552" s="15">
        <v>2.99</v>
      </c>
      <c r="F3552" s="15">
        <v>2.99</v>
      </c>
      <c r="G3552" s="16">
        <f t="shared" si="182"/>
        <v>-9.9337748344370206E-3</v>
      </c>
      <c r="H3552" s="16">
        <f t="shared" si="183"/>
        <v>2.2400676246830141E-2</v>
      </c>
      <c r="I3552" s="16">
        <f t="shared" si="184"/>
        <v>-5.8187863674146727E-3</v>
      </c>
    </row>
    <row r="3553" spans="1:9" x14ac:dyDescent="0.25">
      <c r="A3553" s="14">
        <v>38989</v>
      </c>
      <c r="B3553" s="15">
        <v>3.0874999999999999</v>
      </c>
      <c r="C3553" s="15">
        <v>3.125</v>
      </c>
      <c r="D3553" s="15">
        <v>3</v>
      </c>
      <c r="E3553" s="15">
        <v>3.02</v>
      </c>
      <c r="F3553" s="15">
        <v>3.02</v>
      </c>
      <c r="G3553" s="16">
        <f t="shared" si="182"/>
        <v>-2.7766599597585564E-2</v>
      </c>
      <c r="H3553" s="16">
        <f t="shared" si="183"/>
        <v>4.1666666666666664E-2</v>
      </c>
      <c r="I3553" s="16">
        <f t="shared" si="184"/>
        <v>-2.1862348178137619E-2</v>
      </c>
    </row>
    <row r="3554" spans="1:9" x14ac:dyDescent="0.25">
      <c r="A3554" s="14">
        <v>38988</v>
      </c>
      <c r="B3554" s="15">
        <v>3.165</v>
      </c>
      <c r="C3554" s="15">
        <v>3.18</v>
      </c>
      <c r="D3554" s="15">
        <v>3.1037499999999998</v>
      </c>
      <c r="E3554" s="15">
        <v>3.1062500000000002</v>
      </c>
      <c r="F3554" s="15">
        <v>3.1062500000000002</v>
      </c>
      <c r="G3554" s="16">
        <f t="shared" si="182"/>
        <v>-1.6620498614958377E-2</v>
      </c>
      <c r="H3554" s="16">
        <f t="shared" si="183"/>
        <v>2.4567055980668669E-2</v>
      </c>
      <c r="I3554" s="16">
        <f t="shared" si="184"/>
        <v>-1.8562401263823018E-2</v>
      </c>
    </row>
    <row r="3555" spans="1:9" x14ac:dyDescent="0.25">
      <c r="A3555" s="14">
        <v>38987</v>
      </c>
      <c r="B3555" s="15">
        <v>3.1887500000000002</v>
      </c>
      <c r="C3555" s="15">
        <v>3.2425000000000002</v>
      </c>
      <c r="D3555" s="15">
        <v>3.1187499999999999</v>
      </c>
      <c r="E3555" s="15">
        <v>3.1587499999999999</v>
      </c>
      <c r="F3555" s="15">
        <v>3.1587499999999999</v>
      </c>
      <c r="G3555" s="16">
        <f t="shared" si="182"/>
        <v>-9.0196078431372725E-3</v>
      </c>
      <c r="H3555" s="16">
        <f t="shared" si="183"/>
        <v>3.967935871743495E-2</v>
      </c>
      <c r="I3555" s="16">
        <f t="shared" si="184"/>
        <v>-9.4080752646021944E-3</v>
      </c>
    </row>
    <row r="3556" spans="1:9" x14ac:dyDescent="0.25">
      <c r="A3556" s="14">
        <v>38986</v>
      </c>
      <c r="B3556" s="15">
        <v>3.1062500000000002</v>
      </c>
      <c r="C3556" s="15">
        <v>3.2250000000000001</v>
      </c>
      <c r="D3556" s="15">
        <v>3.0975000000000001</v>
      </c>
      <c r="E3556" s="15">
        <v>3.1875</v>
      </c>
      <c r="F3556" s="15">
        <v>3.1875</v>
      </c>
      <c r="G3556" s="16">
        <f t="shared" si="182"/>
        <v>2.2044088176352734E-2</v>
      </c>
      <c r="H3556" s="16">
        <f t="shared" si="183"/>
        <v>4.1162227602905548E-2</v>
      </c>
      <c r="I3556" s="16">
        <f t="shared" si="184"/>
        <v>2.6156941649899339E-2</v>
      </c>
    </row>
    <row r="3557" spans="1:9" x14ac:dyDescent="0.25">
      <c r="A3557" s="14">
        <v>38985</v>
      </c>
      <c r="B3557" s="15">
        <v>3.1087500000000001</v>
      </c>
      <c r="C3557" s="15">
        <v>3.15625</v>
      </c>
      <c r="D3557" s="15">
        <v>3.0625</v>
      </c>
      <c r="E3557" s="15">
        <v>3.1187499999999999</v>
      </c>
      <c r="F3557" s="15">
        <v>3.1187499999999999</v>
      </c>
      <c r="G3557" s="16">
        <f t="shared" si="182"/>
        <v>7.2668550666128264E-3</v>
      </c>
      <c r="H3557" s="16">
        <f t="shared" si="183"/>
        <v>3.0612244897959183E-2</v>
      </c>
      <c r="I3557" s="16">
        <f t="shared" si="184"/>
        <v>3.2167269802974787E-3</v>
      </c>
    </row>
    <row r="3558" spans="1:9" x14ac:dyDescent="0.25">
      <c r="A3558" s="14">
        <v>38982</v>
      </c>
      <c r="B3558" s="15">
        <v>3.0625</v>
      </c>
      <c r="C3558" s="15">
        <v>3.105</v>
      </c>
      <c r="D3558" s="15">
        <v>3.00875</v>
      </c>
      <c r="E3558" s="15">
        <v>3.0962499999999999</v>
      </c>
      <c r="F3558" s="15">
        <v>3.0962499999999999</v>
      </c>
      <c r="G3558" s="16">
        <f t="shared" si="182"/>
        <v>5.6841250507511402E-3</v>
      </c>
      <c r="H3558" s="16">
        <f t="shared" si="183"/>
        <v>3.1990029081844604E-2</v>
      </c>
      <c r="I3558" s="16">
        <f t="shared" si="184"/>
        <v>1.1020408163265289E-2</v>
      </c>
    </row>
    <row r="3559" spans="1:9" x14ac:dyDescent="0.25">
      <c r="A3559" s="14">
        <v>38981</v>
      </c>
      <c r="B3559" s="15">
        <v>3.1675</v>
      </c>
      <c r="C3559" s="15">
        <v>3.1712500000000001</v>
      </c>
      <c r="D3559" s="15">
        <v>3.0487500000000001</v>
      </c>
      <c r="E3559" s="15">
        <v>3.0787499999999999</v>
      </c>
      <c r="F3559" s="15">
        <v>3.0787499999999999</v>
      </c>
      <c r="G3559" s="16">
        <f t="shared" si="182"/>
        <v>-2.8402366863905418E-2</v>
      </c>
      <c r="H3559" s="16">
        <f t="shared" si="183"/>
        <v>4.0180401804018058E-2</v>
      </c>
      <c r="I3559" s="16">
        <f t="shared" si="184"/>
        <v>-2.8018942383583302E-2</v>
      </c>
    </row>
    <row r="3560" spans="1:9" x14ac:dyDescent="0.25">
      <c r="A3560" s="14">
        <v>38980</v>
      </c>
      <c r="B3560" s="15">
        <v>3.1349999999999998</v>
      </c>
      <c r="C3560" s="15">
        <v>3.1937500000000001</v>
      </c>
      <c r="D3560" s="15">
        <v>3.0637500000000002</v>
      </c>
      <c r="E3560" s="15">
        <v>3.1687500000000002</v>
      </c>
      <c r="F3560" s="15">
        <v>3.1687500000000002</v>
      </c>
      <c r="G3560" s="16">
        <f t="shared" si="182"/>
        <v>1.0362694300518198E-2</v>
      </c>
      <c r="H3560" s="16">
        <f t="shared" si="183"/>
        <v>4.2431660546715586E-2</v>
      </c>
      <c r="I3560" s="16">
        <f t="shared" si="184"/>
        <v>1.0765550239234575E-2</v>
      </c>
    </row>
    <row r="3561" spans="1:9" x14ac:dyDescent="0.25">
      <c r="A3561" s="14">
        <v>38979</v>
      </c>
      <c r="B3561" s="15">
        <v>3.375</v>
      </c>
      <c r="C3561" s="15">
        <v>3.3762500000000002</v>
      </c>
      <c r="D3561" s="15">
        <v>3.0437500000000002</v>
      </c>
      <c r="E3561" s="15">
        <v>3.13625</v>
      </c>
      <c r="F3561" s="15">
        <v>3.13625</v>
      </c>
      <c r="G3561" s="16">
        <f t="shared" si="182"/>
        <v>-0.10264663805436341</v>
      </c>
      <c r="H3561" s="16">
        <f t="shared" si="183"/>
        <v>0.10924024640657085</v>
      </c>
      <c r="I3561" s="16">
        <f t="shared" si="184"/>
        <v>-7.0740740740740743E-2</v>
      </c>
    </row>
    <row r="3562" spans="1:9" x14ac:dyDescent="0.25">
      <c r="A3562" s="14">
        <v>38978</v>
      </c>
      <c r="B3562" s="15">
        <v>3.5162499999999999</v>
      </c>
      <c r="C3562" s="15">
        <v>3.5437500000000002</v>
      </c>
      <c r="D3562" s="15">
        <v>3.44</v>
      </c>
      <c r="E3562" s="15">
        <v>3.4950000000000001</v>
      </c>
      <c r="F3562" s="15">
        <v>3.4950000000000001</v>
      </c>
      <c r="G3562" s="16">
        <f t="shared" si="182"/>
        <v>-1.3756613756613776E-2</v>
      </c>
      <c r="H3562" s="16">
        <f t="shared" si="183"/>
        <v>3.01598837209303E-2</v>
      </c>
      <c r="I3562" s="16">
        <f t="shared" si="184"/>
        <v>-6.0433700675434823E-3</v>
      </c>
    </row>
    <row r="3563" spans="1:9" x14ac:dyDescent="0.25">
      <c r="A3563" s="14">
        <v>38975</v>
      </c>
      <c r="B3563" s="15">
        <v>3.55375</v>
      </c>
      <c r="C3563" s="15">
        <v>3.5625</v>
      </c>
      <c r="D3563" s="15">
        <v>3.5</v>
      </c>
      <c r="E3563" s="15">
        <v>3.5437500000000002</v>
      </c>
      <c r="F3563" s="15">
        <v>3.5437500000000002</v>
      </c>
      <c r="G3563" s="16">
        <f t="shared" si="182"/>
        <v>1.7667844522968449E-3</v>
      </c>
      <c r="H3563" s="16">
        <f t="shared" si="183"/>
        <v>1.7857142857142856E-2</v>
      </c>
      <c r="I3563" s="16">
        <f t="shared" si="184"/>
        <v>-2.8139289482939957E-3</v>
      </c>
    </row>
    <row r="3564" spans="1:9" x14ac:dyDescent="0.25">
      <c r="A3564" s="14">
        <v>38974</v>
      </c>
      <c r="B3564" s="15">
        <v>3.4862500000000001</v>
      </c>
      <c r="C3564" s="15">
        <v>3.57</v>
      </c>
      <c r="D3564" s="15">
        <v>3.4824999999999999</v>
      </c>
      <c r="E3564" s="15">
        <v>3.5375000000000001</v>
      </c>
      <c r="F3564" s="15">
        <v>3.5375000000000001</v>
      </c>
      <c r="G3564" s="16">
        <f t="shared" si="182"/>
        <v>1.1075384065737845E-2</v>
      </c>
      <c r="H3564" s="16">
        <f t="shared" si="183"/>
        <v>2.5125628140703491E-2</v>
      </c>
      <c r="I3564" s="16">
        <f t="shared" si="184"/>
        <v>1.4700609537468632E-2</v>
      </c>
    </row>
    <row r="3565" spans="1:9" x14ac:dyDescent="0.25">
      <c r="A3565" s="14">
        <v>38973</v>
      </c>
      <c r="B3565" s="15">
        <v>3.5062500000000001</v>
      </c>
      <c r="C3565" s="15">
        <v>3.5249999999999999</v>
      </c>
      <c r="D3565" s="15">
        <v>3.4575</v>
      </c>
      <c r="E3565" s="15">
        <v>3.4987499999999998</v>
      </c>
      <c r="F3565" s="15">
        <v>3.4987499999999998</v>
      </c>
      <c r="G3565" s="16">
        <f t="shared" si="182"/>
        <v>0</v>
      </c>
      <c r="H3565" s="16">
        <f t="shared" si="183"/>
        <v>1.9522776572668082E-2</v>
      </c>
      <c r="I3565" s="16">
        <f t="shared" si="184"/>
        <v>-2.1390374331551614E-3</v>
      </c>
    </row>
    <row r="3566" spans="1:9" x14ac:dyDescent="0.25">
      <c r="A3566" s="14">
        <v>38972</v>
      </c>
      <c r="B3566" s="15">
        <v>3.35</v>
      </c>
      <c r="C3566" s="15">
        <v>3.5212500000000002</v>
      </c>
      <c r="D3566" s="15">
        <v>3.35</v>
      </c>
      <c r="E3566" s="15">
        <v>3.4987499999999998</v>
      </c>
      <c r="F3566" s="15">
        <v>3.4987499999999998</v>
      </c>
      <c r="G3566" s="16">
        <f t="shared" si="182"/>
        <v>4.2846497764530499E-2</v>
      </c>
      <c r="H3566" s="16">
        <f t="shared" si="183"/>
        <v>5.1119402985074662E-2</v>
      </c>
      <c r="I3566" s="16">
        <f t="shared" si="184"/>
        <v>4.4402985074626783E-2</v>
      </c>
    </row>
    <row r="3567" spans="1:9" x14ac:dyDescent="0.25">
      <c r="A3567" s="14">
        <v>38971</v>
      </c>
      <c r="B3567" s="15">
        <v>3.3687499999999999</v>
      </c>
      <c r="C3567" s="15">
        <v>3.3937499999999998</v>
      </c>
      <c r="D3567" s="15">
        <v>3.3174999999999999</v>
      </c>
      <c r="E3567" s="15">
        <v>3.355</v>
      </c>
      <c r="F3567" s="15">
        <v>3.355</v>
      </c>
      <c r="G3567" s="16">
        <f t="shared" si="182"/>
        <v>-3.711952487008219E-3</v>
      </c>
      <c r="H3567" s="16">
        <f t="shared" si="183"/>
        <v>2.2984174830444591E-2</v>
      </c>
      <c r="I3567" s="16">
        <f t="shared" si="184"/>
        <v>-4.0816326530612032E-3</v>
      </c>
    </row>
    <row r="3568" spans="1:9" x14ac:dyDescent="0.25">
      <c r="A3568" s="14">
        <v>38968</v>
      </c>
      <c r="B3568" s="15">
        <v>3.3562500000000002</v>
      </c>
      <c r="C3568" s="15">
        <v>3.4175</v>
      </c>
      <c r="D3568" s="15">
        <v>3.3337500000000002</v>
      </c>
      <c r="E3568" s="15">
        <v>3.3675000000000002</v>
      </c>
      <c r="F3568" s="15">
        <v>3.3675000000000002</v>
      </c>
      <c r="G3568" s="16">
        <f t="shared" si="182"/>
        <v>5.5991041433371457E-3</v>
      </c>
      <c r="H3568" s="16">
        <f t="shared" si="183"/>
        <v>2.5121859767528988E-2</v>
      </c>
      <c r="I3568" s="16">
        <f t="shared" si="184"/>
        <v>3.3519553072625646E-3</v>
      </c>
    </row>
    <row r="3569" spans="1:9" x14ac:dyDescent="0.25">
      <c r="A3569" s="14">
        <v>38967</v>
      </c>
      <c r="B3569" s="15">
        <v>3.3462499999999999</v>
      </c>
      <c r="C3569" s="15">
        <v>3.38625</v>
      </c>
      <c r="D3569" s="15">
        <v>3.3250000000000002</v>
      </c>
      <c r="E3569" s="15">
        <v>3.3487499999999999</v>
      </c>
      <c r="F3569" s="15">
        <v>3.3487499999999999</v>
      </c>
      <c r="G3569" s="16">
        <f t="shared" si="182"/>
        <v>7.4710496824802295E-4</v>
      </c>
      <c r="H3569" s="16">
        <f t="shared" si="183"/>
        <v>1.8421052631578887E-2</v>
      </c>
      <c r="I3569" s="16">
        <f t="shared" si="184"/>
        <v>7.4710496824802295E-4</v>
      </c>
    </row>
    <row r="3570" spans="1:9" x14ac:dyDescent="0.25">
      <c r="A3570" s="14">
        <v>38966</v>
      </c>
      <c r="B3570" s="15">
        <v>3.4212500000000001</v>
      </c>
      <c r="C3570" s="15">
        <v>3.42875</v>
      </c>
      <c r="D3570" s="15">
        <v>3.3387500000000001</v>
      </c>
      <c r="E3570" s="15">
        <v>3.3462499999999999</v>
      </c>
      <c r="F3570" s="15">
        <v>3.3462499999999999</v>
      </c>
      <c r="G3570" s="16">
        <f t="shared" si="182"/>
        <v>-2.1921812203142179E-2</v>
      </c>
      <c r="H3570" s="16">
        <f t="shared" si="183"/>
        <v>2.6956196181205497E-2</v>
      </c>
      <c r="I3570" s="16">
        <f t="shared" si="184"/>
        <v>-2.1921812203142179E-2</v>
      </c>
    </row>
    <row r="3571" spans="1:9" x14ac:dyDescent="0.25">
      <c r="A3571" s="14">
        <v>38965</v>
      </c>
      <c r="B3571" s="15">
        <v>3.40625</v>
      </c>
      <c r="C3571" s="15">
        <v>3.4337499999999999</v>
      </c>
      <c r="D3571" s="15">
        <v>3.395</v>
      </c>
      <c r="E3571" s="15">
        <v>3.4212500000000001</v>
      </c>
      <c r="F3571" s="15">
        <v>3.4212500000000001</v>
      </c>
      <c r="G3571" s="16">
        <f t="shared" si="182"/>
        <v>4.0352164343360024E-3</v>
      </c>
      <c r="H3571" s="16">
        <f t="shared" si="183"/>
        <v>1.1413843888070645E-2</v>
      </c>
      <c r="I3571" s="16">
        <f t="shared" si="184"/>
        <v>4.403669724770679E-3</v>
      </c>
    </row>
    <row r="3572" spans="1:9" x14ac:dyDescent="0.25">
      <c r="A3572" s="14">
        <v>38961</v>
      </c>
      <c r="B3572" s="15">
        <v>3.3849999999999998</v>
      </c>
      <c r="C3572" s="15">
        <v>3.415</v>
      </c>
      <c r="D3572" s="15">
        <v>3.3712499999999999</v>
      </c>
      <c r="E3572" s="15">
        <v>3.4075000000000002</v>
      </c>
      <c r="F3572" s="15">
        <v>3.4075000000000002</v>
      </c>
      <c r="G3572" s="16">
        <f t="shared" si="182"/>
        <v>1.2253991830672181E-2</v>
      </c>
      <c r="H3572" s="16">
        <f t="shared" si="183"/>
        <v>1.2977382276603687E-2</v>
      </c>
      <c r="I3572" s="16">
        <f t="shared" si="184"/>
        <v>6.646971935007507E-3</v>
      </c>
    </row>
    <row r="3573" spans="1:9" x14ac:dyDescent="0.25">
      <c r="A3573" s="14">
        <v>38960</v>
      </c>
      <c r="B3573" s="15">
        <v>3.3875000000000002</v>
      </c>
      <c r="C3573" s="15">
        <v>3.415</v>
      </c>
      <c r="D3573" s="15">
        <v>3.34375</v>
      </c>
      <c r="E3573" s="15">
        <v>3.36625</v>
      </c>
      <c r="F3573" s="15">
        <v>3.36625</v>
      </c>
      <c r="G3573" s="16">
        <f t="shared" si="182"/>
        <v>-2.9618659755646739E-3</v>
      </c>
      <c r="H3573" s="16">
        <f t="shared" si="183"/>
        <v>2.130841121495328E-2</v>
      </c>
      <c r="I3573" s="16">
        <f t="shared" si="184"/>
        <v>-6.2730627306273688E-3</v>
      </c>
    </row>
    <row r="3574" spans="1:9" x14ac:dyDescent="0.25">
      <c r="A3574" s="14">
        <v>38959</v>
      </c>
      <c r="B3574" s="15">
        <v>3.38375</v>
      </c>
      <c r="C3574" s="15">
        <v>3.4075000000000002</v>
      </c>
      <c r="D3574" s="15">
        <v>3.3487499999999999</v>
      </c>
      <c r="E3574" s="15">
        <v>3.3762500000000002</v>
      </c>
      <c r="F3574" s="15">
        <v>3.3762500000000002</v>
      </c>
      <c r="G3574" s="16">
        <f t="shared" si="182"/>
        <v>-3.7009622501843118E-4</v>
      </c>
      <c r="H3574" s="16">
        <f t="shared" si="183"/>
        <v>1.7543859649122896E-2</v>
      </c>
      <c r="I3574" s="16">
        <f t="shared" si="184"/>
        <v>-2.2164758034724317E-3</v>
      </c>
    </row>
    <row r="3575" spans="1:9" x14ac:dyDescent="0.25">
      <c r="A3575" s="14">
        <v>38958</v>
      </c>
      <c r="B3575" s="15">
        <v>3.2875000000000001</v>
      </c>
      <c r="C3575" s="15">
        <v>3.3812500000000001</v>
      </c>
      <c r="D3575" s="15">
        <v>3.26125</v>
      </c>
      <c r="E3575" s="15">
        <v>3.3774999999999999</v>
      </c>
      <c r="F3575" s="15">
        <v>3.3774999999999999</v>
      </c>
      <c r="G3575" s="16">
        <f t="shared" si="182"/>
        <v>2.9333333333333315E-2</v>
      </c>
      <c r="H3575" s="16">
        <f t="shared" si="183"/>
        <v>3.6795707167497159E-2</v>
      </c>
      <c r="I3575" s="16">
        <f t="shared" si="184"/>
        <v>2.7376425855513264E-2</v>
      </c>
    </row>
    <row r="3576" spans="1:9" x14ac:dyDescent="0.25">
      <c r="A3576" s="14">
        <v>38957</v>
      </c>
      <c r="B3576" s="15">
        <v>3.19625</v>
      </c>
      <c r="C3576" s="15">
        <v>3.3112499999999998</v>
      </c>
      <c r="D3576" s="15">
        <v>3.19625</v>
      </c>
      <c r="E3576" s="15">
        <v>3.28125</v>
      </c>
      <c r="F3576" s="15">
        <v>3.28125</v>
      </c>
      <c r="G3576" s="16">
        <f t="shared" si="182"/>
        <v>2.6995305164319302E-2</v>
      </c>
      <c r="H3576" s="16">
        <f t="shared" si="183"/>
        <v>3.5979663668361285E-2</v>
      </c>
      <c r="I3576" s="16">
        <f t="shared" si="184"/>
        <v>2.6593664450527951E-2</v>
      </c>
    </row>
    <row r="3577" spans="1:9" x14ac:dyDescent="0.25">
      <c r="A3577" s="14">
        <v>38954</v>
      </c>
      <c r="B3577" s="15">
        <v>3.1537500000000001</v>
      </c>
      <c r="C3577" s="15">
        <v>3.2349999999999999</v>
      </c>
      <c r="D3577" s="15">
        <v>3.1512500000000001</v>
      </c>
      <c r="E3577" s="15">
        <v>3.1949999999999998</v>
      </c>
      <c r="F3577" s="15">
        <v>3.1949999999999998</v>
      </c>
      <c r="G3577" s="16">
        <f t="shared" si="182"/>
        <v>1.3079667063020146E-2</v>
      </c>
      <c r="H3577" s="16">
        <f t="shared" si="183"/>
        <v>2.6576755255850779E-2</v>
      </c>
      <c r="I3577" s="16">
        <f t="shared" si="184"/>
        <v>1.3079667063020146E-2</v>
      </c>
    </row>
    <row r="3578" spans="1:9" x14ac:dyDescent="0.25">
      <c r="A3578" s="14">
        <v>38953</v>
      </c>
      <c r="B3578" s="15">
        <v>3.19</v>
      </c>
      <c r="C3578" s="15">
        <v>3.2174999999999998</v>
      </c>
      <c r="D3578" s="15">
        <v>3.1274999999999999</v>
      </c>
      <c r="E3578" s="15">
        <v>3.1537500000000001</v>
      </c>
      <c r="F3578" s="15">
        <v>3.1537500000000001</v>
      </c>
      <c r="G3578" s="16">
        <f t="shared" si="182"/>
        <v>-1.2524461839530343E-2</v>
      </c>
      <c r="H3578" s="16">
        <f t="shared" si="183"/>
        <v>2.8776978417266143E-2</v>
      </c>
      <c r="I3578" s="16">
        <f t="shared" si="184"/>
        <v>-1.1363636363636331E-2</v>
      </c>
    </row>
    <row r="3579" spans="1:9" x14ac:dyDescent="0.25">
      <c r="A3579" s="14">
        <v>38952</v>
      </c>
      <c r="B3579" s="15">
        <v>3.38375</v>
      </c>
      <c r="C3579" s="15">
        <v>3.4275000000000002</v>
      </c>
      <c r="D3579" s="15">
        <v>3.1749999999999998</v>
      </c>
      <c r="E3579" s="15">
        <v>3.1937500000000001</v>
      </c>
      <c r="F3579" s="15">
        <v>3.1937500000000001</v>
      </c>
      <c r="G3579" s="16">
        <f t="shared" si="182"/>
        <v>-5.6150720354636113E-2</v>
      </c>
      <c r="H3579" s="16">
        <f t="shared" si="183"/>
        <v>7.9527559055118241E-2</v>
      </c>
      <c r="I3579" s="16">
        <f t="shared" si="184"/>
        <v>-5.6150720354636113E-2</v>
      </c>
    </row>
    <row r="3580" spans="1:9" x14ac:dyDescent="0.25">
      <c r="A3580" s="14">
        <v>38951</v>
      </c>
      <c r="B3580" s="15">
        <v>3.3387500000000001</v>
      </c>
      <c r="C3580" s="15">
        <v>3.4024999999999999</v>
      </c>
      <c r="D3580" s="15">
        <v>3.3387500000000001</v>
      </c>
      <c r="E3580" s="15">
        <v>3.38375</v>
      </c>
      <c r="F3580" s="15">
        <v>3.38375</v>
      </c>
      <c r="G3580" s="16">
        <f t="shared" si="182"/>
        <v>1.3478098090602748E-2</v>
      </c>
      <c r="H3580" s="16">
        <f t="shared" si="183"/>
        <v>1.9093972295020516E-2</v>
      </c>
      <c r="I3580" s="16">
        <f t="shared" si="184"/>
        <v>1.3478098090602748E-2</v>
      </c>
    </row>
    <row r="3581" spans="1:9" x14ac:dyDescent="0.25">
      <c r="A3581" s="14">
        <v>38950</v>
      </c>
      <c r="B3581" s="15">
        <v>3.3462499999999999</v>
      </c>
      <c r="C3581" s="15">
        <v>3.3875000000000002</v>
      </c>
      <c r="D3581" s="15">
        <v>3.3075000000000001</v>
      </c>
      <c r="E3581" s="15">
        <v>3.3387500000000001</v>
      </c>
      <c r="F3581" s="15">
        <v>3.3387500000000001</v>
      </c>
      <c r="G3581" s="16">
        <f t="shared" si="182"/>
        <v>-7.8008915304606553E-3</v>
      </c>
      <c r="H3581" s="16">
        <f t="shared" si="183"/>
        <v>2.4187452758881352E-2</v>
      </c>
      <c r="I3581" s="16">
        <f t="shared" si="184"/>
        <v>-2.2413149047440686E-3</v>
      </c>
    </row>
    <row r="3582" spans="1:9" x14ac:dyDescent="0.25">
      <c r="A3582" s="14">
        <v>38947</v>
      </c>
      <c r="B3582" s="15">
        <v>3.4849999999999999</v>
      </c>
      <c r="C3582" s="15">
        <v>3.4925000000000002</v>
      </c>
      <c r="D3582" s="15">
        <v>3.2962500000000001</v>
      </c>
      <c r="E3582" s="15">
        <v>3.3650000000000002</v>
      </c>
      <c r="F3582" s="15">
        <v>3.3650000000000002</v>
      </c>
      <c r="G3582" s="16">
        <f t="shared" si="182"/>
        <v>-3.4433285509325583E-2</v>
      </c>
      <c r="H3582" s="16">
        <f t="shared" si="183"/>
        <v>5.953735305271142E-2</v>
      </c>
      <c r="I3582" s="16">
        <f t="shared" si="184"/>
        <v>-3.4433285509325583E-2</v>
      </c>
    </row>
    <row r="3583" spans="1:9" x14ac:dyDescent="0.25">
      <c r="A3583" s="14">
        <v>38946</v>
      </c>
      <c r="B3583" s="15">
        <v>3.4624999999999999</v>
      </c>
      <c r="C3583" s="15">
        <v>3.5175000000000001</v>
      </c>
      <c r="D3583" s="15">
        <v>3.4449999999999998</v>
      </c>
      <c r="E3583" s="15">
        <v>3.4849999999999999</v>
      </c>
      <c r="F3583" s="15">
        <v>3.4849999999999999</v>
      </c>
      <c r="G3583" s="16">
        <f t="shared" si="182"/>
        <v>6.4981949458483654E-3</v>
      </c>
      <c r="H3583" s="16">
        <f t="shared" si="183"/>
        <v>2.104499274310602E-2</v>
      </c>
      <c r="I3583" s="16">
        <f t="shared" si="184"/>
        <v>6.4981949458483654E-3</v>
      </c>
    </row>
    <row r="3584" spans="1:9" x14ac:dyDescent="0.25">
      <c r="A3584" s="14">
        <v>38945</v>
      </c>
      <c r="B3584" s="15">
        <v>3.4474999999999998</v>
      </c>
      <c r="C3584" s="15">
        <v>3.4775</v>
      </c>
      <c r="D3584" s="15">
        <v>3.4387500000000002</v>
      </c>
      <c r="E3584" s="15">
        <v>3.4624999999999999</v>
      </c>
      <c r="F3584" s="15">
        <v>3.4624999999999999</v>
      </c>
      <c r="G3584" s="16">
        <f t="shared" si="182"/>
        <v>4.3509789702683467E-3</v>
      </c>
      <c r="H3584" s="16">
        <f t="shared" si="183"/>
        <v>1.1268629589240228E-2</v>
      </c>
      <c r="I3584" s="16">
        <f t="shared" si="184"/>
        <v>4.3509789702683467E-3</v>
      </c>
    </row>
    <row r="3585" spans="1:9" x14ac:dyDescent="0.25">
      <c r="A3585" s="14">
        <v>38944</v>
      </c>
      <c r="B3585" s="15">
        <v>3.32</v>
      </c>
      <c r="C3585" s="15">
        <v>3.4474999999999998</v>
      </c>
      <c r="D3585" s="15">
        <v>3.32</v>
      </c>
      <c r="E3585" s="15">
        <v>3.4474999999999998</v>
      </c>
      <c r="F3585" s="15">
        <v>3.4474999999999998</v>
      </c>
      <c r="G3585" s="16">
        <f t="shared" si="182"/>
        <v>3.5285285285285198E-2</v>
      </c>
      <c r="H3585" s="16">
        <f t="shared" si="183"/>
        <v>3.840361445783131E-2</v>
      </c>
      <c r="I3585" s="16">
        <f t="shared" si="184"/>
        <v>3.840361445783131E-2</v>
      </c>
    </row>
    <row r="3586" spans="1:9" x14ac:dyDescent="0.25">
      <c r="A3586" s="14">
        <v>38943</v>
      </c>
      <c r="B3586" s="15">
        <v>3.3462499999999999</v>
      </c>
      <c r="C3586" s="15">
        <v>3.4212500000000001</v>
      </c>
      <c r="D3586" s="15">
        <v>3.33</v>
      </c>
      <c r="E3586" s="15">
        <v>3.33</v>
      </c>
      <c r="F3586" s="15">
        <v>3.33</v>
      </c>
      <c r="G3586" s="16">
        <f t="shared" si="182"/>
        <v>2.6345502446368193E-3</v>
      </c>
      <c r="H3586" s="16">
        <f t="shared" si="183"/>
        <v>2.7402402402402416E-2</v>
      </c>
      <c r="I3586" s="16">
        <f t="shared" si="184"/>
        <v>-4.8561822936122158E-3</v>
      </c>
    </row>
    <row r="3587" spans="1:9" x14ac:dyDescent="0.25">
      <c r="A3587" s="14">
        <v>38940</v>
      </c>
      <c r="B3587" s="15">
        <v>3.3624999999999998</v>
      </c>
      <c r="C3587" s="15">
        <v>3.36625</v>
      </c>
      <c r="D3587" s="15">
        <v>3.2862499999999999</v>
      </c>
      <c r="E3587" s="15">
        <v>3.32125</v>
      </c>
      <c r="F3587" s="15">
        <v>3.32125</v>
      </c>
      <c r="G3587" s="16">
        <f t="shared" ref="G3587:G3650" si="185">(F3587-F3588)/F3588</f>
        <v>-1.5925925925925916E-2</v>
      </c>
      <c r="H3587" s="16">
        <f t="shared" ref="H3587:H3650" si="186">(C3587-D3587)/D3587</f>
        <v>2.4343856979840265E-2</v>
      </c>
      <c r="I3587" s="16">
        <f t="shared" ref="I3587:I3650" si="187">(E3587-B3587)/B3587</f>
        <v>-1.2267657992564993E-2</v>
      </c>
    </row>
    <row r="3588" spans="1:9" x14ac:dyDescent="0.25">
      <c r="A3588" s="14">
        <v>38939</v>
      </c>
      <c r="B3588" s="15">
        <v>3.3162500000000001</v>
      </c>
      <c r="C3588" s="15">
        <v>3.3774999999999999</v>
      </c>
      <c r="D3588" s="15">
        <v>3.30125</v>
      </c>
      <c r="E3588" s="15">
        <v>3.375</v>
      </c>
      <c r="F3588" s="15">
        <v>3.375</v>
      </c>
      <c r="G3588" s="16">
        <f t="shared" si="185"/>
        <v>1.427498121712994E-2</v>
      </c>
      <c r="H3588" s="16">
        <f t="shared" si="186"/>
        <v>2.3097311624384682E-2</v>
      </c>
      <c r="I3588" s="16">
        <f t="shared" si="187"/>
        <v>1.7715793441387066E-2</v>
      </c>
    </row>
    <row r="3589" spans="1:9" x14ac:dyDescent="0.25">
      <c r="A3589" s="14">
        <v>38938</v>
      </c>
      <c r="B3589" s="15">
        <v>3.3925000000000001</v>
      </c>
      <c r="C3589" s="15">
        <v>3.4237500000000001</v>
      </c>
      <c r="D3589" s="15">
        <v>3.3224999999999998</v>
      </c>
      <c r="E3589" s="15">
        <v>3.3275000000000001</v>
      </c>
      <c r="F3589" s="15">
        <v>3.3275000000000001</v>
      </c>
      <c r="G3589" s="16">
        <f t="shared" si="185"/>
        <v>-1.3708781030011021E-2</v>
      </c>
      <c r="H3589" s="16">
        <f t="shared" si="186"/>
        <v>3.0474040632054264E-2</v>
      </c>
      <c r="I3589" s="16">
        <f t="shared" si="187"/>
        <v>-1.9159911569638893E-2</v>
      </c>
    </row>
    <row r="3590" spans="1:9" x14ac:dyDescent="0.25">
      <c r="A3590" s="14">
        <v>38937</v>
      </c>
      <c r="B3590" s="15">
        <v>3.44</v>
      </c>
      <c r="C3590" s="15">
        <v>3.4987499999999998</v>
      </c>
      <c r="D3590" s="15">
        <v>3.35</v>
      </c>
      <c r="E3590" s="15">
        <v>3.3737499999999998</v>
      </c>
      <c r="F3590" s="15">
        <v>3.3737499999999998</v>
      </c>
      <c r="G3590" s="16">
        <f t="shared" si="185"/>
        <v>-5.5268975681651488E-3</v>
      </c>
      <c r="H3590" s="16">
        <f t="shared" si="186"/>
        <v>4.4402985074626783E-2</v>
      </c>
      <c r="I3590" s="16">
        <f t="shared" si="187"/>
        <v>-1.9258720930232599E-2</v>
      </c>
    </row>
    <row r="3591" spans="1:9" x14ac:dyDescent="0.25">
      <c r="A3591" s="14">
        <v>38936</v>
      </c>
      <c r="B3591" s="15">
        <v>3.42875</v>
      </c>
      <c r="C3591" s="15">
        <v>3.42875</v>
      </c>
      <c r="D3591" s="15">
        <v>3.375</v>
      </c>
      <c r="E3591" s="15">
        <v>3.3925000000000001</v>
      </c>
      <c r="F3591" s="15">
        <v>3.3925000000000001</v>
      </c>
      <c r="G3591" s="16">
        <f t="shared" si="185"/>
        <v>-1.416636396658193E-2</v>
      </c>
      <c r="H3591" s="16">
        <f t="shared" si="186"/>
        <v>1.5925925925925916E-2</v>
      </c>
      <c r="I3591" s="16">
        <f t="shared" si="187"/>
        <v>-1.0572366022602959E-2</v>
      </c>
    </row>
    <row r="3592" spans="1:9" x14ac:dyDescent="0.25">
      <c r="A3592" s="14">
        <v>38933</v>
      </c>
      <c r="B3592" s="15">
        <v>3.4249999999999998</v>
      </c>
      <c r="C3592" s="15">
        <v>3.46875</v>
      </c>
      <c r="D3592" s="15">
        <v>3.3925000000000001</v>
      </c>
      <c r="E3592" s="15">
        <v>3.4412500000000001</v>
      </c>
      <c r="F3592" s="15">
        <v>3.4412500000000001</v>
      </c>
      <c r="G3592" s="16">
        <f t="shared" si="185"/>
        <v>1.2504597278411175E-2</v>
      </c>
      <c r="H3592" s="16">
        <f t="shared" si="186"/>
        <v>2.247605011053793E-2</v>
      </c>
      <c r="I3592" s="16">
        <f t="shared" si="187"/>
        <v>4.7445255474453489E-3</v>
      </c>
    </row>
    <row r="3593" spans="1:9" x14ac:dyDescent="0.25">
      <c r="A3593" s="14">
        <v>38932</v>
      </c>
      <c r="B3593" s="15">
        <v>3.3587500000000001</v>
      </c>
      <c r="C3593" s="15">
        <v>3.4375</v>
      </c>
      <c r="D3593" s="15">
        <v>3.3312499999999998</v>
      </c>
      <c r="E3593" s="15">
        <v>3.3987500000000002</v>
      </c>
      <c r="F3593" s="15">
        <v>3.3987500000000002</v>
      </c>
      <c r="G3593" s="16">
        <f t="shared" si="185"/>
        <v>8.1572117167223734E-3</v>
      </c>
      <c r="H3593" s="16">
        <f t="shared" si="186"/>
        <v>3.1894934333958777E-2</v>
      </c>
      <c r="I3593" s="16">
        <f t="shared" si="187"/>
        <v>1.1909192407889849E-2</v>
      </c>
    </row>
    <row r="3594" spans="1:9" x14ac:dyDescent="0.25">
      <c r="A3594" s="14">
        <v>38931</v>
      </c>
      <c r="B3594" s="15">
        <v>3.3650000000000002</v>
      </c>
      <c r="C3594" s="15">
        <v>3.40625</v>
      </c>
      <c r="D3594" s="15">
        <v>3.3137500000000002</v>
      </c>
      <c r="E3594" s="15">
        <v>3.3712499999999999</v>
      </c>
      <c r="F3594" s="15">
        <v>3.3712499999999999</v>
      </c>
      <c r="G3594" s="16">
        <f t="shared" si="185"/>
        <v>1.8573551263000429E-3</v>
      </c>
      <c r="H3594" s="16">
        <f t="shared" si="186"/>
        <v>2.7913994718973913E-2</v>
      </c>
      <c r="I3594" s="16">
        <f t="shared" si="187"/>
        <v>1.8573551263000429E-3</v>
      </c>
    </row>
    <row r="3595" spans="1:9" x14ac:dyDescent="0.25">
      <c r="A3595" s="14">
        <v>38930</v>
      </c>
      <c r="B3595" s="15">
        <v>3.4787499999999998</v>
      </c>
      <c r="C3595" s="15">
        <v>3.4925000000000002</v>
      </c>
      <c r="D3595" s="15">
        <v>3.3574999999999999</v>
      </c>
      <c r="E3595" s="15">
        <v>3.3650000000000002</v>
      </c>
      <c r="F3595" s="15">
        <v>3.3650000000000002</v>
      </c>
      <c r="G3595" s="16">
        <f t="shared" si="185"/>
        <v>-4.5390070921985728E-2</v>
      </c>
      <c r="H3595" s="16">
        <f t="shared" si="186"/>
        <v>4.0208488458674682E-2</v>
      </c>
      <c r="I3595" s="16">
        <f t="shared" si="187"/>
        <v>-3.2698526769672893E-2</v>
      </c>
    </row>
    <row r="3596" spans="1:9" x14ac:dyDescent="0.25">
      <c r="A3596" s="14">
        <v>38929</v>
      </c>
      <c r="B3596" s="15">
        <v>3.4737499999999999</v>
      </c>
      <c r="C3596" s="15">
        <v>3.5462500000000001</v>
      </c>
      <c r="D3596" s="15">
        <v>3.4125000000000001</v>
      </c>
      <c r="E3596" s="15">
        <v>3.5249999999999999</v>
      </c>
      <c r="F3596" s="15">
        <v>3.5249999999999999</v>
      </c>
      <c r="G3596" s="16">
        <f t="shared" si="185"/>
        <v>1.0752688172043038E-2</v>
      </c>
      <c r="H3596" s="16">
        <f t="shared" si="186"/>
        <v>3.9194139194139201E-2</v>
      </c>
      <c r="I3596" s="16">
        <f t="shared" si="187"/>
        <v>1.4753508456279242E-2</v>
      </c>
    </row>
    <row r="3597" spans="1:9" x14ac:dyDescent="0.25">
      <c r="A3597" s="14">
        <v>38926</v>
      </c>
      <c r="B3597" s="15">
        <v>3.3312499999999998</v>
      </c>
      <c r="C3597" s="15">
        <v>3.53</v>
      </c>
      <c r="D3597" s="15">
        <v>3.32125</v>
      </c>
      <c r="E3597" s="15">
        <v>3.4874999999999998</v>
      </c>
      <c r="F3597" s="15">
        <v>3.4874999999999998</v>
      </c>
      <c r="G3597" s="16">
        <f t="shared" si="185"/>
        <v>5.0847457627118564E-2</v>
      </c>
      <c r="H3597" s="16">
        <f t="shared" si="186"/>
        <v>6.285284155062093E-2</v>
      </c>
      <c r="I3597" s="16">
        <f t="shared" si="187"/>
        <v>4.6904315196998128E-2</v>
      </c>
    </row>
    <row r="3598" spans="1:9" x14ac:dyDescent="0.25">
      <c r="A3598" s="14">
        <v>38925</v>
      </c>
      <c r="B3598" s="15">
        <v>3.5</v>
      </c>
      <c r="C3598" s="15">
        <v>3.6375000000000002</v>
      </c>
      <c r="D3598" s="15">
        <v>3.2450000000000001</v>
      </c>
      <c r="E3598" s="15">
        <v>3.3187500000000001</v>
      </c>
      <c r="F3598" s="15">
        <v>3.3187500000000001</v>
      </c>
      <c r="G3598" s="16">
        <f t="shared" si="185"/>
        <v>0.10625000000000002</v>
      </c>
      <c r="H3598" s="16">
        <f t="shared" si="186"/>
        <v>0.12095531587057012</v>
      </c>
      <c r="I3598" s="16">
        <f t="shared" si="187"/>
        <v>-5.1785714285714261E-2</v>
      </c>
    </row>
    <row r="3599" spans="1:9" x14ac:dyDescent="0.25">
      <c r="A3599" s="14">
        <v>38924</v>
      </c>
      <c r="B3599" s="15">
        <v>3.0350000000000001</v>
      </c>
      <c r="C3599" s="15">
        <v>3.0474999999999999</v>
      </c>
      <c r="D3599" s="15">
        <v>2.9874999999999998</v>
      </c>
      <c r="E3599" s="15">
        <v>3</v>
      </c>
      <c r="F3599" s="15">
        <v>3</v>
      </c>
      <c r="G3599" s="16">
        <f t="shared" si="185"/>
        <v>-1.3563501849568366E-2</v>
      </c>
      <c r="H3599" s="16">
        <f t="shared" si="186"/>
        <v>2.0083682008368221E-2</v>
      </c>
      <c r="I3599" s="16">
        <f t="shared" si="187"/>
        <v>-1.1532125205930853E-2</v>
      </c>
    </row>
    <row r="3600" spans="1:9" x14ac:dyDescent="0.25">
      <c r="A3600" s="14">
        <v>38923</v>
      </c>
      <c r="B3600" s="15">
        <v>2.96875</v>
      </c>
      <c r="C3600" s="15">
        <v>3.06</v>
      </c>
      <c r="D3600" s="15">
        <v>2.94875</v>
      </c>
      <c r="E3600" s="15">
        <v>3.0412499999999998</v>
      </c>
      <c r="F3600" s="15">
        <v>3.0412499999999998</v>
      </c>
      <c r="G3600" s="16">
        <f t="shared" si="185"/>
        <v>1.6715419974926812E-2</v>
      </c>
      <c r="H3600" s="16">
        <f t="shared" si="186"/>
        <v>3.7727850784230632E-2</v>
      </c>
      <c r="I3600" s="16">
        <f t="shared" si="187"/>
        <v>2.4421052631578875E-2</v>
      </c>
    </row>
    <row r="3601" spans="1:9" x14ac:dyDescent="0.25">
      <c r="A3601" s="14">
        <v>38922</v>
      </c>
      <c r="B3601" s="15">
        <v>2.9649999999999999</v>
      </c>
      <c r="C3601" s="15">
        <v>2.99125</v>
      </c>
      <c r="D3601" s="15">
        <v>2.9012500000000001</v>
      </c>
      <c r="E3601" s="15">
        <v>2.99125</v>
      </c>
      <c r="F3601" s="15">
        <v>2.99125</v>
      </c>
      <c r="G3601" s="16">
        <f t="shared" si="185"/>
        <v>1.2267343485617562E-2</v>
      </c>
      <c r="H3601" s="16">
        <f t="shared" si="186"/>
        <v>3.102111158983192E-2</v>
      </c>
      <c r="I3601" s="16">
        <f t="shared" si="187"/>
        <v>8.8532883642496139E-3</v>
      </c>
    </row>
    <row r="3602" spans="1:9" x14ac:dyDescent="0.25">
      <c r="A3602" s="14">
        <v>38919</v>
      </c>
      <c r="B3602" s="15">
        <v>3.0887500000000001</v>
      </c>
      <c r="C3602" s="15">
        <v>3.0924999999999998</v>
      </c>
      <c r="D3602" s="15">
        <v>2.92625</v>
      </c>
      <c r="E3602" s="15">
        <v>2.9550000000000001</v>
      </c>
      <c r="F3602" s="15">
        <v>2.9550000000000001</v>
      </c>
      <c r="G3602" s="16">
        <f t="shared" si="185"/>
        <v>-4.291497975708497E-2</v>
      </c>
      <c r="H3602" s="16">
        <f t="shared" si="186"/>
        <v>5.681332763776157E-2</v>
      </c>
      <c r="I3602" s="16">
        <f t="shared" si="187"/>
        <v>-4.330230675839742E-2</v>
      </c>
    </row>
    <row r="3603" spans="1:9" x14ac:dyDescent="0.25">
      <c r="A3603" s="14">
        <v>38918</v>
      </c>
      <c r="B3603" s="15">
        <v>3.1812499999999999</v>
      </c>
      <c r="C3603" s="15">
        <v>3.1812499999999999</v>
      </c>
      <c r="D3603" s="15">
        <v>3.0787499999999999</v>
      </c>
      <c r="E3603" s="15">
        <v>3.0874999999999999</v>
      </c>
      <c r="F3603" s="15">
        <v>3.0874999999999999</v>
      </c>
      <c r="G3603" s="16">
        <f t="shared" si="185"/>
        <v>-2.7559055118110208E-2</v>
      </c>
      <c r="H3603" s="16">
        <f t="shared" si="186"/>
        <v>3.3292732440113694E-2</v>
      </c>
      <c r="I3603" s="16">
        <f t="shared" si="187"/>
        <v>-2.9469548133595286E-2</v>
      </c>
    </row>
    <row r="3604" spans="1:9" x14ac:dyDescent="0.25">
      <c r="A3604" s="14">
        <v>38917</v>
      </c>
      <c r="B3604" s="15">
        <v>3.0150000000000001</v>
      </c>
      <c r="C3604" s="15">
        <v>3.1974999999999998</v>
      </c>
      <c r="D3604" s="15">
        <v>3.0125000000000002</v>
      </c>
      <c r="E3604" s="15">
        <v>3.1749999999999998</v>
      </c>
      <c r="F3604" s="15">
        <v>3.1749999999999998</v>
      </c>
      <c r="G3604" s="16">
        <f t="shared" si="185"/>
        <v>5.5255504777731543E-2</v>
      </c>
      <c r="H3604" s="16">
        <f t="shared" si="186"/>
        <v>6.1410788381742604E-2</v>
      </c>
      <c r="I3604" s="16">
        <f t="shared" si="187"/>
        <v>5.3067993366500726E-2</v>
      </c>
    </row>
    <row r="3605" spans="1:9" x14ac:dyDescent="0.25">
      <c r="A3605" s="14">
        <v>38916</v>
      </c>
      <c r="B3605" s="15">
        <v>3.0125000000000002</v>
      </c>
      <c r="C3605" s="15">
        <v>3.04</v>
      </c>
      <c r="D3605" s="15">
        <v>2.9849999999999999</v>
      </c>
      <c r="E3605" s="15">
        <v>3.00875</v>
      </c>
      <c r="F3605" s="15">
        <v>3.00875</v>
      </c>
      <c r="G3605" s="16">
        <f t="shared" si="185"/>
        <v>-3.312629399585851E-3</v>
      </c>
      <c r="H3605" s="16">
        <f t="shared" si="186"/>
        <v>1.8425460636515966E-2</v>
      </c>
      <c r="I3605" s="16">
        <f t="shared" si="187"/>
        <v>-1.2448132780083459E-3</v>
      </c>
    </row>
    <row r="3606" spans="1:9" x14ac:dyDescent="0.25">
      <c r="A3606" s="14">
        <v>38915</v>
      </c>
      <c r="B3606" s="15">
        <v>2.9762499999999998</v>
      </c>
      <c r="C3606" s="15">
        <v>3.03125</v>
      </c>
      <c r="D3606" s="15">
        <v>2.9649999999999999</v>
      </c>
      <c r="E3606" s="15">
        <v>3.0187499999999998</v>
      </c>
      <c r="F3606" s="15">
        <v>3.0187499999999998</v>
      </c>
      <c r="G3606" s="16">
        <f t="shared" si="185"/>
        <v>1.3853904282115798E-2</v>
      </c>
      <c r="H3606" s="16">
        <f t="shared" si="186"/>
        <v>2.2344013490725175E-2</v>
      </c>
      <c r="I3606" s="16">
        <f t="shared" si="187"/>
        <v>1.4279714405711881E-2</v>
      </c>
    </row>
    <row r="3607" spans="1:9" x14ac:dyDescent="0.25">
      <c r="A3607" s="14">
        <v>38912</v>
      </c>
      <c r="B3607" s="15">
        <v>3.0912500000000001</v>
      </c>
      <c r="C3607" s="15">
        <v>3.0912500000000001</v>
      </c>
      <c r="D3607" s="15">
        <v>2.97</v>
      </c>
      <c r="E3607" s="15">
        <v>2.9775</v>
      </c>
      <c r="F3607" s="15">
        <v>2.9775</v>
      </c>
      <c r="G3607" s="16">
        <f t="shared" si="185"/>
        <v>-4.0676600886024893E-2</v>
      </c>
      <c r="H3607" s="16">
        <f t="shared" si="186"/>
        <v>4.0824915824915771E-2</v>
      </c>
      <c r="I3607" s="16">
        <f t="shared" si="187"/>
        <v>-3.6797412050141531E-2</v>
      </c>
    </row>
    <row r="3608" spans="1:9" x14ac:dyDescent="0.25">
      <c r="A3608" s="14">
        <v>38911</v>
      </c>
      <c r="B3608" s="15">
        <v>3.2124999999999999</v>
      </c>
      <c r="C3608" s="15">
        <v>3.2124999999999999</v>
      </c>
      <c r="D3608" s="15">
        <v>3.09</v>
      </c>
      <c r="E3608" s="15">
        <v>3.1037499999999998</v>
      </c>
      <c r="F3608" s="15">
        <v>3.1037499999999998</v>
      </c>
      <c r="G3608" s="16">
        <f t="shared" si="185"/>
        <v>-3.9086687306501611E-2</v>
      </c>
      <c r="H3608" s="16">
        <f t="shared" si="186"/>
        <v>3.964401294498384E-2</v>
      </c>
      <c r="I3608" s="16">
        <f t="shared" si="187"/>
        <v>-3.3852140077821051E-2</v>
      </c>
    </row>
    <row r="3609" spans="1:9" x14ac:dyDescent="0.25">
      <c r="A3609" s="14">
        <v>38910</v>
      </c>
      <c r="B3609" s="15">
        <v>3.31</v>
      </c>
      <c r="C3609" s="15">
        <v>3.32375</v>
      </c>
      <c r="D3609" s="15">
        <v>3.2225000000000001</v>
      </c>
      <c r="E3609" s="15">
        <v>3.23</v>
      </c>
      <c r="F3609" s="15">
        <v>3.23</v>
      </c>
      <c r="G3609" s="16">
        <f t="shared" si="185"/>
        <v>-2.7108433734939718E-2</v>
      </c>
      <c r="H3609" s="16">
        <f t="shared" si="186"/>
        <v>3.1419705197827726E-2</v>
      </c>
      <c r="I3609" s="16">
        <f t="shared" si="187"/>
        <v>-2.4169184290030232E-2</v>
      </c>
    </row>
    <row r="3610" spans="1:9" x14ac:dyDescent="0.25">
      <c r="A3610" s="14">
        <v>38909</v>
      </c>
      <c r="B3610" s="15">
        <v>3.3187500000000001</v>
      </c>
      <c r="C3610" s="15">
        <v>3.3250000000000002</v>
      </c>
      <c r="D3610" s="15">
        <v>3.2725</v>
      </c>
      <c r="E3610" s="15">
        <v>3.32</v>
      </c>
      <c r="F3610" s="15">
        <v>3.32</v>
      </c>
      <c r="G3610" s="16">
        <f t="shared" si="185"/>
        <v>2.2641509433961779E-3</v>
      </c>
      <c r="H3610" s="16">
        <f t="shared" si="186"/>
        <v>1.6042780748663166E-2</v>
      </c>
      <c r="I3610" s="16">
        <f t="shared" si="187"/>
        <v>3.76647834274878E-4</v>
      </c>
    </row>
    <row r="3611" spans="1:9" x14ac:dyDescent="0.25">
      <c r="A3611" s="14">
        <v>38908</v>
      </c>
      <c r="B3611" s="15">
        <v>3.3</v>
      </c>
      <c r="C3611" s="15">
        <v>3.3262499999999999</v>
      </c>
      <c r="D3611" s="15">
        <v>3.3</v>
      </c>
      <c r="E3611" s="15">
        <v>3.3125</v>
      </c>
      <c r="F3611" s="15">
        <v>3.3125</v>
      </c>
      <c r="G3611" s="16">
        <f t="shared" si="185"/>
        <v>3.7878787878788418E-3</v>
      </c>
      <c r="H3611" s="16">
        <f t="shared" si="186"/>
        <v>7.9545454545454867E-3</v>
      </c>
      <c r="I3611" s="16">
        <f t="shared" si="187"/>
        <v>3.7878787878788418E-3</v>
      </c>
    </row>
    <row r="3612" spans="1:9" x14ac:dyDescent="0.25">
      <c r="A3612" s="14">
        <v>38905</v>
      </c>
      <c r="B3612" s="15">
        <v>3.3412500000000001</v>
      </c>
      <c r="C3612" s="15">
        <v>3.3687499999999999</v>
      </c>
      <c r="D3612" s="15">
        <v>3.3</v>
      </c>
      <c r="E3612" s="15">
        <v>3.3</v>
      </c>
      <c r="F3612" s="15">
        <v>3.3</v>
      </c>
      <c r="G3612" s="16">
        <f t="shared" si="185"/>
        <v>-1.6026835631755488E-2</v>
      </c>
      <c r="H3612" s="16">
        <f t="shared" si="186"/>
        <v>2.083333333333336E-2</v>
      </c>
      <c r="I3612" s="16">
        <f t="shared" si="187"/>
        <v>-1.2345679012345748E-2</v>
      </c>
    </row>
    <row r="3613" spans="1:9" x14ac:dyDescent="0.25">
      <c r="A3613" s="14">
        <v>38904</v>
      </c>
      <c r="B3613" s="15">
        <v>3.3149999999999999</v>
      </c>
      <c r="C3613" s="15">
        <v>3.3725000000000001</v>
      </c>
      <c r="D3613" s="15">
        <v>3.2912499999999998</v>
      </c>
      <c r="E3613" s="15">
        <v>3.3537499999999998</v>
      </c>
      <c r="F3613" s="15">
        <v>3.3537499999999998</v>
      </c>
      <c r="G3613" s="16">
        <f t="shared" si="185"/>
        <v>1.1689291101055758E-2</v>
      </c>
      <c r="H3613" s="16">
        <f t="shared" si="186"/>
        <v>2.468666919863282E-2</v>
      </c>
      <c r="I3613" s="16">
        <f t="shared" si="187"/>
        <v>1.1689291101055758E-2</v>
      </c>
    </row>
    <row r="3614" spans="1:9" x14ac:dyDescent="0.25">
      <c r="A3614" s="14">
        <v>38903</v>
      </c>
      <c r="B3614" s="15">
        <v>3.2549999999999999</v>
      </c>
      <c r="C3614" s="15">
        <v>3.34375</v>
      </c>
      <c r="D3614" s="15">
        <v>3.2212499999999999</v>
      </c>
      <c r="E3614" s="15">
        <v>3.3149999999999999</v>
      </c>
      <c r="F3614" s="15">
        <v>3.3149999999999999</v>
      </c>
      <c r="G3614" s="16">
        <f t="shared" si="185"/>
        <v>1.260022909507439E-2</v>
      </c>
      <c r="H3614" s="16">
        <f t="shared" si="186"/>
        <v>3.8028715560729551E-2</v>
      </c>
      <c r="I3614" s="16">
        <f t="shared" si="187"/>
        <v>1.8433179723502321E-2</v>
      </c>
    </row>
    <row r="3615" spans="1:9" x14ac:dyDescent="0.25">
      <c r="A3615" s="14">
        <v>38901</v>
      </c>
      <c r="B3615" s="15">
        <v>3.2487499999999998</v>
      </c>
      <c r="C3615" s="15">
        <v>3.2850000000000001</v>
      </c>
      <c r="D3615" s="15">
        <v>3.2312500000000002</v>
      </c>
      <c r="E3615" s="15">
        <v>3.2737500000000002</v>
      </c>
      <c r="F3615" s="15">
        <v>3.2737500000000002</v>
      </c>
      <c r="G3615" s="16">
        <f t="shared" si="185"/>
        <v>1.1587485515643132E-2</v>
      </c>
      <c r="H3615" s="16">
        <f t="shared" si="186"/>
        <v>1.6634429400386834E-2</v>
      </c>
      <c r="I3615" s="16">
        <f t="shared" si="187"/>
        <v>7.6952674105426264E-3</v>
      </c>
    </row>
    <row r="3616" spans="1:9" x14ac:dyDescent="0.25">
      <c r="A3616" s="14">
        <v>38898</v>
      </c>
      <c r="B3616" s="15">
        <v>3.1687500000000002</v>
      </c>
      <c r="C3616" s="15">
        <v>3.2650000000000001</v>
      </c>
      <c r="D3616" s="15">
        <v>3.1687500000000002</v>
      </c>
      <c r="E3616" s="15">
        <v>3.2362500000000001</v>
      </c>
      <c r="F3616" s="15">
        <v>3.2362500000000001</v>
      </c>
      <c r="G3616" s="16">
        <f t="shared" si="185"/>
        <v>2.5346534653465369E-2</v>
      </c>
      <c r="H3616" s="16">
        <f t="shared" si="186"/>
        <v>3.037475345167651E-2</v>
      </c>
      <c r="I3616" s="16">
        <f t="shared" si="187"/>
        <v>2.1301775147928959E-2</v>
      </c>
    </row>
    <row r="3617" spans="1:9" x14ac:dyDescent="0.25">
      <c r="A3617" s="14">
        <v>38897</v>
      </c>
      <c r="B3617" s="15">
        <v>3.1625000000000001</v>
      </c>
      <c r="C3617" s="15">
        <v>3.1749999999999998</v>
      </c>
      <c r="D3617" s="15">
        <v>3.1375000000000002</v>
      </c>
      <c r="E3617" s="15">
        <v>3.15625</v>
      </c>
      <c r="F3617" s="15">
        <v>3.15625</v>
      </c>
      <c r="G3617" s="16">
        <f t="shared" si="185"/>
        <v>-7.9145231499800457E-4</v>
      </c>
      <c r="H3617" s="16">
        <f t="shared" si="186"/>
        <v>1.1952191235059646E-2</v>
      </c>
      <c r="I3617" s="16">
        <f t="shared" si="187"/>
        <v>-1.9762845849802652E-3</v>
      </c>
    </row>
    <row r="3618" spans="1:9" x14ac:dyDescent="0.25">
      <c r="A3618" s="14">
        <v>38896</v>
      </c>
      <c r="B3618" s="15">
        <v>3.165</v>
      </c>
      <c r="C3618" s="15">
        <v>3.1974999999999998</v>
      </c>
      <c r="D3618" s="15">
        <v>3.1150000000000002</v>
      </c>
      <c r="E3618" s="15">
        <v>3.1587499999999999</v>
      </c>
      <c r="F3618" s="15">
        <v>3.1587499999999999</v>
      </c>
      <c r="G3618" s="16">
        <f t="shared" si="185"/>
        <v>-1.9747235387046094E-3</v>
      </c>
      <c r="H3618" s="16">
        <f t="shared" si="186"/>
        <v>2.6484751203852189E-2</v>
      </c>
      <c r="I3618" s="16">
        <f t="shared" si="187"/>
        <v>-1.9747235387046094E-3</v>
      </c>
    </row>
    <row r="3619" spans="1:9" x14ac:dyDescent="0.25">
      <c r="A3619" s="14">
        <v>38895</v>
      </c>
      <c r="B3619" s="15">
        <v>3.2987500000000001</v>
      </c>
      <c r="C3619" s="15">
        <v>3.3174999999999999</v>
      </c>
      <c r="D3619" s="15">
        <v>3.16</v>
      </c>
      <c r="E3619" s="15">
        <v>3.165</v>
      </c>
      <c r="F3619" s="15">
        <v>3.165</v>
      </c>
      <c r="G3619" s="16">
        <f t="shared" si="185"/>
        <v>-4.0545661235316416E-2</v>
      </c>
      <c r="H3619" s="16">
        <f t="shared" si="186"/>
        <v>4.9841772151898653E-2</v>
      </c>
      <c r="I3619" s="16">
        <f t="shared" si="187"/>
        <v>-4.0545661235316416E-2</v>
      </c>
    </row>
    <row r="3620" spans="1:9" x14ac:dyDescent="0.25">
      <c r="A3620" s="14">
        <v>38894</v>
      </c>
      <c r="B3620" s="15">
        <v>3.2537500000000001</v>
      </c>
      <c r="C3620" s="15">
        <v>3.3224999999999998</v>
      </c>
      <c r="D3620" s="15">
        <v>3.22</v>
      </c>
      <c r="E3620" s="15">
        <v>3.2987500000000001</v>
      </c>
      <c r="F3620" s="15">
        <v>3.2987500000000001</v>
      </c>
      <c r="G3620" s="16">
        <f t="shared" si="185"/>
        <v>1.6172506738544541E-2</v>
      </c>
      <c r="H3620" s="16">
        <f t="shared" si="186"/>
        <v>3.1832298136645835E-2</v>
      </c>
      <c r="I3620" s="16">
        <f t="shared" si="187"/>
        <v>1.383019592777562E-2</v>
      </c>
    </row>
    <row r="3621" spans="1:9" x14ac:dyDescent="0.25">
      <c r="A3621" s="14">
        <v>38891</v>
      </c>
      <c r="B3621" s="15">
        <v>3.2312500000000002</v>
      </c>
      <c r="C3621" s="15">
        <v>3.2549999999999999</v>
      </c>
      <c r="D3621" s="15">
        <v>3.2050000000000001</v>
      </c>
      <c r="E3621" s="15">
        <v>3.2462499999999999</v>
      </c>
      <c r="F3621" s="15">
        <v>3.2462499999999999</v>
      </c>
      <c r="G3621" s="16">
        <f t="shared" si="185"/>
        <v>6.5891472868216333E-3</v>
      </c>
      <c r="H3621" s="16">
        <f t="shared" si="186"/>
        <v>1.5600624024960943E-2</v>
      </c>
      <c r="I3621" s="16">
        <f t="shared" si="187"/>
        <v>4.6421663442939047E-3</v>
      </c>
    </row>
    <row r="3622" spans="1:9" x14ac:dyDescent="0.25">
      <c r="A3622" s="14">
        <v>38890</v>
      </c>
      <c r="B3622" s="15">
        <v>3.1749999999999998</v>
      </c>
      <c r="C3622" s="15">
        <v>3.2625000000000002</v>
      </c>
      <c r="D3622" s="15">
        <v>3.1749999999999998</v>
      </c>
      <c r="E3622" s="15">
        <v>3.2250000000000001</v>
      </c>
      <c r="F3622" s="15">
        <v>3.2250000000000001</v>
      </c>
      <c r="G3622" s="16">
        <f t="shared" si="185"/>
        <v>1.2558869701726856E-2</v>
      </c>
      <c r="H3622" s="16">
        <f t="shared" si="186"/>
        <v>2.755905511811035E-2</v>
      </c>
      <c r="I3622" s="16">
        <f t="shared" si="187"/>
        <v>1.5748031496063079E-2</v>
      </c>
    </row>
    <row r="3623" spans="1:9" x14ac:dyDescent="0.25">
      <c r="A3623" s="14">
        <v>38889</v>
      </c>
      <c r="B3623" s="15">
        <v>3.1</v>
      </c>
      <c r="C3623" s="15">
        <v>3.1924999999999999</v>
      </c>
      <c r="D3623" s="15">
        <v>3.09</v>
      </c>
      <c r="E3623" s="15">
        <v>3.1850000000000001</v>
      </c>
      <c r="F3623" s="15">
        <v>3.1850000000000001</v>
      </c>
      <c r="G3623" s="16">
        <f t="shared" si="185"/>
        <v>2.783380395320699E-2</v>
      </c>
      <c r="H3623" s="16">
        <f t="shared" si="186"/>
        <v>3.3171521035598721E-2</v>
      </c>
      <c r="I3623" s="16">
        <f t="shared" si="187"/>
        <v>2.7419354838709664E-2</v>
      </c>
    </row>
    <row r="3624" spans="1:9" x14ac:dyDescent="0.25">
      <c r="A3624" s="14">
        <v>38888</v>
      </c>
      <c r="B3624" s="15">
        <v>3.16</v>
      </c>
      <c r="C3624" s="15">
        <v>3.16</v>
      </c>
      <c r="D3624" s="15">
        <v>3.0750000000000002</v>
      </c>
      <c r="E3624" s="15">
        <v>3.0987499999999999</v>
      </c>
      <c r="F3624" s="15">
        <v>3.0987499999999999</v>
      </c>
      <c r="G3624" s="16">
        <f t="shared" si="185"/>
        <v>-1.5488482922954749E-2</v>
      </c>
      <c r="H3624" s="16">
        <f t="shared" si="186"/>
        <v>2.7642276422764213E-2</v>
      </c>
      <c r="I3624" s="16">
        <f t="shared" si="187"/>
        <v>-1.9382911392405142E-2</v>
      </c>
    </row>
    <row r="3625" spans="1:9" x14ac:dyDescent="0.25">
      <c r="A3625" s="14">
        <v>38887</v>
      </c>
      <c r="B3625" s="15">
        <v>3.19</v>
      </c>
      <c r="C3625" s="15">
        <v>3.19</v>
      </c>
      <c r="D3625" s="15">
        <v>3.1212499999999999</v>
      </c>
      <c r="E3625" s="15">
        <v>3.1475</v>
      </c>
      <c r="F3625" s="15">
        <v>3.1475</v>
      </c>
      <c r="G3625" s="16">
        <f t="shared" si="185"/>
        <v>-1.3709361535448546E-2</v>
      </c>
      <c r="H3625" s="16">
        <f t="shared" si="186"/>
        <v>2.2026431718061703E-2</v>
      </c>
      <c r="I3625" s="16">
        <f t="shared" si="187"/>
        <v>-1.332288401253918E-2</v>
      </c>
    </row>
    <row r="3626" spans="1:9" x14ac:dyDescent="0.25">
      <c r="A3626" s="14">
        <v>38884</v>
      </c>
      <c r="B3626" s="15">
        <v>3.2037499999999999</v>
      </c>
      <c r="C3626" s="15">
        <v>3.22</v>
      </c>
      <c r="D3626" s="15">
        <v>3.1524999999999999</v>
      </c>
      <c r="E3626" s="15">
        <v>3.1912500000000001</v>
      </c>
      <c r="F3626" s="15">
        <v>3.1912500000000001</v>
      </c>
      <c r="G3626" s="16">
        <f t="shared" si="185"/>
        <v>-5.8411214953270479E-3</v>
      </c>
      <c r="H3626" s="16">
        <f t="shared" si="186"/>
        <v>2.1411578112609148E-2</v>
      </c>
      <c r="I3626" s="16">
        <f t="shared" si="187"/>
        <v>-3.9016777214201277E-3</v>
      </c>
    </row>
    <row r="3627" spans="1:9" x14ac:dyDescent="0.25">
      <c r="A3627" s="14">
        <v>38883</v>
      </c>
      <c r="B3627" s="15">
        <v>3.1712500000000001</v>
      </c>
      <c r="C3627" s="15">
        <v>3.2337500000000001</v>
      </c>
      <c r="D3627" s="15">
        <v>3.1675</v>
      </c>
      <c r="E3627" s="15">
        <v>3.21</v>
      </c>
      <c r="F3627" s="15">
        <v>3.21</v>
      </c>
      <c r="G3627" s="16">
        <f t="shared" si="185"/>
        <v>1.4218009478672963E-2</v>
      </c>
      <c r="H3627" s="16">
        <f t="shared" si="186"/>
        <v>2.0915548539857977E-2</v>
      </c>
      <c r="I3627" s="16">
        <f t="shared" si="187"/>
        <v>1.2219156484036212E-2</v>
      </c>
    </row>
    <row r="3628" spans="1:9" x14ac:dyDescent="0.25">
      <c r="A3628" s="14">
        <v>38882</v>
      </c>
      <c r="B3628" s="15">
        <v>3.1612499999999999</v>
      </c>
      <c r="C3628" s="15">
        <v>3.21875</v>
      </c>
      <c r="D3628" s="15">
        <v>3.1212499999999999</v>
      </c>
      <c r="E3628" s="15">
        <v>3.165</v>
      </c>
      <c r="F3628" s="15">
        <v>3.165</v>
      </c>
      <c r="G3628" s="16">
        <f t="shared" si="185"/>
        <v>1.9786307874950816E-3</v>
      </c>
      <c r="H3628" s="16">
        <f t="shared" si="186"/>
        <v>3.1237484981978422E-2</v>
      </c>
      <c r="I3628" s="16">
        <f t="shared" si="187"/>
        <v>1.1862396204033664E-3</v>
      </c>
    </row>
    <row r="3629" spans="1:9" x14ac:dyDescent="0.25">
      <c r="A3629" s="14">
        <v>38881</v>
      </c>
      <c r="B3629" s="15">
        <v>3.1662499999999998</v>
      </c>
      <c r="C3629" s="15">
        <v>3.2475000000000001</v>
      </c>
      <c r="D3629" s="15">
        <v>3.1437499999999998</v>
      </c>
      <c r="E3629" s="15">
        <v>3.1587499999999999</v>
      </c>
      <c r="F3629" s="15">
        <v>3.1587499999999999</v>
      </c>
      <c r="G3629" s="16">
        <f t="shared" si="185"/>
        <v>-7.0726915520628571E-3</v>
      </c>
      <c r="H3629" s="16">
        <f t="shared" si="186"/>
        <v>3.3001988071570655E-2</v>
      </c>
      <c r="I3629" s="16">
        <f t="shared" si="187"/>
        <v>-2.3687327279904749E-3</v>
      </c>
    </row>
    <row r="3630" spans="1:9" x14ac:dyDescent="0.25">
      <c r="A3630" s="14">
        <v>38880</v>
      </c>
      <c r="B3630" s="15">
        <v>3.2</v>
      </c>
      <c r="C3630" s="15">
        <v>3.2687499999999998</v>
      </c>
      <c r="D3630" s="15">
        <v>3.1512500000000001</v>
      </c>
      <c r="E3630" s="15">
        <v>3.1812499999999999</v>
      </c>
      <c r="F3630" s="15">
        <v>3.1812499999999999</v>
      </c>
      <c r="G3630" s="16">
        <f t="shared" si="185"/>
        <v>-7.410296411856524E-3</v>
      </c>
      <c r="H3630" s="16">
        <f t="shared" si="186"/>
        <v>3.7286790955969762E-2</v>
      </c>
      <c r="I3630" s="16">
        <f t="shared" si="187"/>
        <v>-5.8593750000000833E-3</v>
      </c>
    </row>
    <row r="3631" spans="1:9" x14ac:dyDescent="0.25">
      <c r="A3631" s="14">
        <v>38877</v>
      </c>
      <c r="B3631" s="15">
        <v>3.2687499999999998</v>
      </c>
      <c r="C3631" s="15">
        <v>3.2737500000000002</v>
      </c>
      <c r="D3631" s="15">
        <v>3.1974999999999998</v>
      </c>
      <c r="E3631" s="15">
        <v>3.2050000000000001</v>
      </c>
      <c r="F3631" s="15">
        <v>3.2050000000000001</v>
      </c>
      <c r="G3631" s="16">
        <f t="shared" si="185"/>
        <v>-1.7247987734764249E-2</v>
      </c>
      <c r="H3631" s="16">
        <f t="shared" si="186"/>
        <v>2.3846755277560711E-2</v>
      </c>
      <c r="I3631" s="16">
        <f t="shared" si="187"/>
        <v>-1.9502868068833577E-2</v>
      </c>
    </row>
    <row r="3632" spans="1:9" x14ac:dyDescent="0.25">
      <c r="A3632" s="14">
        <v>38876</v>
      </c>
      <c r="B3632" s="15">
        <v>3.3312499999999998</v>
      </c>
      <c r="C3632" s="15">
        <v>3.3424999999999998</v>
      </c>
      <c r="D3632" s="15">
        <v>3.1887500000000002</v>
      </c>
      <c r="E3632" s="15">
        <v>3.26125</v>
      </c>
      <c r="F3632" s="15">
        <v>3.26125</v>
      </c>
      <c r="G3632" s="16">
        <f t="shared" si="185"/>
        <v>-1.9909842223891853E-2</v>
      </c>
      <c r="H3632" s="16">
        <f t="shared" si="186"/>
        <v>4.821638573108572E-2</v>
      </c>
      <c r="I3632" s="16">
        <f t="shared" si="187"/>
        <v>-2.1013133208255111E-2</v>
      </c>
    </row>
    <row r="3633" spans="1:9" x14ac:dyDescent="0.25">
      <c r="A3633" s="14">
        <v>38875</v>
      </c>
      <c r="B3633" s="15">
        <v>3.36375</v>
      </c>
      <c r="C3633" s="15">
        <v>3.3812500000000001</v>
      </c>
      <c r="D3633" s="15">
        <v>3.32125</v>
      </c>
      <c r="E3633" s="15">
        <v>3.3275000000000001</v>
      </c>
      <c r="F3633" s="15">
        <v>3.3275000000000001</v>
      </c>
      <c r="G3633" s="16">
        <f t="shared" si="185"/>
        <v>-1.0776662950575963E-2</v>
      </c>
      <c r="H3633" s="16">
        <f t="shared" si="186"/>
        <v>1.8065487391795275E-2</v>
      </c>
      <c r="I3633" s="16">
        <f t="shared" si="187"/>
        <v>-1.0776662950575963E-2</v>
      </c>
    </row>
    <row r="3634" spans="1:9" x14ac:dyDescent="0.25">
      <c r="A3634" s="14">
        <v>38874</v>
      </c>
      <c r="B3634" s="15">
        <v>3.4275000000000002</v>
      </c>
      <c r="C3634" s="15">
        <v>3.4275000000000002</v>
      </c>
      <c r="D3634" s="15">
        <v>3.2925</v>
      </c>
      <c r="E3634" s="15">
        <v>3.36375</v>
      </c>
      <c r="F3634" s="15">
        <v>3.36375</v>
      </c>
      <c r="G3634" s="16">
        <f t="shared" si="185"/>
        <v>-1.8241517694272163E-2</v>
      </c>
      <c r="H3634" s="16">
        <f t="shared" si="186"/>
        <v>4.1002277904328088E-2</v>
      </c>
      <c r="I3634" s="16">
        <f t="shared" si="187"/>
        <v>-1.8599562363238568E-2</v>
      </c>
    </row>
    <row r="3635" spans="1:9" x14ac:dyDescent="0.25">
      <c r="A3635" s="14">
        <v>38873</v>
      </c>
      <c r="B3635" s="15">
        <v>3.6237499999999998</v>
      </c>
      <c r="C3635" s="15">
        <v>3.645</v>
      </c>
      <c r="D3635" s="15">
        <v>3.4175</v>
      </c>
      <c r="E3635" s="15">
        <v>3.42625</v>
      </c>
      <c r="F3635" s="15">
        <v>3.42625</v>
      </c>
      <c r="G3635" s="16">
        <f t="shared" si="185"/>
        <v>-5.2540615278257846E-2</v>
      </c>
      <c r="H3635" s="16">
        <f t="shared" si="186"/>
        <v>6.6569129480614497E-2</v>
      </c>
      <c r="I3635" s="16">
        <f t="shared" si="187"/>
        <v>-5.450155225939974E-2</v>
      </c>
    </row>
    <row r="3636" spans="1:9" x14ac:dyDescent="0.25">
      <c r="A3636" s="14">
        <v>38870</v>
      </c>
      <c r="B3636" s="15">
        <v>3.5425</v>
      </c>
      <c r="C3636" s="15">
        <v>3.6237499999999998</v>
      </c>
      <c r="D3636" s="15">
        <v>3.4987499999999998</v>
      </c>
      <c r="E3636" s="15">
        <v>3.61625</v>
      </c>
      <c r="F3636" s="15">
        <v>3.61625</v>
      </c>
      <c r="G3636" s="16">
        <f t="shared" si="185"/>
        <v>2.0818630910374024E-2</v>
      </c>
      <c r="H3636" s="16">
        <f t="shared" si="186"/>
        <v>3.572704537334763E-2</v>
      </c>
      <c r="I3636" s="16">
        <f t="shared" si="187"/>
        <v>2.0818630910374024E-2</v>
      </c>
    </row>
    <row r="3637" spans="1:9" x14ac:dyDescent="0.25">
      <c r="A3637" s="14">
        <v>38869</v>
      </c>
      <c r="B3637" s="15">
        <v>3.395</v>
      </c>
      <c r="C3637" s="15">
        <v>3.5487500000000001</v>
      </c>
      <c r="D3637" s="15">
        <v>3.38</v>
      </c>
      <c r="E3637" s="15">
        <v>3.5425</v>
      </c>
      <c r="F3637" s="15">
        <v>3.5425</v>
      </c>
      <c r="G3637" s="16">
        <f t="shared" si="185"/>
        <v>4.3830570902394159E-2</v>
      </c>
      <c r="H3637" s="16">
        <f t="shared" si="186"/>
        <v>4.9926035502958634E-2</v>
      </c>
      <c r="I3637" s="16">
        <f t="shared" si="187"/>
        <v>4.3446244477172304E-2</v>
      </c>
    </row>
    <row r="3638" spans="1:9" x14ac:dyDescent="0.25">
      <c r="A3638" s="14">
        <v>38868</v>
      </c>
      <c r="B3638" s="15">
        <v>3.4437500000000001</v>
      </c>
      <c r="C3638" s="15">
        <v>3.4637500000000001</v>
      </c>
      <c r="D3638" s="15">
        <v>3.3812500000000001</v>
      </c>
      <c r="E3638" s="15">
        <v>3.3937499999999998</v>
      </c>
      <c r="F3638" s="15">
        <v>3.3937499999999998</v>
      </c>
      <c r="G3638" s="16">
        <f t="shared" si="185"/>
        <v>-8.0379978078188672E-3</v>
      </c>
      <c r="H3638" s="16">
        <f t="shared" si="186"/>
        <v>2.439926062846581E-2</v>
      </c>
      <c r="I3638" s="16">
        <f t="shared" si="187"/>
        <v>-1.451905626134309E-2</v>
      </c>
    </row>
    <row r="3639" spans="1:9" x14ac:dyDescent="0.25">
      <c r="A3639" s="14">
        <v>38867</v>
      </c>
      <c r="B3639" s="15">
        <v>3.5375000000000001</v>
      </c>
      <c r="C3639" s="15">
        <v>3.5375000000000001</v>
      </c>
      <c r="D3639" s="15">
        <v>3.4187500000000002</v>
      </c>
      <c r="E3639" s="15">
        <v>3.4212500000000001</v>
      </c>
      <c r="F3639" s="15">
        <v>3.4212500000000001</v>
      </c>
      <c r="G3639" s="16">
        <f t="shared" si="185"/>
        <v>-3.7284558564896195E-2</v>
      </c>
      <c r="H3639" s="16">
        <f t="shared" si="186"/>
        <v>3.4734917733089551E-2</v>
      </c>
      <c r="I3639" s="16">
        <f t="shared" si="187"/>
        <v>-3.2862190812720835E-2</v>
      </c>
    </row>
    <row r="3640" spans="1:9" x14ac:dyDescent="0.25">
      <c r="A3640" s="14">
        <v>38863</v>
      </c>
      <c r="B3640" s="15">
        <v>3.4937499999999999</v>
      </c>
      <c r="C3640" s="15">
        <v>3.5687500000000001</v>
      </c>
      <c r="D3640" s="15">
        <v>3.4662500000000001</v>
      </c>
      <c r="E3640" s="15">
        <v>3.55375</v>
      </c>
      <c r="F3640" s="15">
        <v>3.55375</v>
      </c>
      <c r="G3640" s="16">
        <f t="shared" si="185"/>
        <v>9.9467140319716221E-3</v>
      </c>
      <c r="H3640" s="16">
        <f t="shared" si="186"/>
        <v>2.9570861882437804E-2</v>
      </c>
      <c r="I3640" s="16">
        <f t="shared" si="187"/>
        <v>1.7173524150268352E-2</v>
      </c>
    </row>
    <row r="3641" spans="1:9" x14ac:dyDescent="0.25">
      <c r="A3641" s="14">
        <v>38862</v>
      </c>
      <c r="B3641" s="15">
        <v>3.4624999999999999</v>
      </c>
      <c r="C3641" s="15">
        <v>3.5249999999999999</v>
      </c>
      <c r="D3641" s="15">
        <v>3.4474999999999998</v>
      </c>
      <c r="E3641" s="15">
        <v>3.5187499999999998</v>
      </c>
      <c r="F3641" s="15">
        <v>3.5187499999999998</v>
      </c>
      <c r="G3641" s="16">
        <f t="shared" si="185"/>
        <v>2.9626920263350356E-2</v>
      </c>
      <c r="H3641" s="16">
        <f t="shared" si="186"/>
        <v>2.2480058013052976E-2</v>
      </c>
      <c r="I3641" s="16">
        <f t="shared" si="187"/>
        <v>1.6245487364620913E-2</v>
      </c>
    </row>
    <row r="3642" spans="1:9" x14ac:dyDescent="0.25">
      <c r="A3642" s="14">
        <v>38861</v>
      </c>
      <c r="B3642" s="15">
        <v>3.2825000000000002</v>
      </c>
      <c r="C3642" s="15">
        <v>3.4175</v>
      </c>
      <c r="D3642" s="15">
        <v>3.2774999999999999</v>
      </c>
      <c r="E3642" s="15">
        <v>3.4175</v>
      </c>
      <c r="F3642" s="15">
        <v>3.4175</v>
      </c>
      <c r="G3642" s="16">
        <f t="shared" si="185"/>
        <v>4.1127189642041061E-2</v>
      </c>
      <c r="H3642" s="16">
        <f t="shared" si="186"/>
        <v>4.271548436308166E-2</v>
      </c>
      <c r="I3642" s="16">
        <f t="shared" si="187"/>
        <v>4.1127189642041061E-2</v>
      </c>
    </row>
    <row r="3643" spans="1:9" x14ac:dyDescent="0.25">
      <c r="A3643" s="14">
        <v>38860</v>
      </c>
      <c r="B3643" s="15">
        <v>3.41</v>
      </c>
      <c r="C3643" s="15">
        <v>3.4649999999999999</v>
      </c>
      <c r="D3643" s="15">
        <v>3.2825000000000002</v>
      </c>
      <c r="E3643" s="15">
        <v>3.2825000000000002</v>
      </c>
      <c r="F3643" s="15">
        <v>3.2825000000000002</v>
      </c>
      <c r="G3643" s="16">
        <f t="shared" si="185"/>
        <v>-3.0280649926144636E-2</v>
      </c>
      <c r="H3643" s="16">
        <f t="shared" si="186"/>
        <v>5.5597867479055492E-2</v>
      </c>
      <c r="I3643" s="16">
        <f t="shared" si="187"/>
        <v>-3.7390029325513177E-2</v>
      </c>
    </row>
    <row r="3644" spans="1:9" x14ac:dyDescent="0.25">
      <c r="A3644" s="14">
        <v>38859</v>
      </c>
      <c r="B3644" s="15">
        <v>3.4337499999999999</v>
      </c>
      <c r="C3644" s="15">
        <v>3.4762499999999998</v>
      </c>
      <c r="D3644" s="15">
        <v>3.2962500000000001</v>
      </c>
      <c r="E3644" s="15">
        <v>3.3849999999999998</v>
      </c>
      <c r="F3644" s="15">
        <v>3.3849999999999998</v>
      </c>
      <c r="G3644" s="16">
        <f t="shared" si="185"/>
        <v>-1.9551049963794448E-2</v>
      </c>
      <c r="H3644" s="16">
        <f t="shared" si="186"/>
        <v>5.4607508532423119E-2</v>
      </c>
      <c r="I3644" s="16">
        <f t="shared" si="187"/>
        <v>-1.4197306152166021E-2</v>
      </c>
    </row>
    <row r="3645" spans="1:9" x14ac:dyDescent="0.25">
      <c r="A3645" s="14">
        <v>38856</v>
      </c>
      <c r="B3645" s="15">
        <v>3.4249999999999998</v>
      </c>
      <c r="C3645" s="15">
        <v>3.4862500000000001</v>
      </c>
      <c r="D3645" s="15">
        <v>3.34375</v>
      </c>
      <c r="E3645" s="15">
        <v>3.4525000000000001</v>
      </c>
      <c r="F3645" s="15">
        <v>3.4525000000000001</v>
      </c>
      <c r="G3645" s="16">
        <f t="shared" si="185"/>
        <v>1.5441176470588298E-2</v>
      </c>
      <c r="H3645" s="16">
        <f t="shared" si="186"/>
        <v>4.261682242990656E-2</v>
      </c>
      <c r="I3645" s="16">
        <f t="shared" si="187"/>
        <v>8.0291970802920595E-3</v>
      </c>
    </row>
    <row r="3646" spans="1:9" x14ac:dyDescent="0.25">
      <c r="A3646" s="14">
        <v>38855</v>
      </c>
      <c r="B3646" s="15">
        <v>3.4637500000000001</v>
      </c>
      <c r="C3646" s="15">
        <v>3.51</v>
      </c>
      <c r="D3646" s="15">
        <v>3.3962500000000002</v>
      </c>
      <c r="E3646" s="15">
        <v>3.4</v>
      </c>
      <c r="F3646" s="15">
        <v>3.4</v>
      </c>
      <c r="G3646" s="16">
        <f t="shared" si="185"/>
        <v>-1.9819819819819846E-2</v>
      </c>
      <c r="H3646" s="16">
        <f t="shared" si="186"/>
        <v>3.3492822966507046E-2</v>
      </c>
      <c r="I3646" s="16">
        <f t="shared" si="187"/>
        <v>-1.840490797546018E-2</v>
      </c>
    </row>
    <row r="3647" spans="1:9" x14ac:dyDescent="0.25">
      <c r="A3647" s="14">
        <v>38854</v>
      </c>
      <c r="B3647" s="15">
        <v>3.57375</v>
      </c>
      <c r="C3647" s="15">
        <v>3.61</v>
      </c>
      <c r="D3647" s="15">
        <v>3.44625</v>
      </c>
      <c r="E3647" s="15">
        <v>3.46875</v>
      </c>
      <c r="F3647" s="15">
        <v>3.46875</v>
      </c>
      <c r="G3647" s="16">
        <f t="shared" si="185"/>
        <v>-2.9380902413431265E-2</v>
      </c>
      <c r="H3647" s="16">
        <f t="shared" si="186"/>
        <v>4.7515415306492517E-2</v>
      </c>
      <c r="I3647" s="16">
        <f t="shared" si="187"/>
        <v>-2.9380902413431265E-2</v>
      </c>
    </row>
    <row r="3648" spans="1:9" x14ac:dyDescent="0.25">
      <c r="A3648" s="14">
        <v>38853</v>
      </c>
      <c r="B3648" s="15">
        <v>3.605</v>
      </c>
      <c r="C3648" s="15">
        <v>3.6412499999999999</v>
      </c>
      <c r="D3648" s="15">
        <v>3.5649999999999999</v>
      </c>
      <c r="E3648" s="15">
        <v>3.57375</v>
      </c>
      <c r="F3648" s="15">
        <v>3.57375</v>
      </c>
      <c r="G3648" s="16">
        <f t="shared" si="185"/>
        <v>-8.6685159500693477E-3</v>
      </c>
      <c r="H3648" s="16">
        <f t="shared" si="186"/>
        <v>2.138849929873771E-2</v>
      </c>
      <c r="I3648" s="16">
        <f t="shared" si="187"/>
        <v>-8.6685159500693477E-3</v>
      </c>
    </row>
    <row r="3649" spans="1:9" x14ac:dyDescent="0.25">
      <c r="A3649" s="14">
        <v>38852</v>
      </c>
      <c r="B3649" s="15">
        <v>3.6712500000000001</v>
      </c>
      <c r="C3649" s="15">
        <v>3.7212499999999999</v>
      </c>
      <c r="D3649" s="15">
        <v>3.4849999999999999</v>
      </c>
      <c r="E3649" s="15">
        <v>3.605</v>
      </c>
      <c r="F3649" s="15">
        <v>3.605</v>
      </c>
      <c r="G3649" s="16">
        <f t="shared" si="185"/>
        <v>-2.4687182955698356E-2</v>
      </c>
      <c r="H3649" s="16">
        <f t="shared" si="186"/>
        <v>6.7790530846484953E-2</v>
      </c>
      <c r="I3649" s="16">
        <f t="shared" si="187"/>
        <v>-1.8045624787197859E-2</v>
      </c>
    </row>
    <row r="3650" spans="1:9" x14ac:dyDescent="0.25">
      <c r="A3650" s="14">
        <v>38849</v>
      </c>
      <c r="B3650" s="15">
        <v>3.7662499999999999</v>
      </c>
      <c r="C3650" s="15">
        <v>3.7774999999999999</v>
      </c>
      <c r="D3650" s="15">
        <v>3.6937500000000001</v>
      </c>
      <c r="E3650" s="15">
        <v>3.69625</v>
      </c>
      <c r="F3650" s="15">
        <v>3.69625</v>
      </c>
      <c r="G3650" s="16">
        <f t="shared" si="185"/>
        <v>-1.8260292164674657E-2</v>
      </c>
      <c r="H3650" s="16">
        <f t="shared" si="186"/>
        <v>2.2673434856175911E-2</v>
      </c>
      <c r="I3650" s="16">
        <f t="shared" si="187"/>
        <v>-1.8586126783936233E-2</v>
      </c>
    </row>
    <row r="3651" spans="1:9" x14ac:dyDescent="0.25">
      <c r="A3651" s="14">
        <v>38848</v>
      </c>
      <c r="B3651" s="15">
        <v>3.8875000000000002</v>
      </c>
      <c r="C3651" s="15">
        <v>3.9249999999999998</v>
      </c>
      <c r="D3651" s="15">
        <v>3.7650000000000001</v>
      </c>
      <c r="E3651" s="15">
        <v>3.7650000000000001</v>
      </c>
      <c r="F3651" s="15">
        <v>3.7650000000000001</v>
      </c>
      <c r="G3651" s="16">
        <f t="shared" ref="G3651:G3714" si="188">(F3651-F3652)/F3652</f>
        <v>-2.3662884927066464E-2</v>
      </c>
      <c r="H3651" s="16">
        <f t="shared" ref="H3651:H3714" si="189">(C3651-D3651)/D3651</f>
        <v>4.2496679946879071E-2</v>
      </c>
      <c r="I3651" s="16">
        <f t="shared" ref="I3651:I3714" si="190">(E3651-B3651)/B3651</f>
        <v>-3.1511254019292619E-2</v>
      </c>
    </row>
    <row r="3652" spans="1:9" x14ac:dyDescent="0.25">
      <c r="A3652" s="14">
        <v>38847</v>
      </c>
      <c r="B3652" s="15">
        <v>3.9224999999999999</v>
      </c>
      <c r="C3652" s="15">
        <v>3.95</v>
      </c>
      <c r="D3652" s="15">
        <v>3.85</v>
      </c>
      <c r="E3652" s="15">
        <v>3.8562500000000002</v>
      </c>
      <c r="F3652" s="15">
        <v>3.8562500000000002</v>
      </c>
      <c r="G3652" s="16">
        <f t="shared" si="188"/>
        <v>-1.72029308697037E-2</v>
      </c>
      <c r="H3652" s="16">
        <f t="shared" si="189"/>
        <v>2.5974025974025997E-2</v>
      </c>
      <c r="I3652" s="16">
        <f t="shared" si="190"/>
        <v>-1.6889738687061746E-2</v>
      </c>
    </row>
    <row r="3653" spans="1:9" x14ac:dyDescent="0.25">
      <c r="A3653" s="14">
        <v>38846</v>
      </c>
      <c r="B3653" s="15">
        <v>3.8487499999999999</v>
      </c>
      <c r="C3653" s="15">
        <v>3.9249999999999998</v>
      </c>
      <c r="D3653" s="15">
        <v>3.8487499999999999</v>
      </c>
      <c r="E3653" s="15">
        <v>3.9237500000000001</v>
      </c>
      <c r="F3653" s="15">
        <v>3.9237500000000001</v>
      </c>
      <c r="G3653" s="16">
        <f t="shared" si="188"/>
        <v>1.9155844155844152E-2</v>
      </c>
      <c r="H3653" s="16">
        <f t="shared" si="189"/>
        <v>1.9811627151672603E-2</v>
      </c>
      <c r="I3653" s="16">
        <f t="shared" si="190"/>
        <v>1.9486846378694429E-2</v>
      </c>
    </row>
    <row r="3654" spans="1:9" x14ac:dyDescent="0.25">
      <c r="A3654" s="14">
        <v>38845</v>
      </c>
      <c r="B3654" s="15">
        <v>3.9275000000000002</v>
      </c>
      <c r="C3654" s="15">
        <v>3.9312499999999999</v>
      </c>
      <c r="D3654" s="15">
        <v>3.835</v>
      </c>
      <c r="E3654" s="15">
        <v>3.85</v>
      </c>
      <c r="F3654" s="15">
        <v>3.85</v>
      </c>
      <c r="G3654" s="16">
        <f t="shared" si="188"/>
        <v>-1.9420566698503644E-2</v>
      </c>
      <c r="H3654" s="16">
        <f t="shared" si="189"/>
        <v>2.5097783572359828E-2</v>
      </c>
      <c r="I3654" s="16">
        <f t="shared" si="190"/>
        <v>-1.9732654360280107E-2</v>
      </c>
    </row>
    <row r="3655" spans="1:9" x14ac:dyDescent="0.25">
      <c r="A3655" s="14">
        <v>38842</v>
      </c>
      <c r="B3655" s="15">
        <v>3.875</v>
      </c>
      <c r="C3655" s="15">
        <v>3.9812500000000002</v>
      </c>
      <c r="D3655" s="15">
        <v>3.8737499999999998</v>
      </c>
      <c r="E3655" s="15">
        <v>3.92625</v>
      </c>
      <c r="F3655" s="15">
        <v>3.92625</v>
      </c>
      <c r="G3655" s="16">
        <f t="shared" si="188"/>
        <v>1.3879922530664935E-2</v>
      </c>
      <c r="H3655" s="16">
        <f t="shared" si="189"/>
        <v>2.7750887383026879E-2</v>
      </c>
      <c r="I3655" s="16">
        <f t="shared" si="190"/>
        <v>1.3225806451612908E-2</v>
      </c>
    </row>
    <row r="3656" spans="1:9" x14ac:dyDescent="0.25">
      <c r="A3656" s="14">
        <v>38841</v>
      </c>
      <c r="B3656" s="15">
        <v>3.8462499999999999</v>
      </c>
      <c r="C3656" s="15">
        <v>3.9424999999999999</v>
      </c>
      <c r="D3656" s="15">
        <v>3.8462499999999999</v>
      </c>
      <c r="E3656" s="15">
        <v>3.8725000000000001</v>
      </c>
      <c r="F3656" s="15">
        <v>3.8725000000000001</v>
      </c>
      <c r="G3656" s="16">
        <f t="shared" si="188"/>
        <v>6.8248293792655462E-3</v>
      </c>
      <c r="H3656" s="16">
        <f t="shared" si="189"/>
        <v>2.502437439064022E-2</v>
      </c>
      <c r="I3656" s="16">
        <f t="shared" si="190"/>
        <v>6.8248293792655462E-3</v>
      </c>
    </row>
    <row r="3657" spans="1:9" x14ac:dyDescent="0.25">
      <c r="A3657" s="14">
        <v>38840</v>
      </c>
      <c r="B3657" s="15">
        <v>3.7949999999999999</v>
      </c>
      <c r="C3657" s="15">
        <v>3.875</v>
      </c>
      <c r="D3657" s="15">
        <v>3.75</v>
      </c>
      <c r="E3657" s="15">
        <v>3.8462499999999999</v>
      </c>
      <c r="F3657" s="15">
        <v>3.8462499999999999</v>
      </c>
      <c r="G3657" s="16">
        <f t="shared" si="188"/>
        <v>1.217105263157898E-2</v>
      </c>
      <c r="H3657" s="16">
        <f t="shared" si="189"/>
        <v>3.3333333333333333E-2</v>
      </c>
      <c r="I3657" s="16">
        <f t="shared" si="190"/>
        <v>1.3504611330698291E-2</v>
      </c>
    </row>
    <row r="3658" spans="1:9" x14ac:dyDescent="0.25">
      <c r="A3658" s="14">
        <v>38839</v>
      </c>
      <c r="B3658" s="15">
        <v>3.67625</v>
      </c>
      <c r="C3658" s="15">
        <v>3.835</v>
      </c>
      <c r="D3658" s="15">
        <v>3.6625000000000001</v>
      </c>
      <c r="E3658" s="15">
        <v>3.8</v>
      </c>
      <c r="F3658" s="15">
        <v>3.8</v>
      </c>
      <c r="G3658" s="16">
        <f t="shared" si="188"/>
        <v>3.0508474576271139E-2</v>
      </c>
      <c r="H3658" s="16">
        <f t="shared" si="189"/>
        <v>4.7098976109214985E-2</v>
      </c>
      <c r="I3658" s="16">
        <f t="shared" si="190"/>
        <v>3.3662019721183219E-2</v>
      </c>
    </row>
    <row r="3659" spans="1:9" x14ac:dyDescent="0.25">
      <c r="A3659" s="14">
        <v>38838</v>
      </c>
      <c r="B3659" s="15">
        <v>3.7662499999999999</v>
      </c>
      <c r="C3659" s="15">
        <v>3.84375</v>
      </c>
      <c r="D3659" s="15">
        <v>3.6812499999999999</v>
      </c>
      <c r="E3659" s="15">
        <v>3.6875</v>
      </c>
      <c r="F3659" s="15">
        <v>3.6875</v>
      </c>
      <c r="G3659" s="16">
        <f t="shared" si="188"/>
        <v>-1.2717536813922323E-2</v>
      </c>
      <c r="H3659" s="16">
        <f t="shared" si="189"/>
        <v>4.4142614601018704E-2</v>
      </c>
      <c r="I3659" s="16">
        <f t="shared" si="190"/>
        <v>-2.0909392631928279E-2</v>
      </c>
    </row>
    <row r="3660" spans="1:9" x14ac:dyDescent="0.25">
      <c r="A3660" s="14">
        <v>38835</v>
      </c>
      <c r="B3660" s="15">
        <v>3.7250000000000001</v>
      </c>
      <c r="C3660" s="15">
        <v>3.8374999999999999</v>
      </c>
      <c r="D3660" s="15">
        <v>3.6924999999999999</v>
      </c>
      <c r="E3660" s="15">
        <v>3.7349999999999999</v>
      </c>
      <c r="F3660" s="15">
        <v>3.7349999999999999</v>
      </c>
      <c r="G3660" s="16">
        <f t="shared" si="188"/>
        <v>-6.6889632107021988E-4</v>
      </c>
      <c r="H3660" s="16">
        <f t="shared" si="189"/>
        <v>3.9268788083953968E-2</v>
      </c>
      <c r="I3660" s="16">
        <f t="shared" si="190"/>
        <v>2.6845637583892044E-3</v>
      </c>
    </row>
    <row r="3661" spans="1:9" x14ac:dyDescent="0.25">
      <c r="A3661" s="14">
        <v>38834</v>
      </c>
      <c r="B3661" s="15">
        <v>3.5</v>
      </c>
      <c r="C3661" s="15">
        <v>3.9874999999999998</v>
      </c>
      <c r="D3661" s="15">
        <v>3.4874999999999998</v>
      </c>
      <c r="E3661" s="15">
        <v>3.7374999999999998</v>
      </c>
      <c r="F3661" s="15">
        <v>3.7374999999999998</v>
      </c>
      <c r="G3661" s="16">
        <f t="shared" si="188"/>
        <v>8.8856518572468957E-2</v>
      </c>
      <c r="H3661" s="16">
        <f t="shared" si="189"/>
        <v>0.14336917562724016</v>
      </c>
      <c r="I3661" s="16">
        <f t="shared" si="190"/>
        <v>6.785714285714281E-2</v>
      </c>
    </row>
    <row r="3662" spans="1:9" x14ac:dyDescent="0.25">
      <c r="A3662" s="14">
        <v>38833</v>
      </c>
      <c r="B3662" s="15">
        <v>3.3849999999999998</v>
      </c>
      <c r="C3662" s="15">
        <v>3.4987499999999998</v>
      </c>
      <c r="D3662" s="15">
        <v>3.3849999999999998</v>
      </c>
      <c r="E3662" s="15">
        <v>3.4325000000000001</v>
      </c>
      <c r="F3662" s="15">
        <v>3.4325000000000001</v>
      </c>
      <c r="G3662" s="16">
        <f t="shared" si="188"/>
        <v>1.4407092722571133E-2</v>
      </c>
      <c r="H3662" s="16">
        <f t="shared" si="189"/>
        <v>3.3604135893648454E-2</v>
      </c>
      <c r="I3662" s="16">
        <f t="shared" si="190"/>
        <v>1.4032496307237909E-2</v>
      </c>
    </row>
    <row r="3663" spans="1:9" x14ac:dyDescent="0.25">
      <c r="A3663" s="14">
        <v>38832</v>
      </c>
      <c r="B3663" s="15">
        <v>3.2637499999999999</v>
      </c>
      <c r="C3663" s="15">
        <v>3.395</v>
      </c>
      <c r="D3663" s="15">
        <v>3.2637499999999999</v>
      </c>
      <c r="E3663" s="15">
        <v>3.38375</v>
      </c>
      <c r="F3663" s="15">
        <v>3.38375</v>
      </c>
      <c r="G3663" s="16">
        <f t="shared" si="188"/>
        <v>3.6767522022213742E-2</v>
      </c>
      <c r="H3663" s="16">
        <f t="shared" si="189"/>
        <v>4.0214477211796273E-2</v>
      </c>
      <c r="I3663" s="16">
        <f t="shared" si="190"/>
        <v>3.6767522022213742E-2</v>
      </c>
    </row>
    <row r="3664" spans="1:9" x14ac:dyDescent="0.25">
      <c r="A3664" s="14">
        <v>38831</v>
      </c>
      <c r="B3664" s="15">
        <v>3.2749999999999999</v>
      </c>
      <c r="C3664" s="15">
        <v>3.2787500000000001</v>
      </c>
      <c r="D3664" s="15">
        <v>3.1949999999999998</v>
      </c>
      <c r="E3664" s="15">
        <v>3.2637499999999999</v>
      </c>
      <c r="F3664" s="15">
        <v>3.2637499999999999</v>
      </c>
      <c r="G3664" s="16">
        <f t="shared" si="188"/>
        <v>-8.7319665907365385E-3</v>
      </c>
      <c r="H3664" s="16">
        <f t="shared" si="189"/>
        <v>2.6212832550860789E-2</v>
      </c>
      <c r="I3664" s="16">
        <f t="shared" si="190"/>
        <v>-3.4351145038167886E-3</v>
      </c>
    </row>
    <row r="3665" spans="1:9" x14ac:dyDescent="0.25">
      <c r="A3665" s="14">
        <v>38828</v>
      </c>
      <c r="B3665" s="15">
        <v>3.3912499999999999</v>
      </c>
      <c r="C3665" s="15">
        <v>3.3912499999999999</v>
      </c>
      <c r="D3665" s="15">
        <v>3.2574999999999998</v>
      </c>
      <c r="E3665" s="15">
        <v>3.2925</v>
      </c>
      <c r="F3665" s="15">
        <v>3.2925</v>
      </c>
      <c r="G3665" s="16">
        <f t="shared" si="188"/>
        <v>-3.0191458026509584E-2</v>
      </c>
      <c r="H3665" s="16">
        <f t="shared" si="189"/>
        <v>4.1059094397544141E-2</v>
      </c>
      <c r="I3665" s="16">
        <f t="shared" si="190"/>
        <v>-2.9119056395134506E-2</v>
      </c>
    </row>
    <row r="3666" spans="1:9" x14ac:dyDescent="0.25">
      <c r="A3666" s="14">
        <v>38827</v>
      </c>
      <c r="B3666" s="15">
        <v>3.46875</v>
      </c>
      <c r="C3666" s="15">
        <v>3.4962499999999999</v>
      </c>
      <c r="D3666" s="15">
        <v>3.3312499999999998</v>
      </c>
      <c r="E3666" s="15">
        <v>3.395</v>
      </c>
      <c r="F3666" s="15">
        <v>3.395</v>
      </c>
      <c r="G3666" s="16">
        <f t="shared" si="188"/>
        <v>-2.442528735632183E-2</v>
      </c>
      <c r="H3666" s="16">
        <f t="shared" si="189"/>
        <v>4.9530956848030029E-2</v>
      </c>
      <c r="I3666" s="16">
        <f t="shared" si="190"/>
        <v>-2.1261261261261256E-2</v>
      </c>
    </row>
    <row r="3667" spans="1:9" x14ac:dyDescent="0.25">
      <c r="A3667" s="14">
        <v>38826</v>
      </c>
      <c r="B3667" s="15">
        <v>3.49</v>
      </c>
      <c r="C3667" s="15">
        <v>3.5125000000000002</v>
      </c>
      <c r="D3667" s="15">
        <v>3.4612500000000002</v>
      </c>
      <c r="E3667" s="15">
        <v>3.48</v>
      </c>
      <c r="F3667" s="15">
        <v>3.48</v>
      </c>
      <c r="G3667" s="16">
        <f t="shared" si="188"/>
        <v>-2.8653295128940486E-3</v>
      </c>
      <c r="H3667" s="16">
        <f t="shared" si="189"/>
        <v>1.4806789454676783E-2</v>
      </c>
      <c r="I3667" s="16">
        <f t="shared" si="190"/>
        <v>-2.8653295128940486E-3</v>
      </c>
    </row>
    <row r="3668" spans="1:9" x14ac:dyDescent="0.25">
      <c r="A3668" s="14">
        <v>38825</v>
      </c>
      <c r="B3668" s="15">
        <v>3.3937499999999998</v>
      </c>
      <c r="C3668" s="15">
        <v>3.53125</v>
      </c>
      <c r="D3668" s="15">
        <v>3.3687499999999999</v>
      </c>
      <c r="E3668" s="15">
        <v>3.49</v>
      </c>
      <c r="F3668" s="15">
        <v>3.49</v>
      </c>
      <c r="G3668" s="16">
        <f t="shared" si="188"/>
        <v>2.8360957642725716E-2</v>
      </c>
      <c r="H3668" s="16">
        <f t="shared" si="189"/>
        <v>4.8237476808905409E-2</v>
      </c>
      <c r="I3668" s="16">
        <f t="shared" si="190"/>
        <v>2.8360957642725716E-2</v>
      </c>
    </row>
    <row r="3669" spans="1:9" x14ac:dyDescent="0.25">
      <c r="A3669" s="14">
        <v>38824</v>
      </c>
      <c r="B3669" s="15">
        <v>3.4312499999999999</v>
      </c>
      <c r="C3669" s="15">
        <v>3.4637500000000001</v>
      </c>
      <c r="D3669" s="15">
        <v>3.335</v>
      </c>
      <c r="E3669" s="15">
        <v>3.3937499999999998</v>
      </c>
      <c r="F3669" s="15">
        <v>3.3937499999999998</v>
      </c>
      <c r="G3669" s="16">
        <f t="shared" si="188"/>
        <v>-1.3803123864874775E-2</v>
      </c>
      <c r="H3669" s="16">
        <f t="shared" si="189"/>
        <v>3.8605697151424333E-2</v>
      </c>
      <c r="I3669" s="16">
        <f t="shared" si="190"/>
        <v>-1.0928961748633906E-2</v>
      </c>
    </row>
    <row r="3670" spans="1:9" x14ac:dyDescent="0.25">
      <c r="A3670" s="14">
        <v>38820</v>
      </c>
      <c r="B3670" s="15">
        <v>3.4350000000000001</v>
      </c>
      <c r="C3670" s="15">
        <v>3.4824999999999999</v>
      </c>
      <c r="D3670" s="15">
        <v>3.4212500000000001</v>
      </c>
      <c r="E3670" s="15">
        <v>3.4412500000000001</v>
      </c>
      <c r="F3670" s="15">
        <v>3.4412500000000001</v>
      </c>
      <c r="G3670" s="16">
        <f t="shared" si="188"/>
        <v>0</v>
      </c>
      <c r="H3670" s="16">
        <f t="shared" si="189"/>
        <v>1.790281329923268E-2</v>
      </c>
      <c r="I3670" s="16">
        <f t="shared" si="190"/>
        <v>1.8195050946142907E-3</v>
      </c>
    </row>
    <row r="3671" spans="1:9" x14ac:dyDescent="0.25">
      <c r="A3671" s="14">
        <v>38819</v>
      </c>
      <c r="B3671" s="15">
        <v>3.5625</v>
      </c>
      <c r="C3671" s="15">
        <v>3.5625</v>
      </c>
      <c r="D3671" s="15">
        <v>3.42875</v>
      </c>
      <c r="E3671" s="15">
        <v>3.4412500000000001</v>
      </c>
      <c r="F3671" s="15">
        <v>3.4412500000000001</v>
      </c>
      <c r="G3671" s="16">
        <f t="shared" si="188"/>
        <v>-3.0975008799718373E-2</v>
      </c>
      <c r="H3671" s="16">
        <f t="shared" si="189"/>
        <v>3.9008384979948969E-2</v>
      </c>
      <c r="I3671" s="16">
        <f t="shared" si="190"/>
        <v>-3.4035087719298203E-2</v>
      </c>
    </row>
    <row r="3672" spans="1:9" x14ac:dyDescent="0.25">
      <c r="A3672" s="14">
        <v>38818</v>
      </c>
      <c r="B3672" s="15">
        <v>3.5550000000000002</v>
      </c>
      <c r="C3672" s="15">
        <v>3.5950000000000002</v>
      </c>
      <c r="D3672" s="15">
        <v>3.5337499999999999</v>
      </c>
      <c r="E3672" s="15">
        <v>3.55125</v>
      </c>
      <c r="F3672" s="15">
        <v>3.55125</v>
      </c>
      <c r="G3672" s="16">
        <f t="shared" si="188"/>
        <v>-1.0548523206751455E-3</v>
      </c>
      <c r="H3672" s="16">
        <f t="shared" si="189"/>
        <v>1.7332861690838416E-2</v>
      </c>
      <c r="I3672" s="16">
        <f t="shared" si="190"/>
        <v>-1.0548523206751455E-3</v>
      </c>
    </row>
    <row r="3673" spans="1:9" x14ac:dyDescent="0.25">
      <c r="A3673" s="14">
        <v>38817</v>
      </c>
      <c r="B3673" s="15">
        <v>3.5674999999999999</v>
      </c>
      <c r="C3673" s="15">
        <v>3.5750000000000002</v>
      </c>
      <c r="D3673" s="15">
        <v>3.5362499999999999</v>
      </c>
      <c r="E3673" s="15">
        <v>3.5550000000000002</v>
      </c>
      <c r="F3673" s="15">
        <v>3.5550000000000002</v>
      </c>
      <c r="G3673" s="16">
        <f t="shared" si="188"/>
        <v>-3.5149384885757508E-4</v>
      </c>
      <c r="H3673" s="16">
        <f t="shared" si="189"/>
        <v>1.0957935666313265E-2</v>
      </c>
      <c r="I3673" s="16">
        <f t="shared" si="190"/>
        <v>-3.5038542396635553E-3</v>
      </c>
    </row>
    <row r="3674" spans="1:9" x14ac:dyDescent="0.25">
      <c r="A3674" s="14">
        <v>38814</v>
      </c>
      <c r="B3674" s="15">
        <v>3.5887500000000001</v>
      </c>
      <c r="C3674" s="15">
        <v>3.64</v>
      </c>
      <c r="D3674" s="15">
        <v>3.5387499999999998</v>
      </c>
      <c r="E3674" s="15">
        <v>3.5562499999999999</v>
      </c>
      <c r="F3674" s="15">
        <v>3.5562499999999999</v>
      </c>
      <c r="G3674" s="16">
        <f t="shared" si="188"/>
        <v>-9.4011142061281184E-3</v>
      </c>
      <c r="H3674" s="16">
        <f t="shared" si="189"/>
        <v>2.8611797951254056E-2</v>
      </c>
      <c r="I3674" s="16">
        <f t="shared" si="190"/>
        <v>-9.0560780215953179E-3</v>
      </c>
    </row>
    <row r="3675" spans="1:9" x14ac:dyDescent="0.25">
      <c r="A3675" s="14">
        <v>38813</v>
      </c>
      <c r="B3675" s="15">
        <v>3.5874999999999999</v>
      </c>
      <c r="C3675" s="15">
        <v>3.6375000000000002</v>
      </c>
      <c r="D3675" s="15">
        <v>3.5387499999999998</v>
      </c>
      <c r="E3675" s="15">
        <v>3.59</v>
      </c>
      <c r="F3675" s="15">
        <v>3.59</v>
      </c>
      <c r="G3675" s="16">
        <f t="shared" si="188"/>
        <v>5.6022408963585487E-3</v>
      </c>
      <c r="H3675" s="16">
        <f t="shared" si="189"/>
        <v>2.790533380430953E-2</v>
      </c>
      <c r="I3675" s="16">
        <f t="shared" si="190"/>
        <v>6.9686411149824299E-4</v>
      </c>
    </row>
    <row r="3676" spans="1:9" x14ac:dyDescent="0.25">
      <c r="A3676" s="14">
        <v>38812</v>
      </c>
      <c r="B3676" s="15">
        <v>3.7</v>
      </c>
      <c r="C3676" s="15">
        <v>3.7062499999999998</v>
      </c>
      <c r="D3676" s="15">
        <v>3.5074999999999998</v>
      </c>
      <c r="E3676" s="15">
        <v>3.57</v>
      </c>
      <c r="F3676" s="15">
        <v>3.57</v>
      </c>
      <c r="G3676" s="16">
        <f t="shared" si="188"/>
        <v>-4.1289023162134959E-2</v>
      </c>
      <c r="H3676" s="16">
        <f t="shared" si="189"/>
        <v>5.6664290805416961E-2</v>
      </c>
      <c r="I3676" s="16">
        <f t="shared" si="190"/>
        <v>-3.5135135135135227E-2</v>
      </c>
    </row>
    <row r="3677" spans="1:9" x14ac:dyDescent="0.25">
      <c r="A3677" s="14">
        <v>38811</v>
      </c>
      <c r="B3677" s="15">
        <v>3.9412500000000001</v>
      </c>
      <c r="C3677" s="15">
        <v>3.9424999999999999</v>
      </c>
      <c r="D3677" s="15">
        <v>3.7037499999999999</v>
      </c>
      <c r="E3677" s="15">
        <v>3.7237499999999999</v>
      </c>
      <c r="F3677" s="15">
        <v>3.7237499999999999</v>
      </c>
      <c r="G3677" s="16">
        <f t="shared" si="188"/>
        <v>-4.1814088131231927E-2</v>
      </c>
      <c r="H3677" s="16">
        <f t="shared" si="189"/>
        <v>6.4461694228822142E-2</v>
      </c>
      <c r="I3677" s="16">
        <f t="shared" si="190"/>
        <v>-5.5185537583254105E-2</v>
      </c>
    </row>
    <row r="3678" spans="1:9" x14ac:dyDescent="0.25">
      <c r="A3678" s="14">
        <v>38810</v>
      </c>
      <c r="B3678" s="15">
        <v>3.9624999999999999</v>
      </c>
      <c r="C3678" s="15">
        <v>4.0187499999999998</v>
      </c>
      <c r="D3678" s="15">
        <v>3.8849999999999998</v>
      </c>
      <c r="E3678" s="15">
        <v>3.88625</v>
      </c>
      <c r="F3678" s="15">
        <v>3.88625</v>
      </c>
      <c r="G3678" s="16">
        <f t="shared" si="188"/>
        <v>-1.9242902208201875E-2</v>
      </c>
      <c r="H3678" s="16">
        <f t="shared" si="189"/>
        <v>3.4427284427284439E-2</v>
      </c>
      <c r="I3678" s="16">
        <f t="shared" si="190"/>
        <v>-1.9242902208201875E-2</v>
      </c>
    </row>
    <row r="3679" spans="1:9" x14ac:dyDescent="0.25">
      <c r="A3679" s="14">
        <v>38807</v>
      </c>
      <c r="B3679" s="15">
        <v>4.0125000000000002</v>
      </c>
      <c r="C3679" s="15">
        <v>4.0449999999999999</v>
      </c>
      <c r="D3679" s="15">
        <v>3.9375</v>
      </c>
      <c r="E3679" s="15">
        <v>3.9624999999999999</v>
      </c>
      <c r="F3679" s="15">
        <v>3.9624999999999999</v>
      </c>
      <c r="G3679" s="16">
        <f t="shared" si="188"/>
        <v>-1.2461059190031218E-2</v>
      </c>
      <c r="H3679" s="16">
        <f t="shared" si="189"/>
        <v>2.7301587301587285E-2</v>
      </c>
      <c r="I3679" s="16">
        <f t="shared" si="190"/>
        <v>-1.2461059190031218E-2</v>
      </c>
    </row>
    <row r="3680" spans="1:9" x14ac:dyDescent="0.25">
      <c r="A3680" s="14">
        <v>38806</v>
      </c>
      <c r="B3680" s="15">
        <v>3.8875000000000002</v>
      </c>
      <c r="C3680" s="15">
        <v>4.0625</v>
      </c>
      <c r="D3680" s="15">
        <v>3.8737499999999998</v>
      </c>
      <c r="E3680" s="15">
        <v>4.0125000000000002</v>
      </c>
      <c r="F3680" s="15">
        <v>4.0125000000000002</v>
      </c>
      <c r="G3680" s="16">
        <f t="shared" si="188"/>
        <v>3.8834951456310773E-2</v>
      </c>
      <c r="H3680" s="16">
        <f t="shared" si="189"/>
        <v>4.8725395288802889E-2</v>
      </c>
      <c r="I3680" s="16">
        <f t="shared" si="190"/>
        <v>3.215434083601286E-2</v>
      </c>
    </row>
    <row r="3681" spans="1:9" x14ac:dyDescent="0.25">
      <c r="A3681" s="14">
        <v>38805</v>
      </c>
      <c r="B3681" s="15">
        <v>3.82125</v>
      </c>
      <c r="C3681" s="15">
        <v>3.9187500000000002</v>
      </c>
      <c r="D3681" s="15">
        <v>3.7237499999999999</v>
      </c>
      <c r="E3681" s="15">
        <v>3.8624999999999998</v>
      </c>
      <c r="F3681" s="15">
        <v>3.8624999999999998</v>
      </c>
      <c r="G3681" s="16">
        <f t="shared" si="188"/>
        <v>2.0138659623638148E-2</v>
      </c>
      <c r="H3681" s="16">
        <f t="shared" si="189"/>
        <v>5.2366565961732205E-2</v>
      </c>
      <c r="I3681" s="16">
        <f t="shared" si="190"/>
        <v>1.0794896957801711E-2</v>
      </c>
    </row>
    <row r="3682" spans="1:9" x14ac:dyDescent="0.25">
      <c r="A3682" s="14">
        <v>38804</v>
      </c>
      <c r="B3682" s="15">
        <v>3.7837499999999999</v>
      </c>
      <c r="C3682" s="15">
        <v>3.8125</v>
      </c>
      <c r="D3682" s="15">
        <v>3.76</v>
      </c>
      <c r="E3682" s="15">
        <v>3.7862499999999999</v>
      </c>
      <c r="F3682" s="15">
        <v>3.7862499999999999</v>
      </c>
      <c r="G3682" s="16">
        <f t="shared" si="188"/>
        <v>6.6072018500163776E-4</v>
      </c>
      <c r="H3682" s="16">
        <f t="shared" si="189"/>
        <v>1.3962765957446867E-2</v>
      </c>
      <c r="I3682" s="16">
        <f t="shared" si="190"/>
        <v>6.6072018500163776E-4</v>
      </c>
    </row>
    <row r="3683" spans="1:9" x14ac:dyDescent="0.25">
      <c r="A3683" s="14">
        <v>38803</v>
      </c>
      <c r="B3683" s="15">
        <v>3.7</v>
      </c>
      <c r="C3683" s="15">
        <v>3.7925</v>
      </c>
      <c r="D3683" s="15">
        <v>3.6887500000000002</v>
      </c>
      <c r="E3683" s="15">
        <v>3.7837499999999999</v>
      </c>
      <c r="F3683" s="15">
        <v>3.7837499999999999</v>
      </c>
      <c r="G3683" s="16">
        <f t="shared" si="188"/>
        <v>2.263513513513507E-2</v>
      </c>
      <c r="H3683" s="16">
        <f t="shared" si="189"/>
        <v>2.8126058963063309E-2</v>
      </c>
      <c r="I3683" s="16">
        <f t="shared" si="190"/>
        <v>2.263513513513507E-2</v>
      </c>
    </row>
    <row r="3684" spans="1:9" x14ac:dyDescent="0.25">
      <c r="A3684" s="14">
        <v>38800</v>
      </c>
      <c r="B3684" s="15">
        <v>3.6924999999999999</v>
      </c>
      <c r="C3684" s="15">
        <v>3.7462499999999999</v>
      </c>
      <c r="D3684" s="15">
        <v>3.6637499999999998</v>
      </c>
      <c r="E3684" s="15">
        <v>3.7</v>
      </c>
      <c r="F3684" s="15">
        <v>3.7</v>
      </c>
      <c r="G3684" s="16">
        <f t="shared" si="188"/>
        <v>4.070556309362313E-3</v>
      </c>
      <c r="H3684" s="16">
        <f t="shared" si="189"/>
        <v>2.2517911975435012E-2</v>
      </c>
      <c r="I3684" s="16">
        <f t="shared" si="190"/>
        <v>2.0311442112390752E-3</v>
      </c>
    </row>
    <row r="3685" spans="1:9" x14ac:dyDescent="0.25">
      <c r="A3685" s="14">
        <v>38799</v>
      </c>
      <c r="B3685" s="15">
        <v>3.7312500000000002</v>
      </c>
      <c r="C3685" s="15">
        <v>3.7374999999999998</v>
      </c>
      <c r="D3685" s="15">
        <v>3.6687500000000002</v>
      </c>
      <c r="E3685" s="15">
        <v>3.6850000000000001</v>
      </c>
      <c r="F3685" s="15">
        <v>3.6850000000000001</v>
      </c>
      <c r="G3685" s="16">
        <f t="shared" si="188"/>
        <v>-4.0540540540540872E-3</v>
      </c>
      <c r="H3685" s="16">
        <f t="shared" si="189"/>
        <v>1.8739352640545048E-2</v>
      </c>
      <c r="I3685" s="16">
        <f t="shared" si="190"/>
        <v>-1.2395309882747101E-2</v>
      </c>
    </row>
    <row r="3686" spans="1:9" x14ac:dyDescent="0.25">
      <c r="A3686" s="14">
        <v>38798</v>
      </c>
      <c r="B3686" s="15">
        <v>3.7037499999999999</v>
      </c>
      <c r="C3686" s="15">
        <v>3.76125</v>
      </c>
      <c r="D3686" s="15">
        <v>3.6825000000000001</v>
      </c>
      <c r="E3686" s="15">
        <v>3.7</v>
      </c>
      <c r="F3686" s="15">
        <v>3.7</v>
      </c>
      <c r="G3686" s="16">
        <f t="shared" si="188"/>
        <v>-5.0420168067226417E-3</v>
      </c>
      <c r="H3686" s="16">
        <f t="shared" si="189"/>
        <v>2.1384928716904242E-2</v>
      </c>
      <c r="I3686" s="16">
        <f t="shared" si="190"/>
        <v>-1.0124873439081197E-3</v>
      </c>
    </row>
    <row r="3687" spans="1:9" x14ac:dyDescent="0.25">
      <c r="A3687" s="14">
        <v>38797</v>
      </c>
      <c r="B3687" s="15">
        <v>3.6124999999999998</v>
      </c>
      <c r="C3687" s="15">
        <v>3.74</v>
      </c>
      <c r="D3687" s="15">
        <v>3.6012499999999998</v>
      </c>
      <c r="E3687" s="15">
        <v>3.71875</v>
      </c>
      <c r="F3687" s="15">
        <v>3.71875</v>
      </c>
      <c r="G3687" s="16">
        <f t="shared" si="188"/>
        <v>2.6215936529837929E-2</v>
      </c>
      <c r="H3687" s="16">
        <f t="shared" si="189"/>
        <v>3.8528288788615167E-2</v>
      </c>
      <c r="I3687" s="16">
        <f t="shared" si="190"/>
        <v>2.9411764705882405E-2</v>
      </c>
    </row>
    <row r="3688" spans="1:9" x14ac:dyDescent="0.25">
      <c r="A3688" s="14">
        <v>38796</v>
      </c>
      <c r="B3688" s="15">
        <v>3.6087500000000001</v>
      </c>
      <c r="C3688" s="15">
        <v>3.65</v>
      </c>
      <c r="D3688" s="15">
        <v>3.5874999999999999</v>
      </c>
      <c r="E3688" s="15">
        <v>3.6237499999999998</v>
      </c>
      <c r="F3688" s="15">
        <v>3.6237499999999998</v>
      </c>
      <c r="G3688" s="16">
        <f t="shared" si="188"/>
        <v>0</v>
      </c>
      <c r="H3688" s="16">
        <f t="shared" si="189"/>
        <v>1.7421602787456445E-2</v>
      </c>
      <c r="I3688" s="16">
        <f t="shared" si="190"/>
        <v>4.1565639071699844E-3</v>
      </c>
    </row>
    <row r="3689" spans="1:9" x14ac:dyDescent="0.25">
      <c r="A3689" s="14">
        <v>38793</v>
      </c>
      <c r="B3689" s="15">
        <v>3.68</v>
      </c>
      <c r="C3689" s="15">
        <v>3.68</v>
      </c>
      <c r="D3689" s="15">
        <v>3.5874999999999999</v>
      </c>
      <c r="E3689" s="15">
        <v>3.6237499999999998</v>
      </c>
      <c r="F3689" s="15">
        <v>3.6237499999999998</v>
      </c>
      <c r="G3689" s="16">
        <f t="shared" si="188"/>
        <v>-1.5285326086956617E-2</v>
      </c>
      <c r="H3689" s="16">
        <f t="shared" si="189"/>
        <v>2.5783972125435609E-2</v>
      </c>
      <c r="I3689" s="16">
        <f t="shared" si="190"/>
        <v>-1.5285326086956617E-2</v>
      </c>
    </row>
    <row r="3690" spans="1:9" x14ac:dyDescent="0.25">
      <c r="A3690" s="14">
        <v>38792</v>
      </c>
      <c r="B3690" s="15">
        <v>3.6687500000000002</v>
      </c>
      <c r="C3690" s="15">
        <v>3.6912500000000001</v>
      </c>
      <c r="D3690" s="15">
        <v>3.6225000000000001</v>
      </c>
      <c r="E3690" s="15">
        <v>3.68</v>
      </c>
      <c r="F3690" s="15">
        <v>3.68</v>
      </c>
      <c r="G3690" s="16">
        <f t="shared" si="188"/>
        <v>6.4957264957265391E-3</v>
      </c>
      <c r="H3690" s="16">
        <f t="shared" si="189"/>
        <v>1.89786059351277E-2</v>
      </c>
      <c r="I3690" s="16">
        <f t="shared" si="190"/>
        <v>3.0664395229982916E-3</v>
      </c>
    </row>
    <row r="3691" spans="1:9" x14ac:dyDescent="0.25">
      <c r="A3691" s="14">
        <v>38791</v>
      </c>
      <c r="B3691" s="15">
        <v>3.6287500000000001</v>
      </c>
      <c r="C3691" s="15">
        <v>3.67625</v>
      </c>
      <c r="D3691" s="15">
        <v>3.5474999999999999</v>
      </c>
      <c r="E3691" s="15">
        <v>3.65625</v>
      </c>
      <c r="F3691" s="15">
        <v>3.65625</v>
      </c>
      <c r="G3691" s="16">
        <f t="shared" si="188"/>
        <v>7.9255685733976722E-3</v>
      </c>
      <c r="H3691" s="16">
        <f t="shared" si="189"/>
        <v>3.6293164200140983E-2</v>
      </c>
      <c r="I3691" s="16">
        <f t="shared" si="190"/>
        <v>7.5783672063382311E-3</v>
      </c>
    </row>
    <row r="3692" spans="1:9" x14ac:dyDescent="0.25">
      <c r="A3692" s="14">
        <v>38790</v>
      </c>
      <c r="B3692" s="15">
        <v>3.5187499999999998</v>
      </c>
      <c r="C3692" s="15">
        <v>3.7112500000000002</v>
      </c>
      <c r="D3692" s="15">
        <v>3.5062500000000001</v>
      </c>
      <c r="E3692" s="15">
        <v>3.6274999999999999</v>
      </c>
      <c r="F3692" s="15">
        <v>3.6274999999999999</v>
      </c>
      <c r="G3692" s="16">
        <f t="shared" si="188"/>
        <v>3.2740213523131605E-2</v>
      </c>
      <c r="H3692" s="16">
        <f t="shared" si="189"/>
        <v>5.8467023172905544E-2</v>
      </c>
      <c r="I3692" s="16">
        <f t="shared" si="190"/>
        <v>3.0905861456483164E-2</v>
      </c>
    </row>
    <row r="3693" spans="1:9" x14ac:dyDescent="0.25">
      <c r="A3693" s="14">
        <v>38789</v>
      </c>
      <c r="B3693" s="15">
        <v>3.5125000000000002</v>
      </c>
      <c r="C3693" s="15">
        <v>3.6387499999999999</v>
      </c>
      <c r="D3693" s="15">
        <v>3.49</v>
      </c>
      <c r="E3693" s="15">
        <v>3.5125000000000002</v>
      </c>
      <c r="F3693" s="15">
        <v>3.5125000000000002</v>
      </c>
      <c r="G3693" s="16">
        <f t="shared" si="188"/>
        <v>-1.4214641080312418E-3</v>
      </c>
      <c r="H3693" s="16">
        <f t="shared" si="189"/>
        <v>4.2621776504297909E-2</v>
      </c>
      <c r="I3693" s="16">
        <f t="shared" si="190"/>
        <v>0</v>
      </c>
    </row>
    <row r="3694" spans="1:9" x14ac:dyDescent="0.25">
      <c r="A3694" s="14">
        <v>38786</v>
      </c>
      <c r="B3694" s="15">
        <v>3.44625</v>
      </c>
      <c r="C3694" s="15">
        <v>3.5212500000000002</v>
      </c>
      <c r="D3694" s="15">
        <v>3.4424999999999999</v>
      </c>
      <c r="E3694" s="15">
        <v>3.5175000000000001</v>
      </c>
      <c r="F3694" s="15">
        <v>3.5175000000000001</v>
      </c>
      <c r="G3694" s="16">
        <f t="shared" si="188"/>
        <v>2.0674646354733418E-2</v>
      </c>
      <c r="H3694" s="16">
        <f t="shared" si="189"/>
        <v>2.2875816993464144E-2</v>
      </c>
      <c r="I3694" s="16">
        <f t="shared" si="190"/>
        <v>2.0674646354733418E-2</v>
      </c>
    </row>
    <row r="3695" spans="1:9" x14ac:dyDescent="0.25">
      <c r="A3695" s="14">
        <v>38785</v>
      </c>
      <c r="B3695" s="15">
        <v>3.4874999999999998</v>
      </c>
      <c r="C3695" s="15">
        <v>3.5225</v>
      </c>
      <c r="D3695" s="15">
        <v>3.4112499999999999</v>
      </c>
      <c r="E3695" s="15">
        <v>3.44625</v>
      </c>
      <c r="F3695" s="15">
        <v>3.44625</v>
      </c>
      <c r="G3695" s="16">
        <f t="shared" si="188"/>
        <v>-6.4864864864864766E-3</v>
      </c>
      <c r="H3695" s="16">
        <f t="shared" si="189"/>
        <v>3.2612678636863339E-2</v>
      </c>
      <c r="I3695" s="16">
        <f t="shared" si="190"/>
        <v>-1.1827956989247251E-2</v>
      </c>
    </row>
    <row r="3696" spans="1:9" x14ac:dyDescent="0.25">
      <c r="A3696" s="14">
        <v>38784</v>
      </c>
      <c r="B3696" s="15">
        <v>3.3337500000000002</v>
      </c>
      <c r="C3696" s="15">
        <v>3.4812500000000002</v>
      </c>
      <c r="D3696" s="15">
        <v>3.2725</v>
      </c>
      <c r="E3696" s="15">
        <v>3.46875</v>
      </c>
      <c r="F3696" s="15">
        <v>3.46875</v>
      </c>
      <c r="G3696" s="16">
        <f t="shared" si="188"/>
        <v>4.0494938132733339E-2</v>
      </c>
      <c r="H3696" s="16">
        <f t="shared" si="189"/>
        <v>6.3789152024446211E-2</v>
      </c>
      <c r="I3696" s="16">
        <f t="shared" si="190"/>
        <v>4.0494938132733339E-2</v>
      </c>
    </row>
    <row r="3697" spans="1:9" x14ac:dyDescent="0.25">
      <c r="A3697" s="14">
        <v>38783</v>
      </c>
      <c r="B3697" s="15">
        <v>3.3875000000000002</v>
      </c>
      <c r="C3697" s="15">
        <v>3.4125000000000001</v>
      </c>
      <c r="D3697" s="15">
        <v>3.3250000000000002</v>
      </c>
      <c r="E3697" s="15">
        <v>3.3337500000000002</v>
      </c>
      <c r="F3697" s="15">
        <v>3.3337500000000002</v>
      </c>
      <c r="G3697" s="16">
        <f t="shared" si="188"/>
        <v>-1.7679558011049611E-2</v>
      </c>
      <c r="H3697" s="16">
        <f t="shared" si="189"/>
        <v>2.6315789473684181E-2</v>
      </c>
      <c r="I3697" s="16">
        <f t="shared" si="190"/>
        <v>-1.5867158671586706E-2</v>
      </c>
    </row>
    <row r="3698" spans="1:9" x14ac:dyDescent="0.25">
      <c r="A3698" s="14">
        <v>38782</v>
      </c>
      <c r="B3698" s="15">
        <v>3.3374999999999999</v>
      </c>
      <c r="C3698" s="15">
        <v>3.4424999999999999</v>
      </c>
      <c r="D3698" s="15">
        <v>3.2974999999999999</v>
      </c>
      <c r="E3698" s="15">
        <v>3.3937499999999998</v>
      </c>
      <c r="F3698" s="15">
        <v>3.3937499999999998</v>
      </c>
      <c r="G3698" s="16">
        <f t="shared" si="188"/>
        <v>1.6853932584269638E-2</v>
      </c>
      <c r="H3698" s="16">
        <f t="shared" si="189"/>
        <v>4.3972706595905998E-2</v>
      </c>
      <c r="I3698" s="16">
        <f t="shared" si="190"/>
        <v>1.6853932584269638E-2</v>
      </c>
    </row>
    <row r="3699" spans="1:9" x14ac:dyDescent="0.25">
      <c r="A3699" s="14">
        <v>38779</v>
      </c>
      <c r="B3699" s="15">
        <v>3.3125</v>
      </c>
      <c r="C3699" s="15">
        <v>3.35</v>
      </c>
      <c r="D3699" s="15">
        <v>3.2862499999999999</v>
      </c>
      <c r="E3699" s="15">
        <v>3.3374999999999999</v>
      </c>
      <c r="F3699" s="15">
        <v>3.3374999999999999</v>
      </c>
      <c r="G3699" s="16">
        <f t="shared" si="188"/>
        <v>5.64971751412424E-3</v>
      </c>
      <c r="H3699" s="16">
        <f t="shared" si="189"/>
        <v>1.9399011030810254E-2</v>
      </c>
      <c r="I3699" s="16">
        <f t="shared" si="190"/>
        <v>7.5471698113207279E-3</v>
      </c>
    </row>
    <row r="3700" spans="1:9" x14ac:dyDescent="0.25">
      <c r="A3700" s="14">
        <v>38778</v>
      </c>
      <c r="B3700" s="15">
        <v>3.2974999999999999</v>
      </c>
      <c r="C3700" s="15">
        <v>3.3362500000000002</v>
      </c>
      <c r="D3700" s="15">
        <v>3.2749999999999999</v>
      </c>
      <c r="E3700" s="15">
        <v>3.3187500000000001</v>
      </c>
      <c r="F3700" s="15">
        <v>3.3187500000000001</v>
      </c>
      <c r="G3700" s="16">
        <f t="shared" si="188"/>
        <v>6.4442759666414598E-3</v>
      </c>
      <c r="H3700" s="16">
        <f t="shared" si="189"/>
        <v>1.8702290076335955E-2</v>
      </c>
      <c r="I3700" s="16">
        <f t="shared" si="190"/>
        <v>6.4442759666414598E-3</v>
      </c>
    </row>
    <row r="3701" spans="1:9" x14ac:dyDescent="0.25">
      <c r="A3701" s="14">
        <v>38777</v>
      </c>
      <c r="B3701" s="15">
        <v>3.2437499999999999</v>
      </c>
      <c r="C3701" s="15">
        <v>3.2987500000000001</v>
      </c>
      <c r="D3701" s="15">
        <v>3.23875</v>
      </c>
      <c r="E3701" s="15">
        <v>3.2974999999999999</v>
      </c>
      <c r="F3701" s="15">
        <v>3.2974999999999999</v>
      </c>
      <c r="G3701" s="16">
        <f t="shared" si="188"/>
        <v>1.5005771450557929E-2</v>
      </c>
      <c r="H3701" s="16">
        <f t="shared" si="189"/>
        <v>1.8525665766113485E-2</v>
      </c>
      <c r="I3701" s="16">
        <f t="shared" si="190"/>
        <v>1.6570327552986503E-2</v>
      </c>
    </row>
    <row r="3702" spans="1:9" x14ac:dyDescent="0.25">
      <c r="A3702" s="14">
        <v>38776</v>
      </c>
      <c r="B3702" s="15">
        <v>3.2875000000000001</v>
      </c>
      <c r="C3702" s="15">
        <v>3.3050000000000002</v>
      </c>
      <c r="D3702" s="15">
        <v>3.2062499999999998</v>
      </c>
      <c r="E3702" s="15">
        <v>3.2487499999999998</v>
      </c>
      <c r="F3702" s="15">
        <v>3.2487499999999998</v>
      </c>
      <c r="G3702" s="16">
        <f t="shared" si="188"/>
        <v>-1.216267578867352E-2</v>
      </c>
      <c r="H3702" s="16">
        <f t="shared" si="189"/>
        <v>3.079922027290459E-2</v>
      </c>
      <c r="I3702" s="16">
        <f t="shared" si="190"/>
        <v>-1.1787072243346094E-2</v>
      </c>
    </row>
    <row r="3703" spans="1:9" x14ac:dyDescent="0.25">
      <c r="A3703" s="14">
        <v>38775</v>
      </c>
      <c r="B3703" s="15">
        <v>3.2124999999999999</v>
      </c>
      <c r="C3703" s="15">
        <v>3.2987500000000001</v>
      </c>
      <c r="D3703" s="15">
        <v>3.2124999999999999</v>
      </c>
      <c r="E3703" s="15">
        <v>3.2887499999999998</v>
      </c>
      <c r="F3703" s="15">
        <v>3.2887499999999998</v>
      </c>
      <c r="G3703" s="16">
        <f t="shared" si="188"/>
        <v>1.976744186046504E-2</v>
      </c>
      <c r="H3703" s="16">
        <f t="shared" si="189"/>
        <v>2.6848249027237404E-2</v>
      </c>
      <c r="I3703" s="16">
        <f t="shared" si="190"/>
        <v>2.3735408560311262E-2</v>
      </c>
    </row>
    <row r="3704" spans="1:9" x14ac:dyDescent="0.25">
      <c r="A3704" s="14">
        <v>38772</v>
      </c>
      <c r="B3704" s="15">
        <v>3.1850000000000001</v>
      </c>
      <c r="C3704" s="15">
        <v>3.2487499999999998</v>
      </c>
      <c r="D3704" s="15">
        <v>3.1749999999999998</v>
      </c>
      <c r="E3704" s="15">
        <v>3.2250000000000001</v>
      </c>
      <c r="F3704" s="15">
        <v>3.2250000000000001</v>
      </c>
      <c r="G3704" s="16">
        <f t="shared" si="188"/>
        <v>1.8555073035925875E-2</v>
      </c>
      <c r="H3704" s="16">
        <f t="shared" si="189"/>
        <v>2.322834645669291E-2</v>
      </c>
      <c r="I3704" s="16">
        <f t="shared" si="190"/>
        <v>1.2558869701726856E-2</v>
      </c>
    </row>
    <row r="3705" spans="1:9" x14ac:dyDescent="0.25">
      <c r="A3705" s="14">
        <v>38771</v>
      </c>
      <c r="B3705" s="15">
        <v>3.1375000000000002</v>
      </c>
      <c r="C3705" s="15">
        <v>3.1687500000000002</v>
      </c>
      <c r="D3705" s="15">
        <v>3.125</v>
      </c>
      <c r="E3705" s="15">
        <v>3.1662499999999998</v>
      </c>
      <c r="F3705" s="15">
        <v>3.1662499999999998</v>
      </c>
      <c r="G3705" s="16">
        <f t="shared" si="188"/>
        <v>5.5577610162761814E-3</v>
      </c>
      <c r="H3705" s="16">
        <f t="shared" si="189"/>
        <v>1.4000000000000058E-2</v>
      </c>
      <c r="I3705" s="16">
        <f t="shared" si="190"/>
        <v>9.163346613545691E-3</v>
      </c>
    </row>
    <row r="3706" spans="1:9" x14ac:dyDescent="0.25">
      <c r="A3706" s="14">
        <v>38770</v>
      </c>
      <c r="B3706" s="15">
        <v>3.1312500000000001</v>
      </c>
      <c r="C3706" s="15">
        <v>3.16</v>
      </c>
      <c r="D3706" s="15">
        <v>3.1124999999999998</v>
      </c>
      <c r="E3706" s="15">
        <v>3.1487500000000002</v>
      </c>
      <c r="F3706" s="15">
        <v>3.1487500000000002</v>
      </c>
      <c r="G3706" s="16">
        <f t="shared" si="188"/>
        <v>5.9904153354633444E-3</v>
      </c>
      <c r="H3706" s="16">
        <f t="shared" si="189"/>
        <v>1.5261044176706932E-2</v>
      </c>
      <c r="I3706" s="16">
        <f t="shared" si="190"/>
        <v>5.5888223552894439E-3</v>
      </c>
    </row>
    <row r="3707" spans="1:9" x14ac:dyDescent="0.25">
      <c r="A3707" s="14">
        <v>38769</v>
      </c>
      <c r="B3707" s="15">
        <v>3.1312500000000001</v>
      </c>
      <c r="C3707" s="15">
        <v>3.1875</v>
      </c>
      <c r="D3707" s="15">
        <v>3.125</v>
      </c>
      <c r="E3707" s="15">
        <v>3.13</v>
      </c>
      <c r="F3707" s="15">
        <v>3.13</v>
      </c>
      <c r="G3707" s="16">
        <f t="shared" si="188"/>
        <v>7.9936051159071038E-4</v>
      </c>
      <c r="H3707" s="16">
        <f t="shared" si="189"/>
        <v>0.02</v>
      </c>
      <c r="I3707" s="16">
        <f t="shared" si="190"/>
        <v>-3.992015968064496E-4</v>
      </c>
    </row>
    <row r="3708" spans="1:9" x14ac:dyDescent="0.25">
      <c r="A3708" s="14">
        <v>38765</v>
      </c>
      <c r="B3708" s="15">
        <v>3.40625</v>
      </c>
      <c r="C3708" s="15">
        <v>3.4112499999999999</v>
      </c>
      <c r="D3708" s="15">
        <v>3.125</v>
      </c>
      <c r="E3708" s="15">
        <v>3.1274999999999999</v>
      </c>
      <c r="F3708" s="15">
        <v>3.1274999999999999</v>
      </c>
      <c r="G3708" s="16">
        <f t="shared" si="188"/>
        <v>-2.8349514563106814E-2</v>
      </c>
      <c r="H3708" s="16">
        <f t="shared" si="189"/>
        <v>9.1599999999999959E-2</v>
      </c>
      <c r="I3708" s="16">
        <f t="shared" si="190"/>
        <v>-8.1834862385321117E-2</v>
      </c>
    </row>
    <row r="3709" spans="1:9" x14ac:dyDescent="0.25">
      <c r="A3709" s="14">
        <v>38764</v>
      </c>
      <c r="B3709" s="15">
        <v>3.3025000000000002</v>
      </c>
      <c r="C3709" s="15">
        <v>3.5375000000000001</v>
      </c>
      <c r="D3709" s="15">
        <v>2.9412500000000001</v>
      </c>
      <c r="E3709" s="15">
        <v>3.21875</v>
      </c>
      <c r="F3709" s="15">
        <v>3.21875</v>
      </c>
      <c r="G3709" s="16">
        <f t="shared" si="188"/>
        <v>-6.0904449307075184E-2</v>
      </c>
      <c r="H3709" s="16">
        <f t="shared" si="189"/>
        <v>0.20271993200169994</v>
      </c>
      <c r="I3709" s="16">
        <f t="shared" si="190"/>
        <v>-2.53595760787283E-2</v>
      </c>
    </row>
    <row r="3710" spans="1:9" x14ac:dyDescent="0.25">
      <c r="A3710" s="14">
        <v>38763</v>
      </c>
      <c r="B3710" s="15">
        <v>3.2875000000000001</v>
      </c>
      <c r="C3710" s="15">
        <v>3.4437500000000001</v>
      </c>
      <c r="D3710" s="15">
        <v>3.2262499999999998</v>
      </c>
      <c r="E3710" s="15">
        <v>3.4275000000000002</v>
      </c>
      <c r="F3710" s="15">
        <v>3.4275000000000002</v>
      </c>
      <c r="G3710" s="16">
        <f t="shared" si="188"/>
        <v>4.5766590389016128E-2</v>
      </c>
      <c r="H3710" s="16">
        <f t="shared" si="189"/>
        <v>6.7415730337078733E-2</v>
      </c>
      <c r="I3710" s="16">
        <f t="shared" si="190"/>
        <v>4.2585551330798513E-2</v>
      </c>
    </row>
    <row r="3711" spans="1:9" x14ac:dyDescent="0.25">
      <c r="A3711" s="14">
        <v>38762</v>
      </c>
      <c r="B3711" s="15">
        <v>3.15625</v>
      </c>
      <c r="C3711" s="15">
        <v>3.30375</v>
      </c>
      <c r="D3711" s="15">
        <v>3.1212499999999999</v>
      </c>
      <c r="E3711" s="15">
        <v>3.2774999999999999</v>
      </c>
      <c r="F3711" s="15">
        <v>3.2774999999999999</v>
      </c>
      <c r="G3711" s="16">
        <f t="shared" si="188"/>
        <v>5.17448856799037E-2</v>
      </c>
      <c r="H3711" s="16">
        <f t="shared" si="189"/>
        <v>5.8470164197036482E-2</v>
      </c>
      <c r="I3711" s="16">
        <f t="shared" si="190"/>
        <v>3.8415841584158374E-2</v>
      </c>
    </row>
    <row r="3712" spans="1:9" x14ac:dyDescent="0.25">
      <c r="A3712" s="14">
        <v>38761</v>
      </c>
      <c r="B3712" s="15">
        <v>3.34375</v>
      </c>
      <c r="C3712" s="15">
        <v>3.3450000000000002</v>
      </c>
      <c r="D3712" s="15">
        <v>3.0987499999999999</v>
      </c>
      <c r="E3712" s="15">
        <v>3.11625</v>
      </c>
      <c r="F3712" s="15">
        <v>3.11625</v>
      </c>
      <c r="G3712" s="16">
        <f t="shared" si="188"/>
        <v>1.4652014652014629E-2</v>
      </c>
      <c r="H3712" s="16">
        <f t="shared" si="189"/>
        <v>7.9467527228721357E-2</v>
      </c>
      <c r="I3712" s="16">
        <f t="shared" si="190"/>
        <v>-6.8037383177570104E-2</v>
      </c>
    </row>
    <row r="3713" spans="1:9" x14ac:dyDescent="0.25">
      <c r="A3713" s="14">
        <v>38758</v>
      </c>
      <c r="B3713" s="15">
        <v>3.0825</v>
      </c>
      <c r="C3713" s="15">
        <v>3.1124999999999998</v>
      </c>
      <c r="D3713" s="15">
        <v>2.99</v>
      </c>
      <c r="E3713" s="15">
        <v>3.07125</v>
      </c>
      <c r="F3713" s="15">
        <v>3.07125</v>
      </c>
      <c r="G3713" s="16">
        <f t="shared" si="188"/>
        <v>-7.2727272727272614E-3</v>
      </c>
      <c r="H3713" s="16">
        <f t="shared" si="189"/>
        <v>4.0969899665551708E-2</v>
      </c>
      <c r="I3713" s="16">
        <f t="shared" si="190"/>
        <v>-3.6496350364963446E-3</v>
      </c>
    </row>
    <row r="3714" spans="1:9" x14ac:dyDescent="0.25">
      <c r="A3714" s="14">
        <v>38757</v>
      </c>
      <c r="B3714" s="15">
        <v>3.0125000000000002</v>
      </c>
      <c r="C3714" s="15">
        <v>3.1074999999999999</v>
      </c>
      <c r="D3714" s="15">
        <v>3.0125000000000002</v>
      </c>
      <c r="E3714" s="15">
        <v>3.09375</v>
      </c>
      <c r="F3714" s="15">
        <v>3.09375</v>
      </c>
      <c r="G3714" s="16">
        <f t="shared" si="188"/>
        <v>2.3996690111708657E-2</v>
      </c>
      <c r="H3714" s="16">
        <f t="shared" si="189"/>
        <v>3.1535269709543484E-2</v>
      </c>
      <c r="I3714" s="16">
        <f t="shared" si="190"/>
        <v>2.6970954356846412E-2</v>
      </c>
    </row>
    <row r="3715" spans="1:9" x14ac:dyDescent="0.25">
      <c r="A3715" s="14">
        <v>38756</v>
      </c>
      <c r="B3715" s="15">
        <v>3.0437500000000002</v>
      </c>
      <c r="C3715" s="15">
        <v>3.0437500000000002</v>
      </c>
      <c r="D3715" s="15">
        <v>3</v>
      </c>
      <c r="E3715" s="15">
        <v>3.0212500000000002</v>
      </c>
      <c r="F3715" s="15">
        <v>3.0212500000000002</v>
      </c>
      <c r="G3715" s="16">
        <f t="shared" ref="G3715:G3778" si="191">(F3715-F3716)/F3716</f>
        <v>-4.1203131437988413E-3</v>
      </c>
      <c r="H3715" s="16">
        <f t="shared" ref="H3715:H3778" si="192">(C3715-D3715)/D3715</f>
        <v>1.4583333333333393E-2</v>
      </c>
      <c r="I3715" s="16">
        <f t="shared" ref="I3715:I3778" si="193">(E3715-B3715)/B3715</f>
        <v>-7.3921971252566615E-3</v>
      </c>
    </row>
    <row r="3716" spans="1:9" x14ac:dyDescent="0.25">
      <c r="A3716" s="14">
        <v>38755</v>
      </c>
      <c r="B3716" s="15">
        <v>3.0625</v>
      </c>
      <c r="C3716" s="15">
        <v>3.0962499999999999</v>
      </c>
      <c r="D3716" s="15">
        <v>3.0037500000000001</v>
      </c>
      <c r="E3716" s="15">
        <v>3.0337499999999999</v>
      </c>
      <c r="F3716" s="15">
        <v>3.0337499999999999</v>
      </c>
      <c r="G3716" s="16">
        <f t="shared" si="191"/>
        <v>-9.3877551020408335E-3</v>
      </c>
      <c r="H3716" s="16">
        <f t="shared" si="192"/>
        <v>3.0794839783603763E-2</v>
      </c>
      <c r="I3716" s="16">
        <f t="shared" si="193"/>
        <v>-9.3877551020408335E-3</v>
      </c>
    </row>
    <row r="3717" spans="1:9" x14ac:dyDescent="0.25">
      <c r="A3717" s="14">
        <v>38754</v>
      </c>
      <c r="B3717" s="15">
        <v>3.0162499999999999</v>
      </c>
      <c r="C3717" s="15">
        <v>3.0750000000000002</v>
      </c>
      <c r="D3717" s="15">
        <v>2.9874999999999998</v>
      </c>
      <c r="E3717" s="15">
        <v>3.0625</v>
      </c>
      <c r="F3717" s="15">
        <v>3.0625</v>
      </c>
      <c r="G3717" s="16">
        <f t="shared" si="191"/>
        <v>8.2304526748970906E-3</v>
      </c>
      <c r="H3717" s="16">
        <f t="shared" si="192"/>
        <v>2.9288702928870414E-2</v>
      </c>
      <c r="I3717" s="16">
        <f t="shared" si="193"/>
        <v>1.5333609614587691E-2</v>
      </c>
    </row>
    <row r="3718" spans="1:9" x14ac:dyDescent="0.25">
      <c r="A3718" s="14">
        <v>38751</v>
      </c>
      <c r="B3718" s="15">
        <v>3.1124999999999998</v>
      </c>
      <c r="C3718" s="15">
        <v>3.1124999999999998</v>
      </c>
      <c r="D3718" s="15">
        <v>3.0024999999999999</v>
      </c>
      <c r="E3718" s="15">
        <v>3.0375000000000001</v>
      </c>
      <c r="F3718" s="15">
        <v>3.0375000000000001</v>
      </c>
      <c r="G3718" s="16">
        <f t="shared" si="191"/>
        <v>-2.4096385542168589E-2</v>
      </c>
      <c r="H3718" s="16">
        <f t="shared" si="192"/>
        <v>3.6636136552872567E-2</v>
      </c>
      <c r="I3718" s="16">
        <f t="shared" si="193"/>
        <v>-2.4096385542168589E-2</v>
      </c>
    </row>
    <row r="3719" spans="1:9" x14ac:dyDescent="0.25">
      <c r="A3719" s="14">
        <v>38750</v>
      </c>
      <c r="B3719" s="15">
        <v>3.1425000000000001</v>
      </c>
      <c r="C3719" s="15">
        <v>3.15625</v>
      </c>
      <c r="D3719" s="15">
        <v>3.09375</v>
      </c>
      <c r="E3719" s="15">
        <v>3.1124999999999998</v>
      </c>
      <c r="F3719" s="15">
        <v>3.1124999999999998</v>
      </c>
      <c r="G3719" s="16">
        <f t="shared" si="191"/>
        <v>-1.0333863275039807E-2</v>
      </c>
      <c r="H3719" s="16">
        <f t="shared" si="192"/>
        <v>2.0202020202020204E-2</v>
      </c>
      <c r="I3719" s="16">
        <f t="shared" si="193"/>
        <v>-9.5465393794750188E-3</v>
      </c>
    </row>
    <row r="3720" spans="1:9" x14ac:dyDescent="0.25">
      <c r="A3720" s="14">
        <v>38749</v>
      </c>
      <c r="B3720" s="15">
        <v>3.1225000000000001</v>
      </c>
      <c r="C3720" s="15">
        <v>3.1612499999999999</v>
      </c>
      <c r="D3720" s="15">
        <v>3.1074999999999999</v>
      </c>
      <c r="E3720" s="15">
        <v>3.145</v>
      </c>
      <c r="F3720" s="15">
        <v>3.145</v>
      </c>
      <c r="G3720" s="16">
        <f t="shared" si="191"/>
        <v>7.2057646116893397E-3</v>
      </c>
      <c r="H3720" s="16">
        <f t="shared" si="192"/>
        <v>1.7296862429605781E-2</v>
      </c>
      <c r="I3720" s="16">
        <f t="shared" si="193"/>
        <v>7.2057646116893397E-3</v>
      </c>
    </row>
    <row r="3721" spans="1:9" x14ac:dyDescent="0.25">
      <c r="A3721" s="14">
        <v>38748</v>
      </c>
      <c r="B3721" s="15">
        <v>3.145</v>
      </c>
      <c r="C3721" s="15">
        <v>3.15625</v>
      </c>
      <c r="D3721" s="15">
        <v>3.1012499999999998</v>
      </c>
      <c r="E3721" s="15">
        <v>3.1225000000000001</v>
      </c>
      <c r="F3721" s="15">
        <v>3.1225000000000001</v>
      </c>
      <c r="G3721" s="16">
        <f t="shared" si="191"/>
        <v>-1.2648221343873528E-2</v>
      </c>
      <c r="H3721" s="16">
        <f t="shared" si="192"/>
        <v>1.7734784361144753E-2</v>
      </c>
      <c r="I3721" s="16">
        <f t="shared" si="193"/>
        <v>-7.1542130365659668E-3</v>
      </c>
    </row>
    <row r="3722" spans="1:9" x14ac:dyDescent="0.25">
      <c r="A3722" s="14">
        <v>38747</v>
      </c>
      <c r="B3722" s="15">
        <v>3.1349999999999998</v>
      </c>
      <c r="C3722" s="15">
        <v>3.21875</v>
      </c>
      <c r="D3722" s="15">
        <v>3.125</v>
      </c>
      <c r="E3722" s="15">
        <v>3.1625000000000001</v>
      </c>
      <c r="F3722" s="15">
        <v>3.1625000000000001</v>
      </c>
      <c r="G3722" s="16">
        <f t="shared" si="191"/>
        <v>5.1648788239967817E-3</v>
      </c>
      <c r="H3722" s="16">
        <f t="shared" si="192"/>
        <v>0.03</v>
      </c>
      <c r="I3722" s="16">
        <f t="shared" si="193"/>
        <v>8.7719298245615002E-3</v>
      </c>
    </row>
    <row r="3723" spans="1:9" x14ac:dyDescent="0.25">
      <c r="A3723" s="14">
        <v>38744</v>
      </c>
      <c r="B3723" s="15">
        <v>3.2250000000000001</v>
      </c>
      <c r="C3723" s="15">
        <v>3.2250000000000001</v>
      </c>
      <c r="D3723" s="15">
        <v>3.11375</v>
      </c>
      <c r="E3723" s="15">
        <v>3.1462500000000002</v>
      </c>
      <c r="F3723" s="15">
        <v>3.1462500000000002</v>
      </c>
      <c r="G3723" s="16">
        <f t="shared" si="191"/>
        <v>-2.8185328185328064E-2</v>
      </c>
      <c r="H3723" s="16">
        <f t="shared" si="192"/>
        <v>3.5728623042954662E-2</v>
      </c>
      <c r="I3723" s="16">
        <f t="shared" si="193"/>
        <v>-2.4418604651162752E-2</v>
      </c>
    </row>
    <row r="3724" spans="1:9" x14ac:dyDescent="0.25">
      <c r="A3724" s="14">
        <v>38743</v>
      </c>
      <c r="B3724" s="15">
        <v>3.2749999999999999</v>
      </c>
      <c r="C3724" s="15">
        <v>3.2762500000000001</v>
      </c>
      <c r="D3724" s="15">
        <v>3.2075</v>
      </c>
      <c r="E3724" s="15">
        <v>3.2374999999999998</v>
      </c>
      <c r="F3724" s="15">
        <v>3.2374999999999998</v>
      </c>
      <c r="G3724" s="16">
        <f t="shared" si="191"/>
        <v>-2.3112480739600257E-3</v>
      </c>
      <c r="H3724" s="16">
        <f t="shared" si="192"/>
        <v>2.14341387373344E-2</v>
      </c>
      <c r="I3724" s="16">
        <f t="shared" si="193"/>
        <v>-1.1450381679389341E-2</v>
      </c>
    </row>
    <row r="3725" spans="1:9" x14ac:dyDescent="0.25">
      <c r="A3725" s="14">
        <v>38742</v>
      </c>
      <c r="B3725" s="15">
        <v>3.2712500000000002</v>
      </c>
      <c r="C3725" s="15">
        <v>3.2774999999999999</v>
      </c>
      <c r="D3725" s="15">
        <v>3.23875</v>
      </c>
      <c r="E3725" s="15">
        <v>3.2450000000000001</v>
      </c>
      <c r="F3725" s="15">
        <v>3.2450000000000001</v>
      </c>
      <c r="G3725" s="16">
        <f t="shared" si="191"/>
        <v>-4.9827520122651976E-3</v>
      </c>
      <c r="H3725" s="16">
        <f t="shared" si="192"/>
        <v>1.1964492473948233E-2</v>
      </c>
      <c r="I3725" s="16">
        <f t="shared" si="193"/>
        <v>-8.0244554833779451E-3</v>
      </c>
    </row>
    <row r="3726" spans="1:9" x14ac:dyDescent="0.25">
      <c r="A3726" s="14">
        <v>38741</v>
      </c>
      <c r="B3726" s="15">
        <v>3.23875</v>
      </c>
      <c r="C3726" s="15">
        <v>3.2675000000000001</v>
      </c>
      <c r="D3726" s="15">
        <v>3.2312500000000002</v>
      </c>
      <c r="E3726" s="15">
        <v>3.26125</v>
      </c>
      <c r="F3726" s="15">
        <v>3.26125</v>
      </c>
      <c r="G3726" s="16">
        <f t="shared" si="191"/>
        <v>7.7249903437620424E-3</v>
      </c>
      <c r="H3726" s="16">
        <f t="shared" si="192"/>
        <v>1.1218568665377142E-2</v>
      </c>
      <c r="I3726" s="16">
        <f t="shared" si="193"/>
        <v>6.9471246622925401E-3</v>
      </c>
    </row>
    <row r="3727" spans="1:9" x14ac:dyDescent="0.25">
      <c r="A3727" s="14">
        <v>38740</v>
      </c>
      <c r="B3727" s="15">
        <v>3.28125</v>
      </c>
      <c r="C3727" s="15">
        <v>3.32125</v>
      </c>
      <c r="D3727" s="15">
        <v>3.23</v>
      </c>
      <c r="E3727" s="15">
        <v>3.2362500000000001</v>
      </c>
      <c r="F3727" s="15">
        <v>3.2362500000000001</v>
      </c>
      <c r="G3727" s="16">
        <f t="shared" si="191"/>
        <v>-9.9426386233268851E-3</v>
      </c>
      <c r="H3727" s="16">
        <f t="shared" si="192"/>
        <v>2.8250773993808067E-2</v>
      </c>
      <c r="I3727" s="16">
        <f t="shared" si="193"/>
        <v>-1.3714285714285693E-2</v>
      </c>
    </row>
    <row r="3728" spans="1:9" x14ac:dyDescent="0.25">
      <c r="A3728" s="14">
        <v>38737</v>
      </c>
      <c r="B3728" s="15">
        <v>3.35</v>
      </c>
      <c r="C3728" s="15">
        <v>3.3675000000000002</v>
      </c>
      <c r="D3728" s="15">
        <v>3.2487499999999998</v>
      </c>
      <c r="E3728" s="15">
        <v>3.2687499999999998</v>
      </c>
      <c r="F3728" s="15">
        <v>3.2687499999999998</v>
      </c>
      <c r="G3728" s="16">
        <f t="shared" si="191"/>
        <v>-1.1342155009451823E-2</v>
      </c>
      <c r="H3728" s="16">
        <f t="shared" si="192"/>
        <v>3.6552520200077064E-2</v>
      </c>
      <c r="I3728" s="16">
        <f t="shared" si="193"/>
        <v>-2.4253731343283663E-2</v>
      </c>
    </row>
    <row r="3729" spans="1:9" x14ac:dyDescent="0.25">
      <c r="A3729" s="14">
        <v>38736</v>
      </c>
      <c r="B3729" s="15">
        <v>3.3</v>
      </c>
      <c r="C3729" s="15">
        <v>3.31</v>
      </c>
      <c r="D3729" s="15">
        <v>3.2787500000000001</v>
      </c>
      <c r="E3729" s="15">
        <v>3.3062499999999999</v>
      </c>
      <c r="F3729" s="15">
        <v>3.3062499999999999</v>
      </c>
      <c r="G3729" s="16">
        <f t="shared" si="191"/>
        <v>8.003048780487838E-3</v>
      </c>
      <c r="H3729" s="16">
        <f t="shared" si="192"/>
        <v>9.5310712924132675E-3</v>
      </c>
      <c r="I3729" s="16">
        <f t="shared" si="193"/>
        <v>1.8939393939394209E-3</v>
      </c>
    </row>
    <row r="3730" spans="1:9" x14ac:dyDescent="0.25">
      <c r="A3730" s="14">
        <v>38735</v>
      </c>
      <c r="B3730" s="15">
        <v>3.2875000000000001</v>
      </c>
      <c r="C3730" s="15">
        <v>3.3187500000000001</v>
      </c>
      <c r="D3730" s="15">
        <v>3.2562500000000001</v>
      </c>
      <c r="E3730" s="15">
        <v>3.28</v>
      </c>
      <c r="F3730" s="15">
        <v>3.28</v>
      </c>
      <c r="G3730" s="16">
        <f t="shared" si="191"/>
        <v>-4.929844520288303E-3</v>
      </c>
      <c r="H3730" s="16">
        <f t="shared" si="192"/>
        <v>1.9193857965451054E-2</v>
      </c>
      <c r="I3730" s="16">
        <f t="shared" si="193"/>
        <v>-2.281368821292862E-3</v>
      </c>
    </row>
    <row r="3731" spans="1:9" x14ac:dyDescent="0.25">
      <c r="A3731" s="14">
        <v>38734</v>
      </c>
      <c r="B3731" s="15">
        <v>3.3250000000000002</v>
      </c>
      <c r="C3731" s="15">
        <v>3.3250000000000002</v>
      </c>
      <c r="D3731" s="15">
        <v>3.26</v>
      </c>
      <c r="E3731" s="15">
        <v>3.2962500000000001</v>
      </c>
      <c r="F3731" s="15">
        <v>3.2962500000000001</v>
      </c>
      <c r="G3731" s="16">
        <f t="shared" si="191"/>
        <v>-1.1989509179467976E-2</v>
      </c>
      <c r="H3731" s="16">
        <f t="shared" si="192"/>
        <v>1.9938650306748587E-2</v>
      </c>
      <c r="I3731" s="16">
        <f t="shared" si="193"/>
        <v>-8.6466165413533989E-3</v>
      </c>
    </row>
    <row r="3732" spans="1:9" x14ac:dyDescent="0.25">
      <c r="A3732" s="14">
        <v>38730</v>
      </c>
      <c r="B3732" s="15">
        <v>3.3250000000000002</v>
      </c>
      <c r="C3732" s="15">
        <v>3.3675000000000002</v>
      </c>
      <c r="D3732" s="15">
        <v>3.24</v>
      </c>
      <c r="E3732" s="15">
        <v>3.3362500000000002</v>
      </c>
      <c r="F3732" s="15">
        <v>3.3362500000000002</v>
      </c>
      <c r="G3732" s="16">
        <f t="shared" si="191"/>
        <v>1.5009380863040414E-3</v>
      </c>
      <c r="H3732" s="16">
        <f t="shared" si="192"/>
        <v>3.9351851851851832E-2</v>
      </c>
      <c r="I3732" s="16">
        <f t="shared" si="193"/>
        <v>3.3834586466165357E-3</v>
      </c>
    </row>
    <row r="3733" spans="1:9" x14ac:dyDescent="0.25">
      <c r="A3733" s="14">
        <v>38729</v>
      </c>
      <c r="B3733" s="15">
        <v>3.4750000000000001</v>
      </c>
      <c r="C3733" s="15">
        <v>3.4762499999999998</v>
      </c>
      <c r="D3733" s="15">
        <v>3.2075</v>
      </c>
      <c r="E3733" s="15">
        <v>3.3312499999999998</v>
      </c>
      <c r="F3733" s="15">
        <v>3.3312499999999998</v>
      </c>
      <c r="G3733" s="16">
        <f t="shared" si="191"/>
        <v>-4.4117647058823546E-2</v>
      </c>
      <c r="H3733" s="16">
        <f t="shared" si="192"/>
        <v>8.3787996882307036E-2</v>
      </c>
      <c r="I3733" s="16">
        <f t="shared" si="193"/>
        <v>-4.136690647482022E-2</v>
      </c>
    </row>
    <row r="3734" spans="1:9" x14ac:dyDescent="0.25">
      <c r="A3734" s="14">
        <v>38728</v>
      </c>
      <c r="B3734" s="15">
        <v>3.5637500000000002</v>
      </c>
      <c r="C3734" s="15">
        <v>3.5637500000000002</v>
      </c>
      <c r="D3734" s="15">
        <v>3.4575</v>
      </c>
      <c r="E3734" s="15">
        <v>3.4849999999999999</v>
      </c>
      <c r="F3734" s="15">
        <v>3.4849999999999999</v>
      </c>
      <c r="G3734" s="16">
        <f t="shared" si="191"/>
        <v>-2.2097509645738426E-2</v>
      </c>
      <c r="H3734" s="16">
        <f t="shared" si="192"/>
        <v>3.0730296456977637E-2</v>
      </c>
      <c r="I3734" s="16">
        <f t="shared" si="193"/>
        <v>-2.2097509645738426E-2</v>
      </c>
    </row>
    <row r="3735" spans="1:9" x14ac:dyDescent="0.25">
      <c r="A3735" s="14">
        <v>38727</v>
      </c>
      <c r="B3735" s="15">
        <v>3.5625</v>
      </c>
      <c r="C3735" s="15">
        <v>3.6112500000000001</v>
      </c>
      <c r="D3735" s="15">
        <v>3.5</v>
      </c>
      <c r="E3735" s="15">
        <v>3.5637500000000002</v>
      </c>
      <c r="F3735" s="15">
        <v>3.5637500000000002</v>
      </c>
      <c r="G3735" s="16">
        <f t="shared" si="191"/>
        <v>-1.0511562718990043E-3</v>
      </c>
      <c r="H3735" s="16">
        <f t="shared" si="192"/>
        <v>3.1785714285714306E-2</v>
      </c>
      <c r="I3735" s="16">
        <f t="shared" si="193"/>
        <v>3.5087719298251097E-4</v>
      </c>
    </row>
    <row r="3736" spans="1:9" x14ac:dyDescent="0.25">
      <c r="A3736" s="14">
        <v>38726</v>
      </c>
      <c r="B3736" s="15">
        <v>3.5325000000000002</v>
      </c>
      <c r="C3736" s="15">
        <v>3.6124999999999998</v>
      </c>
      <c r="D3736" s="15">
        <v>3.53125</v>
      </c>
      <c r="E3736" s="15">
        <v>3.5674999999999999</v>
      </c>
      <c r="F3736" s="15">
        <v>3.5674999999999999</v>
      </c>
      <c r="G3736" s="16">
        <f t="shared" si="191"/>
        <v>-2.0979020979021773E-3</v>
      </c>
      <c r="H3736" s="16">
        <f t="shared" si="192"/>
        <v>2.3008849557522075E-2</v>
      </c>
      <c r="I3736" s="16">
        <f t="shared" si="193"/>
        <v>9.9079971691435793E-3</v>
      </c>
    </row>
    <row r="3737" spans="1:9" x14ac:dyDescent="0.25">
      <c r="A3737" s="14">
        <v>38723</v>
      </c>
      <c r="B3737" s="15">
        <v>3.6437499999999998</v>
      </c>
      <c r="C3737" s="15">
        <v>3.6437499999999998</v>
      </c>
      <c r="D3737" s="15">
        <v>3.55375</v>
      </c>
      <c r="E3737" s="15">
        <v>3.5750000000000002</v>
      </c>
      <c r="F3737" s="15">
        <v>3.5750000000000002</v>
      </c>
      <c r="G3737" s="16">
        <f t="shared" si="191"/>
        <v>-6.5995137200416023E-3</v>
      </c>
      <c r="H3737" s="16">
        <f t="shared" si="192"/>
        <v>2.5325360534646461E-2</v>
      </c>
      <c r="I3737" s="16">
        <f t="shared" si="193"/>
        <v>-1.8867924528301789E-2</v>
      </c>
    </row>
    <row r="3738" spans="1:9" x14ac:dyDescent="0.25">
      <c r="A3738" s="14">
        <v>38722</v>
      </c>
      <c r="B3738" s="15">
        <v>3.5912500000000001</v>
      </c>
      <c r="C3738" s="15">
        <v>3.65</v>
      </c>
      <c r="D3738" s="15">
        <v>3.5912500000000001</v>
      </c>
      <c r="E3738" s="15">
        <v>3.5987499999999999</v>
      </c>
      <c r="F3738" s="15">
        <v>3.5987499999999999</v>
      </c>
      <c r="G3738" s="16">
        <f t="shared" si="191"/>
        <v>2.0884093282282881E-3</v>
      </c>
      <c r="H3738" s="16">
        <f t="shared" si="192"/>
        <v>1.6359206404455234E-2</v>
      </c>
      <c r="I3738" s="16">
        <f t="shared" si="193"/>
        <v>2.0884093282282881E-3</v>
      </c>
    </row>
    <row r="3739" spans="1:9" x14ac:dyDescent="0.25">
      <c r="A3739" s="14">
        <v>38721</v>
      </c>
      <c r="B3739" s="15">
        <v>3.625</v>
      </c>
      <c r="C3739" s="15">
        <v>3.6625000000000001</v>
      </c>
      <c r="D3739" s="15">
        <v>3.5812499999999998</v>
      </c>
      <c r="E3739" s="15">
        <v>3.5912500000000001</v>
      </c>
      <c r="F3739" s="15">
        <v>3.5912500000000001</v>
      </c>
      <c r="G3739" s="16">
        <f t="shared" si="191"/>
        <v>-2.4305555555555656E-3</v>
      </c>
      <c r="H3739" s="16">
        <f t="shared" si="192"/>
        <v>2.2687609075043705E-2</v>
      </c>
      <c r="I3739" s="16">
        <f t="shared" si="193"/>
        <v>-9.3103448275861922E-3</v>
      </c>
    </row>
    <row r="3740" spans="1:9" x14ac:dyDescent="0.25">
      <c r="A3740" s="14">
        <v>38720</v>
      </c>
      <c r="B3740" s="15">
        <v>3.5125000000000002</v>
      </c>
      <c r="C3740" s="15">
        <v>3.6187499999999999</v>
      </c>
      <c r="D3740" s="15">
        <v>3.4937499999999999</v>
      </c>
      <c r="E3740" s="15">
        <v>3.6</v>
      </c>
      <c r="F3740" s="15">
        <v>3.6</v>
      </c>
      <c r="G3740" s="16">
        <f t="shared" si="191"/>
        <v>2.6737967914438502E-2</v>
      </c>
      <c r="H3740" s="16">
        <f t="shared" si="192"/>
        <v>3.5778175313059032E-2</v>
      </c>
      <c r="I3740" s="16">
        <f t="shared" si="193"/>
        <v>2.4911032028469723E-2</v>
      </c>
    </row>
    <row r="3741" spans="1:9" x14ac:dyDescent="0.25">
      <c r="A3741" s="14">
        <v>38716</v>
      </c>
      <c r="B3741" s="15">
        <v>3.6850000000000001</v>
      </c>
      <c r="C3741" s="15">
        <v>3.6949999999999998</v>
      </c>
      <c r="D3741" s="15">
        <v>3.5062500000000001</v>
      </c>
      <c r="E3741" s="15">
        <v>3.5062500000000001</v>
      </c>
      <c r="F3741" s="15">
        <v>3.5062500000000001</v>
      </c>
      <c r="G3741" s="16">
        <f t="shared" si="191"/>
        <v>-4.8507462686567152E-2</v>
      </c>
      <c r="H3741" s="16">
        <f t="shared" si="192"/>
        <v>5.3832442067736117E-2</v>
      </c>
      <c r="I3741" s="16">
        <f t="shared" si="193"/>
        <v>-4.8507462686567152E-2</v>
      </c>
    </row>
    <row r="3742" spans="1:9" x14ac:dyDescent="0.25">
      <c r="A3742" s="14">
        <v>38715</v>
      </c>
      <c r="B3742" s="15">
        <v>3.6124999999999998</v>
      </c>
      <c r="C3742" s="15">
        <v>3.77</v>
      </c>
      <c r="D3742" s="15">
        <v>3.5425</v>
      </c>
      <c r="E3742" s="15">
        <v>3.6850000000000001</v>
      </c>
      <c r="F3742" s="15">
        <v>3.6850000000000001</v>
      </c>
      <c r="G3742" s="16">
        <f t="shared" si="191"/>
        <v>9.4689936873375444E-2</v>
      </c>
      <c r="H3742" s="16">
        <f t="shared" si="192"/>
        <v>6.4220183486238536E-2</v>
      </c>
      <c r="I3742" s="16">
        <f t="shared" si="193"/>
        <v>2.00692041522492E-2</v>
      </c>
    </row>
    <row r="3743" spans="1:9" x14ac:dyDescent="0.25">
      <c r="A3743" s="14">
        <v>38714</v>
      </c>
      <c r="B3743" s="15">
        <v>3.38375</v>
      </c>
      <c r="C3743" s="15">
        <v>3.4249999999999998</v>
      </c>
      <c r="D3743" s="15">
        <v>3.3525</v>
      </c>
      <c r="E3743" s="15">
        <v>3.36625</v>
      </c>
      <c r="F3743" s="15">
        <v>3.36625</v>
      </c>
      <c r="G3743" s="16">
        <f t="shared" si="191"/>
        <v>-4.804138950480377E-3</v>
      </c>
      <c r="H3743" s="16">
        <f t="shared" si="192"/>
        <v>2.1625652498135656E-2</v>
      </c>
      <c r="I3743" s="16">
        <f t="shared" si="193"/>
        <v>-5.1717768747691377E-3</v>
      </c>
    </row>
    <row r="3744" spans="1:9" x14ac:dyDescent="0.25">
      <c r="A3744" s="14">
        <v>38713</v>
      </c>
      <c r="B3744" s="15">
        <v>3.4562499999999998</v>
      </c>
      <c r="C3744" s="15">
        <v>3.5175000000000001</v>
      </c>
      <c r="D3744" s="15">
        <v>3.3650000000000002</v>
      </c>
      <c r="E3744" s="15">
        <v>3.3824999999999998</v>
      </c>
      <c r="F3744" s="15">
        <v>3.3824999999999998</v>
      </c>
      <c r="G3744" s="16">
        <f t="shared" si="191"/>
        <v>-2.3809523809523815E-2</v>
      </c>
      <c r="H3744" s="16">
        <f t="shared" si="192"/>
        <v>4.5319465081723583E-2</v>
      </c>
      <c r="I3744" s="16">
        <f t="shared" si="193"/>
        <v>-2.1338155515370702E-2</v>
      </c>
    </row>
    <row r="3745" spans="1:9" x14ac:dyDescent="0.25">
      <c r="A3745" s="14">
        <v>38709</v>
      </c>
      <c r="B3745" s="15">
        <v>3.4587500000000002</v>
      </c>
      <c r="C3745" s="15">
        <v>3.59</v>
      </c>
      <c r="D3745" s="15">
        <v>3.4249999999999998</v>
      </c>
      <c r="E3745" s="15">
        <v>3.4649999999999999</v>
      </c>
      <c r="F3745" s="15">
        <v>3.4649999999999999</v>
      </c>
      <c r="G3745" s="16">
        <f t="shared" si="191"/>
        <v>-8.5836909871245346E-3</v>
      </c>
      <c r="H3745" s="16">
        <f t="shared" si="192"/>
        <v>4.8175182481751837E-2</v>
      </c>
      <c r="I3745" s="16">
        <f t="shared" si="193"/>
        <v>1.8070112034693586E-3</v>
      </c>
    </row>
    <row r="3746" spans="1:9" x14ac:dyDescent="0.25">
      <c r="A3746" s="14">
        <v>38708</v>
      </c>
      <c r="B3746" s="15">
        <v>3.375</v>
      </c>
      <c r="C3746" s="15">
        <v>3.5249999999999999</v>
      </c>
      <c r="D3746" s="15">
        <v>3.3374999999999999</v>
      </c>
      <c r="E3746" s="15">
        <v>3.4950000000000001</v>
      </c>
      <c r="F3746" s="15">
        <v>3.4950000000000001</v>
      </c>
      <c r="G3746" s="16">
        <f t="shared" si="191"/>
        <v>0.11261440509351381</v>
      </c>
      <c r="H3746" s="16">
        <f t="shared" si="192"/>
        <v>5.6179775280898875E-2</v>
      </c>
      <c r="I3746" s="16">
        <f t="shared" si="193"/>
        <v>3.555555555555559E-2</v>
      </c>
    </row>
    <row r="3747" spans="1:9" x14ac:dyDescent="0.25">
      <c r="A3747" s="14">
        <v>38707</v>
      </c>
      <c r="B3747" s="15">
        <v>3.2487499999999998</v>
      </c>
      <c r="C3747" s="15">
        <v>3.2487499999999998</v>
      </c>
      <c r="D3747" s="15">
        <v>3.1287500000000001</v>
      </c>
      <c r="E3747" s="15">
        <v>3.1412499999999999</v>
      </c>
      <c r="F3747" s="15">
        <v>3.1412499999999999</v>
      </c>
      <c r="G3747" s="16">
        <f t="shared" si="191"/>
        <v>-1.8742678641155815E-2</v>
      </c>
      <c r="H3747" s="16">
        <f t="shared" si="192"/>
        <v>3.8353975229724224E-2</v>
      </c>
      <c r="I3747" s="16">
        <f t="shared" si="193"/>
        <v>-3.3089649865332797E-2</v>
      </c>
    </row>
    <row r="3748" spans="1:9" x14ac:dyDescent="0.25">
      <c r="A3748" s="14">
        <v>38706</v>
      </c>
      <c r="B3748" s="15">
        <v>3.2374999999999998</v>
      </c>
      <c r="C3748" s="15">
        <v>3.25</v>
      </c>
      <c r="D3748" s="15">
        <v>3.1924999999999999</v>
      </c>
      <c r="E3748" s="15">
        <v>3.2012499999999999</v>
      </c>
      <c r="F3748" s="15">
        <v>3.2012499999999999</v>
      </c>
      <c r="G3748" s="16">
        <f t="shared" si="191"/>
        <v>-1.1959876543209963E-2</v>
      </c>
      <c r="H3748" s="16">
        <f t="shared" si="192"/>
        <v>1.8010963194988287E-2</v>
      </c>
      <c r="I3748" s="16">
        <f t="shared" si="193"/>
        <v>-1.1196911196911165E-2</v>
      </c>
    </row>
    <row r="3749" spans="1:9" x14ac:dyDescent="0.25">
      <c r="A3749" s="14">
        <v>38705</v>
      </c>
      <c r="B3749" s="15">
        <v>3.21875</v>
      </c>
      <c r="C3749" s="15">
        <v>3.28125</v>
      </c>
      <c r="D3749" s="15">
        <v>3.21875</v>
      </c>
      <c r="E3749" s="15">
        <v>3.24</v>
      </c>
      <c r="F3749" s="15">
        <v>3.24</v>
      </c>
      <c r="G3749" s="16">
        <f t="shared" si="191"/>
        <v>0</v>
      </c>
      <c r="H3749" s="16">
        <f t="shared" si="192"/>
        <v>1.9417475728155338E-2</v>
      </c>
      <c r="I3749" s="16">
        <f t="shared" si="193"/>
        <v>6.6019417475728821E-3</v>
      </c>
    </row>
    <row r="3750" spans="1:9" x14ac:dyDescent="0.25">
      <c r="A3750" s="14">
        <v>38702</v>
      </c>
      <c r="B3750" s="15">
        <v>3.24125</v>
      </c>
      <c r="C3750" s="15">
        <v>3.2625000000000002</v>
      </c>
      <c r="D3750" s="15">
        <v>3.2237499999999999</v>
      </c>
      <c r="E3750" s="15">
        <v>3.24</v>
      </c>
      <c r="F3750" s="15">
        <v>3.24</v>
      </c>
      <c r="G3750" s="16">
        <f t="shared" si="191"/>
        <v>-3.8565368299259587E-4</v>
      </c>
      <c r="H3750" s="16">
        <f t="shared" si="192"/>
        <v>1.2020162853819398E-2</v>
      </c>
      <c r="I3750" s="16">
        <f t="shared" si="193"/>
        <v>-3.8565368299259587E-4</v>
      </c>
    </row>
    <row r="3751" spans="1:9" x14ac:dyDescent="0.25">
      <c r="A3751" s="14">
        <v>38701</v>
      </c>
      <c r="B3751" s="15">
        <v>3.3424999999999998</v>
      </c>
      <c r="C3751" s="15">
        <v>3.3687499999999999</v>
      </c>
      <c r="D3751" s="15">
        <v>3.2174999999999998</v>
      </c>
      <c r="E3751" s="15">
        <v>3.24125</v>
      </c>
      <c r="F3751" s="15">
        <v>3.24125</v>
      </c>
      <c r="G3751" s="16">
        <f t="shared" si="191"/>
        <v>-3.4983252698176454E-2</v>
      </c>
      <c r="H3751" s="16">
        <f t="shared" si="192"/>
        <v>4.7008547008547043E-2</v>
      </c>
      <c r="I3751" s="16">
        <f t="shared" si="193"/>
        <v>-3.02916978309648E-2</v>
      </c>
    </row>
    <row r="3752" spans="1:9" x14ac:dyDescent="0.25">
      <c r="A3752" s="14">
        <v>38700</v>
      </c>
      <c r="B3752" s="15">
        <v>3.3125</v>
      </c>
      <c r="C3752" s="15">
        <v>3.4049999999999998</v>
      </c>
      <c r="D3752" s="15">
        <v>3.3125</v>
      </c>
      <c r="E3752" s="15">
        <v>3.3587500000000001</v>
      </c>
      <c r="F3752" s="15">
        <v>3.3587500000000001</v>
      </c>
      <c r="G3752" s="16">
        <f t="shared" si="191"/>
        <v>1.7032551097653264E-2</v>
      </c>
      <c r="H3752" s="16">
        <f t="shared" si="192"/>
        <v>2.7924528301886735E-2</v>
      </c>
      <c r="I3752" s="16">
        <f t="shared" si="193"/>
        <v>1.3962264150943433E-2</v>
      </c>
    </row>
    <row r="3753" spans="1:9" x14ac:dyDescent="0.25">
      <c r="A3753" s="14">
        <v>38699</v>
      </c>
      <c r="B3753" s="15">
        <v>3.2562500000000001</v>
      </c>
      <c r="C3753" s="15">
        <v>3.34375</v>
      </c>
      <c r="D3753" s="15">
        <v>3.2287499999999998</v>
      </c>
      <c r="E3753" s="15">
        <v>3.3025000000000002</v>
      </c>
      <c r="F3753" s="15">
        <v>3.3025000000000002</v>
      </c>
      <c r="G3753" s="16">
        <f t="shared" si="191"/>
        <v>2.7615713730066153E-2</v>
      </c>
      <c r="H3753" s="16">
        <f t="shared" si="192"/>
        <v>3.5617499032133244E-2</v>
      </c>
      <c r="I3753" s="16">
        <f t="shared" si="193"/>
        <v>1.4203454894433819E-2</v>
      </c>
    </row>
    <row r="3754" spans="1:9" x14ac:dyDescent="0.25">
      <c r="A3754" s="14">
        <v>38698</v>
      </c>
      <c r="B3754" s="15">
        <v>3.0924999999999998</v>
      </c>
      <c r="C3754" s="15">
        <v>3.21875</v>
      </c>
      <c r="D3754" s="15">
        <v>3.0662500000000001</v>
      </c>
      <c r="E3754" s="15">
        <v>3.2137500000000001</v>
      </c>
      <c r="F3754" s="15">
        <v>3.2137500000000001</v>
      </c>
      <c r="G3754" s="16">
        <f t="shared" si="191"/>
        <v>4.6398046398046421E-2</v>
      </c>
      <c r="H3754" s="16">
        <f t="shared" si="192"/>
        <v>4.9735018344883766E-2</v>
      </c>
      <c r="I3754" s="16">
        <f t="shared" si="193"/>
        <v>3.9207760711398643E-2</v>
      </c>
    </row>
    <row r="3755" spans="1:9" x14ac:dyDescent="0.25">
      <c r="A3755" s="14">
        <v>38695</v>
      </c>
      <c r="B3755" s="15">
        <v>3.04</v>
      </c>
      <c r="C3755" s="15">
        <v>3.0812499999999998</v>
      </c>
      <c r="D3755" s="15">
        <v>3.04</v>
      </c>
      <c r="E3755" s="15">
        <v>3.07125</v>
      </c>
      <c r="F3755" s="15">
        <v>3.07125</v>
      </c>
      <c r="G3755" s="16">
        <f t="shared" si="191"/>
        <v>1.0279605263157895E-2</v>
      </c>
      <c r="H3755" s="16">
        <f t="shared" si="192"/>
        <v>1.356907894736835E-2</v>
      </c>
      <c r="I3755" s="16">
        <f t="shared" si="193"/>
        <v>1.0279605263157895E-2</v>
      </c>
    </row>
    <row r="3756" spans="1:9" x14ac:dyDescent="0.25">
      <c r="A3756" s="14">
        <v>38694</v>
      </c>
      <c r="B3756" s="15">
        <v>3.0562499999999999</v>
      </c>
      <c r="C3756" s="15">
        <v>3.0887500000000001</v>
      </c>
      <c r="D3756" s="15">
        <v>3.0125000000000002</v>
      </c>
      <c r="E3756" s="15">
        <v>3.04</v>
      </c>
      <c r="F3756" s="15">
        <v>3.04</v>
      </c>
      <c r="G3756" s="16">
        <f t="shared" si="191"/>
        <v>-1.2320328542094923E-3</v>
      </c>
      <c r="H3756" s="16">
        <f t="shared" si="192"/>
        <v>2.5311203319502051E-2</v>
      </c>
      <c r="I3756" s="16">
        <f t="shared" si="193"/>
        <v>-5.3169734151328838E-3</v>
      </c>
    </row>
    <row r="3757" spans="1:9" x14ac:dyDescent="0.25">
      <c r="A3757" s="14">
        <v>38693</v>
      </c>
      <c r="B3757" s="15">
        <v>2.9937499999999999</v>
      </c>
      <c r="C3757" s="15">
        <v>3.0625</v>
      </c>
      <c r="D3757" s="15">
        <v>2.9874999999999998</v>
      </c>
      <c r="E3757" s="15">
        <v>3.0437500000000002</v>
      </c>
      <c r="F3757" s="15">
        <v>3.0437500000000002</v>
      </c>
      <c r="G3757" s="16">
        <f t="shared" si="191"/>
        <v>2.0536462699078037E-2</v>
      </c>
      <c r="H3757" s="16">
        <f t="shared" si="192"/>
        <v>2.5104602510460313E-2</v>
      </c>
      <c r="I3757" s="16">
        <f t="shared" si="193"/>
        <v>1.6701461377870652E-2</v>
      </c>
    </row>
    <row r="3758" spans="1:9" x14ac:dyDescent="0.25">
      <c r="A3758" s="14">
        <v>38692</v>
      </c>
      <c r="B3758" s="15">
        <v>2.89</v>
      </c>
      <c r="C3758" s="15">
        <v>3</v>
      </c>
      <c r="D3758" s="15">
        <v>2.89</v>
      </c>
      <c r="E3758" s="15">
        <v>2.9824999999999999</v>
      </c>
      <c r="F3758" s="15">
        <v>2.9824999999999999</v>
      </c>
      <c r="G3758" s="16">
        <f t="shared" si="191"/>
        <v>2.9335634167385664E-2</v>
      </c>
      <c r="H3758" s="16">
        <f t="shared" si="192"/>
        <v>3.806228373702418E-2</v>
      </c>
      <c r="I3758" s="16">
        <f t="shared" si="193"/>
        <v>3.2006920415224842E-2</v>
      </c>
    </row>
    <row r="3759" spans="1:9" x14ac:dyDescent="0.25">
      <c r="A3759" s="14">
        <v>38691</v>
      </c>
      <c r="B3759" s="15">
        <v>2.8624999999999998</v>
      </c>
      <c r="C3759" s="15">
        <v>2.8975</v>
      </c>
      <c r="D3759" s="15">
        <v>2.8149999999999999</v>
      </c>
      <c r="E3759" s="15">
        <v>2.8975</v>
      </c>
      <c r="F3759" s="15">
        <v>2.8975</v>
      </c>
      <c r="G3759" s="16">
        <f t="shared" si="191"/>
        <v>8.7032201914708125E-3</v>
      </c>
      <c r="H3759" s="16">
        <f t="shared" si="192"/>
        <v>2.9307282415630558E-2</v>
      </c>
      <c r="I3759" s="16">
        <f t="shared" si="193"/>
        <v>1.2227074235807911E-2</v>
      </c>
    </row>
    <row r="3760" spans="1:9" x14ac:dyDescent="0.25">
      <c r="A3760" s="14">
        <v>38688</v>
      </c>
      <c r="B3760" s="15">
        <v>2.8725000000000001</v>
      </c>
      <c r="C3760" s="15">
        <v>2.875</v>
      </c>
      <c r="D3760" s="15">
        <v>2.84375</v>
      </c>
      <c r="E3760" s="15">
        <v>2.8725000000000001</v>
      </c>
      <c r="F3760" s="15">
        <v>2.8725000000000001</v>
      </c>
      <c r="G3760" s="16">
        <f t="shared" si="191"/>
        <v>8.7108013937280365E-4</v>
      </c>
      <c r="H3760" s="16">
        <f t="shared" si="192"/>
        <v>1.098901098901099E-2</v>
      </c>
      <c r="I3760" s="16">
        <f t="shared" si="193"/>
        <v>0</v>
      </c>
    </row>
    <row r="3761" spans="1:9" x14ac:dyDescent="0.25">
      <c r="A3761" s="14">
        <v>38687</v>
      </c>
      <c r="B3761" s="15">
        <v>2.8587500000000001</v>
      </c>
      <c r="C3761" s="15">
        <v>2.8725000000000001</v>
      </c>
      <c r="D3761" s="15">
        <v>2.8374999999999999</v>
      </c>
      <c r="E3761" s="15">
        <v>2.87</v>
      </c>
      <c r="F3761" s="15">
        <v>2.87</v>
      </c>
      <c r="G3761" s="16">
        <f t="shared" si="191"/>
        <v>3.9352864013992069E-3</v>
      </c>
      <c r="H3761" s="16">
        <f t="shared" si="192"/>
        <v>1.2334801762114588E-2</v>
      </c>
      <c r="I3761" s="16">
        <f t="shared" si="193"/>
        <v>3.9352864013992069E-3</v>
      </c>
    </row>
    <row r="3762" spans="1:9" x14ac:dyDescent="0.25">
      <c r="A3762" s="14">
        <v>38686</v>
      </c>
      <c r="B3762" s="15">
        <v>2.7762500000000001</v>
      </c>
      <c r="C3762" s="15">
        <v>2.8624999999999998</v>
      </c>
      <c r="D3762" s="15">
        <v>2.7562500000000001</v>
      </c>
      <c r="E3762" s="15">
        <v>2.8587500000000001</v>
      </c>
      <c r="F3762" s="15">
        <v>2.8587500000000001</v>
      </c>
      <c r="G3762" s="16">
        <f t="shared" si="191"/>
        <v>2.8789923526765657E-2</v>
      </c>
      <c r="H3762" s="16">
        <f t="shared" si="192"/>
        <v>3.8548752834467022E-2</v>
      </c>
      <c r="I3762" s="16">
        <f t="shared" si="193"/>
        <v>2.9716343989194063E-2</v>
      </c>
    </row>
    <row r="3763" spans="1:9" x14ac:dyDescent="0.25">
      <c r="A3763" s="14">
        <v>38685</v>
      </c>
      <c r="B3763" s="15">
        <v>2.7675000000000001</v>
      </c>
      <c r="C3763" s="15">
        <v>2.81</v>
      </c>
      <c r="D3763" s="15">
        <v>2.7625000000000002</v>
      </c>
      <c r="E3763" s="15">
        <v>2.7787500000000001</v>
      </c>
      <c r="F3763" s="15">
        <v>2.7787500000000001</v>
      </c>
      <c r="G3763" s="16">
        <f t="shared" si="191"/>
        <v>4.0650406504064976E-3</v>
      </c>
      <c r="H3763" s="16">
        <f t="shared" si="192"/>
        <v>1.7194570135746559E-2</v>
      </c>
      <c r="I3763" s="16">
        <f t="shared" si="193"/>
        <v>4.0650406504064976E-3</v>
      </c>
    </row>
    <row r="3764" spans="1:9" x14ac:dyDescent="0.25">
      <c r="A3764" s="14">
        <v>38684</v>
      </c>
      <c r="B3764" s="15">
        <v>2.7687499999999998</v>
      </c>
      <c r="C3764" s="15">
        <v>2.8062499999999999</v>
      </c>
      <c r="D3764" s="15">
        <v>2.7437499999999999</v>
      </c>
      <c r="E3764" s="15">
        <v>2.7675000000000001</v>
      </c>
      <c r="F3764" s="15">
        <v>2.7675000000000001</v>
      </c>
      <c r="G3764" s="16">
        <f t="shared" si="191"/>
        <v>-5.3908355795148693E-3</v>
      </c>
      <c r="H3764" s="16">
        <f t="shared" si="192"/>
        <v>2.2779043280182234E-2</v>
      </c>
      <c r="I3764" s="16">
        <f t="shared" si="193"/>
        <v>-4.5146726862293503E-4</v>
      </c>
    </row>
    <row r="3765" spans="1:9" x14ac:dyDescent="0.25">
      <c r="A3765" s="14">
        <v>38681</v>
      </c>
      <c r="B3765" s="15">
        <v>2.7875000000000001</v>
      </c>
      <c r="C3765" s="15">
        <v>2.7925</v>
      </c>
      <c r="D3765" s="15">
        <v>2.7250000000000001</v>
      </c>
      <c r="E3765" s="15">
        <v>2.7825000000000002</v>
      </c>
      <c r="F3765" s="15">
        <v>2.7825000000000002</v>
      </c>
      <c r="G3765" s="16">
        <f t="shared" si="191"/>
        <v>-4.9172999552972475E-3</v>
      </c>
      <c r="H3765" s="16">
        <f t="shared" si="192"/>
        <v>2.4770642201834822E-2</v>
      </c>
      <c r="I3765" s="16">
        <f t="shared" si="193"/>
        <v>-1.793721973094132E-3</v>
      </c>
    </row>
    <row r="3766" spans="1:9" x14ac:dyDescent="0.25">
      <c r="A3766" s="14">
        <v>38679</v>
      </c>
      <c r="B3766" s="15">
        <v>2.7875000000000001</v>
      </c>
      <c r="C3766" s="15">
        <v>2.8062499999999999</v>
      </c>
      <c r="D3766" s="15">
        <v>2.78125</v>
      </c>
      <c r="E3766" s="15">
        <v>2.7962500000000001</v>
      </c>
      <c r="F3766" s="15">
        <v>2.7962500000000001</v>
      </c>
      <c r="G3766" s="16">
        <f t="shared" si="191"/>
        <v>-6.2194580186583992E-3</v>
      </c>
      <c r="H3766" s="16">
        <f t="shared" si="192"/>
        <v>8.9887640449437881E-3</v>
      </c>
      <c r="I3766" s="16">
        <f t="shared" si="193"/>
        <v>3.1390134529148107E-3</v>
      </c>
    </row>
    <row r="3767" spans="1:9" x14ac:dyDescent="0.25">
      <c r="A3767" s="14">
        <v>38678</v>
      </c>
      <c r="B3767" s="15">
        <v>2.6375000000000002</v>
      </c>
      <c r="C3767" s="15">
        <v>2.8475000000000001</v>
      </c>
      <c r="D3767" s="15">
        <v>2.6375000000000002</v>
      </c>
      <c r="E3767" s="15">
        <v>2.8137500000000002</v>
      </c>
      <c r="F3767" s="15">
        <v>2.8137500000000002</v>
      </c>
      <c r="G3767" s="16">
        <f t="shared" si="191"/>
        <v>5.7303898543917445E-2</v>
      </c>
      <c r="H3767" s="16">
        <f t="shared" si="192"/>
        <v>7.9620853080568696E-2</v>
      </c>
      <c r="I3767" s="16">
        <f t="shared" si="193"/>
        <v>6.6824644549763029E-2</v>
      </c>
    </row>
    <row r="3768" spans="1:9" x14ac:dyDescent="0.25">
      <c r="A3768" s="14">
        <v>38677</v>
      </c>
      <c r="B3768" s="15">
        <v>2.6375000000000002</v>
      </c>
      <c r="C3768" s="15">
        <v>2.6737500000000001</v>
      </c>
      <c r="D3768" s="15">
        <v>2.6124999999999998</v>
      </c>
      <c r="E3768" s="15">
        <v>2.6612499999999999</v>
      </c>
      <c r="F3768" s="15">
        <v>2.6612499999999999</v>
      </c>
      <c r="G3768" s="16">
        <f t="shared" si="191"/>
        <v>-8.3837913367489393E-3</v>
      </c>
      <c r="H3768" s="16">
        <f t="shared" si="192"/>
        <v>2.3444976076555119E-2</v>
      </c>
      <c r="I3768" s="16">
        <f t="shared" si="193"/>
        <v>9.0047393364927827E-3</v>
      </c>
    </row>
    <row r="3769" spans="1:9" x14ac:dyDescent="0.25">
      <c r="A3769" s="14">
        <v>38674</v>
      </c>
      <c r="B3769" s="15">
        <v>2.59375</v>
      </c>
      <c r="C3769" s="15">
        <v>2.6850000000000001</v>
      </c>
      <c r="D3769" s="15">
        <v>2.5724999999999998</v>
      </c>
      <c r="E3769" s="15">
        <v>2.6837499999999999</v>
      </c>
      <c r="F3769" s="15">
        <v>2.6837499999999999</v>
      </c>
      <c r="G3769" s="16">
        <f t="shared" si="191"/>
        <v>4.2739193783389945E-2</v>
      </c>
      <c r="H3769" s="16">
        <f t="shared" si="192"/>
        <v>4.3731778425656086E-2</v>
      </c>
      <c r="I3769" s="16">
        <f t="shared" si="193"/>
        <v>3.4698795180722837E-2</v>
      </c>
    </row>
    <row r="3770" spans="1:9" x14ac:dyDescent="0.25">
      <c r="A3770" s="14">
        <v>38673</v>
      </c>
      <c r="B3770" s="15">
        <v>2.5674999999999999</v>
      </c>
      <c r="C3770" s="15">
        <v>2.57375</v>
      </c>
      <c r="D3770" s="15">
        <v>2.5</v>
      </c>
      <c r="E3770" s="15">
        <v>2.57375</v>
      </c>
      <c r="F3770" s="15">
        <v>2.57375</v>
      </c>
      <c r="G3770" s="16">
        <f t="shared" si="191"/>
        <v>9.7228974234319753E-4</v>
      </c>
      <c r="H3770" s="16">
        <f t="shared" si="192"/>
        <v>2.9499999999999992E-2</v>
      </c>
      <c r="I3770" s="16">
        <f t="shared" si="193"/>
        <v>2.4342745861733552E-3</v>
      </c>
    </row>
    <row r="3771" spans="1:9" x14ac:dyDescent="0.25">
      <c r="A3771" s="14">
        <v>38672</v>
      </c>
      <c r="B3771" s="15">
        <v>2.6375000000000002</v>
      </c>
      <c r="C3771" s="15">
        <v>2.6487500000000002</v>
      </c>
      <c r="D3771" s="15">
        <v>2.5062500000000001</v>
      </c>
      <c r="E3771" s="15">
        <v>2.57125</v>
      </c>
      <c r="F3771" s="15">
        <v>2.57125</v>
      </c>
      <c r="G3771" s="16">
        <f t="shared" si="191"/>
        <v>-2.0476190476190464E-2</v>
      </c>
      <c r="H3771" s="16">
        <f t="shared" si="192"/>
        <v>5.6857855361596037E-2</v>
      </c>
      <c r="I3771" s="16">
        <f t="shared" si="193"/>
        <v>-2.5118483412322326E-2</v>
      </c>
    </row>
    <row r="3772" spans="1:9" x14ac:dyDescent="0.25">
      <c r="A3772" s="14">
        <v>38671</v>
      </c>
      <c r="B3772" s="15">
        <v>2.6512500000000001</v>
      </c>
      <c r="C3772" s="15">
        <v>2.67625</v>
      </c>
      <c r="D3772" s="15">
        <v>2.6124999999999998</v>
      </c>
      <c r="E3772" s="15">
        <v>2.625</v>
      </c>
      <c r="F3772" s="15">
        <v>2.625</v>
      </c>
      <c r="G3772" s="16">
        <f t="shared" si="191"/>
        <v>-9.900990099009941E-3</v>
      </c>
      <c r="H3772" s="16">
        <f t="shared" si="192"/>
        <v>2.4401913875598164E-2</v>
      </c>
      <c r="I3772" s="16">
        <f t="shared" si="193"/>
        <v>-9.900990099009941E-3</v>
      </c>
    </row>
    <row r="3773" spans="1:9" x14ac:dyDescent="0.25">
      <c r="A3773" s="14">
        <v>38670</v>
      </c>
      <c r="B3773" s="15">
        <v>2.6549999999999998</v>
      </c>
      <c r="C3773" s="15">
        <v>2.6612499999999999</v>
      </c>
      <c r="D3773" s="15">
        <v>2.6212499999999999</v>
      </c>
      <c r="E3773" s="15">
        <v>2.6512500000000001</v>
      </c>
      <c r="F3773" s="15">
        <v>2.6512500000000001</v>
      </c>
      <c r="G3773" s="16">
        <f t="shared" si="191"/>
        <v>-1.4124293785309598E-3</v>
      </c>
      <c r="H3773" s="16">
        <f t="shared" si="192"/>
        <v>1.5259895088221283E-2</v>
      </c>
      <c r="I3773" s="16">
        <f t="shared" si="193"/>
        <v>-1.4124293785309598E-3</v>
      </c>
    </row>
    <row r="3774" spans="1:9" x14ac:dyDescent="0.25">
      <c r="A3774" s="14">
        <v>38667</v>
      </c>
      <c r="B3774" s="15">
        <v>2.7075</v>
      </c>
      <c r="C3774" s="15">
        <v>2.7075</v>
      </c>
      <c r="D3774" s="15">
        <v>2.63375</v>
      </c>
      <c r="E3774" s="15">
        <v>2.6549999999999998</v>
      </c>
      <c r="F3774" s="15">
        <v>2.6549999999999998</v>
      </c>
      <c r="G3774" s="16">
        <f t="shared" si="191"/>
        <v>-2.1198156682027691E-2</v>
      </c>
      <c r="H3774" s="16">
        <f t="shared" si="192"/>
        <v>2.8001898433792114E-2</v>
      </c>
      <c r="I3774" s="16">
        <f t="shared" si="193"/>
        <v>-1.9390581717451602E-2</v>
      </c>
    </row>
    <row r="3775" spans="1:9" x14ac:dyDescent="0.25">
      <c r="A3775" s="14">
        <v>38666</v>
      </c>
      <c r="B3775" s="15">
        <v>2.55375</v>
      </c>
      <c r="C3775" s="15">
        <v>2.7162500000000001</v>
      </c>
      <c r="D3775" s="15">
        <v>2.5337499999999999</v>
      </c>
      <c r="E3775" s="15">
        <v>2.7124999999999999</v>
      </c>
      <c r="F3775" s="15">
        <v>2.7124999999999999</v>
      </c>
      <c r="G3775" s="16">
        <f t="shared" si="191"/>
        <v>6.6339066339066236E-2</v>
      </c>
      <c r="H3775" s="16">
        <f t="shared" si="192"/>
        <v>7.2027627035027172E-2</v>
      </c>
      <c r="I3775" s="16">
        <f t="shared" si="193"/>
        <v>6.2163485070974037E-2</v>
      </c>
    </row>
    <row r="3776" spans="1:9" x14ac:dyDescent="0.25">
      <c r="A3776" s="14">
        <v>38665</v>
      </c>
      <c r="B3776" s="15">
        <v>2.5</v>
      </c>
      <c r="C3776" s="15">
        <v>2.5462500000000001</v>
      </c>
      <c r="D3776" s="15">
        <v>2.4937499999999999</v>
      </c>
      <c r="E3776" s="15">
        <v>2.5437500000000002</v>
      </c>
      <c r="F3776" s="15">
        <v>2.5437500000000002</v>
      </c>
      <c r="G3776" s="16">
        <f t="shared" si="191"/>
        <v>1.6483516483516578E-2</v>
      </c>
      <c r="H3776" s="16">
        <f t="shared" si="192"/>
        <v>2.1052631578947455E-2</v>
      </c>
      <c r="I3776" s="16">
        <f t="shared" si="193"/>
        <v>1.7500000000000071E-2</v>
      </c>
    </row>
    <row r="3777" spans="1:9" x14ac:dyDescent="0.25">
      <c r="A3777" s="14">
        <v>38664</v>
      </c>
      <c r="B3777" s="15">
        <v>2.5662500000000001</v>
      </c>
      <c r="C3777" s="15">
        <v>2.5662500000000001</v>
      </c>
      <c r="D3777" s="15">
        <v>2.5</v>
      </c>
      <c r="E3777" s="15">
        <v>2.5024999999999999</v>
      </c>
      <c r="F3777" s="15">
        <v>2.5024999999999999</v>
      </c>
      <c r="G3777" s="16">
        <f t="shared" si="191"/>
        <v>-2.4841695080370266E-2</v>
      </c>
      <c r="H3777" s="16">
        <f t="shared" si="192"/>
        <v>2.6500000000000058E-2</v>
      </c>
      <c r="I3777" s="16">
        <f t="shared" si="193"/>
        <v>-2.4841695080370266E-2</v>
      </c>
    </row>
    <row r="3778" spans="1:9" x14ac:dyDescent="0.25">
      <c r="A3778" s="14">
        <v>38663</v>
      </c>
      <c r="B3778" s="15">
        <v>2.5150000000000001</v>
      </c>
      <c r="C3778" s="15">
        <v>2.5787499999999999</v>
      </c>
      <c r="D3778" s="15">
        <v>2.5150000000000001</v>
      </c>
      <c r="E3778" s="15">
        <v>2.5662500000000001</v>
      </c>
      <c r="F3778" s="15">
        <v>2.5662500000000001</v>
      </c>
      <c r="G3778" s="16">
        <f t="shared" si="191"/>
        <v>2.037773359840955E-2</v>
      </c>
      <c r="H3778" s="16">
        <f t="shared" si="192"/>
        <v>2.5347912524850795E-2</v>
      </c>
      <c r="I3778" s="16">
        <f t="shared" si="193"/>
        <v>2.037773359840955E-2</v>
      </c>
    </row>
    <row r="3779" spans="1:9" x14ac:dyDescent="0.25">
      <c r="A3779" s="14">
        <v>38660</v>
      </c>
      <c r="B3779" s="15">
        <v>2.53125</v>
      </c>
      <c r="C3779" s="15">
        <v>2.5625</v>
      </c>
      <c r="D3779" s="15">
        <v>2.5</v>
      </c>
      <c r="E3779" s="15">
        <v>2.5150000000000001</v>
      </c>
      <c r="F3779" s="15">
        <v>2.5150000000000001</v>
      </c>
      <c r="G3779" s="16">
        <f t="shared" ref="G3779:G3842" si="194">(F3779-F3780)/F3780</f>
        <v>-5.9288537549405853E-3</v>
      </c>
      <c r="H3779" s="16">
        <f t="shared" ref="H3779:H3842" si="195">(C3779-D3779)/D3779</f>
        <v>2.5000000000000001E-2</v>
      </c>
      <c r="I3779" s="16">
        <f t="shared" ref="I3779:I3842" si="196">(E3779-B3779)/B3779</f>
        <v>-6.4197530864197041E-3</v>
      </c>
    </row>
    <row r="3780" spans="1:9" x14ac:dyDescent="0.25">
      <c r="A3780" s="14">
        <v>38659</v>
      </c>
      <c r="B3780" s="15">
        <v>2.5750000000000002</v>
      </c>
      <c r="C3780" s="15">
        <v>2.6150000000000002</v>
      </c>
      <c r="D3780" s="15">
        <v>2.5162499999999999</v>
      </c>
      <c r="E3780" s="15">
        <v>2.5299999999999998</v>
      </c>
      <c r="F3780" s="15">
        <v>2.5299999999999998</v>
      </c>
      <c r="G3780" s="16">
        <f t="shared" si="194"/>
        <v>-1.2201073694485115E-2</v>
      </c>
      <c r="H3780" s="16">
        <f t="shared" si="195"/>
        <v>3.9244908097367248E-2</v>
      </c>
      <c r="I3780" s="16">
        <f t="shared" si="196"/>
        <v>-1.7475728155339949E-2</v>
      </c>
    </row>
    <row r="3781" spans="1:9" x14ac:dyDescent="0.25">
      <c r="A3781" s="14">
        <v>38658</v>
      </c>
      <c r="B3781" s="15">
        <v>2.5362499999999999</v>
      </c>
      <c r="C3781" s="15">
        <v>2.5862500000000002</v>
      </c>
      <c r="D3781" s="15">
        <v>2.5187499999999998</v>
      </c>
      <c r="E3781" s="15">
        <v>2.5612499999999998</v>
      </c>
      <c r="F3781" s="15">
        <v>2.5612499999999998</v>
      </c>
      <c r="G3781" s="16">
        <f t="shared" si="194"/>
        <v>3.9196472317490592E-3</v>
      </c>
      <c r="H3781" s="16">
        <f t="shared" si="195"/>
        <v>2.6799007444168872E-2</v>
      </c>
      <c r="I3781" s="16">
        <f t="shared" si="196"/>
        <v>9.8570724494824683E-3</v>
      </c>
    </row>
    <row r="3782" spans="1:9" x14ac:dyDescent="0.25">
      <c r="A3782" s="14">
        <v>38657</v>
      </c>
      <c r="B3782" s="15">
        <v>2.64</v>
      </c>
      <c r="C3782" s="15">
        <v>2.64</v>
      </c>
      <c r="D3782" s="15">
        <v>2.5150000000000001</v>
      </c>
      <c r="E3782" s="15">
        <v>2.55125</v>
      </c>
      <c r="F3782" s="15">
        <v>2.55125</v>
      </c>
      <c r="G3782" s="16">
        <f t="shared" si="194"/>
        <v>-1.7332691381800647E-2</v>
      </c>
      <c r="H3782" s="16">
        <f t="shared" si="195"/>
        <v>4.9701789264413515E-2</v>
      </c>
      <c r="I3782" s="16">
        <f t="shared" si="196"/>
        <v>-3.3617424242424282E-2</v>
      </c>
    </row>
    <row r="3783" spans="1:9" x14ac:dyDescent="0.25">
      <c r="A3783" s="14">
        <v>38656</v>
      </c>
      <c r="B3783" s="15">
        <v>2.5812499999999998</v>
      </c>
      <c r="C3783" s="15">
        <v>2.6887500000000002</v>
      </c>
      <c r="D3783" s="15">
        <v>2.5812499999999998</v>
      </c>
      <c r="E3783" s="15">
        <v>2.5962499999999999</v>
      </c>
      <c r="F3783" s="15">
        <v>2.5962499999999999</v>
      </c>
      <c r="G3783" s="16">
        <f t="shared" si="194"/>
        <v>4.3520309477756217E-3</v>
      </c>
      <c r="H3783" s="16">
        <f t="shared" si="195"/>
        <v>4.164648910411637E-2</v>
      </c>
      <c r="I3783" s="16">
        <f t="shared" si="196"/>
        <v>5.8111380145278932E-3</v>
      </c>
    </row>
    <row r="3784" spans="1:9" x14ac:dyDescent="0.25">
      <c r="A3784" s="14">
        <v>38653</v>
      </c>
      <c r="B3784" s="15">
        <v>2.6375000000000002</v>
      </c>
      <c r="C3784" s="15">
        <v>2.65</v>
      </c>
      <c r="D3784" s="15">
        <v>2.5724999999999998</v>
      </c>
      <c r="E3784" s="15">
        <v>2.585</v>
      </c>
      <c r="F3784" s="15">
        <v>2.585</v>
      </c>
      <c r="G3784" s="16">
        <f t="shared" si="194"/>
        <v>-1.711026615969579E-2</v>
      </c>
      <c r="H3784" s="16">
        <f t="shared" si="195"/>
        <v>3.0126336248785281E-2</v>
      </c>
      <c r="I3784" s="16">
        <f t="shared" si="196"/>
        <v>-1.9905213270142261E-2</v>
      </c>
    </row>
    <row r="3785" spans="1:9" x14ac:dyDescent="0.25">
      <c r="A3785" s="14">
        <v>38652</v>
      </c>
      <c r="B3785" s="15">
        <v>2.5750000000000002</v>
      </c>
      <c r="C3785" s="15">
        <v>2.6312500000000001</v>
      </c>
      <c r="D3785" s="15">
        <v>2.3462499999999999</v>
      </c>
      <c r="E3785" s="15">
        <v>2.63</v>
      </c>
      <c r="F3785" s="15">
        <v>2.63</v>
      </c>
      <c r="G3785" s="16">
        <f t="shared" si="194"/>
        <v>9.1127098321341828E-3</v>
      </c>
      <c r="H3785" s="16">
        <f t="shared" si="195"/>
        <v>0.12147043153969106</v>
      </c>
      <c r="I3785" s="16">
        <f t="shared" si="196"/>
        <v>2.1359223300970762E-2</v>
      </c>
    </row>
    <row r="3786" spans="1:9" x14ac:dyDescent="0.25">
      <c r="A3786" s="14">
        <v>38651</v>
      </c>
      <c r="B3786" s="15">
        <v>2.6812499999999999</v>
      </c>
      <c r="C3786" s="15">
        <v>2.7362500000000001</v>
      </c>
      <c r="D3786" s="15">
        <v>2.5687500000000001</v>
      </c>
      <c r="E3786" s="15">
        <v>2.6062500000000002</v>
      </c>
      <c r="F3786" s="15">
        <v>2.6062500000000002</v>
      </c>
      <c r="G3786" s="16">
        <f t="shared" si="194"/>
        <v>-2.2961574507966188E-2</v>
      </c>
      <c r="H3786" s="16">
        <f t="shared" si="195"/>
        <v>6.5206812652068111E-2</v>
      </c>
      <c r="I3786" s="16">
        <f t="shared" si="196"/>
        <v>-2.7972027972027875E-2</v>
      </c>
    </row>
    <row r="3787" spans="1:9" x14ac:dyDescent="0.25">
      <c r="A3787" s="14">
        <v>38650</v>
      </c>
      <c r="B3787" s="15">
        <v>2.7262499999999998</v>
      </c>
      <c r="C3787" s="15">
        <v>2.7437499999999999</v>
      </c>
      <c r="D3787" s="15">
        <v>2.585</v>
      </c>
      <c r="E3787" s="15">
        <v>2.6675</v>
      </c>
      <c r="F3787" s="15">
        <v>2.6675</v>
      </c>
      <c r="G3787" s="16">
        <f t="shared" si="194"/>
        <v>-1.8399264029438759E-2</v>
      </c>
      <c r="H3787" s="16">
        <f t="shared" si="195"/>
        <v>6.1411992263056076E-2</v>
      </c>
      <c r="I3787" s="16">
        <f t="shared" si="196"/>
        <v>-2.1549747822099903E-2</v>
      </c>
    </row>
    <row r="3788" spans="1:9" x14ac:dyDescent="0.25">
      <c r="A3788" s="14">
        <v>38649</v>
      </c>
      <c r="B3788" s="15">
        <v>2.63625</v>
      </c>
      <c r="C3788" s="15">
        <v>2.71875</v>
      </c>
      <c r="D3788" s="15">
        <v>2.63625</v>
      </c>
      <c r="E3788" s="15">
        <v>2.7174999999999998</v>
      </c>
      <c r="F3788" s="15">
        <v>2.7174999999999998</v>
      </c>
      <c r="G3788" s="16">
        <f t="shared" si="194"/>
        <v>3.0331753554502225E-2</v>
      </c>
      <c r="H3788" s="16">
        <f t="shared" si="195"/>
        <v>3.1294452347083931E-2</v>
      </c>
      <c r="I3788" s="16">
        <f t="shared" si="196"/>
        <v>3.0820293978188647E-2</v>
      </c>
    </row>
    <row r="3789" spans="1:9" x14ac:dyDescent="0.25">
      <c r="A3789" s="14">
        <v>38646</v>
      </c>
      <c r="B3789" s="15">
        <v>2.6462500000000002</v>
      </c>
      <c r="C3789" s="15">
        <v>2.6862499999999998</v>
      </c>
      <c r="D3789" s="15">
        <v>2.63375</v>
      </c>
      <c r="E3789" s="15">
        <v>2.6375000000000002</v>
      </c>
      <c r="F3789" s="15">
        <v>2.6375000000000002</v>
      </c>
      <c r="G3789" s="16">
        <f t="shared" si="194"/>
        <v>-3.3065658951346374E-3</v>
      </c>
      <c r="H3789" s="16">
        <f t="shared" si="195"/>
        <v>1.993355481727566E-2</v>
      </c>
      <c r="I3789" s="16">
        <f t="shared" si="196"/>
        <v>-3.3065658951346374E-3</v>
      </c>
    </row>
    <row r="3790" spans="1:9" x14ac:dyDescent="0.25">
      <c r="A3790" s="14">
        <v>38645</v>
      </c>
      <c r="B3790" s="15">
        <v>2.6749999999999998</v>
      </c>
      <c r="C3790" s="15">
        <v>2.7225000000000001</v>
      </c>
      <c r="D3790" s="15">
        <v>2.61375</v>
      </c>
      <c r="E3790" s="15">
        <v>2.6462500000000002</v>
      </c>
      <c r="F3790" s="15">
        <v>2.6462500000000002</v>
      </c>
      <c r="G3790" s="16">
        <f t="shared" si="194"/>
        <v>-1.4432029795158226E-2</v>
      </c>
      <c r="H3790" s="16">
        <f t="shared" si="195"/>
        <v>4.160688665710191E-2</v>
      </c>
      <c r="I3790" s="16">
        <f t="shared" si="196"/>
        <v>-1.0747663551401724E-2</v>
      </c>
    </row>
    <row r="3791" spans="1:9" x14ac:dyDescent="0.25">
      <c r="A3791" s="14">
        <v>38644</v>
      </c>
      <c r="B3791" s="15">
        <v>2.6425000000000001</v>
      </c>
      <c r="C3791" s="15">
        <v>2.6937500000000001</v>
      </c>
      <c r="D3791" s="15">
        <v>2.5462500000000001</v>
      </c>
      <c r="E3791" s="15">
        <v>2.6850000000000001</v>
      </c>
      <c r="F3791" s="15">
        <v>2.6850000000000001</v>
      </c>
      <c r="G3791" s="16">
        <f t="shared" si="194"/>
        <v>4.6772684752105437E-3</v>
      </c>
      <c r="H3791" s="16">
        <f t="shared" si="195"/>
        <v>5.7928325969563065E-2</v>
      </c>
      <c r="I3791" s="16">
        <f t="shared" si="196"/>
        <v>1.6083254493850514E-2</v>
      </c>
    </row>
    <row r="3792" spans="1:9" x14ac:dyDescent="0.25">
      <c r="A3792" s="14">
        <v>38643</v>
      </c>
      <c r="B3792" s="15">
        <v>2.74125</v>
      </c>
      <c r="C3792" s="15">
        <v>2.75</v>
      </c>
      <c r="D3792" s="15">
        <v>2.6324999999999998</v>
      </c>
      <c r="E3792" s="15">
        <v>2.6724999999999999</v>
      </c>
      <c r="F3792" s="15">
        <v>2.6724999999999999</v>
      </c>
      <c r="G3792" s="16">
        <f t="shared" si="194"/>
        <v>-2.5079799361605142E-2</v>
      </c>
      <c r="H3792" s="16">
        <f t="shared" si="195"/>
        <v>4.4634377967711365E-2</v>
      </c>
      <c r="I3792" s="16">
        <f t="shared" si="196"/>
        <v>-2.5079799361605142E-2</v>
      </c>
    </row>
    <row r="3793" spans="1:9" x14ac:dyDescent="0.25">
      <c r="A3793" s="14">
        <v>38642</v>
      </c>
      <c r="B3793" s="15">
        <v>2.75875</v>
      </c>
      <c r="C3793" s="15">
        <v>2.7974999999999999</v>
      </c>
      <c r="D3793" s="15">
        <v>2.7087500000000002</v>
      </c>
      <c r="E3793" s="15">
        <v>2.74125</v>
      </c>
      <c r="F3793" s="15">
        <v>2.74125</v>
      </c>
      <c r="G3793" s="16">
        <f t="shared" si="194"/>
        <v>-3.1818181818181949E-3</v>
      </c>
      <c r="H3793" s="16">
        <f t="shared" si="195"/>
        <v>3.2764190124596089E-2</v>
      </c>
      <c r="I3793" s="16">
        <f t="shared" si="196"/>
        <v>-6.3434526506570259E-3</v>
      </c>
    </row>
    <row r="3794" spans="1:9" x14ac:dyDescent="0.25">
      <c r="A3794" s="14">
        <v>38639</v>
      </c>
      <c r="B3794" s="15">
        <v>2.7462499999999999</v>
      </c>
      <c r="C3794" s="15">
        <v>2.7737500000000002</v>
      </c>
      <c r="D3794" s="15">
        <v>2.7012499999999999</v>
      </c>
      <c r="E3794" s="15">
        <v>2.75</v>
      </c>
      <c r="F3794" s="15">
        <v>2.75</v>
      </c>
      <c r="G3794" s="16">
        <f t="shared" si="194"/>
        <v>0</v>
      </c>
      <c r="H3794" s="16">
        <f t="shared" si="195"/>
        <v>2.6839426191578059E-2</v>
      </c>
      <c r="I3794" s="16">
        <f t="shared" si="196"/>
        <v>1.3654984069185771E-3</v>
      </c>
    </row>
    <row r="3795" spans="1:9" x14ac:dyDescent="0.25">
      <c r="A3795" s="14">
        <v>38638</v>
      </c>
      <c r="B3795" s="15">
        <v>2.75</v>
      </c>
      <c r="C3795" s="15">
        <v>2.7837499999999999</v>
      </c>
      <c r="D3795" s="15">
        <v>2.7275</v>
      </c>
      <c r="E3795" s="15">
        <v>2.75</v>
      </c>
      <c r="F3795" s="15">
        <v>2.75</v>
      </c>
      <c r="G3795" s="16">
        <f t="shared" si="194"/>
        <v>-9.0826521344230583E-4</v>
      </c>
      <c r="H3795" s="16">
        <f t="shared" si="195"/>
        <v>2.0623281393217199E-2</v>
      </c>
      <c r="I3795" s="16">
        <f t="shared" si="196"/>
        <v>0</v>
      </c>
    </row>
    <row r="3796" spans="1:9" x14ac:dyDescent="0.25">
      <c r="A3796" s="14">
        <v>38637</v>
      </c>
      <c r="B3796" s="15">
        <v>2.8325</v>
      </c>
      <c r="C3796" s="15">
        <v>2.85</v>
      </c>
      <c r="D3796" s="15">
        <v>2.7312500000000002</v>
      </c>
      <c r="E3796" s="15">
        <v>2.7524999999999999</v>
      </c>
      <c r="F3796" s="15">
        <v>2.7524999999999999</v>
      </c>
      <c r="G3796" s="16">
        <f t="shared" si="194"/>
        <v>-2.8243601059135065E-2</v>
      </c>
      <c r="H3796" s="16">
        <f t="shared" si="195"/>
        <v>4.3478260869565181E-2</v>
      </c>
      <c r="I3796" s="16">
        <f t="shared" si="196"/>
        <v>-2.8243601059135065E-2</v>
      </c>
    </row>
    <row r="3797" spans="1:9" x14ac:dyDescent="0.25">
      <c r="A3797" s="14">
        <v>38636</v>
      </c>
      <c r="B3797" s="15">
        <v>2.86375</v>
      </c>
      <c r="C3797" s="15">
        <v>2.8812500000000001</v>
      </c>
      <c r="D3797" s="15">
        <v>2.8250000000000002</v>
      </c>
      <c r="E3797" s="15">
        <v>2.8325</v>
      </c>
      <c r="F3797" s="15">
        <v>2.8325</v>
      </c>
      <c r="G3797" s="16">
        <f t="shared" si="194"/>
        <v>-1.1774967291757504E-2</v>
      </c>
      <c r="H3797" s="16">
        <f t="shared" si="195"/>
        <v>1.991150442477873E-2</v>
      </c>
      <c r="I3797" s="16">
        <f t="shared" si="196"/>
        <v>-1.0912265386294195E-2</v>
      </c>
    </row>
    <row r="3798" spans="1:9" x14ac:dyDescent="0.25">
      <c r="A3798" s="14">
        <v>38635</v>
      </c>
      <c r="B3798" s="15">
        <v>2.875</v>
      </c>
      <c r="C3798" s="15">
        <v>2.8824999999999998</v>
      </c>
      <c r="D3798" s="15">
        <v>2.8574999999999999</v>
      </c>
      <c r="E3798" s="15">
        <v>2.86625</v>
      </c>
      <c r="F3798" s="15">
        <v>2.86625</v>
      </c>
      <c r="G3798" s="16">
        <f t="shared" si="194"/>
        <v>-2.1758050478677417E-3</v>
      </c>
      <c r="H3798" s="16">
        <f t="shared" si="195"/>
        <v>8.7489063867016315E-3</v>
      </c>
      <c r="I3798" s="16">
        <f t="shared" si="196"/>
        <v>-3.0434782608695777E-3</v>
      </c>
    </row>
    <row r="3799" spans="1:9" x14ac:dyDescent="0.25">
      <c r="A3799" s="14">
        <v>38632</v>
      </c>
      <c r="B3799" s="15">
        <v>2.9249999999999998</v>
      </c>
      <c r="C3799" s="15">
        <v>2.9375</v>
      </c>
      <c r="D3799" s="15">
        <v>2.8687499999999999</v>
      </c>
      <c r="E3799" s="15">
        <v>2.8725000000000001</v>
      </c>
      <c r="F3799" s="15">
        <v>2.8725000000000001</v>
      </c>
      <c r="G3799" s="16">
        <f t="shared" si="194"/>
        <v>-4.3497172683766902E-4</v>
      </c>
      <c r="H3799" s="16">
        <f t="shared" si="195"/>
        <v>2.3965141612200466E-2</v>
      </c>
      <c r="I3799" s="16">
        <f t="shared" si="196"/>
        <v>-1.7948717948717871E-2</v>
      </c>
    </row>
    <row r="3800" spans="1:9" x14ac:dyDescent="0.25">
      <c r="A3800" s="14">
        <v>38631</v>
      </c>
      <c r="B3800" s="15">
        <v>2.8562500000000002</v>
      </c>
      <c r="C3800" s="15">
        <v>2.875</v>
      </c>
      <c r="D3800" s="15">
        <v>2.8312499999999998</v>
      </c>
      <c r="E3800" s="15">
        <v>2.8737499999999998</v>
      </c>
      <c r="F3800" s="15">
        <v>2.8737499999999998</v>
      </c>
      <c r="G3800" s="16">
        <f t="shared" si="194"/>
        <v>3.9301310043668063E-3</v>
      </c>
      <c r="H3800" s="16">
        <f t="shared" si="195"/>
        <v>1.5452538631346642E-2</v>
      </c>
      <c r="I3800" s="16">
        <f t="shared" si="196"/>
        <v>6.126914660831379E-3</v>
      </c>
    </row>
    <row r="3801" spans="1:9" x14ac:dyDescent="0.25">
      <c r="A3801" s="14">
        <v>38630</v>
      </c>
      <c r="B3801" s="15">
        <v>2.895</v>
      </c>
      <c r="C3801" s="15">
        <v>2.9562499999999998</v>
      </c>
      <c r="D3801" s="15">
        <v>2.8125</v>
      </c>
      <c r="E3801" s="15">
        <v>2.8624999999999998</v>
      </c>
      <c r="F3801" s="15">
        <v>2.8624999999999998</v>
      </c>
      <c r="G3801" s="16">
        <f t="shared" si="194"/>
        <v>-1.3356311934511084E-2</v>
      </c>
      <c r="H3801" s="16">
        <f t="shared" si="195"/>
        <v>5.1111111111111045E-2</v>
      </c>
      <c r="I3801" s="16">
        <f t="shared" si="196"/>
        <v>-1.1226252158894714E-2</v>
      </c>
    </row>
    <row r="3802" spans="1:9" x14ac:dyDescent="0.25">
      <c r="A3802" s="14">
        <v>38629</v>
      </c>
      <c r="B3802" s="15">
        <v>3.0225</v>
      </c>
      <c r="C3802" s="15">
        <v>3.0225</v>
      </c>
      <c r="D3802" s="15">
        <v>2.8812500000000001</v>
      </c>
      <c r="E3802" s="15">
        <v>2.9012500000000001</v>
      </c>
      <c r="F3802" s="15">
        <v>2.9012500000000001</v>
      </c>
      <c r="G3802" s="16">
        <f t="shared" si="194"/>
        <v>-3.4927234927234922E-2</v>
      </c>
      <c r="H3802" s="16">
        <f t="shared" si="195"/>
        <v>4.9023861171366548E-2</v>
      </c>
      <c r="I3802" s="16">
        <f t="shared" si="196"/>
        <v>-4.0115798180314265E-2</v>
      </c>
    </row>
    <row r="3803" spans="1:9" x14ac:dyDescent="0.25">
      <c r="A3803" s="14">
        <v>38628</v>
      </c>
      <c r="B3803" s="15">
        <v>3</v>
      </c>
      <c r="C3803" s="15">
        <v>3.0187499999999998</v>
      </c>
      <c r="D3803" s="15">
        <v>2.9874999999999998</v>
      </c>
      <c r="E3803" s="15">
        <v>3.0062500000000001</v>
      </c>
      <c r="F3803" s="15">
        <v>3.0062500000000001</v>
      </c>
      <c r="G3803" s="16">
        <f t="shared" si="194"/>
        <v>2.0833333333333628E-3</v>
      </c>
      <c r="H3803" s="16">
        <f t="shared" si="195"/>
        <v>1.0460251046025106E-2</v>
      </c>
      <c r="I3803" s="16">
        <f t="shared" si="196"/>
        <v>2.0833333333333628E-3</v>
      </c>
    </row>
    <row r="3804" spans="1:9" x14ac:dyDescent="0.25">
      <c r="A3804" s="14">
        <v>38625</v>
      </c>
      <c r="B3804" s="15">
        <v>3</v>
      </c>
      <c r="C3804" s="15">
        <v>3.0049999999999999</v>
      </c>
      <c r="D3804" s="15">
        <v>2.9562499999999998</v>
      </c>
      <c r="E3804" s="15">
        <v>3</v>
      </c>
      <c r="F3804" s="15">
        <v>3</v>
      </c>
      <c r="G3804" s="16">
        <f t="shared" si="194"/>
        <v>-2.9081844619858865E-3</v>
      </c>
      <c r="H3804" s="16">
        <f t="shared" si="195"/>
        <v>1.6490486257928143E-2</v>
      </c>
      <c r="I3804" s="16">
        <f t="shared" si="196"/>
        <v>0</v>
      </c>
    </row>
    <row r="3805" spans="1:9" x14ac:dyDescent="0.25">
      <c r="A3805" s="14">
        <v>38624</v>
      </c>
      <c r="B3805" s="15">
        <v>2.9824999999999999</v>
      </c>
      <c r="C3805" s="15">
        <v>3.01125</v>
      </c>
      <c r="D3805" s="15">
        <v>2.9562499999999998</v>
      </c>
      <c r="E3805" s="15">
        <v>3.00875</v>
      </c>
      <c r="F3805" s="15">
        <v>3.00875</v>
      </c>
      <c r="G3805" s="16">
        <f t="shared" si="194"/>
        <v>7.5345332775219633E-3</v>
      </c>
      <c r="H3805" s="16">
        <f t="shared" si="195"/>
        <v>1.8604651162790753E-2</v>
      </c>
      <c r="I3805" s="16">
        <f t="shared" si="196"/>
        <v>8.8013411567477301E-3</v>
      </c>
    </row>
    <row r="3806" spans="1:9" x14ac:dyDescent="0.25">
      <c r="A3806" s="14">
        <v>38623</v>
      </c>
      <c r="B3806" s="15">
        <v>2.9674999999999998</v>
      </c>
      <c r="C3806" s="15">
        <v>3.0125000000000002</v>
      </c>
      <c r="D3806" s="15">
        <v>2.9612500000000002</v>
      </c>
      <c r="E3806" s="15">
        <v>2.9862500000000001</v>
      </c>
      <c r="F3806" s="15">
        <v>2.9862500000000001</v>
      </c>
      <c r="G3806" s="16">
        <f t="shared" si="194"/>
        <v>1.0575296108291032E-2</v>
      </c>
      <c r="H3806" s="16">
        <f t="shared" si="195"/>
        <v>1.7306880540312375E-2</v>
      </c>
      <c r="I3806" s="16">
        <f t="shared" si="196"/>
        <v>6.3184498736310931E-3</v>
      </c>
    </row>
    <row r="3807" spans="1:9" x14ac:dyDescent="0.25">
      <c r="A3807" s="14">
        <v>38622</v>
      </c>
      <c r="B3807" s="15">
        <v>2.9112499999999999</v>
      </c>
      <c r="C3807" s="15">
        <v>2.9637500000000001</v>
      </c>
      <c r="D3807" s="15">
        <v>2.9</v>
      </c>
      <c r="E3807" s="15">
        <v>2.9550000000000001</v>
      </c>
      <c r="F3807" s="15">
        <v>2.9550000000000001</v>
      </c>
      <c r="G3807" s="16">
        <f t="shared" si="194"/>
        <v>1.0256410256410341E-2</v>
      </c>
      <c r="H3807" s="16">
        <f t="shared" si="195"/>
        <v>2.1982758620689723E-2</v>
      </c>
      <c r="I3807" s="16">
        <f t="shared" si="196"/>
        <v>1.5027908973808563E-2</v>
      </c>
    </row>
    <row r="3808" spans="1:9" x14ac:dyDescent="0.25">
      <c r="A3808" s="14">
        <v>38621</v>
      </c>
      <c r="B3808" s="15">
        <v>2.9212500000000001</v>
      </c>
      <c r="C3808" s="15">
        <v>2.94625</v>
      </c>
      <c r="D3808" s="15">
        <v>2.9037500000000001</v>
      </c>
      <c r="E3808" s="15">
        <v>2.9249999999999998</v>
      </c>
      <c r="F3808" s="15">
        <v>2.9249999999999998</v>
      </c>
      <c r="G3808" s="16">
        <f t="shared" si="194"/>
        <v>-3.4071550255537412E-3</v>
      </c>
      <c r="H3808" s="16">
        <f t="shared" si="195"/>
        <v>1.4636246233318977E-2</v>
      </c>
      <c r="I3808" s="16">
        <f t="shared" si="196"/>
        <v>1.2836970474966872E-3</v>
      </c>
    </row>
    <row r="3809" spans="1:9" x14ac:dyDescent="0.25">
      <c r="A3809" s="14">
        <v>38618</v>
      </c>
      <c r="B3809" s="15">
        <v>2.92</v>
      </c>
      <c r="C3809" s="15">
        <v>2.9362499999999998</v>
      </c>
      <c r="D3809" s="15">
        <v>2.8562500000000002</v>
      </c>
      <c r="E3809" s="15">
        <v>2.9350000000000001</v>
      </c>
      <c r="F3809" s="15">
        <v>2.9350000000000001</v>
      </c>
      <c r="G3809" s="16">
        <f t="shared" si="194"/>
        <v>4.277159965782781E-3</v>
      </c>
      <c r="H3809" s="16">
        <f t="shared" si="195"/>
        <v>2.8008752735229629E-2</v>
      </c>
      <c r="I3809" s="16">
        <f t="shared" si="196"/>
        <v>5.1369863013699061E-3</v>
      </c>
    </row>
    <row r="3810" spans="1:9" x14ac:dyDescent="0.25">
      <c r="A3810" s="14">
        <v>38617</v>
      </c>
      <c r="B3810" s="15">
        <v>2.9</v>
      </c>
      <c r="C3810" s="15">
        <v>2.9550000000000001</v>
      </c>
      <c r="D3810" s="15">
        <v>2.85</v>
      </c>
      <c r="E3810" s="15">
        <v>2.9224999999999999</v>
      </c>
      <c r="F3810" s="15">
        <v>2.9224999999999999</v>
      </c>
      <c r="G3810" s="16">
        <f t="shared" si="194"/>
        <v>1.2121212121212015E-2</v>
      </c>
      <c r="H3810" s="16">
        <f t="shared" si="195"/>
        <v>3.6842105263157884E-2</v>
      </c>
      <c r="I3810" s="16">
        <f t="shared" si="196"/>
        <v>7.7586206896551602E-3</v>
      </c>
    </row>
    <row r="3811" spans="1:9" x14ac:dyDescent="0.25">
      <c r="A3811" s="14">
        <v>38616</v>
      </c>
      <c r="B3811" s="15">
        <v>2.8937499999999998</v>
      </c>
      <c r="C3811" s="15">
        <v>2.9075000000000002</v>
      </c>
      <c r="D3811" s="15">
        <v>2.8762500000000002</v>
      </c>
      <c r="E3811" s="15">
        <v>2.8875000000000002</v>
      </c>
      <c r="F3811" s="15">
        <v>2.8875000000000002</v>
      </c>
      <c r="G3811" s="16">
        <f t="shared" si="194"/>
        <v>-6.0240963855420406E-3</v>
      </c>
      <c r="H3811" s="16">
        <f t="shared" si="195"/>
        <v>1.0864841373315949E-2</v>
      </c>
      <c r="I3811" s="16">
        <f t="shared" si="196"/>
        <v>-2.1598272138227716E-3</v>
      </c>
    </row>
    <row r="3812" spans="1:9" x14ac:dyDescent="0.25">
      <c r="A3812" s="14">
        <v>38615</v>
      </c>
      <c r="B3812" s="15">
        <v>2.9737499999999999</v>
      </c>
      <c r="C3812" s="15">
        <v>2.9950000000000001</v>
      </c>
      <c r="D3812" s="15">
        <v>2.9037500000000001</v>
      </c>
      <c r="E3812" s="15">
        <v>2.9049999999999998</v>
      </c>
      <c r="F3812" s="15">
        <v>2.9049999999999998</v>
      </c>
      <c r="G3812" s="16">
        <f t="shared" si="194"/>
        <v>-2.3118957545187085E-2</v>
      </c>
      <c r="H3812" s="16">
        <f t="shared" si="195"/>
        <v>3.1424881618596662E-2</v>
      </c>
      <c r="I3812" s="16">
        <f t="shared" si="196"/>
        <v>-2.3118957545187085E-2</v>
      </c>
    </row>
    <row r="3813" spans="1:9" x14ac:dyDescent="0.25">
      <c r="A3813" s="14">
        <v>38614</v>
      </c>
      <c r="B3813" s="15">
        <v>2.9849999999999999</v>
      </c>
      <c r="C3813" s="15">
        <v>2.9987499999999998</v>
      </c>
      <c r="D3813" s="15">
        <v>2.9087499999999999</v>
      </c>
      <c r="E3813" s="15">
        <v>2.9737499999999999</v>
      </c>
      <c r="F3813" s="15">
        <v>2.9737499999999999</v>
      </c>
      <c r="G3813" s="16">
        <f t="shared" si="194"/>
        <v>6.3451776649745594E-3</v>
      </c>
      <c r="H3813" s="16">
        <f t="shared" si="195"/>
        <v>3.0941125913192903E-2</v>
      </c>
      <c r="I3813" s="16">
        <f t="shared" si="196"/>
        <v>-3.7688442211055218E-3</v>
      </c>
    </row>
    <row r="3814" spans="1:9" x14ac:dyDescent="0.25">
      <c r="A3814" s="14">
        <v>38611</v>
      </c>
      <c r="B3814" s="15">
        <v>2.9525000000000001</v>
      </c>
      <c r="C3814" s="15">
        <v>2.9987499999999998</v>
      </c>
      <c r="D3814" s="15">
        <v>2.94</v>
      </c>
      <c r="E3814" s="15">
        <v>2.9550000000000001</v>
      </c>
      <c r="F3814" s="15">
        <v>2.9550000000000001</v>
      </c>
      <c r="G3814" s="16">
        <f t="shared" si="194"/>
        <v>6.8143100511073315E-3</v>
      </c>
      <c r="H3814" s="16">
        <f t="shared" si="195"/>
        <v>1.9982993197278864E-2</v>
      </c>
      <c r="I3814" s="16">
        <f t="shared" si="196"/>
        <v>8.4674005080438491E-4</v>
      </c>
    </row>
    <row r="3815" spans="1:9" x14ac:dyDescent="0.25">
      <c r="A3815" s="14">
        <v>38610</v>
      </c>
      <c r="B3815" s="15">
        <v>2.9362499999999998</v>
      </c>
      <c r="C3815" s="15">
        <v>2.9474999999999998</v>
      </c>
      <c r="D3815" s="15">
        <v>2.9137499999999998</v>
      </c>
      <c r="E3815" s="15">
        <v>2.9350000000000001</v>
      </c>
      <c r="F3815" s="15">
        <v>2.9350000000000001</v>
      </c>
      <c r="G3815" s="16">
        <f t="shared" si="194"/>
        <v>-1.2760527435134467E-3</v>
      </c>
      <c r="H3815" s="16">
        <f t="shared" si="195"/>
        <v>1.1583011583011565E-2</v>
      </c>
      <c r="I3815" s="16">
        <f t="shared" si="196"/>
        <v>-4.2571306939114564E-4</v>
      </c>
    </row>
    <row r="3816" spans="1:9" x14ac:dyDescent="0.25">
      <c r="A3816" s="14">
        <v>38609</v>
      </c>
      <c r="B3816" s="15">
        <v>2.9624999999999999</v>
      </c>
      <c r="C3816" s="15">
        <v>2.97</v>
      </c>
      <c r="D3816" s="15">
        <v>2.9137499999999998</v>
      </c>
      <c r="E3816" s="15">
        <v>2.9387500000000002</v>
      </c>
      <c r="F3816" s="15">
        <v>2.9387500000000002</v>
      </c>
      <c r="G3816" s="16">
        <f t="shared" si="194"/>
        <v>-1.0521885521885521E-2</v>
      </c>
      <c r="H3816" s="16">
        <f t="shared" si="195"/>
        <v>1.930501930501943E-2</v>
      </c>
      <c r="I3816" s="16">
        <f t="shared" si="196"/>
        <v>-8.0168776371307062E-3</v>
      </c>
    </row>
    <row r="3817" spans="1:9" x14ac:dyDescent="0.25">
      <c r="A3817" s="14">
        <v>38608</v>
      </c>
      <c r="B3817" s="15">
        <v>2.9812500000000002</v>
      </c>
      <c r="C3817" s="15">
        <v>2.9849999999999999</v>
      </c>
      <c r="D3817" s="15">
        <v>2.9187500000000002</v>
      </c>
      <c r="E3817" s="15">
        <v>2.97</v>
      </c>
      <c r="F3817" s="15">
        <v>2.97</v>
      </c>
      <c r="G3817" s="16">
        <f t="shared" si="194"/>
        <v>-9.9999999999999343E-3</v>
      </c>
      <c r="H3817" s="16">
        <f t="shared" si="195"/>
        <v>2.269807280513908E-2</v>
      </c>
      <c r="I3817" s="16">
        <f t="shared" si="196"/>
        <v>-3.7735849056603713E-3</v>
      </c>
    </row>
    <row r="3818" spans="1:9" x14ac:dyDescent="0.25">
      <c r="A3818" s="14">
        <v>38607</v>
      </c>
      <c r="B3818" s="15">
        <v>3.0012500000000002</v>
      </c>
      <c r="C3818" s="15">
        <v>3.0049999999999999</v>
      </c>
      <c r="D3818" s="15">
        <v>2.9750000000000001</v>
      </c>
      <c r="E3818" s="15">
        <v>3</v>
      </c>
      <c r="F3818" s="15">
        <v>3</v>
      </c>
      <c r="G3818" s="16">
        <f t="shared" si="194"/>
        <v>0</v>
      </c>
      <c r="H3818" s="16">
        <f t="shared" si="195"/>
        <v>1.0084033613445313E-2</v>
      </c>
      <c r="I3818" s="16">
        <f t="shared" si="196"/>
        <v>-4.1649312786345532E-4</v>
      </c>
    </row>
    <row r="3819" spans="1:9" x14ac:dyDescent="0.25">
      <c r="A3819" s="14">
        <v>38604</v>
      </c>
      <c r="B3819" s="15">
        <v>2.9750000000000001</v>
      </c>
      <c r="C3819" s="15">
        <v>3.0049999999999999</v>
      </c>
      <c r="D3819" s="15">
        <v>2.9750000000000001</v>
      </c>
      <c r="E3819" s="15">
        <v>3</v>
      </c>
      <c r="F3819" s="15">
        <v>3</v>
      </c>
      <c r="G3819" s="16">
        <f t="shared" si="194"/>
        <v>1.0101010101010034E-2</v>
      </c>
      <c r="H3819" s="16">
        <f t="shared" si="195"/>
        <v>1.0084033613445313E-2</v>
      </c>
      <c r="I3819" s="16">
        <f t="shared" si="196"/>
        <v>8.4033613445377853E-3</v>
      </c>
    </row>
    <row r="3820" spans="1:9" x14ac:dyDescent="0.25">
      <c r="A3820" s="14">
        <v>38603</v>
      </c>
      <c r="B3820" s="15">
        <v>2.9750000000000001</v>
      </c>
      <c r="C3820" s="15">
        <v>3</v>
      </c>
      <c r="D3820" s="15">
        <v>2.9612500000000002</v>
      </c>
      <c r="E3820" s="15">
        <v>2.97</v>
      </c>
      <c r="F3820" s="15">
        <v>2.97</v>
      </c>
      <c r="G3820" s="16">
        <f t="shared" si="194"/>
        <v>-9.9999999999999343E-3</v>
      </c>
      <c r="H3820" s="16">
        <f t="shared" si="195"/>
        <v>1.308569016462637E-2</v>
      </c>
      <c r="I3820" s="16">
        <f t="shared" si="196"/>
        <v>-1.6806722689075271E-3</v>
      </c>
    </row>
    <row r="3821" spans="1:9" x14ac:dyDescent="0.25">
      <c r="A3821" s="14">
        <v>38602</v>
      </c>
      <c r="B3821" s="15">
        <v>3.00875</v>
      </c>
      <c r="C3821" s="15">
        <v>3.0375000000000001</v>
      </c>
      <c r="D3821" s="15">
        <v>2.9125000000000001</v>
      </c>
      <c r="E3821" s="15">
        <v>3</v>
      </c>
      <c r="F3821" s="15">
        <v>3</v>
      </c>
      <c r="G3821" s="16">
        <f t="shared" si="194"/>
        <v>-2.9081844619858865E-3</v>
      </c>
      <c r="H3821" s="16">
        <f t="shared" si="195"/>
        <v>4.2918454935622317E-2</v>
      </c>
      <c r="I3821" s="16">
        <f t="shared" si="196"/>
        <v>-2.9081844619858865E-3</v>
      </c>
    </row>
    <row r="3822" spans="1:9" x14ac:dyDescent="0.25">
      <c r="A3822" s="14">
        <v>38601</v>
      </c>
      <c r="B3822" s="15">
        <v>2.9937499999999999</v>
      </c>
      <c r="C3822" s="15">
        <v>3.0187499999999998</v>
      </c>
      <c r="D3822" s="15">
        <v>2.9775</v>
      </c>
      <c r="E3822" s="15">
        <v>3.00875</v>
      </c>
      <c r="F3822" s="15">
        <v>3.00875</v>
      </c>
      <c r="G3822" s="16">
        <f t="shared" si="194"/>
        <v>5.850396991224428E-3</v>
      </c>
      <c r="H3822" s="16">
        <f t="shared" si="195"/>
        <v>1.3853904282115798E-2</v>
      </c>
      <c r="I3822" s="16">
        <f t="shared" si="196"/>
        <v>5.0104384133612106E-3</v>
      </c>
    </row>
    <row r="3823" spans="1:9" x14ac:dyDescent="0.25">
      <c r="A3823" s="14">
        <v>38597</v>
      </c>
      <c r="B3823" s="15">
        <v>3.0074999999999998</v>
      </c>
      <c r="C3823" s="15">
        <v>3.00875</v>
      </c>
      <c r="D3823" s="15">
        <v>2.9762499999999998</v>
      </c>
      <c r="E3823" s="15">
        <v>2.99125</v>
      </c>
      <c r="F3823" s="15">
        <v>2.99125</v>
      </c>
      <c r="G3823" s="16">
        <f t="shared" si="194"/>
        <v>-5.4031587697422698E-3</v>
      </c>
      <c r="H3823" s="16">
        <f t="shared" si="195"/>
        <v>1.0919781604367979E-2</v>
      </c>
      <c r="I3823" s="16">
        <f t="shared" si="196"/>
        <v>-5.4031587697422698E-3</v>
      </c>
    </row>
    <row r="3824" spans="1:9" x14ac:dyDescent="0.25">
      <c r="A3824" s="14">
        <v>38596</v>
      </c>
      <c r="B3824" s="15">
        <v>3.0150000000000001</v>
      </c>
      <c r="C3824" s="15">
        <v>3.09375</v>
      </c>
      <c r="D3824" s="15">
        <v>2.9750000000000001</v>
      </c>
      <c r="E3824" s="15">
        <v>3.0074999999999998</v>
      </c>
      <c r="F3824" s="15">
        <v>3.0074999999999998</v>
      </c>
      <c r="G3824" s="16">
        <f t="shared" si="194"/>
        <v>-2.0738282870178646E-3</v>
      </c>
      <c r="H3824" s="16">
        <f t="shared" si="195"/>
        <v>3.9915966386554591E-2</v>
      </c>
      <c r="I3824" s="16">
        <f t="shared" si="196"/>
        <v>-2.4875621890548204E-3</v>
      </c>
    </row>
    <row r="3825" spans="1:9" x14ac:dyDescent="0.25">
      <c r="A3825" s="14">
        <v>38595</v>
      </c>
      <c r="B3825" s="15">
        <v>2.9937499999999999</v>
      </c>
      <c r="C3825" s="15">
        <v>3.0249999999999999</v>
      </c>
      <c r="D3825" s="15">
        <v>2.9849999999999999</v>
      </c>
      <c r="E3825" s="15">
        <v>3.0137499999999999</v>
      </c>
      <c r="F3825" s="15">
        <v>3.0137499999999999</v>
      </c>
      <c r="G3825" s="16">
        <f t="shared" si="194"/>
        <v>-1.6563146997929255E-3</v>
      </c>
      <c r="H3825" s="16">
        <f t="shared" si="195"/>
        <v>1.3400335008375222E-2</v>
      </c>
      <c r="I3825" s="16">
        <f t="shared" si="196"/>
        <v>6.6805845511482319E-3</v>
      </c>
    </row>
    <row r="3826" spans="1:9" x14ac:dyDescent="0.25">
      <c r="A3826" s="14">
        <v>38594</v>
      </c>
      <c r="B3826" s="15">
        <v>3.0249999999999999</v>
      </c>
      <c r="C3826" s="15">
        <v>3.09375</v>
      </c>
      <c r="D3826" s="15">
        <v>3.0012500000000002</v>
      </c>
      <c r="E3826" s="15">
        <v>3.0187499999999998</v>
      </c>
      <c r="F3826" s="15">
        <v>3.0187499999999998</v>
      </c>
      <c r="G3826" s="16">
        <f t="shared" si="194"/>
        <v>-2.0661157024793684E-3</v>
      </c>
      <c r="H3826" s="16">
        <f t="shared" si="195"/>
        <v>3.0820491461890812E-2</v>
      </c>
      <c r="I3826" s="16">
        <f t="shared" si="196"/>
        <v>-2.0661157024793684E-3</v>
      </c>
    </row>
    <row r="3827" spans="1:9" x14ac:dyDescent="0.25">
      <c r="A3827" s="14">
        <v>38593</v>
      </c>
      <c r="B3827" s="15">
        <v>2.95</v>
      </c>
      <c r="C3827" s="15">
        <v>3.0262500000000001</v>
      </c>
      <c r="D3827" s="15">
        <v>2.9375</v>
      </c>
      <c r="E3827" s="15">
        <v>3.0249999999999999</v>
      </c>
      <c r="F3827" s="15">
        <v>3.0249999999999999</v>
      </c>
      <c r="G3827" s="16">
        <f t="shared" si="194"/>
        <v>2.7600849256900151E-2</v>
      </c>
      <c r="H3827" s="16">
        <f t="shared" si="195"/>
        <v>3.0212765957446843E-2</v>
      </c>
      <c r="I3827" s="16">
        <f t="shared" si="196"/>
        <v>2.542372881355923E-2</v>
      </c>
    </row>
    <row r="3828" spans="1:9" x14ac:dyDescent="0.25">
      <c r="A3828" s="14">
        <v>38590</v>
      </c>
      <c r="B3828" s="15">
        <v>3.0237500000000002</v>
      </c>
      <c r="C3828" s="15">
        <v>3.0249999999999999</v>
      </c>
      <c r="D3828" s="15">
        <v>2.90625</v>
      </c>
      <c r="E3828" s="15">
        <v>2.9437500000000001</v>
      </c>
      <c r="F3828" s="15">
        <v>2.9437500000000001</v>
      </c>
      <c r="G3828" s="16">
        <f t="shared" si="194"/>
        <v>-2.7663088356729901E-2</v>
      </c>
      <c r="H3828" s="16">
        <f t="shared" si="195"/>
        <v>4.0860215053763409E-2</v>
      </c>
      <c r="I3828" s="16">
        <f t="shared" si="196"/>
        <v>-2.6457213724679643E-2</v>
      </c>
    </row>
    <row r="3829" spans="1:9" x14ac:dyDescent="0.25">
      <c r="A3829" s="14">
        <v>38589</v>
      </c>
      <c r="B3829" s="15">
        <v>3.07</v>
      </c>
      <c r="C3829" s="15">
        <v>3.07</v>
      </c>
      <c r="D3829" s="15">
        <v>3.0274999999999999</v>
      </c>
      <c r="E3829" s="15">
        <v>3.0274999999999999</v>
      </c>
      <c r="F3829" s="15">
        <v>3.0274999999999999</v>
      </c>
      <c r="G3829" s="16">
        <f t="shared" si="194"/>
        <v>-1.3441955193482763E-2</v>
      </c>
      <c r="H3829" s="16">
        <f t="shared" si="195"/>
        <v>1.4037985136251027E-2</v>
      </c>
      <c r="I3829" s="16">
        <f t="shared" si="196"/>
        <v>-1.3843648208469051E-2</v>
      </c>
    </row>
    <row r="3830" spans="1:9" x14ac:dyDescent="0.25">
      <c r="A3830" s="14">
        <v>38588</v>
      </c>
      <c r="B3830" s="15">
        <v>3.1812499999999999</v>
      </c>
      <c r="C3830" s="15">
        <v>3.1812499999999999</v>
      </c>
      <c r="D3830" s="15">
        <v>3.0575000000000001</v>
      </c>
      <c r="E3830" s="15">
        <v>3.0687500000000001</v>
      </c>
      <c r="F3830" s="15">
        <v>3.0687500000000001</v>
      </c>
      <c r="G3830" s="16">
        <f t="shared" si="194"/>
        <v>-4.1015625000000028E-2</v>
      </c>
      <c r="H3830" s="16">
        <f t="shared" si="195"/>
        <v>4.0474243663123403E-2</v>
      </c>
      <c r="I3830" s="16">
        <f t="shared" si="196"/>
        <v>-3.5363457760314285E-2</v>
      </c>
    </row>
    <row r="3831" spans="1:9" x14ac:dyDescent="0.25">
      <c r="A3831" s="14">
        <v>38587</v>
      </c>
      <c r="B3831" s="15">
        <v>3.3</v>
      </c>
      <c r="C3831" s="15">
        <v>3.3075000000000001</v>
      </c>
      <c r="D3831" s="15">
        <v>3.1625000000000001</v>
      </c>
      <c r="E3831" s="15">
        <v>3.2</v>
      </c>
      <c r="F3831" s="15">
        <v>3.2</v>
      </c>
      <c r="G3831" s="16">
        <f t="shared" si="194"/>
        <v>-3.1770045385779114E-2</v>
      </c>
      <c r="H3831" s="16">
        <f t="shared" si="195"/>
        <v>4.5849802371541508E-2</v>
      </c>
      <c r="I3831" s="16">
        <f t="shared" si="196"/>
        <v>-3.0303030303030196E-2</v>
      </c>
    </row>
    <row r="3832" spans="1:9" x14ac:dyDescent="0.25">
      <c r="A3832" s="14">
        <v>38586</v>
      </c>
      <c r="B3832" s="15">
        <v>3.335</v>
      </c>
      <c r="C3832" s="15">
        <v>3.3387500000000001</v>
      </c>
      <c r="D3832" s="15">
        <v>3.26</v>
      </c>
      <c r="E3832" s="15">
        <v>3.3050000000000002</v>
      </c>
      <c r="F3832" s="15">
        <v>3.3050000000000002</v>
      </c>
      <c r="G3832" s="16">
        <f t="shared" si="194"/>
        <v>-9.7378277153557305E-3</v>
      </c>
      <c r="H3832" s="16">
        <f t="shared" si="195"/>
        <v>2.4156441717791511E-2</v>
      </c>
      <c r="I3832" s="16">
        <f t="shared" si="196"/>
        <v>-8.9955022488755042E-3</v>
      </c>
    </row>
    <row r="3833" spans="1:9" x14ac:dyDescent="0.25">
      <c r="A3833" s="14">
        <v>38583</v>
      </c>
      <c r="B3833" s="15">
        <v>3.3537499999999998</v>
      </c>
      <c r="C3833" s="15">
        <v>3.36375</v>
      </c>
      <c r="D3833" s="15">
        <v>3.3250000000000002</v>
      </c>
      <c r="E3833" s="15">
        <v>3.3374999999999999</v>
      </c>
      <c r="F3833" s="15">
        <v>3.3374999999999999</v>
      </c>
      <c r="G3833" s="16">
        <f t="shared" si="194"/>
        <v>-4.8453224002981366E-3</v>
      </c>
      <c r="H3833" s="16">
        <f t="shared" si="195"/>
        <v>1.1654135338345816E-2</v>
      </c>
      <c r="I3833" s="16">
        <f t="shared" si="196"/>
        <v>-4.8453224002981366E-3</v>
      </c>
    </row>
    <row r="3834" spans="1:9" x14ac:dyDescent="0.25">
      <c r="A3834" s="14">
        <v>38582</v>
      </c>
      <c r="B3834" s="15">
        <v>3.3562500000000002</v>
      </c>
      <c r="C3834" s="15">
        <v>3.3787500000000001</v>
      </c>
      <c r="D3834" s="15">
        <v>3.3412500000000001</v>
      </c>
      <c r="E3834" s="15">
        <v>3.3537499999999998</v>
      </c>
      <c r="F3834" s="15">
        <v>3.3537499999999998</v>
      </c>
      <c r="G3834" s="16">
        <f t="shared" si="194"/>
        <v>-7.4487895716957638E-4</v>
      </c>
      <c r="H3834" s="16">
        <f t="shared" si="195"/>
        <v>1.1223344556677917E-2</v>
      </c>
      <c r="I3834" s="16">
        <f t="shared" si="196"/>
        <v>-7.4487895716957638E-4</v>
      </c>
    </row>
    <row r="3835" spans="1:9" x14ac:dyDescent="0.25">
      <c r="A3835" s="14">
        <v>38581</v>
      </c>
      <c r="B3835" s="15">
        <v>3.4012500000000001</v>
      </c>
      <c r="C3835" s="15">
        <v>3.4275000000000002</v>
      </c>
      <c r="D3835" s="15">
        <v>3.3562500000000002</v>
      </c>
      <c r="E3835" s="15">
        <v>3.3562500000000002</v>
      </c>
      <c r="F3835" s="15">
        <v>3.3562500000000002</v>
      </c>
      <c r="G3835" s="16">
        <f t="shared" si="194"/>
        <v>-1.8587360594794484E-3</v>
      </c>
      <c r="H3835" s="16">
        <f t="shared" si="195"/>
        <v>2.1229050279329618E-2</v>
      </c>
      <c r="I3835" s="16">
        <f t="shared" si="196"/>
        <v>-1.3230429988974621E-2</v>
      </c>
    </row>
    <row r="3836" spans="1:9" x14ac:dyDescent="0.25">
      <c r="A3836" s="14">
        <v>38580</v>
      </c>
      <c r="B3836" s="15">
        <v>3.3875000000000002</v>
      </c>
      <c r="C3836" s="15">
        <v>3.4</v>
      </c>
      <c r="D3836" s="15">
        <v>3.3562500000000002</v>
      </c>
      <c r="E3836" s="15">
        <v>3.3624999999999998</v>
      </c>
      <c r="F3836" s="15">
        <v>3.3624999999999998</v>
      </c>
      <c r="G3836" s="16">
        <f t="shared" si="194"/>
        <v>-9.9374309900626834E-3</v>
      </c>
      <c r="H3836" s="16">
        <f t="shared" si="195"/>
        <v>1.303538175046547E-2</v>
      </c>
      <c r="I3836" s="16">
        <f t="shared" si="196"/>
        <v>-7.3800738007381121E-3</v>
      </c>
    </row>
    <row r="3837" spans="1:9" x14ac:dyDescent="0.25">
      <c r="A3837" s="14">
        <v>38579</v>
      </c>
      <c r="B3837" s="15">
        <v>3.4674999999999998</v>
      </c>
      <c r="C3837" s="15">
        <v>3.4674999999999998</v>
      </c>
      <c r="D3837" s="15">
        <v>3.36375</v>
      </c>
      <c r="E3837" s="15">
        <v>3.3962500000000002</v>
      </c>
      <c r="F3837" s="15">
        <v>3.3962500000000002</v>
      </c>
      <c r="G3837" s="16">
        <f t="shared" si="194"/>
        <v>-2.5116612845353402E-2</v>
      </c>
      <c r="H3837" s="16">
        <f t="shared" si="195"/>
        <v>3.0843552582682954E-2</v>
      </c>
      <c r="I3837" s="16">
        <f t="shared" si="196"/>
        <v>-2.0547945205479336E-2</v>
      </c>
    </row>
    <row r="3838" spans="1:9" x14ac:dyDescent="0.25">
      <c r="A3838" s="14">
        <v>38576</v>
      </c>
      <c r="B3838" s="15">
        <v>3.3624999999999998</v>
      </c>
      <c r="C3838" s="15">
        <v>3.4874999999999998</v>
      </c>
      <c r="D3838" s="15">
        <v>3.3224999999999998</v>
      </c>
      <c r="E3838" s="15">
        <v>3.4837500000000001</v>
      </c>
      <c r="F3838" s="15">
        <v>3.4837500000000001</v>
      </c>
      <c r="G3838" s="16">
        <f t="shared" si="194"/>
        <v>3.683035714285722E-2</v>
      </c>
      <c r="H3838" s="16">
        <f t="shared" si="195"/>
        <v>4.9661399548532742E-2</v>
      </c>
      <c r="I3838" s="16">
        <f t="shared" si="196"/>
        <v>3.6059479553903435E-2</v>
      </c>
    </row>
    <row r="3839" spans="1:9" x14ac:dyDescent="0.25">
      <c r="A3839" s="14">
        <v>38575</v>
      </c>
      <c r="B3839" s="15">
        <v>3.3374999999999999</v>
      </c>
      <c r="C3839" s="15">
        <v>3.3875000000000002</v>
      </c>
      <c r="D3839" s="15">
        <v>3.3287499999999999</v>
      </c>
      <c r="E3839" s="15">
        <v>3.36</v>
      </c>
      <c r="F3839" s="15">
        <v>3.36</v>
      </c>
      <c r="G3839" s="16">
        <f t="shared" si="194"/>
        <v>1.2429378531073381E-2</v>
      </c>
      <c r="H3839" s="16">
        <f t="shared" si="195"/>
        <v>1.7649267743146919E-2</v>
      </c>
      <c r="I3839" s="16">
        <f t="shared" si="196"/>
        <v>6.7415730337078549E-3</v>
      </c>
    </row>
    <row r="3840" spans="1:9" x14ac:dyDescent="0.25">
      <c r="A3840" s="14">
        <v>38574</v>
      </c>
      <c r="B3840" s="15">
        <v>3.375</v>
      </c>
      <c r="C3840" s="15">
        <v>3.3849999999999998</v>
      </c>
      <c r="D3840" s="15">
        <v>3.3162500000000001</v>
      </c>
      <c r="E3840" s="15">
        <v>3.3187500000000001</v>
      </c>
      <c r="F3840" s="15">
        <v>3.3187500000000001</v>
      </c>
      <c r="G3840" s="16">
        <f t="shared" si="194"/>
        <v>-1.1173184357541926E-2</v>
      </c>
      <c r="H3840" s="16">
        <f t="shared" si="195"/>
        <v>2.0731247644176297E-2</v>
      </c>
      <c r="I3840" s="16">
        <f t="shared" si="196"/>
        <v>-1.6666666666666639E-2</v>
      </c>
    </row>
    <row r="3841" spans="1:9" x14ac:dyDescent="0.25">
      <c r="A3841" s="14">
        <v>38573</v>
      </c>
      <c r="B3841" s="15">
        <v>3.3687499999999999</v>
      </c>
      <c r="C3841" s="15">
        <v>3.3849999999999998</v>
      </c>
      <c r="D3841" s="15">
        <v>3.3537499999999998</v>
      </c>
      <c r="E3841" s="15">
        <v>3.3562500000000002</v>
      </c>
      <c r="F3841" s="15">
        <v>3.3562500000000002</v>
      </c>
      <c r="G3841" s="16">
        <f t="shared" si="194"/>
        <v>-8.4933530280648772E-3</v>
      </c>
      <c r="H3841" s="16">
        <f t="shared" si="195"/>
        <v>9.3179276928811033E-3</v>
      </c>
      <c r="I3841" s="16">
        <f t="shared" si="196"/>
        <v>-3.7105751391464888E-3</v>
      </c>
    </row>
    <row r="3842" spans="1:9" x14ac:dyDescent="0.25">
      <c r="A3842" s="14">
        <v>38572</v>
      </c>
      <c r="B3842" s="15">
        <v>3.4750000000000001</v>
      </c>
      <c r="C3842" s="15">
        <v>3.4750000000000001</v>
      </c>
      <c r="D3842" s="15">
        <v>3.3525</v>
      </c>
      <c r="E3842" s="15">
        <v>3.3849999999999998</v>
      </c>
      <c r="F3842" s="15">
        <v>3.3849999999999998</v>
      </c>
      <c r="G3842" s="16">
        <f t="shared" si="194"/>
        <v>-3.008595988538694E-2</v>
      </c>
      <c r="H3842" s="16">
        <f t="shared" si="195"/>
        <v>3.65398956002983E-2</v>
      </c>
      <c r="I3842" s="16">
        <f t="shared" si="196"/>
        <v>-2.5899280575539654E-2</v>
      </c>
    </row>
    <row r="3843" spans="1:9" x14ac:dyDescent="0.25">
      <c r="A3843" s="14">
        <v>38569</v>
      </c>
      <c r="B3843" s="15">
        <v>3.5525000000000002</v>
      </c>
      <c r="C3843" s="15">
        <v>3.5525000000000002</v>
      </c>
      <c r="D3843" s="15">
        <v>3.46</v>
      </c>
      <c r="E3843" s="15">
        <v>3.49</v>
      </c>
      <c r="F3843" s="15">
        <v>3.49</v>
      </c>
      <c r="G3843" s="16">
        <f t="shared" ref="G3843:G3906" si="197">(F3843-F3844)/F3844</f>
        <v>-1.5861825872400398E-2</v>
      </c>
      <c r="H3843" s="16">
        <f t="shared" ref="H3843:H3906" si="198">(C3843-D3843)/D3843</f>
        <v>2.6734104046242848E-2</v>
      </c>
      <c r="I3843" s="16">
        <f t="shared" ref="I3843:I3906" si="199">(E3843-B3843)/B3843</f>
        <v>-1.7593244194229415E-2</v>
      </c>
    </row>
    <row r="3844" spans="1:9" x14ac:dyDescent="0.25">
      <c r="A3844" s="14">
        <v>38568</v>
      </c>
      <c r="B3844" s="15">
        <v>3.6</v>
      </c>
      <c r="C3844" s="15">
        <v>3.61</v>
      </c>
      <c r="D3844" s="15">
        <v>3.5412499999999998</v>
      </c>
      <c r="E3844" s="15">
        <v>3.5462500000000001</v>
      </c>
      <c r="F3844" s="15">
        <v>3.5462500000000001</v>
      </c>
      <c r="G3844" s="16">
        <f t="shared" si="197"/>
        <v>-1.7659279778393284E-2</v>
      </c>
      <c r="H3844" s="16">
        <f t="shared" si="198"/>
        <v>1.9414048711613157E-2</v>
      </c>
      <c r="I3844" s="16">
        <f t="shared" si="199"/>
        <v>-1.4930555555555546E-2</v>
      </c>
    </row>
    <row r="3845" spans="1:9" x14ac:dyDescent="0.25">
      <c r="A3845" s="14">
        <v>38567</v>
      </c>
      <c r="B3845" s="15">
        <v>3.625</v>
      </c>
      <c r="C3845" s="15">
        <v>3.6462500000000002</v>
      </c>
      <c r="D3845" s="15">
        <v>3.5924999999999998</v>
      </c>
      <c r="E3845" s="15">
        <v>3.61</v>
      </c>
      <c r="F3845" s="15">
        <v>3.61</v>
      </c>
      <c r="G3845" s="16">
        <f t="shared" si="197"/>
        <v>-4.8242591316333761E-3</v>
      </c>
      <c r="H3845" s="16">
        <f t="shared" si="198"/>
        <v>1.4961725817675828E-2</v>
      </c>
      <c r="I3845" s="16">
        <f t="shared" si="199"/>
        <v>-4.1379310344827926E-3</v>
      </c>
    </row>
    <row r="3846" spans="1:9" x14ac:dyDescent="0.25">
      <c r="A3846" s="14">
        <v>38566</v>
      </c>
      <c r="B3846" s="15">
        <v>3.63375</v>
      </c>
      <c r="C3846" s="15">
        <v>3.7362500000000001</v>
      </c>
      <c r="D3846" s="15">
        <v>3.6237499999999998</v>
      </c>
      <c r="E3846" s="15">
        <v>3.6274999999999999</v>
      </c>
      <c r="F3846" s="15">
        <v>3.6274999999999999</v>
      </c>
      <c r="G3846" s="16">
        <f t="shared" si="197"/>
        <v>-5.1422694549195106E-3</v>
      </c>
      <c r="H3846" s="16">
        <f t="shared" si="198"/>
        <v>3.1045187995860715E-2</v>
      </c>
      <c r="I3846" s="16">
        <f t="shared" si="199"/>
        <v>-1.7199862401101036E-3</v>
      </c>
    </row>
    <row r="3847" spans="1:9" x14ac:dyDescent="0.25">
      <c r="A3847" s="14">
        <v>38565</v>
      </c>
      <c r="B3847" s="15">
        <v>3.5562499999999999</v>
      </c>
      <c r="C3847" s="15">
        <v>3.7250000000000001</v>
      </c>
      <c r="D3847" s="15">
        <v>3.5562499999999999</v>
      </c>
      <c r="E3847" s="15">
        <v>3.6462500000000002</v>
      </c>
      <c r="F3847" s="15">
        <v>3.6462500000000002</v>
      </c>
      <c r="G3847" s="16">
        <f t="shared" si="197"/>
        <v>-7.8231292517005752E-3</v>
      </c>
      <c r="H3847" s="16">
        <f t="shared" si="198"/>
        <v>4.7451669595782127E-2</v>
      </c>
      <c r="I3847" s="16">
        <f t="shared" si="199"/>
        <v>2.5307557117750526E-2</v>
      </c>
    </row>
    <row r="3848" spans="1:9" x14ac:dyDescent="0.25">
      <c r="A3848" s="14">
        <v>38562</v>
      </c>
      <c r="B3848" s="15">
        <v>3.6875</v>
      </c>
      <c r="C3848" s="15">
        <v>3.71</v>
      </c>
      <c r="D3848" s="15">
        <v>3.6687500000000002</v>
      </c>
      <c r="E3848" s="15">
        <v>3.6749999999999998</v>
      </c>
      <c r="F3848" s="15">
        <v>3.6749999999999998</v>
      </c>
      <c r="G3848" s="16">
        <f t="shared" si="197"/>
        <v>-1.0101010101010124E-2</v>
      </c>
      <c r="H3848" s="16">
        <f t="shared" si="198"/>
        <v>1.1243611584327028E-2</v>
      </c>
      <c r="I3848" s="16">
        <f t="shared" si="199"/>
        <v>-3.3898305084746243E-3</v>
      </c>
    </row>
    <row r="3849" spans="1:9" x14ac:dyDescent="0.25">
      <c r="A3849" s="14">
        <v>38561</v>
      </c>
      <c r="B3849" s="15">
        <v>3.6087500000000001</v>
      </c>
      <c r="C3849" s="15">
        <v>3.9375</v>
      </c>
      <c r="D3849" s="15">
        <v>3.5687500000000001</v>
      </c>
      <c r="E3849" s="15">
        <v>3.7124999999999999</v>
      </c>
      <c r="F3849" s="15">
        <v>3.7124999999999999</v>
      </c>
      <c r="G3849" s="16">
        <f t="shared" si="197"/>
        <v>0.12075471698113205</v>
      </c>
      <c r="H3849" s="16">
        <f t="shared" si="198"/>
        <v>0.10332749562171625</v>
      </c>
      <c r="I3849" s="16">
        <f t="shared" si="199"/>
        <v>2.8749567024592942E-2</v>
      </c>
    </row>
    <row r="3850" spans="1:9" x14ac:dyDescent="0.25">
      <c r="A3850" s="14">
        <v>38560</v>
      </c>
      <c r="B3850" s="15">
        <v>3.2124999999999999</v>
      </c>
      <c r="C3850" s="15">
        <v>3.3250000000000002</v>
      </c>
      <c r="D3850" s="15">
        <v>3.2</v>
      </c>
      <c r="E3850" s="15">
        <v>3.3125</v>
      </c>
      <c r="F3850" s="15">
        <v>3.3125</v>
      </c>
      <c r="G3850" s="16">
        <f t="shared" si="197"/>
        <v>2.952602952602959E-2</v>
      </c>
      <c r="H3850" s="16">
        <f t="shared" si="198"/>
        <v>3.90625E-2</v>
      </c>
      <c r="I3850" s="16">
        <f t="shared" si="199"/>
        <v>3.1128404669260729E-2</v>
      </c>
    </row>
    <row r="3851" spans="1:9" x14ac:dyDescent="0.25">
      <c r="A3851" s="14">
        <v>38559</v>
      </c>
      <c r="B3851" s="15">
        <v>3.1974999999999998</v>
      </c>
      <c r="C3851" s="15">
        <v>3.2562500000000001</v>
      </c>
      <c r="D3851" s="15">
        <v>3.1387499999999999</v>
      </c>
      <c r="E3851" s="15">
        <v>3.2174999999999998</v>
      </c>
      <c r="F3851" s="15">
        <v>3.2174999999999998</v>
      </c>
      <c r="G3851" s="16">
        <f t="shared" si="197"/>
        <v>5.8616647127783736E-3</v>
      </c>
      <c r="H3851" s="16">
        <f t="shared" si="198"/>
        <v>3.7435284747112753E-2</v>
      </c>
      <c r="I3851" s="16">
        <f t="shared" si="199"/>
        <v>6.254886630179834E-3</v>
      </c>
    </row>
    <row r="3852" spans="1:9" x14ac:dyDescent="0.25">
      <c r="A3852" s="14">
        <v>38558</v>
      </c>
      <c r="B3852" s="15">
        <v>3.1675</v>
      </c>
      <c r="C3852" s="15">
        <v>3.2687499999999998</v>
      </c>
      <c r="D3852" s="15">
        <v>3.16</v>
      </c>
      <c r="E3852" s="15">
        <v>3.19875</v>
      </c>
      <c r="F3852" s="15">
        <v>3.19875</v>
      </c>
      <c r="G3852" s="16">
        <f t="shared" si="197"/>
        <v>1.9577133907596207E-3</v>
      </c>
      <c r="H3852" s="16">
        <f t="shared" si="198"/>
        <v>3.4414556962025215E-2</v>
      </c>
      <c r="I3852" s="16">
        <f t="shared" si="199"/>
        <v>9.8658247829518549E-3</v>
      </c>
    </row>
    <row r="3853" spans="1:9" x14ac:dyDescent="0.25">
      <c r="A3853" s="14">
        <v>38555</v>
      </c>
      <c r="B3853" s="15">
        <v>3.18</v>
      </c>
      <c r="C3853" s="15">
        <v>3.1924999999999999</v>
      </c>
      <c r="D3853" s="15">
        <v>3.15</v>
      </c>
      <c r="E3853" s="15">
        <v>3.1924999999999999</v>
      </c>
      <c r="F3853" s="15">
        <v>3.1924999999999999</v>
      </c>
      <c r="G3853" s="16">
        <f t="shared" si="197"/>
        <v>3.9308176100628089E-3</v>
      </c>
      <c r="H3853" s="16">
        <f t="shared" si="198"/>
        <v>1.3492063492063487E-2</v>
      </c>
      <c r="I3853" s="16">
        <f t="shared" si="199"/>
        <v>3.9308176100628089E-3</v>
      </c>
    </row>
    <row r="3854" spans="1:9" x14ac:dyDescent="0.25">
      <c r="A3854" s="14">
        <v>38554</v>
      </c>
      <c r="B3854" s="15">
        <v>3.1812499999999999</v>
      </c>
      <c r="C3854" s="15">
        <v>3.19875</v>
      </c>
      <c r="D3854" s="15">
        <v>3.15625</v>
      </c>
      <c r="E3854" s="15">
        <v>3.18</v>
      </c>
      <c r="F3854" s="15">
        <v>3.18</v>
      </c>
      <c r="G3854" s="16">
        <f t="shared" si="197"/>
        <v>-1.1778563015311183E-3</v>
      </c>
      <c r="H3854" s="16">
        <f t="shared" si="198"/>
        <v>1.346534653465346E-2</v>
      </c>
      <c r="I3854" s="16">
        <f t="shared" si="199"/>
        <v>-3.9292730844785894E-4</v>
      </c>
    </row>
    <row r="3855" spans="1:9" x14ac:dyDescent="0.25">
      <c r="A3855" s="14">
        <v>38553</v>
      </c>
      <c r="B3855" s="15">
        <v>3.1375000000000002</v>
      </c>
      <c r="C3855" s="15">
        <v>3.1875</v>
      </c>
      <c r="D3855" s="15">
        <v>3.1375000000000002</v>
      </c>
      <c r="E3855" s="15">
        <v>3.1837499999999999</v>
      </c>
      <c r="F3855" s="15">
        <v>3.1837499999999999</v>
      </c>
      <c r="G3855" s="16">
        <f t="shared" si="197"/>
        <v>1.3933121019108196E-2</v>
      </c>
      <c r="H3855" s="16">
        <f t="shared" si="198"/>
        <v>1.5936254980079625E-2</v>
      </c>
      <c r="I3855" s="16">
        <f t="shared" si="199"/>
        <v>1.4741035856573603E-2</v>
      </c>
    </row>
    <row r="3856" spans="1:9" x14ac:dyDescent="0.25">
      <c r="A3856" s="14">
        <v>38552</v>
      </c>
      <c r="B3856" s="15">
        <v>3.1387499999999999</v>
      </c>
      <c r="C3856" s="15">
        <v>3.16</v>
      </c>
      <c r="D3856" s="15">
        <v>3.125</v>
      </c>
      <c r="E3856" s="15">
        <v>3.14</v>
      </c>
      <c r="F3856" s="15">
        <v>3.14</v>
      </c>
      <c r="G3856" s="16">
        <f t="shared" si="197"/>
        <v>-3.9793076004767254E-4</v>
      </c>
      <c r="H3856" s="16">
        <f t="shared" si="198"/>
        <v>1.1200000000000045E-2</v>
      </c>
      <c r="I3856" s="16">
        <f t="shared" si="199"/>
        <v>3.9824771007572935E-4</v>
      </c>
    </row>
    <row r="3857" spans="1:9" x14ac:dyDescent="0.25">
      <c r="A3857" s="14">
        <v>38551</v>
      </c>
      <c r="B3857" s="15">
        <v>3.1537500000000001</v>
      </c>
      <c r="C3857" s="15">
        <v>3.15625</v>
      </c>
      <c r="D3857" s="15">
        <v>3.1312500000000001</v>
      </c>
      <c r="E3857" s="15">
        <v>3.1412499999999999</v>
      </c>
      <c r="F3857" s="15">
        <v>3.1412499999999999</v>
      </c>
      <c r="G3857" s="16">
        <f t="shared" si="197"/>
        <v>7.964954201513172E-4</v>
      </c>
      <c r="H3857" s="16">
        <f t="shared" si="198"/>
        <v>7.9840319361277161E-3</v>
      </c>
      <c r="I3857" s="16">
        <f t="shared" si="199"/>
        <v>-3.9635354736425451E-3</v>
      </c>
    </row>
    <row r="3858" spans="1:9" x14ac:dyDescent="0.25">
      <c r="A3858" s="14">
        <v>38548</v>
      </c>
      <c r="B3858" s="15">
        <v>3.1375000000000002</v>
      </c>
      <c r="C3858" s="15">
        <v>3.1724999999999999</v>
      </c>
      <c r="D3858" s="15">
        <v>3.1074999999999999</v>
      </c>
      <c r="E3858" s="15">
        <v>3.1387499999999999</v>
      </c>
      <c r="F3858" s="15">
        <v>3.1387499999999999</v>
      </c>
      <c r="G3858" s="16">
        <f t="shared" si="197"/>
        <v>3.9984006397440165E-3</v>
      </c>
      <c r="H3858" s="16">
        <f t="shared" si="198"/>
        <v>2.0917135961383733E-2</v>
      </c>
      <c r="I3858" s="16">
        <f t="shared" si="199"/>
        <v>3.9840637450191274E-4</v>
      </c>
    </row>
    <row r="3859" spans="1:9" x14ac:dyDescent="0.25">
      <c r="A3859" s="14">
        <v>38547</v>
      </c>
      <c r="B3859" s="15">
        <v>3.1487500000000002</v>
      </c>
      <c r="C3859" s="15">
        <v>3.1749999999999998</v>
      </c>
      <c r="D3859" s="15">
        <v>3.125</v>
      </c>
      <c r="E3859" s="15">
        <v>3.1262500000000002</v>
      </c>
      <c r="F3859" s="15">
        <v>3.1262500000000002</v>
      </c>
      <c r="G3859" s="16">
        <f t="shared" si="197"/>
        <v>-7.5396825396824496E-3</v>
      </c>
      <c r="H3859" s="16">
        <f t="shared" si="198"/>
        <v>1.5999999999999945E-2</v>
      </c>
      <c r="I3859" s="16">
        <f t="shared" si="199"/>
        <v>-7.145692735212374E-3</v>
      </c>
    </row>
    <row r="3860" spans="1:9" x14ac:dyDescent="0.25">
      <c r="A3860" s="14">
        <v>38546</v>
      </c>
      <c r="B3860" s="15">
        <v>3.15625</v>
      </c>
      <c r="C3860" s="15">
        <v>3.1749999999999998</v>
      </c>
      <c r="D3860" s="15">
        <v>3.12</v>
      </c>
      <c r="E3860" s="15">
        <v>3.15</v>
      </c>
      <c r="F3860" s="15">
        <v>3.15</v>
      </c>
      <c r="G3860" s="16">
        <f t="shared" si="197"/>
        <v>-1.9801980198020084E-3</v>
      </c>
      <c r="H3860" s="16">
        <f t="shared" si="198"/>
        <v>1.7628205128205038E-2</v>
      </c>
      <c r="I3860" s="16">
        <f t="shared" si="199"/>
        <v>-1.9801980198020084E-3</v>
      </c>
    </row>
    <row r="3861" spans="1:9" x14ac:dyDescent="0.25">
      <c r="A3861" s="14">
        <v>38545</v>
      </c>
      <c r="B3861" s="15">
        <v>3.15625</v>
      </c>
      <c r="C3861" s="15">
        <v>3.17625</v>
      </c>
      <c r="D3861" s="15">
        <v>3.14</v>
      </c>
      <c r="E3861" s="15">
        <v>3.15625</v>
      </c>
      <c r="F3861" s="15">
        <v>3.15625</v>
      </c>
      <c r="G3861" s="16">
        <f t="shared" si="197"/>
        <v>-1.1354737666405604E-2</v>
      </c>
      <c r="H3861" s="16">
        <f t="shared" si="198"/>
        <v>1.1544585987261113E-2</v>
      </c>
      <c r="I3861" s="16">
        <f t="shared" si="199"/>
        <v>0</v>
      </c>
    </row>
    <row r="3862" spans="1:9" x14ac:dyDescent="0.25">
      <c r="A3862" s="14">
        <v>38544</v>
      </c>
      <c r="B3862" s="15">
        <v>3.1812499999999999</v>
      </c>
      <c r="C3862" s="15">
        <v>3.2425000000000002</v>
      </c>
      <c r="D3862" s="15">
        <v>3.1687500000000002</v>
      </c>
      <c r="E3862" s="15">
        <v>3.1924999999999999</v>
      </c>
      <c r="F3862" s="15">
        <v>3.1924999999999999</v>
      </c>
      <c r="G3862" s="16">
        <f t="shared" si="197"/>
        <v>1.1760094080751698E-3</v>
      </c>
      <c r="H3862" s="16">
        <f t="shared" si="198"/>
        <v>2.327416173570019E-2</v>
      </c>
      <c r="I3862" s="16">
        <f t="shared" si="199"/>
        <v>3.5363457760314286E-3</v>
      </c>
    </row>
    <row r="3863" spans="1:9" x14ac:dyDescent="0.25">
      <c r="A3863" s="14">
        <v>38541</v>
      </c>
      <c r="B3863" s="15">
        <v>3.0825</v>
      </c>
      <c r="C3863" s="15">
        <v>3.2025000000000001</v>
      </c>
      <c r="D3863" s="15">
        <v>3.0825</v>
      </c>
      <c r="E3863" s="15">
        <v>3.1887500000000002</v>
      </c>
      <c r="F3863" s="15">
        <v>3.1887500000000002</v>
      </c>
      <c r="G3863" s="16">
        <f t="shared" si="197"/>
        <v>3.1123686337914437E-2</v>
      </c>
      <c r="H3863" s="16">
        <f t="shared" si="198"/>
        <v>3.892944038929444E-2</v>
      </c>
      <c r="I3863" s="16">
        <f t="shared" si="199"/>
        <v>3.4468775344687813E-2</v>
      </c>
    </row>
    <row r="3864" spans="1:9" x14ac:dyDescent="0.25">
      <c r="A3864" s="14">
        <v>38540</v>
      </c>
      <c r="B3864" s="15">
        <v>3.0950000000000002</v>
      </c>
      <c r="C3864" s="15">
        <v>3.1</v>
      </c>
      <c r="D3864" s="15">
        <v>3.0562499999999999</v>
      </c>
      <c r="E3864" s="15">
        <v>3.0924999999999998</v>
      </c>
      <c r="F3864" s="15">
        <v>3.0924999999999998</v>
      </c>
      <c r="G3864" s="16">
        <f t="shared" si="197"/>
        <v>-2.0169423154498068E-3</v>
      </c>
      <c r="H3864" s="16">
        <f t="shared" si="198"/>
        <v>1.4314928425357932E-2</v>
      </c>
      <c r="I3864" s="16">
        <f t="shared" si="199"/>
        <v>-8.0775444264956082E-4</v>
      </c>
    </row>
    <row r="3865" spans="1:9" x14ac:dyDescent="0.25">
      <c r="A3865" s="14">
        <v>38539</v>
      </c>
      <c r="B3865" s="15">
        <v>3.1074999999999999</v>
      </c>
      <c r="C3865" s="15">
        <v>3.125</v>
      </c>
      <c r="D3865" s="15">
        <v>3.085</v>
      </c>
      <c r="E3865" s="15">
        <v>3.0987499999999999</v>
      </c>
      <c r="F3865" s="15">
        <v>3.0987499999999999</v>
      </c>
      <c r="G3865" s="16">
        <f t="shared" si="197"/>
        <v>-4.0322580645167595E-4</v>
      </c>
      <c r="H3865" s="16">
        <f t="shared" si="198"/>
        <v>1.2965964343598067E-2</v>
      </c>
      <c r="I3865" s="16">
        <f t="shared" si="199"/>
        <v>-2.8157683024939775E-3</v>
      </c>
    </row>
    <row r="3866" spans="1:9" x14ac:dyDescent="0.25">
      <c r="A3866" s="14">
        <v>38538</v>
      </c>
      <c r="B3866" s="15">
        <v>3.15</v>
      </c>
      <c r="C3866" s="15">
        <v>3.16</v>
      </c>
      <c r="D3866" s="15">
        <v>3.0350000000000001</v>
      </c>
      <c r="E3866" s="15">
        <v>3.1</v>
      </c>
      <c r="F3866" s="15">
        <v>3.1</v>
      </c>
      <c r="G3866" s="16">
        <f t="shared" si="197"/>
        <v>-1.9375247133254191E-2</v>
      </c>
      <c r="H3866" s="16">
        <f t="shared" si="198"/>
        <v>4.118616144975288E-2</v>
      </c>
      <c r="I3866" s="16">
        <f t="shared" si="199"/>
        <v>-1.5873015873015817E-2</v>
      </c>
    </row>
    <row r="3867" spans="1:9" x14ac:dyDescent="0.25">
      <c r="A3867" s="14">
        <v>38534</v>
      </c>
      <c r="B3867" s="15">
        <v>3.2162500000000001</v>
      </c>
      <c r="C3867" s="15">
        <v>3.2162500000000001</v>
      </c>
      <c r="D3867" s="15">
        <v>3.1437499999999998</v>
      </c>
      <c r="E3867" s="15">
        <v>3.1612499999999999</v>
      </c>
      <c r="F3867" s="15">
        <v>3.1612499999999999</v>
      </c>
      <c r="G3867" s="16">
        <f t="shared" si="197"/>
        <v>-1.5953307392996115E-2</v>
      </c>
      <c r="H3867" s="16">
        <f t="shared" si="198"/>
        <v>2.3061630218687946E-2</v>
      </c>
      <c r="I3867" s="16">
        <f t="shared" si="199"/>
        <v>-1.7100660707345561E-2</v>
      </c>
    </row>
    <row r="3868" spans="1:9" x14ac:dyDescent="0.25">
      <c r="A3868" s="14">
        <v>38533</v>
      </c>
      <c r="B3868" s="15">
        <v>3.2749999999999999</v>
      </c>
      <c r="C3868" s="15">
        <v>3.3125</v>
      </c>
      <c r="D3868" s="15">
        <v>3.1625000000000001</v>
      </c>
      <c r="E3868" s="15">
        <v>3.2124999999999999</v>
      </c>
      <c r="F3868" s="15">
        <v>3.2124999999999999</v>
      </c>
      <c r="G3868" s="16">
        <f t="shared" si="197"/>
        <v>-9.6339113680154152E-3</v>
      </c>
      <c r="H3868" s="16">
        <f t="shared" si="198"/>
        <v>4.7430830039525661E-2</v>
      </c>
      <c r="I3868" s="16">
        <f t="shared" si="199"/>
        <v>-1.9083969465648856E-2</v>
      </c>
    </row>
    <row r="3869" spans="1:9" x14ac:dyDescent="0.25">
      <c r="A3869" s="14">
        <v>38532</v>
      </c>
      <c r="B3869" s="15">
        <v>3.1749999999999998</v>
      </c>
      <c r="C3869" s="15">
        <v>3.2762500000000001</v>
      </c>
      <c r="D3869" s="15">
        <v>3.1687500000000002</v>
      </c>
      <c r="E3869" s="15">
        <v>3.2437499999999999</v>
      </c>
      <c r="F3869" s="15">
        <v>3.2437499999999999</v>
      </c>
      <c r="G3869" s="16">
        <f t="shared" si="197"/>
        <v>2.7722772277227695E-2</v>
      </c>
      <c r="H3869" s="16">
        <f t="shared" si="198"/>
        <v>3.3925049309664668E-2</v>
      </c>
      <c r="I3869" s="16">
        <f t="shared" si="199"/>
        <v>2.1653543307086642E-2</v>
      </c>
    </row>
    <row r="3870" spans="1:9" x14ac:dyDescent="0.25">
      <c r="A3870" s="14">
        <v>38531</v>
      </c>
      <c r="B3870" s="15">
        <v>3.1062500000000002</v>
      </c>
      <c r="C3870" s="15">
        <v>3.1862499999999998</v>
      </c>
      <c r="D3870" s="15">
        <v>3.0975000000000001</v>
      </c>
      <c r="E3870" s="15">
        <v>3.15625</v>
      </c>
      <c r="F3870" s="15">
        <v>3.15625</v>
      </c>
      <c r="G3870" s="16">
        <f t="shared" si="197"/>
        <v>2.0202020202020204E-2</v>
      </c>
      <c r="H3870" s="16">
        <f t="shared" si="198"/>
        <v>2.8652138821630237E-2</v>
      </c>
      <c r="I3870" s="16">
        <f t="shared" si="199"/>
        <v>1.6096579476861109E-2</v>
      </c>
    </row>
    <row r="3871" spans="1:9" x14ac:dyDescent="0.25">
      <c r="A3871" s="14">
        <v>38530</v>
      </c>
      <c r="B3871" s="15">
        <v>3.1349999999999998</v>
      </c>
      <c r="C3871" s="15">
        <v>3.1412499999999999</v>
      </c>
      <c r="D3871" s="15">
        <v>3.0750000000000002</v>
      </c>
      <c r="E3871" s="15">
        <v>3.09375</v>
      </c>
      <c r="F3871" s="15">
        <v>3.09375</v>
      </c>
      <c r="G3871" s="16">
        <f t="shared" si="197"/>
        <v>-1.1186576108669641E-2</v>
      </c>
      <c r="H3871" s="16">
        <f t="shared" si="198"/>
        <v>2.1544715447154372E-2</v>
      </c>
      <c r="I3871" s="16">
        <f t="shared" si="199"/>
        <v>-1.3157894736842039E-2</v>
      </c>
    </row>
    <row r="3872" spans="1:9" x14ac:dyDescent="0.25">
      <c r="A3872" s="14">
        <v>38527</v>
      </c>
      <c r="B3872" s="15">
        <v>3.21875</v>
      </c>
      <c r="C3872" s="15">
        <v>3.2312500000000002</v>
      </c>
      <c r="D3872" s="15">
        <v>3.1287500000000001</v>
      </c>
      <c r="E3872" s="15">
        <v>3.1287500000000001</v>
      </c>
      <c r="F3872" s="15">
        <v>3.1287500000000001</v>
      </c>
      <c r="G3872" s="16">
        <f t="shared" si="197"/>
        <v>-3.1859816806052688E-3</v>
      </c>
      <c r="H3872" s="16">
        <f t="shared" si="198"/>
        <v>3.276068717538954E-2</v>
      </c>
      <c r="I3872" s="16">
        <f t="shared" si="199"/>
        <v>-2.7961165048543644E-2</v>
      </c>
    </row>
    <row r="3873" spans="1:9" x14ac:dyDescent="0.25">
      <c r="A3873" s="14">
        <v>38526</v>
      </c>
      <c r="B3873" s="15">
        <v>3.1625000000000001</v>
      </c>
      <c r="C3873" s="15">
        <v>3.4874999999999998</v>
      </c>
      <c r="D3873" s="15">
        <v>3.03125</v>
      </c>
      <c r="E3873" s="15">
        <v>3.1387499999999999</v>
      </c>
      <c r="F3873" s="15">
        <v>3.1387499999999999</v>
      </c>
      <c r="G3873" s="16">
        <f t="shared" si="197"/>
        <v>-0.29663865546218493</v>
      </c>
      <c r="H3873" s="16">
        <f t="shared" si="198"/>
        <v>0.15051546391752571</v>
      </c>
      <c r="I3873" s="16">
        <f t="shared" si="199"/>
        <v>-7.5098814229249515E-3</v>
      </c>
    </row>
    <row r="3874" spans="1:9" x14ac:dyDescent="0.25">
      <c r="A3874" s="14">
        <v>38525</v>
      </c>
      <c r="B3874" s="15">
        <v>4.6687500000000002</v>
      </c>
      <c r="C3874" s="15">
        <v>4.67875</v>
      </c>
      <c r="D3874" s="15">
        <v>4.4587500000000002</v>
      </c>
      <c r="E3874" s="15">
        <v>4.4625000000000004</v>
      </c>
      <c r="F3874" s="15">
        <v>4.4625000000000004</v>
      </c>
      <c r="G3874" s="16">
        <f t="shared" si="197"/>
        <v>-4.0322580645161289E-2</v>
      </c>
      <c r="H3874" s="16">
        <f t="shared" si="198"/>
        <v>4.9341183067003025E-2</v>
      </c>
      <c r="I3874" s="16">
        <f t="shared" si="199"/>
        <v>-4.4176706827309196E-2</v>
      </c>
    </row>
    <row r="3875" spans="1:9" x14ac:dyDescent="0.25">
      <c r="A3875" s="14">
        <v>38524</v>
      </c>
      <c r="B3875" s="15">
        <v>4.6875</v>
      </c>
      <c r="C3875" s="15">
        <v>4.75</v>
      </c>
      <c r="D3875" s="15">
        <v>4.6412500000000003</v>
      </c>
      <c r="E3875" s="15">
        <v>4.6500000000000004</v>
      </c>
      <c r="F3875" s="15">
        <v>4.6500000000000004</v>
      </c>
      <c r="G3875" s="16">
        <f t="shared" si="197"/>
        <v>-7.4706510138739073E-3</v>
      </c>
      <c r="H3875" s="16">
        <f t="shared" si="198"/>
        <v>2.3431187718825675E-2</v>
      </c>
      <c r="I3875" s="16">
        <f t="shared" si="199"/>
        <v>-7.9999999999999238E-3</v>
      </c>
    </row>
    <row r="3876" spans="1:9" x14ac:dyDescent="0.25">
      <c r="A3876" s="14">
        <v>38523</v>
      </c>
      <c r="B3876" s="15">
        <v>4.7874999999999996</v>
      </c>
      <c r="C3876" s="15">
        <v>4.7912499999999998</v>
      </c>
      <c r="D3876" s="15">
        <v>4.6725000000000003</v>
      </c>
      <c r="E3876" s="15">
        <v>4.6849999999999996</v>
      </c>
      <c r="F3876" s="15">
        <v>4.6849999999999996</v>
      </c>
      <c r="G3876" s="16">
        <f t="shared" si="197"/>
        <v>-2.9518384256861745E-2</v>
      </c>
      <c r="H3876" s="16">
        <f t="shared" si="198"/>
        <v>2.5414660246120803E-2</v>
      </c>
      <c r="I3876" s="16">
        <f t="shared" si="199"/>
        <v>-2.1409921671018285E-2</v>
      </c>
    </row>
    <row r="3877" spans="1:9" x14ac:dyDescent="0.25">
      <c r="A3877" s="14">
        <v>38520</v>
      </c>
      <c r="B3877" s="15">
        <v>4.8825000000000003</v>
      </c>
      <c r="C3877" s="15">
        <v>4.9124999999999996</v>
      </c>
      <c r="D3877" s="15">
        <v>4.7912499999999998</v>
      </c>
      <c r="E3877" s="15">
        <v>4.8274999999999997</v>
      </c>
      <c r="F3877" s="15">
        <v>4.8274999999999997</v>
      </c>
      <c r="G3877" s="16">
        <f t="shared" si="197"/>
        <v>-1.0346611484738529E-3</v>
      </c>
      <c r="H3877" s="16">
        <f t="shared" si="198"/>
        <v>2.5306548395512624E-2</v>
      </c>
      <c r="I3877" s="16">
        <f t="shared" si="199"/>
        <v>-1.126472094214042E-2</v>
      </c>
    </row>
    <row r="3878" spans="1:9" x14ac:dyDescent="0.25">
      <c r="A3878" s="14">
        <v>38519</v>
      </c>
      <c r="B3878" s="15">
        <v>4.78125</v>
      </c>
      <c r="C3878" s="15">
        <v>4.835</v>
      </c>
      <c r="D3878" s="15">
        <v>4.7687499999999998</v>
      </c>
      <c r="E3878" s="15">
        <v>4.8324999999999996</v>
      </c>
      <c r="F3878" s="15">
        <v>4.8324999999999996</v>
      </c>
      <c r="G3878" s="16">
        <f t="shared" si="197"/>
        <v>1.0983263598326218E-2</v>
      </c>
      <c r="H3878" s="16">
        <f t="shared" si="198"/>
        <v>1.3892529488859794E-2</v>
      </c>
      <c r="I3878" s="16">
        <f t="shared" si="199"/>
        <v>1.0718954248365924E-2</v>
      </c>
    </row>
    <row r="3879" spans="1:9" x14ac:dyDescent="0.25">
      <c r="A3879" s="14">
        <v>38518</v>
      </c>
      <c r="B3879" s="15">
        <v>4.915</v>
      </c>
      <c r="C3879" s="15">
        <v>4.915</v>
      </c>
      <c r="D3879" s="15">
        <v>4.7625000000000002</v>
      </c>
      <c r="E3879" s="15">
        <v>4.78</v>
      </c>
      <c r="F3879" s="15">
        <v>4.78</v>
      </c>
      <c r="G3879" s="16">
        <f t="shared" si="197"/>
        <v>-2.7714213068904051E-2</v>
      </c>
      <c r="H3879" s="16">
        <f t="shared" si="198"/>
        <v>3.2020997375328056E-2</v>
      </c>
      <c r="I3879" s="16">
        <f t="shared" si="199"/>
        <v>-2.7466937945066081E-2</v>
      </c>
    </row>
    <row r="3880" spans="1:9" x14ac:dyDescent="0.25">
      <c r="A3880" s="14">
        <v>38517</v>
      </c>
      <c r="B3880" s="15">
        <v>4.8537499999999998</v>
      </c>
      <c r="C3880" s="15">
        <v>4.92</v>
      </c>
      <c r="D3880" s="15">
        <v>4.8324999999999996</v>
      </c>
      <c r="E3880" s="15">
        <v>4.9162499999999998</v>
      </c>
      <c r="F3880" s="15">
        <v>4.9162499999999998</v>
      </c>
      <c r="G3880" s="16">
        <f t="shared" si="197"/>
        <v>1.4182568334192808E-2</v>
      </c>
      <c r="H3880" s="16">
        <f t="shared" si="198"/>
        <v>1.8106570098292883E-2</v>
      </c>
      <c r="I3880" s="16">
        <f t="shared" si="199"/>
        <v>1.2876641771825908E-2</v>
      </c>
    </row>
    <row r="3881" spans="1:9" x14ac:dyDescent="0.25">
      <c r="A3881" s="14">
        <v>38516</v>
      </c>
      <c r="B3881" s="15">
        <v>4.8462500000000004</v>
      </c>
      <c r="C3881" s="15">
        <v>4.8600000000000003</v>
      </c>
      <c r="D3881" s="15">
        <v>4.8075000000000001</v>
      </c>
      <c r="E3881" s="15">
        <v>4.8475000000000001</v>
      </c>
      <c r="F3881" s="15">
        <v>4.8475000000000001</v>
      </c>
      <c r="G3881" s="16">
        <f t="shared" si="197"/>
        <v>2.5793139025014213E-4</v>
      </c>
      <c r="H3881" s="16">
        <f t="shared" si="198"/>
        <v>1.0920436817472743E-2</v>
      </c>
      <c r="I3881" s="16">
        <f t="shared" si="199"/>
        <v>2.5793139025014213E-4</v>
      </c>
    </row>
    <row r="3882" spans="1:9" x14ac:dyDescent="0.25">
      <c r="A3882" s="14">
        <v>38513</v>
      </c>
      <c r="B3882" s="15">
        <v>4.7850000000000001</v>
      </c>
      <c r="C3882" s="15">
        <v>4.8712499999999999</v>
      </c>
      <c r="D3882" s="15">
        <v>4.7850000000000001</v>
      </c>
      <c r="E3882" s="15">
        <v>4.8462500000000004</v>
      </c>
      <c r="F3882" s="15">
        <v>4.8462500000000004</v>
      </c>
      <c r="G3882" s="16">
        <f t="shared" si="197"/>
        <v>1.3065064018813691E-2</v>
      </c>
      <c r="H3882" s="16">
        <f t="shared" si="198"/>
        <v>1.8025078369905898E-2</v>
      </c>
      <c r="I3882" s="16">
        <f t="shared" si="199"/>
        <v>1.2800417972831818E-2</v>
      </c>
    </row>
    <row r="3883" spans="1:9" x14ac:dyDescent="0.25">
      <c r="A3883" s="14">
        <v>38512</v>
      </c>
      <c r="B3883" s="15">
        <v>4.7562499999999996</v>
      </c>
      <c r="C3883" s="15">
        <v>4.7987500000000001</v>
      </c>
      <c r="D3883" s="15">
        <v>4.75</v>
      </c>
      <c r="E3883" s="15">
        <v>4.7837500000000004</v>
      </c>
      <c r="F3883" s="15">
        <v>4.7837500000000004</v>
      </c>
      <c r="G3883" s="16">
        <f t="shared" si="197"/>
        <v>5.7818659658345857E-3</v>
      </c>
      <c r="H3883" s="16">
        <f t="shared" si="198"/>
        <v>1.0263157894736858E-2</v>
      </c>
      <c r="I3883" s="16">
        <f t="shared" si="199"/>
        <v>5.7818659658345857E-3</v>
      </c>
    </row>
    <row r="3884" spans="1:9" x14ac:dyDescent="0.25">
      <c r="A3884" s="14">
        <v>38511</v>
      </c>
      <c r="B3884" s="15">
        <v>4.7575000000000003</v>
      </c>
      <c r="C3884" s="15">
        <v>4.7824999999999998</v>
      </c>
      <c r="D3884" s="15">
        <v>4.7450000000000001</v>
      </c>
      <c r="E3884" s="15">
        <v>4.7562499999999996</v>
      </c>
      <c r="F3884" s="15">
        <v>4.7562499999999996</v>
      </c>
      <c r="G3884" s="16">
        <f t="shared" si="197"/>
        <v>-2.6274303730964568E-4</v>
      </c>
      <c r="H3884" s="16">
        <f t="shared" si="198"/>
        <v>7.903055848261252E-3</v>
      </c>
      <c r="I3884" s="16">
        <f t="shared" si="199"/>
        <v>-2.6274303730964568E-4</v>
      </c>
    </row>
    <row r="3885" spans="1:9" x14ac:dyDescent="0.25">
      <c r="A3885" s="14">
        <v>38510</v>
      </c>
      <c r="B3885" s="15">
        <v>4.7424999999999997</v>
      </c>
      <c r="C3885" s="15">
        <v>4.8237500000000004</v>
      </c>
      <c r="D3885" s="15">
        <v>4.7362500000000001</v>
      </c>
      <c r="E3885" s="15">
        <v>4.7575000000000003</v>
      </c>
      <c r="F3885" s="15">
        <v>4.7575000000000003</v>
      </c>
      <c r="G3885" s="16">
        <f t="shared" si="197"/>
        <v>3.1628887717449804E-3</v>
      </c>
      <c r="H3885" s="16">
        <f t="shared" si="198"/>
        <v>1.8474531538664629E-2</v>
      </c>
      <c r="I3885" s="16">
        <f t="shared" si="199"/>
        <v>3.1628887717449804E-3</v>
      </c>
    </row>
    <row r="3886" spans="1:9" x14ac:dyDescent="0.25">
      <c r="A3886" s="14">
        <v>38509</v>
      </c>
      <c r="B3886" s="15">
        <v>4.8187499999999996</v>
      </c>
      <c r="C3886" s="15">
        <v>4.8187499999999996</v>
      </c>
      <c r="D3886" s="15">
        <v>4.6924999999999999</v>
      </c>
      <c r="E3886" s="15">
        <v>4.7424999999999997</v>
      </c>
      <c r="F3886" s="15">
        <v>4.7424999999999997</v>
      </c>
      <c r="G3886" s="16">
        <f t="shared" si="197"/>
        <v>-1.5568240788790905E-2</v>
      </c>
      <c r="H3886" s="16">
        <f t="shared" si="198"/>
        <v>2.6904635055940276E-2</v>
      </c>
      <c r="I3886" s="16">
        <f t="shared" si="199"/>
        <v>-1.5823605706874175E-2</v>
      </c>
    </row>
    <row r="3887" spans="1:9" x14ac:dyDescent="0.25">
      <c r="A3887" s="14">
        <v>38506</v>
      </c>
      <c r="B3887" s="15">
        <v>4.9312500000000004</v>
      </c>
      <c r="C3887" s="15">
        <v>4.95</v>
      </c>
      <c r="D3887" s="15">
        <v>4.8087499999999999</v>
      </c>
      <c r="E3887" s="15">
        <v>4.8174999999999999</v>
      </c>
      <c r="F3887" s="15">
        <v>4.8174999999999999</v>
      </c>
      <c r="G3887" s="16">
        <f t="shared" si="197"/>
        <v>-2.602982057113978E-2</v>
      </c>
      <c r="H3887" s="16">
        <f t="shared" si="198"/>
        <v>2.9373537821679299E-2</v>
      </c>
      <c r="I3887" s="16">
        <f t="shared" si="199"/>
        <v>-2.3067173637515936E-2</v>
      </c>
    </row>
    <row r="3888" spans="1:9" x14ac:dyDescent="0.25">
      <c r="A3888" s="14">
        <v>38505</v>
      </c>
      <c r="B3888" s="15">
        <v>4.8624999999999998</v>
      </c>
      <c r="C3888" s="15">
        <v>4.9987500000000002</v>
      </c>
      <c r="D3888" s="15">
        <v>4.8624999999999998</v>
      </c>
      <c r="E3888" s="15">
        <v>4.94625</v>
      </c>
      <c r="F3888" s="15">
        <v>4.94625</v>
      </c>
      <c r="G3888" s="16">
        <f t="shared" si="197"/>
        <v>1.9582581808812109E-2</v>
      </c>
      <c r="H3888" s="16">
        <f t="shared" si="198"/>
        <v>2.8020565552699318E-2</v>
      </c>
      <c r="I3888" s="16">
        <f t="shared" si="199"/>
        <v>1.7223650385604156E-2</v>
      </c>
    </row>
    <row r="3889" spans="1:9" x14ac:dyDescent="0.25">
      <c r="A3889" s="14">
        <v>38504</v>
      </c>
      <c r="B3889" s="15">
        <v>4.8375000000000004</v>
      </c>
      <c r="C3889" s="15">
        <v>4.8937499999999998</v>
      </c>
      <c r="D3889" s="15">
        <v>4.75</v>
      </c>
      <c r="E3889" s="15">
        <v>4.8512500000000003</v>
      </c>
      <c r="F3889" s="15">
        <v>4.8512500000000003</v>
      </c>
      <c r="G3889" s="16">
        <f t="shared" si="197"/>
        <v>6.7444876783399514E-3</v>
      </c>
      <c r="H3889" s="16">
        <f t="shared" si="198"/>
        <v>3.0263157894736804E-2</v>
      </c>
      <c r="I3889" s="16">
        <f t="shared" si="199"/>
        <v>2.8423772609818972E-3</v>
      </c>
    </row>
    <row r="3890" spans="1:9" x14ac:dyDescent="0.25">
      <c r="A3890" s="14">
        <v>38503</v>
      </c>
      <c r="B3890" s="15">
        <v>4.8087499999999999</v>
      </c>
      <c r="C3890" s="15">
        <v>4.8187499999999996</v>
      </c>
      <c r="D3890" s="15">
        <v>4.7762500000000001</v>
      </c>
      <c r="E3890" s="15">
        <v>4.8187499999999996</v>
      </c>
      <c r="F3890" s="15">
        <v>4.8187499999999996</v>
      </c>
      <c r="G3890" s="16">
        <f t="shared" si="197"/>
        <v>2.3400936037440536E-3</v>
      </c>
      <c r="H3890" s="16">
        <f t="shared" si="198"/>
        <v>8.8981941900025206E-3</v>
      </c>
      <c r="I3890" s="16">
        <f t="shared" si="199"/>
        <v>2.0795425006498126E-3</v>
      </c>
    </row>
    <row r="3891" spans="1:9" x14ac:dyDescent="0.25">
      <c r="A3891" s="14">
        <v>38499</v>
      </c>
      <c r="B3891" s="15">
        <v>4.7874999999999996</v>
      </c>
      <c r="C3891" s="15">
        <v>4.8425000000000002</v>
      </c>
      <c r="D3891" s="15">
        <v>4.78125</v>
      </c>
      <c r="E3891" s="15">
        <v>4.8075000000000001</v>
      </c>
      <c r="F3891" s="15">
        <v>4.8075000000000001</v>
      </c>
      <c r="G3891" s="16">
        <f t="shared" si="197"/>
        <v>6.8062827225130367E-3</v>
      </c>
      <c r="H3891" s="16">
        <f t="shared" si="198"/>
        <v>1.2810457516339921E-2</v>
      </c>
      <c r="I3891" s="16">
        <f t="shared" si="199"/>
        <v>4.1775456919061022E-3</v>
      </c>
    </row>
    <row r="3892" spans="1:9" x14ac:dyDescent="0.25">
      <c r="A3892" s="14">
        <v>38498</v>
      </c>
      <c r="B3892" s="15">
        <v>4.5912499999999996</v>
      </c>
      <c r="C3892" s="15">
        <v>4.8075000000000001</v>
      </c>
      <c r="D3892" s="15">
        <v>4.5912499999999996</v>
      </c>
      <c r="E3892" s="15">
        <v>4.7750000000000004</v>
      </c>
      <c r="F3892" s="15">
        <v>4.7750000000000004</v>
      </c>
      <c r="G3892" s="16">
        <f t="shared" si="197"/>
        <v>3.91730141458108E-2</v>
      </c>
      <c r="H3892" s="16">
        <f t="shared" si="198"/>
        <v>4.7100462836918162E-2</v>
      </c>
      <c r="I3892" s="16">
        <f t="shared" si="199"/>
        <v>4.002178056084961E-2</v>
      </c>
    </row>
    <row r="3893" spans="1:9" x14ac:dyDescent="0.25">
      <c r="A3893" s="14">
        <v>38497</v>
      </c>
      <c r="B3893" s="15">
        <v>4.7275</v>
      </c>
      <c r="C3893" s="15">
        <v>4.7275</v>
      </c>
      <c r="D3893" s="15">
        <v>4.5587499999999999</v>
      </c>
      <c r="E3893" s="15">
        <v>4.5949999999999998</v>
      </c>
      <c r="F3893" s="15">
        <v>4.5949999999999998</v>
      </c>
      <c r="G3893" s="16">
        <f t="shared" si="197"/>
        <v>-3.3648790746582578E-2</v>
      </c>
      <c r="H3893" s="16">
        <f t="shared" si="198"/>
        <v>3.7016726076227073E-2</v>
      </c>
      <c r="I3893" s="16">
        <f t="shared" si="199"/>
        <v>-2.8027498677948237E-2</v>
      </c>
    </row>
    <row r="3894" spans="1:9" x14ac:dyDescent="0.25">
      <c r="A3894" s="14">
        <v>38496</v>
      </c>
      <c r="B3894" s="15">
        <v>4.8125</v>
      </c>
      <c r="C3894" s="15">
        <v>4.8125</v>
      </c>
      <c r="D3894" s="15">
        <v>4.7062499999999998</v>
      </c>
      <c r="E3894" s="15">
        <v>4.7549999999999999</v>
      </c>
      <c r="F3894" s="15">
        <v>4.7549999999999999</v>
      </c>
      <c r="G3894" s="16">
        <f t="shared" si="197"/>
        <v>-1.1434511434511376E-2</v>
      </c>
      <c r="H3894" s="16">
        <f t="shared" si="198"/>
        <v>2.2576361221779587E-2</v>
      </c>
      <c r="I3894" s="16">
        <f t="shared" si="199"/>
        <v>-1.194805194805197E-2</v>
      </c>
    </row>
    <row r="3895" spans="1:9" x14ac:dyDescent="0.25">
      <c r="A3895" s="14">
        <v>38495</v>
      </c>
      <c r="B3895" s="15">
        <v>4.8187499999999996</v>
      </c>
      <c r="C3895" s="15">
        <v>4.8937499999999998</v>
      </c>
      <c r="D3895" s="15">
        <v>4.8062500000000004</v>
      </c>
      <c r="E3895" s="15">
        <v>4.8099999999999996</v>
      </c>
      <c r="F3895" s="15">
        <v>4.8099999999999996</v>
      </c>
      <c r="G3895" s="16">
        <f t="shared" si="197"/>
        <v>-1.2976901116014603E-3</v>
      </c>
      <c r="H3895" s="16">
        <f t="shared" si="198"/>
        <v>1.8205461638491436E-2</v>
      </c>
      <c r="I3895" s="16">
        <f t="shared" si="199"/>
        <v>-1.8158236057068816E-3</v>
      </c>
    </row>
    <row r="3896" spans="1:9" x14ac:dyDescent="0.25">
      <c r="A3896" s="14">
        <v>38492</v>
      </c>
      <c r="B3896" s="15">
        <v>4.8962500000000002</v>
      </c>
      <c r="C3896" s="15">
        <v>4.8962500000000002</v>
      </c>
      <c r="D3896" s="15">
        <v>4.7774999999999999</v>
      </c>
      <c r="E3896" s="15">
        <v>4.8162500000000001</v>
      </c>
      <c r="F3896" s="15">
        <v>4.8162500000000001</v>
      </c>
      <c r="G3896" s="16">
        <f t="shared" si="197"/>
        <v>-1.8843901196842424E-2</v>
      </c>
      <c r="H3896" s="16">
        <f t="shared" si="198"/>
        <v>2.4856096284667787E-2</v>
      </c>
      <c r="I3896" s="16">
        <f t="shared" si="199"/>
        <v>-1.633903497574676E-2</v>
      </c>
    </row>
    <row r="3897" spans="1:9" x14ac:dyDescent="0.25">
      <c r="A3897" s="14">
        <v>38491</v>
      </c>
      <c r="B3897" s="15">
        <v>4.96875</v>
      </c>
      <c r="C3897" s="15">
        <v>5.0137499999999999</v>
      </c>
      <c r="D3897" s="15">
        <v>4.8937499999999998</v>
      </c>
      <c r="E3897" s="15">
        <v>4.9087500000000004</v>
      </c>
      <c r="F3897" s="15">
        <v>4.9087500000000004</v>
      </c>
      <c r="G3897" s="16">
        <f t="shared" si="197"/>
        <v>-1.0831234256926944E-2</v>
      </c>
      <c r="H3897" s="16">
        <f t="shared" si="198"/>
        <v>2.4521072796934888E-2</v>
      </c>
      <c r="I3897" s="16">
        <f t="shared" si="199"/>
        <v>-1.2075471698113129E-2</v>
      </c>
    </row>
    <row r="3898" spans="1:9" x14ac:dyDescent="0.25">
      <c r="A3898" s="14">
        <v>38490</v>
      </c>
      <c r="B3898" s="15">
        <v>4.8737500000000002</v>
      </c>
      <c r="C3898" s="15">
        <v>5.01</v>
      </c>
      <c r="D3898" s="15">
        <v>4.8624999999999998</v>
      </c>
      <c r="E3898" s="15">
        <v>4.9625000000000004</v>
      </c>
      <c r="F3898" s="15">
        <v>4.9625000000000004</v>
      </c>
      <c r="G3898" s="16">
        <f t="shared" si="197"/>
        <v>1.8209797383944622E-2</v>
      </c>
      <c r="H3898" s="16">
        <f t="shared" si="198"/>
        <v>3.0334190231362461E-2</v>
      </c>
      <c r="I3898" s="16">
        <f t="shared" si="199"/>
        <v>1.8209797383944622E-2</v>
      </c>
    </row>
    <row r="3899" spans="1:9" x14ac:dyDescent="0.25">
      <c r="A3899" s="14">
        <v>38489</v>
      </c>
      <c r="B3899" s="15">
        <v>4.8362499999999997</v>
      </c>
      <c r="C3899" s="15">
        <v>4.875</v>
      </c>
      <c r="D3899" s="15">
        <v>4.8137499999999998</v>
      </c>
      <c r="E3899" s="15">
        <v>4.8737500000000002</v>
      </c>
      <c r="F3899" s="15">
        <v>4.8737500000000002</v>
      </c>
      <c r="G3899" s="16">
        <f t="shared" si="197"/>
        <v>8.7968952134541631E-3</v>
      </c>
      <c r="H3899" s="16">
        <f t="shared" si="198"/>
        <v>1.2723967800571332E-2</v>
      </c>
      <c r="I3899" s="16">
        <f t="shared" si="199"/>
        <v>7.7539415869734883E-3</v>
      </c>
    </row>
    <row r="3900" spans="1:9" x14ac:dyDescent="0.25">
      <c r="A3900" s="14">
        <v>38488</v>
      </c>
      <c r="B3900" s="15">
        <v>4.7649999999999997</v>
      </c>
      <c r="C3900" s="15">
        <v>4.84375</v>
      </c>
      <c r="D3900" s="15">
        <v>4.7525000000000004</v>
      </c>
      <c r="E3900" s="15">
        <v>4.8312499999999998</v>
      </c>
      <c r="F3900" s="15">
        <v>4.8312499999999998</v>
      </c>
      <c r="G3900" s="16">
        <f t="shared" si="197"/>
        <v>1.0193413486670168E-2</v>
      </c>
      <c r="H3900" s="16">
        <f t="shared" si="198"/>
        <v>1.9200420831141422E-2</v>
      </c>
      <c r="I3900" s="16">
        <f t="shared" si="199"/>
        <v>1.3903462749213042E-2</v>
      </c>
    </row>
    <row r="3901" spans="1:9" x14ac:dyDescent="0.25">
      <c r="A3901" s="14">
        <v>38485</v>
      </c>
      <c r="B3901" s="15">
        <v>4.875</v>
      </c>
      <c r="C3901" s="15">
        <v>4.875</v>
      </c>
      <c r="D3901" s="15">
        <v>4.7424999999999997</v>
      </c>
      <c r="E3901" s="15">
        <v>4.7824999999999998</v>
      </c>
      <c r="F3901" s="15">
        <v>4.7824999999999998</v>
      </c>
      <c r="G3901" s="16">
        <f t="shared" si="197"/>
        <v>-2.2733077905491714E-2</v>
      </c>
      <c r="H3901" s="16">
        <f t="shared" si="198"/>
        <v>2.7938850817079662E-2</v>
      </c>
      <c r="I3901" s="16">
        <f t="shared" si="199"/>
        <v>-1.8974358974359024E-2</v>
      </c>
    </row>
    <row r="3902" spans="1:9" x14ac:dyDescent="0.25">
      <c r="A3902" s="14">
        <v>38484</v>
      </c>
      <c r="B3902" s="15">
        <v>4.9474999999999998</v>
      </c>
      <c r="C3902" s="15">
        <v>4.9574999999999996</v>
      </c>
      <c r="D3902" s="15">
        <v>4.8775000000000004</v>
      </c>
      <c r="E3902" s="15">
        <v>4.8937499999999998</v>
      </c>
      <c r="F3902" s="15">
        <v>4.8937499999999998</v>
      </c>
      <c r="G3902" s="16">
        <f t="shared" si="197"/>
        <v>-1.0614101592115281E-2</v>
      </c>
      <c r="H3902" s="16">
        <f t="shared" si="198"/>
        <v>1.6401845207585683E-2</v>
      </c>
      <c r="I3902" s="16">
        <f t="shared" si="199"/>
        <v>-1.0864072764022226E-2</v>
      </c>
    </row>
    <row r="3903" spans="1:9" x14ac:dyDescent="0.25">
      <c r="A3903" s="14">
        <v>38483</v>
      </c>
      <c r="B3903" s="15">
        <v>4.95</v>
      </c>
      <c r="C3903" s="15">
        <v>4.9812500000000002</v>
      </c>
      <c r="D3903" s="15">
        <v>4.9249999999999998</v>
      </c>
      <c r="E3903" s="15">
        <v>4.94625</v>
      </c>
      <c r="F3903" s="15">
        <v>4.94625</v>
      </c>
      <c r="G3903" s="16">
        <f t="shared" si="197"/>
        <v>-2.7721774193548245E-3</v>
      </c>
      <c r="H3903" s="16">
        <f t="shared" si="198"/>
        <v>1.1421319796954387E-2</v>
      </c>
      <c r="I3903" s="16">
        <f t="shared" si="199"/>
        <v>-7.5757575757578631E-4</v>
      </c>
    </row>
    <row r="3904" spans="1:9" x14ac:dyDescent="0.25">
      <c r="A3904" s="14">
        <v>38482</v>
      </c>
      <c r="B3904" s="15">
        <v>5.0337500000000004</v>
      </c>
      <c r="C3904" s="15">
        <v>5.0425000000000004</v>
      </c>
      <c r="D3904" s="15">
        <v>4.9375</v>
      </c>
      <c r="E3904" s="15">
        <v>4.96</v>
      </c>
      <c r="F3904" s="15">
        <v>4.96</v>
      </c>
      <c r="G3904" s="16">
        <f t="shared" si="197"/>
        <v>-1.4651105040973512E-2</v>
      </c>
      <c r="H3904" s="16">
        <f t="shared" si="198"/>
        <v>2.1265822784810214E-2</v>
      </c>
      <c r="I3904" s="16">
        <f t="shared" si="199"/>
        <v>-1.4651105040973512E-2</v>
      </c>
    </row>
    <row r="3905" spans="1:9" x14ac:dyDescent="0.25">
      <c r="A3905" s="14">
        <v>38481</v>
      </c>
      <c r="B3905" s="15">
        <v>5.0562500000000004</v>
      </c>
      <c r="C3905" s="15">
        <v>5.0562500000000004</v>
      </c>
      <c r="D3905" s="15">
        <v>4.96875</v>
      </c>
      <c r="E3905" s="15">
        <v>5.0337500000000004</v>
      </c>
      <c r="F3905" s="15">
        <v>5.0337500000000004</v>
      </c>
      <c r="G3905" s="16">
        <f t="shared" si="197"/>
        <v>-6.4150012336540345E-3</v>
      </c>
      <c r="H3905" s="16">
        <f t="shared" si="198"/>
        <v>1.7610062893081833E-2</v>
      </c>
      <c r="I3905" s="16">
        <f t="shared" si="199"/>
        <v>-4.449938195302836E-3</v>
      </c>
    </row>
    <row r="3906" spans="1:9" x14ac:dyDescent="0.25">
      <c r="A3906" s="14">
        <v>38478</v>
      </c>
      <c r="B3906" s="15">
        <v>5.0812499999999998</v>
      </c>
      <c r="C3906" s="15">
        <v>5.1050000000000004</v>
      </c>
      <c r="D3906" s="15">
        <v>5.0012499999999998</v>
      </c>
      <c r="E3906" s="15">
        <v>5.0662500000000001</v>
      </c>
      <c r="F3906" s="15">
        <v>5.0662500000000001</v>
      </c>
      <c r="G3906" s="16">
        <f t="shared" si="197"/>
        <v>1.5534953645702947E-2</v>
      </c>
      <c r="H3906" s="16">
        <f t="shared" si="198"/>
        <v>2.0744813796551E-2</v>
      </c>
      <c r="I3906" s="16">
        <f t="shared" si="199"/>
        <v>-2.95202952029514E-3</v>
      </c>
    </row>
    <row r="3907" spans="1:9" x14ac:dyDescent="0.25">
      <c r="A3907" s="14">
        <v>38477</v>
      </c>
      <c r="B3907" s="15">
        <v>4.9437499999999996</v>
      </c>
      <c r="C3907" s="15">
        <v>5</v>
      </c>
      <c r="D3907" s="15">
        <v>4.9337499999999999</v>
      </c>
      <c r="E3907" s="15">
        <v>4.9887499999999996</v>
      </c>
      <c r="F3907" s="15">
        <v>4.9887499999999996</v>
      </c>
      <c r="G3907" s="16">
        <f t="shared" ref="G3907:G3970" si="200">(F3907-F3908)/F3908</f>
        <v>4.7834843907350886E-3</v>
      </c>
      <c r="H3907" s="16">
        <f t="shared" ref="H3907:H3970" si="201">(C3907-D3907)/D3907</f>
        <v>1.3427919939194354E-2</v>
      </c>
      <c r="I3907" s="16">
        <f t="shared" ref="I3907:I3970" si="202">(E3907-B3907)/B3907</f>
        <v>9.1024020227559906E-3</v>
      </c>
    </row>
    <row r="3908" spans="1:9" x14ac:dyDescent="0.25">
      <c r="A3908" s="14">
        <v>38476</v>
      </c>
      <c r="B3908" s="15">
        <v>4.9537500000000003</v>
      </c>
      <c r="C3908" s="15">
        <v>4.9824999999999999</v>
      </c>
      <c r="D3908" s="15">
        <v>4.9124999999999996</v>
      </c>
      <c r="E3908" s="15">
        <v>4.9649999999999999</v>
      </c>
      <c r="F3908" s="15">
        <v>4.9649999999999999</v>
      </c>
      <c r="G3908" s="16">
        <f t="shared" si="200"/>
        <v>2.5239777889954928E-3</v>
      </c>
      <c r="H3908" s="16">
        <f t="shared" si="201"/>
        <v>1.4249363867684538E-2</v>
      </c>
      <c r="I3908" s="16">
        <f t="shared" si="202"/>
        <v>2.2710068130203458E-3</v>
      </c>
    </row>
    <row r="3909" spans="1:9" x14ac:dyDescent="0.25">
      <c r="A3909" s="14">
        <v>38475</v>
      </c>
      <c r="B3909" s="15">
        <v>5.0012499999999998</v>
      </c>
      <c r="C3909" s="15">
        <v>5.0025000000000004</v>
      </c>
      <c r="D3909" s="15">
        <v>4.9375</v>
      </c>
      <c r="E3909" s="15">
        <v>4.9524999999999997</v>
      </c>
      <c r="F3909" s="15">
        <v>4.9524999999999997</v>
      </c>
      <c r="G3909" s="16">
        <f t="shared" si="200"/>
        <v>-1.7848289538919333E-2</v>
      </c>
      <c r="H3909" s="16">
        <f t="shared" si="201"/>
        <v>1.3164556962025396E-2</v>
      </c>
      <c r="I3909" s="16">
        <f t="shared" si="202"/>
        <v>-9.7475631092227098E-3</v>
      </c>
    </row>
    <row r="3910" spans="1:9" x14ac:dyDescent="0.25">
      <c r="A3910" s="14">
        <v>38474</v>
      </c>
      <c r="B3910" s="15">
        <v>5.0437500000000002</v>
      </c>
      <c r="C3910" s="15">
        <v>5.0462499999999997</v>
      </c>
      <c r="D3910" s="15">
        <v>4.9387499999999998</v>
      </c>
      <c r="E3910" s="15">
        <v>5.0425000000000004</v>
      </c>
      <c r="F3910" s="15">
        <v>5.0425000000000004</v>
      </c>
      <c r="G3910" s="16">
        <f t="shared" si="200"/>
        <v>3.9820806371329938E-3</v>
      </c>
      <c r="H3910" s="16">
        <f t="shared" si="201"/>
        <v>2.1766641356618564E-2</v>
      </c>
      <c r="I3910" s="16">
        <f t="shared" si="202"/>
        <v>-2.4783147459722454E-4</v>
      </c>
    </row>
    <row r="3911" spans="1:9" x14ac:dyDescent="0.25">
      <c r="A3911" s="14">
        <v>38471</v>
      </c>
      <c r="B3911" s="15">
        <v>4.9937500000000004</v>
      </c>
      <c r="C3911" s="15">
        <v>5.0437500000000002</v>
      </c>
      <c r="D3911" s="15">
        <v>4.9537500000000003</v>
      </c>
      <c r="E3911" s="15">
        <v>5.0225</v>
      </c>
      <c r="F3911" s="15">
        <v>5.0225</v>
      </c>
      <c r="G3911" s="16">
        <f t="shared" si="200"/>
        <v>6.2609566741798151E-3</v>
      </c>
      <c r="H3911" s="16">
        <f t="shared" si="201"/>
        <v>1.8168054504163481E-2</v>
      </c>
      <c r="I3911" s="16">
        <f t="shared" si="202"/>
        <v>5.7571964956194457E-3</v>
      </c>
    </row>
    <row r="3912" spans="1:9" x14ac:dyDescent="0.25">
      <c r="A3912" s="14">
        <v>38470</v>
      </c>
      <c r="B3912" s="15">
        <v>5.0562500000000004</v>
      </c>
      <c r="C3912" s="15">
        <v>5.0575000000000001</v>
      </c>
      <c r="D3912" s="15">
        <v>4.9325000000000001</v>
      </c>
      <c r="E3912" s="15">
        <v>4.99125</v>
      </c>
      <c r="F3912" s="15">
        <v>4.99125</v>
      </c>
      <c r="G3912" s="16">
        <f t="shared" si="200"/>
        <v>-1.2855377008652734E-2</v>
      </c>
      <c r="H3912" s="16">
        <f t="shared" si="201"/>
        <v>2.5342118601115054E-2</v>
      </c>
      <c r="I3912" s="16">
        <f t="shared" si="202"/>
        <v>-1.2855377008652734E-2</v>
      </c>
    </row>
    <row r="3913" spans="1:9" x14ac:dyDescent="0.25">
      <c r="A3913" s="14">
        <v>38469</v>
      </c>
      <c r="B3913" s="15">
        <v>5.1312499999999996</v>
      </c>
      <c r="C3913" s="15">
        <v>5.1437499999999998</v>
      </c>
      <c r="D3913" s="15">
        <v>4.9625000000000004</v>
      </c>
      <c r="E3913" s="15">
        <v>5.0562500000000004</v>
      </c>
      <c r="F3913" s="15">
        <v>5.0562500000000004</v>
      </c>
      <c r="G3913" s="16">
        <f t="shared" si="200"/>
        <v>-1.7965525613012744E-2</v>
      </c>
      <c r="H3913" s="16">
        <f t="shared" si="201"/>
        <v>3.6523929471032633E-2</v>
      </c>
      <c r="I3913" s="16">
        <f t="shared" si="202"/>
        <v>-1.4616321559074162E-2</v>
      </c>
    </row>
    <row r="3914" spans="1:9" x14ac:dyDescent="0.25">
      <c r="A3914" s="14">
        <v>38468</v>
      </c>
      <c r="B3914" s="15">
        <v>5.1887499999999998</v>
      </c>
      <c r="C3914" s="15">
        <v>5.3087499999999999</v>
      </c>
      <c r="D3914" s="15">
        <v>5.1174999999999997</v>
      </c>
      <c r="E3914" s="15">
        <v>5.1487499999999997</v>
      </c>
      <c r="F3914" s="15">
        <v>5.1487499999999997</v>
      </c>
      <c r="G3914" s="16">
        <f t="shared" si="200"/>
        <v>-7.7089857865574631E-3</v>
      </c>
      <c r="H3914" s="16">
        <f t="shared" si="201"/>
        <v>3.7371763556424062E-2</v>
      </c>
      <c r="I3914" s="16">
        <f t="shared" si="202"/>
        <v>-7.7089857865574631E-3</v>
      </c>
    </row>
    <row r="3915" spans="1:9" x14ac:dyDescent="0.25">
      <c r="A3915" s="14">
        <v>38467</v>
      </c>
      <c r="B3915" s="15">
        <v>5.0687499999999996</v>
      </c>
      <c r="C3915" s="15">
        <v>5.2175000000000002</v>
      </c>
      <c r="D3915" s="15">
        <v>5.0687499999999996</v>
      </c>
      <c r="E3915" s="15">
        <v>5.1887499999999998</v>
      </c>
      <c r="F3915" s="15">
        <v>5.1887499999999998</v>
      </c>
      <c r="G3915" s="16">
        <f t="shared" si="200"/>
        <v>2.4938271604938222E-2</v>
      </c>
      <c r="H3915" s="16">
        <f t="shared" si="201"/>
        <v>2.9346485819975461E-2</v>
      </c>
      <c r="I3915" s="16">
        <f t="shared" si="202"/>
        <v>2.3674475955610379E-2</v>
      </c>
    </row>
    <row r="3916" spans="1:9" x14ac:dyDescent="0.25">
      <c r="A3916" s="14">
        <v>38464</v>
      </c>
      <c r="B3916" s="15">
        <v>5.2125000000000004</v>
      </c>
      <c r="C3916" s="15">
        <v>5.2125000000000004</v>
      </c>
      <c r="D3916" s="15">
        <v>5.0062499999999996</v>
      </c>
      <c r="E3916" s="15">
        <v>5.0625</v>
      </c>
      <c r="F3916" s="15">
        <v>5.0625</v>
      </c>
      <c r="G3916" s="16">
        <f t="shared" si="200"/>
        <v>-2.8776978417266254E-2</v>
      </c>
      <c r="H3916" s="16">
        <f t="shared" si="201"/>
        <v>4.1198501872659318E-2</v>
      </c>
      <c r="I3916" s="16">
        <f t="shared" si="202"/>
        <v>-2.8776978417266254E-2</v>
      </c>
    </row>
    <row r="3917" spans="1:9" x14ac:dyDescent="0.25">
      <c r="A3917" s="14">
        <v>38463</v>
      </c>
      <c r="B3917" s="15">
        <v>5.1362500000000004</v>
      </c>
      <c r="C3917" s="15">
        <v>5.2125000000000004</v>
      </c>
      <c r="D3917" s="15">
        <v>5.1362500000000004</v>
      </c>
      <c r="E3917" s="15">
        <v>5.2125000000000004</v>
      </c>
      <c r="F3917" s="15">
        <v>5.2125000000000004</v>
      </c>
      <c r="G3917" s="16">
        <f t="shared" si="200"/>
        <v>1.7073170731707388E-2</v>
      </c>
      <c r="H3917" s="16">
        <f t="shared" si="201"/>
        <v>1.4845461182769516E-2</v>
      </c>
      <c r="I3917" s="16">
        <f t="shared" si="202"/>
        <v>1.4845461182769516E-2</v>
      </c>
    </row>
    <row r="3918" spans="1:9" x14ac:dyDescent="0.25">
      <c r="A3918" s="14">
        <v>38462</v>
      </c>
      <c r="B3918" s="15">
        <v>5.1362500000000004</v>
      </c>
      <c r="C3918" s="15">
        <v>5.22</v>
      </c>
      <c r="D3918" s="15">
        <v>5.0787500000000003</v>
      </c>
      <c r="E3918" s="15">
        <v>5.125</v>
      </c>
      <c r="F3918" s="15">
        <v>5.125</v>
      </c>
      <c r="G3918" s="16">
        <f t="shared" si="200"/>
        <v>-2.4330900243309346E-3</v>
      </c>
      <c r="H3918" s="16">
        <f t="shared" si="201"/>
        <v>2.7811961604725457E-2</v>
      </c>
      <c r="I3918" s="16">
        <f t="shared" si="202"/>
        <v>-2.1903139449988658E-3</v>
      </c>
    </row>
    <row r="3919" spans="1:9" x14ac:dyDescent="0.25">
      <c r="A3919" s="14">
        <v>38461</v>
      </c>
      <c r="B3919" s="15">
        <v>5.0324999999999998</v>
      </c>
      <c r="C3919" s="15">
        <v>5.15</v>
      </c>
      <c r="D3919" s="15">
        <v>5.0262500000000001</v>
      </c>
      <c r="E3919" s="15">
        <v>5.1375000000000002</v>
      </c>
      <c r="F3919" s="15">
        <v>5.1375000000000002</v>
      </c>
      <c r="G3919" s="16">
        <f t="shared" si="200"/>
        <v>2.4682124158563998E-2</v>
      </c>
      <c r="H3919" s="16">
        <f t="shared" si="201"/>
        <v>2.462074110917687E-2</v>
      </c>
      <c r="I3919" s="16">
        <f t="shared" si="202"/>
        <v>2.086438152011931E-2</v>
      </c>
    </row>
    <row r="3920" spans="1:9" x14ac:dyDescent="0.25">
      <c r="A3920" s="14">
        <v>38460</v>
      </c>
      <c r="B3920" s="15">
        <v>4.93</v>
      </c>
      <c r="C3920" s="15">
        <v>5.0149999999999997</v>
      </c>
      <c r="D3920" s="15">
        <v>4.9187500000000002</v>
      </c>
      <c r="E3920" s="15">
        <v>5.0137499999999999</v>
      </c>
      <c r="F3920" s="15">
        <v>5.0137499999999999</v>
      </c>
      <c r="G3920" s="16">
        <f t="shared" si="200"/>
        <v>1.7245751965508489E-2</v>
      </c>
      <c r="H3920" s="16">
        <f t="shared" si="201"/>
        <v>1.9567979669631409E-2</v>
      </c>
      <c r="I3920" s="16">
        <f t="shared" si="202"/>
        <v>1.6987829614604506E-2</v>
      </c>
    </row>
    <row r="3921" spans="1:9" x14ac:dyDescent="0.25">
      <c r="A3921" s="14">
        <v>38457</v>
      </c>
      <c r="B3921" s="15">
        <v>5.0374999999999996</v>
      </c>
      <c r="C3921" s="15">
        <v>5.1437499999999998</v>
      </c>
      <c r="D3921" s="15">
        <v>4.875</v>
      </c>
      <c r="E3921" s="15">
        <v>4.92875</v>
      </c>
      <c r="F3921" s="15">
        <v>4.92875</v>
      </c>
      <c r="G3921" s="16">
        <f t="shared" si="200"/>
        <v>-2.1588089330024752E-2</v>
      </c>
      <c r="H3921" s="16">
        <f t="shared" si="201"/>
        <v>5.5128205128205092E-2</v>
      </c>
      <c r="I3921" s="16">
        <f t="shared" si="202"/>
        <v>-2.1588089330024752E-2</v>
      </c>
    </row>
    <row r="3922" spans="1:9" x14ac:dyDescent="0.25">
      <c r="A3922" s="14">
        <v>38456</v>
      </c>
      <c r="B3922" s="15">
        <v>5.0387500000000003</v>
      </c>
      <c r="C3922" s="15">
        <v>5.0387500000000003</v>
      </c>
      <c r="D3922" s="15">
        <v>4.9762500000000003</v>
      </c>
      <c r="E3922" s="15">
        <v>5.0374999999999996</v>
      </c>
      <c r="F3922" s="15">
        <v>5.0374999999999996</v>
      </c>
      <c r="G3922" s="16">
        <f t="shared" si="200"/>
        <v>-1.0071235568656441E-2</v>
      </c>
      <c r="H3922" s="16">
        <f t="shared" si="201"/>
        <v>1.2559658377292136E-2</v>
      </c>
      <c r="I3922" s="16">
        <f t="shared" si="202"/>
        <v>-2.4807740014897334E-4</v>
      </c>
    </row>
    <row r="3923" spans="1:9" x14ac:dyDescent="0.25">
      <c r="A3923" s="14">
        <v>38455</v>
      </c>
      <c r="B3923" s="15">
        <v>5.2062499999999998</v>
      </c>
      <c r="C3923" s="15">
        <v>5.2062499999999998</v>
      </c>
      <c r="D3923" s="15">
        <v>5.0412499999999998</v>
      </c>
      <c r="E3923" s="15">
        <v>5.0887500000000001</v>
      </c>
      <c r="F3923" s="15">
        <v>5.0887500000000001</v>
      </c>
      <c r="G3923" s="16">
        <f t="shared" si="200"/>
        <v>-2.4910179640718542E-2</v>
      </c>
      <c r="H3923" s="16">
        <f t="shared" si="201"/>
        <v>3.2729977684106133E-2</v>
      </c>
      <c r="I3923" s="16">
        <f t="shared" si="202"/>
        <v>-2.2569027611044363E-2</v>
      </c>
    </row>
    <row r="3924" spans="1:9" x14ac:dyDescent="0.25">
      <c r="A3924" s="14">
        <v>38454</v>
      </c>
      <c r="B3924" s="15">
        <v>5.25</v>
      </c>
      <c r="C3924" s="15">
        <v>5.25</v>
      </c>
      <c r="D3924" s="15">
        <v>5.0999999999999996</v>
      </c>
      <c r="E3924" s="15">
        <v>5.21875</v>
      </c>
      <c r="F3924" s="15">
        <v>5.21875</v>
      </c>
      <c r="G3924" s="16">
        <f t="shared" si="200"/>
        <v>-1.2535477767265874E-2</v>
      </c>
      <c r="H3924" s="16">
        <f t="shared" si="201"/>
        <v>2.9411764705882425E-2</v>
      </c>
      <c r="I3924" s="16">
        <f t="shared" si="202"/>
        <v>-5.9523809523809521E-3</v>
      </c>
    </row>
    <row r="3925" spans="1:9" x14ac:dyDescent="0.25">
      <c r="A3925" s="14">
        <v>38453</v>
      </c>
      <c r="B3925" s="15">
        <v>5.1887499999999998</v>
      </c>
      <c r="C3925" s="15">
        <v>5.38375</v>
      </c>
      <c r="D3925" s="15">
        <v>5.1325000000000003</v>
      </c>
      <c r="E3925" s="15">
        <v>5.2850000000000001</v>
      </c>
      <c r="F3925" s="15">
        <v>5.2850000000000001</v>
      </c>
      <c r="G3925" s="16">
        <f t="shared" si="200"/>
        <v>1.8795180722891592E-2</v>
      </c>
      <c r="H3925" s="16">
        <f t="shared" si="201"/>
        <v>4.8952752070141207E-2</v>
      </c>
      <c r="I3925" s="16">
        <f t="shared" si="202"/>
        <v>1.8549747048903956E-2</v>
      </c>
    </row>
    <row r="3926" spans="1:9" x14ac:dyDescent="0.25">
      <c r="A3926" s="14">
        <v>38450</v>
      </c>
      <c r="B3926" s="15">
        <v>5.3875000000000002</v>
      </c>
      <c r="C3926" s="15">
        <v>5.3937499999999998</v>
      </c>
      <c r="D3926" s="15">
        <v>5.0625</v>
      </c>
      <c r="E3926" s="15">
        <v>5.1875</v>
      </c>
      <c r="F3926" s="15">
        <v>5.1875</v>
      </c>
      <c r="G3926" s="16">
        <f t="shared" si="200"/>
        <v>-6.9923800986104831E-2</v>
      </c>
      <c r="H3926" s="16">
        <f t="shared" si="201"/>
        <v>6.5432098765432059E-2</v>
      </c>
      <c r="I3926" s="16">
        <f t="shared" si="202"/>
        <v>-3.712296983758704E-2</v>
      </c>
    </row>
    <row r="3927" spans="1:9" x14ac:dyDescent="0.25">
      <c r="A3927" s="14">
        <v>38449</v>
      </c>
      <c r="B3927" s="15">
        <v>5.5125000000000002</v>
      </c>
      <c r="C3927" s="15">
        <v>5.5774999999999997</v>
      </c>
      <c r="D3927" s="15">
        <v>5.5</v>
      </c>
      <c r="E3927" s="15">
        <v>5.5774999999999997</v>
      </c>
      <c r="F3927" s="15">
        <v>5.5774999999999997</v>
      </c>
      <c r="G3927" s="16">
        <f t="shared" si="200"/>
        <v>9.7307083050463851E-3</v>
      </c>
      <c r="H3927" s="16">
        <f t="shared" si="201"/>
        <v>1.4090909090909032E-2</v>
      </c>
      <c r="I3927" s="16">
        <f t="shared" si="202"/>
        <v>1.1791383219954557E-2</v>
      </c>
    </row>
    <row r="3928" spans="1:9" x14ac:dyDescent="0.25">
      <c r="A3928" s="14">
        <v>38448</v>
      </c>
      <c r="B3928" s="15">
        <v>5.56</v>
      </c>
      <c r="C3928" s="15">
        <v>5.5925000000000002</v>
      </c>
      <c r="D3928" s="15">
        <v>5.5</v>
      </c>
      <c r="E3928" s="15">
        <v>5.5237499999999997</v>
      </c>
      <c r="F3928" s="15">
        <v>5.5237499999999997</v>
      </c>
      <c r="G3928" s="16">
        <f t="shared" si="200"/>
        <v>4.0899795501022429E-3</v>
      </c>
      <c r="H3928" s="16">
        <f t="shared" si="201"/>
        <v>1.6818181818181864E-2</v>
      </c>
      <c r="I3928" s="16">
        <f t="shared" si="202"/>
        <v>-6.5197841726618517E-3</v>
      </c>
    </row>
    <row r="3929" spans="1:9" x14ac:dyDescent="0.25">
      <c r="A3929" s="14">
        <v>38447</v>
      </c>
      <c r="B3929" s="15">
        <v>5.5387500000000003</v>
      </c>
      <c r="C3929" s="15">
        <v>5.5487500000000001</v>
      </c>
      <c r="D3929" s="15">
        <v>5.5</v>
      </c>
      <c r="E3929" s="15">
        <v>5.5012499999999998</v>
      </c>
      <c r="F3929" s="15">
        <v>5.5012499999999998</v>
      </c>
      <c r="G3929" s="16">
        <f t="shared" si="200"/>
        <v>-6.0975609756098266E-3</v>
      </c>
      <c r="H3929" s="16">
        <f t="shared" si="201"/>
        <v>8.8636363636363773E-3</v>
      </c>
      <c r="I3929" s="16">
        <f t="shared" si="202"/>
        <v>-6.770480704130089E-3</v>
      </c>
    </row>
    <row r="3930" spans="1:9" x14ac:dyDescent="0.25">
      <c r="A3930" s="14">
        <v>38446</v>
      </c>
      <c r="B3930" s="15">
        <v>5.5274999999999999</v>
      </c>
      <c r="C3930" s="15">
        <v>5.5724999999999998</v>
      </c>
      <c r="D3930" s="15">
        <v>5.5012499999999998</v>
      </c>
      <c r="E3930" s="15">
        <v>5.5350000000000001</v>
      </c>
      <c r="F3930" s="15">
        <v>5.5350000000000001</v>
      </c>
      <c r="G3930" s="16">
        <f t="shared" si="200"/>
        <v>2.2588660492428304E-4</v>
      </c>
      <c r="H3930" s="16">
        <f t="shared" si="201"/>
        <v>1.2951601908657131E-2</v>
      </c>
      <c r="I3930" s="16">
        <f t="shared" si="202"/>
        <v>1.3568521031208113E-3</v>
      </c>
    </row>
    <row r="3931" spans="1:9" x14ac:dyDescent="0.25">
      <c r="A3931" s="14">
        <v>38443</v>
      </c>
      <c r="B3931" s="15">
        <v>5.5625</v>
      </c>
      <c r="C3931" s="15">
        <v>5.6349999999999998</v>
      </c>
      <c r="D3931" s="15">
        <v>5.4662499999999996</v>
      </c>
      <c r="E3931" s="15">
        <v>5.5337500000000004</v>
      </c>
      <c r="F3931" s="15">
        <v>5.5337500000000004</v>
      </c>
      <c r="G3931" s="16">
        <f t="shared" si="200"/>
        <v>-3.1524431434360161E-3</v>
      </c>
      <c r="H3931" s="16">
        <f t="shared" si="201"/>
        <v>3.0871255431054231E-2</v>
      </c>
      <c r="I3931" s="16">
        <f t="shared" si="202"/>
        <v>-5.1685393258426261E-3</v>
      </c>
    </row>
    <row r="3932" spans="1:9" x14ac:dyDescent="0.25">
      <c r="A3932" s="14">
        <v>38442</v>
      </c>
      <c r="B3932" s="15">
        <v>5.5</v>
      </c>
      <c r="C3932" s="15">
        <v>5.62</v>
      </c>
      <c r="D3932" s="15">
        <v>5.4812500000000002</v>
      </c>
      <c r="E3932" s="15">
        <v>5.5512499999999996</v>
      </c>
      <c r="F3932" s="15">
        <v>5.5512499999999996</v>
      </c>
      <c r="G3932" s="16">
        <f t="shared" si="200"/>
        <v>4.523863379325848E-3</v>
      </c>
      <c r="H3932" s="16">
        <f t="shared" si="201"/>
        <v>2.5313568985176726E-2</v>
      </c>
      <c r="I3932" s="16">
        <f t="shared" si="202"/>
        <v>9.3181818181817411E-3</v>
      </c>
    </row>
    <row r="3933" spans="1:9" x14ac:dyDescent="0.25">
      <c r="A3933" s="14">
        <v>38441</v>
      </c>
      <c r="B3933" s="15">
        <v>5.5125000000000002</v>
      </c>
      <c r="C3933" s="15">
        <v>5.61</v>
      </c>
      <c r="D3933" s="15">
        <v>5.4749999999999996</v>
      </c>
      <c r="E3933" s="15">
        <v>5.5262500000000001</v>
      </c>
      <c r="F3933" s="15">
        <v>5.5262500000000001</v>
      </c>
      <c r="G3933" s="16">
        <f t="shared" si="200"/>
        <v>2.2624434389135768E-4</v>
      </c>
      <c r="H3933" s="16">
        <f t="shared" si="201"/>
        <v>2.4657534246575467E-2</v>
      </c>
      <c r="I3933" s="16">
        <f t="shared" si="202"/>
        <v>2.4943310657596241E-3</v>
      </c>
    </row>
    <row r="3934" spans="1:9" x14ac:dyDescent="0.25">
      <c r="A3934" s="14">
        <v>38440</v>
      </c>
      <c r="B3934" s="15">
        <v>5.6749999999999998</v>
      </c>
      <c r="C3934" s="15">
        <v>5.7</v>
      </c>
      <c r="D3934" s="15">
        <v>5.5212500000000002</v>
      </c>
      <c r="E3934" s="15">
        <v>5.5250000000000004</v>
      </c>
      <c r="F3934" s="15">
        <v>5.5250000000000004</v>
      </c>
      <c r="G3934" s="16">
        <f t="shared" si="200"/>
        <v>-2.7716673999120062E-2</v>
      </c>
      <c r="H3934" s="16">
        <f t="shared" si="201"/>
        <v>3.2374915100747109E-2</v>
      </c>
      <c r="I3934" s="16">
        <f t="shared" si="202"/>
        <v>-2.6431718061673916E-2</v>
      </c>
    </row>
    <row r="3935" spans="1:9" x14ac:dyDescent="0.25">
      <c r="A3935" s="14">
        <v>38439</v>
      </c>
      <c r="B3935" s="15">
        <v>5.5462499999999997</v>
      </c>
      <c r="C3935" s="15">
        <v>5.7137500000000001</v>
      </c>
      <c r="D3935" s="15">
        <v>5.5</v>
      </c>
      <c r="E3935" s="15">
        <v>5.6825000000000001</v>
      </c>
      <c r="F3935" s="15">
        <v>5.6825000000000001</v>
      </c>
      <c r="G3935" s="16">
        <f t="shared" si="200"/>
        <v>2.4566148298399898E-2</v>
      </c>
      <c r="H3935" s="16">
        <f t="shared" si="201"/>
        <v>3.8863636363636385E-2</v>
      </c>
      <c r="I3935" s="16">
        <f t="shared" si="202"/>
        <v>2.4566148298399898E-2</v>
      </c>
    </row>
    <row r="3936" spans="1:9" x14ac:dyDescent="0.25">
      <c r="A3936" s="14">
        <v>38435</v>
      </c>
      <c r="B3936" s="15">
        <v>5.55</v>
      </c>
      <c r="C3936" s="15">
        <v>5.5687499999999996</v>
      </c>
      <c r="D3936" s="15">
        <v>5.50875</v>
      </c>
      <c r="E3936" s="15">
        <v>5.5462499999999997</v>
      </c>
      <c r="F3936" s="15">
        <v>5.5462499999999997</v>
      </c>
      <c r="G3936" s="16">
        <f t="shared" si="200"/>
        <v>3.8461538461537236E-3</v>
      </c>
      <c r="H3936" s="16">
        <f t="shared" si="201"/>
        <v>1.0891763104152413E-2</v>
      </c>
      <c r="I3936" s="16">
        <f t="shared" si="202"/>
        <v>-6.756756756757013E-4</v>
      </c>
    </row>
    <row r="3937" spans="1:9" x14ac:dyDescent="0.25">
      <c r="A3937" s="14">
        <v>38434</v>
      </c>
      <c r="B3937" s="15">
        <v>5.6287500000000001</v>
      </c>
      <c r="C3937" s="15">
        <v>5.6287500000000001</v>
      </c>
      <c r="D3937" s="15">
        <v>5.51</v>
      </c>
      <c r="E3937" s="15">
        <v>5.5250000000000004</v>
      </c>
      <c r="F3937" s="15">
        <v>5.5250000000000004</v>
      </c>
      <c r="G3937" s="16">
        <f t="shared" si="200"/>
        <v>-2.707462029495921E-2</v>
      </c>
      <c r="H3937" s="16">
        <f t="shared" si="201"/>
        <v>2.1551724137931098E-2</v>
      </c>
      <c r="I3937" s="16">
        <f t="shared" si="202"/>
        <v>-1.8432156340217595E-2</v>
      </c>
    </row>
    <row r="3938" spans="1:9" x14ac:dyDescent="0.25">
      <c r="A3938" s="14">
        <v>38433</v>
      </c>
      <c r="B3938" s="15">
        <v>5.5750000000000002</v>
      </c>
      <c r="C3938" s="15">
        <v>5.75</v>
      </c>
      <c r="D3938" s="15">
        <v>5.5750000000000002</v>
      </c>
      <c r="E3938" s="15">
        <v>5.67875</v>
      </c>
      <c r="F3938" s="15">
        <v>5.67875</v>
      </c>
      <c r="G3938" s="16">
        <f t="shared" si="200"/>
        <v>1.7925162446784611E-2</v>
      </c>
      <c r="H3938" s="16">
        <f t="shared" si="201"/>
        <v>3.1390134529147948E-2</v>
      </c>
      <c r="I3938" s="16">
        <f t="shared" si="202"/>
        <v>1.8609865470851979E-2</v>
      </c>
    </row>
    <row r="3939" spans="1:9" x14ac:dyDescent="0.25">
      <c r="A3939" s="14">
        <v>38432</v>
      </c>
      <c r="B3939" s="15">
        <v>5.5862499999999997</v>
      </c>
      <c r="C3939" s="15">
        <v>5.665</v>
      </c>
      <c r="D3939" s="15">
        <v>5.5274999999999999</v>
      </c>
      <c r="E3939" s="15">
        <v>5.5787500000000003</v>
      </c>
      <c r="F3939" s="15">
        <v>5.5787500000000003</v>
      </c>
      <c r="G3939" s="16">
        <f t="shared" si="200"/>
        <v>-6.6770531938570481E-3</v>
      </c>
      <c r="H3939" s="16">
        <f t="shared" si="201"/>
        <v>2.4875621890547296E-2</v>
      </c>
      <c r="I3939" s="16">
        <f t="shared" si="202"/>
        <v>-1.3425822331616731E-3</v>
      </c>
    </row>
    <row r="3940" spans="1:9" x14ac:dyDescent="0.25">
      <c r="A3940" s="14">
        <v>38429</v>
      </c>
      <c r="B3940" s="15">
        <v>5.71875</v>
      </c>
      <c r="C3940" s="15">
        <v>5.7249999999999996</v>
      </c>
      <c r="D3940" s="15">
        <v>5.59375</v>
      </c>
      <c r="E3940" s="15">
        <v>5.61625</v>
      </c>
      <c r="F3940" s="15">
        <v>5.61625</v>
      </c>
      <c r="G3940" s="16">
        <f t="shared" si="200"/>
        <v>9.4360817793754607E-3</v>
      </c>
      <c r="H3940" s="16">
        <f t="shared" si="201"/>
        <v>2.3463687150837926E-2</v>
      </c>
      <c r="I3940" s="16">
        <f t="shared" si="202"/>
        <v>-1.7923497267759568E-2</v>
      </c>
    </row>
    <row r="3941" spans="1:9" x14ac:dyDescent="0.25">
      <c r="A3941" s="14">
        <v>38428</v>
      </c>
      <c r="B3941" s="15">
        <v>5.7</v>
      </c>
      <c r="C3941" s="15">
        <v>5.7</v>
      </c>
      <c r="D3941" s="15">
        <v>5.45</v>
      </c>
      <c r="E3941" s="15">
        <v>5.5637499999999998</v>
      </c>
      <c r="F3941" s="15">
        <v>5.5637499999999998</v>
      </c>
      <c r="G3941" s="16">
        <f t="shared" si="200"/>
        <v>-2.5826220179470338E-2</v>
      </c>
      <c r="H3941" s="16">
        <f t="shared" si="201"/>
        <v>4.5871559633027519E-2</v>
      </c>
      <c r="I3941" s="16">
        <f t="shared" si="202"/>
        <v>-2.3903508771929899E-2</v>
      </c>
    </row>
    <row r="3942" spans="1:9" x14ac:dyDescent="0.25">
      <c r="A3942" s="14">
        <v>38427</v>
      </c>
      <c r="B3942" s="15">
        <v>5.7324999999999999</v>
      </c>
      <c r="C3942" s="15">
        <v>5.74</v>
      </c>
      <c r="D3942" s="15">
        <v>5.6875</v>
      </c>
      <c r="E3942" s="15">
        <v>5.7112499999999997</v>
      </c>
      <c r="F3942" s="15">
        <v>5.7112499999999997</v>
      </c>
      <c r="G3942" s="16">
        <f t="shared" si="200"/>
        <v>-6.7391304347826581E-3</v>
      </c>
      <c r="H3942" s="16">
        <f t="shared" si="201"/>
        <v>9.2307692307692681E-3</v>
      </c>
      <c r="I3942" s="16">
        <f t="shared" si="202"/>
        <v>-3.7069341474051834E-3</v>
      </c>
    </row>
    <row r="3943" spans="1:9" x14ac:dyDescent="0.25">
      <c r="A3943" s="14">
        <v>38426</v>
      </c>
      <c r="B3943" s="15">
        <v>5.7625000000000002</v>
      </c>
      <c r="C3943" s="15">
        <v>5.8125</v>
      </c>
      <c r="D3943" s="15">
        <v>5.6812500000000004</v>
      </c>
      <c r="E3943" s="15">
        <v>5.75</v>
      </c>
      <c r="F3943" s="15">
        <v>5.75</v>
      </c>
      <c r="G3943" s="16">
        <f t="shared" si="200"/>
        <v>3.2715376226826296E-3</v>
      </c>
      <c r="H3943" s="16">
        <f t="shared" si="201"/>
        <v>2.3102310231023038E-2</v>
      </c>
      <c r="I3943" s="16">
        <f t="shared" si="202"/>
        <v>-2.1691973969631545E-3</v>
      </c>
    </row>
    <row r="3944" spans="1:9" x14ac:dyDescent="0.25">
      <c r="A3944" s="14">
        <v>38425</v>
      </c>
      <c r="B3944" s="15">
        <v>5.6712499999999997</v>
      </c>
      <c r="C3944" s="15">
        <v>5.7350000000000003</v>
      </c>
      <c r="D3944" s="15">
        <v>5.6574999999999998</v>
      </c>
      <c r="E3944" s="15">
        <v>5.7312500000000002</v>
      </c>
      <c r="F3944" s="15">
        <v>5.7312500000000002</v>
      </c>
      <c r="G3944" s="16">
        <f t="shared" si="200"/>
        <v>1.5503875968992312E-2</v>
      </c>
      <c r="H3944" s="16">
        <f t="shared" si="201"/>
        <v>1.3698630136986403E-2</v>
      </c>
      <c r="I3944" s="16">
        <f t="shared" si="202"/>
        <v>1.0579678201454794E-2</v>
      </c>
    </row>
    <row r="3945" spans="1:9" x14ac:dyDescent="0.25">
      <c r="A3945" s="14">
        <v>38422</v>
      </c>
      <c r="B3945" s="15">
        <v>5.6</v>
      </c>
      <c r="C3945" s="15">
        <v>5.6875</v>
      </c>
      <c r="D3945" s="15">
        <v>5.5824999999999996</v>
      </c>
      <c r="E3945" s="15">
        <v>5.6437499999999998</v>
      </c>
      <c r="F3945" s="15">
        <v>5.6437499999999998</v>
      </c>
      <c r="G3945" s="16">
        <f t="shared" si="200"/>
        <v>1.1424731182795654E-2</v>
      </c>
      <c r="H3945" s="16">
        <f t="shared" si="201"/>
        <v>1.8808777429467162E-2</v>
      </c>
      <c r="I3945" s="16">
        <f t="shared" si="202"/>
        <v>7.812500000000033E-3</v>
      </c>
    </row>
    <row r="3946" spans="1:9" x14ac:dyDescent="0.25">
      <c r="A3946" s="14">
        <v>38421</v>
      </c>
      <c r="B3946" s="15">
        <v>5.7437500000000004</v>
      </c>
      <c r="C3946" s="15">
        <v>5.7575000000000003</v>
      </c>
      <c r="D3946" s="15">
        <v>5.5149999999999997</v>
      </c>
      <c r="E3946" s="15">
        <v>5.58</v>
      </c>
      <c r="F3946" s="15">
        <v>5.58</v>
      </c>
      <c r="G3946" s="16">
        <f t="shared" si="200"/>
        <v>-3.2928942807625566E-2</v>
      </c>
      <c r="H3946" s="16">
        <f t="shared" si="201"/>
        <v>4.3970988213962031E-2</v>
      </c>
      <c r="I3946" s="16">
        <f t="shared" si="202"/>
        <v>-2.8509249183895587E-2</v>
      </c>
    </row>
    <row r="3947" spans="1:9" x14ac:dyDescent="0.25">
      <c r="A3947" s="14">
        <v>38420</v>
      </c>
      <c r="B3947" s="15">
        <v>5.8187499999999996</v>
      </c>
      <c r="C3947" s="15">
        <v>5.8587499999999997</v>
      </c>
      <c r="D3947" s="15">
        <v>5.7687499999999998</v>
      </c>
      <c r="E3947" s="15">
        <v>5.77</v>
      </c>
      <c r="F3947" s="15">
        <v>5.77</v>
      </c>
      <c r="G3947" s="16">
        <f t="shared" si="200"/>
        <v>-1.1774780560907819E-2</v>
      </c>
      <c r="H3947" s="16">
        <f t="shared" si="201"/>
        <v>1.5601300108342337E-2</v>
      </c>
      <c r="I3947" s="16">
        <f t="shared" si="202"/>
        <v>-8.3780880773362109E-3</v>
      </c>
    </row>
    <row r="3948" spans="1:9" x14ac:dyDescent="0.25">
      <c r="A3948" s="14">
        <v>38419</v>
      </c>
      <c r="B3948" s="15">
        <v>5.86625</v>
      </c>
      <c r="C3948" s="15">
        <v>5.8687500000000004</v>
      </c>
      <c r="D3948" s="15">
        <v>5.8125</v>
      </c>
      <c r="E3948" s="15">
        <v>5.8387500000000001</v>
      </c>
      <c r="F3948" s="15">
        <v>5.8387500000000001</v>
      </c>
      <c r="G3948" s="16">
        <f t="shared" si="200"/>
        <v>-6.3816209317165955E-3</v>
      </c>
      <c r="H3948" s="16">
        <f t="shared" si="201"/>
        <v>9.6774193548387708E-3</v>
      </c>
      <c r="I3948" s="16">
        <f t="shared" si="202"/>
        <v>-4.6878329426805641E-3</v>
      </c>
    </row>
    <row r="3949" spans="1:9" x14ac:dyDescent="0.25">
      <c r="A3949" s="14">
        <v>38418</v>
      </c>
      <c r="B3949" s="15">
        <v>5.82125</v>
      </c>
      <c r="C3949" s="15">
        <v>5.9074999999999998</v>
      </c>
      <c r="D3949" s="15">
        <v>5.8012499999999996</v>
      </c>
      <c r="E3949" s="15">
        <v>5.8762499999999998</v>
      </c>
      <c r="F3949" s="15">
        <v>5.8762499999999998</v>
      </c>
      <c r="G3949" s="16">
        <f t="shared" si="200"/>
        <v>1.2055974165769539E-2</v>
      </c>
      <c r="H3949" s="16">
        <f t="shared" si="201"/>
        <v>1.8315018315018347E-2</v>
      </c>
      <c r="I3949" s="16">
        <f t="shared" si="202"/>
        <v>9.44814258106072E-3</v>
      </c>
    </row>
    <row r="3950" spans="1:9" x14ac:dyDescent="0.25">
      <c r="A3950" s="14">
        <v>38415</v>
      </c>
      <c r="B3950" s="15">
        <v>5.7424999999999997</v>
      </c>
      <c r="C3950" s="15">
        <v>5.8062500000000004</v>
      </c>
      <c r="D3950" s="15">
        <v>5.7125000000000004</v>
      </c>
      <c r="E3950" s="15">
        <v>5.8062500000000004</v>
      </c>
      <c r="F3950" s="15">
        <v>5.8062500000000004</v>
      </c>
      <c r="G3950" s="16">
        <f t="shared" si="200"/>
        <v>1.5300546448087494E-2</v>
      </c>
      <c r="H3950" s="16">
        <f t="shared" si="201"/>
        <v>1.6411378555798686E-2</v>
      </c>
      <c r="I3950" s="16">
        <f t="shared" si="202"/>
        <v>1.1101436656508602E-2</v>
      </c>
    </row>
    <row r="3951" spans="1:9" x14ac:dyDescent="0.25">
      <c r="A3951" s="14">
        <v>38414</v>
      </c>
      <c r="B3951" s="15">
        <v>5.7</v>
      </c>
      <c r="C3951" s="15">
        <v>5.7312500000000002</v>
      </c>
      <c r="D3951" s="15">
        <v>5.69625</v>
      </c>
      <c r="E3951" s="15">
        <v>5.71875</v>
      </c>
      <c r="F3951" s="15">
        <v>5.71875</v>
      </c>
      <c r="G3951" s="16">
        <f t="shared" si="200"/>
        <v>4.3907793633370549E-3</v>
      </c>
      <c r="H3951" s="16">
        <f t="shared" si="201"/>
        <v>6.1443932411674599E-3</v>
      </c>
      <c r="I3951" s="16">
        <f t="shared" si="202"/>
        <v>3.2894736842104949E-3</v>
      </c>
    </row>
    <row r="3952" spans="1:9" x14ac:dyDescent="0.25">
      <c r="A3952" s="14">
        <v>38413</v>
      </c>
      <c r="B3952" s="15">
        <v>5.7125000000000004</v>
      </c>
      <c r="C3952" s="15">
        <v>5.7374999999999998</v>
      </c>
      <c r="D3952" s="15">
        <v>5.6924999999999999</v>
      </c>
      <c r="E3952" s="15">
        <v>5.6937499999999996</v>
      </c>
      <c r="F3952" s="15">
        <v>5.6937499999999996</v>
      </c>
      <c r="G3952" s="16">
        <f t="shared" si="200"/>
        <v>-2.6275454346399068E-3</v>
      </c>
      <c r="H3952" s="16">
        <f t="shared" si="201"/>
        <v>7.9051383399209359E-3</v>
      </c>
      <c r="I3952" s="16">
        <f t="shared" si="202"/>
        <v>-3.2822757111598618E-3</v>
      </c>
    </row>
    <row r="3953" spans="1:9" x14ac:dyDescent="0.25">
      <c r="A3953" s="14">
        <v>38412</v>
      </c>
      <c r="B3953" s="15">
        <v>5.6662499999999998</v>
      </c>
      <c r="C3953" s="15">
        <v>5.7137500000000001</v>
      </c>
      <c r="D3953" s="15">
        <v>5.6137499999999996</v>
      </c>
      <c r="E3953" s="15">
        <v>5.7087500000000002</v>
      </c>
      <c r="F3953" s="15">
        <v>5.7087500000000002</v>
      </c>
      <c r="G3953" s="16">
        <f t="shared" si="200"/>
        <v>3.5157108327840848E-3</v>
      </c>
      <c r="H3953" s="16">
        <f t="shared" si="201"/>
        <v>1.7813404586951777E-2</v>
      </c>
      <c r="I3953" s="16">
        <f t="shared" si="202"/>
        <v>7.5005515111406006E-3</v>
      </c>
    </row>
    <row r="3954" spans="1:9" x14ac:dyDescent="0.25">
      <c r="A3954" s="14">
        <v>38411</v>
      </c>
      <c r="B3954" s="15">
        <v>5.7112499999999997</v>
      </c>
      <c r="C3954" s="15">
        <v>5.8187499999999996</v>
      </c>
      <c r="D3954" s="15">
        <v>5.65</v>
      </c>
      <c r="E3954" s="15">
        <v>5.6887499999999998</v>
      </c>
      <c r="F3954" s="15">
        <v>5.6887499999999998</v>
      </c>
      <c r="G3954" s="16">
        <f t="shared" si="200"/>
        <v>6.8584070796459101E-3</v>
      </c>
      <c r="H3954" s="16">
        <f t="shared" si="201"/>
        <v>2.9867256637168015E-2</v>
      </c>
      <c r="I3954" s="16">
        <f t="shared" si="202"/>
        <v>-3.9395929087327579E-3</v>
      </c>
    </row>
    <row r="3955" spans="1:9" x14ac:dyDescent="0.25">
      <c r="A3955" s="14">
        <v>38408</v>
      </c>
      <c r="B3955" s="15">
        <v>5.5750000000000002</v>
      </c>
      <c r="C3955" s="15">
        <v>5.67875</v>
      </c>
      <c r="D3955" s="15">
        <v>5.5750000000000002</v>
      </c>
      <c r="E3955" s="15">
        <v>5.65</v>
      </c>
      <c r="F3955" s="15">
        <v>5.65</v>
      </c>
      <c r="G3955" s="16">
        <f t="shared" si="200"/>
        <v>8.9285714285715564E-3</v>
      </c>
      <c r="H3955" s="16">
        <f t="shared" si="201"/>
        <v>1.8609865470851979E-2</v>
      </c>
      <c r="I3955" s="16">
        <f t="shared" si="202"/>
        <v>1.345291479820631E-2</v>
      </c>
    </row>
    <row r="3956" spans="1:9" x14ac:dyDescent="0.25">
      <c r="A3956" s="14">
        <v>38407</v>
      </c>
      <c r="B3956" s="15">
        <v>5.59375</v>
      </c>
      <c r="C3956" s="15">
        <v>5.6237500000000002</v>
      </c>
      <c r="D3956" s="15">
        <v>5.5125000000000002</v>
      </c>
      <c r="E3956" s="15">
        <v>5.6</v>
      </c>
      <c r="F3956" s="15">
        <v>5.6</v>
      </c>
      <c r="G3956" s="16">
        <f t="shared" si="200"/>
        <v>1.1173184357541265E-3</v>
      </c>
      <c r="H3956" s="16">
        <f t="shared" si="201"/>
        <v>2.0181405895691621E-2</v>
      </c>
      <c r="I3956" s="16">
        <f t="shared" si="202"/>
        <v>1.1173184357541265E-3</v>
      </c>
    </row>
    <row r="3957" spans="1:9" x14ac:dyDescent="0.25">
      <c r="A3957" s="14">
        <v>38406</v>
      </c>
      <c r="B3957" s="15">
        <v>5.6375000000000002</v>
      </c>
      <c r="C3957" s="15">
        <v>5.6387499999999999</v>
      </c>
      <c r="D3957" s="15">
        <v>5.5637499999999998</v>
      </c>
      <c r="E3957" s="15">
        <v>5.59375</v>
      </c>
      <c r="F3957" s="15">
        <v>5.59375</v>
      </c>
      <c r="G3957" s="16">
        <f t="shared" si="200"/>
        <v>-9.5174856131031368E-3</v>
      </c>
      <c r="H3957" s="16">
        <f t="shared" si="201"/>
        <v>1.3480116827679205E-2</v>
      </c>
      <c r="I3957" s="16">
        <f t="shared" si="202"/>
        <v>-7.7605321507760849E-3</v>
      </c>
    </row>
    <row r="3958" spans="1:9" x14ac:dyDescent="0.25">
      <c r="A3958" s="14">
        <v>38405</v>
      </c>
      <c r="B3958" s="15">
        <v>5.9</v>
      </c>
      <c r="C3958" s="15">
        <v>5.9037499999999996</v>
      </c>
      <c r="D3958" s="15">
        <v>5.6387499999999999</v>
      </c>
      <c r="E3958" s="15">
        <v>5.6475</v>
      </c>
      <c r="F3958" s="15">
        <v>5.6475</v>
      </c>
      <c r="G3958" s="16">
        <f t="shared" si="200"/>
        <v>-5.0840336134453816E-2</v>
      </c>
      <c r="H3958" s="16">
        <f t="shared" si="201"/>
        <v>4.6996231434271722E-2</v>
      </c>
      <c r="I3958" s="16">
        <f t="shared" si="202"/>
        <v>-4.2796610169491586E-2</v>
      </c>
    </row>
    <row r="3959" spans="1:9" x14ac:dyDescent="0.25">
      <c r="A3959" s="14">
        <v>38401</v>
      </c>
      <c r="B3959" s="15">
        <v>6.0250000000000004</v>
      </c>
      <c r="C3959" s="15">
        <v>6.0250000000000004</v>
      </c>
      <c r="D3959" s="15">
        <v>5.8887499999999999</v>
      </c>
      <c r="E3959" s="15">
        <v>5.95</v>
      </c>
      <c r="F3959" s="15">
        <v>5.95</v>
      </c>
      <c r="G3959" s="16">
        <f t="shared" si="200"/>
        <v>-1.2448132780083016E-2</v>
      </c>
      <c r="H3959" s="16">
        <f t="shared" si="201"/>
        <v>2.3137338144767639E-2</v>
      </c>
      <c r="I3959" s="16">
        <f t="shared" si="202"/>
        <v>-1.2448132780083016E-2</v>
      </c>
    </row>
    <row r="3960" spans="1:9" x14ac:dyDescent="0.25">
      <c r="A3960" s="14">
        <v>38400</v>
      </c>
      <c r="B3960" s="15">
        <v>6.0625</v>
      </c>
      <c r="C3960" s="15">
        <v>6.1275000000000004</v>
      </c>
      <c r="D3960" s="15">
        <v>5.9874999999999998</v>
      </c>
      <c r="E3960" s="15">
        <v>6.0250000000000004</v>
      </c>
      <c r="F3960" s="15">
        <v>6.0250000000000004</v>
      </c>
      <c r="G3960" s="16">
        <f t="shared" si="200"/>
        <v>-4.3379467052260638E-3</v>
      </c>
      <c r="H3960" s="16">
        <f t="shared" si="201"/>
        <v>2.3382045929018883E-2</v>
      </c>
      <c r="I3960" s="16">
        <f t="shared" si="202"/>
        <v>-6.1855670103092199E-3</v>
      </c>
    </row>
    <row r="3961" spans="1:9" x14ac:dyDescent="0.25">
      <c r="A3961" s="14">
        <v>38399</v>
      </c>
      <c r="B3961" s="15">
        <v>6.01</v>
      </c>
      <c r="C3961" s="15">
        <v>6.0650000000000004</v>
      </c>
      <c r="D3961" s="15">
        <v>6.01</v>
      </c>
      <c r="E3961" s="15">
        <v>6.0512499999999996</v>
      </c>
      <c r="F3961" s="15">
        <v>6.0512499999999996</v>
      </c>
      <c r="G3961" s="16">
        <f t="shared" si="200"/>
        <v>6.8635607321131092E-3</v>
      </c>
      <c r="H3961" s="16">
        <f t="shared" si="201"/>
        <v>9.1514143094842942E-3</v>
      </c>
      <c r="I3961" s="16">
        <f t="shared" si="202"/>
        <v>6.8635607321131092E-3</v>
      </c>
    </row>
    <row r="3962" spans="1:9" x14ac:dyDescent="0.25">
      <c r="A3962" s="14">
        <v>38398</v>
      </c>
      <c r="B3962" s="15">
        <v>5.9874999999999998</v>
      </c>
      <c r="C3962" s="15">
        <v>6.0374999999999996</v>
      </c>
      <c r="D3962" s="15">
        <v>5.9749999999999996</v>
      </c>
      <c r="E3962" s="15">
        <v>6.01</v>
      </c>
      <c r="F3962" s="15">
        <v>6.01</v>
      </c>
      <c r="G3962" s="16">
        <f t="shared" si="200"/>
        <v>3.7578288100208711E-3</v>
      </c>
      <c r="H3962" s="16">
        <f t="shared" si="201"/>
        <v>1.0460251046025106E-2</v>
      </c>
      <c r="I3962" s="16">
        <f t="shared" si="202"/>
        <v>3.7578288100208711E-3</v>
      </c>
    </row>
    <row r="3963" spans="1:9" x14ac:dyDescent="0.25">
      <c r="A3963" s="14">
        <v>38397</v>
      </c>
      <c r="B3963" s="15">
        <v>6.0437500000000002</v>
      </c>
      <c r="C3963" s="15">
        <v>6.0625</v>
      </c>
      <c r="D3963" s="15">
        <v>5.9862500000000001</v>
      </c>
      <c r="E3963" s="15">
        <v>5.9874999999999998</v>
      </c>
      <c r="F3963" s="15">
        <v>5.9874999999999998</v>
      </c>
      <c r="G3963" s="16">
        <f t="shared" si="200"/>
        <v>-1.1555922410235292E-2</v>
      </c>
      <c r="H3963" s="16">
        <f t="shared" si="201"/>
        <v>1.2737523491334295E-2</v>
      </c>
      <c r="I3963" s="16">
        <f t="shared" si="202"/>
        <v>-9.3071354705274636E-3</v>
      </c>
    </row>
    <row r="3964" spans="1:9" x14ac:dyDescent="0.25">
      <c r="A3964" s="14">
        <v>38394</v>
      </c>
      <c r="B3964" s="15">
        <v>5.8</v>
      </c>
      <c r="C3964" s="15">
        <v>6.0687499999999996</v>
      </c>
      <c r="D3964" s="15">
        <v>5.8</v>
      </c>
      <c r="E3964" s="15">
        <v>6.0575000000000001</v>
      </c>
      <c r="F3964" s="15">
        <v>6.0575000000000001</v>
      </c>
      <c r="G3964" s="16">
        <f t="shared" si="200"/>
        <v>4.6878375459062468E-2</v>
      </c>
      <c r="H3964" s="16">
        <f t="shared" si="201"/>
        <v>4.6336206896551692E-2</v>
      </c>
      <c r="I3964" s="16">
        <f t="shared" si="202"/>
        <v>4.4396551724137978E-2</v>
      </c>
    </row>
    <row r="3965" spans="1:9" x14ac:dyDescent="0.25">
      <c r="A3965" s="14">
        <v>38393</v>
      </c>
      <c r="B3965" s="15">
        <v>5.9</v>
      </c>
      <c r="C3965" s="15">
        <v>5.9775</v>
      </c>
      <c r="D3965" s="15">
        <v>5.7074999999999996</v>
      </c>
      <c r="E3965" s="15">
        <v>5.7862499999999999</v>
      </c>
      <c r="F3965" s="15">
        <v>5.7862499999999999</v>
      </c>
      <c r="G3965" s="16">
        <f t="shared" si="200"/>
        <v>-1.927966101694923E-2</v>
      </c>
      <c r="H3965" s="16">
        <f t="shared" si="201"/>
        <v>4.7306176084099955E-2</v>
      </c>
      <c r="I3965" s="16">
        <f t="shared" si="202"/>
        <v>-1.927966101694923E-2</v>
      </c>
    </row>
    <row r="3966" spans="1:9" x14ac:dyDescent="0.25">
      <c r="A3966" s="14">
        <v>38392</v>
      </c>
      <c r="B3966" s="15">
        <v>6.1112500000000001</v>
      </c>
      <c r="C3966" s="15">
        <v>6.11625</v>
      </c>
      <c r="D3966" s="15">
        <v>5.8862500000000004</v>
      </c>
      <c r="E3966" s="15">
        <v>5.9</v>
      </c>
      <c r="F3966" s="15">
        <v>5.9</v>
      </c>
      <c r="G3966" s="16">
        <f t="shared" si="200"/>
        <v>-3.4567396195540966E-2</v>
      </c>
      <c r="H3966" s="16">
        <f t="shared" si="201"/>
        <v>3.9074113399872504E-2</v>
      </c>
      <c r="I3966" s="16">
        <f t="shared" si="202"/>
        <v>-3.4567396195540966E-2</v>
      </c>
    </row>
    <row r="3967" spans="1:9" x14ac:dyDescent="0.25">
      <c r="A3967" s="14">
        <v>38391</v>
      </c>
      <c r="B3967" s="15">
        <v>6.1062500000000002</v>
      </c>
      <c r="C3967" s="15">
        <v>6.1512500000000001</v>
      </c>
      <c r="D3967" s="15">
        <v>6.0875000000000004</v>
      </c>
      <c r="E3967" s="15">
        <v>6.1112500000000001</v>
      </c>
      <c r="F3967" s="15">
        <v>6.1112500000000001</v>
      </c>
      <c r="G3967" s="16">
        <f t="shared" si="200"/>
        <v>8.1883316274307361E-4</v>
      </c>
      <c r="H3967" s="16">
        <f t="shared" si="201"/>
        <v>1.0472279260780246E-2</v>
      </c>
      <c r="I3967" s="16">
        <f t="shared" si="202"/>
        <v>8.1883316274307361E-4</v>
      </c>
    </row>
    <row r="3968" spans="1:9" x14ac:dyDescent="0.25">
      <c r="A3968" s="14">
        <v>38390</v>
      </c>
      <c r="B3968" s="15">
        <v>6.1124999999999998</v>
      </c>
      <c r="C3968" s="15">
        <v>6.1812500000000004</v>
      </c>
      <c r="D3968" s="15">
        <v>6.07</v>
      </c>
      <c r="E3968" s="15">
        <v>6.1062500000000002</v>
      </c>
      <c r="F3968" s="15">
        <v>6.1062500000000002</v>
      </c>
      <c r="G3968" s="16">
        <f t="shared" si="200"/>
        <v>-1.0224948875255044E-3</v>
      </c>
      <c r="H3968" s="16">
        <f t="shared" si="201"/>
        <v>1.8327841845140042E-2</v>
      </c>
      <c r="I3968" s="16">
        <f t="shared" si="202"/>
        <v>-1.0224948875255044E-3</v>
      </c>
    </row>
    <row r="3969" spans="1:9" x14ac:dyDescent="0.25">
      <c r="A3969" s="14">
        <v>38387</v>
      </c>
      <c r="B3969" s="15">
        <v>6.0525000000000002</v>
      </c>
      <c r="C3969" s="15">
        <v>6.1875</v>
      </c>
      <c r="D3969" s="15">
        <v>6.0512499999999996</v>
      </c>
      <c r="E3969" s="15">
        <v>6.1124999999999998</v>
      </c>
      <c r="F3969" s="15">
        <v>6.1124999999999998</v>
      </c>
      <c r="G3969" s="16">
        <f t="shared" si="200"/>
        <v>1.4522821576763396E-2</v>
      </c>
      <c r="H3969" s="16">
        <f t="shared" si="201"/>
        <v>2.2516009089031265E-2</v>
      </c>
      <c r="I3969" s="16">
        <f t="shared" si="202"/>
        <v>9.9132589838908901E-3</v>
      </c>
    </row>
    <row r="3970" spans="1:9" x14ac:dyDescent="0.25">
      <c r="A3970" s="14">
        <v>38386</v>
      </c>
      <c r="B3970" s="15">
        <v>6.0650000000000004</v>
      </c>
      <c r="C3970" s="15">
        <v>6.0724999999999998</v>
      </c>
      <c r="D3970" s="15">
        <v>5.9962499999999999</v>
      </c>
      <c r="E3970" s="15">
        <v>6.0250000000000004</v>
      </c>
      <c r="F3970" s="15">
        <v>6.0250000000000004</v>
      </c>
      <c r="G3970" s="16">
        <f t="shared" si="200"/>
        <v>-6.5952184666117119E-3</v>
      </c>
      <c r="H3970" s="16">
        <f t="shared" si="201"/>
        <v>1.2716281008963925E-2</v>
      </c>
      <c r="I3970" s="16">
        <f t="shared" si="202"/>
        <v>-6.5952184666117119E-3</v>
      </c>
    </row>
    <row r="3971" spans="1:9" x14ac:dyDescent="0.25">
      <c r="A3971" s="14">
        <v>38385</v>
      </c>
      <c r="B3971" s="15">
        <v>6.1025</v>
      </c>
      <c r="C3971" s="15">
        <v>6.1124999999999998</v>
      </c>
      <c r="D3971" s="15">
        <v>5.9924999999999997</v>
      </c>
      <c r="E3971" s="15">
        <v>6.0650000000000004</v>
      </c>
      <c r="F3971" s="15">
        <v>6.0650000000000004</v>
      </c>
      <c r="G3971" s="16">
        <f t="shared" ref="G3971:G4034" si="203">(F3971-F3972)/F3972</f>
        <v>-5.9414054497029124E-3</v>
      </c>
      <c r="H3971" s="16">
        <f t="shared" ref="H3971:H4034" si="204">(C3971-D3971)/D3971</f>
        <v>2.0025031289111407E-2</v>
      </c>
      <c r="I3971" s="16">
        <f t="shared" ref="I3971:I4034" si="205">(E3971-B3971)/B3971</f>
        <v>-6.1450225317492245E-3</v>
      </c>
    </row>
    <row r="3972" spans="1:9" x14ac:dyDescent="0.25">
      <c r="A3972" s="14">
        <v>38384</v>
      </c>
      <c r="B3972" s="15">
        <v>6.1349999999999998</v>
      </c>
      <c r="C3972" s="15">
        <v>6.1349999999999998</v>
      </c>
      <c r="D3972" s="15">
        <v>6.1</v>
      </c>
      <c r="E3972" s="15">
        <v>6.1012500000000003</v>
      </c>
      <c r="F3972" s="15">
        <v>6.1012500000000003</v>
      </c>
      <c r="G3972" s="16">
        <f t="shared" si="203"/>
        <v>-4.8929663608561647E-3</v>
      </c>
      <c r="H3972" s="16">
        <f t="shared" si="204"/>
        <v>5.7377049180328109E-3</v>
      </c>
      <c r="I3972" s="16">
        <f t="shared" si="205"/>
        <v>-5.5012224938874501E-3</v>
      </c>
    </row>
    <row r="3973" spans="1:9" x14ac:dyDescent="0.25">
      <c r="A3973" s="14">
        <v>38383</v>
      </c>
      <c r="B3973" s="15">
        <v>6.09375</v>
      </c>
      <c r="C3973" s="15">
        <v>6.15</v>
      </c>
      <c r="D3973" s="15">
        <v>6.0875000000000004</v>
      </c>
      <c r="E3973" s="15">
        <v>6.1312499999999996</v>
      </c>
      <c r="F3973" s="15">
        <v>6.1312499999999996</v>
      </c>
      <c r="G3973" s="16">
        <f t="shared" si="203"/>
        <v>1.009060955518935E-2</v>
      </c>
      <c r="H3973" s="16">
        <f t="shared" si="204"/>
        <v>1.0266940451745379E-2</v>
      </c>
      <c r="I3973" s="16">
        <f t="shared" si="205"/>
        <v>6.1538461538460957E-3</v>
      </c>
    </row>
    <row r="3974" spans="1:9" x14ac:dyDescent="0.25">
      <c r="A3974" s="14">
        <v>38380</v>
      </c>
      <c r="B3974" s="15">
        <v>6.08</v>
      </c>
      <c r="C3974" s="15">
        <v>6.15625</v>
      </c>
      <c r="D3974" s="15">
        <v>6.0287499999999996</v>
      </c>
      <c r="E3974" s="15">
        <v>6.07</v>
      </c>
      <c r="F3974" s="15">
        <v>6.07</v>
      </c>
      <c r="G3974" s="16">
        <f t="shared" si="203"/>
        <v>2.4772914946326291E-3</v>
      </c>
      <c r="H3974" s="16">
        <f t="shared" si="204"/>
        <v>2.1148662658096687E-2</v>
      </c>
      <c r="I3974" s="16">
        <f t="shared" si="205"/>
        <v>-1.6447368421052282E-3</v>
      </c>
    </row>
    <row r="3975" spans="1:9" x14ac:dyDescent="0.25">
      <c r="A3975" s="14">
        <v>38379</v>
      </c>
      <c r="B3975" s="15">
        <v>5.9</v>
      </c>
      <c r="C3975" s="15">
        <v>6.1237500000000002</v>
      </c>
      <c r="D3975" s="15">
        <v>5.9</v>
      </c>
      <c r="E3975" s="15">
        <v>6.0549999999999997</v>
      </c>
      <c r="F3975" s="15">
        <v>6.0549999999999997</v>
      </c>
      <c r="G3975" s="16">
        <f t="shared" si="203"/>
        <v>2.954303931987249E-2</v>
      </c>
      <c r="H3975" s="16">
        <f t="shared" si="204"/>
        <v>3.79237288135593E-2</v>
      </c>
      <c r="I3975" s="16">
        <f t="shared" si="205"/>
        <v>2.6271186440677857E-2</v>
      </c>
    </row>
    <row r="3976" spans="1:9" x14ac:dyDescent="0.25">
      <c r="A3976" s="14">
        <v>38378</v>
      </c>
      <c r="B3976" s="15">
        <v>5.9749999999999996</v>
      </c>
      <c r="C3976" s="15">
        <v>5.9749999999999996</v>
      </c>
      <c r="D3976" s="15">
        <v>5.8125</v>
      </c>
      <c r="E3976" s="15">
        <v>5.8812499999999996</v>
      </c>
      <c r="F3976" s="15">
        <v>5.8812499999999996</v>
      </c>
      <c r="G3976" s="16">
        <f t="shared" si="203"/>
        <v>-1.5690376569037656E-2</v>
      </c>
      <c r="H3976" s="16">
        <f t="shared" si="204"/>
        <v>2.7956989247311766E-2</v>
      </c>
      <c r="I3976" s="16">
        <f t="shared" si="205"/>
        <v>-1.5690376569037656E-2</v>
      </c>
    </row>
    <row r="3977" spans="1:9" x14ac:dyDescent="0.25">
      <c r="A3977" s="14">
        <v>38377</v>
      </c>
      <c r="B3977" s="15">
        <v>6.0374999999999996</v>
      </c>
      <c r="C3977" s="15">
        <v>6.12</v>
      </c>
      <c r="D3977" s="15">
        <v>5.9625000000000004</v>
      </c>
      <c r="E3977" s="15">
        <v>5.9749999999999996</v>
      </c>
      <c r="F3977" s="15">
        <v>5.9749999999999996</v>
      </c>
      <c r="G3977" s="16">
        <f t="shared" si="203"/>
        <v>-9.3264248704663794E-3</v>
      </c>
      <c r="H3977" s="16">
        <f t="shared" si="204"/>
        <v>2.6415094339622597E-2</v>
      </c>
      <c r="I3977" s="16">
        <f t="shared" si="205"/>
        <v>-1.0351966873706004E-2</v>
      </c>
    </row>
    <row r="3978" spans="1:9" x14ac:dyDescent="0.25">
      <c r="A3978" s="14">
        <v>38376</v>
      </c>
      <c r="B3978" s="15">
        <v>6.14</v>
      </c>
      <c r="C3978" s="15">
        <v>6.1550000000000002</v>
      </c>
      <c r="D3978" s="15">
        <v>6.00875</v>
      </c>
      <c r="E3978" s="15">
        <v>6.03125</v>
      </c>
      <c r="F3978" s="15">
        <v>6.03125</v>
      </c>
      <c r="G3978" s="16">
        <f t="shared" si="203"/>
        <v>-1.2686719869040259E-2</v>
      </c>
      <c r="H3978" s="16">
        <f t="shared" si="204"/>
        <v>2.4339504888704008E-2</v>
      </c>
      <c r="I3978" s="16">
        <f t="shared" si="205"/>
        <v>-1.771172638436477E-2</v>
      </c>
    </row>
    <row r="3979" spans="1:9" x14ac:dyDescent="0.25">
      <c r="A3979" s="14">
        <v>38373</v>
      </c>
      <c r="B3979" s="15">
        <v>6.1187500000000004</v>
      </c>
      <c r="C3979" s="15">
        <v>6.14</v>
      </c>
      <c r="D3979" s="15">
        <v>6.0824999999999996</v>
      </c>
      <c r="E3979" s="15">
        <v>6.1087499999999997</v>
      </c>
      <c r="F3979" s="15">
        <v>6.1087499999999997</v>
      </c>
      <c r="G3979" s="16">
        <f t="shared" si="203"/>
        <v>1.4344262295082027E-3</v>
      </c>
      <c r="H3979" s="16">
        <f t="shared" si="204"/>
        <v>9.4533497739416536E-3</v>
      </c>
      <c r="I3979" s="16">
        <f t="shared" si="205"/>
        <v>-1.6343207354444411E-3</v>
      </c>
    </row>
    <row r="3980" spans="1:9" x14ac:dyDescent="0.25">
      <c r="A3980" s="14">
        <v>38372</v>
      </c>
      <c r="B3980" s="15">
        <v>6.25</v>
      </c>
      <c r="C3980" s="15">
        <v>6.25</v>
      </c>
      <c r="D3980" s="15">
        <v>6.09375</v>
      </c>
      <c r="E3980" s="15">
        <v>6.1</v>
      </c>
      <c r="F3980" s="15">
        <v>6.1</v>
      </c>
      <c r="G3980" s="16">
        <f t="shared" si="203"/>
        <v>-2.4195160967806457E-2</v>
      </c>
      <c r="H3980" s="16">
        <f t="shared" si="204"/>
        <v>2.564102564102564E-2</v>
      </c>
      <c r="I3980" s="16">
        <f t="shared" si="205"/>
        <v>-2.4000000000000056E-2</v>
      </c>
    </row>
    <row r="3981" spans="1:9" x14ac:dyDescent="0.25">
      <c r="A3981" s="14">
        <v>38371</v>
      </c>
      <c r="B3981" s="15">
        <v>6.3550000000000004</v>
      </c>
      <c r="C3981" s="15">
        <v>6.3574999999999999</v>
      </c>
      <c r="D3981" s="15">
        <v>6.2424999999999997</v>
      </c>
      <c r="E3981" s="15">
        <v>6.2512499999999998</v>
      </c>
      <c r="F3981" s="15">
        <v>6.2512499999999998</v>
      </c>
      <c r="G3981" s="16">
        <f t="shared" si="203"/>
        <v>-1.3414874728743337E-2</v>
      </c>
      <c r="H3981" s="16">
        <f t="shared" si="204"/>
        <v>1.8422106527833434E-2</v>
      </c>
      <c r="I3981" s="16">
        <f t="shared" si="205"/>
        <v>-1.6325727773406871E-2</v>
      </c>
    </row>
    <row r="3982" spans="1:9" x14ac:dyDescent="0.25">
      <c r="A3982" s="14">
        <v>38370</v>
      </c>
      <c r="B3982" s="15">
        <v>6.2625000000000002</v>
      </c>
      <c r="C3982" s="15">
        <v>6.4</v>
      </c>
      <c r="D3982" s="15">
        <v>6.25</v>
      </c>
      <c r="E3982" s="15">
        <v>6.3362499999999997</v>
      </c>
      <c r="F3982" s="15">
        <v>6.3362499999999997</v>
      </c>
      <c r="G3982" s="16">
        <f t="shared" si="203"/>
        <v>2.1975806451612828E-2</v>
      </c>
      <c r="H3982" s="16">
        <f t="shared" si="204"/>
        <v>2.4000000000000056E-2</v>
      </c>
      <c r="I3982" s="16">
        <f t="shared" si="205"/>
        <v>1.1776447105788349E-2</v>
      </c>
    </row>
    <row r="3983" spans="1:9" x14ac:dyDescent="0.25">
      <c r="A3983" s="14">
        <v>38366</v>
      </c>
      <c r="B3983" s="15">
        <v>6.2437500000000004</v>
      </c>
      <c r="C3983" s="15">
        <v>6.25</v>
      </c>
      <c r="D3983" s="15">
        <v>6.1624999999999996</v>
      </c>
      <c r="E3983" s="15">
        <v>6.2</v>
      </c>
      <c r="F3983" s="15">
        <v>6.2</v>
      </c>
      <c r="G3983" s="16">
        <f t="shared" si="203"/>
        <v>-5.0150451354062184E-3</v>
      </c>
      <c r="H3983" s="16">
        <f t="shared" si="204"/>
        <v>1.4198782961460505E-2</v>
      </c>
      <c r="I3983" s="16">
        <f t="shared" si="205"/>
        <v>-7.0070070070070347E-3</v>
      </c>
    </row>
    <row r="3984" spans="1:9" x14ac:dyDescent="0.25">
      <c r="A3984" s="14">
        <v>38365</v>
      </c>
      <c r="B3984" s="15">
        <v>6.1662499999999998</v>
      </c>
      <c r="C3984" s="15">
        <v>6.28125</v>
      </c>
      <c r="D3984" s="15">
        <v>6.1662499999999998</v>
      </c>
      <c r="E3984" s="15">
        <v>6.2312500000000002</v>
      </c>
      <c r="F3984" s="15">
        <v>6.2312500000000002</v>
      </c>
      <c r="G3984" s="16">
        <f t="shared" si="203"/>
        <v>6.4607308701796944E-3</v>
      </c>
      <c r="H3984" s="16">
        <f t="shared" si="204"/>
        <v>1.8649908777620145E-2</v>
      </c>
      <c r="I3984" s="16">
        <f t="shared" si="205"/>
        <v>1.0541252787350561E-2</v>
      </c>
    </row>
    <row r="3985" spans="1:9" x14ac:dyDescent="0.25">
      <c r="A3985" s="14">
        <v>38364</v>
      </c>
      <c r="B3985" s="15">
        <v>6.1150000000000002</v>
      </c>
      <c r="C3985" s="15">
        <v>6.2062499999999998</v>
      </c>
      <c r="D3985" s="15">
        <v>6.0837500000000002</v>
      </c>
      <c r="E3985" s="15">
        <v>6.1912500000000001</v>
      </c>
      <c r="F3985" s="15">
        <v>6.1912500000000001</v>
      </c>
      <c r="G3985" s="16">
        <f t="shared" si="203"/>
        <v>8.3469055374593582E-3</v>
      </c>
      <c r="H3985" s="16">
        <f t="shared" si="204"/>
        <v>2.0135607150195127E-2</v>
      </c>
      <c r="I3985" s="16">
        <f t="shared" si="205"/>
        <v>1.2469337694194591E-2</v>
      </c>
    </row>
    <row r="3986" spans="1:9" x14ac:dyDescent="0.25">
      <c r="A3986" s="14">
        <v>38363</v>
      </c>
      <c r="B3986" s="15">
        <v>6.2249999999999996</v>
      </c>
      <c r="C3986" s="15">
        <v>6.2249999999999996</v>
      </c>
      <c r="D3986" s="15">
        <v>6.1287500000000001</v>
      </c>
      <c r="E3986" s="15">
        <v>6.14</v>
      </c>
      <c r="F3986" s="15">
        <v>6.14</v>
      </c>
      <c r="G3986" s="16">
        <f t="shared" si="203"/>
        <v>-2.2876467077780099E-2</v>
      </c>
      <c r="H3986" s="16">
        <f t="shared" si="204"/>
        <v>1.5704670609830634E-2</v>
      </c>
      <c r="I3986" s="16">
        <f t="shared" si="205"/>
        <v>-1.3654618473895578E-2</v>
      </c>
    </row>
    <row r="3987" spans="1:9" x14ac:dyDescent="0.25">
      <c r="A3987" s="14">
        <v>38362</v>
      </c>
      <c r="B3987" s="15">
        <v>6.125</v>
      </c>
      <c r="C3987" s="15">
        <v>6.3687500000000004</v>
      </c>
      <c r="D3987" s="15">
        <v>6.11625</v>
      </c>
      <c r="E3987" s="15">
        <v>6.2837500000000004</v>
      </c>
      <c r="F3987" s="15">
        <v>6.2837500000000004</v>
      </c>
      <c r="G3987" s="16">
        <f t="shared" si="203"/>
        <v>2.8016359918200503E-2</v>
      </c>
      <c r="H3987" s="16">
        <f t="shared" si="204"/>
        <v>4.1283466176170104E-2</v>
      </c>
      <c r="I3987" s="16">
        <f t="shared" si="205"/>
        <v>2.591836734693884E-2</v>
      </c>
    </row>
    <row r="3988" spans="1:9" x14ac:dyDescent="0.25">
      <c r="A3988" s="14">
        <v>38359</v>
      </c>
      <c r="B3988" s="15">
        <v>6.1825000000000001</v>
      </c>
      <c r="C3988" s="15">
        <v>6.1875</v>
      </c>
      <c r="D3988" s="15">
        <v>6.08</v>
      </c>
      <c r="E3988" s="15">
        <v>6.1124999999999998</v>
      </c>
      <c r="F3988" s="15">
        <v>6.1124999999999998</v>
      </c>
      <c r="G3988" s="16">
        <f t="shared" si="203"/>
        <v>-1.2918853451756168E-2</v>
      </c>
      <c r="H3988" s="16">
        <f t="shared" si="204"/>
        <v>1.7680921052631568E-2</v>
      </c>
      <c r="I3988" s="16">
        <f t="shared" si="205"/>
        <v>-1.1322280630812824E-2</v>
      </c>
    </row>
    <row r="3989" spans="1:9" x14ac:dyDescent="0.25">
      <c r="A3989" s="14">
        <v>38358</v>
      </c>
      <c r="B3989" s="15">
        <v>6.1749999999999998</v>
      </c>
      <c r="C3989" s="15">
        <v>6.28125</v>
      </c>
      <c r="D3989" s="15">
        <v>6.1412500000000003</v>
      </c>
      <c r="E3989" s="15">
        <v>6.1924999999999999</v>
      </c>
      <c r="F3989" s="15">
        <v>6.1924999999999999</v>
      </c>
      <c r="G3989" s="16">
        <f t="shared" si="203"/>
        <v>1.617468661544648E-3</v>
      </c>
      <c r="H3989" s="16">
        <f t="shared" si="204"/>
        <v>2.2796661917362047E-2</v>
      </c>
      <c r="I3989" s="16">
        <f t="shared" si="205"/>
        <v>2.8340080971660034E-3</v>
      </c>
    </row>
    <row r="3990" spans="1:9" x14ac:dyDescent="0.25">
      <c r="A3990" s="14">
        <v>38357</v>
      </c>
      <c r="B3990" s="15">
        <v>6.3875000000000002</v>
      </c>
      <c r="C3990" s="15">
        <v>6.3887499999999999</v>
      </c>
      <c r="D3990" s="15">
        <v>6.0562500000000004</v>
      </c>
      <c r="E3990" s="15">
        <v>6.1825000000000001</v>
      </c>
      <c r="F3990" s="15">
        <v>6.1825000000000001</v>
      </c>
      <c r="G3990" s="16">
        <f t="shared" si="203"/>
        <v>-4.9759846301632979E-2</v>
      </c>
      <c r="H3990" s="16">
        <f t="shared" si="204"/>
        <v>5.4901960784313655E-2</v>
      </c>
      <c r="I3990" s="16">
        <f t="shared" si="205"/>
        <v>-3.2093933463796485E-2</v>
      </c>
    </row>
    <row r="3991" spans="1:9" x14ac:dyDescent="0.25">
      <c r="A3991" s="14">
        <v>38356</v>
      </c>
      <c r="B3991" s="15">
        <v>6.55</v>
      </c>
      <c r="C3991" s="15">
        <v>6.5687499999999996</v>
      </c>
      <c r="D3991" s="15">
        <v>6.45</v>
      </c>
      <c r="E3991" s="15">
        <v>6.5062499999999996</v>
      </c>
      <c r="F3991" s="15">
        <v>6.5062499999999996</v>
      </c>
      <c r="G3991" s="16">
        <f t="shared" si="203"/>
        <v>-4.9703689543109369E-3</v>
      </c>
      <c r="H3991" s="16">
        <f t="shared" si="204"/>
        <v>1.8410852713178213E-2</v>
      </c>
      <c r="I3991" s="16">
        <f t="shared" si="205"/>
        <v>-6.6793893129771268E-3</v>
      </c>
    </row>
    <row r="3992" spans="1:9" x14ac:dyDescent="0.25">
      <c r="A3992" s="14">
        <v>38355</v>
      </c>
      <c r="B3992" s="15">
        <v>6.5587499999999999</v>
      </c>
      <c r="C3992" s="15">
        <v>6.6050000000000004</v>
      </c>
      <c r="D3992" s="15">
        <v>6.51</v>
      </c>
      <c r="E3992" s="15">
        <v>6.5387500000000003</v>
      </c>
      <c r="F3992" s="15">
        <v>6.5387500000000003</v>
      </c>
      <c r="G3992" s="16">
        <f t="shared" si="203"/>
        <v>-2.4790236460716145E-3</v>
      </c>
      <c r="H3992" s="16">
        <f t="shared" si="204"/>
        <v>1.4592933947772757E-2</v>
      </c>
      <c r="I3992" s="16">
        <f t="shared" si="205"/>
        <v>-3.0493615399275129E-3</v>
      </c>
    </row>
    <row r="3993" spans="1:9" x14ac:dyDescent="0.25">
      <c r="A3993" s="14">
        <v>38352</v>
      </c>
      <c r="B3993" s="15">
        <v>6.6062500000000002</v>
      </c>
      <c r="C3993" s="15">
        <v>6.6087499999999997</v>
      </c>
      <c r="D3993" s="15">
        <v>6.5374999999999996</v>
      </c>
      <c r="E3993" s="15">
        <v>6.5549999999999997</v>
      </c>
      <c r="F3993" s="15">
        <v>6.5549999999999997</v>
      </c>
      <c r="G3993" s="16">
        <f t="shared" si="203"/>
        <v>-7.7578051087985557E-3</v>
      </c>
      <c r="H3993" s="16">
        <f t="shared" si="204"/>
        <v>1.0898661567877634E-2</v>
      </c>
      <c r="I3993" s="16">
        <f t="shared" si="205"/>
        <v>-7.7578051087985557E-3</v>
      </c>
    </row>
    <row r="3994" spans="1:9" x14ac:dyDescent="0.25">
      <c r="A3994" s="14">
        <v>38351</v>
      </c>
      <c r="B3994" s="15">
        <v>6.6825000000000001</v>
      </c>
      <c r="C3994" s="15">
        <v>6.6875</v>
      </c>
      <c r="D3994" s="15">
        <v>6.5875000000000004</v>
      </c>
      <c r="E3994" s="15">
        <v>6.6062500000000002</v>
      </c>
      <c r="F3994" s="15">
        <v>6.6062500000000002</v>
      </c>
      <c r="G3994" s="16">
        <f t="shared" si="203"/>
        <v>-6.7656455553467285E-3</v>
      </c>
      <c r="H3994" s="16">
        <f t="shared" si="204"/>
        <v>1.5180265654648901E-2</v>
      </c>
      <c r="I3994" s="16">
        <f t="shared" si="205"/>
        <v>-1.1410400299289178E-2</v>
      </c>
    </row>
    <row r="3995" spans="1:9" x14ac:dyDescent="0.25">
      <c r="A3995" s="14">
        <v>38350</v>
      </c>
      <c r="B3995" s="15">
        <v>6.65</v>
      </c>
      <c r="C3995" s="15">
        <v>6.7249999999999996</v>
      </c>
      <c r="D3995" s="15">
        <v>6.63375</v>
      </c>
      <c r="E3995" s="15">
        <v>6.6512500000000001</v>
      </c>
      <c r="F3995" s="15">
        <v>6.6512500000000001</v>
      </c>
      <c r="G3995" s="16">
        <f t="shared" si="203"/>
        <v>1.8796992481199268E-4</v>
      </c>
      <c r="H3995" s="16">
        <f t="shared" si="204"/>
        <v>1.3755417373280513E-2</v>
      </c>
      <c r="I3995" s="16">
        <f t="shared" si="205"/>
        <v>1.8796992481199268E-4</v>
      </c>
    </row>
    <row r="3996" spans="1:9" x14ac:dyDescent="0.25">
      <c r="A3996" s="14">
        <v>38349</v>
      </c>
      <c r="B3996" s="15">
        <v>6.6812500000000004</v>
      </c>
      <c r="C3996" s="15">
        <v>6.7062499999999998</v>
      </c>
      <c r="D3996" s="15">
        <v>6.5774999999999997</v>
      </c>
      <c r="E3996" s="15">
        <v>6.65</v>
      </c>
      <c r="F3996" s="15">
        <v>6.65</v>
      </c>
      <c r="G3996" s="16">
        <f t="shared" si="203"/>
        <v>-6.1647674201382079E-3</v>
      </c>
      <c r="H3996" s="16">
        <f t="shared" si="204"/>
        <v>1.9574306347396448E-2</v>
      </c>
      <c r="I3996" s="16">
        <f t="shared" si="205"/>
        <v>-4.6772684752104769E-3</v>
      </c>
    </row>
    <row r="3997" spans="1:9" x14ac:dyDescent="0.25">
      <c r="A3997" s="14">
        <v>38348</v>
      </c>
      <c r="B3997" s="15">
        <v>6.75</v>
      </c>
      <c r="C3997" s="15">
        <v>6.78125</v>
      </c>
      <c r="D3997" s="15">
        <v>6.67</v>
      </c>
      <c r="E3997" s="15">
        <v>6.6912500000000001</v>
      </c>
      <c r="F3997" s="15">
        <v>6.6912500000000001</v>
      </c>
      <c r="G3997" s="16">
        <f t="shared" si="203"/>
        <v>0</v>
      </c>
      <c r="H3997" s="16">
        <f t="shared" si="204"/>
        <v>1.6679160419790114E-2</v>
      </c>
      <c r="I3997" s="16">
        <f t="shared" si="205"/>
        <v>-8.7037037037036823E-3</v>
      </c>
    </row>
    <row r="3998" spans="1:9" x14ac:dyDescent="0.25">
      <c r="A3998" s="14">
        <v>38344</v>
      </c>
      <c r="B3998" s="15">
        <v>6.6074999999999999</v>
      </c>
      <c r="C3998" s="15">
        <v>6.75</v>
      </c>
      <c r="D3998" s="15">
        <v>6.59375</v>
      </c>
      <c r="E3998" s="15">
        <v>6.6912500000000001</v>
      </c>
      <c r="F3998" s="15">
        <v>6.6912500000000001</v>
      </c>
      <c r="G3998" s="16">
        <f t="shared" si="203"/>
        <v>9.4286253064303216E-3</v>
      </c>
      <c r="H3998" s="16">
        <f t="shared" si="204"/>
        <v>2.3696682464454975E-2</v>
      </c>
      <c r="I3998" s="16">
        <f t="shared" si="205"/>
        <v>1.2674990541051867E-2</v>
      </c>
    </row>
    <row r="3999" spans="1:9" x14ac:dyDescent="0.25">
      <c r="A3999" s="14">
        <v>38343</v>
      </c>
      <c r="B3999" s="15">
        <v>6.3949999999999996</v>
      </c>
      <c r="C3999" s="15">
        <v>6.6287500000000001</v>
      </c>
      <c r="D3999" s="15">
        <v>6.3949999999999996</v>
      </c>
      <c r="E3999" s="15">
        <v>6.6287500000000001</v>
      </c>
      <c r="F3999" s="15">
        <v>6.6287500000000001</v>
      </c>
      <c r="G3999" s="16">
        <f t="shared" si="203"/>
        <v>3.1110246937585094E-2</v>
      </c>
      <c r="H3999" s="16">
        <f t="shared" si="204"/>
        <v>3.6551993745113462E-2</v>
      </c>
      <c r="I3999" s="16">
        <f t="shared" si="205"/>
        <v>3.6551993745113462E-2</v>
      </c>
    </row>
    <row r="4000" spans="1:9" x14ac:dyDescent="0.25">
      <c r="A4000" s="14">
        <v>38342</v>
      </c>
      <c r="B4000" s="15">
        <v>6.3062500000000004</v>
      </c>
      <c r="C4000" s="15">
        <v>6.53125</v>
      </c>
      <c r="D4000" s="15">
        <v>6.3012499999999996</v>
      </c>
      <c r="E4000" s="15">
        <v>6.42875</v>
      </c>
      <c r="F4000" s="15">
        <v>6.42875</v>
      </c>
      <c r="G4000" s="16">
        <f t="shared" si="203"/>
        <v>2.0436507936507961E-2</v>
      </c>
      <c r="H4000" s="16">
        <f t="shared" si="204"/>
        <v>3.6500694306685254E-2</v>
      </c>
      <c r="I4000" s="16">
        <f t="shared" si="205"/>
        <v>1.9425173439048499E-2</v>
      </c>
    </row>
    <row r="4001" spans="1:9" x14ac:dyDescent="0.25">
      <c r="A4001" s="14">
        <v>38341</v>
      </c>
      <c r="B4001" s="15">
        <v>6.335</v>
      </c>
      <c r="C4001" s="15">
        <v>6.3624999999999998</v>
      </c>
      <c r="D4001" s="15">
        <v>6.2750000000000004</v>
      </c>
      <c r="E4001" s="15">
        <v>6.3</v>
      </c>
      <c r="F4001" s="15">
        <v>6.3</v>
      </c>
      <c r="G4001" s="16">
        <f t="shared" si="203"/>
        <v>-3.9525691699605304E-3</v>
      </c>
      <c r="H4001" s="16">
        <f t="shared" si="204"/>
        <v>1.3944223107569636E-2</v>
      </c>
      <c r="I4001" s="16">
        <f t="shared" si="205"/>
        <v>-5.524861878453061E-3</v>
      </c>
    </row>
    <row r="4002" spans="1:9" x14ac:dyDescent="0.25">
      <c r="A4002" s="14">
        <v>38338</v>
      </c>
      <c r="B4002" s="15">
        <v>6.3025000000000002</v>
      </c>
      <c r="C4002" s="15">
        <v>6.3250000000000002</v>
      </c>
      <c r="D4002" s="15">
        <v>6.2512499999999998</v>
      </c>
      <c r="E4002" s="15">
        <v>6.3250000000000002</v>
      </c>
      <c r="F4002" s="15">
        <v>6.3250000000000002</v>
      </c>
      <c r="G4002" s="16">
        <f t="shared" si="203"/>
        <v>5.5643879173291159E-3</v>
      </c>
      <c r="H4002" s="16">
        <f t="shared" si="204"/>
        <v>1.1797640471905688E-2</v>
      </c>
      <c r="I4002" s="16">
        <f t="shared" si="205"/>
        <v>3.570011900039661E-3</v>
      </c>
    </row>
    <row r="4003" spans="1:9" x14ac:dyDescent="0.25">
      <c r="A4003" s="14">
        <v>38337</v>
      </c>
      <c r="B4003" s="15">
        <v>6.2437500000000004</v>
      </c>
      <c r="C4003" s="15">
        <v>6.3112500000000002</v>
      </c>
      <c r="D4003" s="15">
        <v>6.2137500000000001</v>
      </c>
      <c r="E4003" s="15">
        <v>6.29</v>
      </c>
      <c r="F4003" s="15">
        <v>6.29</v>
      </c>
      <c r="G4003" s="16">
        <f t="shared" si="203"/>
        <v>6.4000000000000055E-3</v>
      </c>
      <c r="H4003" s="16">
        <f t="shared" si="204"/>
        <v>1.5691007845503945E-2</v>
      </c>
      <c r="I4003" s="16">
        <f t="shared" si="205"/>
        <v>7.4074074074073556E-3</v>
      </c>
    </row>
    <row r="4004" spans="1:9" x14ac:dyDescent="0.25">
      <c r="A4004" s="14">
        <v>38336</v>
      </c>
      <c r="B4004" s="15">
        <v>6.1749999999999998</v>
      </c>
      <c r="C4004" s="15">
        <v>6.2750000000000004</v>
      </c>
      <c r="D4004" s="15">
        <v>6.1587500000000004</v>
      </c>
      <c r="E4004" s="15">
        <v>6.25</v>
      </c>
      <c r="F4004" s="15">
        <v>6.25</v>
      </c>
      <c r="G4004" s="16">
        <f t="shared" si="203"/>
        <v>4.0160642570281693E-3</v>
      </c>
      <c r="H4004" s="16">
        <f t="shared" si="204"/>
        <v>1.8875583519382986E-2</v>
      </c>
      <c r="I4004" s="16">
        <f t="shared" si="205"/>
        <v>1.2145748987854281E-2</v>
      </c>
    </row>
    <row r="4005" spans="1:9" x14ac:dyDescent="0.25">
      <c r="A4005" s="14">
        <v>38335</v>
      </c>
      <c r="B4005" s="15">
        <v>6.2074999999999996</v>
      </c>
      <c r="C4005" s="15">
        <v>6.2437500000000004</v>
      </c>
      <c r="D4005" s="15">
        <v>6.1449999999999996</v>
      </c>
      <c r="E4005" s="15">
        <v>6.2249999999999996</v>
      </c>
      <c r="F4005" s="15">
        <v>6.2249999999999996</v>
      </c>
      <c r="G4005" s="16">
        <f t="shared" si="203"/>
        <v>7.8931390406800361E-3</v>
      </c>
      <c r="H4005" s="16">
        <f t="shared" si="204"/>
        <v>1.6069975589910624E-2</v>
      </c>
      <c r="I4005" s="16">
        <f t="shared" si="205"/>
        <v>2.8191703584373859E-3</v>
      </c>
    </row>
    <row r="4006" spans="1:9" x14ac:dyDescent="0.25">
      <c r="A4006" s="14">
        <v>38334</v>
      </c>
      <c r="B4006" s="15">
        <v>6.1312499999999996</v>
      </c>
      <c r="C4006" s="15">
        <v>6.1837499999999999</v>
      </c>
      <c r="D4006" s="15">
        <v>6.1012500000000003</v>
      </c>
      <c r="E4006" s="15">
        <v>6.1762499999999996</v>
      </c>
      <c r="F4006" s="15">
        <v>6.1762499999999996</v>
      </c>
      <c r="G4006" s="16">
        <f t="shared" si="203"/>
        <v>7.3394495412843928E-3</v>
      </c>
      <c r="H4006" s="16">
        <f t="shared" si="204"/>
        <v>1.3521819299323839E-2</v>
      </c>
      <c r="I4006" s="16">
        <f t="shared" si="205"/>
        <v>7.3394495412843928E-3</v>
      </c>
    </row>
    <row r="4007" spans="1:9" x14ac:dyDescent="0.25">
      <c r="A4007" s="14">
        <v>38331</v>
      </c>
      <c r="B4007" s="15">
        <v>5.9550000000000001</v>
      </c>
      <c r="C4007" s="15">
        <v>6.2312500000000002</v>
      </c>
      <c r="D4007" s="15">
        <v>5.9550000000000001</v>
      </c>
      <c r="E4007" s="15">
        <v>6.1312499999999996</v>
      </c>
      <c r="F4007" s="15">
        <v>6.1312499999999996</v>
      </c>
      <c r="G4007" s="16">
        <f t="shared" si="203"/>
        <v>3.2849020846493895E-2</v>
      </c>
      <c r="H4007" s="16">
        <f t="shared" si="204"/>
        <v>4.638958858102437E-2</v>
      </c>
      <c r="I4007" s="16">
        <f t="shared" si="205"/>
        <v>2.9596977329974739E-2</v>
      </c>
    </row>
    <row r="4008" spans="1:9" x14ac:dyDescent="0.25">
      <c r="A4008" s="14">
        <v>38330</v>
      </c>
      <c r="B4008" s="15">
        <v>5.9375</v>
      </c>
      <c r="C4008" s="15">
        <v>5.9812500000000002</v>
      </c>
      <c r="D4008" s="15">
        <v>5.8875000000000002</v>
      </c>
      <c r="E4008" s="15">
        <v>5.9362500000000002</v>
      </c>
      <c r="F4008" s="15">
        <v>5.9362500000000002</v>
      </c>
      <c r="G4008" s="16">
        <f t="shared" si="203"/>
        <v>-3.3578174186777881E-3</v>
      </c>
      <c r="H4008" s="16">
        <f t="shared" si="204"/>
        <v>1.5923566878980892E-2</v>
      </c>
      <c r="I4008" s="16">
        <f t="shared" si="205"/>
        <v>-2.1052631578943179E-4</v>
      </c>
    </row>
    <row r="4009" spans="1:9" x14ac:dyDescent="0.25">
      <c r="A4009" s="14">
        <v>38329</v>
      </c>
      <c r="B4009" s="15">
        <v>5.8137499999999998</v>
      </c>
      <c r="C4009" s="15">
        <v>5.9562499999999998</v>
      </c>
      <c r="D4009" s="15">
        <v>5.8137499999999998</v>
      </c>
      <c r="E4009" s="15">
        <v>5.9562499999999998</v>
      </c>
      <c r="F4009" s="15">
        <v>5.9562499999999998</v>
      </c>
      <c r="G4009" s="16">
        <f t="shared" si="203"/>
        <v>2.2312808410212381E-2</v>
      </c>
      <c r="H4009" s="16">
        <f t="shared" si="204"/>
        <v>2.4510857880025813E-2</v>
      </c>
      <c r="I4009" s="16">
        <f t="shared" si="205"/>
        <v>2.4510857880025813E-2</v>
      </c>
    </row>
    <row r="4010" spans="1:9" x14ac:dyDescent="0.25">
      <c r="A4010" s="14">
        <v>38328</v>
      </c>
      <c r="B4010" s="15">
        <v>6.0875000000000004</v>
      </c>
      <c r="C4010" s="15">
        <v>6.0875000000000004</v>
      </c>
      <c r="D4010" s="15">
        <v>5.8250000000000002</v>
      </c>
      <c r="E4010" s="15">
        <v>5.8262499999999999</v>
      </c>
      <c r="F4010" s="15">
        <v>5.8262499999999999</v>
      </c>
      <c r="G4010" s="16">
        <f t="shared" si="203"/>
        <v>-4.6245140167792062E-2</v>
      </c>
      <c r="H4010" s="16">
        <f t="shared" si="204"/>
        <v>4.5064377682403463E-2</v>
      </c>
      <c r="I4010" s="16">
        <f t="shared" si="205"/>
        <v>-4.2915811088295758E-2</v>
      </c>
    </row>
    <row r="4011" spans="1:9" x14ac:dyDescent="0.25">
      <c r="A4011" s="14">
        <v>38327</v>
      </c>
      <c r="B4011" s="15">
        <v>6.15</v>
      </c>
      <c r="C4011" s="15">
        <v>6.2212500000000004</v>
      </c>
      <c r="D4011" s="15">
        <v>6.0662500000000001</v>
      </c>
      <c r="E4011" s="15">
        <v>6.1087499999999997</v>
      </c>
      <c r="F4011" s="15">
        <v>6.1087499999999997</v>
      </c>
      <c r="G4011" s="16">
        <f t="shared" si="203"/>
        <v>-1.8382352941177166E-3</v>
      </c>
      <c r="H4011" s="16">
        <f t="shared" si="204"/>
        <v>2.5551205439934103E-2</v>
      </c>
      <c r="I4011" s="16">
        <f t="shared" si="205"/>
        <v>-6.7073170731708409E-3</v>
      </c>
    </row>
    <row r="4012" spans="1:9" x14ac:dyDescent="0.25">
      <c r="A4012" s="14">
        <v>38324</v>
      </c>
      <c r="B4012" s="15">
        <v>6.1275000000000004</v>
      </c>
      <c r="C4012" s="15">
        <v>6.1812500000000004</v>
      </c>
      <c r="D4012" s="15">
        <v>6.0587499999999999</v>
      </c>
      <c r="E4012" s="15">
        <v>6.12</v>
      </c>
      <c r="F4012" s="15">
        <v>6.12</v>
      </c>
      <c r="G4012" s="16">
        <f t="shared" si="203"/>
        <v>4.0866366979981872E-4</v>
      </c>
      <c r="H4012" s="16">
        <f t="shared" si="204"/>
        <v>2.0218691974417249E-2</v>
      </c>
      <c r="I4012" s="16">
        <f t="shared" si="205"/>
        <v>-1.2239902080783817E-3</v>
      </c>
    </row>
    <row r="4013" spans="1:9" x14ac:dyDescent="0.25">
      <c r="A4013" s="14">
        <v>38323</v>
      </c>
      <c r="B4013" s="15">
        <v>5.9074999999999998</v>
      </c>
      <c r="C4013" s="15">
        <v>6.1924999999999999</v>
      </c>
      <c r="D4013" s="15">
        <v>5.8949999999999996</v>
      </c>
      <c r="E4013" s="15">
        <v>6.1174999999999997</v>
      </c>
      <c r="F4013" s="15">
        <v>6.1174999999999997</v>
      </c>
      <c r="G4013" s="16">
        <f t="shared" si="203"/>
        <v>3.3579725448785562E-2</v>
      </c>
      <c r="H4013" s="16">
        <f t="shared" si="204"/>
        <v>5.0466497031382583E-2</v>
      </c>
      <c r="I4013" s="16">
        <f t="shared" si="205"/>
        <v>3.5548032162505287E-2</v>
      </c>
    </row>
    <row r="4014" spans="1:9" x14ac:dyDescent="0.25">
      <c r="A4014" s="14">
        <v>38322</v>
      </c>
      <c r="B4014" s="15">
        <v>5.84375</v>
      </c>
      <c r="C4014" s="15">
        <v>5.9450000000000003</v>
      </c>
      <c r="D4014" s="15">
        <v>5.84</v>
      </c>
      <c r="E4014" s="15">
        <v>5.9187500000000002</v>
      </c>
      <c r="F4014" s="15">
        <v>5.9187500000000002</v>
      </c>
      <c r="G4014" s="16">
        <f t="shared" si="203"/>
        <v>8.5197018104366043E-3</v>
      </c>
      <c r="H4014" s="16">
        <f t="shared" si="204"/>
        <v>1.7979452054794592E-2</v>
      </c>
      <c r="I4014" s="16">
        <f t="shared" si="205"/>
        <v>1.2834224598930511E-2</v>
      </c>
    </row>
    <row r="4015" spans="1:9" x14ac:dyDescent="0.25">
      <c r="A4015" s="14">
        <v>38321</v>
      </c>
      <c r="B4015" s="15">
        <v>5.9124999999999996</v>
      </c>
      <c r="C4015" s="15">
        <v>5.9349999999999996</v>
      </c>
      <c r="D4015" s="15">
        <v>5.7975000000000003</v>
      </c>
      <c r="E4015" s="15">
        <v>5.8687500000000004</v>
      </c>
      <c r="F4015" s="15">
        <v>5.8687500000000004</v>
      </c>
      <c r="G4015" s="16">
        <f t="shared" si="203"/>
        <v>-9.7025943893692002E-3</v>
      </c>
      <c r="H4015" s="16">
        <f t="shared" si="204"/>
        <v>2.3717119448037824E-2</v>
      </c>
      <c r="I4015" s="16">
        <f t="shared" si="205"/>
        <v>-7.3995771670189074E-3</v>
      </c>
    </row>
    <row r="4016" spans="1:9" x14ac:dyDescent="0.25">
      <c r="A4016" s="14">
        <v>38320</v>
      </c>
      <c r="B4016" s="15">
        <v>5.81</v>
      </c>
      <c r="C4016" s="15">
        <v>5.9450000000000003</v>
      </c>
      <c r="D4016" s="15">
        <v>5.7774999999999999</v>
      </c>
      <c r="E4016" s="15">
        <v>5.9262499999999996</v>
      </c>
      <c r="F4016" s="15">
        <v>5.9262499999999996</v>
      </c>
      <c r="G4016" s="16">
        <f t="shared" si="203"/>
        <v>2.5524551157257189E-2</v>
      </c>
      <c r="H4016" s="16">
        <f t="shared" si="204"/>
        <v>2.8991778450887136E-2</v>
      </c>
      <c r="I4016" s="16">
        <f t="shared" si="205"/>
        <v>2.000860585197934E-2</v>
      </c>
    </row>
    <row r="4017" spans="1:9" x14ac:dyDescent="0.25">
      <c r="A4017" s="14">
        <v>38317</v>
      </c>
      <c r="B4017" s="15">
        <v>5.8250000000000002</v>
      </c>
      <c r="C4017" s="15">
        <v>5.8387500000000001</v>
      </c>
      <c r="D4017" s="15">
        <v>5.7774999999999999</v>
      </c>
      <c r="E4017" s="15">
        <v>5.7787499999999996</v>
      </c>
      <c r="F4017" s="15">
        <v>5.7787499999999996</v>
      </c>
      <c r="G4017" s="16">
        <f t="shared" si="203"/>
        <v>-4.307559767391834E-3</v>
      </c>
      <c r="H4017" s="16">
        <f t="shared" si="204"/>
        <v>1.0601471224578147E-2</v>
      </c>
      <c r="I4017" s="16">
        <f t="shared" si="205"/>
        <v>-7.9399141630902264E-3</v>
      </c>
    </row>
    <row r="4018" spans="1:9" x14ac:dyDescent="0.25">
      <c r="A4018" s="14">
        <v>38315</v>
      </c>
      <c r="B4018" s="15">
        <v>5.7625000000000002</v>
      </c>
      <c r="C4018" s="15">
        <v>5.8312499999999998</v>
      </c>
      <c r="D4018" s="15">
        <v>5.7625000000000002</v>
      </c>
      <c r="E4018" s="15">
        <v>5.80375</v>
      </c>
      <c r="F4018" s="15">
        <v>5.80375</v>
      </c>
      <c r="G4018" s="16">
        <f t="shared" si="203"/>
        <v>1.0446137105549442E-2</v>
      </c>
      <c r="H4018" s="16">
        <f t="shared" si="204"/>
        <v>1.1930585683297117E-2</v>
      </c>
      <c r="I4018" s="16">
        <f t="shared" si="205"/>
        <v>7.1583514099782712E-3</v>
      </c>
    </row>
    <row r="4019" spans="1:9" x14ac:dyDescent="0.25">
      <c r="A4019" s="14">
        <v>38314</v>
      </c>
      <c r="B4019" s="15">
        <v>5.6950000000000003</v>
      </c>
      <c r="C4019" s="15">
        <v>5.7862499999999999</v>
      </c>
      <c r="D4019" s="15">
        <v>5.6475</v>
      </c>
      <c r="E4019" s="15">
        <v>5.7437500000000004</v>
      </c>
      <c r="F4019" s="15">
        <v>5.7437500000000004</v>
      </c>
      <c r="G4019" s="16">
        <f t="shared" si="203"/>
        <v>4.3715846994536144E-3</v>
      </c>
      <c r="H4019" s="16">
        <f t="shared" si="204"/>
        <v>2.4568393094289497E-2</v>
      </c>
      <c r="I4019" s="16">
        <f t="shared" si="205"/>
        <v>8.5601404741001003E-3</v>
      </c>
    </row>
    <row r="4020" spans="1:9" x14ac:dyDescent="0.25">
      <c r="A4020" s="14">
        <v>38313</v>
      </c>
      <c r="B4020" s="15">
        <v>5.75</v>
      </c>
      <c r="C4020" s="15">
        <v>5.75</v>
      </c>
      <c r="D4020" s="15">
        <v>5.6862500000000002</v>
      </c>
      <c r="E4020" s="15">
        <v>5.71875</v>
      </c>
      <c r="F4020" s="15">
        <v>5.71875</v>
      </c>
      <c r="G4020" s="16">
        <f t="shared" si="203"/>
        <v>-5.434782608695652E-3</v>
      </c>
      <c r="H4020" s="16">
        <f t="shared" si="204"/>
        <v>1.1211255220927632E-2</v>
      </c>
      <c r="I4020" s="16">
        <f t="shared" si="205"/>
        <v>-5.434782608695652E-3</v>
      </c>
    </row>
    <row r="4021" spans="1:9" x14ac:dyDescent="0.25">
      <c r="A4021" s="14">
        <v>38310</v>
      </c>
      <c r="B4021" s="15">
        <v>5.75</v>
      </c>
      <c r="C4021" s="15">
        <v>5.7712500000000002</v>
      </c>
      <c r="D4021" s="15">
        <v>5.6624999999999996</v>
      </c>
      <c r="E4021" s="15">
        <v>5.75</v>
      </c>
      <c r="F4021" s="15">
        <v>5.75</v>
      </c>
      <c r="G4021" s="16">
        <f t="shared" si="203"/>
        <v>0</v>
      </c>
      <c r="H4021" s="16">
        <f t="shared" si="204"/>
        <v>1.9205298013245133E-2</v>
      </c>
      <c r="I4021" s="16">
        <f t="shared" si="205"/>
        <v>0</v>
      </c>
    </row>
    <row r="4022" spans="1:9" x14ac:dyDescent="0.25">
      <c r="A4022" s="14">
        <v>38309</v>
      </c>
      <c r="B4022" s="15">
        <v>5.7137500000000001</v>
      </c>
      <c r="C4022" s="15">
        <v>5.8650000000000002</v>
      </c>
      <c r="D4022" s="15">
        <v>5.7137500000000001</v>
      </c>
      <c r="E4022" s="15">
        <v>5.75</v>
      </c>
      <c r="F4022" s="15">
        <v>5.75</v>
      </c>
      <c r="G4022" s="16">
        <f t="shared" si="203"/>
        <v>6.3443447823233242E-3</v>
      </c>
      <c r="H4022" s="16">
        <f t="shared" si="204"/>
        <v>2.6471231677969827E-2</v>
      </c>
      <c r="I4022" s="16">
        <f t="shared" si="205"/>
        <v>6.3443447823233242E-3</v>
      </c>
    </row>
    <row r="4023" spans="1:9" x14ac:dyDescent="0.25">
      <c r="A4023" s="14">
        <v>38308</v>
      </c>
      <c r="B4023" s="15">
        <v>5.7437500000000004</v>
      </c>
      <c r="C4023" s="15">
        <v>5.8187499999999996</v>
      </c>
      <c r="D4023" s="15">
        <v>5.67875</v>
      </c>
      <c r="E4023" s="15">
        <v>5.7137500000000001</v>
      </c>
      <c r="F4023" s="15">
        <v>5.7137500000000001</v>
      </c>
      <c r="G4023" s="16">
        <f t="shared" si="203"/>
        <v>-7.3832790445167501E-3</v>
      </c>
      <c r="H4023" s="16">
        <f t="shared" si="204"/>
        <v>2.4653312788905955E-2</v>
      </c>
      <c r="I4023" s="16">
        <f t="shared" si="205"/>
        <v>-5.2230685527747981E-3</v>
      </c>
    </row>
    <row r="4024" spans="1:9" x14ac:dyDescent="0.25">
      <c r="A4024" s="14">
        <v>38307</v>
      </c>
      <c r="B4024" s="15">
        <v>5.8624999999999998</v>
      </c>
      <c r="C4024" s="15">
        <v>5.875</v>
      </c>
      <c r="D4024" s="15">
        <v>5.74</v>
      </c>
      <c r="E4024" s="15">
        <v>5.7562499999999996</v>
      </c>
      <c r="F4024" s="15">
        <v>5.7562499999999996</v>
      </c>
      <c r="G4024" s="16">
        <f t="shared" si="203"/>
        <v>-2.0212765957446869E-2</v>
      </c>
      <c r="H4024" s="16">
        <f t="shared" si="204"/>
        <v>2.3519163763066165E-2</v>
      </c>
      <c r="I4024" s="16">
        <f t="shared" si="205"/>
        <v>-1.8123667377398751E-2</v>
      </c>
    </row>
    <row r="4025" spans="1:9" x14ac:dyDescent="0.25">
      <c r="A4025" s="14">
        <v>38306</v>
      </c>
      <c r="B4025" s="15">
        <v>5.8</v>
      </c>
      <c r="C4025" s="15">
        <v>5.8912500000000003</v>
      </c>
      <c r="D4025" s="15">
        <v>5.7962499999999997</v>
      </c>
      <c r="E4025" s="15">
        <v>5.875</v>
      </c>
      <c r="F4025" s="15">
        <v>5.875</v>
      </c>
      <c r="G4025" s="16">
        <f t="shared" si="203"/>
        <v>1.053536873790587E-2</v>
      </c>
      <c r="H4025" s="16">
        <f t="shared" si="204"/>
        <v>1.6389907267630045E-2</v>
      </c>
      <c r="I4025" s="16">
        <f t="shared" si="205"/>
        <v>1.2931034482758652E-2</v>
      </c>
    </row>
    <row r="4026" spans="1:9" x14ac:dyDescent="0.25">
      <c r="A4026" s="14">
        <v>38303</v>
      </c>
      <c r="B4026" s="15">
        <v>5.7275</v>
      </c>
      <c r="C4026" s="15">
        <v>5.8262499999999999</v>
      </c>
      <c r="D4026" s="15">
        <v>5.7262500000000003</v>
      </c>
      <c r="E4026" s="15">
        <v>5.8137499999999998</v>
      </c>
      <c r="F4026" s="15">
        <v>5.8137499999999998</v>
      </c>
      <c r="G4026" s="16">
        <f t="shared" si="203"/>
        <v>9.550683742131489E-3</v>
      </c>
      <c r="H4026" s="16">
        <f t="shared" si="204"/>
        <v>1.7463435931019365E-2</v>
      </c>
      <c r="I4026" s="16">
        <f t="shared" si="205"/>
        <v>1.505892623308594E-2</v>
      </c>
    </row>
    <row r="4027" spans="1:9" x14ac:dyDescent="0.25">
      <c r="A4027" s="14">
        <v>38302</v>
      </c>
      <c r="B4027" s="15">
        <v>5.6062500000000002</v>
      </c>
      <c r="C4027" s="15">
        <v>5.7662500000000003</v>
      </c>
      <c r="D4027" s="15">
        <v>5.5625</v>
      </c>
      <c r="E4027" s="15">
        <v>5.75875</v>
      </c>
      <c r="F4027" s="15">
        <v>5.75875</v>
      </c>
      <c r="G4027" s="16">
        <f t="shared" si="203"/>
        <v>2.491657397107892E-2</v>
      </c>
      <c r="H4027" s="16">
        <f t="shared" si="204"/>
        <v>3.6629213483146128E-2</v>
      </c>
      <c r="I4027" s="16">
        <f t="shared" si="205"/>
        <v>2.7201783723522829E-2</v>
      </c>
    </row>
    <row r="4028" spans="1:9" x14ac:dyDescent="0.25">
      <c r="A4028" s="14">
        <v>38301</v>
      </c>
      <c r="B4028" s="15">
        <v>5.5774999999999997</v>
      </c>
      <c r="C4028" s="15">
        <v>5.6875</v>
      </c>
      <c r="D4028" s="15">
        <v>5.55375</v>
      </c>
      <c r="E4028" s="15">
        <v>5.6187500000000004</v>
      </c>
      <c r="F4028" s="15">
        <v>5.6187500000000004</v>
      </c>
      <c r="G4028" s="16">
        <f t="shared" si="203"/>
        <v>7.3957866427612155E-3</v>
      </c>
      <c r="H4028" s="16">
        <f t="shared" si="204"/>
        <v>2.40828269187486E-2</v>
      </c>
      <c r="I4028" s="16">
        <f t="shared" si="205"/>
        <v>7.3957866427612155E-3</v>
      </c>
    </row>
    <row r="4029" spans="1:9" x14ac:dyDescent="0.25">
      <c r="A4029" s="14">
        <v>38300</v>
      </c>
      <c r="B4029" s="15">
        <v>5.53125</v>
      </c>
      <c r="C4029" s="15">
        <v>5.6325000000000003</v>
      </c>
      <c r="D4029" s="15">
        <v>5.53</v>
      </c>
      <c r="E4029" s="15">
        <v>5.5774999999999997</v>
      </c>
      <c r="F4029" s="15">
        <v>5.5774999999999997</v>
      </c>
      <c r="G4029" s="16">
        <f t="shared" si="203"/>
        <v>3.8245219347580336E-3</v>
      </c>
      <c r="H4029" s="16">
        <f t="shared" si="204"/>
        <v>1.8535262206148286E-2</v>
      </c>
      <c r="I4029" s="16">
        <f t="shared" si="205"/>
        <v>8.3615819209038964E-3</v>
      </c>
    </row>
    <row r="4030" spans="1:9" x14ac:dyDescent="0.25">
      <c r="A4030" s="14">
        <v>38299</v>
      </c>
      <c r="B4030" s="15">
        <v>5.4362500000000002</v>
      </c>
      <c r="C4030" s="15">
        <v>5.6187500000000004</v>
      </c>
      <c r="D4030" s="15">
        <v>5.4187500000000002</v>
      </c>
      <c r="E4030" s="15">
        <v>5.5562500000000004</v>
      </c>
      <c r="F4030" s="15">
        <v>5.5562500000000004</v>
      </c>
      <c r="G4030" s="16">
        <f t="shared" si="203"/>
        <v>2.0431588613406809E-2</v>
      </c>
      <c r="H4030" s="16">
        <f t="shared" si="204"/>
        <v>3.6908881199538668E-2</v>
      </c>
      <c r="I4030" s="16">
        <f t="shared" si="205"/>
        <v>2.2074040009197535E-2</v>
      </c>
    </row>
    <row r="4031" spans="1:9" x14ac:dyDescent="0.25">
      <c r="A4031" s="14">
        <v>38296</v>
      </c>
      <c r="B4031" s="15">
        <v>5.5062499999999996</v>
      </c>
      <c r="C4031" s="15">
        <v>5.5337500000000004</v>
      </c>
      <c r="D4031" s="15">
        <v>5.3849999999999998</v>
      </c>
      <c r="E4031" s="15">
        <v>5.4450000000000003</v>
      </c>
      <c r="F4031" s="15">
        <v>5.4450000000000003</v>
      </c>
      <c r="G4031" s="16">
        <f t="shared" si="203"/>
        <v>2.2962112514363068E-4</v>
      </c>
      <c r="H4031" s="16">
        <f t="shared" si="204"/>
        <v>2.7623026926648211E-2</v>
      </c>
      <c r="I4031" s="16">
        <f t="shared" si="205"/>
        <v>-1.1123723041997614E-2</v>
      </c>
    </row>
    <row r="4032" spans="1:9" x14ac:dyDescent="0.25">
      <c r="A4032" s="14">
        <v>38295</v>
      </c>
      <c r="B4032" s="15">
        <v>5.4375</v>
      </c>
      <c r="C4032" s="15">
        <v>5.4524999999999997</v>
      </c>
      <c r="D4032" s="15">
        <v>5.2937500000000002</v>
      </c>
      <c r="E4032" s="15">
        <v>5.4437499999999996</v>
      </c>
      <c r="F4032" s="15">
        <v>5.4437499999999996</v>
      </c>
      <c r="G4032" s="16">
        <f t="shared" si="203"/>
        <v>2.5322283609576298E-3</v>
      </c>
      <c r="H4032" s="16">
        <f t="shared" si="204"/>
        <v>2.9988193624557166E-2</v>
      </c>
      <c r="I4032" s="16">
        <f t="shared" si="205"/>
        <v>1.1494252873562566E-3</v>
      </c>
    </row>
    <row r="4033" spans="1:9" x14ac:dyDescent="0.25">
      <c r="A4033" s="14">
        <v>38294</v>
      </c>
      <c r="B4033" s="15">
        <v>5.3624999999999998</v>
      </c>
      <c r="C4033" s="15">
        <v>5.4437499999999996</v>
      </c>
      <c r="D4033" s="15">
        <v>5.31</v>
      </c>
      <c r="E4033" s="15">
        <v>5.43</v>
      </c>
      <c r="F4033" s="15">
        <v>5.43</v>
      </c>
      <c r="G4033" s="16">
        <f t="shared" si="203"/>
        <v>3.3055885850178372E-2</v>
      </c>
      <c r="H4033" s="16">
        <f t="shared" si="204"/>
        <v>2.5188323917137486E-2</v>
      </c>
      <c r="I4033" s="16">
        <f t="shared" si="205"/>
        <v>1.2587412587412567E-2</v>
      </c>
    </row>
    <row r="4034" spans="1:9" x14ac:dyDescent="0.25">
      <c r="A4034" s="14">
        <v>38293</v>
      </c>
      <c r="B4034" s="15">
        <v>5.07125</v>
      </c>
      <c r="C4034" s="15">
        <v>5.36625</v>
      </c>
      <c r="D4034" s="15">
        <v>5.0562500000000004</v>
      </c>
      <c r="E4034" s="15">
        <v>5.2562499999999996</v>
      </c>
      <c r="F4034" s="15">
        <v>5.2562499999999996</v>
      </c>
      <c r="G4034" s="16">
        <f t="shared" si="203"/>
        <v>4.1615060688630169E-2</v>
      </c>
      <c r="H4034" s="16">
        <f t="shared" si="204"/>
        <v>6.131025957972798E-2</v>
      </c>
      <c r="I4034" s="16">
        <f t="shared" si="205"/>
        <v>3.6480157752033442E-2</v>
      </c>
    </row>
    <row r="4035" spans="1:9" x14ac:dyDescent="0.25">
      <c r="A4035" s="14">
        <v>38292</v>
      </c>
      <c r="B4035" s="15">
        <v>5.0374999999999996</v>
      </c>
      <c r="C4035" s="15">
        <v>5.0949999999999998</v>
      </c>
      <c r="D4035" s="15">
        <v>5</v>
      </c>
      <c r="E4035" s="15">
        <v>5.0462499999999997</v>
      </c>
      <c r="F4035" s="15">
        <v>5.0462499999999997</v>
      </c>
      <c r="G4035" s="16">
        <f t="shared" ref="G4035:G4098" si="206">(F4035-F4036)/F4036</f>
        <v>6.2313060817547365E-3</v>
      </c>
      <c r="H4035" s="16">
        <f t="shared" ref="H4035:H4098" si="207">(C4035-D4035)/D4035</f>
        <v>1.8999999999999951E-2</v>
      </c>
      <c r="I4035" s="16">
        <f t="shared" ref="I4035:I4098" si="208">(E4035-B4035)/B4035</f>
        <v>1.7369727047146474E-3</v>
      </c>
    </row>
    <row r="4036" spans="1:9" x14ac:dyDescent="0.25">
      <c r="A4036" s="14">
        <v>38289</v>
      </c>
      <c r="B4036" s="15">
        <v>5.0875000000000004</v>
      </c>
      <c r="C4036" s="15">
        <v>5.1437499999999998</v>
      </c>
      <c r="D4036" s="15">
        <v>4.9625000000000004</v>
      </c>
      <c r="E4036" s="15">
        <v>5.0149999999999997</v>
      </c>
      <c r="F4036" s="15">
        <v>5.0149999999999997</v>
      </c>
      <c r="G4036" s="16">
        <f t="shared" si="206"/>
        <v>-1.109193985703729E-2</v>
      </c>
      <c r="H4036" s="16">
        <f t="shared" si="207"/>
        <v>3.6523929471032633E-2</v>
      </c>
      <c r="I4036" s="16">
        <f t="shared" si="208"/>
        <v>-1.4250614250614382E-2</v>
      </c>
    </row>
    <row r="4037" spans="1:9" x14ac:dyDescent="0.25">
      <c r="A4037" s="14">
        <v>38288</v>
      </c>
      <c r="B4037" s="15">
        <v>4.9400000000000004</v>
      </c>
      <c r="C4037" s="15">
        <v>5.0812499999999998</v>
      </c>
      <c r="D4037" s="15">
        <v>4.9400000000000004</v>
      </c>
      <c r="E4037" s="15">
        <v>5.07125</v>
      </c>
      <c r="F4037" s="15">
        <v>5.07125</v>
      </c>
      <c r="G4037" s="16">
        <f t="shared" si="206"/>
        <v>2.9173008625063383E-2</v>
      </c>
      <c r="H4037" s="16">
        <f t="shared" si="207"/>
        <v>2.8593117408906764E-2</v>
      </c>
      <c r="I4037" s="16">
        <f t="shared" si="208"/>
        <v>2.6568825910931099E-2</v>
      </c>
    </row>
    <row r="4038" spans="1:9" x14ac:dyDescent="0.25">
      <c r="A4038" s="14">
        <v>38287</v>
      </c>
      <c r="B4038" s="15">
        <v>5.0512499999999996</v>
      </c>
      <c r="C4038" s="15">
        <v>5.0975000000000001</v>
      </c>
      <c r="D4038" s="15">
        <v>4.7937500000000002</v>
      </c>
      <c r="E4038" s="15">
        <v>4.9275000000000002</v>
      </c>
      <c r="F4038" s="15">
        <v>4.9275000000000002</v>
      </c>
      <c r="G4038" s="16">
        <f t="shared" si="206"/>
        <v>-2.4498886414253775E-2</v>
      </c>
      <c r="H4038" s="16">
        <f t="shared" si="207"/>
        <v>6.3363754889178614E-2</v>
      </c>
      <c r="I4038" s="16">
        <f t="shared" si="208"/>
        <v>-2.4498886414253775E-2</v>
      </c>
    </row>
    <row r="4039" spans="1:9" x14ac:dyDescent="0.25">
      <c r="A4039" s="14">
        <v>38286</v>
      </c>
      <c r="B4039" s="15">
        <v>5.5750000000000002</v>
      </c>
      <c r="C4039" s="15">
        <v>5.6124999999999998</v>
      </c>
      <c r="D4039" s="15">
        <v>5.0137499999999999</v>
      </c>
      <c r="E4039" s="15">
        <v>5.0512499999999996</v>
      </c>
      <c r="F4039" s="15">
        <v>5.0512499999999996</v>
      </c>
      <c r="G4039" s="16">
        <f t="shared" si="206"/>
        <v>-0.10299667036625973</v>
      </c>
      <c r="H4039" s="16">
        <f t="shared" si="207"/>
        <v>0.11942159062577909</v>
      </c>
      <c r="I4039" s="16">
        <f t="shared" si="208"/>
        <v>-9.3946188340807285E-2</v>
      </c>
    </row>
    <row r="4040" spans="1:9" x14ac:dyDescent="0.25">
      <c r="A4040" s="14">
        <v>38285</v>
      </c>
      <c r="B4040" s="15">
        <v>5.4375</v>
      </c>
      <c r="C4040" s="15">
        <v>5.65625</v>
      </c>
      <c r="D4040" s="15">
        <v>5.4375</v>
      </c>
      <c r="E4040" s="15">
        <v>5.6312499999999996</v>
      </c>
      <c r="F4040" s="15">
        <v>5.6312499999999996</v>
      </c>
      <c r="G4040" s="16">
        <f t="shared" si="206"/>
        <v>3.3019949552854796E-2</v>
      </c>
      <c r="H4040" s="16">
        <f t="shared" si="207"/>
        <v>4.0229885057471264E-2</v>
      </c>
      <c r="I4040" s="16">
        <f t="shared" si="208"/>
        <v>3.5632183908045914E-2</v>
      </c>
    </row>
    <row r="4041" spans="1:9" x14ac:dyDescent="0.25">
      <c r="A4041" s="14">
        <v>38282</v>
      </c>
      <c r="B4041" s="15">
        <v>5.5187499999999998</v>
      </c>
      <c r="C4041" s="15">
        <v>5.5750000000000002</v>
      </c>
      <c r="D4041" s="15">
        <v>5.42875</v>
      </c>
      <c r="E4041" s="15">
        <v>5.4512499999999999</v>
      </c>
      <c r="F4041" s="15">
        <v>5.4512499999999999</v>
      </c>
      <c r="G4041" s="16">
        <f t="shared" si="206"/>
        <v>-1.0213345438039102E-2</v>
      </c>
      <c r="H4041" s="16">
        <f t="shared" si="207"/>
        <v>2.6939903292654888E-2</v>
      </c>
      <c r="I4041" s="16">
        <f t="shared" si="208"/>
        <v>-1.2231030577576425E-2</v>
      </c>
    </row>
    <row r="4042" spans="1:9" x14ac:dyDescent="0.25">
      <c r="A4042" s="14">
        <v>38281</v>
      </c>
      <c r="B4042" s="15">
        <v>5.4375</v>
      </c>
      <c r="C4042" s="15">
        <v>5.5324999999999998</v>
      </c>
      <c r="D4042" s="15">
        <v>5.3937499999999998</v>
      </c>
      <c r="E4042" s="15">
        <v>5.5075000000000003</v>
      </c>
      <c r="F4042" s="15">
        <v>5.5075000000000003</v>
      </c>
      <c r="G4042" s="16">
        <f t="shared" si="206"/>
        <v>1.1014226709499862E-2</v>
      </c>
      <c r="H4042" s="16">
        <f t="shared" si="207"/>
        <v>2.5724217844727681E-2</v>
      </c>
      <c r="I4042" s="16">
        <f t="shared" si="208"/>
        <v>1.2873563218390857E-2</v>
      </c>
    </row>
    <row r="4043" spans="1:9" x14ac:dyDescent="0.25">
      <c r="A4043" s="14">
        <v>38280</v>
      </c>
      <c r="B4043" s="15">
        <v>5.5075000000000003</v>
      </c>
      <c r="C4043" s="15">
        <v>5.5262500000000001</v>
      </c>
      <c r="D4043" s="15">
        <v>5.3987499999999997</v>
      </c>
      <c r="E4043" s="15">
        <v>5.4474999999999998</v>
      </c>
      <c r="F4043" s="15">
        <v>5.4474999999999998</v>
      </c>
      <c r="G4043" s="16">
        <f t="shared" si="206"/>
        <v>-1.0669693530079429E-2</v>
      </c>
      <c r="H4043" s="16">
        <f t="shared" si="207"/>
        <v>2.3616577911553673E-2</v>
      </c>
      <c r="I4043" s="16">
        <f t="shared" si="208"/>
        <v>-1.0894235133908397E-2</v>
      </c>
    </row>
    <row r="4044" spans="1:9" x14ac:dyDescent="0.25">
      <c r="A4044" s="14">
        <v>38279</v>
      </c>
      <c r="B4044" s="15">
        <v>5.4662499999999996</v>
      </c>
      <c r="C4044" s="15">
        <v>5.5175000000000001</v>
      </c>
      <c r="D4044" s="15">
        <v>5.4437499999999996</v>
      </c>
      <c r="E4044" s="15">
        <v>5.5062499999999996</v>
      </c>
      <c r="F4044" s="15">
        <v>5.5062499999999996</v>
      </c>
      <c r="G4044" s="16">
        <f t="shared" si="206"/>
        <v>6.8571428571427926E-3</v>
      </c>
      <c r="H4044" s="16">
        <f t="shared" si="207"/>
        <v>1.3547646383467359E-2</v>
      </c>
      <c r="I4044" s="16">
        <f t="shared" si="208"/>
        <v>7.3176309169906313E-3</v>
      </c>
    </row>
    <row r="4045" spans="1:9" x14ac:dyDescent="0.25">
      <c r="A4045" s="14">
        <v>38278</v>
      </c>
      <c r="B4045" s="15">
        <v>5.45</v>
      </c>
      <c r="C4045" s="15">
        <v>5.46875</v>
      </c>
      <c r="D4045" s="15">
        <v>5.375</v>
      </c>
      <c r="E4045" s="15">
        <v>5.46875</v>
      </c>
      <c r="F4045" s="15">
        <v>5.46875</v>
      </c>
      <c r="G4045" s="16">
        <f t="shared" si="206"/>
        <v>-1.1415525114154602E-3</v>
      </c>
      <c r="H4045" s="16">
        <f t="shared" si="207"/>
        <v>1.7441860465116279E-2</v>
      </c>
      <c r="I4045" s="16">
        <f t="shared" si="208"/>
        <v>3.4403669724770315E-3</v>
      </c>
    </row>
    <row r="4046" spans="1:9" x14ac:dyDescent="0.25">
      <c r="A4046" s="14">
        <v>38275</v>
      </c>
      <c r="B4046" s="15">
        <v>5.5262500000000001</v>
      </c>
      <c r="C4046" s="15">
        <v>5.5587499999999999</v>
      </c>
      <c r="D4046" s="15">
        <v>5.4375</v>
      </c>
      <c r="E4046" s="15">
        <v>5.4749999999999996</v>
      </c>
      <c r="F4046" s="15">
        <v>5.4749999999999996</v>
      </c>
      <c r="G4046" s="16">
        <f t="shared" si="206"/>
        <v>-1.1063445473018785E-2</v>
      </c>
      <c r="H4046" s="16">
        <f t="shared" si="207"/>
        <v>2.2298850574712616E-2</v>
      </c>
      <c r="I4046" s="16">
        <f t="shared" si="208"/>
        <v>-9.2739199276182689E-3</v>
      </c>
    </row>
    <row r="4047" spans="1:9" x14ac:dyDescent="0.25">
      <c r="A4047" s="14">
        <v>38274</v>
      </c>
      <c r="B4047" s="15">
        <v>5.5437500000000002</v>
      </c>
      <c r="C4047" s="15">
        <v>5.5674999999999999</v>
      </c>
      <c r="D4047" s="15">
        <v>5.5250000000000004</v>
      </c>
      <c r="E4047" s="15">
        <v>5.5362499999999999</v>
      </c>
      <c r="F4047" s="15">
        <v>5.5362499999999999</v>
      </c>
      <c r="G4047" s="16">
        <f t="shared" si="206"/>
        <v>-2.2573363431146752E-4</v>
      </c>
      <c r="H4047" s="16">
        <f t="shared" si="207"/>
        <v>7.6923076923076086E-3</v>
      </c>
      <c r="I4047" s="16">
        <f t="shared" si="208"/>
        <v>-1.3528748590755867E-3</v>
      </c>
    </row>
    <row r="4048" spans="1:9" x14ac:dyDescent="0.25">
      <c r="A4048" s="14">
        <v>38273</v>
      </c>
      <c r="B4048" s="15">
        <v>5.5875000000000004</v>
      </c>
      <c r="C4048" s="15">
        <v>5.6062500000000002</v>
      </c>
      <c r="D4048" s="15">
        <v>5.5274999999999999</v>
      </c>
      <c r="E4048" s="15">
        <v>5.5374999999999996</v>
      </c>
      <c r="F4048" s="15">
        <v>5.5374999999999996</v>
      </c>
      <c r="G4048" s="16">
        <f t="shared" si="206"/>
        <v>-6.503700381251541E-3</v>
      </c>
      <c r="H4048" s="16">
        <f t="shared" si="207"/>
        <v>1.4246947082768037E-2</v>
      </c>
      <c r="I4048" s="16">
        <f t="shared" si="208"/>
        <v>-8.9485458612976656E-3</v>
      </c>
    </row>
    <row r="4049" spans="1:9" x14ac:dyDescent="0.25">
      <c r="A4049" s="14">
        <v>38272</v>
      </c>
      <c r="B4049" s="15">
        <v>5.5724999999999998</v>
      </c>
      <c r="C4049" s="15">
        <v>5.6237500000000002</v>
      </c>
      <c r="D4049" s="15">
        <v>5.5612500000000002</v>
      </c>
      <c r="E4049" s="15">
        <v>5.5737500000000004</v>
      </c>
      <c r="F4049" s="15">
        <v>5.5737500000000004</v>
      </c>
      <c r="G4049" s="16">
        <f t="shared" si="206"/>
        <v>-6.7234424025087482E-4</v>
      </c>
      <c r="H4049" s="16">
        <f t="shared" si="207"/>
        <v>1.1238480557428635E-2</v>
      </c>
      <c r="I4049" s="16">
        <f t="shared" si="208"/>
        <v>2.2431583669818564E-4</v>
      </c>
    </row>
    <row r="4050" spans="1:9" x14ac:dyDescent="0.25">
      <c r="A4050" s="14">
        <v>38271</v>
      </c>
      <c r="B4050" s="15">
        <v>5.6062500000000002</v>
      </c>
      <c r="C4050" s="15">
        <v>5.6137499999999996</v>
      </c>
      <c r="D4050" s="15">
        <v>5.5575000000000001</v>
      </c>
      <c r="E4050" s="15">
        <v>5.5774999999999997</v>
      </c>
      <c r="F4050" s="15">
        <v>5.5774999999999997</v>
      </c>
      <c r="G4050" s="16">
        <f t="shared" si="206"/>
        <v>4.4843049327345338E-4</v>
      </c>
      <c r="H4050" s="16">
        <f t="shared" si="207"/>
        <v>1.0121457489878447E-2</v>
      </c>
      <c r="I4050" s="16">
        <f t="shared" si="208"/>
        <v>-5.1282051282052167E-3</v>
      </c>
    </row>
    <row r="4051" spans="1:9" x14ac:dyDescent="0.25">
      <c r="A4051" s="14">
        <v>38268</v>
      </c>
      <c r="B4051" s="15">
        <v>5.5750000000000002</v>
      </c>
      <c r="C4051" s="15">
        <v>5.625</v>
      </c>
      <c r="D4051" s="15">
        <v>5.5625</v>
      </c>
      <c r="E4051" s="15">
        <v>5.5750000000000002</v>
      </c>
      <c r="F4051" s="15">
        <v>5.5750000000000002</v>
      </c>
      <c r="G4051" s="16">
        <f t="shared" si="206"/>
        <v>-1.1198208286673497E-3</v>
      </c>
      <c r="H4051" s="16">
        <f t="shared" si="207"/>
        <v>1.1235955056179775E-2</v>
      </c>
      <c r="I4051" s="16">
        <f t="shared" si="208"/>
        <v>0</v>
      </c>
    </row>
    <row r="4052" spans="1:9" x14ac:dyDescent="0.25">
      <c r="A4052" s="14">
        <v>38267</v>
      </c>
      <c r="B4052" s="15">
        <v>5.625</v>
      </c>
      <c r="C4052" s="15">
        <v>5.64</v>
      </c>
      <c r="D4052" s="15">
        <v>5.56</v>
      </c>
      <c r="E4052" s="15">
        <v>5.5812499999999998</v>
      </c>
      <c r="F4052" s="15">
        <v>5.5812499999999998</v>
      </c>
      <c r="G4052" s="16">
        <f t="shared" si="206"/>
        <v>-1.1293179805137247E-2</v>
      </c>
      <c r="H4052" s="16">
        <f t="shared" si="207"/>
        <v>1.4388489208633108E-2</v>
      </c>
      <c r="I4052" s="16">
        <f t="shared" si="208"/>
        <v>-7.7777777777778096E-3</v>
      </c>
    </row>
    <row r="4053" spans="1:9" x14ac:dyDescent="0.25">
      <c r="A4053" s="14">
        <v>38266</v>
      </c>
      <c r="B4053" s="15">
        <v>5.6</v>
      </c>
      <c r="C4053" s="15">
        <v>5.6849999999999996</v>
      </c>
      <c r="D4053" s="15">
        <v>5.6</v>
      </c>
      <c r="E4053" s="15">
        <v>5.6449999999999996</v>
      </c>
      <c r="F4053" s="15">
        <v>5.6449999999999996</v>
      </c>
      <c r="G4053" s="16">
        <f t="shared" si="206"/>
        <v>9.8389982110911843E-3</v>
      </c>
      <c r="H4053" s="16">
        <f t="shared" si="207"/>
        <v>1.5178571428571423E-2</v>
      </c>
      <c r="I4053" s="16">
        <f t="shared" si="208"/>
        <v>8.0357142857142728E-3</v>
      </c>
    </row>
    <row r="4054" spans="1:9" x14ac:dyDescent="0.25">
      <c r="A4054" s="14">
        <v>38265</v>
      </c>
      <c r="B4054" s="15">
        <v>5.6574999999999998</v>
      </c>
      <c r="C4054" s="15">
        <v>5.6574999999999998</v>
      </c>
      <c r="D4054" s="15">
        <v>5.5287499999999996</v>
      </c>
      <c r="E4054" s="15">
        <v>5.59</v>
      </c>
      <c r="F4054" s="15">
        <v>5.59</v>
      </c>
      <c r="G4054" s="16">
        <f t="shared" si="206"/>
        <v>-1.1712707182320467E-2</v>
      </c>
      <c r="H4054" s="16">
        <f t="shared" si="207"/>
        <v>2.3287361519330797E-2</v>
      </c>
      <c r="I4054" s="16">
        <f t="shared" si="208"/>
        <v>-1.1931064958020309E-2</v>
      </c>
    </row>
    <row r="4055" spans="1:9" x14ac:dyDescent="0.25">
      <c r="A4055" s="14">
        <v>38264</v>
      </c>
      <c r="B4055" s="15">
        <v>5.6937499999999996</v>
      </c>
      <c r="C4055" s="15">
        <v>5.75</v>
      </c>
      <c r="D4055" s="15">
        <v>5.625</v>
      </c>
      <c r="E4055" s="15">
        <v>5.65625</v>
      </c>
      <c r="F4055" s="15">
        <v>5.65625</v>
      </c>
      <c r="G4055" s="16">
        <f t="shared" si="206"/>
        <v>-1.1037527593818358E-3</v>
      </c>
      <c r="H4055" s="16">
        <f t="shared" si="207"/>
        <v>2.2222222222222223E-2</v>
      </c>
      <c r="I4055" s="16">
        <f t="shared" si="208"/>
        <v>-6.5861690450054267E-3</v>
      </c>
    </row>
    <row r="4056" spans="1:9" x14ac:dyDescent="0.25">
      <c r="A4056" s="14">
        <v>38261</v>
      </c>
      <c r="B4056" s="15">
        <v>5.5374999999999996</v>
      </c>
      <c r="C4056" s="15">
        <v>5.68</v>
      </c>
      <c r="D4056" s="15">
        <v>5.5062499999999996</v>
      </c>
      <c r="E4056" s="15">
        <v>5.6624999999999996</v>
      </c>
      <c r="F4056" s="15">
        <v>5.6624999999999996</v>
      </c>
      <c r="G4056" s="16">
        <f t="shared" si="206"/>
        <v>2.3035230352303433E-2</v>
      </c>
      <c r="H4056" s="16">
        <f t="shared" si="207"/>
        <v>3.1555051078320108E-2</v>
      </c>
      <c r="I4056" s="16">
        <f t="shared" si="208"/>
        <v>2.2573363431151242E-2</v>
      </c>
    </row>
    <row r="4057" spans="1:9" x14ac:dyDescent="0.25">
      <c r="A4057" s="14">
        <v>38260</v>
      </c>
      <c r="B4057" s="15">
        <v>5.5512499999999996</v>
      </c>
      <c r="C4057" s="15">
        <v>5.5512499999999996</v>
      </c>
      <c r="D4057" s="15">
        <v>5.4874999999999998</v>
      </c>
      <c r="E4057" s="15">
        <v>5.5350000000000001</v>
      </c>
      <c r="F4057" s="15">
        <v>5.5350000000000001</v>
      </c>
      <c r="G4057" s="16">
        <f t="shared" si="206"/>
        <v>-1.803426510369664E-3</v>
      </c>
      <c r="H4057" s="16">
        <f t="shared" si="207"/>
        <v>1.1617312072892894E-2</v>
      </c>
      <c r="I4057" s="16">
        <f t="shared" si="208"/>
        <v>-2.9272686331906208E-3</v>
      </c>
    </row>
    <row r="4058" spans="1:9" x14ac:dyDescent="0.25">
      <c r="A4058" s="14">
        <v>38259</v>
      </c>
      <c r="B4058" s="15">
        <v>5.5250000000000004</v>
      </c>
      <c r="C4058" s="15">
        <v>5.5812499999999998</v>
      </c>
      <c r="D4058" s="15">
        <v>5.4474999999999998</v>
      </c>
      <c r="E4058" s="15">
        <v>5.5449999999999999</v>
      </c>
      <c r="F4058" s="15">
        <v>5.5449999999999999</v>
      </c>
      <c r="G4058" s="16">
        <f t="shared" si="206"/>
        <v>9.3287827076222202E-3</v>
      </c>
      <c r="H4058" s="16">
        <f t="shared" si="207"/>
        <v>2.455254703992658E-2</v>
      </c>
      <c r="I4058" s="16">
        <f t="shared" si="208"/>
        <v>3.619909502262366E-3</v>
      </c>
    </row>
    <row r="4059" spans="1:9" x14ac:dyDescent="0.25">
      <c r="A4059" s="14">
        <v>38258</v>
      </c>
      <c r="B4059" s="15">
        <v>5.46875</v>
      </c>
      <c r="C4059" s="15">
        <v>5.5187499999999998</v>
      </c>
      <c r="D4059" s="15">
        <v>5.4137500000000003</v>
      </c>
      <c r="E4059" s="15">
        <v>5.4937500000000004</v>
      </c>
      <c r="F4059" s="15">
        <v>5.4937500000000004</v>
      </c>
      <c r="G4059" s="16">
        <f t="shared" si="206"/>
        <v>2.966681880419958E-3</v>
      </c>
      <c r="H4059" s="16">
        <f t="shared" si="207"/>
        <v>1.9395058877857221E-2</v>
      </c>
      <c r="I4059" s="16">
        <f t="shared" si="208"/>
        <v>4.5714285714286368E-3</v>
      </c>
    </row>
    <row r="4060" spans="1:9" x14ac:dyDescent="0.25">
      <c r="A4060" s="14">
        <v>38257</v>
      </c>
      <c r="B4060" s="15">
        <v>5.5562500000000004</v>
      </c>
      <c r="C4060" s="15">
        <v>5.5562500000000004</v>
      </c>
      <c r="D4060" s="15">
        <v>5.4175000000000004</v>
      </c>
      <c r="E4060" s="15">
        <v>5.4775</v>
      </c>
      <c r="F4060" s="15">
        <v>5.4775</v>
      </c>
      <c r="G4060" s="16">
        <f t="shared" si="206"/>
        <v>-1.6386083052749651E-2</v>
      </c>
      <c r="H4060" s="16">
        <f t="shared" si="207"/>
        <v>2.5611444393170268E-2</v>
      </c>
      <c r="I4060" s="16">
        <f t="shared" si="208"/>
        <v>-1.417322834645675E-2</v>
      </c>
    </row>
    <row r="4061" spans="1:9" x14ac:dyDescent="0.25">
      <c r="A4061" s="14">
        <v>38254</v>
      </c>
      <c r="B4061" s="15">
        <v>5.74125</v>
      </c>
      <c r="C4061" s="15">
        <v>5.7437500000000004</v>
      </c>
      <c r="D4061" s="15">
        <v>5.5225</v>
      </c>
      <c r="E4061" s="15">
        <v>5.5687499999999996</v>
      </c>
      <c r="F4061" s="15">
        <v>5.5687499999999996</v>
      </c>
      <c r="G4061" s="16">
        <f t="shared" si="206"/>
        <v>-3.5296665223040334E-2</v>
      </c>
      <c r="H4061" s="16">
        <f t="shared" si="207"/>
        <v>4.0063377093707629E-2</v>
      </c>
      <c r="I4061" s="16">
        <f t="shared" si="208"/>
        <v>-3.0045721750489932E-2</v>
      </c>
    </row>
    <row r="4062" spans="1:9" x14ac:dyDescent="0.25">
      <c r="A4062" s="14">
        <v>38253</v>
      </c>
      <c r="B4062" s="15">
        <v>5.85</v>
      </c>
      <c r="C4062" s="15">
        <v>5.8574999999999999</v>
      </c>
      <c r="D4062" s="15">
        <v>5.7687499999999998</v>
      </c>
      <c r="E4062" s="15">
        <v>5.7725</v>
      </c>
      <c r="F4062" s="15">
        <v>5.7725</v>
      </c>
      <c r="G4062" s="16">
        <f t="shared" si="206"/>
        <v>-1.6819246327443031E-2</v>
      </c>
      <c r="H4062" s="16">
        <f t="shared" si="207"/>
        <v>1.5384615384615403E-2</v>
      </c>
      <c r="I4062" s="16">
        <f t="shared" si="208"/>
        <v>-1.3247863247863194E-2</v>
      </c>
    </row>
    <row r="4063" spans="1:9" x14ac:dyDescent="0.25">
      <c r="A4063" s="14">
        <v>38252</v>
      </c>
      <c r="B4063" s="15">
        <v>5.9124999999999996</v>
      </c>
      <c r="C4063" s="15">
        <v>5.9124999999999996</v>
      </c>
      <c r="D4063" s="15">
        <v>5.8562500000000002</v>
      </c>
      <c r="E4063" s="15">
        <v>5.8712499999999999</v>
      </c>
      <c r="F4063" s="15">
        <v>5.8712499999999999</v>
      </c>
      <c r="G4063" s="16">
        <f t="shared" si="206"/>
        <v>-9.0717299578059012E-3</v>
      </c>
      <c r="H4063" s="16">
        <f t="shared" si="207"/>
        <v>9.6051227321237078E-3</v>
      </c>
      <c r="I4063" s="16">
        <f t="shared" si="208"/>
        <v>-6.976744186046476E-3</v>
      </c>
    </row>
    <row r="4064" spans="1:9" x14ac:dyDescent="0.25">
      <c r="A4064" s="14">
        <v>38251</v>
      </c>
      <c r="B4064" s="15">
        <v>5.95</v>
      </c>
      <c r="C4064" s="15">
        <v>5.9924999999999997</v>
      </c>
      <c r="D4064" s="15">
        <v>5.8574999999999999</v>
      </c>
      <c r="E4064" s="15">
        <v>5.9249999999999998</v>
      </c>
      <c r="F4064" s="15">
        <v>5.9249999999999998</v>
      </c>
      <c r="G4064" s="16">
        <f t="shared" si="206"/>
        <v>-2.1052631578947667E-3</v>
      </c>
      <c r="H4064" s="16">
        <f t="shared" si="207"/>
        <v>2.3047375160051179E-2</v>
      </c>
      <c r="I4064" s="16">
        <f t="shared" si="208"/>
        <v>-4.2016806722689672E-3</v>
      </c>
    </row>
    <row r="4065" spans="1:9" x14ac:dyDescent="0.25">
      <c r="A4065" s="14">
        <v>38250</v>
      </c>
      <c r="B4065" s="15">
        <v>6.0149999999999997</v>
      </c>
      <c r="C4065" s="15">
        <v>6.0149999999999997</v>
      </c>
      <c r="D4065" s="15">
        <v>5.9012500000000001</v>
      </c>
      <c r="E4065" s="15">
        <v>5.9375</v>
      </c>
      <c r="F4065" s="15">
        <v>5.9375</v>
      </c>
      <c r="G4065" s="16">
        <f t="shared" si="206"/>
        <v>-1.2679276657659519E-2</v>
      </c>
      <c r="H4065" s="16">
        <f t="shared" si="207"/>
        <v>1.9275577208218524E-2</v>
      </c>
      <c r="I4065" s="16">
        <f t="shared" si="208"/>
        <v>-1.2884455527846997E-2</v>
      </c>
    </row>
    <row r="4066" spans="1:9" x14ac:dyDescent="0.25">
      <c r="A4066" s="14">
        <v>38247</v>
      </c>
      <c r="B4066" s="15">
        <v>5.9974999999999996</v>
      </c>
      <c r="C4066" s="15">
        <v>6.0287499999999996</v>
      </c>
      <c r="D4066" s="15">
        <v>5.9762500000000003</v>
      </c>
      <c r="E4066" s="15">
        <v>6.0137499999999999</v>
      </c>
      <c r="F4066" s="15">
        <v>6.0137499999999999</v>
      </c>
      <c r="G4066" s="16">
        <f t="shared" si="206"/>
        <v>2.9184907233687839E-3</v>
      </c>
      <c r="H4066" s="16">
        <f t="shared" si="207"/>
        <v>8.7847730600291701E-3</v>
      </c>
      <c r="I4066" s="16">
        <f t="shared" si="208"/>
        <v>2.7094622759483654E-3</v>
      </c>
    </row>
    <row r="4067" spans="1:9" x14ac:dyDescent="0.25">
      <c r="A4067" s="14">
        <v>38246</v>
      </c>
      <c r="B4067" s="15">
        <v>6.0875000000000004</v>
      </c>
      <c r="C4067" s="15">
        <v>6.1</v>
      </c>
      <c r="D4067" s="15">
        <v>5.98</v>
      </c>
      <c r="E4067" s="15">
        <v>5.9962499999999999</v>
      </c>
      <c r="F4067" s="15">
        <v>5.9962499999999999</v>
      </c>
      <c r="G4067" s="16">
        <f t="shared" si="206"/>
        <v>-6.6266307724166555E-3</v>
      </c>
      <c r="H4067" s="16">
        <f t="shared" si="207"/>
        <v>2.0066889632106892E-2</v>
      </c>
      <c r="I4067" s="16">
        <f t="shared" si="208"/>
        <v>-1.4989733059548335E-2</v>
      </c>
    </row>
    <row r="4068" spans="1:9" x14ac:dyDescent="0.25">
      <c r="A4068" s="14">
        <v>38245</v>
      </c>
      <c r="B4068" s="15">
        <v>6.0824999999999996</v>
      </c>
      <c r="C4068" s="15">
        <v>6.0824999999999996</v>
      </c>
      <c r="D4068" s="15">
        <v>6.0037500000000001</v>
      </c>
      <c r="E4068" s="15">
        <v>6.0362499999999999</v>
      </c>
      <c r="F4068" s="15">
        <v>6.0362499999999999</v>
      </c>
      <c r="G4068" s="16">
        <f t="shared" si="206"/>
        <v>-8.6224594539109356E-3</v>
      </c>
      <c r="H4068" s="16">
        <f t="shared" si="207"/>
        <v>1.3116801998750685E-2</v>
      </c>
      <c r="I4068" s="16">
        <f t="shared" si="208"/>
        <v>-7.6037813399095246E-3</v>
      </c>
    </row>
    <row r="4069" spans="1:9" x14ac:dyDescent="0.25">
      <c r="A4069" s="14">
        <v>38244</v>
      </c>
      <c r="B4069" s="15">
        <v>6.0012499999999998</v>
      </c>
      <c r="C4069" s="15">
        <v>6.09</v>
      </c>
      <c r="D4069" s="15">
        <v>5.9712500000000004</v>
      </c>
      <c r="E4069" s="15">
        <v>6.0887500000000001</v>
      </c>
      <c r="F4069" s="15">
        <v>6.0887500000000001</v>
      </c>
      <c r="G4069" s="16">
        <f t="shared" si="206"/>
        <v>1.4369012911286916E-2</v>
      </c>
      <c r="H4069" s="16">
        <f t="shared" si="207"/>
        <v>1.9886958342055592E-2</v>
      </c>
      <c r="I4069" s="16">
        <f t="shared" si="208"/>
        <v>1.4580295771714286E-2</v>
      </c>
    </row>
    <row r="4070" spans="1:9" x14ac:dyDescent="0.25">
      <c r="A4070" s="14">
        <v>38243</v>
      </c>
      <c r="B4070" s="15">
        <v>5.9074999999999998</v>
      </c>
      <c r="C4070" s="15">
        <v>6.0475000000000003</v>
      </c>
      <c r="D4070" s="15">
        <v>5.9074999999999998</v>
      </c>
      <c r="E4070" s="15">
        <v>6.0025000000000004</v>
      </c>
      <c r="F4070" s="15">
        <v>6.0025000000000004</v>
      </c>
      <c r="G4070" s="16">
        <f t="shared" si="206"/>
        <v>1.6296296296296361E-2</v>
      </c>
      <c r="H4070" s="16">
        <f t="shared" si="207"/>
        <v>2.3698688108336956E-2</v>
      </c>
      <c r="I4070" s="16">
        <f t="shared" si="208"/>
        <v>1.6081252644942978E-2</v>
      </c>
    </row>
    <row r="4071" spans="1:9" x14ac:dyDescent="0.25">
      <c r="A4071" s="14">
        <v>38240</v>
      </c>
      <c r="B4071" s="15">
        <v>5.7</v>
      </c>
      <c r="C4071" s="15">
        <v>5.94625</v>
      </c>
      <c r="D4071" s="15">
        <v>5.69</v>
      </c>
      <c r="E4071" s="15">
        <v>5.90625</v>
      </c>
      <c r="F4071" s="15">
        <v>5.90625</v>
      </c>
      <c r="G4071" s="16">
        <f t="shared" si="206"/>
        <v>3.3464566929133882E-2</v>
      </c>
      <c r="H4071" s="16">
        <f t="shared" si="207"/>
        <v>4.5035149384885696E-2</v>
      </c>
      <c r="I4071" s="16">
        <f t="shared" si="208"/>
        <v>3.6184210526315756E-2</v>
      </c>
    </row>
    <row r="4072" spans="1:9" x14ac:dyDescent="0.25">
      <c r="A4072" s="14">
        <v>38239</v>
      </c>
      <c r="B4072" s="15">
        <v>5.625</v>
      </c>
      <c r="C4072" s="15">
        <v>5.74125</v>
      </c>
      <c r="D4072" s="15">
        <v>5.625</v>
      </c>
      <c r="E4072" s="15">
        <v>5.7149999999999999</v>
      </c>
      <c r="F4072" s="15">
        <v>5.7149999999999999</v>
      </c>
      <c r="G4072" s="16">
        <f t="shared" si="206"/>
        <v>1.1504424778760973E-2</v>
      </c>
      <c r="H4072" s="16">
        <f t="shared" si="207"/>
        <v>2.066666666666666E-2</v>
      </c>
      <c r="I4072" s="16">
        <f t="shared" si="208"/>
        <v>1.5999999999999976E-2</v>
      </c>
    </row>
    <row r="4073" spans="1:9" x14ac:dyDescent="0.25">
      <c r="A4073" s="14">
        <v>38238</v>
      </c>
      <c r="B4073" s="15">
        <v>5.6437499999999998</v>
      </c>
      <c r="C4073" s="15">
        <v>5.7237499999999999</v>
      </c>
      <c r="D4073" s="15">
        <v>5.5687499999999996</v>
      </c>
      <c r="E4073" s="15">
        <v>5.65</v>
      </c>
      <c r="F4073" s="15">
        <v>5.65</v>
      </c>
      <c r="G4073" s="16">
        <f t="shared" si="206"/>
        <v>-6.3750274785666985E-3</v>
      </c>
      <c r="H4073" s="16">
        <f t="shared" si="207"/>
        <v>2.7833894500561215E-2</v>
      </c>
      <c r="I4073" s="16">
        <f t="shared" si="208"/>
        <v>1.1074197120709694E-3</v>
      </c>
    </row>
    <row r="4074" spans="1:9" x14ac:dyDescent="0.25">
      <c r="A4074" s="14">
        <v>38237</v>
      </c>
      <c r="B4074" s="15">
        <v>5.5387500000000003</v>
      </c>
      <c r="C4074" s="15">
        <v>5.7</v>
      </c>
      <c r="D4074" s="15">
        <v>5.5387500000000003</v>
      </c>
      <c r="E4074" s="15">
        <v>5.6862500000000002</v>
      </c>
      <c r="F4074" s="15">
        <v>5.6862500000000002</v>
      </c>
      <c r="G4074" s="16">
        <f t="shared" si="206"/>
        <v>2.6862302483070088E-2</v>
      </c>
      <c r="H4074" s="16">
        <f t="shared" si="207"/>
        <v>2.9113067027758951E-2</v>
      </c>
      <c r="I4074" s="16">
        <f t="shared" si="208"/>
        <v>2.6630557436244633E-2</v>
      </c>
    </row>
    <row r="4075" spans="1:9" x14ac:dyDescent="0.25">
      <c r="A4075" s="14">
        <v>38233</v>
      </c>
      <c r="B4075" s="15">
        <v>5.5</v>
      </c>
      <c r="C4075" s="15">
        <v>5.5462499999999997</v>
      </c>
      <c r="D4075" s="15">
        <v>5.4737499999999999</v>
      </c>
      <c r="E4075" s="15">
        <v>5.5374999999999996</v>
      </c>
      <c r="F4075" s="15">
        <v>5.5374999999999996</v>
      </c>
      <c r="G4075" s="16">
        <f t="shared" si="206"/>
        <v>4.3074132849693428E-3</v>
      </c>
      <c r="H4075" s="16">
        <f t="shared" si="207"/>
        <v>1.3245033112582743E-2</v>
      </c>
      <c r="I4075" s="16">
        <f t="shared" si="208"/>
        <v>6.8181818181817537E-3</v>
      </c>
    </row>
    <row r="4076" spans="1:9" x14ac:dyDescent="0.25">
      <c r="A4076" s="14">
        <v>38232</v>
      </c>
      <c r="B4076" s="15">
        <v>5.4262499999999996</v>
      </c>
      <c r="C4076" s="15">
        <v>5.5562500000000004</v>
      </c>
      <c r="D4076" s="15">
        <v>5.4212499999999997</v>
      </c>
      <c r="E4076" s="15">
        <v>5.5137499999999999</v>
      </c>
      <c r="F4076" s="15">
        <v>5.5137499999999999</v>
      </c>
      <c r="G4076" s="16">
        <f t="shared" si="206"/>
        <v>1.3789933348655515E-2</v>
      </c>
      <c r="H4076" s="16">
        <f t="shared" si="207"/>
        <v>2.4902005994927496E-2</v>
      </c>
      <c r="I4076" s="16">
        <f t="shared" si="208"/>
        <v>1.6125316747293318E-2</v>
      </c>
    </row>
    <row r="4077" spans="1:9" x14ac:dyDescent="0.25">
      <c r="A4077" s="14">
        <v>38231</v>
      </c>
      <c r="B4077" s="15">
        <v>5.4175000000000004</v>
      </c>
      <c r="C4077" s="15">
        <v>5.5</v>
      </c>
      <c r="D4077" s="15">
        <v>5.4175000000000004</v>
      </c>
      <c r="E4077" s="15">
        <v>5.4387499999999998</v>
      </c>
      <c r="F4077" s="15">
        <v>5.4387499999999998</v>
      </c>
      <c r="G4077" s="16">
        <f t="shared" si="206"/>
        <v>3.9224734656205492E-3</v>
      </c>
      <c r="H4077" s="16">
        <f t="shared" si="207"/>
        <v>1.5228426395939007E-2</v>
      </c>
      <c r="I4077" s="16">
        <f t="shared" si="208"/>
        <v>3.9224734656205492E-3</v>
      </c>
    </row>
    <row r="4078" spans="1:9" x14ac:dyDescent="0.25">
      <c r="A4078" s="14">
        <v>38230</v>
      </c>
      <c r="B4078" s="15">
        <v>5.375</v>
      </c>
      <c r="C4078" s="15">
        <v>5.4375</v>
      </c>
      <c r="D4078" s="15">
        <v>5.3624999999999998</v>
      </c>
      <c r="E4078" s="15">
        <v>5.4175000000000004</v>
      </c>
      <c r="F4078" s="15">
        <v>5.4175000000000004</v>
      </c>
      <c r="G4078" s="16">
        <f t="shared" si="206"/>
        <v>7.9069767441861255E-3</v>
      </c>
      <c r="H4078" s="16">
        <f t="shared" si="207"/>
        <v>1.3986013986014019E-2</v>
      </c>
      <c r="I4078" s="16">
        <f t="shared" si="208"/>
        <v>7.9069767441861255E-3</v>
      </c>
    </row>
    <row r="4079" spans="1:9" x14ac:dyDescent="0.25">
      <c r="A4079" s="14">
        <v>38229</v>
      </c>
      <c r="B4079" s="15">
        <v>5.3724999999999996</v>
      </c>
      <c r="C4079" s="15">
        <v>5.4175000000000004</v>
      </c>
      <c r="D4079" s="15">
        <v>5.3587499999999997</v>
      </c>
      <c r="E4079" s="15">
        <v>5.375</v>
      </c>
      <c r="F4079" s="15">
        <v>5.375</v>
      </c>
      <c r="G4079" s="16">
        <f t="shared" si="206"/>
        <v>-1.8570102135561351E-3</v>
      </c>
      <c r="H4079" s="16">
        <f t="shared" si="207"/>
        <v>1.0963377653370795E-2</v>
      </c>
      <c r="I4079" s="16">
        <f t="shared" si="208"/>
        <v>4.6533271288978892E-4</v>
      </c>
    </row>
    <row r="4080" spans="1:9" x14ac:dyDescent="0.25">
      <c r="A4080" s="14">
        <v>38226</v>
      </c>
      <c r="B4080" s="15">
        <v>5.34</v>
      </c>
      <c r="C4080" s="15">
        <v>5.4</v>
      </c>
      <c r="D4080" s="15">
        <v>5.3337500000000002</v>
      </c>
      <c r="E4080" s="15">
        <v>5.3849999999999998</v>
      </c>
      <c r="F4080" s="15">
        <v>5.3849999999999998</v>
      </c>
      <c r="G4080" s="16">
        <f t="shared" si="206"/>
        <v>6.0719290051377394E-3</v>
      </c>
      <c r="H4080" s="16">
        <f t="shared" si="207"/>
        <v>1.2420904616826836E-2</v>
      </c>
      <c r="I4080" s="16">
        <f t="shared" si="208"/>
        <v>8.4269662921348191E-3</v>
      </c>
    </row>
    <row r="4081" spans="1:9" x14ac:dyDescent="0.25">
      <c r="A4081" s="14">
        <v>38225</v>
      </c>
      <c r="B4081" s="15">
        <v>5.2937500000000002</v>
      </c>
      <c r="C4081" s="15">
        <v>5.375</v>
      </c>
      <c r="D4081" s="15">
        <v>5.2937500000000002</v>
      </c>
      <c r="E4081" s="15">
        <v>5.3525</v>
      </c>
      <c r="F4081" s="15">
        <v>5.3525</v>
      </c>
      <c r="G4081" s="16">
        <f t="shared" si="206"/>
        <v>5.164319248826264E-3</v>
      </c>
      <c r="H4081" s="16">
        <f t="shared" si="207"/>
        <v>1.5348288075560769E-2</v>
      </c>
      <c r="I4081" s="16">
        <f t="shared" si="208"/>
        <v>1.1097992916174707E-2</v>
      </c>
    </row>
    <row r="4082" spans="1:9" x14ac:dyDescent="0.25">
      <c r="A4082" s="14">
        <v>38224</v>
      </c>
      <c r="B4082" s="15">
        <v>5.3112500000000002</v>
      </c>
      <c r="C4082" s="15">
        <v>5.3337500000000002</v>
      </c>
      <c r="D4082" s="15">
        <v>5.2549999999999999</v>
      </c>
      <c r="E4082" s="15">
        <v>5.3250000000000002</v>
      </c>
      <c r="F4082" s="15">
        <v>5.3250000000000002</v>
      </c>
      <c r="G4082" s="16">
        <f t="shared" si="206"/>
        <v>-2.3419203747072929E-3</v>
      </c>
      <c r="H4082" s="16">
        <f t="shared" si="207"/>
        <v>1.4985727878211289E-2</v>
      </c>
      <c r="I4082" s="16">
        <f t="shared" si="208"/>
        <v>2.5888444339844533E-3</v>
      </c>
    </row>
    <row r="4083" spans="1:9" x14ac:dyDescent="0.25">
      <c r="A4083" s="14">
        <v>38223</v>
      </c>
      <c r="B4083" s="15">
        <v>5.2937500000000002</v>
      </c>
      <c r="C4083" s="15">
        <v>5.3449999999999998</v>
      </c>
      <c r="D4083" s="15">
        <v>5.2937500000000002</v>
      </c>
      <c r="E4083" s="15">
        <v>5.3375000000000004</v>
      </c>
      <c r="F4083" s="15">
        <v>5.3375000000000004</v>
      </c>
      <c r="G4083" s="16">
        <f t="shared" si="206"/>
        <v>1.0890151515151535E-2</v>
      </c>
      <c r="H4083" s="16">
        <f t="shared" si="207"/>
        <v>9.6812278630459634E-3</v>
      </c>
      <c r="I4083" s="16">
        <f t="shared" si="208"/>
        <v>8.2644628099173886E-3</v>
      </c>
    </row>
    <row r="4084" spans="1:9" x14ac:dyDescent="0.25">
      <c r="A4084" s="14">
        <v>38222</v>
      </c>
      <c r="B4084" s="15">
        <v>5.34375</v>
      </c>
      <c r="C4084" s="15">
        <v>5.3449999999999998</v>
      </c>
      <c r="D4084" s="15">
        <v>5.25</v>
      </c>
      <c r="E4084" s="15">
        <v>5.28</v>
      </c>
      <c r="F4084" s="15">
        <v>5.28</v>
      </c>
      <c r="G4084" s="16">
        <f t="shared" si="206"/>
        <v>-1.0077337707991556E-2</v>
      </c>
      <c r="H4084" s="16">
        <f t="shared" si="207"/>
        <v>1.8095238095238046E-2</v>
      </c>
      <c r="I4084" s="16">
        <f t="shared" si="208"/>
        <v>-1.1929824561403462E-2</v>
      </c>
    </row>
    <row r="4085" spans="1:9" x14ac:dyDescent="0.25">
      <c r="A4085" s="14">
        <v>38219</v>
      </c>
      <c r="B4085" s="15">
        <v>5.34375</v>
      </c>
      <c r="C4085" s="15">
        <v>5.40625</v>
      </c>
      <c r="D4085" s="15">
        <v>5.3224999999999998</v>
      </c>
      <c r="E4085" s="15">
        <v>5.3337500000000002</v>
      </c>
      <c r="F4085" s="15">
        <v>5.3337500000000002</v>
      </c>
      <c r="G4085" s="16">
        <f t="shared" si="206"/>
        <v>-1.8713450292397263E-3</v>
      </c>
      <c r="H4085" s="16">
        <f t="shared" si="207"/>
        <v>1.5735086895256028E-2</v>
      </c>
      <c r="I4085" s="16">
        <f t="shared" si="208"/>
        <v>-1.8713450292397263E-3</v>
      </c>
    </row>
    <row r="4086" spans="1:9" x14ac:dyDescent="0.25">
      <c r="A4086" s="14">
        <v>38218</v>
      </c>
      <c r="B4086" s="15">
        <v>5.375</v>
      </c>
      <c r="C4086" s="15">
        <v>5.4112499999999999</v>
      </c>
      <c r="D4086" s="15">
        <v>5.3375000000000004</v>
      </c>
      <c r="E4086" s="15">
        <v>5.34375</v>
      </c>
      <c r="F4086" s="15">
        <v>5.34375</v>
      </c>
      <c r="G4086" s="16">
        <f t="shared" si="206"/>
        <v>-1.1560693641618497E-2</v>
      </c>
      <c r="H4086" s="16">
        <f t="shared" si="207"/>
        <v>1.3817330210772746E-2</v>
      </c>
      <c r="I4086" s="16">
        <f t="shared" si="208"/>
        <v>-5.8139534883720929E-3</v>
      </c>
    </row>
    <row r="4087" spans="1:9" x14ac:dyDescent="0.25">
      <c r="A4087" s="14">
        <v>38217</v>
      </c>
      <c r="B4087" s="15">
        <v>5.375</v>
      </c>
      <c r="C4087" s="15">
        <v>5.4249999999999998</v>
      </c>
      <c r="D4087" s="15">
        <v>5.36</v>
      </c>
      <c r="E4087" s="15">
        <v>5.40625</v>
      </c>
      <c r="F4087" s="15">
        <v>5.40625</v>
      </c>
      <c r="G4087" s="16">
        <f t="shared" si="206"/>
        <v>8.628731343283522E-3</v>
      </c>
      <c r="H4087" s="16">
        <f t="shared" si="207"/>
        <v>1.2126865671641698E-2</v>
      </c>
      <c r="I4087" s="16">
        <f t="shared" si="208"/>
        <v>5.8139534883720929E-3</v>
      </c>
    </row>
    <row r="4088" spans="1:9" x14ac:dyDescent="0.25">
      <c r="A4088" s="14">
        <v>38216</v>
      </c>
      <c r="B4088" s="15">
        <v>5.3674999999999997</v>
      </c>
      <c r="C4088" s="15">
        <v>5.4550000000000001</v>
      </c>
      <c r="D4088" s="15">
        <v>5.35</v>
      </c>
      <c r="E4088" s="15">
        <v>5.36</v>
      </c>
      <c r="F4088" s="15">
        <v>5.36</v>
      </c>
      <c r="G4088" s="16">
        <f t="shared" si="206"/>
        <v>3.2756200280767561E-3</v>
      </c>
      <c r="H4088" s="16">
        <f t="shared" si="207"/>
        <v>1.9626168224299148E-2</v>
      </c>
      <c r="I4088" s="16">
        <f t="shared" si="208"/>
        <v>-1.3972985561247128E-3</v>
      </c>
    </row>
    <row r="4089" spans="1:9" x14ac:dyDescent="0.25">
      <c r="A4089" s="14">
        <v>38215</v>
      </c>
      <c r="B4089" s="15">
        <v>5.2074999999999996</v>
      </c>
      <c r="C4089" s="15">
        <v>5.3425000000000002</v>
      </c>
      <c r="D4089" s="15">
        <v>5.2074999999999996</v>
      </c>
      <c r="E4089" s="15">
        <v>5.3425000000000002</v>
      </c>
      <c r="F4089" s="15">
        <v>5.3425000000000002</v>
      </c>
      <c r="G4089" s="16">
        <f t="shared" si="206"/>
        <v>2.5924147863658317E-2</v>
      </c>
      <c r="H4089" s="16">
        <f t="shared" si="207"/>
        <v>2.5924147863658317E-2</v>
      </c>
      <c r="I4089" s="16">
        <f t="shared" si="208"/>
        <v>2.5924147863658317E-2</v>
      </c>
    </row>
    <row r="4090" spans="1:9" x14ac:dyDescent="0.25">
      <c r="A4090" s="14">
        <v>38212</v>
      </c>
      <c r="B4090" s="15">
        <v>5.2437500000000004</v>
      </c>
      <c r="C4090" s="15">
        <v>5.29</v>
      </c>
      <c r="D4090" s="15">
        <v>5.18</v>
      </c>
      <c r="E4090" s="15">
        <v>5.2074999999999996</v>
      </c>
      <c r="F4090" s="15">
        <v>5.2074999999999996</v>
      </c>
      <c r="G4090" s="16">
        <f t="shared" si="206"/>
        <v>-8.3313496786479747E-3</v>
      </c>
      <c r="H4090" s="16">
        <f t="shared" si="207"/>
        <v>2.1235521235521297E-2</v>
      </c>
      <c r="I4090" s="16">
        <f t="shared" si="208"/>
        <v>-6.9129916567343564E-3</v>
      </c>
    </row>
    <row r="4091" spans="1:9" x14ac:dyDescent="0.25">
      <c r="A4091" s="14">
        <v>38211</v>
      </c>
      <c r="B4091" s="15">
        <v>5.2</v>
      </c>
      <c r="C4091" s="15">
        <v>5.2975000000000003</v>
      </c>
      <c r="D4091" s="15">
        <v>5.1587500000000004</v>
      </c>
      <c r="E4091" s="15">
        <v>5.2512499999999998</v>
      </c>
      <c r="F4091" s="15">
        <v>5.2512499999999998</v>
      </c>
      <c r="G4091" s="16">
        <f t="shared" si="206"/>
        <v>3.8231780167263221E-3</v>
      </c>
      <c r="H4091" s="16">
        <f t="shared" si="207"/>
        <v>2.6896050399806137E-2</v>
      </c>
      <c r="I4091" s="16">
        <f t="shared" si="208"/>
        <v>9.8557692307691489E-3</v>
      </c>
    </row>
    <row r="4092" spans="1:9" x14ac:dyDescent="0.25">
      <c r="A4092" s="14">
        <v>38210</v>
      </c>
      <c r="B4092" s="15">
        <v>5.4625000000000004</v>
      </c>
      <c r="C4092" s="15">
        <v>5.4625000000000004</v>
      </c>
      <c r="D4092" s="15">
        <v>5.2162499999999996</v>
      </c>
      <c r="E4092" s="15">
        <v>5.2312500000000002</v>
      </c>
      <c r="F4092" s="15">
        <v>5.2312500000000002</v>
      </c>
      <c r="G4092" s="16">
        <f t="shared" si="206"/>
        <v>-4.2334096109839847E-2</v>
      </c>
      <c r="H4092" s="16">
        <f t="shared" si="207"/>
        <v>4.7208243469925859E-2</v>
      </c>
      <c r="I4092" s="16">
        <f t="shared" si="208"/>
        <v>-4.2334096109839847E-2</v>
      </c>
    </row>
    <row r="4093" spans="1:9" x14ac:dyDescent="0.25">
      <c r="A4093" s="14">
        <v>38209</v>
      </c>
      <c r="B4093" s="15">
        <v>5.34375</v>
      </c>
      <c r="C4093" s="15">
        <v>5.52</v>
      </c>
      <c r="D4093" s="15">
        <v>5.34375</v>
      </c>
      <c r="E4093" s="15">
        <v>5.4625000000000004</v>
      </c>
      <c r="F4093" s="15">
        <v>5.4625000000000004</v>
      </c>
      <c r="G4093" s="16">
        <f t="shared" si="206"/>
        <v>2.8235294117647126E-2</v>
      </c>
      <c r="H4093" s="16">
        <f t="shared" si="207"/>
        <v>3.2982456140350801E-2</v>
      </c>
      <c r="I4093" s="16">
        <f t="shared" si="208"/>
        <v>2.2222222222222289E-2</v>
      </c>
    </row>
    <row r="4094" spans="1:9" x14ac:dyDescent="0.25">
      <c r="A4094" s="14">
        <v>38208</v>
      </c>
      <c r="B4094" s="15">
        <v>5.3674999999999997</v>
      </c>
      <c r="C4094" s="15">
        <v>5.3737500000000002</v>
      </c>
      <c r="D4094" s="15">
        <v>5.2850000000000001</v>
      </c>
      <c r="E4094" s="15">
        <v>5.3125</v>
      </c>
      <c r="F4094" s="15">
        <v>5.3125</v>
      </c>
      <c r="G4094" s="16">
        <f t="shared" si="206"/>
        <v>-1.3234269793359654E-2</v>
      </c>
      <c r="H4094" s="16">
        <f t="shared" si="207"/>
        <v>1.6792809839167474E-2</v>
      </c>
      <c r="I4094" s="16">
        <f t="shared" si="208"/>
        <v>-1.0246856078248667E-2</v>
      </c>
    </row>
    <row r="4095" spans="1:9" x14ac:dyDescent="0.25">
      <c r="A4095" s="14">
        <v>38205</v>
      </c>
      <c r="B4095" s="15">
        <v>5.3312499999999998</v>
      </c>
      <c r="C4095" s="15">
        <v>5.4675000000000002</v>
      </c>
      <c r="D4095" s="15">
        <v>5.3012499999999996</v>
      </c>
      <c r="E4095" s="15">
        <v>5.38375</v>
      </c>
      <c r="F4095" s="15">
        <v>5.38375</v>
      </c>
      <c r="G4095" s="16">
        <f t="shared" si="206"/>
        <v>-4.6414481318178519E-4</v>
      </c>
      <c r="H4095" s="16">
        <f t="shared" si="207"/>
        <v>3.1360528177316799E-2</v>
      </c>
      <c r="I4095" s="16">
        <f t="shared" si="208"/>
        <v>9.8475967174678006E-3</v>
      </c>
    </row>
    <row r="4096" spans="1:9" x14ac:dyDescent="0.25">
      <c r="A4096" s="14">
        <v>38204</v>
      </c>
      <c r="B4096" s="15">
        <v>5.4762500000000003</v>
      </c>
      <c r="C4096" s="15">
        <v>5.5274999999999999</v>
      </c>
      <c r="D4096" s="15">
        <v>5.3825000000000003</v>
      </c>
      <c r="E4096" s="15">
        <v>5.3862500000000004</v>
      </c>
      <c r="F4096" s="15">
        <v>5.3862500000000004</v>
      </c>
      <c r="G4096" s="16">
        <f t="shared" si="206"/>
        <v>-2.0013645667500465E-2</v>
      </c>
      <c r="H4096" s="16">
        <f t="shared" si="207"/>
        <v>2.6939154667905169E-2</v>
      </c>
      <c r="I4096" s="16">
        <f t="shared" si="208"/>
        <v>-1.6434603971695935E-2</v>
      </c>
    </row>
    <row r="4097" spans="1:9" x14ac:dyDescent="0.25">
      <c r="A4097" s="14">
        <v>38203</v>
      </c>
      <c r="B4097" s="15">
        <v>5.5</v>
      </c>
      <c r="C4097" s="15">
        <v>5.5125000000000002</v>
      </c>
      <c r="D4097" s="15">
        <v>5.4124999999999996</v>
      </c>
      <c r="E4097" s="15">
        <v>5.4962499999999999</v>
      </c>
      <c r="F4097" s="15">
        <v>5.4962499999999999</v>
      </c>
      <c r="G4097" s="16">
        <f t="shared" si="206"/>
        <v>-9.0888434446714718E-4</v>
      </c>
      <c r="H4097" s="16">
        <f t="shared" si="207"/>
        <v>1.8475750577367306E-2</v>
      </c>
      <c r="I4097" s="16">
        <f t="shared" si="208"/>
        <v>-6.8181818181820768E-4</v>
      </c>
    </row>
    <row r="4098" spans="1:9" x14ac:dyDescent="0.25">
      <c r="A4098" s="14">
        <v>38202</v>
      </c>
      <c r="B4098" s="15">
        <v>5.5437500000000002</v>
      </c>
      <c r="C4098" s="15">
        <v>5.5875000000000004</v>
      </c>
      <c r="D4098" s="15">
        <v>5.5012499999999998</v>
      </c>
      <c r="E4098" s="15">
        <v>5.5012499999999998</v>
      </c>
      <c r="F4098" s="15">
        <v>5.5012499999999998</v>
      </c>
      <c r="G4098" s="16">
        <f t="shared" si="206"/>
        <v>-1.1011235955056225E-2</v>
      </c>
      <c r="H4098" s="16">
        <f t="shared" si="207"/>
        <v>1.5678254942058732E-2</v>
      </c>
      <c r="I4098" s="16">
        <f t="shared" si="208"/>
        <v>-7.6662908680947776E-3</v>
      </c>
    </row>
    <row r="4099" spans="1:9" x14ac:dyDescent="0.25">
      <c r="A4099" s="14">
        <v>38201</v>
      </c>
      <c r="B4099" s="15">
        <v>5.5562500000000004</v>
      </c>
      <c r="C4099" s="15">
        <v>5.625</v>
      </c>
      <c r="D4099" s="15">
        <v>5.5274999999999999</v>
      </c>
      <c r="E4099" s="15">
        <v>5.5625</v>
      </c>
      <c r="F4099" s="15">
        <v>5.5625</v>
      </c>
      <c r="G4099" s="16">
        <f t="shared" ref="G4099:G4162" si="209">(F4099-F4100)/F4100</f>
        <v>-2.2421524663677446E-3</v>
      </c>
      <c r="H4099" s="16">
        <f t="shared" ref="H4099:H4162" si="210">(C4099-D4099)/D4099</f>
        <v>1.7639077340569905E-2</v>
      </c>
      <c r="I4099" s="16">
        <f t="shared" ref="I4099:I4162" si="211">(E4099-B4099)/B4099</f>
        <v>1.1248593925758639E-3</v>
      </c>
    </row>
    <row r="4100" spans="1:9" x14ac:dyDescent="0.25">
      <c r="A4100" s="14">
        <v>38198</v>
      </c>
      <c r="B4100" s="15">
        <v>5.5062499999999996</v>
      </c>
      <c r="C4100" s="15">
        <v>5.6325000000000003</v>
      </c>
      <c r="D4100" s="15">
        <v>5.5</v>
      </c>
      <c r="E4100" s="15">
        <v>5.5750000000000002</v>
      </c>
      <c r="F4100" s="15">
        <v>5.5750000000000002</v>
      </c>
      <c r="G4100" s="16">
        <f t="shared" si="209"/>
        <v>9.0497737556560764E-3</v>
      </c>
      <c r="H4100" s="16">
        <f t="shared" si="210"/>
        <v>2.4090909090909142E-2</v>
      </c>
      <c r="I4100" s="16">
        <f t="shared" si="211"/>
        <v>1.2485811577752651E-2</v>
      </c>
    </row>
    <row r="4101" spans="1:9" x14ac:dyDescent="0.25">
      <c r="A4101" s="14">
        <v>38197</v>
      </c>
      <c r="B4101" s="15">
        <v>5.3875000000000002</v>
      </c>
      <c r="C4101" s="15">
        <v>5.5250000000000004</v>
      </c>
      <c r="D4101" s="15">
        <v>5.3875000000000002</v>
      </c>
      <c r="E4101" s="15">
        <v>5.5250000000000004</v>
      </c>
      <c r="F4101" s="15">
        <v>5.5250000000000004</v>
      </c>
      <c r="G4101" s="16">
        <f t="shared" si="209"/>
        <v>1.9607843137254933E-2</v>
      </c>
      <c r="H4101" s="16">
        <f t="shared" si="210"/>
        <v>2.5522041763341101E-2</v>
      </c>
      <c r="I4101" s="16">
        <f t="shared" si="211"/>
        <v>2.5522041763341101E-2</v>
      </c>
    </row>
    <row r="4102" spans="1:9" x14ac:dyDescent="0.25">
      <c r="A4102" s="14">
        <v>38196</v>
      </c>
      <c r="B4102" s="15">
        <v>5.4337499999999999</v>
      </c>
      <c r="C4102" s="15">
        <v>5.4337499999999999</v>
      </c>
      <c r="D4102" s="15">
        <v>5.3525</v>
      </c>
      <c r="E4102" s="15">
        <v>5.4187500000000002</v>
      </c>
      <c r="F4102" s="15">
        <v>5.4187500000000002</v>
      </c>
      <c r="G4102" s="16">
        <f t="shared" si="209"/>
        <v>-2.7605244996548755E-3</v>
      </c>
      <c r="H4102" s="16">
        <f t="shared" si="210"/>
        <v>1.5179822512844433E-2</v>
      </c>
      <c r="I4102" s="16">
        <f t="shared" si="211"/>
        <v>-2.7605244996548755E-3</v>
      </c>
    </row>
    <row r="4103" spans="1:9" x14ac:dyDescent="0.25">
      <c r="A4103" s="14">
        <v>38195</v>
      </c>
      <c r="B4103" s="15">
        <v>5.3062500000000004</v>
      </c>
      <c r="C4103" s="15">
        <v>5.4387499999999998</v>
      </c>
      <c r="D4103" s="15">
        <v>5.28</v>
      </c>
      <c r="E4103" s="15">
        <v>5.4337499999999999</v>
      </c>
      <c r="F4103" s="15">
        <v>5.4337499999999999</v>
      </c>
      <c r="G4103" s="16">
        <f t="shared" si="209"/>
        <v>2.1381578947368338E-2</v>
      </c>
      <c r="H4103" s="16">
        <f t="shared" si="210"/>
        <v>3.0066287878787783E-2</v>
      </c>
      <c r="I4103" s="16">
        <f t="shared" si="211"/>
        <v>2.4028268551236655E-2</v>
      </c>
    </row>
    <row r="4104" spans="1:9" x14ac:dyDescent="0.25">
      <c r="A4104" s="14">
        <v>38194</v>
      </c>
      <c r="B4104" s="15">
        <v>5.125</v>
      </c>
      <c r="C4104" s="15">
        <v>5.3250000000000002</v>
      </c>
      <c r="D4104" s="15">
        <v>5.1187500000000004</v>
      </c>
      <c r="E4104" s="15">
        <v>5.32</v>
      </c>
      <c r="F4104" s="15">
        <v>5.32</v>
      </c>
      <c r="G4104" s="16">
        <f t="shared" si="209"/>
        <v>3.5523114355231165E-2</v>
      </c>
      <c r="H4104" s="16">
        <f t="shared" si="210"/>
        <v>4.0293040293040254E-2</v>
      </c>
      <c r="I4104" s="16">
        <f t="shared" si="211"/>
        <v>3.8048780487804933E-2</v>
      </c>
    </row>
    <row r="4105" spans="1:9" x14ac:dyDescent="0.25">
      <c r="A4105" s="14">
        <v>38191</v>
      </c>
      <c r="B4105" s="15">
        <v>4.8250000000000002</v>
      </c>
      <c r="C4105" s="15">
        <v>5.34375</v>
      </c>
      <c r="D4105" s="15">
        <v>4.8250000000000002</v>
      </c>
      <c r="E4105" s="15">
        <v>5.1375000000000002</v>
      </c>
      <c r="F4105" s="15">
        <v>5.1375000000000002</v>
      </c>
      <c r="G4105" s="16">
        <f t="shared" si="209"/>
        <v>0.10632570659488567</v>
      </c>
      <c r="H4105" s="16">
        <f t="shared" si="210"/>
        <v>0.10751295336787561</v>
      </c>
      <c r="I4105" s="16">
        <f t="shared" si="211"/>
        <v>6.4766839378238336E-2</v>
      </c>
    </row>
    <row r="4106" spans="1:9" x14ac:dyDescent="0.25">
      <c r="A4106" s="14">
        <v>38190</v>
      </c>
      <c r="B4106" s="15">
        <v>4.625</v>
      </c>
      <c r="C4106" s="15">
        <v>4.6437499999999998</v>
      </c>
      <c r="D4106" s="15">
        <v>4.5837500000000002</v>
      </c>
      <c r="E4106" s="15">
        <v>4.6437499999999998</v>
      </c>
      <c r="F4106" s="15">
        <v>4.6437499999999998</v>
      </c>
      <c r="G4106" s="16">
        <f t="shared" si="209"/>
        <v>2.4284943335131219E-3</v>
      </c>
      <c r="H4106" s="16">
        <f t="shared" si="210"/>
        <v>1.3089719116443873E-2</v>
      </c>
      <c r="I4106" s="16">
        <f t="shared" si="211"/>
        <v>4.0540540540540152E-3</v>
      </c>
    </row>
    <row r="4107" spans="1:9" x14ac:dyDescent="0.25">
      <c r="A4107" s="14">
        <v>38189</v>
      </c>
      <c r="B4107" s="15">
        <v>4.6812500000000004</v>
      </c>
      <c r="C4107" s="15">
        <v>4.6812500000000004</v>
      </c>
      <c r="D4107" s="15">
        <v>4.6262499999999998</v>
      </c>
      <c r="E4107" s="15">
        <v>4.6325000000000003</v>
      </c>
      <c r="F4107" s="15">
        <v>4.6325000000000003</v>
      </c>
      <c r="G4107" s="16">
        <f t="shared" si="209"/>
        <v>-9.3557872226675848E-3</v>
      </c>
      <c r="H4107" s="16">
        <f t="shared" si="210"/>
        <v>1.188867873547703E-2</v>
      </c>
      <c r="I4107" s="16">
        <f t="shared" si="211"/>
        <v>-1.0413885180240334E-2</v>
      </c>
    </row>
    <row r="4108" spans="1:9" x14ac:dyDescent="0.25">
      <c r="A4108" s="14">
        <v>38188</v>
      </c>
      <c r="B4108" s="15">
        <v>4.6749999999999998</v>
      </c>
      <c r="C4108" s="15">
        <v>4.6862500000000002</v>
      </c>
      <c r="D4108" s="15">
        <v>4.6100000000000003</v>
      </c>
      <c r="E4108" s="15">
        <v>4.6762499999999996</v>
      </c>
      <c r="F4108" s="15">
        <v>4.6762499999999996</v>
      </c>
      <c r="G4108" s="16">
        <f t="shared" si="209"/>
        <v>6.9986541049797584E-3</v>
      </c>
      <c r="H4108" s="16">
        <f t="shared" si="210"/>
        <v>1.6540130151843802E-2</v>
      </c>
      <c r="I4108" s="16">
        <f t="shared" si="211"/>
        <v>2.6737967914433185E-4</v>
      </c>
    </row>
    <row r="4109" spans="1:9" x14ac:dyDescent="0.25">
      <c r="A4109" s="14">
        <v>38187</v>
      </c>
      <c r="B4109" s="15">
        <v>4.6775000000000002</v>
      </c>
      <c r="C4109" s="15">
        <v>4.6837499999999999</v>
      </c>
      <c r="D4109" s="15">
        <v>4.6212499999999999</v>
      </c>
      <c r="E4109" s="15">
        <v>4.6437499999999998</v>
      </c>
      <c r="F4109" s="15">
        <v>4.6437499999999998</v>
      </c>
      <c r="G4109" s="16">
        <f t="shared" si="209"/>
        <v>-6.950013365410266E-3</v>
      </c>
      <c r="H4109" s="16">
        <f t="shared" si="210"/>
        <v>1.3524479307546661E-2</v>
      </c>
      <c r="I4109" s="16">
        <f t="shared" si="211"/>
        <v>-7.2153928380545998E-3</v>
      </c>
    </row>
    <row r="4110" spans="1:9" x14ac:dyDescent="0.25">
      <c r="A4110" s="14">
        <v>38184</v>
      </c>
      <c r="B4110" s="15">
        <v>4.6937499999999996</v>
      </c>
      <c r="C4110" s="15">
        <v>4.7287499999999998</v>
      </c>
      <c r="D4110" s="15">
        <v>4.65625</v>
      </c>
      <c r="E4110" s="15">
        <v>4.6762499999999996</v>
      </c>
      <c r="F4110" s="15">
        <v>4.6762499999999996</v>
      </c>
      <c r="G4110" s="16">
        <f t="shared" si="209"/>
        <v>-2.4000000000000909E-3</v>
      </c>
      <c r="H4110" s="16">
        <f t="shared" si="210"/>
        <v>1.5570469798657673E-2</v>
      </c>
      <c r="I4110" s="16">
        <f t="shared" si="211"/>
        <v>-3.7283621837550089E-3</v>
      </c>
    </row>
    <row r="4111" spans="1:9" x14ac:dyDescent="0.25">
      <c r="A4111" s="14">
        <v>38183</v>
      </c>
      <c r="B4111" s="15">
        <v>4.7487500000000002</v>
      </c>
      <c r="C4111" s="15">
        <v>4.7487500000000002</v>
      </c>
      <c r="D4111" s="15">
        <v>4.6875</v>
      </c>
      <c r="E4111" s="15">
        <v>4.6875</v>
      </c>
      <c r="F4111" s="15">
        <v>4.6875</v>
      </c>
      <c r="G4111" s="16">
        <f t="shared" si="209"/>
        <v>-1.3677012098895399E-2</v>
      </c>
      <c r="H4111" s="16">
        <f t="shared" si="210"/>
        <v>1.3066666666666719E-2</v>
      </c>
      <c r="I4111" s="16">
        <f t="shared" si="211"/>
        <v>-1.2898131087128244E-2</v>
      </c>
    </row>
    <row r="4112" spans="1:9" x14ac:dyDescent="0.25">
      <c r="A4112" s="14">
        <v>38182</v>
      </c>
      <c r="B4112" s="15">
        <v>4.7512499999999998</v>
      </c>
      <c r="C4112" s="15">
        <v>4.7887500000000003</v>
      </c>
      <c r="D4112" s="15">
        <v>4.7312500000000002</v>
      </c>
      <c r="E4112" s="15">
        <v>4.7525000000000004</v>
      </c>
      <c r="F4112" s="15">
        <v>4.7525000000000004</v>
      </c>
      <c r="G4112" s="16">
        <f t="shared" si="209"/>
        <v>2.6308866087885075E-4</v>
      </c>
      <c r="H4112" s="16">
        <f t="shared" si="210"/>
        <v>1.2153236459709402E-2</v>
      </c>
      <c r="I4112" s="16">
        <f t="shared" si="211"/>
        <v>2.6308866087885075E-4</v>
      </c>
    </row>
    <row r="4113" spans="1:9" x14ac:dyDescent="0.25">
      <c r="A4113" s="14">
        <v>38181</v>
      </c>
      <c r="B4113" s="15">
        <v>4.665</v>
      </c>
      <c r="C4113" s="15">
        <v>4.7512499999999998</v>
      </c>
      <c r="D4113" s="15">
        <v>4.6537499999999996</v>
      </c>
      <c r="E4113" s="15">
        <v>4.7512499999999998</v>
      </c>
      <c r="F4113" s="15">
        <v>4.7512499999999998</v>
      </c>
      <c r="G4113" s="16">
        <f t="shared" si="209"/>
        <v>1.4953271028037254E-2</v>
      </c>
      <c r="H4113" s="16">
        <f t="shared" si="210"/>
        <v>2.0950846091861434E-2</v>
      </c>
      <c r="I4113" s="16">
        <f t="shared" si="211"/>
        <v>1.8488745980707336E-2</v>
      </c>
    </row>
    <row r="4114" spans="1:9" x14ac:dyDescent="0.25">
      <c r="A4114" s="14">
        <v>38180</v>
      </c>
      <c r="B4114" s="15">
        <v>4.5625</v>
      </c>
      <c r="C4114" s="15">
        <v>4.6812500000000004</v>
      </c>
      <c r="D4114" s="15">
        <v>4.5625</v>
      </c>
      <c r="E4114" s="15">
        <v>4.6812500000000004</v>
      </c>
      <c r="F4114" s="15">
        <v>4.6812500000000004</v>
      </c>
      <c r="G4114" s="16">
        <f t="shared" si="209"/>
        <v>2.3224043715847031E-2</v>
      </c>
      <c r="H4114" s="16">
        <f t="shared" si="210"/>
        <v>2.602739726027405E-2</v>
      </c>
      <c r="I4114" s="16">
        <f t="shared" si="211"/>
        <v>2.602739726027405E-2</v>
      </c>
    </row>
    <row r="4115" spans="1:9" x14ac:dyDescent="0.25">
      <c r="A4115" s="14">
        <v>38177</v>
      </c>
      <c r="B4115" s="15">
        <v>4.55</v>
      </c>
      <c r="C4115" s="15">
        <v>4.5925000000000002</v>
      </c>
      <c r="D4115" s="15">
        <v>4.53125</v>
      </c>
      <c r="E4115" s="15">
        <v>4.5750000000000002</v>
      </c>
      <c r="F4115" s="15">
        <v>4.5750000000000002</v>
      </c>
      <c r="G4115" s="16">
        <f t="shared" si="209"/>
        <v>5.494505494505573E-3</v>
      </c>
      <c r="H4115" s="16">
        <f t="shared" si="210"/>
        <v>1.35172413793104E-2</v>
      </c>
      <c r="I4115" s="16">
        <f t="shared" si="211"/>
        <v>5.494505494505573E-3</v>
      </c>
    </row>
    <row r="4116" spans="1:9" x14ac:dyDescent="0.25">
      <c r="A4116" s="14">
        <v>38176</v>
      </c>
      <c r="B4116" s="15">
        <v>4.6487499999999997</v>
      </c>
      <c r="C4116" s="15">
        <v>4.6487499999999997</v>
      </c>
      <c r="D4116" s="15">
        <v>4.5274999999999999</v>
      </c>
      <c r="E4116" s="15">
        <v>4.55</v>
      </c>
      <c r="F4116" s="15">
        <v>4.55</v>
      </c>
      <c r="G4116" s="16">
        <f t="shared" si="209"/>
        <v>-2.1242269427265374E-2</v>
      </c>
      <c r="H4116" s="16">
        <f t="shared" si="210"/>
        <v>2.6780784097183846E-2</v>
      </c>
      <c r="I4116" s="16">
        <f t="shared" si="211"/>
        <v>-2.1242269427265374E-2</v>
      </c>
    </row>
    <row r="4117" spans="1:9" x14ac:dyDescent="0.25">
      <c r="A4117" s="14">
        <v>38175</v>
      </c>
      <c r="B4117" s="15">
        <v>4.625</v>
      </c>
      <c r="C4117" s="15">
        <v>4.665</v>
      </c>
      <c r="D4117" s="15">
        <v>4.6237500000000002</v>
      </c>
      <c r="E4117" s="15">
        <v>4.6487499999999997</v>
      </c>
      <c r="F4117" s="15">
        <v>4.6487499999999997</v>
      </c>
      <c r="G4117" s="16">
        <f t="shared" si="209"/>
        <v>8.0731969860067657E-4</v>
      </c>
      <c r="H4117" s="16">
        <f t="shared" si="210"/>
        <v>8.9213300892132547E-3</v>
      </c>
      <c r="I4117" s="16">
        <f t="shared" si="211"/>
        <v>5.135135135135074E-3</v>
      </c>
    </row>
    <row r="4118" spans="1:9" x14ac:dyDescent="0.25">
      <c r="A4118" s="14">
        <v>38174</v>
      </c>
      <c r="B4118" s="15">
        <v>4.65625</v>
      </c>
      <c r="C4118" s="15">
        <v>4.6624999999999996</v>
      </c>
      <c r="D4118" s="15">
        <v>4.6187500000000004</v>
      </c>
      <c r="E4118" s="15">
        <v>4.6449999999999996</v>
      </c>
      <c r="F4118" s="15">
        <v>4.6449999999999996</v>
      </c>
      <c r="G4118" s="16">
        <f t="shared" si="209"/>
        <v>-6.9481560662748559E-3</v>
      </c>
      <c r="H4118" s="16">
        <f t="shared" si="210"/>
        <v>9.4722598105546497E-3</v>
      </c>
      <c r="I4118" s="16">
        <f t="shared" si="211"/>
        <v>-2.4161073825504273E-3</v>
      </c>
    </row>
    <row r="4119" spans="1:9" x14ac:dyDescent="0.25">
      <c r="A4119" s="14">
        <v>38170</v>
      </c>
      <c r="B4119" s="15">
        <v>4.67</v>
      </c>
      <c r="C4119" s="15">
        <v>4.6862500000000002</v>
      </c>
      <c r="D4119" s="15">
        <v>4.6462500000000002</v>
      </c>
      <c r="E4119" s="15">
        <v>4.6775000000000002</v>
      </c>
      <c r="F4119" s="15">
        <v>4.6775000000000002</v>
      </c>
      <c r="G4119" s="16">
        <f t="shared" si="209"/>
        <v>1.6059957173448147E-3</v>
      </c>
      <c r="H4119" s="16">
        <f t="shared" si="210"/>
        <v>8.6090933548560733E-3</v>
      </c>
      <c r="I4119" s="16">
        <f t="shared" si="211"/>
        <v>1.6059957173448147E-3</v>
      </c>
    </row>
    <row r="4120" spans="1:9" x14ac:dyDescent="0.25">
      <c r="A4120" s="14">
        <v>38169</v>
      </c>
      <c r="B4120" s="15">
        <v>4.7312500000000002</v>
      </c>
      <c r="C4120" s="15">
        <v>4.7312500000000002</v>
      </c>
      <c r="D4120" s="15">
        <v>4.6349999999999998</v>
      </c>
      <c r="E4120" s="15">
        <v>4.67</v>
      </c>
      <c r="F4120" s="15">
        <v>4.67</v>
      </c>
      <c r="G4120" s="16">
        <f t="shared" si="209"/>
        <v>-1.0331125827814584E-2</v>
      </c>
      <c r="H4120" s="16">
        <f t="shared" si="210"/>
        <v>2.0765911542610656E-2</v>
      </c>
      <c r="I4120" s="16">
        <f t="shared" si="211"/>
        <v>-1.2945838837516564E-2</v>
      </c>
    </row>
    <row r="4121" spans="1:9" x14ac:dyDescent="0.25">
      <c r="A4121" s="14">
        <v>38168</v>
      </c>
      <c r="B4121" s="15">
        <v>4.74</v>
      </c>
      <c r="C4121" s="15">
        <v>4.7424999999999997</v>
      </c>
      <c r="D4121" s="15">
        <v>4.7012499999999999</v>
      </c>
      <c r="E4121" s="15">
        <v>4.71875</v>
      </c>
      <c r="F4121" s="15">
        <v>4.71875</v>
      </c>
      <c r="G4121" s="16">
        <f t="shared" si="209"/>
        <v>-4.4831223628692433E-3</v>
      </c>
      <c r="H4121" s="16">
        <f t="shared" si="210"/>
        <v>8.7742621643179548E-3</v>
      </c>
      <c r="I4121" s="16">
        <f t="shared" si="211"/>
        <v>-4.4831223628692433E-3</v>
      </c>
    </row>
    <row r="4122" spans="1:9" x14ac:dyDescent="0.25">
      <c r="A4122" s="14">
        <v>38167</v>
      </c>
      <c r="B4122" s="15">
        <v>4.75875</v>
      </c>
      <c r="C4122" s="15">
        <v>4.75875</v>
      </c>
      <c r="D4122" s="15">
        <v>4.6712499999999997</v>
      </c>
      <c r="E4122" s="15">
        <v>4.74</v>
      </c>
      <c r="F4122" s="15">
        <v>4.74</v>
      </c>
      <c r="G4122" s="16">
        <f t="shared" si="209"/>
        <v>2.6378264310221883E-4</v>
      </c>
      <c r="H4122" s="16">
        <f t="shared" si="210"/>
        <v>1.8731602890018809E-2</v>
      </c>
      <c r="I4122" s="16">
        <f t="shared" si="211"/>
        <v>-3.9401103230890088E-3</v>
      </c>
    </row>
    <row r="4123" spans="1:9" x14ac:dyDescent="0.25">
      <c r="A4123" s="14">
        <v>38166</v>
      </c>
      <c r="B4123" s="15">
        <v>4.7175000000000002</v>
      </c>
      <c r="C4123" s="15">
        <v>4.7625000000000002</v>
      </c>
      <c r="D4123" s="15">
        <v>4.67</v>
      </c>
      <c r="E4123" s="15">
        <v>4.7387499999999996</v>
      </c>
      <c r="F4123" s="15">
        <v>4.7387499999999996</v>
      </c>
      <c r="G4123" s="16">
        <f t="shared" si="209"/>
        <v>1.1202987463323408E-2</v>
      </c>
      <c r="H4123" s="16">
        <f t="shared" si="210"/>
        <v>1.9807280513918682E-2</v>
      </c>
      <c r="I4123" s="16">
        <f t="shared" si="211"/>
        <v>4.5045045045043614E-3</v>
      </c>
    </row>
    <row r="4124" spans="1:9" x14ac:dyDescent="0.25">
      <c r="A4124" s="14">
        <v>38163</v>
      </c>
      <c r="B4124" s="15">
        <v>4.6624999999999996</v>
      </c>
      <c r="C4124" s="15">
        <v>4.7074999999999996</v>
      </c>
      <c r="D4124" s="15">
        <v>4.625</v>
      </c>
      <c r="E4124" s="15">
        <v>4.6862500000000002</v>
      </c>
      <c r="F4124" s="15">
        <v>4.6862500000000002</v>
      </c>
      <c r="G4124" s="16">
        <f t="shared" si="209"/>
        <v>7.795698924731159E-3</v>
      </c>
      <c r="H4124" s="16">
        <f t="shared" si="210"/>
        <v>1.7837837837837746E-2</v>
      </c>
      <c r="I4124" s="16">
        <f t="shared" si="211"/>
        <v>5.0938337801609878E-3</v>
      </c>
    </row>
    <row r="4125" spans="1:9" x14ac:dyDescent="0.25">
      <c r="A4125" s="14">
        <v>38162</v>
      </c>
      <c r="B4125" s="15">
        <v>4.6687500000000002</v>
      </c>
      <c r="C4125" s="15">
        <v>4.7237499999999999</v>
      </c>
      <c r="D4125" s="15">
        <v>4.6137499999999996</v>
      </c>
      <c r="E4125" s="15">
        <v>4.6500000000000004</v>
      </c>
      <c r="F4125" s="15">
        <v>4.6500000000000004</v>
      </c>
      <c r="G4125" s="16">
        <f t="shared" si="209"/>
        <v>-6.675567423230974E-3</v>
      </c>
      <c r="H4125" s="16">
        <f t="shared" si="210"/>
        <v>2.3841777296125782E-2</v>
      </c>
      <c r="I4125" s="16">
        <f t="shared" si="211"/>
        <v>-4.0160642570280739E-3</v>
      </c>
    </row>
    <row r="4126" spans="1:9" x14ac:dyDescent="0.25">
      <c r="A4126" s="14">
        <v>38161</v>
      </c>
      <c r="B4126" s="15">
        <v>4.7</v>
      </c>
      <c r="C4126" s="15">
        <v>4.7062499999999998</v>
      </c>
      <c r="D4126" s="15">
        <v>4.6287500000000001</v>
      </c>
      <c r="E4126" s="15">
        <v>4.6812500000000004</v>
      </c>
      <c r="F4126" s="15">
        <v>4.6812500000000004</v>
      </c>
      <c r="G4126" s="16">
        <f t="shared" si="209"/>
        <v>-1.0568031704095074E-2</v>
      </c>
      <c r="H4126" s="16">
        <f t="shared" si="210"/>
        <v>1.6743181204428772E-2</v>
      </c>
      <c r="I4126" s="16">
        <f t="shared" si="211"/>
        <v>-3.989361702127622E-3</v>
      </c>
    </row>
    <row r="4127" spans="1:9" x14ac:dyDescent="0.25">
      <c r="A4127" s="14">
        <v>38160</v>
      </c>
      <c r="B4127" s="15">
        <v>4.7112499999999997</v>
      </c>
      <c r="C4127" s="15">
        <v>4.79</v>
      </c>
      <c r="D4127" s="15">
        <v>4.6749999999999998</v>
      </c>
      <c r="E4127" s="15">
        <v>4.7312500000000002</v>
      </c>
      <c r="F4127" s="15">
        <v>4.7312500000000002</v>
      </c>
      <c r="G4127" s="16">
        <f t="shared" si="209"/>
        <v>8.7953091684434513E-3</v>
      </c>
      <c r="H4127" s="16">
        <f t="shared" si="210"/>
        <v>2.4598930481283469E-2</v>
      </c>
      <c r="I4127" s="16">
        <f t="shared" si="211"/>
        <v>4.2451578668082704E-3</v>
      </c>
    </row>
    <row r="4128" spans="1:9" x14ac:dyDescent="0.25">
      <c r="A4128" s="14">
        <v>38159</v>
      </c>
      <c r="B4128" s="15">
        <v>4.6574999999999998</v>
      </c>
      <c r="C4128" s="15">
        <v>4.7300000000000004</v>
      </c>
      <c r="D4128" s="15">
        <v>4.6437499999999998</v>
      </c>
      <c r="E4128" s="15">
        <v>4.6900000000000004</v>
      </c>
      <c r="F4128" s="15">
        <v>4.6900000000000004</v>
      </c>
      <c r="G4128" s="16">
        <f t="shared" si="209"/>
        <v>6.9779924852389997E-3</v>
      </c>
      <c r="H4128" s="16">
        <f t="shared" si="210"/>
        <v>1.8573351278600402E-2</v>
      </c>
      <c r="I4128" s="16">
        <f t="shared" si="211"/>
        <v>6.9779924852389997E-3</v>
      </c>
    </row>
    <row r="4129" spans="1:9" x14ac:dyDescent="0.25">
      <c r="A4129" s="14">
        <v>38156</v>
      </c>
      <c r="B4129" s="15">
        <v>4.7087500000000002</v>
      </c>
      <c r="C4129" s="15">
        <v>4.7087500000000002</v>
      </c>
      <c r="D4129" s="15">
        <v>4.6312499999999996</v>
      </c>
      <c r="E4129" s="15">
        <v>4.6574999999999998</v>
      </c>
      <c r="F4129" s="15">
        <v>4.6574999999999998</v>
      </c>
      <c r="G4129" s="16">
        <f t="shared" si="209"/>
        <v>-1.0883992567029564E-2</v>
      </c>
      <c r="H4129" s="16">
        <f t="shared" si="210"/>
        <v>1.6734143049932648E-2</v>
      </c>
      <c r="I4129" s="16">
        <f t="shared" si="211"/>
        <v>-1.0883992567029564E-2</v>
      </c>
    </row>
    <row r="4130" spans="1:9" x14ac:dyDescent="0.25">
      <c r="A4130" s="14">
        <v>38155</v>
      </c>
      <c r="B4130" s="15">
        <v>4.6275000000000004</v>
      </c>
      <c r="C4130" s="15">
        <v>4.71</v>
      </c>
      <c r="D4130" s="15">
        <v>4.5987499999999999</v>
      </c>
      <c r="E4130" s="15">
        <v>4.7087500000000002</v>
      </c>
      <c r="F4130" s="15">
        <v>4.7087500000000002</v>
      </c>
      <c r="G4130" s="16">
        <f t="shared" si="209"/>
        <v>1.3179128563744001E-2</v>
      </c>
      <c r="H4130" s="16">
        <f t="shared" si="210"/>
        <v>2.4191356346833396E-2</v>
      </c>
      <c r="I4130" s="16">
        <f t="shared" si="211"/>
        <v>1.7558076715288994E-2</v>
      </c>
    </row>
    <row r="4131" spans="1:9" x14ac:dyDescent="0.25">
      <c r="A4131" s="14">
        <v>38154</v>
      </c>
      <c r="B4131" s="15">
        <v>4.625</v>
      </c>
      <c r="C4131" s="15">
        <v>4.6574999999999998</v>
      </c>
      <c r="D4131" s="15">
        <v>4.5949999999999998</v>
      </c>
      <c r="E4131" s="15">
        <v>4.6475</v>
      </c>
      <c r="F4131" s="15">
        <v>4.6475</v>
      </c>
      <c r="G4131" s="16">
        <f t="shared" si="209"/>
        <v>2.9673590504450884E-3</v>
      </c>
      <c r="H4131" s="16">
        <f t="shared" si="210"/>
        <v>1.3601741022850925E-2</v>
      </c>
      <c r="I4131" s="16">
        <f t="shared" si="211"/>
        <v>4.8648648648648568E-3</v>
      </c>
    </row>
    <row r="4132" spans="1:9" x14ac:dyDescent="0.25">
      <c r="A4132" s="14">
        <v>38153</v>
      </c>
      <c r="B4132" s="15">
        <v>4.5212500000000002</v>
      </c>
      <c r="C4132" s="15">
        <v>4.6537499999999996</v>
      </c>
      <c r="D4132" s="15">
        <v>4.5212500000000002</v>
      </c>
      <c r="E4132" s="15">
        <v>4.63375</v>
      </c>
      <c r="F4132" s="15">
        <v>4.63375</v>
      </c>
      <c r="G4132" s="16">
        <f t="shared" si="209"/>
        <v>2.2338665195808117E-2</v>
      </c>
      <c r="H4132" s="16">
        <f t="shared" si="210"/>
        <v>2.9306054741498343E-2</v>
      </c>
      <c r="I4132" s="16">
        <f t="shared" si="211"/>
        <v>2.4882499308819424E-2</v>
      </c>
    </row>
    <row r="4133" spans="1:9" x14ac:dyDescent="0.25">
      <c r="A4133" s="14">
        <v>38152</v>
      </c>
      <c r="B4133" s="15">
        <v>4.5</v>
      </c>
      <c r="C4133" s="15">
        <v>4.5324999999999998</v>
      </c>
      <c r="D4133" s="15">
        <v>4.4737499999999999</v>
      </c>
      <c r="E4133" s="15">
        <v>4.5324999999999998</v>
      </c>
      <c r="F4133" s="15">
        <v>4.5324999999999998</v>
      </c>
      <c r="G4133" s="16">
        <f t="shared" si="209"/>
        <v>7.2222222222221672E-3</v>
      </c>
      <c r="H4133" s="16">
        <f t="shared" si="210"/>
        <v>1.3132159821179068E-2</v>
      </c>
      <c r="I4133" s="16">
        <f t="shared" si="211"/>
        <v>7.2222222222221672E-3</v>
      </c>
    </row>
    <row r="4134" spans="1:9" x14ac:dyDescent="0.25">
      <c r="A4134" s="14">
        <v>38148</v>
      </c>
      <c r="B4134" s="15">
        <v>4.49125</v>
      </c>
      <c r="C4134" s="15">
        <v>4.53</v>
      </c>
      <c r="D4134" s="15">
        <v>4.4800000000000004</v>
      </c>
      <c r="E4134" s="15">
        <v>4.5</v>
      </c>
      <c r="F4134" s="15">
        <v>4.5</v>
      </c>
      <c r="G4134" s="16">
        <f t="shared" si="209"/>
        <v>3.344481605351099E-3</v>
      </c>
      <c r="H4134" s="16">
        <f t="shared" si="210"/>
        <v>1.1160714285714244E-2</v>
      </c>
      <c r="I4134" s="16">
        <f t="shared" si="211"/>
        <v>1.9482326746451512E-3</v>
      </c>
    </row>
    <row r="4135" spans="1:9" x14ac:dyDescent="0.25">
      <c r="A4135" s="14">
        <v>38147</v>
      </c>
      <c r="B4135" s="15">
        <v>4.5412499999999998</v>
      </c>
      <c r="C4135" s="15">
        <v>4.5925000000000002</v>
      </c>
      <c r="D4135" s="15">
        <v>4.415</v>
      </c>
      <c r="E4135" s="15">
        <v>4.4850000000000003</v>
      </c>
      <c r="F4135" s="15">
        <v>4.4850000000000003</v>
      </c>
      <c r="G4135" s="16">
        <f t="shared" si="209"/>
        <v>-1.9136139967195074E-2</v>
      </c>
      <c r="H4135" s="16">
        <f t="shared" si="210"/>
        <v>4.020385050962632E-2</v>
      </c>
      <c r="I4135" s="16">
        <f t="shared" si="211"/>
        <v>-1.238645747316256E-2</v>
      </c>
    </row>
    <row r="4136" spans="1:9" x14ac:dyDescent="0.25">
      <c r="A4136" s="14">
        <v>38146</v>
      </c>
      <c r="B4136" s="15">
        <v>4.5625</v>
      </c>
      <c r="C4136" s="15">
        <v>4.5812499999999998</v>
      </c>
      <c r="D4136" s="15">
        <v>4.4937500000000004</v>
      </c>
      <c r="E4136" s="15">
        <v>4.5724999999999998</v>
      </c>
      <c r="F4136" s="15">
        <v>4.5724999999999998</v>
      </c>
      <c r="G4136" s="16">
        <f t="shared" si="209"/>
        <v>-2.7329871549617695E-4</v>
      </c>
      <c r="H4136" s="16">
        <f t="shared" si="210"/>
        <v>1.9471488178024916E-2</v>
      </c>
      <c r="I4136" s="16">
        <f t="shared" si="211"/>
        <v>2.1917808219177617E-3</v>
      </c>
    </row>
    <row r="4137" spans="1:9" x14ac:dyDescent="0.25">
      <c r="A4137" s="14">
        <v>38145</v>
      </c>
      <c r="B4137" s="15">
        <v>4.5</v>
      </c>
      <c r="C4137" s="15">
        <v>4.5750000000000002</v>
      </c>
      <c r="D4137" s="15">
        <v>4.4587500000000002</v>
      </c>
      <c r="E4137" s="15">
        <v>4.5737500000000004</v>
      </c>
      <c r="F4137" s="15">
        <v>4.5737500000000004</v>
      </c>
      <c r="G4137" s="16">
        <f t="shared" si="209"/>
        <v>2.1781625244345185E-2</v>
      </c>
      <c r="H4137" s="16">
        <f t="shared" si="210"/>
        <v>2.6072329688814119E-2</v>
      </c>
      <c r="I4137" s="16">
        <f t="shared" si="211"/>
        <v>1.6388888888888984E-2</v>
      </c>
    </row>
    <row r="4138" spans="1:9" x14ac:dyDescent="0.25">
      <c r="A4138" s="14">
        <v>38142</v>
      </c>
      <c r="B4138" s="15">
        <v>4.5487500000000001</v>
      </c>
      <c r="C4138" s="15">
        <v>4.5599999999999996</v>
      </c>
      <c r="D4138" s="15">
        <v>4.4375</v>
      </c>
      <c r="E4138" s="15">
        <v>4.4762500000000003</v>
      </c>
      <c r="F4138" s="15">
        <v>4.4762500000000003</v>
      </c>
      <c r="G4138" s="16">
        <f t="shared" si="209"/>
        <v>-1.5126512651265049E-2</v>
      </c>
      <c r="H4138" s="16">
        <f t="shared" si="210"/>
        <v>2.7605633802816814E-2</v>
      </c>
      <c r="I4138" s="16">
        <f t="shared" si="211"/>
        <v>-1.5938444627644911E-2</v>
      </c>
    </row>
    <row r="4139" spans="1:9" x14ac:dyDescent="0.25">
      <c r="A4139" s="14">
        <v>38141</v>
      </c>
      <c r="B4139" s="15">
        <v>4.53125</v>
      </c>
      <c r="C4139" s="15">
        <v>4.5999999999999996</v>
      </c>
      <c r="D4139" s="15">
        <v>4.5175000000000001</v>
      </c>
      <c r="E4139" s="15">
        <v>4.5449999999999999</v>
      </c>
      <c r="F4139" s="15">
        <v>4.5449999999999999</v>
      </c>
      <c r="G4139" s="16">
        <f t="shared" si="209"/>
        <v>0</v>
      </c>
      <c r="H4139" s="16">
        <f t="shared" si="210"/>
        <v>1.8262313226341909E-2</v>
      </c>
      <c r="I4139" s="16">
        <f t="shared" si="211"/>
        <v>3.0344827586206739E-3</v>
      </c>
    </row>
    <row r="4140" spans="1:9" x14ac:dyDescent="0.25">
      <c r="A4140" s="14">
        <v>38140</v>
      </c>
      <c r="B4140" s="15">
        <v>4.5337500000000004</v>
      </c>
      <c r="C4140" s="15">
        <v>4.5625</v>
      </c>
      <c r="D4140" s="15">
        <v>4.4874999999999998</v>
      </c>
      <c r="E4140" s="15">
        <v>4.5449999999999999</v>
      </c>
      <c r="F4140" s="15">
        <v>4.5449999999999999</v>
      </c>
      <c r="G4140" s="16">
        <f t="shared" si="209"/>
        <v>2.2050716648290597E-3</v>
      </c>
      <c r="H4140" s="16">
        <f t="shared" si="210"/>
        <v>1.671309192200561E-2</v>
      </c>
      <c r="I4140" s="16">
        <f t="shared" si="211"/>
        <v>2.4813895781636698E-3</v>
      </c>
    </row>
    <row r="4141" spans="1:9" x14ac:dyDescent="0.25">
      <c r="A4141" s="14">
        <v>38139</v>
      </c>
      <c r="B4141" s="15">
        <v>4.53125</v>
      </c>
      <c r="C4141" s="15">
        <v>4.5812499999999998</v>
      </c>
      <c r="D4141" s="15">
        <v>4.5149999999999997</v>
      </c>
      <c r="E4141" s="15">
        <v>4.5350000000000001</v>
      </c>
      <c r="F4141" s="15">
        <v>4.5350000000000001</v>
      </c>
      <c r="G4141" s="16">
        <f t="shared" si="209"/>
        <v>-1.3762730525735524E-3</v>
      </c>
      <c r="H4141" s="16">
        <f t="shared" si="210"/>
        <v>1.4673311184939124E-2</v>
      </c>
      <c r="I4141" s="16">
        <f t="shared" si="211"/>
        <v>8.2758620689658304E-4</v>
      </c>
    </row>
    <row r="4142" spans="1:9" x14ac:dyDescent="0.25">
      <c r="A4142" s="14">
        <v>38135</v>
      </c>
      <c r="B4142" s="15">
        <v>4.5437500000000002</v>
      </c>
      <c r="C4142" s="15">
        <v>4.5787500000000003</v>
      </c>
      <c r="D4142" s="15">
        <v>4.5187499999999998</v>
      </c>
      <c r="E4142" s="15">
        <v>4.5412499999999998</v>
      </c>
      <c r="F4142" s="15">
        <v>4.5412499999999998</v>
      </c>
      <c r="G4142" s="16">
        <f t="shared" si="209"/>
        <v>4.7013274336283658E-3</v>
      </c>
      <c r="H4142" s="16">
        <f t="shared" si="210"/>
        <v>1.3278008298755297E-2</v>
      </c>
      <c r="I4142" s="16">
        <f t="shared" si="211"/>
        <v>-5.5020632737285075E-4</v>
      </c>
    </row>
    <row r="4143" spans="1:9" x14ac:dyDescent="0.25">
      <c r="A4143" s="14">
        <v>38134</v>
      </c>
      <c r="B4143" s="15">
        <v>4.5162500000000003</v>
      </c>
      <c r="C4143" s="15">
        <v>4.5774999999999997</v>
      </c>
      <c r="D4143" s="15">
        <v>4.5</v>
      </c>
      <c r="E4143" s="15">
        <v>4.5199999999999996</v>
      </c>
      <c r="F4143" s="15">
        <v>4.5199999999999996</v>
      </c>
      <c r="G4143" s="16">
        <f t="shared" si="209"/>
        <v>8.3033490174353808E-4</v>
      </c>
      <c r="H4143" s="16">
        <f t="shared" si="210"/>
        <v>1.7222222222222153E-2</v>
      </c>
      <c r="I4143" s="16">
        <f t="shared" si="211"/>
        <v>8.3033490174353808E-4</v>
      </c>
    </row>
    <row r="4144" spans="1:9" x14ac:dyDescent="0.25">
      <c r="A4144" s="14">
        <v>38133</v>
      </c>
      <c r="B4144" s="15">
        <v>4.5125000000000002</v>
      </c>
      <c r="C4144" s="15">
        <v>4.57</v>
      </c>
      <c r="D4144" s="15">
        <v>4.4937500000000004</v>
      </c>
      <c r="E4144" s="15">
        <v>4.5162500000000003</v>
      </c>
      <c r="F4144" s="15">
        <v>4.5162500000000003</v>
      </c>
      <c r="G4144" s="16">
        <f t="shared" si="209"/>
        <v>3.332407664537755E-3</v>
      </c>
      <c r="H4144" s="16">
        <f t="shared" si="210"/>
        <v>1.6968011126564656E-2</v>
      </c>
      <c r="I4144" s="16">
        <f t="shared" si="211"/>
        <v>8.3102493074795395E-4</v>
      </c>
    </row>
    <row r="4145" spans="1:9" x14ac:dyDescent="0.25">
      <c r="A4145" s="14">
        <v>38132</v>
      </c>
      <c r="B4145" s="15">
        <v>4.4162499999999998</v>
      </c>
      <c r="C4145" s="15">
        <v>4.5187499999999998</v>
      </c>
      <c r="D4145" s="15">
        <v>4.4162499999999998</v>
      </c>
      <c r="E4145" s="15">
        <v>4.5012499999999998</v>
      </c>
      <c r="F4145" s="15">
        <v>4.5012499999999998</v>
      </c>
      <c r="G4145" s="16">
        <f t="shared" si="209"/>
        <v>1.838235294117643E-2</v>
      </c>
      <c r="H4145" s="16">
        <f t="shared" si="210"/>
        <v>2.3209736767619595E-2</v>
      </c>
      <c r="I4145" s="16">
        <f t="shared" si="211"/>
        <v>1.9247098782904041E-2</v>
      </c>
    </row>
    <row r="4146" spans="1:9" x14ac:dyDescent="0.25">
      <c r="A4146" s="14">
        <v>38131</v>
      </c>
      <c r="B4146" s="15">
        <v>4.4024999999999999</v>
      </c>
      <c r="C4146" s="15">
        <v>4.45</v>
      </c>
      <c r="D4146" s="15">
        <v>4.3849999999999998</v>
      </c>
      <c r="E4146" s="15">
        <v>4.42</v>
      </c>
      <c r="F4146" s="15">
        <v>4.42</v>
      </c>
      <c r="G4146" s="16">
        <f t="shared" si="209"/>
        <v>1.115241635687734E-2</v>
      </c>
      <c r="H4146" s="16">
        <f t="shared" si="210"/>
        <v>1.4823261117445929E-2</v>
      </c>
      <c r="I4146" s="16">
        <f t="shared" si="211"/>
        <v>3.9750141964792892E-3</v>
      </c>
    </row>
    <row r="4147" spans="1:9" x14ac:dyDescent="0.25">
      <c r="A4147" s="14">
        <v>38128</v>
      </c>
      <c r="B4147" s="15">
        <v>4.3562500000000002</v>
      </c>
      <c r="C4147" s="15">
        <v>4.3899999999999997</v>
      </c>
      <c r="D4147" s="15">
        <v>4.3512500000000003</v>
      </c>
      <c r="E4147" s="15">
        <v>4.3712499999999999</v>
      </c>
      <c r="F4147" s="15">
        <v>4.3712499999999999</v>
      </c>
      <c r="G4147" s="16">
        <f t="shared" si="209"/>
        <v>5.752085130859814E-3</v>
      </c>
      <c r="H4147" s="16">
        <f t="shared" si="210"/>
        <v>8.9054869290432388E-3</v>
      </c>
      <c r="I4147" s="16">
        <f t="shared" si="211"/>
        <v>3.4433285509324948E-3</v>
      </c>
    </row>
    <row r="4148" spans="1:9" x14ac:dyDescent="0.25">
      <c r="A4148" s="14">
        <v>38127</v>
      </c>
      <c r="B4148" s="15">
        <v>4.34375</v>
      </c>
      <c r="C4148" s="15">
        <v>4.3574999999999999</v>
      </c>
      <c r="D4148" s="15">
        <v>4.32125</v>
      </c>
      <c r="E4148" s="15">
        <v>4.3462500000000004</v>
      </c>
      <c r="F4148" s="15">
        <v>4.3462500000000004</v>
      </c>
      <c r="G4148" s="16">
        <f t="shared" si="209"/>
        <v>5.7553956834541372E-4</v>
      </c>
      <c r="H4148" s="16">
        <f t="shared" si="210"/>
        <v>8.3887763957188072E-3</v>
      </c>
      <c r="I4148" s="16">
        <f t="shared" si="211"/>
        <v>5.7553956834541372E-4</v>
      </c>
    </row>
    <row r="4149" spans="1:9" x14ac:dyDescent="0.25">
      <c r="A4149" s="14">
        <v>38126</v>
      </c>
      <c r="B4149" s="15">
        <v>4.3737500000000002</v>
      </c>
      <c r="C4149" s="15">
        <v>4.3987499999999997</v>
      </c>
      <c r="D4149" s="15">
        <v>4.3425000000000002</v>
      </c>
      <c r="E4149" s="15">
        <v>4.34375</v>
      </c>
      <c r="F4149" s="15">
        <v>4.34375</v>
      </c>
      <c r="G4149" s="16">
        <f t="shared" si="209"/>
        <v>-3.4413535990822325E-3</v>
      </c>
      <c r="H4149" s="16">
        <f t="shared" si="210"/>
        <v>1.2953367875647544E-2</v>
      </c>
      <c r="I4149" s="16">
        <f t="shared" si="211"/>
        <v>-6.859102600743126E-3</v>
      </c>
    </row>
    <row r="4150" spans="1:9" x14ac:dyDescent="0.25">
      <c r="A4150" s="14">
        <v>38125</v>
      </c>
      <c r="B4150" s="15">
        <v>4.375</v>
      </c>
      <c r="C4150" s="15">
        <v>4.3849999999999998</v>
      </c>
      <c r="D4150" s="15">
        <v>4.32</v>
      </c>
      <c r="E4150" s="15">
        <v>4.3587499999999997</v>
      </c>
      <c r="F4150" s="15">
        <v>4.3587499999999997</v>
      </c>
      <c r="G4150" s="16">
        <f t="shared" si="209"/>
        <v>2.2995113538372604E-3</v>
      </c>
      <c r="H4150" s="16">
        <f t="shared" si="210"/>
        <v>1.5046296296296181E-2</v>
      </c>
      <c r="I4150" s="16">
        <f t="shared" si="211"/>
        <v>-3.7142857142857875E-3</v>
      </c>
    </row>
    <row r="4151" spans="1:9" x14ac:dyDescent="0.25">
      <c r="A4151" s="14">
        <v>38124</v>
      </c>
      <c r="B4151" s="15">
        <v>4.4824999999999999</v>
      </c>
      <c r="C4151" s="15">
        <v>4.4824999999999999</v>
      </c>
      <c r="D4151" s="15">
        <v>4.3487499999999999</v>
      </c>
      <c r="E4151" s="15">
        <v>4.3487499999999999</v>
      </c>
      <c r="F4151" s="15">
        <v>4.3487499999999999</v>
      </c>
      <c r="G4151" s="16">
        <f t="shared" si="209"/>
        <v>-2.9838259899609601E-2</v>
      </c>
      <c r="H4151" s="16">
        <f t="shared" si="210"/>
        <v>3.0755964357574026E-2</v>
      </c>
      <c r="I4151" s="16">
        <f t="shared" si="211"/>
        <v>-2.9838259899609601E-2</v>
      </c>
    </row>
    <row r="4152" spans="1:9" x14ac:dyDescent="0.25">
      <c r="A4152" s="14">
        <v>38121</v>
      </c>
      <c r="B4152" s="15">
        <v>4.4974999999999996</v>
      </c>
      <c r="C4152" s="15">
        <v>4.4987500000000002</v>
      </c>
      <c r="D4152" s="15">
        <v>4.4424999999999999</v>
      </c>
      <c r="E4152" s="15">
        <v>4.4824999999999999</v>
      </c>
      <c r="F4152" s="15">
        <v>4.4824999999999999</v>
      </c>
      <c r="G4152" s="16">
        <f t="shared" si="209"/>
        <v>-3.3351862145635756E-3</v>
      </c>
      <c r="H4152" s="16">
        <f t="shared" si="210"/>
        <v>1.2661789532920733E-2</v>
      </c>
      <c r="I4152" s="16">
        <f t="shared" si="211"/>
        <v>-3.3351862145635756E-3</v>
      </c>
    </row>
    <row r="4153" spans="1:9" x14ac:dyDescent="0.25">
      <c r="A4153" s="14">
        <v>38120</v>
      </c>
      <c r="B4153" s="15">
        <v>4.4937500000000004</v>
      </c>
      <c r="C4153" s="15">
        <v>4.54</v>
      </c>
      <c r="D4153" s="15">
        <v>4.4524999999999997</v>
      </c>
      <c r="E4153" s="15">
        <v>4.4974999999999996</v>
      </c>
      <c r="F4153" s="15">
        <v>4.4974999999999996</v>
      </c>
      <c r="G4153" s="16">
        <f t="shared" si="209"/>
        <v>2.2284122562673619E-3</v>
      </c>
      <c r="H4153" s="16">
        <f t="shared" si="210"/>
        <v>1.9651880965749661E-2</v>
      </c>
      <c r="I4153" s="16">
        <f t="shared" si="211"/>
        <v>8.3449235048662111E-4</v>
      </c>
    </row>
    <row r="4154" spans="1:9" x14ac:dyDescent="0.25">
      <c r="A4154" s="14">
        <v>38119</v>
      </c>
      <c r="B4154" s="15">
        <v>4.53125</v>
      </c>
      <c r="C4154" s="15">
        <v>4.5374999999999996</v>
      </c>
      <c r="D4154" s="15">
        <v>4.4137500000000003</v>
      </c>
      <c r="E4154" s="15">
        <v>4.4874999999999998</v>
      </c>
      <c r="F4154" s="15">
        <v>4.4874999999999998</v>
      </c>
      <c r="G4154" s="16">
        <f t="shared" si="209"/>
        <v>-9.6551724137931422E-3</v>
      </c>
      <c r="H4154" s="16">
        <f t="shared" si="210"/>
        <v>2.8037383177569947E-2</v>
      </c>
      <c r="I4154" s="16">
        <f t="shared" si="211"/>
        <v>-9.6551724137931422E-3</v>
      </c>
    </row>
    <row r="4155" spans="1:9" x14ac:dyDescent="0.25">
      <c r="A4155" s="14">
        <v>38118</v>
      </c>
      <c r="B4155" s="15">
        <v>4.4124999999999996</v>
      </c>
      <c r="C4155" s="15">
        <v>4.5374999999999996</v>
      </c>
      <c r="D4155" s="15">
        <v>4.4124999999999996</v>
      </c>
      <c r="E4155" s="15">
        <v>4.53125</v>
      </c>
      <c r="F4155" s="15">
        <v>4.53125</v>
      </c>
      <c r="G4155" s="16">
        <f t="shared" si="209"/>
        <v>2.8077141236528703E-2</v>
      </c>
      <c r="H4155" s="16">
        <f t="shared" si="210"/>
        <v>2.8328611898017001E-2</v>
      </c>
      <c r="I4155" s="16">
        <f t="shared" si="211"/>
        <v>2.691218130311623E-2</v>
      </c>
    </row>
    <row r="4156" spans="1:9" x14ac:dyDescent="0.25">
      <c r="A4156" s="14">
        <v>38117</v>
      </c>
      <c r="B4156" s="15">
        <v>4.5237499999999997</v>
      </c>
      <c r="C4156" s="15">
        <v>4.5237499999999997</v>
      </c>
      <c r="D4156" s="15">
        <v>4.3150000000000004</v>
      </c>
      <c r="E4156" s="15">
        <v>4.4074999999999998</v>
      </c>
      <c r="F4156" s="15">
        <v>4.4074999999999998</v>
      </c>
      <c r="G4156" s="16">
        <f t="shared" si="209"/>
        <v>-2.3809523809523794E-2</v>
      </c>
      <c r="H4156" s="16">
        <f t="shared" si="210"/>
        <v>4.8377752027809806E-2</v>
      </c>
      <c r="I4156" s="16">
        <f t="shared" si="211"/>
        <v>-2.5697706548770374E-2</v>
      </c>
    </row>
    <row r="4157" spans="1:9" x14ac:dyDescent="0.25">
      <c r="A4157" s="14">
        <v>38114</v>
      </c>
      <c r="B4157" s="15">
        <v>4.7374999999999998</v>
      </c>
      <c r="C4157" s="15">
        <v>4.7374999999999998</v>
      </c>
      <c r="D4157" s="15">
        <v>4.5062499999999996</v>
      </c>
      <c r="E4157" s="15">
        <v>4.5149999999999997</v>
      </c>
      <c r="F4157" s="15">
        <v>4.5149999999999997</v>
      </c>
      <c r="G4157" s="16">
        <f t="shared" si="209"/>
        <v>-4.5706737120211463E-2</v>
      </c>
      <c r="H4157" s="16">
        <f t="shared" si="210"/>
        <v>5.1317614424410588E-2</v>
      </c>
      <c r="I4157" s="16">
        <f t="shared" si="211"/>
        <v>-4.6965699208443304E-2</v>
      </c>
    </row>
    <row r="4158" spans="1:9" x14ac:dyDescent="0.25">
      <c r="A4158" s="14">
        <v>38113</v>
      </c>
      <c r="B4158" s="15">
        <v>4.7050000000000001</v>
      </c>
      <c r="C4158" s="15">
        <v>4.7737499999999997</v>
      </c>
      <c r="D4158" s="15">
        <v>4.6937499999999996</v>
      </c>
      <c r="E4158" s="15">
        <v>4.7312500000000002</v>
      </c>
      <c r="F4158" s="15">
        <v>4.7312500000000002</v>
      </c>
      <c r="G4158" s="16">
        <f t="shared" si="209"/>
        <v>5.5791710945802568E-3</v>
      </c>
      <c r="H4158" s="16">
        <f t="shared" si="210"/>
        <v>1.7043941411451415E-2</v>
      </c>
      <c r="I4158" s="16">
        <f t="shared" si="211"/>
        <v>5.5791710945802568E-3</v>
      </c>
    </row>
    <row r="4159" spans="1:9" x14ac:dyDescent="0.25">
      <c r="A4159" s="14">
        <v>38112</v>
      </c>
      <c r="B4159" s="15">
        <v>4.8187499999999996</v>
      </c>
      <c r="C4159" s="15">
        <v>4.8187499999999996</v>
      </c>
      <c r="D4159" s="15">
        <v>4.6887499999999998</v>
      </c>
      <c r="E4159" s="15">
        <v>4.7050000000000001</v>
      </c>
      <c r="F4159" s="15">
        <v>4.7050000000000001</v>
      </c>
      <c r="G4159" s="16">
        <f t="shared" si="209"/>
        <v>-2.6383859286083708E-2</v>
      </c>
      <c r="H4159" s="16">
        <f t="shared" si="210"/>
        <v>2.7725939749400137E-2</v>
      </c>
      <c r="I4159" s="16">
        <f t="shared" si="211"/>
        <v>-2.3605706874189277E-2</v>
      </c>
    </row>
    <row r="4160" spans="1:9" x14ac:dyDescent="0.25">
      <c r="A4160" s="14">
        <v>38111</v>
      </c>
      <c r="B4160" s="15">
        <v>4.8449999999999998</v>
      </c>
      <c r="C4160" s="15">
        <v>4.8737500000000002</v>
      </c>
      <c r="D4160" s="15">
        <v>4.7362500000000001</v>
      </c>
      <c r="E4160" s="15">
        <v>4.8324999999999996</v>
      </c>
      <c r="F4160" s="15">
        <v>4.8324999999999996</v>
      </c>
      <c r="G4160" s="16">
        <f t="shared" si="209"/>
        <v>-8.972058446552203E-3</v>
      </c>
      <c r="H4160" s="16">
        <f t="shared" si="210"/>
        <v>2.9031406703615766E-2</v>
      </c>
      <c r="I4160" s="16">
        <f t="shared" si="211"/>
        <v>-2.5799793601651556E-3</v>
      </c>
    </row>
    <row r="4161" spans="1:9" x14ac:dyDescent="0.25">
      <c r="A4161" s="14">
        <v>38110</v>
      </c>
      <c r="B4161" s="15">
        <v>4.8187499999999996</v>
      </c>
      <c r="C4161" s="15">
        <v>4.9262499999999996</v>
      </c>
      <c r="D4161" s="15">
        <v>4.7725</v>
      </c>
      <c r="E4161" s="15">
        <v>4.8762499999999998</v>
      </c>
      <c r="F4161" s="15">
        <v>4.8762499999999998</v>
      </c>
      <c r="G4161" s="16">
        <f t="shared" si="209"/>
        <v>7.7499354172047832E-3</v>
      </c>
      <c r="H4161" s="16">
        <f t="shared" si="210"/>
        <v>3.2215819800942819E-2</v>
      </c>
      <c r="I4161" s="16">
        <f t="shared" si="211"/>
        <v>1.1932555123216625E-2</v>
      </c>
    </row>
    <row r="4162" spans="1:9" x14ac:dyDescent="0.25">
      <c r="A4162" s="14">
        <v>38107</v>
      </c>
      <c r="B4162" s="15">
        <v>5</v>
      </c>
      <c r="C4162" s="15">
        <v>5.0125000000000002</v>
      </c>
      <c r="D4162" s="15">
        <v>4.7575000000000003</v>
      </c>
      <c r="E4162" s="15">
        <v>4.8387500000000001</v>
      </c>
      <c r="F4162" s="15">
        <v>4.8387500000000001</v>
      </c>
      <c r="G4162" s="16">
        <f t="shared" si="209"/>
        <v>2.5839793281648605E-4</v>
      </c>
      <c r="H4162" s="16">
        <f t="shared" si="210"/>
        <v>5.3599579611140279E-2</v>
      </c>
      <c r="I4162" s="16">
        <f t="shared" si="211"/>
        <v>-3.224999999999998E-2</v>
      </c>
    </row>
    <row r="4163" spans="1:9" x14ac:dyDescent="0.25">
      <c r="A4163" s="14">
        <v>38106</v>
      </c>
      <c r="B4163" s="15">
        <v>4.9874999999999998</v>
      </c>
      <c r="C4163" s="15">
        <v>4.99125</v>
      </c>
      <c r="D4163" s="15">
        <v>4.7750000000000004</v>
      </c>
      <c r="E4163" s="15">
        <v>4.8375000000000004</v>
      </c>
      <c r="F4163" s="15">
        <v>4.8375000000000004</v>
      </c>
      <c r="G4163" s="16">
        <f t="shared" ref="G4163:G4226" si="212">(F4163-F4164)/F4164</f>
        <v>-3.3707865168539186E-2</v>
      </c>
      <c r="H4163" s="16">
        <f t="shared" ref="H4163:H4226" si="213">(C4163-D4163)/D4163</f>
        <v>4.5287958115183158E-2</v>
      </c>
      <c r="I4163" s="16">
        <f t="shared" ref="I4163:I4226" si="214">(E4163-B4163)/B4163</f>
        <v>-3.0075187969924706E-2</v>
      </c>
    </row>
    <row r="4164" spans="1:9" x14ac:dyDescent="0.25">
      <c r="A4164" s="14">
        <v>38105</v>
      </c>
      <c r="B4164" s="15">
        <v>5.0650000000000004</v>
      </c>
      <c r="C4164" s="15">
        <v>5.0837500000000002</v>
      </c>
      <c r="D4164" s="15">
        <v>4.9887499999999996</v>
      </c>
      <c r="E4164" s="15">
        <v>5.0062499999999996</v>
      </c>
      <c r="F4164" s="15">
        <v>5.0062499999999996</v>
      </c>
      <c r="G4164" s="16">
        <f t="shared" si="212"/>
        <v>-1.2573964497041545E-2</v>
      </c>
      <c r="H4164" s="16">
        <f t="shared" si="213"/>
        <v>1.9042846404410053E-2</v>
      </c>
      <c r="I4164" s="16">
        <f t="shared" si="214"/>
        <v>-1.159921026653519E-2</v>
      </c>
    </row>
    <row r="4165" spans="1:9" x14ac:dyDescent="0.25">
      <c r="A4165" s="14">
        <v>38104</v>
      </c>
      <c r="B4165" s="15">
        <v>5.0274999999999999</v>
      </c>
      <c r="C4165" s="15">
        <v>5.0925000000000002</v>
      </c>
      <c r="D4165" s="15">
        <v>5.00875</v>
      </c>
      <c r="E4165" s="15">
        <v>5.07</v>
      </c>
      <c r="F4165" s="15">
        <v>5.07</v>
      </c>
      <c r="G4165" s="16">
        <f t="shared" si="212"/>
        <v>8.4535057185480718E-3</v>
      </c>
      <c r="H4165" s="16">
        <f t="shared" si="213"/>
        <v>1.6720738707262334E-2</v>
      </c>
      <c r="I4165" s="16">
        <f t="shared" si="214"/>
        <v>8.4535057185480718E-3</v>
      </c>
    </row>
    <row r="4166" spans="1:9" x14ac:dyDescent="0.25">
      <c r="A4166" s="14">
        <v>38103</v>
      </c>
      <c r="B4166" s="15">
        <v>5</v>
      </c>
      <c r="C4166" s="15">
        <v>5.1262499999999998</v>
      </c>
      <c r="D4166" s="15">
        <v>5</v>
      </c>
      <c r="E4166" s="15">
        <v>5.0274999999999999</v>
      </c>
      <c r="F4166" s="15">
        <v>5.0274999999999999</v>
      </c>
      <c r="G4166" s="16">
        <f t="shared" si="212"/>
        <v>6.0030015007504255E-3</v>
      </c>
      <c r="H4166" s="16">
        <f t="shared" si="213"/>
        <v>2.524999999999995E-2</v>
      </c>
      <c r="I4166" s="16">
        <f t="shared" si="214"/>
        <v>5.4999999999999719E-3</v>
      </c>
    </row>
    <row r="4167" spans="1:9" x14ac:dyDescent="0.25">
      <c r="A4167" s="14">
        <v>38100</v>
      </c>
      <c r="B4167" s="15">
        <v>5.05</v>
      </c>
      <c r="C4167" s="15">
        <v>5.0562500000000004</v>
      </c>
      <c r="D4167" s="15">
        <v>4.9787499999999998</v>
      </c>
      <c r="E4167" s="15">
        <v>4.9974999999999996</v>
      </c>
      <c r="F4167" s="15">
        <v>4.9974999999999996</v>
      </c>
      <c r="G4167" s="16">
        <f t="shared" si="212"/>
        <v>-1.186356895699466E-2</v>
      </c>
      <c r="H4167" s="16">
        <f t="shared" si="213"/>
        <v>1.5566156163695822E-2</v>
      </c>
      <c r="I4167" s="16">
        <f t="shared" si="214"/>
        <v>-1.0396039603960438E-2</v>
      </c>
    </row>
    <row r="4168" spans="1:9" x14ac:dyDescent="0.25">
      <c r="A4168" s="14">
        <v>38099</v>
      </c>
      <c r="B4168" s="15">
        <v>5.0625</v>
      </c>
      <c r="C4168" s="15">
        <v>5.0999999999999996</v>
      </c>
      <c r="D4168" s="15">
        <v>5.0062499999999996</v>
      </c>
      <c r="E4168" s="15">
        <v>5.0575000000000001</v>
      </c>
      <c r="F4168" s="15">
        <v>5.0575000000000001</v>
      </c>
      <c r="G4168" s="16">
        <f t="shared" si="212"/>
        <v>1.4035087719298303E-2</v>
      </c>
      <c r="H4168" s="16">
        <f t="shared" si="213"/>
        <v>1.8726591760299626E-2</v>
      </c>
      <c r="I4168" s="16">
        <f t="shared" si="214"/>
        <v>-9.8765432098763331E-4</v>
      </c>
    </row>
    <row r="4169" spans="1:9" x14ac:dyDescent="0.25">
      <c r="A4169" s="14">
        <v>38098</v>
      </c>
      <c r="B4169" s="15">
        <v>4.7262500000000003</v>
      </c>
      <c r="C4169" s="15">
        <v>5.0049999999999999</v>
      </c>
      <c r="D4169" s="15">
        <v>4.7262500000000003</v>
      </c>
      <c r="E4169" s="15">
        <v>4.9874999999999998</v>
      </c>
      <c r="F4169" s="15">
        <v>4.9874999999999998</v>
      </c>
      <c r="G4169" s="16">
        <f t="shared" si="212"/>
        <v>5.5555555555555594E-2</v>
      </c>
      <c r="H4169" s="16">
        <f t="shared" si="213"/>
        <v>5.8979106056598694E-2</v>
      </c>
      <c r="I4169" s="16">
        <f t="shared" si="214"/>
        <v>5.5276381909547638E-2</v>
      </c>
    </row>
    <row r="4170" spans="1:9" x14ac:dyDescent="0.25">
      <c r="A4170" s="14">
        <v>38097</v>
      </c>
      <c r="B4170" s="15">
        <v>4.74</v>
      </c>
      <c r="C4170" s="15">
        <v>4.75</v>
      </c>
      <c r="D4170" s="15">
        <v>4.7175000000000002</v>
      </c>
      <c r="E4170" s="15">
        <v>4.7249999999999996</v>
      </c>
      <c r="F4170" s="15">
        <v>4.7249999999999996</v>
      </c>
      <c r="G4170" s="16">
        <f t="shared" si="212"/>
        <v>-2.3752969121141041E-3</v>
      </c>
      <c r="H4170" s="16">
        <f t="shared" si="213"/>
        <v>6.8892421833597773E-3</v>
      </c>
      <c r="I4170" s="16">
        <f t="shared" si="214"/>
        <v>-3.1645569620254361E-3</v>
      </c>
    </row>
    <row r="4171" spans="1:9" x14ac:dyDescent="0.25">
      <c r="A4171" s="14">
        <v>38096</v>
      </c>
      <c r="B4171" s="15">
        <v>4.7437500000000004</v>
      </c>
      <c r="C4171" s="15">
        <v>4.7937500000000002</v>
      </c>
      <c r="D4171" s="15">
        <v>4.6812500000000004</v>
      </c>
      <c r="E4171" s="15">
        <v>4.7362500000000001</v>
      </c>
      <c r="F4171" s="15">
        <v>4.7362500000000001</v>
      </c>
      <c r="G4171" s="16">
        <f t="shared" si="212"/>
        <v>-1.3538141109086074E-2</v>
      </c>
      <c r="H4171" s="16">
        <f t="shared" si="213"/>
        <v>2.4032042723631467E-2</v>
      </c>
      <c r="I4171" s="16">
        <f t="shared" si="214"/>
        <v>-1.5810276679842496E-3</v>
      </c>
    </row>
    <row r="4172" spans="1:9" x14ac:dyDescent="0.25">
      <c r="A4172" s="14">
        <v>38093</v>
      </c>
      <c r="B4172" s="15">
        <v>4.875</v>
      </c>
      <c r="C4172" s="15">
        <v>4.88</v>
      </c>
      <c r="D4172" s="15">
        <v>4.7537500000000001</v>
      </c>
      <c r="E4172" s="15">
        <v>4.8012499999999996</v>
      </c>
      <c r="F4172" s="15">
        <v>4.8012499999999996</v>
      </c>
      <c r="G4172" s="16">
        <f t="shared" si="212"/>
        <v>-2.7841052898000544E-2</v>
      </c>
      <c r="H4172" s="16">
        <f t="shared" si="213"/>
        <v>2.6557980541677569E-2</v>
      </c>
      <c r="I4172" s="16">
        <f t="shared" si="214"/>
        <v>-1.5128205128205216E-2</v>
      </c>
    </row>
    <row r="4173" spans="1:9" x14ac:dyDescent="0.25">
      <c r="A4173" s="14">
        <v>38092</v>
      </c>
      <c r="B4173" s="15">
        <v>4.2874999999999996</v>
      </c>
      <c r="C4173" s="15">
        <v>5.1124999999999998</v>
      </c>
      <c r="D4173" s="15">
        <v>4.2874999999999996</v>
      </c>
      <c r="E4173" s="15">
        <v>4.9387499999999998</v>
      </c>
      <c r="F4173" s="15">
        <v>4.9387499999999998</v>
      </c>
      <c r="G4173" s="16">
        <f t="shared" si="212"/>
        <v>0.15357664233576637</v>
      </c>
      <c r="H4173" s="16">
        <f t="shared" si="213"/>
        <v>0.19241982507288635</v>
      </c>
      <c r="I4173" s="16">
        <f t="shared" si="214"/>
        <v>0.15189504373177845</v>
      </c>
    </row>
    <row r="4174" spans="1:9" x14ac:dyDescent="0.25">
      <c r="A4174" s="14">
        <v>38091</v>
      </c>
      <c r="B4174" s="15">
        <v>4.125</v>
      </c>
      <c r="C4174" s="15">
        <v>4.28125</v>
      </c>
      <c r="D4174" s="15">
        <v>4.1050000000000004</v>
      </c>
      <c r="E4174" s="15">
        <v>4.28125</v>
      </c>
      <c r="F4174" s="15">
        <v>4.28125</v>
      </c>
      <c r="G4174" s="16">
        <f t="shared" si="212"/>
        <v>3.787878787878788E-2</v>
      </c>
      <c r="H4174" s="16">
        <f t="shared" si="213"/>
        <v>4.293544457978065E-2</v>
      </c>
      <c r="I4174" s="16">
        <f t="shared" si="214"/>
        <v>3.787878787878788E-2</v>
      </c>
    </row>
    <row r="4175" spans="1:9" x14ac:dyDescent="0.25">
      <c r="A4175" s="14">
        <v>38090</v>
      </c>
      <c r="B4175" s="15">
        <v>4.2437500000000004</v>
      </c>
      <c r="C4175" s="15">
        <v>4.2575000000000003</v>
      </c>
      <c r="D4175" s="15">
        <v>4.1100000000000003</v>
      </c>
      <c r="E4175" s="15">
        <v>4.125</v>
      </c>
      <c r="F4175" s="15">
        <v>4.125</v>
      </c>
      <c r="G4175" s="16">
        <f t="shared" si="212"/>
        <v>-2.4246008279124785E-2</v>
      </c>
      <c r="H4175" s="16">
        <f t="shared" si="213"/>
        <v>3.5888077858880769E-2</v>
      </c>
      <c r="I4175" s="16">
        <f t="shared" si="214"/>
        <v>-2.7982326951399197E-2</v>
      </c>
    </row>
    <row r="4176" spans="1:9" x14ac:dyDescent="0.25">
      <c r="A4176" s="14">
        <v>38089</v>
      </c>
      <c r="B4176" s="15">
        <v>4.1624999999999996</v>
      </c>
      <c r="C4176" s="15">
        <v>4.2437500000000004</v>
      </c>
      <c r="D4176" s="15">
        <v>4.1624999999999996</v>
      </c>
      <c r="E4176" s="15">
        <v>4.2275</v>
      </c>
      <c r="F4176" s="15">
        <v>4.2275</v>
      </c>
      <c r="G4176" s="16">
        <f t="shared" si="212"/>
        <v>1.7142857142857151E-2</v>
      </c>
      <c r="H4176" s="16">
        <f t="shared" si="213"/>
        <v>1.951951951951969E-2</v>
      </c>
      <c r="I4176" s="16">
        <f t="shared" si="214"/>
        <v>1.5615615615615711E-2</v>
      </c>
    </row>
    <row r="4177" spans="1:9" x14ac:dyDescent="0.25">
      <c r="A4177" s="14">
        <v>38085</v>
      </c>
      <c r="B4177" s="15">
        <v>4.2312500000000002</v>
      </c>
      <c r="C4177" s="15">
        <v>4.2350000000000003</v>
      </c>
      <c r="D4177" s="15">
        <v>4.1375000000000002</v>
      </c>
      <c r="E4177" s="15">
        <v>4.15625</v>
      </c>
      <c r="F4177" s="15">
        <v>4.15625</v>
      </c>
      <c r="G4177" s="16">
        <f t="shared" si="212"/>
        <v>-1.8595041322314123E-2</v>
      </c>
      <c r="H4177" s="16">
        <f t="shared" si="213"/>
        <v>2.3564954682779488E-2</v>
      </c>
      <c r="I4177" s="16">
        <f t="shared" si="214"/>
        <v>-1.7725258493353071E-2</v>
      </c>
    </row>
    <row r="4178" spans="1:9" x14ac:dyDescent="0.25">
      <c r="A4178" s="14">
        <v>38084</v>
      </c>
      <c r="B4178" s="15">
        <v>4.2312500000000002</v>
      </c>
      <c r="C4178" s="15">
        <v>4.2625000000000002</v>
      </c>
      <c r="D4178" s="15">
        <v>4.1937499999999996</v>
      </c>
      <c r="E4178" s="15">
        <v>4.2350000000000003</v>
      </c>
      <c r="F4178" s="15">
        <v>4.2350000000000003</v>
      </c>
      <c r="G4178" s="16">
        <f t="shared" si="212"/>
        <v>-2.9507229271165565E-4</v>
      </c>
      <c r="H4178" s="16">
        <f t="shared" si="213"/>
        <v>1.6393442622950949E-2</v>
      </c>
      <c r="I4178" s="16">
        <f t="shared" si="214"/>
        <v>8.8626292466768494E-4</v>
      </c>
    </row>
    <row r="4179" spans="1:9" x14ac:dyDescent="0.25">
      <c r="A4179" s="14">
        <v>38083</v>
      </c>
      <c r="B4179" s="15">
        <v>4.1825000000000001</v>
      </c>
      <c r="C4179" s="15">
        <v>4.2374999999999998</v>
      </c>
      <c r="D4179" s="15">
        <v>4.1737500000000001</v>
      </c>
      <c r="E4179" s="15">
        <v>4.2362500000000001</v>
      </c>
      <c r="F4179" s="15">
        <v>4.2362500000000001</v>
      </c>
      <c r="G4179" s="16">
        <f t="shared" si="212"/>
        <v>1.0435301132975595E-2</v>
      </c>
      <c r="H4179" s="16">
        <f t="shared" si="213"/>
        <v>1.527403414195861E-2</v>
      </c>
      <c r="I4179" s="16">
        <f t="shared" si="214"/>
        <v>1.2851165570830833E-2</v>
      </c>
    </row>
    <row r="4180" spans="1:9" x14ac:dyDescent="0.25">
      <c r="A4180" s="14">
        <v>38082</v>
      </c>
      <c r="B4180" s="15">
        <v>4.15625</v>
      </c>
      <c r="C4180" s="15">
        <v>4.2062499999999998</v>
      </c>
      <c r="D4180" s="15">
        <v>4.1500000000000004</v>
      </c>
      <c r="E4180" s="15">
        <v>4.1924999999999999</v>
      </c>
      <c r="F4180" s="15">
        <v>4.1924999999999999</v>
      </c>
      <c r="G4180" s="16">
        <f t="shared" si="212"/>
        <v>4.4923629829289784E-3</v>
      </c>
      <c r="H4180" s="16">
        <f t="shared" si="213"/>
        <v>1.355421686746975E-2</v>
      </c>
      <c r="I4180" s="16">
        <f t="shared" si="214"/>
        <v>8.7218045112781705E-3</v>
      </c>
    </row>
    <row r="4181" spans="1:9" x14ac:dyDescent="0.25">
      <c r="A4181" s="14">
        <v>38079</v>
      </c>
      <c r="B4181" s="15">
        <v>4.2125000000000004</v>
      </c>
      <c r="C4181" s="15">
        <v>4.2162499999999996</v>
      </c>
      <c r="D4181" s="15">
        <v>4.1662499999999998</v>
      </c>
      <c r="E4181" s="15">
        <v>4.1737500000000001</v>
      </c>
      <c r="F4181" s="15">
        <v>4.1737500000000001</v>
      </c>
      <c r="G4181" s="16">
        <f t="shared" si="212"/>
        <v>-1.7937219730942383E-3</v>
      </c>
      <c r="H4181" s="16">
        <f t="shared" si="213"/>
        <v>1.2001200120011959E-2</v>
      </c>
      <c r="I4181" s="16">
        <f t="shared" si="214"/>
        <v>-9.1988130563798887E-3</v>
      </c>
    </row>
    <row r="4182" spans="1:9" x14ac:dyDescent="0.25">
      <c r="A4182" s="14">
        <v>38078</v>
      </c>
      <c r="B4182" s="15">
        <v>4.2649999999999997</v>
      </c>
      <c r="C4182" s="15">
        <v>4.2649999999999997</v>
      </c>
      <c r="D4182" s="15">
        <v>4.1187500000000004</v>
      </c>
      <c r="E4182" s="15">
        <v>4.1812500000000004</v>
      </c>
      <c r="F4182" s="15">
        <v>4.1812500000000004</v>
      </c>
      <c r="G4182" s="16">
        <f t="shared" si="212"/>
        <v>-1.9349164467897879E-2</v>
      </c>
      <c r="H4182" s="16">
        <f t="shared" si="213"/>
        <v>3.5508345978755525E-2</v>
      </c>
      <c r="I4182" s="16">
        <f t="shared" si="214"/>
        <v>-1.9636576787807579E-2</v>
      </c>
    </row>
    <row r="4183" spans="1:9" x14ac:dyDescent="0.25">
      <c r="A4183" s="14">
        <v>38077</v>
      </c>
      <c r="B4183" s="15">
        <v>4.2312500000000002</v>
      </c>
      <c r="C4183" s="15">
        <v>4.3</v>
      </c>
      <c r="D4183" s="15">
        <v>4.2312500000000002</v>
      </c>
      <c r="E4183" s="15">
        <v>4.2637499999999999</v>
      </c>
      <c r="F4183" s="15">
        <v>4.2637499999999999</v>
      </c>
      <c r="G4183" s="16">
        <f t="shared" si="212"/>
        <v>8.5748078060319081E-3</v>
      </c>
      <c r="H4183" s="16">
        <f t="shared" si="213"/>
        <v>1.6248153618906858E-2</v>
      </c>
      <c r="I4183" s="16">
        <f t="shared" si="214"/>
        <v>7.6809453471195863E-3</v>
      </c>
    </row>
    <row r="4184" spans="1:9" x14ac:dyDescent="0.25">
      <c r="A4184" s="14">
        <v>38076</v>
      </c>
      <c r="B4184" s="15">
        <v>4.07125</v>
      </c>
      <c r="C4184" s="15">
        <v>4.2562499999999996</v>
      </c>
      <c r="D4184" s="15">
        <v>4.07125</v>
      </c>
      <c r="E4184" s="15">
        <v>4.2275</v>
      </c>
      <c r="F4184" s="15">
        <v>4.2275</v>
      </c>
      <c r="G4184" s="16">
        <f t="shared" si="212"/>
        <v>3.997539975399745E-2</v>
      </c>
      <c r="H4184" s="16">
        <f t="shared" si="213"/>
        <v>4.5440589499539358E-2</v>
      </c>
      <c r="I4184" s="16">
        <f t="shared" si="214"/>
        <v>3.8378876266502916E-2</v>
      </c>
    </row>
    <row r="4185" spans="1:9" x14ac:dyDescent="0.25">
      <c r="A4185" s="14">
        <v>38075</v>
      </c>
      <c r="B4185" s="15">
        <v>4.0462499999999997</v>
      </c>
      <c r="C4185" s="15">
        <v>4.0912499999999996</v>
      </c>
      <c r="D4185" s="15">
        <v>4.0362499999999999</v>
      </c>
      <c r="E4185" s="15">
        <v>4.0650000000000004</v>
      </c>
      <c r="F4185" s="15">
        <v>4.0650000000000004</v>
      </c>
      <c r="G4185" s="16">
        <f t="shared" si="212"/>
        <v>5.2550231839258643E-3</v>
      </c>
      <c r="H4185" s="16">
        <f t="shared" si="213"/>
        <v>1.3626509755342141E-2</v>
      </c>
      <c r="I4185" s="16">
        <f t="shared" si="214"/>
        <v>4.6339202965710747E-3</v>
      </c>
    </row>
    <row r="4186" spans="1:9" x14ac:dyDescent="0.25">
      <c r="A4186" s="14">
        <v>38072</v>
      </c>
      <c r="B4186" s="15">
        <v>4.0625</v>
      </c>
      <c r="C4186" s="15">
        <v>4.07125</v>
      </c>
      <c r="D4186" s="15">
        <v>4.0262500000000001</v>
      </c>
      <c r="E4186" s="15">
        <v>4.0437500000000002</v>
      </c>
      <c r="F4186" s="15">
        <v>4.0437500000000002</v>
      </c>
      <c r="G4186" s="16">
        <f t="shared" si="212"/>
        <v>0</v>
      </c>
      <c r="H4186" s="16">
        <f t="shared" si="213"/>
        <v>1.1176653213287781E-2</v>
      </c>
      <c r="I4186" s="16">
        <f t="shared" si="214"/>
        <v>-4.6153846153845716E-3</v>
      </c>
    </row>
    <row r="4187" spans="1:9" x14ac:dyDescent="0.25">
      <c r="A4187" s="14">
        <v>38071</v>
      </c>
      <c r="B4187" s="15">
        <v>4.0187499999999998</v>
      </c>
      <c r="C4187" s="15">
        <v>4.0737500000000004</v>
      </c>
      <c r="D4187" s="15">
        <v>4</v>
      </c>
      <c r="E4187" s="15">
        <v>4.0437500000000002</v>
      </c>
      <c r="F4187" s="15">
        <v>4.0437500000000002</v>
      </c>
      <c r="G4187" s="16">
        <f t="shared" si="212"/>
        <v>7.7881619937694704E-3</v>
      </c>
      <c r="H4187" s="16">
        <f t="shared" si="213"/>
        <v>1.8437500000000107E-2</v>
      </c>
      <c r="I4187" s="16">
        <f t="shared" si="214"/>
        <v>6.2208398133748941E-3</v>
      </c>
    </row>
    <row r="4188" spans="1:9" x14ac:dyDescent="0.25">
      <c r="A4188" s="14">
        <v>38070</v>
      </c>
      <c r="B4188" s="15">
        <v>4</v>
      </c>
      <c r="C4188" s="15">
        <v>4.03</v>
      </c>
      <c r="D4188" s="15">
        <v>3.9937499999999999</v>
      </c>
      <c r="E4188" s="15">
        <v>4.0125000000000002</v>
      </c>
      <c r="F4188" s="15">
        <v>4.0125000000000002</v>
      </c>
      <c r="G4188" s="16">
        <f t="shared" si="212"/>
        <v>3.1250000000000444E-3</v>
      </c>
      <c r="H4188" s="16">
        <f t="shared" si="213"/>
        <v>9.0766823161190207E-3</v>
      </c>
      <c r="I4188" s="16">
        <f t="shared" si="214"/>
        <v>3.1250000000000444E-3</v>
      </c>
    </row>
    <row r="4189" spans="1:9" x14ac:dyDescent="0.25">
      <c r="A4189" s="14">
        <v>38069</v>
      </c>
      <c r="B4189" s="15">
        <v>4.0125000000000002</v>
      </c>
      <c r="C4189" s="15">
        <v>4.0674999999999999</v>
      </c>
      <c r="D4189" s="15">
        <v>4</v>
      </c>
      <c r="E4189" s="15">
        <v>4</v>
      </c>
      <c r="F4189" s="15">
        <v>4</v>
      </c>
      <c r="G4189" s="16">
        <f t="shared" si="212"/>
        <v>0</v>
      </c>
      <c r="H4189" s="16">
        <f t="shared" si="213"/>
        <v>1.6874999999999973E-2</v>
      </c>
      <c r="I4189" s="16">
        <f t="shared" si="214"/>
        <v>-3.1152647975078323E-3</v>
      </c>
    </row>
    <row r="4190" spans="1:9" x14ac:dyDescent="0.25">
      <c r="A4190" s="14">
        <v>38068</v>
      </c>
      <c r="B4190" s="15">
        <v>4.0125000000000002</v>
      </c>
      <c r="C4190" s="15">
        <v>4.0412499999999998</v>
      </c>
      <c r="D4190" s="15">
        <v>3.96875</v>
      </c>
      <c r="E4190" s="15">
        <v>4</v>
      </c>
      <c r="F4190" s="15">
        <v>4</v>
      </c>
      <c r="G4190" s="16">
        <f t="shared" si="212"/>
        <v>-1.4474899907606987E-2</v>
      </c>
      <c r="H4190" s="16">
        <f t="shared" si="213"/>
        <v>1.8267716535433017E-2</v>
      </c>
      <c r="I4190" s="16">
        <f t="shared" si="214"/>
        <v>-3.1152647975078323E-3</v>
      </c>
    </row>
    <row r="4191" spans="1:9" x14ac:dyDescent="0.25">
      <c r="A4191" s="14">
        <v>38065</v>
      </c>
      <c r="B4191" s="15">
        <v>4.1312499999999996</v>
      </c>
      <c r="C4191" s="15">
        <v>4.1312499999999996</v>
      </c>
      <c r="D4191" s="15">
        <v>4.03125</v>
      </c>
      <c r="E4191" s="15">
        <v>4.0587499999999999</v>
      </c>
      <c r="F4191" s="15">
        <v>4.0587499999999999</v>
      </c>
      <c r="G4191" s="16">
        <f t="shared" si="212"/>
        <v>-1.3669501822600329E-2</v>
      </c>
      <c r="H4191" s="16">
        <f t="shared" si="213"/>
        <v>2.480620155038751E-2</v>
      </c>
      <c r="I4191" s="16">
        <f t="shared" si="214"/>
        <v>-1.7549167927382703E-2</v>
      </c>
    </row>
    <row r="4192" spans="1:9" x14ac:dyDescent="0.25">
      <c r="A4192" s="14">
        <v>38064</v>
      </c>
      <c r="B4192" s="15">
        <v>4.1437499999999998</v>
      </c>
      <c r="C4192" s="15">
        <v>4.1524999999999999</v>
      </c>
      <c r="D4192" s="15">
        <v>4.085</v>
      </c>
      <c r="E4192" s="15">
        <v>4.1150000000000002</v>
      </c>
      <c r="F4192" s="15">
        <v>4.1150000000000002</v>
      </c>
      <c r="G4192" s="16">
        <f t="shared" si="212"/>
        <v>-1.2004801920768264E-2</v>
      </c>
      <c r="H4192" s="16">
        <f t="shared" si="213"/>
        <v>1.6523867809057503E-2</v>
      </c>
      <c r="I4192" s="16">
        <f t="shared" si="214"/>
        <v>-6.9381598793362559E-3</v>
      </c>
    </row>
    <row r="4193" spans="1:9" x14ac:dyDescent="0.25">
      <c r="A4193" s="14">
        <v>38063</v>
      </c>
      <c r="B4193" s="15">
        <v>4.1887499999999998</v>
      </c>
      <c r="C4193" s="15">
        <v>4.2312500000000002</v>
      </c>
      <c r="D4193" s="15">
        <v>4.1325000000000003</v>
      </c>
      <c r="E4193" s="15">
        <v>4.165</v>
      </c>
      <c r="F4193" s="15">
        <v>4.165</v>
      </c>
      <c r="G4193" s="16">
        <f t="shared" si="212"/>
        <v>-1.127596439169147E-2</v>
      </c>
      <c r="H4193" s="16">
        <f t="shared" si="213"/>
        <v>2.3895946763460348E-2</v>
      </c>
      <c r="I4193" s="16">
        <f t="shared" si="214"/>
        <v>-5.6699492688748951E-3</v>
      </c>
    </row>
    <row r="4194" spans="1:9" x14ac:dyDescent="0.25">
      <c r="A4194" s="14">
        <v>38062</v>
      </c>
      <c r="B4194" s="15">
        <v>4.2249999999999996</v>
      </c>
      <c r="C4194" s="15">
        <v>4.2249999999999996</v>
      </c>
      <c r="D4194" s="15">
        <v>4.16</v>
      </c>
      <c r="E4194" s="15">
        <v>4.2125000000000004</v>
      </c>
      <c r="F4194" s="15">
        <v>4.2125000000000004</v>
      </c>
      <c r="G4194" s="16">
        <f t="shared" si="212"/>
        <v>-1.4814814814813973E-3</v>
      </c>
      <c r="H4194" s="16">
        <f t="shared" si="213"/>
        <v>1.562499999999988E-2</v>
      </c>
      <c r="I4194" s="16">
        <f t="shared" si="214"/>
        <v>-2.9585798816566368E-3</v>
      </c>
    </row>
    <row r="4195" spans="1:9" x14ac:dyDescent="0.25">
      <c r="A4195" s="14">
        <v>38061</v>
      </c>
      <c r="B4195" s="15">
        <v>4.1812500000000004</v>
      </c>
      <c r="C4195" s="15">
        <v>4.2374999999999998</v>
      </c>
      <c r="D4195" s="15">
        <v>4.1812500000000004</v>
      </c>
      <c r="E4195" s="15">
        <v>4.21875</v>
      </c>
      <c r="F4195" s="15">
        <v>4.21875</v>
      </c>
      <c r="G4195" s="16">
        <f t="shared" si="212"/>
        <v>7.7635114959688865E-3</v>
      </c>
      <c r="H4195" s="16">
        <f t="shared" si="213"/>
        <v>1.3452914798206149E-2</v>
      </c>
      <c r="I4195" s="16">
        <f t="shared" si="214"/>
        <v>8.9686098654707669E-3</v>
      </c>
    </row>
    <row r="4196" spans="1:9" x14ac:dyDescent="0.25">
      <c r="A4196" s="14">
        <v>38058</v>
      </c>
      <c r="B4196" s="15">
        <v>4.1875</v>
      </c>
      <c r="C4196" s="15">
        <v>4.1900000000000004</v>
      </c>
      <c r="D4196" s="15">
        <v>4.1375000000000002</v>
      </c>
      <c r="E4196" s="15">
        <v>4.1862500000000002</v>
      </c>
      <c r="F4196" s="15">
        <v>4.1862500000000002</v>
      </c>
      <c r="G4196" s="16">
        <f t="shared" si="212"/>
        <v>8.9659294680218579E-4</v>
      </c>
      <c r="H4196" s="16">
        <f t="shared" si="213"/>
        <v>1.2688821752265912E-2</v>
      </c>
      <c r="I4196" s="16">
        <f t="shared" si="214"/>
        <v>-2.9850746268650775E-4</v>
      </c>
    </row>
    <row r="4197" spans="1:9" x14ac:dyDescent="0.25">
      <c r="A4197" s="14">
        <v>38057</v>
      </c>
      <c r="B4197" s="15">
        <v>4.1937499999999996</v>
      </c>
      <c r="C4197" s="15">
        <v>4.2149999999999999</v>
      </c>
      <c r="D4197" s="15">
        <v>4.17875</v>
      </c>
      <c r="E4197" s="15">
        <v>4.1825000000000001</v>
      </c>
      <c r="F4197" s="15">
        <v>4.1825000000000001</v>
      </c>
      <c r="G4197" s="16">
        <f t="shared" si="212"/>
        <v>-1.0059171597633027E-2</v>
      </c>
      <c r="H4197" s="16">
        <f t="shared" si="213"/>
        <v>8.6748429554292291E-3</v>
      </c>
      <c r="I4197" s="16">
        <f t="shared" si="214"/>
        <v>-2.6825633383009335E-3</v>
      </c>
    </row>
    <row r="4198" spans="1:9" x14ac:dyDescent="0.25">
      <c r="A4198" s="14">
        <v>38056</v>
      </c>
      <c r="B4198" s="15">
        <v>4.2249999999999996</v>
      </c>
      <c r="C4198" s="15">
        <v>4.2612500000000004</v>
      </c>
      <c r="D4198" s="15">
        <v>4.2175000000000002</v>
      </c>
      <c r="E4198" s="15">
        <v>4.2249999999999996</v>
      </c>
      <c r="F4198" s="15">
        <v>4.2249999999999996</v>
      </c>
      <c r="G4198" s="16">
        <f t="shared" si="212"/>
        <v>-4.7114252061249617E-3</v>
      </c>
      <c r="H4198" s="16">
        <f t="shared" si="213"/>
        <v>1.0373443983402531E-2</v>
      </c>
      <c r="I4198" s="16">
        <f t="shared" si="214"/>
        <v>0</v>
      </c>
    </row>
    <row r="4199" spans="1:9" x14ac:dyDescent="0.25">
      <c r="A4199" s="14">
        <v>38055</v>
      </c>
      <c r="B4199" s="15">
        <v>4.21875</v>
      </c>
      <c r="C4199" s="15">
        <v>4.2625000000000002</v>
      </c>
      <c r="D4199" s="15">
        <v>4.2162499999999996</v>
      </c>
      <c r="E4199" s="15">
        <v>4.2450000000000001</v>
      </c>
      <c r="F4199" s="15">
        <v>4.2450000000000001</v>
      </c>
      <c r="G4199" s="16">
        <f t="shared" si="212"/>
        <v>-1.1764705882352691E-3</v>
      </c>
      <c r="H4199" s="16">
        <f t="shared" si="213"/>
        <v>1.0969463385710186E-2</v>
      </c>
      <c r="I4199" s="16">
        <f t="shared" si="214"/>
        <v>6.2222222222222479E-3</v>
      </c>
    </row>
    <row r="4200" spans="1:9" x14ac:dyDescent="0.25">
      <c r="A4200" s="14">
        <v>38054</v>
      </c>
      <c r="B4200" s="15">
        <v>4.3812499999999996</v>
      </c>
      <c r="C4200" s="15">
        <v>4.3812499999999996</v>
      </c>
      <c r="D4200" s="15">
        <v>4.2112499999999997</v>
      </c>
      <c r="E4200" s="15">
        <v>4.25</v>
      </c>
      <c r="F4200" s="15">
        <v>4.25</v>
      </c>
      <c r="G4200" s="16">
        <f t="shared" si="212"/>
        <v>-2.0737327188940061E-2</v>
      </c>
      <c r="H4200" s="16">
        <f t="shared" si="213"/>
        <v>4.0368061739388526E-2</v>
      </c>
      <c r="I4200" s="16">
        <f t="shared" si="214"/>
        <v>-2.9957203994293788E-2</v>
      </c>
    </row>
    <row r="4201" spans="1:9" x14ac:dyDescent="0.25">
      <c r="A4201" s="14">
        <v>38051</v>
      </c>
      <c r="B4201" s="15">
        <v>4.2937500000000002</v>
      </c>
      <c r="C4201" s="15">
        <v>4.3499999999999996</v>
      </c>
      <c r="D4201" s="15">
        <v>4.28125</v>
      </c>
      <c r="E4201" s="15">
        <v>4.34</v>
      </c>
      <c r="F4201" s="15">
        <v>4.34</v>
      </c>
      <c r="G4201" s="16">
        <f t="shared" si="212"/>
        <v>3.468208092485475E-3</v>
      </c>
      <c r="H4201" s="16">
        <f t="shared" si="213"/>
        <v>1.6058394160583859E-2</v>
      </c>
      <c r="I4201" s="16">
        <f t="shared" si="214"/>
        <v>1.0771470160116373E-2</v>
      </c>
    </row>
    <row r="4202" spans="1:9" x14ac:dyDescent="0.25">
      <c r="A4202" s="14">
        <v>38050</v>
      </c>
      <c r="B4202" s="15">
        <v>4.375</v>
      </c>
      <c r="C4202" s="15">
        <v>4.375</v>
      </c>
      <c r="D4202" s="15">
        <v>4.2874999999999996</v>
      </c>
      <c r="E4202" s="15">
        <v>4.3250000000000002</v>
      </c>
      <c r="F4202" s="15">
        <v>4.3250000000000002</v>
      </c>
      <c r="G4202" s="16">
        <f t="shared" si="212"/>
        <v>-1.5086820381440396E-2</v>
      </c>
      <c r="H4202" s="16">
        <f t="shared" si="213"/>
        <v>2.0408163265306208E-2</v>
      </c>
      <c r="I4202" s="16">
        <f t="shared" si="214"/>
        <v>-1.1428571428571389E-2</v>
      </c>
    </row>
    <row r="4203" spans="1:9" x14ac:dyDescent="0.25">
      <c r="A4203" s="14">
        <v>38049</v>
      </c>
      <c r="B4203" s="15">
        <v>4.3462500000000004</v>
      </c>
      <c r="C4203" s="15">
        <v>4.41</v>
      </c>
      <c r="D4203" s="15">
        <v>4.25</v>
      </c>
      <c r="E4203" s="15">
        <v>4.3912500000000003</v>
      </c>
      <c r="F4203" s="15">
        <v>4.3912500000000003</v>
      </c>
      <c r="G4203" s="16">
        <f t="shared" si="212"/>
        <v>1.035375323554787E-2</v>
      </c>
      <c r="H4203" s="16">
        <f t="shared" si="213"/>
        <v>3.7647058823529443E-2</v>
      </c>
      <c r="I4203" s="16">
        <f t="shared" si="214"/>
        <v>1.035375323554787E-2</v>
      </c>
    </row>
    <row r="4204" spans="1:9" x14ac:dyDescent="0.25">
      <c r="A4204" s="14">
        <v>38048</v>
      </c>
      <c r="B4204" s="15">
        <v>4.3949999999999996</v>
      </c>
      <c r="C4204" s="15">
        <v>4.4112499999999999</v>
      </c>
      <c r="D4204" s="15">
        <v>4.2737499999999997</v>
      </c>
      <c r="E4204" s="15">
        <v>4.3462500000000004</v>
      </c>
      <c r="F4204" s="15">
        <v>4.3462500000000004</v>
      </c>
      <c r="G4204" s="16">
        <f t="shared" si="212"/>
        <v>-1.0810810810810681E-2</v>
      </c>
      <c r="H4204" s="16">
        <f t="shared" si="213"/>
        <v>3.2173150043872521E-2</v>
      </c>
      <c r="I4204" s="16">
        <f t="shared" si="214"/>
        <v>-1.1092150170648279E-2</v>
      </c>
    </row>
    <row r="4205" spans="1:9" x14ac:dyDescent="0.25">
      <c r="A4205" s="14">
        <v>38047</v>
      </c>
      <c r="B4205" s="15">
        <v>4.3925000000000001</v>
      </c>
      <c r="C4205" s="15">
        <v>4.4362500000000002</v>
      </c>
      <c r="D4205" s="15">
        <v>4.3787500000000001</v>
      </c>
      <c r="E4205" s="15">
        <v>4.3937499999999998</v>
      </c>
      <c r="F4205" s="15">
        <v>4.3937499999999998</v>
      </c>
      <c r="G4205" s="16">
        <f t="shared" si="212"/>
        <v>5.6931397665801369E-4</v>
      </c>
      <c r="H4205" s="16">
        <f t="shared" si="213"/>
        <v>1.3131601484441931E-2</v>
      </c>
      <c r="I4205" s="16">
        <f t="shared" si="214"/>
        <v>2.8457598178708053E-4</v>
      </c>
    </row>
    <row r="4206" spans="1:9" x14ac:dyDescent="0.25">
      <c r="A4206" s="14">
        <v>38044</v>
      </c>
      <c r="B4206" s="15">
        <v>4.4375</v>
      </c>
      <c r="C4206" s="15">
        <v>4.4474999999999998</v>
      </c>
      <c r="D4206" s="15">
        <v>4.3912500000000003</v>
      </c>
      <c r="E4206" s="15">
        <v>4.3912500000000003</v>
      </c>
      <c r="F4206" s="15">
        <v>4.3912500000000003</v>
      </c>
      <c r="G4206" s="16">
        <f t="shared" si="212"/>
        <v>-1.2924978926664816E-2</v>
      </c>
      <c r="H4206" s="16">
        <f t="shared" si="213"/>
        <v>1.2809564474807734E-2</v>
      </c>
      <c r="I4206" s="16">
        <f t="shared" si="214"/>
        <v>-1.0422535211267533E-2</v>
      </c>
    </row>
    <row r="4207" spans="1:9" x14ac:dyDescent="0.25">
      <c r="A4207" s="14">
        <v>38043</v>
      </c>
      <c r="B4207" s="15">
        <v>4.3687500000000004</v>
      </c>
      <c r="C4207" s="15">
        <v>4.4625000000000004</v>
      </c>
      <c r="D4207" s="15">
        <v>4.3687500000000004</v>
      </c>
      <c r="E4207" s="15">
        <v>4.4487500000000004</v>
      </c>
      <c r="F4207" s="15">
        <v>4.4487500000000004</v>
      </c>
      <c r="G4207" s="16">
        <f t="shared" si="212"/>
        <v>6.2199604184338701E-3</v>
      </c>
      <c r="H4207" s="16">
        <f t="shared" si="213"/>
        <v>2.1459227467811159E-2</v>
      </c>
      <c r="I4207" s="16">
        <f t="shared" si="214"/>
        <v>1.8311874105865537E-2</v>
      </c>
    </row>
    <row r="4208" spans="1:9" x14ac:dyDescent="0.25">
      <c r="A4208" s="14">
        <v>38042</v>
      </c>
      <c r="B4208" s="15">
        <v>4.5062499999999996</v>
      </c>
      <c r="C4208" s="15">
        <v>4.5062499999999996</v>
      </c>
      <c r="D4208" s="15">
        <v>4.3375000000000004</v>
      </c>
      <c r="E4208" s="15">
        <v>4.4212499999999997</v>
      </c>
      <c r="F4208" s="15">
        <v>4.4212499999999997</v>
      </c>
      <c r="G4208" s="16">
        <f t="shared" si="212"/>
        <v>-1.8862690707350895E-2</v>
      </c>
      <c r="H4208" s="16">
        <f t="shared" si="213"/>
        <v>3.8904899135446522E-2</v>
      </c>
      <c r="I4208" s="16">
        <f t="shared" si="214"/>
        <v>-1.8862690707350895E-2</v>
      </c>
    </row>
    <row r="4209" spans="1:9" x14ac:dyDescent="0.25">
      <c r="A4209" s="14">
        <v>38041</v>
      </c>
      <c r="B4209" s="15">
        <v>4.75</v>
      </c>
      <c r="C4209" s="15">
        <v>4.75</v>
      </c>
      <c r="D4209" s="15">
        <v>4.4749999999999996</v>
      </c>
      <c r="E4209" s="15">
        <v>4.5062499999999996</v>
      </c>
      <c r="F4209" s="15">
        <v>4.5062499999999996</v>
      </c>
      <c r="G4209" s="16">
        <f t="shared" si="212"/>
        <v>-5.6776556776556825E-2</v>
      </c>
      <c r="H4209" s="16">
        <f t="shared" si="213"/>
        <v>6.1452513966480528E-2</v>
      </c>
      <c r="I4209" s="16">
        <f t="shared" si="214"/>
        <v>-5.1315789473684287E-2</v>
      </c>
    </row>
    <row r="4210" spans="1:9" x14ac:dyDescent="0.25">
      <c r="A4210" s="14">
        <v>38040</v>
      </c>
      <c r="B4210" s="15">
        <v>4.8137499999999998</v>
      </c>
      <c r="C4210" s="15">
        <v>4.8624999999999998</v>
      </c>
      <c r="D4210" s="15">
        <v>4.7712500000000002</v>
      </c>
      <c r="E4210" s="15">
        <v>4.7774999999999999</v>
      </c>
      <c r="F4210" s="15">
        <v>4.7774999999999999</v>
      </c>
      <c r="G4210" s="16">
        <f t="shared" si="212"/>
        <v>-7.5305115554401237E-3</v>
      </c>
      <c r="H4210" s="16">
        <f t="shared" si="213"/>
        <v>1.9124967251768321E-2</v>
      </c>
      <c r="I4210" s="16">
        <f t="shared" si="214"/>
        <v>-7.5305115554401237E-3</v>
      </c>
    </row>
    <row r="4211" spans="1:9" x14ac:dyDescent="0.25">
      <c r="A4211" s="14">
        <v>38037</v>
      </c>
      <c r="B4211" s="15">
        <v>4.8</v>
      </c>
      <c r="C4211" s="15">
        <v>4.8312499999999998</v>
      </c>
      <c r="D4211" s="15">
        <v>4.7662500000000003</v>
      </c>
      <c r="E4211" s="15">
        <v>4.8137499999999998</v>
      </c>
      <c r="F4211" s="15">
        <v>4.8137499999999998</v>
      </c>
      <c r="G4211" s="16">
        <f t="shared" si="212"/>
        <v>0</v>
      </c>
      <c r="H4211" s="16">
        <f t="shared" si="213"/>
        <v>1.3637555730395908E-2</v>
      </c>
      <c r="I4211" s="16">
        <f t="shared" si="214"/>
        <v>2.8645833333333188E-3</v>
      </c>
    </row>
    <row r="4212" spans="1:9" x14ac:dyDescent="0.25">
      <c r="A4212" s="14">
        <v>38036</v>
      </c>
      <c r="B4212" s="15">
        <v>4.8</v>
      </c>
      <c r="C4212" s="15">
        <v>4.8174999999999999</v>
      </c>
      <c r="D4212" s="15">
        <v>4.7850000000000001</v>
      </c>
      <c r="E4212" s="15">
        <v>4.8137499999999998</v>
      </c>
      <c r="F4212" s="15">
        <v>4.8137499999999998</v>
      </c>
      <c r="G4212" s="16">
        <f t="shared" si="212"/>
        <v>-1.0376134889753346E-3</v>
      </c>
      <c r="H4212" s="16">
        <f t="shared" si="213"/>
        <v>6.7920585161963948E-3</v>
      </c>
      <c r="I4212" s="16">
        <f t="shared" si="214"/>
        <v>2.8645833333333188E-3</v>
      </c>
    </row>
    <row r="4213" spans="1:9" x14ac:dyDescent="0.25">
      <c r="A4213" s="14">
        <v>38035</v>
      </c>
      <c r="B4213" s="15">
        <v>4.7562499999999996</v>
      </c>
      <c r="C4213" s="15">
        <v>4.8512500000000003</v>
      </c>
      <c r="D4213" s="15">
        <v>4.7249999999999996</v>
      </c>
      <c r="E4213" s="15">
        <v>4.8187499999999996</v>
      </c>
      <c r="F4213" s="15">
        <v>4.8187499999999996</v>
      </c>
      <c r="G4213" s="16">
        <f t="shared" si="212"/>
        <v>1.4473684210526241E-2</v>
      </c>
      <c r="H4213" s="16">
        <f t="shared" si="213"/>
        <v>2.6719576719576858E-2</v>
      </c>
      <c r="I4213" s="16">
        <f t="shared" si="214"/>
        <v>1.314060446780552E-2</v>
      </c>
    </row>
    <row r="4214" spans="1:9" x14ac:dyDescent="0.25">
      <c r="A4214" s="14">
        <v>38034</v>
      </c>
      <c r="B4214" s="15">
        <v>4.7137500000000001</v>
      </c>
      <c r="C4214" s="15">
        <v>4.7562499999999996</v>
      </c>
      <c r="D4214" s="15">
        <v>4.6362500000000004</v>
      </c>
      <c r="E4214" s="15">
        <v>4.75</v>
      </c>
      <c r="F4214" s="15">
        <v>4.75</v>
      </c>
      <c r="G4214" s="16">
        <f t="shared" si="212"/>
        <v>-1.3140604467804773E-3</v>
      </c>
      <c r="H4214" s="16">
        <f t="shared" si="213"/>
        <v>2.5882987328120617E-2</v>
      </c>
      <c r="I4214" s="16">
        <f t="shared" si="214"/>
        <v>7.6902678334659011E-3</v>
      </c>
    </row>
    <row r="4215" spans="1:9" x14ac:dyDescent="0.25">
      <c r="A4215" s="14">
        <v>38030</v>
      </c>
      <c r="B4215" s="15">
        <v>4.8049999999999997</v>
      </c>
      <c r="C4215" s="15">
        <v>4.8049999999999997</v>
      </c>
      <c r="D4215" s="15">
        <v>4.7350000000000003</v>
      </c>
      <c r="E4215" s="15">
        <v>4.7562499999999996</v>
      </c>
      <c r="F4215" s="15">
        <v>4.7562499999999996</v>
      </c>
      <c r="G4215" s="16">
        <f t="shared" si="212"/>
        <v>-1.0403120936281032E-2</v>
      </c>
      <c r="H4215" s="16">
        <f t="shared" si="213"/>
        <v>1.4783526927138203E-2</v>
      </c>
      <c r="I4215" s="16">
        <f t="shared" si="214"/>
        <v>-1.0145681581685759E-2</v>
      </c>
    </row>
    <row r="4216" spans="1:9" x14ac:dyDescent="0.25">
      <c r="A4216" s="14">
        <v>38029</v>
      </c>
      <c r="B4216" s="15">
        <v>4.84375</v>
      </c>
      <c r="C4216" s="15">
        <v>4.8624999999999998</v>
      </c>
      <c r="D4216" s="15">
        <v>4.7912499999999998</v>
      </c>
      <c r="E4216" s="15">
        <v>4.8062500000000004</v>
      </c>
      <c r="F4216" s="15">
        <v>4.8062500000000004</v>
      </c>
      <c r="G4216" s="16">
        <f t="shared" si="212"/>
        <v>-1.4607893388006157E-2</v>
      </c>
      <c r="H4216" s="16">
        <f t="shared" si="213"/>
        <v>1.4870858335507444E-2</v>
      </c>
      <c r="I4216" s="16">
        <f t="shared" si="214"/>
        <v>-7.741935483870894E-3</v>
      </c>
    </row>
    <row r="4217" spans="1:9" x14ac:dyDescent="0.25">
      <c r="A4217" s="14">
        <v>38028</v>
      </c>
      <c r="B4217" s="15">
        <v>4.875</v>
      </c>
      <c r="C4217" s="15">
        <v>4.8937499999999998</v>
      </c>
      <c r="D4217" s="15">
        <v>4.8375000000000004</v>
      </c>
      <c r="E4217" s="15">
        <v>4.8775000000000004</v>
      </c>
      <c r="F4217" s="15">
        <v>4.8775000000000004</v>
      </c>
      <c r="G4217" s="16">
        <f t="shared" si="212"/>
        <v>5.1282051282059294E-4</v>
      </c>
      <c r="H4217" s="16">
        <f t="shared" si="213"/>
        <v>1.1627906976744075E-2</v>
      </c>
      <c r="I4217" s="16">
        <f t="shared" si="214"/>
        <v>5.1282051282059294E-4</v>
      </c>
    </row>
    <row r="4218" spans="1:9" x14ac:dyDescent="0.25">
      <c r="A4218" s="14">
        <v>38027</v>
      </c>
      <c r="B4218" s="15">
        <v>4.8637499999999996</v>
      </c>
      <c r="C4218" s="15">
        <v>4.9000000000000004</v>
      </c>
      <c r="D4218" s="15">
        <v>4.8637499999999996</v>
      </c>
      <c r="E4218" s="15">
        <v>4.875</v>
      </c>
      <c r="F4218" s="15">
        <v>4.875</v>
      </c>
      <c r="G4218" s="16">
        <f t="shared" si="212"/>
        <v>7.6982294072366279E-4</v>
      </c>
      <c r="H4218" s="16">
        <f t="shared" si="213"/>
        <v>7.4530968902597351E-3</v>
      </c>
      <c r="I4218" s="16">
        <f t="shared" si="214"/>
        <v>2.3130300693909901E-3</v>
      </c>
    </row>
    <row r="4219" spans="1:9" x14ac:dyDescent="0.25">
      <c r="A4219" s="14">
        <v>38026</v>
      </c>
      <c r="B4219" s="15">
        <v>4.84375</v>
      </c>
      <c r="C4219" s="15">
        <v>4.8912500000000003</v>
      </c>
      <c r="D4219" s="15">
        <v>4.84375</v>
      </c>
      <c r="E4219" s="15">
        <v>4.8712499999999999</v>
      </c>
      <c r="F4219" s="15">
        <v>4.8712499999999999</v>
      </c>
      <c r="G4219" s="16">
        <f t="shared" si="212"/>
        <v>2.3148148148147197E-3</v>
      </c>
      <c r="H4219" s="16">
        <f t="shared" si="213"/>
        <v>9.8064516129032914E-3</v>
      </c>
      <c r="I4219" s="16">
        <f t="shared" si="214"/>
        <v>5.6774193548386805E-3</v>
      </c>
    </row>
    <row r="4220" spans="1:9" x14ac:dyDescent="0.25">
      <c r="A4220" s="14">
        <v>38023</v>
      </c>
      <c r="B4220" s="15">
        <v>4.7062499999999998</v>
      </c>
      <c r="C4220" s="15">
        <v>4.875</v>
      </c>
      <c r="D4220" s="15">
        <v>4.7</v>
      </c>
      <c r="E4220" s="15">
        <v>4.8600000000000003</v>
      </c>
      <c r="F4220" s="15">
        <v>4.8600000000000003</v>
      </c>
      <c r="G4220" s="16">
        <f t="shared" si="212"/>
        <v>3.1299734748010601E-2</v>
      </c>
      <c r="H4220" s="16">
        <f t="shared" si="213"/>
        <v>3.7234042553191453E-2</v>
      </c>
      <c r="I4220" s="16">
        <f t="shared" si="214"/>
        <v>3.2669322709163451E-2</v>
      </c>
    </row>
    <row r="4221" spans="1:9" x14ac:dyDescent="0.25">
      <c r="A4221" s="14">
        <v>38022</v>
      </c>
      <c r="B4221" s="15">
        <v>4.7312500000000002</v>
      </c>
      <c r="C4221" s="15">
        <v>4.7312500000000002</v>
      </c>
      <c r="D4221" s="15">
        <v>4.6237500000000002</v>
      </c>
      <c r="E4221" s="15">
        <v>4.7125000000000004</v>
      </c>
      <c r="F4221" s="15">
        <v>4.7125000000000004</v>
      </c>
      <c r="G4221" s="16">
        <f t="shared" si="212"/>
        <v>0</v>
      </c>
      <c r="H4221" s="16">
        <f t="shared" si="213"/>
        <v>2.3249526899161918E-2</v>
      </c>
      <c r="I4221" s="16">
        <f t="shared" si="214"/>
        <v>-3.9630118890356296E-3</v>
      </c>
    </row>
    <row r="4222" spans="1:9" x14ac:dyDescent="0.25">
      <c r="A4222" s="14">
        <v>38021</v>
      </c>
      <c r="B4222" s="15">
        <v>4.8187499999999996</v>
      </c>
      <c r="C4222" s="15">
        <v>4.8187499999999996</v>
      </c>
      <c r="D4222" s="15">
        <v>4.7074999999999996</v>
      </c>
      <c r="E4222" s="15">
        <v>4.7125000000000004</v>
      </c>
      <c r="F4222" s="15">
        <v>4.7125000000000004</v>
      </c>
      <c r="G4222" s="16">
        <f t="shared" si="212"/>
        <v>-1.5665796344647372E-2</v>
      </c>
      <c r="H4222" s="16">
        <f t="shared" si="213"/>
        <v>2.3632501327668632E-2</v>
      </c>
      <c r="I4222" s="16">
        <f t="shared" si="214"/>
        <v>-2.2049286640726185E-2</v>
      </c>
    </row>
    <row r="4223" spans="1:9" x14ac:dyDescent="0.25">
      <c r="A4223" s="14">
        <v>38020</v>
      </c>
      <c r="B4223" s="15">
        <v>4.78</v>
      </c>
      <c r="C4223" s="15">
        <v>4.8125</v>
      </c>
      <c r="D4223" s="15">
        <v>4.7512499999999998</v>
      </c>
      <c r="E4223" s="15">
        <v>4.7874999999999996</v>
      </c>
      <c r="F4223" s="15">
        <v>4.7874999999999996</v>
      </c>
      <c r="G4223" s="16">
        <f t="shared" si="212"/>
        <v>7.8947368421051888E-3</v>
      </c>
      <c r="H4223" s="16">
        <f t="shared" si="213"/>
        <v>1.2891344383057144E-2</v>
      </c>
      <c r="I4223" s="16">
        <f t="shared" si="214"/>
        <v>1.5690376569036392E-3</v>
      </c>
    </row>
    <row r="4224" spans="1:9" x14ac:dyDescent="0.25">
      <c r="A4224" s="14">
        <v>38019</v>
      </c>
      <c r="B4224" s="15">
        <v>4.8250000000000002</v>
      </c>
      <c r="C4224" s="15">
        <v>4.8250000000000002</v>
      </c>
      <c r="D4224" s="15">
        <v>4.7275</v>
      </c>
      <c r="E4224" s="15">
        <v>4.75</v>
      </c>
      <c r="F4224" s="15">
        <v>4.75</v>
      </c>
      <c r="G4224" s="16">
        <f t="shared" si="212"/>
        <v>-1.935483870967742E-2</v>
      </c>
      <c r="H4224" s="16">
        <f t="shared" si="213"/>
        <v>2.0624008461131705E-2</v>
      </c>
      <c r="I4224" s="16">
        <f t="shared" si="214"/>
        <v>-1.5544041450777238E-2</v>
      </c>
    </row>
    <row r="4225" spans="1:9" x14ac:dyDescent="0.25">
      <c r="A4225" s="14">
        <v>38016</v>
      </c>
      <c r="B4225" s="15">
        <v>4.8624999999999998</v>
      </c>
      <c r="C4225" s="15">
        <v>4.8624999999999998</v>
      </c>
      <c r="D4225" s="15">
        <v>4.7525000000000004</v>
      </c>
      <c r="E4225" s="15">
        <v>4.84375</v>
      </c>
      <c r="F4225" s="15">
        <v>4.84375</v>
      </c>
      <c r="G4225" s="16">
        <f t="shared" si="212"/>
        <v>-7.4282786885245681E-3</v>
      </c>
      <c r="H4225" s="16">
        <f t="shared" si="213"/>
        <v>2.3145712782745801E-2</v>
      </c>
      <c r="I4225" s="16">
        <f t="shared" si="214"/>
        <v>-3.856041131105362E-3</v>
      </c>
    </row>
    <row r="4226" spans="1:9" x14ac:dyDescent="0.25">
      <c r="A4226" s="14">
        <v>38015</v>
      </c>
      <c r="B4226" s="15">
        <v>4.9812500000000002</v>
      </c>
      <c r="C4226" s="15">
        <v>4.9824999999999999</v>
      </c>
      <c r="D4226" s="15">
        <v>4.8600000000000003</v>
      </c>
      <c r="E4226" s="15">
        <v>4.88</v>
      </c>
      <c r="F4226" s="15">
        <v>4.88</v>
      </c>
      <c r="G4226" s="16">
        <f t="shared" si="212"/>
        <v>-2.2778473091364295E-2</v>
      </c>
      <c r="H4226" s="16">
        <f t="shared" si="213"/>
        <v>2.5205761316872344E-2</v>
      </c>
      <c r="I4226" s="16">
        <f t="shared" si="214"/>
        <v>-2.0326223337515738E-2</v>
      </c>
    </row>
    <row r="4227" spans="1:9" x14ac:dyDescent="0.25">
      <c r="A4227" s="14">
        <v>38014</v>
      </c>
      <c r="B4227" s="15">
        <v>5.0062499999999996</v>
      </c>
      <c r="C4227" s="15">
        <v>5.0199999999999996</v>
      </c>
      <c r="D4227" s="15">
        <v>4.9725000000000001</v>
      </c>
      <c r="E4227" s="15">
        <v>4.9937500000000004</v>
      </c>
      <c r="F4227" s="15">
        <v>4.9937500000000004</v>
      </c>
      <c r="G4227" s="16">
        <f t="shared" ref="G4227:G4290" si="215">(F4227-F4228)/F4228</f>
        <v>-8.6848635235730609E-3</v>
      </c>
      <c r="H4227" s="16">
        <f t="shared" ref="H4227:H4290" si="216">(C4227-D4227)/D4227</f>
        <v>9.5525389643035565E-3</v>
      </c>
      <c r="I4227" s="16">
        <f t="shared" ref="I4227:I4290" si="217">(E4227-B4227)/B4227</f>
        <v>-2.4968789013731416E-3</v>
      </c>
    </row>
    <row r="4228" spans="1:9" x14ac:dyDescent="0.25">
      <c r="A4228" s="14">
        <v>38013</v>
      </c>
      <c r="B4228" s="15">
        <v>4.9937500000000004</v>
      </c>
      <c r="C4228" s="15">
        <v>5.0625</v>
      </c>
      <c r="D4228" s="15">
        <v>4.99</v>
      </c>
      <c r="E4228" s="15">
        <v>5.0374999999999996</v>
      </c>
      <c r="F4228" s="15">
        <v>5.0374999999999996</v>
      </c>
      <c r="G4228" s="16">
        <f t="shared" si="215"/>
        <v>7.4999999999999286E-3</v>
      </c>
      <c r="H4228" s="16">
        <f t="shared" si="216"/>
        <v>1.4529058116232422E-2</v>
      </c>
      <c r="I4228" s="16">
        <f t="shared" si="217"/>
        <v>8.7609511889860901E-3</v>
      </c>
    </row>
    <row r="4229" spans="1:9" x14ac:dyDescent="0.25">
      <c r="A4229" s="14">
        <v>38012</v>
      </c>
      <c r="B4229" s="15">
        <v>4.8499999999999996</v>
      </c>
      <c r="C4229" s="15">
        <v>5</v>
      </c>
      <c r="D4229" s="15">
        <v>4.84375</v>
      </c>
      <c r="E4229" s="15">
        <v>5</v>
      </c>
      <c r="F4229" s="15">
        <v>5</v>
      </c>
      <c r="G4229" s="16">
        <f t="shared" si="215"/>
        <v>2.9601029601029564E-2</v>
      </c>
      <c r="H4229" s="16">
        <f t="shared" si="216"/>
        <v>3.2258064516129031E-2</v>
      </c>
      <c r="I4229" s="16">
        <f t="shared" si="217"/>
        <v>3.0927835051546466E-2</v>
      </c>
    </row>
    <row r="4230" spans="1:9" x14ac:dyDescent="0.25">
      <c r="A4230" s="14">
        <v>38009</v>
      </c>
      <c r="B4230" s="15">
        <v>4.875</v>
      </c>
      <c r="C4230" s="15">
        <v>4.8825000000000003</v>
      </c>
      <c r="D4230" s="15">
        <v>4.8250000000000002</v>
      </c>
      <c r="E4230" s="15">
        <v>4.8562500000000002</v>
      </c>
      <c r="F4230" s="15">
        <v>4.8562500000000002</v>
      </c>
      <c r="G4230" s="16">
        <f t="shared" si="215"/>
        <v>-3.8461538461538095E-3</v>
      </c>
      <c r="H4230" s="16">
        <f t="shared" si="216"/>
        <v>1.1917098445595877E-2</v>
      </c>
      <c r="I4230" s="16">
        <f t="shared" si="217"/>
        <v>-3.8461538461538095E-3</v>
      </c>
    </row>
    <row r="4231" spans="1:9" x14ac:dyDescent="0.25">
      <c r="A4231" s="14">
        <v>38008</v>
      </c>
      <c r="B4231" s="15">
        <v>4.9124999999999996</v>
      </c>
      <c r="C4231" s="15">
        <v>4.92</v>
      </c>
      <c r="D4231" s="15">
        <v>4.8262499999999999</v>
      </c>
      <c r="E4231" s="15">
        <v>4.875</v>
      </c>
      <c r="F4231" s="15">
        <v>4.875</v>
      </c>
      <c r="G4231" s="16">
        <f t="shared" si="215"/>
        <v>-7.6335877862594706E-3</v>
      </c>
      <c r="H4231" s="16">
        <f t="shared" si="216"/>
        <v>1.9425019425019424E-2</v>
      </c>
      <c r="I4231" s="16">
        <f t="shared" si="217"/>
        <v>-7.6335877862594706E-3</v>
      </c>
    </row>
    <row r="4232" spans="1:9" x14ac:dyDescent="0.25">
      <c r="A4232" s="14">
        <v>38007</v>
      </c>
      <c r="B4232" s="15">
        <v>4.8125</v>
      </c>
      <c r="C4232" s="15">
        <v>4.9124999999999996</v>
      </c>
      <c r="D4232" s="15">
        <v>4.8075000000000001</v>
      </c>
      <c r="E4232" s="15">
        <v>4.9124999999999996</v>
      </c>
      <c r="F4232" s="15">
        <v>4.9124999999999996</v>
      </c>
      <c r="G4232" s="16">
        <f t="shared" si="215"/>
        <v>2.0779220779220706E-2</v>
      </c>
      <c r="H4232" s="16">
        <f t="shared" si="216"/>
        <v>2.1840873634945301E-2</v>
      </c>
      <c r="I4232" s="16">
        <f t="shared" si="217"/>
        <v>2.0779220779220706E-2</v>
      </c>
    </row>
    <row r="4233" spans="1:9" x14ac:dyDescent="0.25">
      <c r="A4233" s="14">
        <v>38006</v>
      </c>
      <c r="B4233" s="15">
        <v>4.6875</v>
      </c>
      <c r="C4233" s="15">
        <v>4.8125</v>
      </c>
      <c r="D4233" s="15">
        <v>4.6675000000000004</v>
      </c>
      <c r="E4233" s="15">
        <v>4.8125</v>
      </c>
      <c r="F4233" s="15">
        <v>4.8125</v>
      </c>
      <c r="G4233" s="16">
        <f t="shared" si="215"/>
        <v>2.8586695164306713E-2</v>
      </c>
      <c r="H4233" s="16">
        <f t="shared" si="216"/>
        <v>3.106588109266193E-2</v>
      </c>
      <c r="I4233" s="16">
        <f t="shared" si="217"/>
        <v>2.6666666666666668E-2</v>
      </c>
    </row>
    <row r="4234" spans="1:9" x14ac:dyDescent="0.25">
      <c r="A4234" s="14">
        <v>38002</v>
      </c>
      <c r="B4234" s="15">
        <v>4.6687500000000002</v>
      </c>
      <c r="C4234" s="15">
        <v>4.67875</v>
      </c>
      <c r="D4234" s="15">
        <v>4.6124999999999998</v>
      </c>
      <c r="E4234" s="15">
        <v>4.67875</v>
      </c>
      <c r="F4234" s="15">
        <v>4.67875</v>
      </c>
      <c r="G4234" s="16">
        <f t="shared" si="215"/>
        <v>8.0797199030432833E-3</v>
      </c>
      <c r="H4234" s="16">
        <f t="shared" si="216"/>
        <v>1.4363143631436346E-2</v>
      </c>
      <c r="I4234" s="16">
        <f t="shared" si="217"/>
        <v>2.1419009370816141E-3</v>
      </c>
    </row>
    <row r="4235" spans="1:9" x14ac:dyDescent="0.25">
      <c r="A4235" s="14">
        <v>38001</v>
      </c>
      <c r="B4235" s="15">
        <v>4.6437499999999998</v>
      </c>
      <c r="C4235" s="15">
        <v>4.6512500000000001</v>
      </c>
      <c r="D4235" s="15">
        <v>4.6124999999999998</v>
      </c>
      <c r="E4235" s="15">
        <v>4.6412500000000003</v>
      </c>
      <c r="F4235" s="15">
        <v>4.6412500000000003</v>
      </c>
      <c r="G4235" s="16">
        <f t="shared" si="215"/>
        <v>2.4298056155508479E-3</v>
      </c>
      <c r="H4235" s="16">
        <f t="shared" si="216"/>
        <v>8.4010840108401704E-3</v>
      </c>
      <c r="I4235" s="16">
        <f t="shared" si="217"/>
        <v>-5.3835800807526307E-4</v>
      </c>
    </row>
    <row r="4236" spans="1:9" x14ac:dyDescent="0.25">
      <c r="A4236" s="14">
        <v>38000</v>
      </c>
      <c r="B4236" s="15">
        <v>4.59375</v>
      </c>
      <c r="C4236" s="15">
        <v>4.6312499999999996</v>
      </c>
      <c r="D4236" s="15">
        <v>4.5912499999999996</v>
      </c>
      <c r="E4236" s="15">
        <v>4.63</v>
      </c>
      <c r="F4236" s="15">
        <v>4.63</v>
      </c>
      <c r="G4236" s="16">
        <f t="shared" si="215"/>
        <v>9.539384028345638E-3</v>
      </c>
      <c r="H4236" s="16">
        <f t="shared" si="216"/>
        <v>8.7122243397767581E-3</v>
      </c>
      <c r="I4236" s="16">
        <f t="shared" si="217"/>
        <v>7.8911564625850101E-3</v>
      </c>
    </row>
    <row r="4237" spans="1:9" x14ac:dyDescent="0.25">
      <c r="A4237" s="14">
        <v>37999</v>
      </c>
      <c r="B4237" s="15">
        <v>4.625</v>
      </c>
      <c r="C4237" s="15">
        <v>4.625</v>
      </c>
      <c r="D4237" s="15">
        <v>4.53125</v>
      </c>
      <c r="E4237" s="15">
        <v>4.5862499999999997</v>
      </c>
      <c r="F4237" s="15">
        <v>4.5862499999999997</v>
      </c>
      <c r="G4237" s="16">
        <f t="shared" si="215"/>
        <v>7.9670329670329439E-3</v>
      </c>
      <c r="H4237" s="16">
        <f t="shared" si="216"/>
        <v>2.0689655172413793E-2</v>
      </c>
      <c r="I4237" s="16">
        <f t="shared" si="217"/>
        <v>-8.3783783783784403E-3</v>
      </c>
    </row>
    <row r="4238" spans="1:9" x14ac:dyDescent="0.25">
      <c r="A4238" s="14">
        <v>37998</v>
      </c>
      <c r="B4238" s="15">
        <v>4.5125000000000002</v>
      </c>
      <c r="C4238" s="15">
        <v>4.55</v>
      </c>
      <c r="D4238" s="15">
        <v>4.49</v>
      </c>
      <c r="E4238" s="15">
        <v>4.55</v>
      </c>
      <c r="F4238" s="15">
        <v>4.55</v>
      </c>
      <c r="G4238" s="16">
        <f t="shared" si="215"/>
        <v>2.754820936639158E-3</v>
      </c>
      <c r="H4238" s="16">
        <f t="shared" si="216"/>
        <v>1.336302895322931E-2</v>
      </c>
      <c r="I4238" s="16">
        <f t="shared" si="217"/>
        <v>8.310249307479145E-3</v>
      </c>
    </row>
    <row r="4239" spans="1:9" x14ac:dyDescent="0.25">
      <c r="A4239" s="14">
        <v>37995</v>
      </c>
      <c r="B4239" s="15">
        <v>4.5887500000000001</v>
      </c>
      <c r="C4239" s="15">
        <v>4.5887500000000001</v>
      </c>
      <c r="D4239" s="15">
        <v>4.5262500000000001</v>
      </c>
      <c r="E4239" s="15">
        <v>4.5374999999999996</v>
      </c>
      <c r="F4239" s="15">
        <v>4.5374999999999996</v>
      </c>
      <c r="G4239" s="16">
        <f t="shared" si="215"/>
        <v>-1.2244897959183751E-2</v>
      </c>
      <c r="H4239" s="16">
        <f t="shared" si="216"/>
        <v>1.3808340237503451E-2</v>
      </c>
      <c r="I4239" s="16">
        <f t="shared" si="217"/>
        <v>-1.1168618904930637E-2</v>
      </c>
    </row>
    <row r="4240" spans="1:9" x14ac:dyDescent="0.25">
      <c r="A4240" s="14">
        <v>37994</v>
      </c>
      <c r="B4240" s="15">
        <v>4.5637499999999998</v>
      </c>
      <c r="C4240" s="15">
        <v>4.59375</v>
      </c>
      <c r="D4240" s="15">
        <v>4.55375</v>
      </c>
      <c r="E4240" s="15">
        <v>4.59375</v>
      </c>
      <c r="F4240" s="15">
        <v>4.59375</v>
      </c>
      <c r="G4240" s="16">
        <f t="shared" si="215"/>
        <v>4.3727794479365015E-3</v>
      </c>
      <c r="H4240" s="16">
        <f t="shared" si="216"/>
        <v>8.7839692561076117E-3</v>
      </c>
      <c r="I4240" s="16">
        <f t="shared" si="217"/>
        <v>6.5735414954807454E-3</v>
      </c>
    </row>
    <row r="4241" spans="1:9" x14ac:dyDescent="0.25">
      <c r="A4241" s="14">
        <v>37993</v>
      </c>
      <c r="B4241" s="15">
        <v>4.5999999999999996</v>
      </c>
      <c r="C4241" s="15">
        <v>4.6112500000000001</v>
      </c>
      <c r="D4241" s="15">
        <v>4.54</v>
      </c>
      <c r="E4241" s="15">
        <v>4.5737500000000004</v>
      </c>
      <c r="F4241" s="15">
        <v>4.5737500000000004</v>
      </c>
      <c r="G4241" s="16">
        <f t="shared" si="215"/>
        <v>-8.1322851721332915E-3</v>
      </c>
      <c r="H4241" s="16">
        <f t="shared" si="216"/>
        <v>1.569383259911895E-2</v>
      </c>
      <c r="I4241" s="16">
        <f t="shared" si="217"/>
        <v>-5.7065217391302657E-3</v>
      </c>
    </row>
    <row r="4242" spans="1:9" x14ac:dyDescent="0.25">
      <c r="A4242" s="14">
        <v>37992</v>
      </c>
      <c r="B4242" s="15">
        <v>4.6212499999999999</v>
      </c>
      <c r="C4242" s="15">
        <v>4.6349999999999998</v>
      </c>
      <c r="D4242" s="15">
        <v>4.5975000000000001</v>
      </c>
      <c r="E4242" s="15">
        <v>4.6112500000000001</v>
      </c>
      <c r="F4242" s="15">
        <v>4.6112500000000001</v>
      </c>
      <c r="G4242" s="16">
        <f t="shared" si="215"/>
        <v>-4.8556784461828897E-3</v>
      </c>
      <c r="H4242" s="16">
        <f t="shared" si="216"/>
        <v>8.1566068515496783E-3</v>
      </c>
      <c r="I4242" s="16">
        <f t="shared" si="217"/>
        <v>-2.1639166892074195E-3</v>
      </c>
    </row>
    <row r="4243" spans="1:9" x14ac:dyDescent="0.25">
      <c r="A4243" s="14">
        <v>37991</v>
      </c>
      <c r="B4243" s="15">
        <v>4.6500000000000004</v>
      </c>
      <c r="C4243" s="15">
        <v>4.6587500000000004</v>
      </c>
      <c r="D4243" s="15">
        <v>4.5962500000000004</v>
      </c>
      <c r="E4243" s="15">
        <v>4.63375</v>
      </c>
      <c r="F4243" s="15">
        <v>4.63375</v>
      </c>
      <c r="G4243" s="16">
        <f t="shared" si="215"/>
        <v>-7.4966532797858402E-3</v>
      </c>
      <c r="H4243" s="16">
        <f t="shared" si="216"/>
        <v>1.3598041881968996E-2</v>
      </c>
      <c r="I4243" s="16">
        <f t="shared" si="217"/>
        <v>-3.4946236559140471E-3</v>
      </c>
    </row>
    <row r="4244" spans="1:9" x14ac:dyDescent="0.25">
      <c r="A4244" s="14">
        <v>37988</v>
      </c>
      <c r="B4244" s="15">
        <v>4.7287499999999998</v>
      </c>
      <c r="C4244" s="15">
        <v>4.7474999999999996</v>
      </c>
      <c r="D4244" s="15">
        <v>4.6174999999999997</v>
      </c>
      <c r="E4244" s="15">
        <v>4.6687500000000002</v>
      </c>
      <c r="F4244" s="15">
        <v>4.6687500000000002</v>
      </c>
      <c r="G4244" s="16">
        <f t="shared" si="215"/>
        <v>-1.6587677725118367E-2</v>
      </c>
      <c r="H4244" s="16">
        <f t="shared" si="216"/>
        <v>2.8153762858689747E-2</v>
      </c>
      <c r="I4244" s="16">
        <f t="shared" si="217"/>
        <v>-1.268834258524972E-2</v>
      </c>
    </row>
    <row r="4245" spans="1:9" x14ac:dyDescent="0.25">
      <c r="A4245" s="14">
        <v>37986</v>
      </c>
      <c r="B4245" s="15">
        <v>4.78125</v>
      </c>
      <c r="C4245" s="15">
        <v>4.7874999999999996</v>
      </c>
      <c r="D4245" s="15">
        <v>4.7249999999999996</v>
      </c>
      <c r="E4245" s="15">
        <v>4.7474999999999996</v>
      </c>
      <c r="F4245" s="15">
        <v>4.7474999999999996</v>
      </c>
      <c r="G4245" s="16">
        <f t="shared" si="215"/>
        <v>-5.2631578947376649E-4</v>
      </c>
      <c r="H4245" s="16">
        <f t="shared" si="216"/>
        <v>1.3227513227513229E-2</v>
      </c>
      <c r="I4245" s="16">
        <f t="shared" si="217"/>
        <v>-7.0588235294118465E-3</v>
      </c>
    </row>
    <row r="4246" spans="1:9" x14ac:dyDescent="0.25">
      <c r="A4246" s="14">
        <v>37985</v>
      </c>
      <c r="B4246" s="15">
        <v>4.78125</v>
      </c>
      <c r="C4246" s="15">
        <v>4.78125</v>
      </c>
      <c r="D4246" s="15">
        <v>4.7374999999999998</v>
      </c>
      <c r="E4246" s="15">
        <v>4.75</v>
      </c>
      <c r="F4246" s="15">
        <v>4.75</v>
      </c>
      <c r="G4246" s="16">
        <f t="shared" si="215"/>
        <v>-6.0162176301333222E-3</v>
      </c>
      <c r="H4246" s="16">
        <f t="shared" si="216"/>
        <v>9.2348284960422546E-3</v>
      </c>
      <c r="I4246" s="16">
        <f t="shared" si="217"/>
        <v>-6.5359477124183009E-3</v>
      </c>
    </row>
    <row r="4247" spans="1:9" x14ac:dyDescent="0.25">
      <c r="A4247" s="14">
        <v>37984</v>
      </c>
      <c r="B4247" s="15">
        <v>4.7737499999999997</v>
      </c>
      <c r="C4247" s="15">
        <v>4.83</v>
      </c>
      <c r="D4247" s="15">
        <v>4.7687499999999998</v>
      </c>
      <c r="E4247" s="15">
        <v>4.7787499999999996</v>
      </c>
      <c r="F4247" s="15">
        <v>4.7787499999999996</v>
      </c>
      <c r="G4247" s="16">
        <f t="shared" si="215"/>
        <v>6.0526315789472861E-3</v>
      </c>
      <c r="H4247" s="16">
        <f t="shared" si="216"/>
        <v>1.2844036697247759E-2</v>
      </c>
      <c r="I4247" s="16">
        <f t="shared" si="217"/>
        <v>1.0473946059177573E-3</v>
      </c>
    </row>
    <row r="4248" spans="1:9" x14ac:dyDescent="0.25">
      <c r="A4248" s="14">
        <v>37981</v>
      </c>
      <c r="B4248" s="15">
        <v>4.7374999999999998</v>
      </c>
      <c r="C4248" s="15">
        <v>4.7625000000000002</v>
      </c>
      <c r="D4248" s="15">
        <v>4.7324999999999999</v>
      </c>
      <c r="E4248" s="15">
        <v>4.75</v>
      </c>
      <c r="F4248" s="15">
        <v>4.75</v>
      </c>
      <c r="G4248" s="16">
        <f t="shared" si="215"/>
        <v>-2.100840336134409E-3</v>
      </c>
      <c r="H4248" s="16">
        <f t="shared" si="216"/>
        <v>6.3391442155309556E-3</v>
      </c>
      <c r="I4248" s="16">
        <f t="shared" si="217"/>
        <v>2.6385224274406709E-3</v>
      </c>
    </row>
    <row r="4249" spans="1:9" x14ac:dyDescent="0.25">
      <c r="A4249" s="14">
        <v>37979</v>
      </c>
      <c r="B4249" s="15">
        <v>4.7874999999999996</v>
      </c>
      <c r="C4249" s="15">
        <v>4.7874999999999996</v>
      </c>
      <c r="D4249" s="15">
        <v>4.7512499999999998</v>
      </c>
      <c r="E4249" s="15">
        <v>4.76</v>
      </c>
      <c r="F4249" s="15">
        <v>4.76</v>
      </c>
      <c r="G4249" s="16">
        <f t="shared" si="215"/>
        <v>-5.7441253263707283E-3</v>
      </c>
      <c r="H4249" s="16">
        <f t="shared" si="216"/>
        <v>7.6295711654827455E-3</v>
      </c>
      <c r="I4249" s="16">
        <f t="shared" si="217"/>
        <v>-5.7441253263707283E-3</v>
      </c>
    </row>
    <row r="4250" spans="1:9" x14ac:dyDescent="0.25">
      <c r="A4250" s="14">
        <v>37978</v>
      </c>
      <c r="B4250" s="15">
        <v>4.7874999999999996</v>
      </c>
      <c r="C4250" s="15">
        <v>4.79</v>
      </c>
      <c r="D4250" s="15">
        <v>4.7300000000000004</v>
      </c>
      <c r="E4250" s="15">
        <v>4.7874999999999996</v>
      </c>
      <c r="F4250" s="15">
        <v>4.7874999999999996</v>
      </c>
      <c r="G4250" s="16">
        <f t="shared" si="215"/>
        <v>1.3071895424835859E-3</v>
      </c>
      <c r="H4250" s="16">
        <f t="shared" si="216"/>
        <v>1.2684989429175392E-2</v>
      </c>
      <c r="I4250" s="16">
        <f t="shared" si="217"/>
        <v>0</v>
      </c>
    </row>
    <row r="4251" spans="1:9" x14ac:dyDescent="0.25">
      <c r="A4251" s="14">
        <v>37977</v>
      </c>
      <c r="B4251" s="15">
        <v>4.78125</v>
      </c>
      <c r="C4251" s="15">
        <v>4.8087499999999999</v>
      </c>
      <c r="D4251" s="15">
        <v>4.7649999999999997</v>
      </c>
      <c r="E4251" s="15">
        <v>4.78125</v>
      </c>
      <c r="F4251" s="15">
        <v>4.78125</v>
      </c>
      <c r="G4251" s="16">
        <f t="shared" si="215"/>
        <v>-1.8267223382046002E-3</v>
      </c>
      <c r="H4251" s="16">
        <f t="shared" si="216"/>
        <v>9.1815320041973101E-3</v>
      </c>
      <c r="I4251" s="16">
        <f t="shared" si="217"/>
        <v>0</v>
      </c>
    </row>
    <row r="4252" spans="1:9" x14ac:dyDescent="0.25">
      <c r="A4252" s="14">
        <v>37974</v>
      </c>
      <c r="B4252" s="15">
        <v>4.8</v>
      </c>
      <c r="C4252" s="15">
        <v>4.8</v>
      </c>
      <c r="D4252" s="15">
        <v>4.7525000000000004</v>
      </c>
      <c r="E4252" s="15">
        <v>4.79</v>
      </c>
      <c r="F4252" s="15">
        <v>4.79</v>
      </c>
      <c r="G4252" s="16">
        <f t="shared" si="215"/>
        <v>-5.4502984687256903E-3</v>
      </c>
      <c r="H4252" s="16">
        <f t="shared" si="216"/>
        <v>9.9947396107310741E-3</v>
      </c>
      <c r="I4252" s="16">
        <f t="shared" si="217"/>
        <v>-2.0833333333332891E-3</v>
      </c>
    </row>
    <row r="4253" spans="1:9" x14ac:dyDescent="0.25">
      <c r="A4253" s="14">
        <v>37973</v>
      </c>
      <c r="B4253" s="15">
        <v>4.8187499999999996</v>
      </c>
      <c r="C4253" s="15">
        <v>4.8187499999999996</v>
      </c>
      <c r="D4253" s="15">
        <v>4.7824999999999998</v>
      </c>
      <c r="E4253" s="15">
        <v>4.8162500000000001</v>
      </c>
      <c r="F4253" s="15">
        <v>4.8162500000000001</v>
      </c>
      <c r="G4253" s="16">
        <f t="shared" si="215"/>
        <v>-1.813471502590681E-3</v>
      </c>
      <c r="H4253" s="16">
        <f t="shared" si="216"/>
        <v>7.5797177208572703E-3</v>
      </c>
      <c r="I4253" s="16">
        <f t="shared" si="217"/>
        <v>-5.1880674448757512E-4</v>
      </c>
    </row>
    <row r="4254" spans="1:9" x14ac:dyDescent="0.25">
      <c r="A4254" s="14">
        <v>37972</v>
      </c>
      <c r="B4254" s="15">
        <v>4.8312499999999998</v>
      </c>
      <c r="C4254" s="15">
        <v>4.8312499999999998</v>
      </c>
      <c r="D4254" s="15">
        <v>4.7824999999999998</v>
      </c>
      <c r="E4254" s="15">
        <v>4.8250000000000002</v>
      </c>
      <c r="F4254" s="15">
        <v>4.8250000000000002</v>
      </c>
      <c r="G4254" s="16">
        <f t="shared" si="215"/>
        <v>-3.0991735537189424E-3</v>
      </c>
      <c r="H4254" s="16">
        <f t="shared" si="216"/>
        <v>1.0193413486670168E-2</v>
      </c>
      <c r="I4254" s="16">
        <f t="shared" si="217"/>
        <v>-1.2936610608019965E-3</v>
      </c>
    </row>
    <row r="4255" spans="1:9" x14ac:dyDescent="0.25">
      <c r="A4255" s="14">
        <v>37971</v>
      </c>
      <c r="B4255" s="15">
        <v>4.96</v>
      </c>
      <c r="C4255" s="15">
        <v>4.96</v>
      </c>
      <c r="D4255" s="15">
        <v>4.7575000000000003</v>
      </c>
      <c r="E4255" s="15">
        <v>4.84</v>
      </c>
      <c r="F4255" s="15">
        <v>4.84</v>
      </c>
      <c r="G4255" s="16">
        <f t="shared" si="215"/>
        <v>-2.0490766506450854E-2</v>
      </c>
      <c r="H4255" s="16">
        <f t="shared" si="216"/>
        <v>4.2564372044140764E-2</v>
      </c>
      <c r="I4255" s="16">
        <f t="shared" si="217"/>
        <v>-2.4193548387096794E-2</v>
      </c>
    </row>
    <row r="4256" spans="1:9" x14ac:dyDescent="0.25">
      <c r="A4256" s="14">
        <v>37970</v>
      </c>
      <c r="B4256" s="15">
        <v>5.00875</v>
      </c>
      <c r="C4256" s="15">
        <v>5.0125000000000002</v>
      </c>
      <c r="D4256" s="15">
        <v>4.8875000000000002</v>
      </c>
      <c r="E4256" s="15">
        <v>4.9412500000000001</v>
      </c>
      <c r="F4256" s="15">
        <v>4.9412500000000001</v>
      </c>
      <c r="G4256" s="16">
        <f t="shared" si="215"/>
        <v>-2.2715800100958179E-3</v>
      </c>
      <c r="H4256" s="16">
        <f t="shared" si="216"/>
        <v>2.557544757033248E-2</v>
      </c>
      <c r="I4256" s="16">
        <f t="shared" si="217"/>
        <v>-1.3476416271524809E-2</v>
      </c>
    </row>
    <row r="4257" spans="1:9" x14ac:dyDescent="0.25">
      <c r="A4257" s="14">
        <v>37967</v>
      </c>
      <c r="B4257" s="15">
        <v>4.875</v>
      </c>
      <c r="C4257" s="15">
        <v>4.9937500000000004</v>
      </c>
      <c r="D4257" s="15">
        <v>4.8624999999999998</v>
      </c>
      <c r="E4257" s="15">
        <v>4.9524999999999997</v>
      </c>
      <c r="F4257" s="15">
        <v>4.9524999999999997</v>
      </c>
      <c r="G4257" s="16">
        <f t="shared" si="215"/>
        <v>1.4856557377049136E-2</v>
      </c>
      <c r="H4257" s="16">
        <f t="shared" si="216"/>
        <v>2.69922879177379E-2</v>
      </c>
      <c r="I4257" s="16">
        <f t="shared" si="217"/>
        <v>1.5897435897435832E-2</v>
      </c>
    </row>
    <row r="4258" spans="1:9" x14ac:dyDescent="0.25">
      <c r="A4258" s="14">
        <v>37966</v>
      </c>
      <c r="B4258" s="15">
        <v>4.7125000000000004</v>
      </c>
      <c r="C4258" s="15">
        <v>4.8899999999999997</v>
      </c>
      <c r="D4258" s="15">
        <v>4.7062499999999998</v>
      </c>
      <c r="E4258" s="15">
        <v>4.88</v>
      </c>
      <c r="F4258" s="15">
        <v>4.88</v>
      </c>
      <c r="G4258" s="16">
        <f t="shared" si="215"/>
        <v>3.0351016099234587E-2</v>
      </c>
      <c r="H4258" s="16">
        <f t="shared" si="216"/>
        <v>3.904382470119519E-2</v>
      </c>
      <c r="I4258" s="16">
        <f t="shared" si="217"/>
        <v>3.5543766578249238E-2</v>
      </c>
    </row>
    <row r="4259" spans="1:9" x14ac:dyDescent="0.25">
      <c r="A4259" s="14">
        <v>37965</v>
      </c>
      <c r="B4259" s="15">
        <v>4.8125</v>
      </c>
      <c r="C4259" s="15">
        <v>4.8137499999999998</v>
      </c>
      <c r="D4259" s="15">
        <v>4.7275</v>
      </c>
      <c r="E4259" s="15">
        <v>4.7362500000000001</v>
      </c>
      <c r="F4259" s="15">
        <v>4.7362500000000001</v>
      </c>
      <c r="G4259" s="16">
        <f t="shared" si="215"/>
        <v>-1.5844155844155831E-2</v>
      </c>
      <c r="H4259" s="16">
        <f t="shared" si="216"/>
        <v>1.8244315177154885E-2</v>
      </c>
      <c r="I4259" s="16">
        <f t="shared" si="217"/>
        <v>-1.5844155844155831E-2</v>
      </c>
    </row>
    <row r="4260" spans="1:9" x14ac:dyDescent="0.25">
      <c r="A4260" s="14">
        <v>37964</v>
      </c>
      <c r="B4260" s="15">
        <v>4.8312499999999998</v>
      </c>
      <c r="C4260" s="15">
        <v>4.8387500000000001</v>
      </c>
      <c r="D4260" s="15">
        <v>4.7925000000000004</v>
      </c>
      <c r="E4260" s="15">
        <v>4.8125</v>
      </c>
      <c r="F4260" s="15">
        <v>4.8125</v>
      </c>
      <c r="G4260" s="16">
        <f t="shared" si="215"/>
        <v>-3.8809831824061728E-3</v>
      </c>
      <c r="H4260" s="16">
        <f t="shared" si="216"/>
        <v>9.650495565988456E-3</v>
      </c>
      <c r="I4260" s="16">
        <f t="shared" si="217"/>
        <v>-3.8809831824061728E-3</v>
      </c>
    </row>
    <row r="4261" spans="1:9" x14ac:dyDescent="0.25">
      <c r="A4261" s="14">
        <v>37963</v>
      </c>
      <c r="B4261" s="15">
        <v>4.8600000000000003</v>
      </c>
      <c r="C4261" s="15">
        <v>4.8600000000000003</v>
      </c>
      <c r="D4261" s="15">
        <v>4.7937500000000002</v>
      </c>
      <c r="E4261" s="15">
        <v>4.8312499999999998</v>
      </c>
      <c r="F4261" s="15">
        <v>4.8312499999999998</v>
      </c>
      <c r="G4261" s="16">
        <f t="shared" si="215"/>
        <v>-5.9156378600824068E-3</v>
      </c>
      <c r="H4261" s="16">
        <f t="shared" si="216"/>
        <v>1.3820078226857917E-2</v>
      </c>
      <c r="I4261" s="16">
        <f t="shared" si="217"/>
        <v>-5.9156378600824068E-3</v>
      </c>
    </row>
    <row r="4262" spans="1:9" x14ac:dyDescent="0.25">
      <c r="A4262" s="14">
        <v>37960</v>
      </c>
      <c r="B4262" s="15">
        <v>4.8650000000000002</v>
      </c>
      <c r="C4262" s="15">
        <v>4.8712499999999999</v>
      </c>
      <c r="D4262" s="15">
        <v>4.84375</v>
      </c>
      <c r="E4262" s="15">
        <v>4.8600000000000003</v>
      </c>
      <c r="F4262" s="15">
        <v>4.8600000000000003</v>
      </c>
      <c r="G4262" s="16">
        <f t="shared" si="215"/>
        <v>-7.7101002313014735E-4</v>
      </c>
      <c r="H4262" s="16">
        <f t="shared" si="216"/>
        <v>5.6774193548386805E-3</v>
      </c>
      <c r="I4262" s="16">
        <f t="shared" si="217"/>
        <v>-1.0277492291880562E-3</v>
      </c>
    </row>
    <row r="4263" spans="1:9" x14ac:dyDescent="0.25">
      <c r="A4263" s="14">
        <v>37959</v>
      </c>
      <c r="B4263" s="15">
        <v>4.8562500000000002</v>
      </c>
      <c r="C4263" s="15">
        <v>4.9000000000000004</v>
      </c>
      <c r="D4263" s="15">
        <v>4.8012499999999996</v>
      </c>
      <c r="E4263" s="15">
        <v>4.8637499999999996</v>
      </c>
      <c r="F4263" s="15">
        <v>4.8637499999999996</v>
      </c>
      <c r="G4263" s="16">
        <f t="shared" si="215"/>
        <v>5.4263565891471245E-3</v>
      </c>
      <c r="H4263" s="16">
        <f t="shared" si="216"/>
        <v>2.0567560531111855E-2</v>
      </c>
      <c r="I4263" s="16">
        <f t="shared" si="217"/>
        <v>1.5444015444014199E-3</v>
      </c>
    </row>
    <row r="4264" spans="1:9" x14ac:dyDescent="0.25">
      <c r="A4264" s="14">
        <v>37958</v>
      </c>
      <c r="B4264" s="15">
        <v>4.7450000000000001</v>
      </c>
      <c r="C4264" s="15">
        <v>4.8475000000000001</v>
      </c>
      <c r="D4264" s="15">
        <v>4.7312500000000002</v>
      </c>
      <c r="E4264" s="15">
        <v>4.8375000000000004</v>
      </c>
      <c r="F4264" s="15">
        <v>4.8375000000000004</v>
      </c>
      <c r="G4264" s="16">
        <f t="shared" si="215"/>
        <v>2.7615507169410684E-2</v>
      </c>
      <c r="H4264" s="16">
        <f t="shared" si="216"/>
        <v>2.4570673712021127E-2</v>
      </c>
      <c r="I4264" s="16">
        <f t="shared" si="217"/>
        <v>1.9494204425711328E-2</v>
      </c>
    </row>
    <row r="4265" spans="1:9" x14ac:dyDescent="0.25">
      <c r="A4265" s="14">
        <v>37957</v>
      </c>
      <c r="B4265" s="15">
        <v>4.6624999999999996</v>
      </c>
      <c r="C4265" s="15">
        <v>4.7137500000000001</v>
      </c>
      <c r="D4265" s="15">
        <v>4.6624999999999996</v>
      </c>
      <c r="E4265" s="15">
        <v>4.7074999999999996</v>
      </c>
      <c r="F4265" s="15">
        <v>4.7074999999999996</v>
      </c>
      <c r="G4265" s="16">
        <f t="shared" si="215"/>
        <v>1.2365591397849294E-2</v>
      </c>
      <c r="H4265" s="16">
        <f t="shared" si="216"/>
        <v>1.0991957104557741E-2</v>
      </c>
      <c r="I4265" s="16">
        <f t="shared" si="217"/>
        <v>9.6514745308310841E-3</v>
      </c>
    </row>
    <row r="4266" spans="1:9" x14ac:dyDescent="0.25">
      <c r="A4266" s="14">
        <v>37956</v>
      </c>
      <c r="B4266" s="15">
        <v>4.625</v>
      </c>
      <c r="C4266" s="15">
        <v>4.6500000000000004</v>
      </c>
      <c r="D4266" s="15">
        <v>4.6025</v>
      </c>
      <c r="E4266" s="15">
        <v>4.6500000000000004</v>
      </c>
      <c r="F4266" s="15">
        <v>4.6500000000000004</v>
      </c>
      <c r="G4266" s="16">
        <f t="shared" si="215"/>
        <v>6.7658998646820019E-3</v>
      </c>
      <c r="H4266" s="16">
        <f t="shared" si="216"/>
        <v>1.0320478001086436E-2</v>
      </c>
      <c r="I4266" s="16">
        <f t="shared" si="217"/>
        <v>5.405405405405482E-3</v>
      </c>
    </row>
    <row r="4267" spans="1:9" x14ac:dyDescent="0.25">
      <c r="A4267" s="14">
        <v>37953</v>
      </c>
      <c r="B4267" s="15">
        <v>4.6237500000000002</v>
      </c>
      <c r="C4267" s="15">
        <v>4.625</v>
      </c>
      <c r="D4267" s="15">
        <v>4.5987499999999999</v>
      </c>
      <c r="E4267" s="15">
        <v>4.6187500000000004</v>
      </c>
      <c r="F4267" s="15">
        <v>4.6187500000000004</v>
      </c>
      <c r="G4267" s="16">
        <f t="shared" si="215"/>
        <v>-1.0813733441470436E-3</v>
      </c>
      <c r="H4267" s="16">
        <f t="shared" si="216"/>
        <v>5.708072845882056E-3</v>
      </c>
      <c r="I4267" s="16">
        <f t="shared" si="217"/>
        <v>-1.0813733441470436E-3</v>
      </c>
    </row>
    <row r="4268" spans="1:9" x14ac:dyDescent="0.25">
      <c r="A4268" s="14">
        <v>37951</v>
      </c>
      <c r="B4268" s="15">
        <v>4.5687499999999996</v>
      </c>
      <c r="C4268" s="15">
        <v>4.625</v>
      </c>
      <c r="D4268" s="15">
        <v>4.5374999999999996</v>
      </c>
      <c r="E4268" s="15">
        <v>4.6237500000000002</v>
      </c>
      <c r="F4268" s="15">
        <v>4.6237500000000002</v>
      </c>
      <c r="G4268" s="16">
        <f t="shared" si="215"/>
        <v>1.6208791208791304E-2</v>
      </c>
      <c r="H4268" s="16">
        <f t="shared" si="216"/>
        <v>1.928374655647391E-2</v>
      </c>
      <c r="I4268" s="16">
        <f t="shared" si="217"/>
        <v>1.2038303693570585E-2</v>
      </c>
    </row>
    <row r="4269" spans="1:9" x14ac:dyDescent="0.25">
      <c r="A4269" s="14">
        <v>37950</v>
      </c>
      <c r="B4269" s="15">
        <v>4.5625</v>
      </c>
      <c r="C4269" s="15">
        <v>4.5687499999999996</v>
      </c>
      <c r="D4269" s="15">
        <v>4.5374999999999996</v>
      </c>
      <c r="E4269" s="15">
        <v>4.55</v>
      </c>
      <c r="F4269" s="15">
        <v>4.55</v>
      </c>
      <c r="G4269" s="16">
        <f t="shared" si="215"/>
        <v>-8.1743869209810419E-3</v>
      </c>
      <c r="H4269" s="16">
        <f t="shared" si="216"/>
        <v>6.8870523415977963E-3</v>
      </c>
      <c r="I4269" s="16">
        <f t="shared" si="217"/>
        <v>-2.7397260273972993E-3</v>
      </c>
    </row>
    <row r="4270" spans="1:9" x14ac:dyDescent="0.25">
      <c r="A4270" s="14">
        <v>37949</v>
      </c>
      <c r="B4270" s="15">
        <v>4.5125000000000002</v>
      </c>
      <c r="C4270" s="15">
        <v>4.5875000000000004</v>
      </c>
      <c r="D4270" s="15">
        <v>4.5</v>
      </c>
      <c r="E4270" s="15">
        <v>4.5875000000000004</v>
      </c>
      <c r="F4270" s="15">
        <v>4.5875000000000004</v>
      </c>
      <c r="G4270" s="16">
        <f t="shared" si="215"/>
        <v>2.3709902370990275E-2</v>
      </c>
      <c r="H4270" s="16">
        <f t="shared" si="216"/>
        <v>1.9444444444444525E-2</v>
      </c>
      <c r="I4270" s="16">
        <f t="shared" si="217"/>
        <v>1.6620498614958488E-2</v>
      </c>
    </row>
    <row r="4271" spans="1:9" x14ac:dyDescent="0.25">
      <c r="A4271" s="14">
        <v>37946</v>
      </c>
      <c r="B4271" s="15">
        <v>4.4375</v>
      </c>
      <c r="C4271" s="15">
        <v>4.4874999999999998</v>
      </c>
      <c r="D4271" s="15">
        <v>4.4249999999999998</v>
      </c>
      <c r="E4271" s="15">
        <v>4.4812500000000002</v>
      </c>
      <c r="F4271" s="15">
        <v>4.4812500000000002</v>
      </c>
      <c r="G4271" s="16">
        <f t="shared" si="215"/>
        <v>6.4570466030321166E-3</v>
      </c>
      <c r="H4271" s="16">
        <f t="shared" si="216"/>
        <v>1.4124293785310734E-2</v>
      </c>
      <c r="I4271" s="16">
        <f t="shared" si="217"/>
        <v>9.8591549295775054E-3</v>
      </c>
    </row>
    <row r="4272" spans="1:9" x14ac:dyDescent="0.25">
      <c r="A4272" s="14">
        <v>37945</v>
      </c>
      <c r="B4272" s="15">
        <v>4.5625</v>
      </c>
      <c r="C4272" s="15">
        <v>4.6112500000000001</v>
      </c>
      <c r="D4272" s="15">
        <v>4.4524999999999997</v>
      </c>
      <c r="E4272" s="15">
        <v>4.4524999999999997</v>
      </c>
      <c r="F4272" s="15">
        <v>4.4524999999999997</v>
      </c>
      <c r="G4272" s="16">
        <f t="shared" si="215"/>
        <v>-3.0748299319727959E-2</v>
      </c>
      <c r="H4272" s="16">
        <f t="shared" si="216"/>
        <v>3.5654126895002899E-2</v>
      </c>
      <c r="I4272" s="16">
        <f t="shared" si="217"/>
        <v>-2.4109589041095961E-2</v>
      </c>
    </row>
    <row r="4273" spans="1:9" x14ac:dyDescent="0.25">
      <c r="A4273" s="14">
        <v>37944</v>
      </c>
      <c r="B4273" s="15">
        <v>4.5125000000000002</v>
      </c>
      <c r="C4273" s="15">
        <v>4.5987499999999999</v>
      </c>
      <c r="D4273" s="15">
        <v>4.5062499999999996</v>
      </c>
      <c r="E4273" s="15">
        <v>4.59375</v>
      </c>
      <c r="F4273" s="15">
        <v>4.59375</v>
      </c>
      <c r="G4273" s="16">
        <f t="shared" si="215"/>
        <v>2.1116976938038289E-2</v>
      </c>
      <c r="H4273" s="16">
        <f t="shared" si="216"/>
        <v>2.0527045769764274E-2</v>
      </c>
      <c r="I4273" s="16">
        <f t="shared" si="217"/>
        <v>1.8005540166204946E-2</v>
      </c>
    </row>
    <row r="4274" spans="1:9" x14ac:dyDescent="0.25">
      <c r="A4274" s="14">
        <v>37943</v>
      </c>
      <c r="B4274" s="15">
        <v>4.6124999999999998</v>
      </c>
      <c r="C4274" s="15">
        <v>4.625</v>
      </c>
      <c r="D4274" s="15">
        <v>4.4362500000000002</v>
      </c>
      <c r="E4274" s="15">
        <v>4.4987500000000002</v>
      </c>
      <c r="F4274" s="15">
        <v>4.4987500000000002</v>
      </c>
      <c r="G4274" s="16">
        <f t="shared" si="215"/>
        <v>5.4188635032220309E-2</v>
      </c>
      <c r="H4274" s="16">
        <f t="shared" si="216"/>
        <v>4.2547196393350181E-2</v>
      </c>
      <c r="I4274" s="16">
        <f t="shared" si="217"/>
        <v>-2.4661246612466034E-2</v>
      </c>
    </row>
    <row r="4275" spans="1:9" x14ac:dyDescent="0.25">
      <c r="A4275" s="14">
        <v>37942</v>
      </c>
      <c r="B4275" s="15">
        <v>4.3600000000000003</v>
      </c>
      <c r="C4275" s="15">
        <v>4.3600000000000003</v>
      </c>
      <c r="D4275" s="15">
        <v>4.1912500000000001</v>
      </c>
      <c r="E4275" s="15">
        <v>4.2675000000000001</v>
      </c>
      <c r="F4275" s="15">
        <v>4.2675000000000001</v>
      </c>
      <c r="G4275" s="16">
        <f t="shared" si="215"/>
        <v>-2.1215596330275286E-2</v>
      </c>
      <c r="H4275" s="16">
        <f t="shared" si="216"/>
        <v>4.0262451535938007E-2</v>
      </c>
      <c r="I4275" s="16">
        <f t="shared" si="217"/>
        <v>-2.1215596330275286E-2</v>
      </c>
    </row>
    <row r="4276" spans="1:9" x14ac:dyDescent="0.25">
      <c r="A4276" s="14">
        <v>37939</v>
      </c>
      <c r="B4276" s="15">
        <v>4.4562499999999998</v>
      </c>
      <c r="C4276" s="15">
        <v>4.4800000000000004</v>
      </c>
      <c r="D4276" s="15">
        <v>4.3412499999999996</v>
      </c>
      <c r="E4276" s="15">
        <v>4.3600000000000003</v>
      </c>
      <c r="F4276" s="15">
        <v>4.3600000000000003</v>
      </c>
      <c r="G4276" s="16">
        <f t="shared" si="215"/>
        <v>-1.7187940264863324E-2</v>
      </c>
      <c r="H4276" s="16">
        <f t="shared" si="216"/>
        <v>3.1960840771667338E-2</v>
      </c>
      <c r="I4276" s="16">
        <f t="shared" si="217"/>
        <v>-2.1598877980364545E-2</v>
      </c>
    </row>
    <row r="4277" spans="1:9" x14ac:dyDescent="0.25">
      <c r="A4277" s="14">
        <v>37938</v>
      </c>
      <c r="B4277" s="15">
        <v>4.5</v>
      </c>
      <c r="C4277" s="15">
        <v>4.5025000000000004</v>
      </c>
      <c r="D4277" s="15">
        <v>4.4275000000000002</v>
      </c>
      <c r="E4277" s="15">
        <v>4.4362500000000002</v>
      </c>
      <c r="F4277" s="15">
        <v>4.4362500000000002</v>
      </c>
      <c r="G4277" s="16">
        <f t="shared" si="215"/>
        <v>-8.1050866405813059E-3</v>
      </c>
      <c r="H4277" s="16">
        <f t="shared" si="216"/>
        <v>1.6939582156973502E-2</v>
      </c>
      <c r="I4277" s="16">
        <f t="shared" si="217"/>
        <v>-1.4166666666666612E-2</v>
      </c>
    </row>
    <row r="4278" spans="1:9" x14ac:dyDescent="0.25">
      <c r="A4278" s="14">
        <v>37937</v>
      </c>
      <c r="B4278" s="15">
        <v>4.4337499999999999</v>
      </c>
      <c r="C4278" s="15">
        <v>4.5025000000000004</v>
      </c>
      <c r="D4278" s="15">
        <v>4.4275000000000002</v>
      </c>
      <c r="E4278" s="15">
        <v>4.4725000000000001</v>
      </c>
      <c r="F4278" s="15">
        <v>4.4725000000000001</v>
      </c>
      <c r="G4278" s="16">
        <f t="shared" si="215"/>
        <v>1.1591744416172002E-2</v>
      </c>
      <c r="H4278" s="16">
        <f t="shared" si="216"/>
        <v>1.6939582156973502E-2</v>
      </c>
      <c r="I4278" s="16">
        <f t="shared" si="217"/>
        <v>8.7397800958557165E-3</v>
      </c>
    </row>
    <row r="4279" spans="1:9" x14ac:dyDescent="0.25">
      <c r="A4279" s="14">
        <v>37936</v>
      </c>
      <c r="B4279" s="15">
        <v>4.4249999999999998</v>
      </c>
      <c r="C4279" s="15">
        <v>4.4249999999999998</v>
      </c>
      <c r="D4279" s="15">
        <v>4.3587499999999997</v>
      </c>
      <c r="E4279" s="15">
        <v>4.4212499999999997</v>
      </c>
      <c r="F4279" s="15">
        <v>4.4212499999999997</v>
      </c>
      <c r="G4279" s="16">
        <f t="shared" si="215"/>
        <v>3.6889897843358525E-3</v>
      </c>
      <c r="H4279" s="16">
        <f t="shared" si="216"/>
        <v>1.5199311729280218E-2</v>
      </c>
      <c r="I4279" s="16">
        <f t="shared" si="217"/>
        <v>-8.4745762711867624E-4</v>
      </c>
    </row>
    <row r="4280" spans="1:9" x14ac:dyDescent="0.25">
      <c r="A4280" s="14">
        <v>37935</v>
      </c>
      <c r="B4280" s="15">
        <v>4.5687499999999996</v>
      </c>
      <c r="C4280" s="15">
        <v>4.5687499999999996</v>
      </c>
      <c r="D4280" s="15">
        <v>4.4012500000000001</v>
      </c>
      <c r="E4280" s="15">
        <v>4.4050000000000002</v>
      </c>
      <c r="F4280" s="15">
        <v>4.4050000000000002</v>
      </c>
      <c r="G4280" s="16">
        <f t="shared" si="215"/>
        <v>-3.5841313269493712E-2</v>
      </c>
      <c r="H4280" s="16">
        <f t="shared" si="216"/>
        <v>3.8057370065322248E-2</v>
      </c>
      <c r="I4280" s="16">
        <f t="shared" si="217"/>
        <v>-3.5841313269493712E-2</v>
      </c>
    </row>
    <row r="4281" spans="1:9" x14ac:dyDescent="0.25">
      <c r="A4281" s="14">
        <v>37932</v>
      </c>
      <c r="B4281" s="15">
        <v>4.6437499999999998</v>
      </c>
      <c r="C4281" s="15">
        <v>4.66</v>
      </c>
      <c r="D4281" s="15">
        <v>4.5650000000000004</v>
      </c>
      <c r="E4281" s="15">
        <v>4.5687499999999996</v>
      </c>
      <c r="F4281" s="15">
        <v>4.5687499999999996</v>
      </c>
      <c r="G4281" s="16">
        <f t="shared" si="215"/>
        <v>-5.7127312295974118E-3</v>
      </c>
      <c r="H4281" s="16">
        <f t="shared" si="216"/>
        <v>2.0810514786418346E-2</v>
      </c>
      <c r="I4281" s="16">
        <f t="shared" si="217"/>
        <v>-1.6150740242261142E-2</v>
      </c>
    </row>
    <row r="4282" spans="1:9" x14ac:dyDescent="0.25">
      <c r="A4282" s="14">
        <v>37931</v>
      </c>
      <c r="B4282" s="15">
        <v>4.5612500000000002</v>
      </c>
      <c r="C4282" s="15">
        <v>4.5999999999999996</v>
      </c>
      <c r="D4282" s="15">
        <v>4.5549999999999997</v>
      </c>
      <c r="E4282" s="15">
        <v>4.5949999999999998</v>
      </c>
      <c r="F4282" s="15">
        <v>4.5949999999999998</v>
      </c>
      <c r="G4282" s="16">
        <f t="shared" si="215"/>
        <v>1.2114537444933859E-2</v>
      </c>
      <c r="H4282" s="16">
        <f t="shared" si="216"/>
        <v>9.8792535675082185E-3</v>
      </c>
      <c r="I4282" s="16">
        <f t="shared" si="217"/>
        <v>7.3992874760207186E-3</v>
      </c>
    </row>
    <row r="4283" spans="1:9" x14ac:dyDescent="0.25">
      <c r="A4283" s="14">
        <v>37930</v>
      </c>
      <c r="B4283" s="15">
        <v>4.6437499999999998</v>
      </c>
      <c r="C4283" s="15">
        <v>4.6437499999999998</v>
      </c>
      <c r="D4283" s="15">
        <v>4.5062499999999996</v>
      </c>
      <c r="E4283" s="15">
        <v>4.54</v>
      </c>
      <c r="F4283" s="15">
        <v>4.54</v>
      </c>
      <c r="G4283" s="16">
        <f t="shared" si="215"/>
        <v>-2.3655913978494692E-2</v>
      </c>
      <c r="H4283" s="16">
        <f t="shared" si="216"/>
        <v>3.0513176144244147E-2</v>
      </c>
      <c r="I4283" s="16">
        <f t="shared" si="217"/>
        <v>-2.2341857335127814E-2</v>
      </c>
    </row>
    <row r="4284" spans="1:9" x14ac:dyDescent="0.25">
      <c r="A4284" s="14">
        <v>37929</v>
      </c>
      <c r="B4284" s="15">
        <v>4.6449999999999996</v>
      </c>
      <c r="C4284" s="15">
        <v>4.65625</v>
      </c>
      <c r="D4284" s="15">
        <v>4.6325000000000003</v>
      </c>
      <c r="E4284" s="15">
        <v>4.6500000000000004</v>
      </c>
      <c r="F4284" s="15">
        <v>4.6500000000000004</v>
      </c>
      <c r="G4284" s="16">
        <f t="shared" si="215"/>
        <v>1.34589502018854E-3</v>
      </c>
      <c r="H4284" s="16">
        <f t="shared" si="216"/>
        <v>5.1268213707500732E-3</v>
      </c>
      <c r="I4284" s="16">
        <f t="shared" si="217"/>
        <v>1.0764262648010295E-3</v>
      </c>
    </row>
    <row r="4285" spans="1:9" x14ac:dyDescent="0.25">
      <c r="A4285" s="14">
        <v>37928</v>
      </c>
      <c r="B4285" s="15">
        <v>4.6550000000000002</v>
      </c>
      <c r="C4285" s="15">
        <v>4.6612499999999999</v>
      </c>
      <c r="D4285" s="15">
        <v>4.6262499999999998</v>
      </c>
      <c r="E4285" s="15">
        <v>4.6437499999999998</v>
      </c>
      <c r="F4285" s="15">
        <v>4.6437499999999998</v>
      </c>
      <c r="G4285" s="16">
        <f t="shared" si="215"/>
        <v>4.0540540540540152E-3</v>
      </c>
      <c r="H4285" s="16">
        <f t="shared" si="216"/>
        <v>7.5655228316671482E-3</v>
      </c>
      <c r="I4285" s="16">
        <f t="shared" si="217"/>
        <v>-2.4167561761547639E-3</v>
      </c>
    </row>
    <row r="4286" spans="1:9" x14ac:dyDescent="0.25">
      <c r="A4286" s="14">
        <v>37925</v>
      </c>
      <c r="B4286" s="15">
        <v>4.625</v>
      </c>
      <c r="C4286" s="15">
        <v>4.6875</v>
      </c>
      <c r="D4286" s="15">
        <v>4.6137499999999996</v>
      </c>
      <c r="E4286" s="15">
        <v>4.625</v>
      </c>
      <c r="F4286" s="15">
        <v>4.625</v>
      </c>
      <c r="G4286" s="16">
        <f t="shared" si="215"/>
        <v>0</v>
      </c>
      <c r="H4286" s="16">
        <f t="shared" si="216"/>
        <v>1.598482795990256E-2</v>
      </c>
      <c r="I4286" s="16">
        <f t="shared" si="217"/>
        <v>0</v>
      </c>
    </row>
    <row r="4287" spans="1:9" x14ac:dyDescent="0.25">
      <c r="A4287" s="14">
        <v>37924</v>
      </c>
      <c r="B4287" s="15">
        <v>4.4550000000000001</v>
      </c>
      <c r="C4287" s="15">
        <v>4.6924999999999999</v>
      </c>
      <c r="D4287" s="15">
        <v>4.4550000000000001</v>
      </c>
      <c r="E4287" s="15">
        <v>4.625</v>
      </c>
      <c r="F4287" s="15">
        <v>4.625</v>
      </c>
      <c r="G4287" s="16">
        <f t="shared" si="215"/>
        <v>2.7777777777777776E-2</v>
      </c>
      <c r="H4287" s="16">
        <f t="shared" si="216"/>
        <v>5.3310886644219936E-2</v>
      </c>
      <c r="I4287" s="16">
        <f t="shared" si="217"/>
        <v>3.8159371492704812E-2</v>
      </c>
    </row>
    <row r="4288" spans="1:9" x14ac:dyDescent="0.25">
      <c r="A4288" s="14">
        <v>37923</v>
      </c>
      <c r="B4288" s="15">
        <v>4.3</v>
      </c>
      <c r="C4288" s="15">
        <v>4.6325000000000003</v>
      </c>
      <c r="D4288" s="15">
        <v>4.3</v>
      </c>
      <c r="E4288" s="15">
        <v>4.5</v>
      </c>
      <c r="F4288" s="15">
        <v>4.5</v>
      </c>
      <c r="G4288" s="16">
        <f t="shared" si="215"/>
        <v>5.0175029171528551E-2</v>
      </c>
      <c r="H4288" s="16">
        <f t="shared" si="216"/>
        <v>7.7325581395348952E-2</v>
      </c>
      <c r="I4288" s="16">
        <f t="shared" si="217"/>
        <v>4.6511627906976785E-2</v>
      </c>
    </row>
    <row r="4289" spans="1:9" x14ac:dyDescent="0.25">
      <c r="A4289" s="14">
        <v>37922</v>
      </c>
      <c r="B4289" s="15">
        <v>4.3</v>
      </c>
      <c r="C4289" s="15">
        <v>4.3875000000000002</v>
      </c>
      <c r="D4289" s="15">
        <v>4.2750000000000004</v>
      </c>
      <c r="E4289" s="15">
        <v>4.2850000000000001</v>
      </c>
      <c r="F4289" s="15">
        <v>4.2850000000000001</v>
      </c>
      <c r="G4289" s="16">
        <f t="shared" si="215"/>
        <v>2.5733093955715124E-2</v>
      </c>
      <c r="H4289" s="16">
        <f t="shared" si="216"/>
        <v>2.6315789473684167E-2</v>
      </c>
      <c r="I4289" s="16">
        <f t="shared" si="217"/>
        <v>-3.4883720930231816E-3</v>
      </c>
    </row>
    <row r="4290" spans="1:9" x14ac:dyDescent="0.25">
      <c r="A4290" s="14">
        <v>37921</v>
      </c>
      <c r="B4290" s="15">
        <v>4.1375000000000002</v>
      </c>
      <c r="C4290" s="15">
        <v>4.2</v>
      </c>
      <c r="D4290" s="15">
        <v>4.1375000000000002</v>
      </c>
      <c r="E4290" s="15">
        <v>4.1775000000000002</v>
      </c>
      <c r="F4290" s="15">
        <v>4.1775000000000002</v>
      </c>
      <c r="G4290" s="16">
        <f t="shared" si="215"/>
        <v>2.2956841138659319E-2</v>
      </c>
      <c r="H4290" s="16">
        <f t="shared" si="216"/>
        <v>1.5105740181268881E-2</v>
      </c>
      <c r="I4290" s="16">
        <f t="shared" si="217"/>
        <v>9.6676737160120933E-3</v>
      </c>
    </row>
    <row r="4291" spans="1:9" x14ac:dyDescent="0.25">
      <c r="A4291" s="14">
        <v>37918</v>
      </c>
      <c r="B4291" s="15">
        <v>4.1500000000000004</v>
      </c>
      <c r="C4291" s="15">
        <v>4.1500000000000004</v>
      </c>
      <c r="D4291" s="15">
        <v>4.0075000000000003</v>
      </c>
      <c r="E4291" s="15">
        <v>4.0837500000000002</v>
      </c>
      <c r="F4291" s="15">
        <v>4.0837500000000002</v>
      </c>
      <c r="G4291" s="16">
        <f t="shared" ref="G4291:G4354" si="218">(F4291-F4292)/F4292</f>
        <v>-8.4977238239757544E-3</v>
      </c>
      <c r="H4291" s="16">
        <f t="shared" ref="H4291:H4354" si="219">(C4291-D4291)/D4291</f>
        <v>3.5558328134747366E-2</v>
      </c>
      <c r="I4291" s="16">
        <f t="shared" ref="I4291:I4354" si="220">(E4291-B4291)/B4291</f>
        <v>-1.5963855421686778E-2</v>
      </c>
    </row>
    <row r="4292" spans="1:9" x14ac:dyDescent="0.25">
      <c r="A4292" s="14">
        <v>37917</v>
      </c>
      <c r="B4292" s="15">
        <v>4.125</v>
      </c>
      <c r="C4292" s="15">
        <v>4.13</v>
      </c>
      <c r="D4292" s="15">
        <v>4.0075000000000003</v>
      </c>
      <c r="E4292" s="15">
        <v>4.1187500000000004</v>
      </c>
      <c r="F4292" s="15">
        <v>4.1187500000000004</v>
      </c>
      <c r="G4292" s="16">
        <f t="shared" si="218"/>
        <v>-1.5151515151514291E-3</v>
      </c>
      <c r="H4292" s="16">
        <f t="shared" si="219"/>
        <v>3.0567685589519552E-2</v>
      </c>
      <c r="I4292" s="16">
        <f t="shared" si="220"/>
        <v>-1.5151515151514291E-3</v>
      </c>
    </row>
    <row r="4293" spans="1:9" x14ac:dyDescent="0.25">
      <c r="A4293" s="14">
        <v>37916</v>
      </c>
      <c r="B4293" s="15">
        <v>4.1725000000000003</v>
      </c>
      <c r="C4293" s="15">
        <v>4.1725000000000003</v>
      </c>
      <c r="D4293" s="15">
        <v>4.0975000000000001</v>
      </c>
      <c r="E4293" s="15">
        <v>4.125</v>
      </c>
      <c r="F4293" s="15">
        <v>4.125</v>
      </c>
      <c r="G4293" s="16">
        <f t="shared" si="218"/>
        <v>-7.2202166064982542E-3</v>
      </c>
      <c r="H4293" s="16">
        <f t="shared" si="219"/>
        <v>1.8303843807199554E-2</v>
      </c>
      <c r="I4293" s="16">
        <f t="shared" si="220"/>
        <v>-1.1384062312762209E-2</v>
      </c>
    </row>
    <row r="4294" spans="1:9" x14ac:dyDescent="0.25">
      <c r="A4294" s="14">
        <v>37915</v>
      </c>
      <c r="B4294" s="15">
        <v>4.3724999999999996</v>
      </c>
      <c r="C4294" s="15">
        <v>4.3737500000000002</v>
      </c>
      <c r="D4294" s="15">
        <v>4.1312499999999996</v>
      </c>
      <c r="E4294" s="15">
        <v>4.1550000000000002</v>
      </c>
      <c r="F4294" s="15">
        <v>4.1550000000000002</v>
      </c>
      <c r="G4294" s="16">
        <f t="shared" si="218"/>
        <v>-2.8070175438596513E-2</v>
      </c>
      <c r="H4294" s="16">
        <f t="shared" si="219"/>
        <v>5.8698940998487291E-2</v>
      </c>
      <c r="I4294" s="16">
        <f t="shared" si="220"/>
        <v>-4.9742710120068472E-2</v>
      </c>
    </row>
    <row r="4295" spans="1:9" x14ac:dyDescent="0.25">
      <c r="A4295" s="14">
        <v>37914</v>
      </c>
      <c r="B4295" s="15">
        <v>4.3562500000000002</v>
      </c>
      <c r="C4295" s="15">
        <v>4.3737500000000002</v>
      </c>
      <c r="D4295" s="15">
        <v>4.2625000000000002</v>
      </c>
      <c r="E4295" s="15">
        <v>4.2750000000000004</v>
      </c>
      <c r="F4295" s="15">
        <v>4.2750000000000004</v>
      </c>
      <c r="G4295" s="16">
        <f t="shared" si="218"/>
        <v>-3.2060623724861387E-3</v>
      </c>
      <c r="H4295" s="16">
        <f t="shared" si="219"/>
        <v>2.6099706744868049E-2</v>
      </c>
      <c r="I4295" s="16">
        <f t="shared" si="220"/>
        <v>-1.8651362984218035E-2</v>
      </c>
    </row>
    <row r="4296" spans="1:9" x14ac:dyDescent="0.25">
      <c r="A4296" s="14">
        <v>37911</v>
      </c>
      <c r="B4296" s="15">
        <v>4.3687500000000004</v>
      </c>
      <c r="C4296" s="15">
        <v>4.3737500000000002</v>
      </c>
      <c r="D4296" s="15">
        <v>4.2687499999999998</v>
      </c>
      <c r="E4296" s="15">
        <v>4.2887500000000003</v>
      </c>
      <c r="F4296" s="15">
        <v>4.2887500000000003</v>
      </c>
      <c r="G4296" s="16">
        <f t="shared" si="218"/>
        <v>0</v>
      </c>
      <c r="H4296" s="16">
        <f t="shared" si="219"/>
        <v>2.4597364568082092E-2</v>
      </c>
      <c r="I4296" s="16">
        <f t="shared" si="220"/>
        <v>-1.8311874105865537E-2</v>
      </c>
    </row>
    <row r="4297" spans="1:9" x14ac:dyDescent="0.25">
      <c r="A4297" s="14">
        <v>37910</v>
      </c>
      <c r="B4297" s="15">
        <v>4.2512499999999998</v>
      </c>
      <c r="C4297" s="15">
        <v>4.3312499999999998</v>
      </c>
      <c r="D4297" s="15">
        <v>4.2512499999999998</v>
      </c>
      <c r="E4297" s="15">
        <v>4.2887500000000003</v>
      </c>
      <c r="F4297" s="15">
        <v>4.2887500000000003</v>
      </c>
      <c r="G4297" s="16">
        <f t="shared" si="218"/>
        <v>5.8633831720903799E-3</v>
      </c>
      <c r="H4297" s="16">
        <f t="shared" si="219"/>
        <v>1.8817994707439008E-2</v>
      </c>
      <c r="I4297" s="16">
        <f t="shared" si="220"/>
        <v>8.8209350191121513E-3</v>
      </c>
    </row>
    <row r="4298" spans="1:9" x14ac:dyDescent="0.25">
      <c r="A4298" s="14">
        <v>37909</v>
      </c>
      <c r="B4298" s="15">
        <v>4.3937499999999998</v>
      </c>
      <c r="C4298" s="15">
        <v>4.3937499999999998</v>
      </c>
      <c r="D4298" s="15">
        <v>4.1937499999999996</v>
      </c>
      <c r="E4298" s="15">
        <v>4.2637499999999999</v>
      </c>
      <c r="F4298" s="15">
        <v>4.2637499999999999</v>
      </c>
      <c r="G4298" s="16">
        <f t="shared" si="218"/>
        <v>-1.7852001151741938E-2</v>
      </c>
      <c r="H4298" s="16">
        <f t="shared" si="219"/>
        <v>4.7690014903129706E-2</v>
      </c>
      <c r="I4298" s="16">
        <f t="shared" si="220"/>
        <v>-2.9587482219061143E-2</v>
      </c>
    </row>
    <row r="4299" spans="1:9" x14ac:dyDescent="0.25">
      <c r="A4299" s="14">
        <v>37908</v>
      </c>
      <c r="B4299" s="15">
        <v>4.4349999999999996</v>
      </c>
      <c r="C4299" s="15">
        <v>4.4375</v>
      </c>
      <c r="D4299" s="15">
        <v>4.25</v>
      </c>
      <c r="E4299" s="15">
        <v>4.3412499999999996</v>
      </c>
      <c r="F4299" s="15">
        <v>4.3412499999999996</v>
      </c>
      <c r="G4299" s="16">
        <f t="shared" si="218"/>
        <v>-1.0259333143345867E-2</v>
      </c>
      <c r="H4299" s="16">
        <f t="shared" si="219"/>
        <v>4.4117647058823532E-2</v>
      </c>
      <c r="I4299" s="16">
        <f t="shared" si="220"/>
        <v>-2.1138669673055246E-2</v>
      </c>
    </row>
    <row r="4300" spans="1:9" x14ac:dyDescent="0.25">
      <c r="A4300" s="14">
        <v>37907</v>
      </c>
      <c r="B4300" s="15">
        <v>4.28125</v>
      </c>
      <c r="C4300" s="15">
        <v>4.75</v>
      </c>
      <c r="D4300" s="15">
        <v>4.25</v>
      </c>
      <c r="E4300" s="15">
        <v>4.3862500000000004</v>
      </c>
      <c r="F4300" s="15">
        <v>4.3862500000000004</v>
      </c>
      <c r="G4300" s="16">
        <f t="shared" si="218"/>
        <v>9.4851794071763071E-2</v>
      </c>
      <c r="H4300" s="16">
        <f t="shared" si="219"/>
        <v>0.11764705882352941</v>
      </c>
      <c r="I4300" s="16">
        <f t="shared" si="220"/>
        <v>2.4525547445255574E-2</v>
      </c>
    </row>
    <row r="4301" spans="1:9" x14ac:dyDescent="0.25">
      <c r="A4301" s="14">
        <v>37904</v>
      </c>
      <c r="B4301" s="15">
        <v>4.0125000000000002</v>
      </c>
      <c r="C4301" s="15">
        <v>4.03125</v>
      </c>
      <c r="D4301" s="15">
        <v>3.9812500000000002</v>
      </c>
      <c r="E4301" s="15">
        <v>4.0062499999999996</v>
      </c>
      <c r="F4301" s="15">
        <v>4.0062499999999996</v>
      </c>
      <c r="G4301" s="16">
        <f t="shared" si="218"/>
        <v>-6.2015503875969876E-3</v>
      </c>
      <c r="H4301" s="16">
        <f t="shared" si="219"/>
        <v>1.25588697017268E-2</v>
      </c>
      <c r="I4301" s="16">
        <f t="shared" si="220"/>
        <v>-1.5576323987540267E-3</v>
      </c>
    </row>
    <row r="4302" spans="1:9" x14ac:dyDescent="0.25">
      <c r="A4302" s="14">
        <v>37903</v>
      </c>
      <c r="B4302" s="15">
        <v>4.0737500000000004</v>
      </c>
      <c r="C4302" s="15">
        <v>4.0925000000000002</v>
      </c>
      <c r="D4302" s="15">
        <v>3.9937499999999999</v>
      </c>
      <c r="E4302" s="15">
        <v>4.03125</v>
      </c>
      <c r="F4302" s="15">
        <v>4.03125</v>
      </c>
      <c r="G4302" s="16">
        <f t="shared" si="218"/>
        <v>-7.6923076923076927E-3</v>
      </c>
      <c r="H4302" s="16">
        <f t="shared" si="219"/>
        <v>2.4726134585289598E-2</v>
      </c>
      <c r="I4302" s="16">
        <f t="shared" si="220"/>
        <v>-1.0432648051549658E-2</v>
      </c>
    </row>
    <row r="4303" spans="1:9" x14ac:dyDescent="0.25">
      <c r="A4303" s="14">
        <v>37902</v>
      </c>
      <c r="B4303" s="15">
        <v>4.0062499999999996</v>
      </c>
      <c r="C4303" s="15">
        <v>4.0875000000000004</v>
      </c>
      <c r="D4303" s="15">
        <v>4.0062499999999996</v>
      </c>
      <c r="E4303" s="15">
        <v>4.0625</v>
      </c>
      <c r="F4303" s="15">
        <v>4.0625</v>
      </c>
      <c r="G4303" s="16">
        <f t="shared" si="218"/>
        <v>1.0886469673405955E-2</v>
      </c>
      <c r="H4303" s="16">
        <f t="shared" si="219"/>
        <v>2.0280811232449476E-2</v>
      </c>
      <c r="I4303" s="16">
        <f t="shared" si="220"/>
        <v>1.4040561622464989E-2</v>
      </c>
    </row>
    <row r="4304" spans="1:9" x14ac:dyDescent="0.25">
      <c r="A4304" s="14">
        <v>37901</v>
      </c>
      <c r="B4304" s="15">
        <v>3.95</v>
      </c>
      <c r="C4304" s="15">
        <v>4.03125</v>
      </c>
      <c r="D4304" s="15">
        <v>3.9375</v>
      </c>
      <c r="E4304" s="15">
        <v>4.0187499999999998</v>
      </c>
      <c r="F4304" s="15">
        <v>4.0187499999999998</v>
      </c>
      <c r="G4304" s="16">
        <f t="shared" si="218"/>
        <v>1.6761543327008147E-2</v>
      </c>
      <c r="H4304" s="16">
        <f t="shared" si="219"/>
        <v>2.3809523809523808E-2</v>
      </c>
      <c r="I4304" s="16">
        <f t="shared" si="220"/>
        <v>1.7405063291139149E-2</v>
      </c>
    </row>
    <row r="4305" spans="1:9" x14ac:dyDescent="0.25">
      <c r="A4305" s="14">
        <v>37900</v>
      </c>
      <c r="B4305" s="15">
        <v>3.9950000000000001</v>
      </c>
      <c r="C4305" s="15">
        <v>3.9950000000000001</v>
      </c>
      <c r="D4305" s="15">
        <v>3.9249999999999998</v>
      </c>
      <c r="E4305" s="15">
        <v>3.9525000000000001</v>
      </c>
      <c r="F4305" s="15">
        <v>3.9525000000000001</v>
      </c>
      <c r="G4305" s="16">
        <f t="shared" si="218"/>
        <v>-1.032863849765253E-2</v>
      </c>
      <c r="H4305" s="16">
        <f t="shared" si="219"/>
        <v>1.7834394904458671E-2</v>
      </c>
      <c r="I4305" s="16">
        <f t="shared" si="220"/>
        <v>-1.063829787234042E-2</v>
      </c>
    </row>
    <row r="4306" spans="1:9" x14ac:dyDescent="0.25">
      <c r="A4306" s="14">
        <v>37897</v>
      </c>
      <c r="B4306" s="15">
        <v>4.03125</v>
      </c>
      <c r="C4306" s="15">
        <v>4.03125</v>
      </c>
      <c r="D4306" s="15">
        <v>3.96875</v>
      </c>
      <c r="E4306" s="15">
        <v>3.9937499999999999</v>
      </c>
      <c r="F4306" s="15">
        <v>3.9937499999999999</v>
      </c>
      <c r="G4306" s="16">
        <f t="shared" si="218"/>
        <v>2.1957340025094193E-3</v>
      </c>
      <c r="H4306" s="16">
        <f t="shared" si="219"/>
        <v>1.5748031496062992E-2</v>
      </c>
      <c r="I4306" s="16">
        <f t="shared" si="220"/>
        <v>-9.3023255813953713E-3</v>
      </c>
    </row>
    <row r="4307" spans="1:9" x14ac:dyDescent="0.25">
      <c r="A4307" s="14">
        <v>37896</v>
      </c>
      <c r="B4307" s="15">
        <v>3.9987499999999998</v>
      </c>
      <c r="C4307" s="15">
        <v>4.0175000000000001</v>
      </c>
      <c r="D4307" s="15">
        <v>3.915</v>
      </c>
      <c r="E4307" s="15">
        <v>3.9849999999999999</v>
      </c>
      <c r="F4307" s="15">
        <v>3.9849999999999999</v>
      </c>
      <c r="G4307" s="16">
        <f t="shared" si="218"/>
        <v>-3.4385745545482786E-3</v>
      </c>
      <c r="H4307" s="16">
        <f t="shared" si="219"/>
        <v>2.6181353767560672E-2</v>
      </c>
      <c r="I4307" s="16">
        <f t="shared" si="220"/>
        <v>-3.4385745545482786E-3</v>
      </c>
    </row>
    <row r="4308" spans="1:9" x14ac:dyDescent="0.25">
      <c r="A4308" s="14">
        <v>37895</v>
      </c>
      <c r="B4308" s="15">
        <v>3.90625</v>
      </c>
      <c r="C4308" s="15">
        <v>4.0237499999999997</v>
      </c>
      <c r="D4308" s="15">
        <v>3.88375</v>
      </c>
      <c r="E4308" s="15">
        <v>3.9987499999999998</v>
      </c>
      <c r="F4308" s="15">
        <v>3.9987499999999998</v>
      </c>
      <c r="G4308" s="16">
        <f t="shared" si="218"/>
        <v>3.0273752012882373E-2</v>
      </c>
      <c r="H4308" s="16">
        <f t="shared" si="219"/>
        <v>3.6047634373994122E-2</v>
      </c>
      <c r="I4308" s="16">
        <f t="shared" si="220"/>
        <v>2.3679999999999951E-2</v>
      </c>
    </row>
    <row r="4309" spans="1:9" x14ac:dyDescent="0.25">
      <c r="A4309" s="14">
        <v>37894</v>
      </c>
      <c r="B4309" s="15">
        <v>3.9975000000000001</v>
      </c>
      <c r="C4309" s="15">
        <v>3.9975000000000001</v>
      </c>
      <c r="D4309" s="15">
        <v>3.7312500000000002</v>
      </c>
      <c r="E4309" s="15">
        <v>3.8812500000000001</v>
      </c>
      <c r="F4309" s="15">
        <v>3.8812500000000001</v>
      </c>
      <c r="G4309" s="16">
        <f t="shared" si="218"/>
        <v>-0.10130246020260483</v>
      </c>
      <c r="H4309" s="16">
        <f t="shared" si="219"/>
        <v>7.1356783919597946E-2</v>
      </c>
      <c r="I4309" s="16">
        <f t="shared" si="220"/>
        <v>-2.9080675422138828E-2</v>
      </c>
    </row>
    <row r="4310" spans="1:9" x14ac:dyDescent="0.25">
      <c r="A4310" s="14">
        <v>37893</v>
      </c>
      <c r="B4310" s="15">
        <v>4.3125</v>
      </c>
      <c r="C4310" s="15">
        <v>4.34375</v>
      </c>
      <c r="D4310" s="15">
        <v>4.25</v>
      </c>
      <c r="E4310" s="15">
        <v>4.3187499999999996</v>
      </c>
      <c r="F4310" s="15">
        <v>4.3187499999999996</v>
      </c>
      <c r="G4310" s="16">
        <f t="shared" si="218"/>
        <v>1.4492753623187582E-3</v>
      </c>
      <c r="H4310" s="16">
        <f t="shared" si="219"/>
        <v>2.2058823529411766E-2</v>
      </c>
      <c r="I4310" s="16">
        <f t="shared" si="220"/>
        <v>1.4492753623187582E-3</v>
      </c>
    </row>
    <row r="4311" spans="1:9" x14ac:dyDescent="0.25">
      <c r="A4311" s="14">
        <v>37890</v>
      </c>
      <c r="B4311" s="15">
        <v>4.3137499999999998</v>
      </c>
      <c r="C4311" s="15">
        <v>4.3412499999999996</v>
      </c>
      <c r="D4311" s="15">
        <v>4.2937500000000002</v>
      </c>
      <c r="E4311" s="15">
        <v>4.3125</v>
      </c>
      <c r="F4311" s="15">
        <v>4.3125</v>
      </c>
      <c r="G4311" s="16">
        <f t="shared" si="218"/>
        <v>-2.897710808460739E-4</v>
      </c>
      <c r="H4311" s="16">
        <f t="shared" si="219"/>
        <v>1.1062590975254598E-2</v>
      </c>
      <c r="I4311" s="16">
        <f t="shared" si="220"/>
        <v>-2.897710808460739E-4</v>
      </c>
    </row>
    <row r="4312" spans="1:9" x14ac:dyDescent="0.25">
      <c r="A4312" s="14">
        <v>37889</v>
      </c>
      <c r="B4312" s="15">
        <v>4.4187500000000002</v>
      </c>
      <c r="C4312" s="15">
        <v>4.4187500000000002</v>
      </c>
      <c r="D4312" s="15">
        <v>4.2925000000000004</v>
      </c>
      <c r="E4312" s="15">
        <v>4.3137499999999998</v>
      </c>
      <c r="F4312" s="15">
        <v>4.3137499999999998</v>
      </c>
      <c r="G4312" s="16">
        <f t="shared" si="218"/>
        <v>-1.6809116809116904E-2</v>
      </c>
      <c r="H4312" s="16">
        <f t="shared" si="219"/>
        <v>2.9411764705882294E-2</v>
      </c>
      <c r="I4312" s="16">
        <f t="shared" si="220"/>
        <v>-2.3762376237623856E-2</v>
      </c>
    </row>
    <row r="4313" spans="1:9" x14ac:dyDescent="0.25">
      <c r="A4313" s="14">
        <v>37888</v>
      </c>
      <c r="B4313" s="15">
        <v>4.375</v>
      </c>
      <c r="C4313" s="15">
        <v>4.3925000000000001</v>
      </c>
      <c r="D4313" s="15">
        <v>4.375</v>
      </c>
      <c r="E4313" s="15">
        <v>4.3875000000000002</v>
      </c>
      <c r="F4313" s="15">
        <v>4.3875000000000002</v>
      </c>
      <c r="G4313" s="16">
        <f t="shared" si="218"/>
        <v>-1.706484641638088E-3</v>
      </c>
      <c r="H4313" s="16">
        <f t="shared" si="219"/>
        <v>4.0000000000000166E-3</v>
      </c>
      <c r="I4313" s="16">
        <f t="shared" si="220"/>
        <v>2.8571428571428979E-3</v>
      </c>
    </row>
    <row r="4314" spans="1:9" x14ac:dyDescent="0.25">
      <c r="A4314" s="14">
        <v>37887</v>
      </c>
      <c r="B4314" s="15">
        <v>4.3775000000000004</v>
      </c>
      <c r="C4314" s="15">
        <v>4.3975</v>
      </c>
      <c r="D4314" s="15">
        <v>4.375</v>
      </c>
      <c r="E4314" s="15">
        <v>4.3949999999999996</v>
      </c>
      <c r="F4314" s="15">
        <v>4.3949999999999996</v>
      </c>
      <c r="G4314" s="16">
        <f t="shared" si="218"/>
        <v>1.7094017094015717E-3</v>
      </c>
      <c r="H4314" s="16">
        <f t="shared" si="219"/>
        <v>5.1428571428571348E-3</v>
      </c>
      <c r="I4314" s="16">
        <f t="shared" si="220"/>
        <v>3.9977155910906181E-3</v>
      </c>
    </row>
    <row r="4315" spans="1:9" x14ac:dyDescent="0.25">
      <c r="A4315" s="14">
        <v>37886</v>
      </c>
      <c r="B4315" s="15">
        <v>4.3125</v>
      </c>
      <c r="C4315" s="15">
        <v>4.3925000000000001</v>
      </c>
      <c r="D4315" s="15">
        <v>4.2987500000000001</v>
      </c>
      <c r="E4315" s="15">
        <v>4.3875000000000002</v>
      </c>
      <c r="F4315" s="15">
        <v>4.3875000000000002</v>
      </c>
      <c r="G4315" s="16">
        <f t="shared" si="218"/>
        <v>3.4305317324186554E-3</v>
      </c>
      <c r="H4315" s="16">
        <f t="shared" si="219"/>
        <v>2.1808665309683048E-2</v>
      </c>
      <c r="I4315" s="16">
        <f t="shared" si="220"/>
        <v>1.7391304347826129E-2</v>
      </c>
    </row>
    <row r="4316" spans="1:9" x14ac:dyDescent="0.25">
      <c r="A4316" s="14">
        <v>37883</v>
      </c>
      <c r="B4316" s="15">
        <v>4.4625000000000004</v>
      </c>
      <c r="C4316" s="15">
        <v>4.4625000000000004</v>
      </c>
      <c r="D4316" s="15">
        <v>4.34375</v>
      </c>
      <c r="E4316" s="15">
        <v>4.3724999999999996</v>
      </c>
      <c r="F4316" s="15">
        <v>4.3724999999999996</v>
      </c>
      <c r="G4316" s="16">
        <f t="shared" si="218"/>
        <v>-1.464788732394375E-2</v>
      </c>
      <c r="H4316" s="16">
        <f t="shared" si="219"/>
        <v>2.733812949640296E-2</v>
      </c>
      <c r="I4316" s="16">
        <f t="shared" si="220"/>
        <v>-2.0168067226890921E-2</v>
      </c>
    </row>
    <row r="4317" spans="1:9" x14ac:dyDescent="0.25">
      <c r="A4317" s="14">
        <v>37882</v>
      </c>
      <c r="B4317" s="15">
        <v>4.375</v>
      </c>
      <c r="C4317" s="15">
        <v>4.4474999999999998</v>
      </c>
      <c r="D4317" s="15">
        <v>4.3499999999999996</v>
      </c>
      <c r="E4317" s="15">
        <v>4.4375</v>
      </c>
      <c r="F4317" s="15">
        <v>4.4375</v>
      </c>
      <c r="G4317" s="16">
        <f t="shared" si="218"/>
        <v>1.4285714285714285E-2</v>
      </c>
      <c r="H4317" s="16">
        <f t="shared" si="219"/>
        <v>2.241379310344831E-2</v>
      </c>
      <c r="I4317" s="16">
        <f t="shared" si="220"/>
        <v>1.4285714285714285E-2</v>
      </c>
    </row>
    <row r="4318" spans="1:9" x14ac:dyDescent="0.25">
      <c r="A4318" s="14">
        <v>37881</v>
      </c>
      <c r="B4318" s="15">
        <v>4.34</v>
      </c>
      <c r="C4318" s="15">
        <v>4.40625</v>
      </c>
      <c r="D4318" s="15">
        <v>4.3250000000000002</v>
      </c>
      <c r="E4318" s="15">
        <v>4.375</v>
      </c>
      <c r="F4318" s="15">
        <v>4.375</v>
      </c>
      <c r="G4318" s="16">
        <f t="shared" si="218"/>
        <v>4.3041606886656692E-3</v>
      </c>
      <c r="H4318" s="16">
        <f t="shared" si="219"/>
        <v>1.8786127167630017E-2</v>
      </c>
      <c r="I4318" s="16">
        <f t="shared" si="220"/>
        <v>8.0645161290322908E-3</v>
      </c>
    </row>
    <row r="4319" spans="1:9" x14ac:dyDescent="0.25">
      <c r="A4319" s="14">
        <v>37880</v>
      </c>
      <c r="B4319" s="15">
        <v>4.2699999999999996</v>
      </c>
      <c r="C4319" s="15">
        <v>4.3887499999999999</v>
      </c>
      <c r="D4319" s="15">
        <v>4.2537500000000001</v>
      </c>
      <c r="E4319" s="15">
        <v>4.3562500000000002</v>
      </c>
      <c r="F4319" s="15">
        <v>4.3562500000000002</v>
      </c>
      <c r="G4319" s="16">
        <f t="shared" si="218"/>
        <v>2.620730270906951E-2</v>
      </c>
      <c r="H4319" s="16">
        <f t="shared" si="219"/>
        <v>3.1736702909197716E-2</v>
      </c>
      <c r="I4319" s="16">
        <f t="shared" si="220"/>
        <v>2.0199063231850261E-2</v>
      </c>
    </row>
    <row r="4320" spans="1:9" x14ac:dyDescent="0.25">
      <c r="A4320" s="14">
        <v>37879</v>
      </c>
      <c r="B4320" s="15">
        <v>4.2249999999999996</v>
      </c>
      <c r="C4320" s="15">
        <v>4.25</v>
      </c>
      <c r="D4320" s="15">
        <v>4.1500000000000004</v>
      </c>
      <c r="E4320" s="15">
        <v>4.2450000000000001</v>
      </c>
      <c r="F4320" s="15">
        <v>4.2450000000000001</v>
      </c>
      <c r="G4320" s="16">
        <f t="shared" si="218"/>
        <v>2.9455081001466892E-4</v>
      </c>
      <c r="H4320" s="16">
        <f t="shared" si="219"/>
        <v>2.4096385542168586E-2</v>
      </c>
      <c r="I4320" s="16">
        <f t="shared" si="220"/>
        <v>4.7337278106509969E-3</v>
      </c>
    </row>
    <row r="4321" spans="1:9" x14ac:dyDescent="0.25">
      <c r="A4321" s="14">
        <v>37876</v>
      </c>
      <c r="B4321" s="15">
        <v>4.2874999999999996</v>
      </c>
      <c r="C4321" s="15">
        <v>4.29</v>
      </c>
      <c r="D4321" s="15">
        <v>4.2125000000000004</v>
      </c>
      <c r="E4321" s="15">
        <v>4.2437500000000004</v>
      </c>
      <c r="F4321" s="15">
        <v>4.2437500000000004</v>
      </c>
      <c r="G4321" s="16">
        <f t="shared" si="218"/>
        <v>-1.2794416981680655E-2</v>
      </c>
      <c r="H4321" s="16">
        <f t="shared" si="219"/>
        <v>1.8397626112759566E-2</v>
      </c>
      <c r="I4321" s="16">
        <f t="shared" si="220"/>
        <v>-1.0204081632652896E-2</v>
      </c>
    </row>
    <row r="4322" spans="1:9" x14ac:dyDescent="0.25">
      <c r="A4322" s="14">
        <v>37875</v>
      </c>
      <c r="B4322" s="15">
        <v>4.28125</v>
      </c>
      <c r="C4322" s="15">
        <v>4.3287500000000003</v>
      </c>
      <c r="D4322" s="15">
        <v>4.1137499999999996</v>
      </c>
      <c r="E4322" s="15">
        <v>4.2987500000000001</v>
      </c>
      <c r="F4322" s="15">
        <v>4.2987500000000001</v>
      </c>
      <c r="G4322" s="16">
        <f t="shared" si="218"/>
        <v>1.1644832605531047E-3</v>
      </c>
      <c r="H4322" s="16">
        <f t="shared" si="219"/>
        <v>5.2263749620176422E-2</v>
      </c>
      <c r="I4322" s="16">
        <f t="shared" si="220"/>
        <v>4.0875912408759292E-3</v>
      </c>
    </row>
    <row r="4323" spans="1:9" x14ac:dyDescent="0.25">
      <c r="A4323" s="14">
        <v>37874</v>
      </c>
      <c r="B4323" s="15">
        <v>4.375</v>
      </c>
      <c r="C4323" s="15">
        <v>4.41</v>
      </c>
      <c r="D4323" s="15">
        <v>4.2887500000000003</v>
      </c>
      <c r="E4323" s="15">
        <v>4.2937500000000002</v>
      </c>
      <c r="F4323" s="15">
        <v>4.2937500000000002</v>
      </c>
      <c r="G4323" s="16">
        <f t="shared" si="218"/>
        <v>-2.5255391600454043E-2</v>
      </c>
      <c r="H4323" s="16">
        <f t="shared" si="219"/>
        <v>2.8271640921014248E-2</v>
      </c>
      <c r="I4323" s="16">
        <f t="shared" si="220"/>
        <v>-1.857142857142853E-2</v>
      </c>
    </row>
    <row r="4324" spans="1:9" x14ac:dyDescent="0.25">
      <c r="A4324" s="14">
        <v>37873</v>
      </c>
      <c r="B4324" s="15">
        <v>4.5062499999999996</v>
      </c>
      <c r="C4324" s="15">
        <v>4.5437500000000002</v>
      </c>
      <c r="D4324" s="15">
        <v>4.3899999999999997</v>
      </c>
      <c r="E4324" s="15">
        <v>4.4050000000000002</v>
      </c>
      <c r="F4324" s="15">
        <v>4.4050000000000002</v>
      </c>
      <c r="G4324" s="16">
        <f t="shared" si="218"/>
        <v>-2.5442477876106047E-2</v>
      </c>
      <c r="H4324" s="16">
        <f t="shared" si="219"/>
        <v>3.50227790432803E-2</v>
      </c>
      <c r="I4324" s="16">
        <f t="shared" si="220"/>
        <v>-2.2468793342579618E-2</v>
      </c>
    </row>
    <row r="4325" spans="1:9" x14ac:dyDescent="0.25">
      <c r="A4325" s="14">
        <v>37872</v>
      </c>
      <c r="B4325" s="15">
        <v>4.45</v>
      </c>
      <c r="C4325" s="15">
        <v>4.53</v>
      </c>
      <c r="D4325" s="15">
        <v>4.45</v>
      </c>
      <c r="E4325" s="15">
        <v>4.5199999999999996</v>
      </c>
      <c r="F4325" s="15">
        <v>4.5199999999999996</v>
      </c>
      <c r="G4325" s="16">
        <f t="shared" si="218"/>
        <v>2.0028208744710681E-2</v>
      </c>
      <c r="H4325" s="16">
        <f t="shared" si="219"/>
        <v>1.7977528089887656E-2</v>
      </c>
      <c r="I4325" s="16">
        <f t="shared" si="220"/>
        <v>1.5730337078651548E-2</v>
      </c>
    </row>
    <row r="4326" spans="1:9" x14ac:dyDescent="0.25">
      <c r="A4326" s="14">
        <v>37869</v>
      </c>
      <c r="B4326" s="15">
        <v>4.33</v>
      </c>
      <c r="C4326" s="15">
        <v>4.4574999999999996</v>
      </c>
      <c r="D4326" s="15">
        <v>4.3224999999999998</v>
      </c>
      <c r="E4326" s="15">
        <v>4.4312500000000004</v>
      </c>
      <c r="F4326" s="15">
        <v>4.4312500000000004</v>
      </c>
      <c r="G4326" s="16">
        <f t="shared" si="218"/>
        <v>2.3088023088023213E-2</v>
      </c>
      <c r="H4326" s="16">
        <f t="shared" si="219"/>
        <v>3.1231925968768025E-2</v>
      </c>
      <c r="I4326" s="16">
        <f t="shared" si="220"/>
        <v>2.3383371824480435E-2</v>
      </c>
    </row>
    <row r="4327" spans="1:9" x14ac:dyDescent="0.25">
      <c r="A4327" s="14">
        <v>37868</v>
      </c>
      <c r="B4327" s="15">
        <v>4.4874999999999998</v>
      </c>
      <c r="C4327" s="15">
        <v>4.49125</v>
      </c>
      <c r="D4327" s="15">
        <v>4.2687499999999998</v>
      </c>
      <c r="E4327" s="15">
        <v>4.3312499999999998</v>
      </c>
      <c r="F4327" s="15">
        <v>4.3312499999999998</v>
      </c>
      <c r="G4327" s="16">
        <f t="shared" si="218"/>
        <v>-3.6161335187760893E-2</v>
      </c>
      <c r="H4327" s="16">
        <f t="shared" si="219"/>
        <v>5.2122986822840445E-2</v>
      </c>
      <c r="I4327" s="16">
        <f t="shared" si="220"/>
        <v>-3.4818941504178275E-2</v>
      </c>
    </row>
    <row r="4328" spans="1:9" x14ac:dyDescent="0.25">
      <c r="A4328" s="14">
        <v>37867</v>
      </c>
      <c r="B4328" s="15">
        <v>4.59375</v>
      </c>
      <c r="C4328" s="15">
        <v>4.5962500000000004</v>
      </c>
      <c r="D4328" s="15">
        <v>4.4812500000000002</v>
      </c>
      <c r="E4328" s="15">
        <v>4.4937500000000004</v>
      </c>
      <c r="F4328" s="15">
        <v>4.4937500000000004</v>
      </c>
      <c r="G4328" s="16">
        <f t="shared" si="218"/>
        <v>-5.5325034578145435E-3</v>
      </c>
      <c r="H4328" s="16">
        <f t="shared" si="219"/>
        <v>2.5662482566248302E-2</v>
      </c>
      <c r="I4328" s="16">
        <f t="shared" si="220"/>
        <v>-2.1768707482993119E-2</v>
      </c>
    </row>
    <row r="4329" spans="1:9" x14ac:dyDescent="0.25">
      <c r="A4329" s="14">
        <v>37866</v>
      </c>
      <c r="B4329" s="15">
        <v>4.5187499999999998</v>
      </c>
      <c r="C4329" s="15">
        <v>4.5425000000000004</v>
      </c>
      <c r="D4329" s="15">
        <v>4.5062499999999996</v>
      </c>
      <c r="E4329" s="15">
        <v>4.5187499999999998</v>
      </c>
      <c r="F4329" s="15">
        <v>4.5187499999999998</v>
      </c>
      <c r="G4329" s="16">
        <f t="shared" si="218"/>
        <v>-1.3812154696133774E-3</v>
      </c>
      <c r="H4329" s="16">
        <f t="shared" si="219"/>
        <v>8.0443828016645291E-3</v>
      </c>
      <c r="I4329" s="16">
        <f t="shared" si="220"/>
        <v>0</v>
      </c>
    </row>
    <row r="4330" spans="1:9" x14ac:dyDescent="0.25">
      <c r="A4330" s="14">
        <v>37862</v>
      </c>
      <c r="B4330" s="15">
        <v>4.4749999999999996</v>
      </c>
      <c r="C4330" s="15">
        <v>4.5374999999999996</v>
      </c>
      <c r="D4330" s="15">
        <v>4.4625000000000004</v>
      </c>
      <c r="E4330" s="15">
        <v>4.5250000000000004</v>
      </c>
      <c r="F4330" s="15">
        <v>4.5250000000000004</v>
      </c>
      <c r="G4330" s="16">
        <f t="shared" si="218"/>
        <v>4.7182903136275796E-3</v>
      </c>
      <c r="H4330" s="16">
        <f t="shared" si="219"/>
        <v>1.680672268907547E-2</v>
      </c>
      <c r="I4330" s="16">
        <f t="shared" si="220"/>
        <v>1.1173184357542059E-2</v>
      </c>
    </row>
    <row r="4331" spans="1:9" x14ac:dyDescent="0.25">
      <c r="A4331" s="14">
        <v>37861</v>
      </c>
      <c r="B4331" s="15">
        <v>4.5162500000000003</v>
      </c>
      <c r="C4331" s="15">
        <v>4.5287499999999996</v>
      </c>
      <c r="D4331" s="15">
        <v>4.46875</v>
      </c>
      <c r="E4331" s="15">
        <v>4.5037500000000001</v>
      </c>
      <c r="F4331" s="15">
        <v>4.5037500000000001</v>
      </c>
      <c r="G4331" s="16">
        <f t="shared" si="218"/>
        <v>-7.4380165289255106E-3</v>
      </c>
      <c r="H4331" s="16">
        <f t="shared" si="219"/>
        <v>1.342657342657334E-2</v>
      </c>
      <c r="I4331" s="16">
        <f t="shared" si="220"/>
        <v>-2.7677830058123833E-3</v>
      </c>
    </row>
    <row r="4332" spans="1:9" x14ac:dyDescent="0.25">
      <c r="A4332" s="14">
        <v>37860</v>
      </c>
      <c r="B4332" s="15">
        <v>4.5625</v>
      </c>
      <c r="C4332" s="15">
        <v>4.5750000000000002</v>
      </c>
      <c r="D4332" s="15">
        <v>4.5175000000000001</v>
      </c>
      <c r="E4332" s="15">
        <v>4.5374999999999996</v>
      </c>
      <c r="F4332" s="15">
        <v>4.5374999999999996</v>
      </c>
      <c r="G4332" s="16">
        <f t="shared" si="218"/>
        <v>-1.3755158184320293E-3</v>
      </c>
      <c r="H4332" s="16">
        <f t="shared" si="219"/>
        <v>1.2728278915329298E-2</v>
      </c>
      <c r="I4332" s="16">
        <f t="shared" si="220"/>
        <v>-5.4794520547945987E-3</v>
      </c>
    </row>
    <row r="4333" spans="1:9" x14ac:dyDescent="0.25">
      <c r="A4333" s="14">
        <v>37859</v>
      </c>
      <c r="B4333" s="15">
        <v>4.5587499999999999</v>
      </c>
      <c r="C4333" s="15">
        <v>4.59375</v>
      </c>
      <c r="D4333" s="15">
        <v>4.4787499999999998</v>
      </c>
      <c r="E4333" s="15">
        <v>4.5437500000000002</v>
      </c>
      <c r="F4333" s="15">
        <v>4.5437500000000002</v>
      </c>
      <c r="G4333" s="16">
        <f t="shared" si="218"/>
        <v>-3.0170049369171539E-3</v>
      </c>
      <c r="H4333" s="16">
        <f t="shared" si="219"/>
        <v>2.5676807144850732E-2</v>
      </c>
      <c r="I4333" s="16">
        <f t="shared" si="220"/>
        <v>-3.2903756512201107E-3</v>
      </c>
    </row>
    <row r="4334" spans="1:9" x14ac:dyDescent="0.25">
      <c r="A4334" s="14">
        <v>37858</v>
      </c>
      <c r="B4334" s="15">
        <v>4.6875</v>
      </c>
      <c r="C4334" s="15">
        <v>4.6875</v>
      </c>
      <c r="D4334" s="15">
        <v>4.5075000000000003</v>
      </c>
      <c r="E4334" s="15">
        <v>4.5575000000000001</v>
      </c>
      <c r="F4334" s="15">
        <v>4.5575000000000001</v>
      </c>
      <c r="G4334" s="16">
        <f t="shared" si="218"/>
        <v>4.9208633093525203E-2</v>
      </c>
      <c r="H4334" s="16">
        <f t="shared" si="219"/>
        <v>3.9933444259567324E-2</v>
      </c>
      <c r="I4334" s="16">
        <f t="shared" si="220"/>
        <v>-2.7733333333333311E-2</v>
      </c>
    </row>
    <row r="4335" spans="1:9" x14ac:dyDescent="0.25">
      <c r="A4335" s="14">
        <v>37855</v>
      </c>
      <c r="B4335" s="15">
        <v>4.38375</v>
      </c>
      <c r="C4335" s="15">
        <v>4.38375</v>
      </c>
      <c r="D4335" s="15">
        <v>4.2837500000000004</v>
      </c>
      <c r="E4335" s="15">
        <v>4.34375</v>
      </c>
      <c r="F4335" s="15">
        <v>4.34375</v>
      </c>
      <c r="G4335" s="16">
        <f t="shared" si="218"/>
        <v>-8.5592011412267393E-3</v>
      </c>
      <c r="H4335" s="16">
        <f t="shared" si="219"/>
        <v>2.3344032681645668E-2</v>
      </c>
      <c r="I4335" s="16">
        <f t="shared" si="220"/>
        <v>-9.1246079270031442E-3</v>
      </c>
    </row>
    <row r="4336" spans="1:9" x14ac:dyDescent="0.25">
      <c r="A4336" s="14">
        <v>37854</v>
      </c>
      <c r="B4336" s="15">
        <v>4.44625</v>
      </c>
      <c r="C4336" s="15">
        <v>4.44625</v>
      </c>
      <c r="D4336" s="15">
        <v>4.375</v>
      </c>
      <c r="E4336" s="15">
        <v>4.3812499999999996</v>
      </c>
      <c r="F4336" s="15">
        <v>4.3812499999999996</v>
      </c>
      <c r="G4336" s="16">
        <f t="shared" si="218"/>
        <v>-1.544943820224731E-2</v>
      </c>
      <c r="H4336" s="16">
        <f t="shared" si="219"/>
        <v>1.6285714285714292E-2</v>
      </c>
      <c r="I4336" s="16">
        <f t="shared" si="220"/>
        <v>-1.461906100646621E-2</v>
      </c>
    </row>
    <row r="4337" spans="1:9" x14ac:dyDescent="0.25">
      <c r="A4337" s="14">
        <v>37853</v>
      </c>
      <c r="B4337" s="15">
        <v>4.3250000000000002</v>
      </c>
      <c r="C4337" s="15">
        <v>4.4987500000000002</v>
      </c>
      <c r="D4337" s="15">
        <v>4.3174999999999999</v>
      </c>
      <c r="E4337" s="15">
        <v>4.45</v>
      </c>
      <c r="F4337" s="15">
        <v>4.45</v>
      </c>
      <c r="G4337" s="16">
        <f t="shared" si="218"/>
        <v>3.1884057971014533E-2</v>
      </c>
      <c r="H4337" s="16">
        <f t="shared" si="219"/>
        <v>4.1980312680949705E-2</v>
      </c>
      <c r="I4337" s="16">
        <f t="shared" si="220"/>
        <v>2.8901734104046242E-2</v>
      </c>
    </row>
    <row r="4338" spans="1:9" x14ac:dyDescent="0.25">
      <c r="A4338" s="14">
        <v>37852</v>
      </c>
      <c r="B4338" s="15">
        <v>4.3499999999999996</v>
      </c>
      <c r="C4338" s="15">
        <v>4.3674999999999997</v>
      </c>
      <c r="D4338" s="15">
        <v>4.3</v>
      </c>
      <c r="E4338" s="15">
        <v>4.3125</v>
      </c>
      <c r="F4338" s="15">
        <v>4.3125</v>
      </c>
      <c r="G4338" s="16">
        <f t="shared" si="218"/>
        <v>-1.4471780028942739E-3</v>
      </c>
      <c r="H4338" s="16">
        <f t="shared" si="219"/>
        <v>1.5697674418604628E-2</v>
      </c>
      <c r="I4338" s="16">
        <f t="shared" si="220"/>
        <v>-8.6206896551723321E-3</v>
      </c>
    </row>
    <row r="4339" spans="1:9" x14ac:dyDescent="0.25">
      <c r="A4339" s="14">
        <v>37851</v>
      </c>
      <c r="B4339" s="15">
        <v>4.4137500000000003</v>
      </c>
      <c r="C4339" s="15">
        <v>4.4437499999999996</v>
      </c>
      <c r="D4339" s="15">
        <v>4.2649999999999997</v>
      </c>
      <c r="E4339" s="15">
        <v>4.3187499999999996</v>
      </c>
      <c r="F4339" s="15">
        <v>4.3187499999999996</v>
      </c>
      <c r="G4339" s="16">
        <f t="shared" si="218"/>
        <v>-1.4546491728465633E-2</v>
      </c>
      <c r="H4339" s="16">
        <f t="shared" si="219"/>
        <v>4.1910902696365764E-2</v>
      </c>
      <c r="I4339" s="16">
        <f t="shared" si="220"/>
        <v>-2.1523647691872136E-2</v>
      </c>
    </row>
    <row r="4340" spans="1:9" x14ac:dyDescent="0.25">
      <c r="A4340" s="14">
        <v>37848</v>
      </c>
      <c r="B4340" s="15">
        <v>4.33</v>
      </c>
      <c r="C4340" s="15">
        <v>4.4312500000000004</v>
      </c>
      <c r="D4340" s="15">
        <v>4.33</v>
      </c>
      <c r="E4340" s="15">
        <v>4.3825000000000003</v>
      </c>
      <c r="F4340" s="15">
        <v>4.3825000000000003</v>
      </c>
      <c r="G4340" s="16">
        <f t="shared" si="218"/>
        <v>1.8002322880371794E-2</v>
      </c>
      <c r="H4340" s="16">
        <f t="shared" si="219"/>
        <v>2.3383371824480435E-2</v>
      </c>
      <c r="I4340" s="16">
        <f t="shared" si="220"/>
        <v>1.2124711316397278E-2</v>
      </c>
    </row>
    <row r="4341" spans="1:9" x14ac:dyDescent="0.25">
      <c r="A4341" s="14">
        <v>37847</v>
      </c>
      <c r="B4341" s="15">
        <v>4.3762499999999998</v>
      </c>
      <c r="C4341" s="15">
        <v>4.3949999999999996</v>
      </c>
      <c r="D4341" s="15">
        <v>4.2962499999999997</v>
      </c>
      <c r="E4341" s="15">
        <v>4.3049999999999997</v>
      </c>
      <c r="F4341" s="15">
        <v>4.3049999999999997</v>
      </c>
      <c r="G4341" s="16">
        <f t="shared" si="218"/>
        <v>-2.1034678794769814E-2</v>
      </c>
      <c r="H4341" s="16">
        <f t="shared" si="219"/>
        <v>2.2985161478033145E-2</v>
      </c>
      <c r="I4341" s="16">
        <f t="shared" si="220"/>
        <v>-1.6281062553556137E-2</v>
      </c>
    </row>
    <row r="4342" spans="1:9" x14ac:dyDescent="0.25">
      <c r="A4342" s="14">
        <v>37846</v>
      </c>
      <c r="B4342" s="15">
        <v>4.4237500000000001</v>
      </c>
      <c r="C4342" s="15">
        <v>4.4237500000000001</v>
      </c>
      <c r="D4342" s="15">
        <v>4.3025000000000002</v>
      </c>
      <c r="E4342" s="15">
        <v>4.3975</v>
      </c>
      <c r="F4342" s="15">
        <v>4.3975</v>
      </c>
      <c r="G4342" s="16">
        <f t="shared" si="218"/>
        <v>-5.9338796270133045E-3</v>
      </c>
      <c r="H4342" s="16">
        <f t="shared" si="219"/>
        <v>2.8181289947704788E-2</v>
      </c>
      <c r="I4342" s="16">
        <f t="shared" si="220"/>
        <v>-5.9338796270133045E-3</v>
      </c>
    </row>
    <row r="4343" spans="1:9" x14ac:dyDescent="0.25">
      <c r="A4343" s="14">
        <v>37845</v>
      </c>
      <c r="B4343" s="15">
        <v>4.3587499999999997</v>
      </c>
      <c r="C4343" s="15">
        <v>4.45</v>
      </c>
      <c r="D4343" s="15">
        <v>4.34</v>
      </c>
      <c r="E4343" s="15">
        <v>4.4237500000000001</v>
      </c>
      <c r="F4343" s="15">
        <v>4.4237500000000001</v>
      </c>
      <c r="G4343" s="16">
        <f t="shared" si="218"/>
        <v>1.4330753797649757E-2</v>
      </c>
      <c r="H4343" s="16">
        <f t="shared" si="219"/>
        <v>2.5345622119815742E-2</v>
      </c>
      <c r="I4343" s="16">
        <f t="shared" si="220"/>
        <v>1.4912532262690082E-2</v>
      </c>
    </row>
    <row r="4344" spans="1:9" x14ac:dyDescent="0.25">
      <c r="A4344" s="14">
        <v>37844</v>
      </c>
      <c r="B4344" s="15">
        <v>4.3324999999999996</v>
      </c>
      <c r="C4344" s="15">
        <v>4.3674999999999997</v>
      </c>
      <c r="D4344" s="15">
        <v>4.0812499999999998</v>
      </c>
      <c r="E4344" s="15">
        <v>4.3612500000000001</v>
      </c>
      <c r="F4344" s="15">
        <v>4.3612500000000001</v>
      </c>
      <c r="G4344" s="16">
        <f t="shared" si="218"/>
        <v>-5.7290174735021547E-4</v>
      </c>
      <c r="H4344" s="16">
        <f t="shared" si="219"/>
        <v>7.0137825421133213E-2</v>
      </c>
      <c r="I4344" s="16">
        <f t="shared" si="220"/>
        <v>6.6358915175996538E-3</v>
      </c>
    </row>
    <row r="4345" spans="1:9" x14ac:dyDescent="0.25">
      <c r="A4345" s="14">
        <v>37841</v>
      </c>
      <c r="B4345" s="15">
        <v>4.4625000000000004</v>
      </c>
      <c r="C4345" s="15">
        <v>4.4800000000000004</v>
      </c>
      <c r="D4345" s="15">
        <v>4.3525</v>
      </c>
      <c r="E4345" s="15">
        <v>4.3637499999999996</v>
      </c>
      <c r="F4345" s="15">
        <v>4.3637499999999996</v>
      </c>
      <c r="G4345" s="16">
        <f t="shared" si="218"/>
        <v>-1.9382022471910246E-2</v>
      </c>
      <c r="H4345" s="16">
        <f t="shared" si="219"/>
        <v>2.929350947731198E-2</v>
      </c>
      <c r="I4345" s="16">
        <f t="shared" si="220"/>
        <v>-2.2128851540616421E-2</v>
      </c>
    </row>
    <row r="4346" spans="1:9" x14ac:dyDescent="0.25">
      <c r="A4346" s="14">
        <v>37840</v>
      </c>
      <c r="B4346" s="15">
        <v>4.4874999999999998</v>
      </c>
      <c r="C4346" s="15">
        <v>4.5687499999999996</v>
      </c>
      <c r="D4346" s="15">
        <v>4.4400000000000004</v>
      </c>
      <c r="E4346" s="15">
        <v>4.45</v>
      </c>
      <c r="F4346" s="15">
        <v>4.45</v>
      </c>
      <c r="G4346" s="16">
        <f t="shared" si="218"/>
        <v>-1.0561423012784754E-2</v>
      </c>
      <c r="H4346" s="16">
        <f t="shared" si="219"/>
        <v>2.8997747747747576E-2</v>
      </c>
      <c r="I4346" s="16">
        <f t="shared" si="220"/>
        <v>-8.3565459610027062E-3</v>
      </c>
    </row>
    <row r="4347" spans="1:9" x14ac:dyDescent="0.25">
      <c r="A4347" s="14">
        <v>37839</v>
      </c>
      <c r="B4347" s="15">
        <v>4.6174999999999997</v>
      </c>
      <c r="C4347" s="15">
        <v>4.6174999999999997</v>
      </c>
      <c r="D4347" s="15">
        <v>4.4812500000000002</v>
      </c>
      <c r="E4347" s="15">
        <v>4.4974999999999996</v>
      </c>
      <c r="F4347" s="15">
        <v>4.4974999999999996</v>
      </c>
      <c r="G4347" s="16">
        <f t="shared" si="218"/>
        <v>-3.8995726495726524E-2</v>
      </c>
      <c r="H4347" s="16">
        <f t="shared" si="219"/>
        <v>3.0404463040446198E-2</v>
      </c>
      <c r="I4347" s="16">
        <f t="shared" si="220"/>
        <v>-2.5988088792636733E-2</v>
      </c>
    </row>
    <row r="4348" spans="1:9" x14ac:dyDescent="0.25">
      <c r="A4348" s="14">
        <v>37838</v>
      </c>
      <c r="B4348" s="15">
        <v>4.6124999999999998</v>
      </c>
      <c r="C4348" s="15">
        <v>4.6875</v>
      </c>
      <c r="D4348" s="15">
        <v>4.5125000000000002</v>
      </c>
      <c r="E4348" s="15">
        <v>4.68</v>
      </c>
      <c r="F4348" s="15">
        <v>4.68</v>
      </c>
      <c r="G4348" s="16">
        <f t="shared" si="218"/>
        <v>1.271301054909383E-2</v>
      </c>
      <c r="H4348" s="16">
        <f t="shared" si="219"/>
        <v>3.8781163434903003E-2</v>
      </c>
      <c r="I4348" s="16">
        <f t="shared" si="220"/>
        <v>1.4634146341463393E-2</v>
      </c>
    </row>
    <row r="4349" spans="1:9" x14ac:dyDescent="0.25">
      <c r="A4349" s="14">
        <v>37837</v>
      </c>
      <c r="B4349" s="15">
        <v>4.625</v>
      </c>
      <c r="C4349" s="15">
        <v>4.6500000000000004</v>
      </c>
      <c r="D4349" s="15">
        <v>4.53125</v>
      </c>
      <c r="E4349" s="15">
        <v>4.6212499999999999</v>
      </c>
      <c r="F4349" s="15">
        <v>4.6212499999999999</v>
      </c>
      <c r="G4349" s="16">
        <f t="shared" si="218"/>
        <v>7.3569482288827247E-3</v>
      </c>
      <c r="H4349" s="16">
        <f t="shared" si="219"/>
        <v>2.6206896551724215E-2</v>
      </c>
      <c r="I4349" s="16">
        <f t="shared" si="220"/>
        <v>-8.1081081081084156E-4</v>
      </c>
    </row>
    <row r="4350" spans="1:9" x14ac:dyDescent="0.25">
      <c r="A4350" s="14">
        <v>37834</v>
      </c>
      <c r="B4350" s="15">
        <v>4.5625</v>
      </c>
      <c r="C4350" s="15">
        <v>4.5875000000000004</v>
      </c>
      <c r="D4350" s="15">
        <v>4.5125000000000002</v>
      </c>
      <c r="E4350" s="15">
        <v>4.5875000000000004</v>
      </c>
      <c r="F4350" s="15">
        <v>4.5875000000000004</v>
      </c>
      <c r="G4350" s="16">
        <f t="shared" si="218"/>
        <v>5.4794520547945987E-3</v>
      </c>
      <c r="H4350" s="16">
        <f t="shared" si="219"/>
        <v>1.6620498614958488E-2</v>
      </c>
      <c r="I4350" s="16">
        <f t="shared" si="220"/>
        <v>5.4794520547945987E-3</v>
      </c>
    </row>
    <row r="4351" spans="1:9" x14ac:dyDescent="0.25">
      <c r="A4351" s="14">
        <v>37833</v>
      </c>
      <c r="B4351" s="15">
        <v>4.6875</v>
      </c>
      <c r="C4351" s="15">
        <v>4.6875</v>
      </c>
      <c r="D4351" s="15">
        <v>4.5187499999999998</v>
      </c>
      <c r="E4351" s="15">
        <v>4.5625</v>
      </c>
      <c r="F4351" s="15">
        <v>4.5625</v>
      </c>
      <c r="G4351" s="16">
        <f t="shared" si="218"/>
        <v>8.2872928176794796E-3</v>
      </c>
      <c r="H4351" s="16">
        <f t="shared" si="219"/>
        <v>3.7344398340249003E-2</v>
      </c>
      <c r="I4351" s="16">
        <f t="shared" si="220"/>
        <v>-2.6666666666666668E-2</v>
      </c>
    </row>
    <row r="4352" spans="1:9" x14ac:dyDescent="0.25">
      <c r="A4352" s="14">
        <v>37832</v>
      </c>
      <c r="B4352" s="15">
        <v>4.9000000000000004</v>
      </c>
      <c r="C4352" s="15">
        <v>4.9000000000000004</v>
      </c>
      <c r="D4352" s="15">
        <v>4.5149999999999997</v>
      </c>
      <c r="E4352" s="15">
        <v>4.5250000000000004</v>
      </c>
      <c r="F4352" s="15">
        <v>4.5250000000000004</v>
      </c>
      <c r="G4352" s="16">
        <f t="shared" si="218"/>
        <v>-7.8880407124681792E-2</v>
      </c>
      <c r="H4352" s="16">
        <f t="shared" si="219"/>
        <v>8.5271317829457516E-2</v>
      </c>
      <c r="I4352" s="16">
        <f t="shared" si="220"/>
        <v>-7.6530612244897947E-2</v>
      </c>
    </row>
    <row r="4353" spans="1:9" x14ac:dyDescent="0.25">
      <c r="A4353" s="14">
        <v>37831</v>
      </c>
      <c r="B4353" s="15">
        <v>4.625</v>
      </c>
      <c r="C4353" s="15">
        <v>4.9375</v>
      </c>
      <c r="D4353" s="15">
        <v>4.4812500000000002</v>
      </c>
      <c r="E4353" s="15">
        <v>4.9124999999999996</v>
      </c>
      <c r="F4353" s="15">
        <v>4.9124999999999996</v>
      </c>
      <c r="G4353" s="16">
        <f t="shared" si="218"/>
        <v>4.4102019128586516E-2</v>
      </c>
      <c r="H4353" s="16">
        <f t="shared" si="219"/>
        <v>0.10181311018131098</v>
      </c>
      <c r="I4353" s="16">
        <f t="shared" si="220"/>
        <v>6.2162162162162082E-2</v>
      </c>
    </row>
    <row r="4354" spans="1:9" x14ac:dyDescent="0.25">
      <c r="A4354" s="14">
        <v>37830</v>
      </c>
      <c r="B4354" s="15">
        <v>4.7312500000000002</v>
      </c>
      <c r="C4354" s="15">
        <v>4.7374999999999998</v>
      </c>
      <c r="D4354" s="15">
        <v>4.6875</v>
      </c>
      <c r="E4354" s="15">
        <v>4.7050000000000001</v>
      </c>
      <c r="F4354" s="15">
        <v>4.7050000000000001</v>
      </c>
      <c r="G4354" s="16">
        <f t="shared" si="218"/>
        <v>-1.2073490813648316E-2</v>
      </c>
      <c r="H4354" s="16">
        <f t="shared" si="219"/>
        <v>1.0666666666666628E-2</v>
      </c>
      <c r="I4354" s="16">
        <f t="shared" si="220"/>
        <v>-5.5482166446499566E-3</v>
      </c>
    </row>
    <row r="4355" spans="1:9" x14ac:dyDescent="0.25">
      <c r="A4355" s="14">
        <v>37827</v>
      </c>
      <c r="B4355" s="15">
        <v>4.6537499999999996</v>
      </c>
      <c r="C4355" s="15">
        <v>4.8</v>
      </c>
      <c r="D4355" s="15">
        <v>4.61625</v>
      </c>
      <c r="E4355" s="15">
        <v>4.7625000000000002</v>
      </c>
      <c r="F4355" s="15">
        <v>4.7625000000000002</v>
      </c>
      <c r="G4355" s="16">
        <f t="shared" ref="G4355:G4418" si="221">(F4355-F4356)/F4356</f>
        <v>1.6542155816435554E-2</v>
      </c>
      <c r="H4355" s="16">
        <f t="shared" ref="H4355:H4418" si="222">(C4355-D4355)/D4355</f>
        <v>3.9805036555645788E-2</v>
      </c>
      <c r="I4355" s="16">
        <f t="shared" ref="I4355:I4418" si="223">(E4355-B4355)/B4355</f>
        <v>2.3368251410153227E-2</v>
      </c>
    </row>
    <row r="4356" spans="1:9" x14ac:dyDescent="0.25">
      <c r="A4356" s="14">
        <v>37826</v>
      </c>
      <c r="B4356" s="15">
        <v>4.6375000000000002</v>
      </c>
      <c r="C4356" s="15">
        <v>4.7350000000000003</v>
      </c>
      <c r="D4356" s="15">
        <v>4.6375000000000002</v>
      </c>
      <c r="E4356" s="15">
        <v>4.6849999999999996</v>
      </c>
      <c r="F4356" s="15">
        <v>4.6849999999999996</v>
      </c>
      <c r="G4356" s="16">
        <f t="shared" si="221"/>
        <v>6.1744966442952177E-3</v>
      </c>
      <c r="H4356" s="16">
        <f t="shared" si="222"/>
        <v>2.1024258760107845E-2</v>
      </c>
      <c r="I4356" s="16">
        <f t="shared" si="223"/>
        <v>1.0242587601078044E-2</v>
      </c>
    </row>
    <row r="4357" spans="1:9" x14ac:dyDescent="0.25">
      <c r="A4357" s="14">
        <v>37825</v>
      </c>
      <c r="B4357" s="15">
        <v>4.7737499999999997</v>
      </c>
      <c r="C4357" s="15">
        <v>4.7737499999999997</v>
      </c>
      <c r="D4357" s="15">
        <v>4.625</v>
      </c>
      <c r="E4357" s="15">
        <v>4.65625</v>
      </c>
      <c r="F4357" s="15">
        <v>4.65625</v>
      </c>
      <c r="G4357" s="16">
        <f t="shared" si="221"/>
        <v>-1.9736842105263157E-2</v>
      </c>
      <c r="H4357" s="16">
        <f t="shared" si="222"/>
        <v>3.2162162162162097E-2</v>
      </c>
      <c r="I4357" s="16">
        <f t="shared" si="223"/>
        <v>-2.4613773239067761E-2</v>
      </c>
    </row>
    <row r="4358" spans="1:9" x14ac:dyDescent="0.25">
      <c r="A4358" s="14">
        <v>37824</v>
      </c>
      <c r="B4358" s="15">
        <v>4.75</v>
      </c>
      <c r="C4358" s="15">
        <v>4.7750000000000004</v>
      </c>
      <c r="D4358" s="15">
        <v>4.5625</v>
      </c>
      <c r="E4358" s="15">
        <v>4.75</v>
      </c>
      <c r="F4358" s="15">
        <v>4.75</v>
      </c>
      <c r="G4358" s="16">
        <f t="shared" si="221"/>
        <v>-5.2603892688067133E-4</v>
      </c>
      <c r="H4358" s="16">
        <f t="shared" si="222"/>
        <v>4.6575342465753504E-2</v>
      </c>
      <c r="I4358" s="16">
        <f t="shared" si="223"/>
        <v>0</v>
      </c>
    </row>
    <row r="4359" spans="1:9" x14ac:dyDescent="0.25">
      <c r="A4359" s="14">
        <v>37823</v>
      </c>
      <c r="B4359" s="15">
        <v>4.6749999999999998</v>
      </c>
      <c r="C4359" s="15">
        <v>4.8624999999999998</v>
      </c>
      <c r="D4359" s="15">
        <v>4.6712499999999997</v>
      </c>
      <c r="E4359" s="15">
        <v>4.7525000000000004</v>
      </c>
      <c r="F4359" s="15">
        <v>4.7525000000000004</v>
      </c>
      <c r="G4359" s="16">
        <f t="shared" si="221"/>
        <v>1.6577540106951994E-2</v>
      </c>
      <c r="H4359" s="16">
        <f t="shared" si="222"/>
        <v>4.0941932031040976E-2</v>
      </c>
      <c r="I4359" s="16">
        <f t="shared" si="223"/>
        <v>1.6577540106951994E-2</v>
      </c>
    </row>
    <row r="4360" spans="1:9" x14ac:dyDescent="0.25">
      <c r="A4360" s="14">
        <v>37820</v>
      </c>
      <c r="B4360" s="15">
        <v>4.6375000000000002</v>
      </c>
      <c r="C4360" s="15">
        <v>4.6849999999999996</v>
      </c>
      <c r="D4360" s="15">
        <v>4.6062500000000002</v>
      </c>
      <c r="E4360" s="15">
        <v>4.6749999999999998</v>
      </c>
      <c r="F4360" s="15">
        <v>4.6749999999999998</v>
      </c>
      <c r="G4360" s="16">
        <f t="shared" si="221"/>
        <v>1.1904761904761843E-2</v>
      </c>
      <c r="H4360" s="16">
        <f t="shared" si="222"/>
        <v>1.7096336499321449E-2</v>
      </c>
      <c r="I4360" s="16">
        <f t="shared" si="223"/>
        <v>8.0862533692721596E-3</v>
      </c>
    </row>
    <row r="4361" spans="1:9" x14ac:dyDescent="0.25">
      <c r="A4361" s="14">
        <v>37819</v>
      </c>
      <c r="B4361" s="15">
        <v>4.6812500000000004</v>
      </c>
      <c r="C4361" s="15">
        <v>4.6974999999999998</v>
      </c>
      <c r="D4361" s="15">
        <v>4.59375</v>
      </c>
      <c r="E4361" s="15">
        <v>4.62</v>
      </c>
      <c r="F4361" s="15">
        <v>4.62</v>
      </c>
      <c r="G4361" s="16">
        <f t="shared" si="221"/>
        <v>-1.8065887353878846E-2</v>
      </c>
      <c r="H4361" s="16">
        <f t="shared" si="222"/>
        <v>2.2585034013605395E-2</v>
      </c>
      <c r="I4361" s="16">
        <f t="shared" si="223"/>
        <v>-1.3084112149532763E-2</v>
      </c>
    </row>
    <row r="4362" spans="1:9" x14ac:dyDescent="0.25">
      <c r="A4362" s="14">
        <v>37818</v>
      </c>
      <c r="B4362" s="15">
        <v>4.7887500000000003</v>
      </c>
      <c r="C4362" s="15">
        <v>4.7887500000000003</v>
      </c>
      <c r="D4362" s="15">
        <v>4.6687500000000002</v>
      </c>
      <c r="E4362" s="15">
        <v>4.7050000000000001</v>
      </c>
      <c r="F4362" s="15">
        <v>4.7050000000000001</v>
      </c>
      <c r="G4362" s="16">
        <f t="shared" si="221"/>
        <v>-2.2845275181723846E-2</v>
      </c>
      <c r="H4362" s="16">
        <f t="shared" si="222"/>
        <v>2.5702811244979942E-2</v>
      </c>
      <c r="I4362" s="16">
        <f t="shared" si="223"/>
        <v>-1.7488906290785738E-2</v>
      </c>
    </row>
    <row r="4363" spans="1:9" x14ac:dyDescent="0.25">
      <c r="A4363" s="14">
        <v>37817</v>
      </c>
      <c r="B4363" s="15">
        <v>4.8</v>
      </c>
      <c r="C4363" s="15">
        <v>4.8562500000000002</v>
      </c>
      <c r="D4363" s="15">
        <v>4.7937500000000002</v>
      </c>
      <c r="E4363" s="15">
        <v>4.8150000000000004</v>
      </c>
      <c r="F4363" s="15">
        <v>4.8150000000000004</v>
      </c>
      <c r="G4363" s="16">
        <f t="shared" si="221"/>
        <v>-8.4942084942084498E-3</v>
      </c>
      <c r="H4363" s="16">
        <f t="shared" si="222"/>
        <v>1.3037809647979138E-2</v>
      </c>
      <c r="I4363" s="16">
        <f t="shared" si="223"/>
        <v>3.1250000000001186E-3</v>
      </c>
    </row>
    <row r="4364" spans="1:9" x14ac:dyDescent="0.25">
      <c r="A4364" s="14">
        <v>37816</v>
      </c>
      <c r="B4364" s="15">
        <v>4.8624999999999998</v>
      </c>
      <c r="C4364" s="15">
        <v>4.8962500000000002</v>
      </c>
      <c r="D4364" s="15">
        <v>4.7612500000000004</v>
      </c>
      <c r="E4364" s="15">
        <v>4.8562500000000002</v>
      </c>
      <c r="F4364" s="15">
        <v>4.8562500000000002</v>
      </c>
      <c r="G4364" s="16">
        <f t="shared" si="221"/>
        <v>1.805054151624556E-3</v>
      </c>
      <c r="H4364" s="16">
        <f t="shared" si="222"/>
        <v>2.835389866106585E-2</v>
      </c>
      <c r="I4364" s="16">
        <f t="shared" si="223"/>
        <v>-1.2853470437017265E-3</v>
      </c>
    </row>
    <row r="4365" spans="1:9" x14ac:dyDescent="0.25">
      <c r="A4365" s="14">
        <v>37813</v>
      </c>
      <c r="B4365" s="15">
        <v>4.8425000000000002</v>
      </c>
      <c r="C4365" s="15">
        <v>4.8937499999999998</v>
      </c>
      <c r="D4365" s="15">
        <v>4.78</v>
      </c>
      <c r="E4365" s="15">
        <v>4.8475000000000001</v>
      </c>
      <c r="F4365" s="15">
        <v>4.8475000000000001</v>
      </c>
      <c r="G4365" s="16">
        <f t="shared" si="221"/>
        <v>7.5344245258508477E-3</v>
      </c>
      <c r="H4365" s="16">
        <f t="shared" si="222"/>
        <v>2.3797071129707022E-2</v>
      </c>
      <c r="I4365" s="16">
        <f t="shared" si="223"/>
        <v>1.0325245224573863E-3</v>
      </c>
    </row>
    <row r="4366" spans="1:9" x14ac:dyDescent="0.25">
      <c r="A4366" s="14">
        <v>37812</v>
      </c>
      <c r="B4366" s="15">
        <v>4.95</v>
      </c>
      <c r="C4366" s="15">
        <v>4.96875</v>
      </c>
      <c r="D4366" s="15">
        <v>4.7087500000000002</v>
      </c>
      <c r="E4366" s="15">
        <v>4.8112500000000002</v>
      </c>
      <c r="F4366" s="15">
        <v>4.8112500000000002</v>
      </c>
      <c r="G4366" s="16">
        <f t="shared" si="221"/>
        <v>-4.11061285500747E-2</v>
      </c>
      <c r="H4366" s="16">
        <f t="shared" si="222"/>
        <v>5.5216352535173832E-2</v>
      </c>
      <c r="I4366" s="16">
        <f t="shared" si="223"/>
        <v>-2.8030303030303017E-2</v>
      </c>
    </row>
    <row r="4367" spans="1:9" x14ac:dyDescent="0.25">
      <c r="A4367" s="14">
        <v>37811</v>
      </c>
      <c r="B4367" s="15">
        <v>4.9412500000000001</v>
      </c>
      <c r="C4367" s="15">
        <v>5.0824999999999996</v>
      </c>
      <c r="D4367" s="15">
        <v>4.9187500000000002</v>
      </c>
      <c r="E4367" s="15">
        <v>5.0175000000000001</v>
      </c>
      <c r="F4367" s="15">
        <v>5.0175000000000001</v>
      </c>
      <c r="G4367" s="16">
        <f t="shared" si="221"/>
        <v>1.5431317986339474E-2</v>
      </c>
      <c r="H4367" s="16">
        <f t="shared" si="222"/>
        <v>3.3290978398983359E-2</v>
      </c>
      <c r="I4367" s="16">
        <f t="shared" si="223"/>
        <v>1.5431317986339474E-2</v>
      </c>
    </row>
    <row r="4368" spans="1:9" x14ac:dyDescent="0.25">
      <c r="A4368" s="14">
        <v>37810</v>
      </c>
      <c r="B4368" s="15">
        <v>4.9749999999999996</v>
      </c>
      <c r="C4368" s="15">
        <v>4.9749999999999996</v>
      </c>
      <c r="D4368" s="15">
        <v>4.9237500000000001</v>
      </c>
      <c r="E4368" s="15">
        <v>4.9412500000000001</v>
      </c>
      <c r="F4368" s="15">
        <v>4.9412500000000001</v>
      </c>
      <c r="G4368" s="16">
        <f t="shared" si="221"/>
        <v>-9.7695390781563259E-3</v>
      </c>
      <c r="H4368" s="16">
        <f t="shared" si="222"/>
        <v>1.0408733181010321E-2</v>
      </c>
      <c r="I4368" s="16">
        <f t="shared" si="223"/>
        <v>-6.7839195979898506E-3</v>
      </c>
    </row>
    <row r="4369" spans="1:9" x14ac:dyDescent="0.25">
      <c r="A4369" s="14">
        <v>37809</v>
      </c>
      <c r="B4369" s="15">
        <v>5</v>
      </c>
      <c r="C4369" s="15">
        <v>5.0250000000000004</v>
      </c>
      <c r="D4369" s="15">
        <v>4.9512499999999999</v>
      </c>
      <c r="E4369" s="15">
        <v>4.99</v>
      </c>
      <c r="F4369" s="15">
        <v>4.99</v>
      </c>
      <c r="G4369" s="16">
        <f t="shared" si="221"/>
        <v>1.9667943805874923E-2</v>
      </c>
      <c r="H4369" s="16">
        <f t="shared" si="222"/>
        <v>1.4895228477657244E-2</v>
      </c>
      <c r="I4369" s="16">
        <f t="shared" si="223"/>
        <v>-1.9999999999999575E-3</v>
      </c>
    </row>
    <row r="4370" spans="1:9" x14ac:dyDescent="0.25">
      <c r="A4370" s="14">
        <v>37805</v>
      </c>
      <c r="B4370" s="15">
        <v>4.90625</v>
      </c>
      <c r="C4370" s="15">
        <v>4.9112499999999999</v>
      </c>
      <c r="D4370" s="15">
        <v>4.8650000000000002</v>
      </c>
      <c r="E4370" s="15">
        <v>4.8937499999999998</v>
      </c>
      <c r="F4370" s="15">
        <v>4.8937499999999998</v>
      </c>
      <c r="G4370" s="16">
        <f t="shared" si="221"/>
        <v>-5.5880111760223238E-3</v>
      </c>
      <c r="H4370" s="16">
        <f t="shared" si="222"/>
        <v>9.506680369989657E-3</v>
      </c>
      <c r="I4370" s="16">
        <f t="shared" si="223"/>
        <v>-2.547770700636979E-3</v>
      </c>
    </row>
    <row r="4371" spans="1:9" x14ac:dyDescent="0.25">
      <c r="A4371" s="14">
        <v>37804</v>
      </c>
      <c r="B4371" s="15">
        <v>4.7774999999999999</v>
      </c>
      <c r="C4371" s="15">
        <v>4.9775</v>
      </c>
      <c r="D4371" s="15">
        <v>4.7637499999999999</v>
      </c>
      <c r="E4371" s="15">
        <v>4.9212499999999997</v>
      </c>
      <c r="F4371" s="15">
        <v>4.9212499999999997</v>
      </c>
      <c r="G4371" s="16">
        <f t="shared" si="221"/>
        <v>2.4726704841228415E-2</v>
      </c>
      <c r="H4371" s="16">
        <f t="shared" si="222"/>
        <v>4.4870112831277904E-2</v>
      </c>
      <c r="I4371" s="16">
        <f t="shared" si="223"/>
        <v>3.0088958660387195E-2</v>
      </c>
    </row>
    <row r="4372" spans="1:9" x14ac:dyDescent="0.25">
      <c r="A4372" s="14">
        <v>37803</v>
      </c>
      <c r="B4372" s="15">
        <v>4.8624999999999998</v>
      </c>
      <c r="C4372" s="15">
        <v>4.8875000000000002</v>
      </c>
      <c r="D4372" s="15">
        <v>4.74125</v>
      </c>
      <c r="E4372" s="15">
        <v>4.8025000000000002</v>
      </c>
      <c r="F4372" s="15">
        <v>4.8025000000000002</v>
      </c>
      <c r="G4372" s="16">
        <f t="shared" si="221"/>
        <v>-2.1146496815286582E-2</v>
      </c>
      <c r="H4372" s="16">
        <f t="shared" si="222"/>
        <v>3.0846295808067539E-2</v>
      </c>
      <c r="I4372" s="16">
        <f t="shared" si="223"/>
        <v>-1.2339331619537194E-2</v>
      </c>
    </row>
    <row r="4373" spans="1:9" x14ac:dyDescent="0.25">
      <c r="A4373" s="14">
        <v>37802</v>
      </c>
      <c r="B4373" s="15">
        <v>4.9375</v>
      </c>
      <c r="C4373" s="15">
        <v>4.9450000000000003</v>
      </c>
      <c r="D4373" s="15">
        <v>4.8312499999999998</v>
      </c>
      <c r="E4373" s="15">
        <v>4.90625</v>
      </c>
      <c r="F4373" s="15">
        <v>4.90625</v>
      </c>
      <c r="G4373" s="16">
        <f t="shared" si="221"/>
        <v>-7.8361981799798339E-3</v>
      </c>
      <c r="H4373" s="16">
        <f t="shared" si="222"/>
        <v>2.3544631306597768E-2</v>
      </c>
      <c r="I4373" s="16">
        <f t="shared" si="223"/>
        <v>-6.3291139240506328E-3</v>
      </c>
    </row>
    <row r="4374" spans="1:9" x14ac:dyDescent="0.25">
      <c r="A4374" s="14">
        <v>37799</v>
      </c>
      <c r="B4374" s="15">
        <v>4.9000000000000004</v>
      </c>
      <c r="C4374" s="15">
        <v>4.9587500000000002</v>
      </c>
      <c r="D4374" s="15">
        <v>4.9000000000000004</v>
      </c>
      <c r="E4374" s="15">
        <v>4.9450000000000003</v>
      </c>
      <c r="F4374" s="15">
        <v>4.9450000000000003</v>
      </c>
      <c r="G4374" s="16">
        <f t="shared" si="221"/>
        <v>1.4358974358974418E-2</v>
      </c>
      <c r="H4374" s="16">
        <f t="shared" si="222"/>
        <v>1.1989795918367317E-2</v>
      </c>
      <c r="I4374" s="16">
        <f t="shared" si="223"/>
        <v>9.1836734693877403E-3</v>
      </c>
    </row>
    <row r="4375" spans="1:9" x14ac:dyDescent="0.25">
      <c r="A4375" s="14">
        <v>37798</v>
      </c>
      <c r="B4375" s="15">
        <v>4.9074999999999998</v>
      </c>
      <c r="C4375" s="15">
        <v>4.9124999999999996</v>
      </c>
      <c r="D4375" s="15">
        <v>4.8550000000000004</v>
      </c>
      <c r="E4375" s="15">
        <v>4.875</v>
      </c>
      <c r="F4375" s="15">
        <v>4.875</v>
      </c>
      <c r="G4375" s="16">
        <f t="shared" si="221"/>
        <v>-8.1383519837233027E-3</v>
      </c>
      <c r="H4375" s="16">
        <f t="shared" si="222"/>
        <v>1.1843460350154317E-2</v>
      </c>
      <c r="I4375" s="16">
        <f t="shared" si="223"/>
        <v>-6.6225165562913404E-3</v>
      </c>
    </row>
    <row r="4376" spans="1:9" x14ac:dyDescent="0.25">
      <c r="A4376" s="14">
        <v>37797</v>
      </c>
      <c r="B4376" s="15">
        <v>4.875</v>
      </c>
      <c r="C4376" s="15">
        <v>4.9375</v>
      </c>
      <c r="D4376" s="15">
        <v>4.8562500000000002</v>
      </c>
      <c r="E4376" s="15">
        <v>4.915</v>
      </c>
      <c r="F4376" s="15">
        <v>4.915</v>
      </c>
      <c r="G4376" s="16">
        <f t="shared" si="221"/>
        <v>8.2051282051282121E-3</v>
      </c>
      <c r="H4376" s="16">
        <f t="shared" si="222"/>
        <v>1.6731016731016693E-2</v>
      </c>
      <c r="I4376" s="16">
        <f t="shared" si="223"/>
        <v>8.2051282051282121E-3</v>
      </c>
    </row>
    <row r="4377" spans="1:9" x14ac:dyDescent="0.25">
      <c r="A4377" s="14">
        <v>37796</v>
      </c>
      <c r="B4377" s="15">
        <v>4.83</v>
      </c>
      <c r="C4377" s="15">
        <v>4.8937499999999998</v>
      </c>
      <c r="D4377" s="15">
        <v>4.83</v>
      </c>
      <c r="E4377" s="15">
        <v>4.875</v>
      </c>
      <c r="F4377" s="15">
        <v>4.875</v>
      </c>
      <c r="G4377" s="16">
        <f t="shared" si="221"/>
        <v>6.711409395973103E-3</v>
      </c>
      <c r="H4377" s="16">
        <f t="shared" si="222"/>
        <v>1.3198757763975104E-2</v>
      </c>
      <c r="I4377" s="16">
        <f t="shared" si="223"/>
        <v>9.3167701863353884E-3</v>
      </c>
    </row>
    <row r="4378" spans="1:9" x14ac:dyDescent="0.25">
      <c r="A4378" s="14">
        <v>37795</v>
      </c>
      <c r="B4378" s="15">
        <v>4.9987500000000002</v>
      </c>
      <c r="C4378" s="15">
        <v>4.9987500000000002</v>
      </c>
      <c r="D4378" s="15">
        <v>4.8337500000000002</v>
      </c>
      <c r="E4378" s="15">
        <v>4.8425000000000002</v>
      </c>
      <c r="F4378" s="15">
        <v>4.8425000000000002</v>
      </c>
      <c r="G4378" s="16">
        <f t="shared" si="221"/>
        <v>-3.1257814453613399E-2</v>
      </c>
      <c r="H4378" s="16">
        <f t="shared" si="222"/>
        <v>3.4134988363072154E-2</v>
      </c>
      <c r="I4378" s="16">
        <f t="shared" si="223"/>
        <v>-3.1257814453613399E-2</v>
      </c>
    </row>
    <row r="4379" spans="1:9" x14ac:dyDescent="0.25">
      <c r="A4379" s="14">
        <v>37792</v>
      </c>
      <c r="B4379" s="15">
        <v>4.9787499999999998</v>
      </c>
      <c r="C4379" s="15">
        <v>4.9987500000000002</v>
      </c>
      <c r="D4379" s="15">
        <v>4.8825000000000003</v>
      </c>
      <c r="E4379" s="15">
        <v>4.9987500000000002</v>
      </c>
      <c r="F4379" s="15">
        <v>4.9987500000000002</v>
      </c>
      <c r="G4379" s="16">
        <f t="shared" si="221"/>
        <v>1.6781083142639302E-2</v>
      </c>
      <c r="H4379" s="16">
        <f t="shared" si="222"/>
        <v>2.3809523809523801E-2</v>
      </c>
      <c r="I4379" s="16">
        <f t="shared" si="223"/>
        <v>4.0170725583731784E-3</v>
      </c>
    </row>
    <row r="4380" spans="1:9" x14ac:dyDescent="0.25">
      <c r="A4380" s="14">
        <v>37791</v>
      </c>
      <c r="B4380" s="15">
        <v>5.05</v>
      </c>
      <c r="C4380" s="15">
        <v>5.0687499999999996</v>
      </c>
      <c r="D4380" s="15">
        <v>4.7525000000000004</v>
      </c>
      <c r="E4380" s="15">
        <v>4.9162499999999998</v>
      </c>
      <c r="F4380" s="15">
        <v>4.9162499999999998</v>
      </c>
      <c r="G4380" s="16">
        <f t="shared" si="221"/>
        <v>-3.8151137197358825E-2</v>
      </c>
      <c r="H4380" s="16">
        <f t="shared" si="222"/>
        <v>6.6543924250394362E-2</v>
      </c>
      <c r="I4380" s="16">
        <f t="shared" si="223"/>
        <v>-2.6485148514851495E-2</v>
      </c>
    </row>
    <row r="4381" spans="1:9" x14ac:dyDescent="0.25">
      <c r="A4381" s="14">
        <v>37790</v>
      </c>
      <c r="B4381" s="15">
        <v>5.34375</v>
      </c>
      <c r="C4381" s="15">
        <v>5.34375</v>
      </c>
      <c r="D4381" s="15">
        <v>5.0437500000000002</v>
      </c>
      <c r="E4381" s="15">
        <v>5.1112500000000001</v>
      </c>
      <c r="F4381" s="15">
        <v>5.1112500000000001</v>
      </c>
      <c r="G4381" s="16">
        <f t="shared" si="221"/>
        <v>-4.9069767441860451E-2</v>
      </c>
      <c r="H4381" s="16">
        <f t="shared" si="222"/>
        <v>5.9479553903345687E-2</v>
      </c>
      <c r="I4381" s="16">
        <f t="shared" si="223"/>
        <v>-4.3508771929824545E-2</v>
      </c>
    </row>
    <row r="4382" spans="1:9" x14ac:dyDescent="0.25">
      <c r="A4382" s="14">
        <v>37789</v>
      </c>
      <c r="B4382" s="15">
        <v>5.5</v>
      </c>
      <c r="C4382" s="15">
        <v>5.5337500000000004</v>
      </c>
      <c r="D4382" s="15">
        <v>5.3562500000000002</v>
      </c>
      <c r="E4382" s="15">
        <v>5.375</v>
      </c>
      <c r="F4382" s="15">
        <v>5.375</v>
      </c>
      <c r="G4382" s="16">
        <f t="shared" si="221"/>
        <v>-1.7142857142857144E-2</v>
      </c>
      <c r="H4382" s="16">
        <f t="shared" si="222"/>
        <v>3.3138856476079386E-2</v>
      </c>
      <c r="I4382" s="16">
        <f t="shared" si="223"/>
        <v>-2.2727272727272728E-2</v>
      </c>
    </row>
    <row r="4383" spans="1:9" x14ac:dyDescent="0.25">
      <c r="A4383" s="14">
        <v>37788</v>
      </c>
      <c r="B4383" s="15">
        <v>5.2787499999999996</v>
      </c>
      <c r="C4383" s="15">
        <v>5.5062499999999996</v>
      </c>
      <c r="D4383" s="15">
        <v>5.2787499999999996</v>
      </c>
      <c r="E4383" s="15">
        <v>5.46875</v>
      </c>
      <c r="F4383" s="15">
        <v>5.46875</v>
      </c>
      <c r="G4383" s="16">
        <f t="shared" si="221"/>
        <v>2.9896421845574464E-2</v>
      </c>
      <c r="H4383" s="16">
        <f t="shared" si="222"/>
        <v>4.3097324177125279E-2</v>
      </c>
      <c r="I4383" s="16">
        <f t="shared" si="223"/>
        <v>3.5993369642434367E-2</v>
      </c>
    </row>
    <row r="4384" spans="1:9" x14ac:dyDescent="0.25">
      <c r="A4384" s="14">
        <v>37785</v>
      </c>
      <c r="B4384" s="15">
        <v>5.5125000000000002</v>
      </c>
      <c r="C4384" s="15">
        <v>5.5125000000000002</v>
      </c>
      <c r="D4384" s="15">
        <v>5.2024999999999997</v>
      </c>
      <c r="E4384" s="15">
        <v>5.31</v>
      </c>
      <c r="F4384" s="15">
        <v>5.31</v>
      </c>
      <c r="G4384" s="16">
        <f t="shared" si="221"/>
        <v>-4.1948579161028558E-2</v>
      </c>
      <c r="H4384" s="16">
        <f t="shared" si="222"/>
        <v>5.9586737145603176E-2</v>
      </c>
      <c r="I4384" s="16">
        <f t="shared" si="223"/>
        <v>-3.6734693877551121E-2</v>
      </c>
    </row>
    <row r="4385" spans="1:9" x14ac:dyDescent="0.25">
      <c r="A4385" s="14">
        <v>37784</v>
      </c>
      <c r="B4385" s="15">
        <v>5.625</v>
      </c>
      <c r="C4385" s="15">
        <v>5.625</v>
      </c>
      <c r="D4385" s="15">
        <v>5.5250000000000004</v>
      </c>
      <c r="E4385" s="15">
        <v>5.5425000000000004</v>
      </c>
      <c r="F4385" s="15">
        <v>5.5425000000000004</v>
      </c>
      <c r="G4385" s="16">
        <f t="shared" si="221"/>
        <v>-6.0524546065903618E-3</v>
      </c>
      <c r="H4385" s="16">
        <f t="shared" si="222"/>
        <v>1.8099547511312153E-2</v>
      </c>
      <c r="I4385" s="16">
        <f t="shared" si="223"/>
        <v>-1.466666666666659E-2</v>
      </c>
    </row>
    <row r="4386" spans="1:9" x14ac:dyDescent="0.25">
      <c r="A4386" s="14">
        <v>37783</v>
      </c>
      <c r="B4386" s="15">
        <v>5.45</v>
      </c>
      <c r="C4386" s="15">
        <v>5.59375</v>
      </c>
      <c r="D4386" s="15">
        <v>5.4249999999999998</v>
      </c>
      <c r="E4386" s="15">
        <v>5.5762499999999999</v>
      </c>
      <c r="F4386" s="15">
        <v>5.5762499999999999</v>
      </c>
      <c r="G4386" s="16">
        <f t="shared" si="221"/>
        <v>2.8117077667665333E-2</v>
      </c>
      <c r="H4386" s="16">
        <f t="shared" si="222"/>
        <v>3.1105990783410174E-2</v>
      </c>
      <c r="I4386" s="16">
        <f t="shared" si="223"/>
        <v>2.3165137614678852E-2</v>
      </c>
    </row>
    <row r="4387" spans="1:9" x14ac:dyDescent="0.25">
      <c r="A4387" s="14">
        <v>37782</v>
      </c>
      <c r="B4387" s="15">
        <v>5.3849999999999998</v>
      </c>
      <c r="C4387" s="15">
        <v>5.4437499999999996</v>
      </c>
      <c r="D4387" s="15">
        <v>5.34</v>
      </c>
      <c r="E4387" s="15">
        <v>5.4237500000000001</v>
      </c>
      <c r="F4387" s="15">
        <v>5.4237500000000001</v>
      </c>
      <c r="G4387" s="16">
        <f t="shared" si="221"/>
        <v>7.1959145775302297E-3</v>
      </c>
      <c r="H4387" s="16">
        <f t="shared" si="222"/>
        <v>1.9428838951310822E-2</v>
      </c>
      <c r="I4387" s="16">
        <f t="shared" si="223"/>
        <v>7.1959145775302297E-3</v>
      </c>
    </row>
    <row r="4388" spans="1:9" x14ac:dyDescent="0.25">
      <c r="A4388" s="14">
        <v>37781</v>
      </c>
      <c r="B4388" s="15">
        <v>5.5562500000000004</v>
      </c>
      <c r="C4388" s="15">
        <v>5.5812499999999998</v>
      </c>
      <c r="D4388" s="15">
        <v>5.38375</v>
      </c>
      <c r="E4388" s="15">
        <v>5.3849999999999998</v>
      </c>
      <c r="F4388" s="15">
        <v>5.3849999999999998</v>
      </c>
      <c r="G4388" s="16">
        <f t="shared" si="221"/>
        <v>-3.2996632996632975E-2</v>
      </c>
      <c r="H4388" s="16">
        <f t="shared" si="222"/>
        <v>3.6684467146505646E-2</v>
      </c>
      <c r="I4388" s="16">
        <f t="shared" si="223"/>
        <v>-3.0821147356580529E-2</v>
      </c>
    </row>
    <row r="4389" spans="1:9" x14ac:dyDescent="0.25">
      <c r="A4389" s="14">
        <v>37778</v>
      </c>
      <c r="B4389" s="15">
        <v>5.55</v>
      </c>
      <c r="C4389" s="15">
        <v>5.625</v>
      </c>
      <c r="D4389" s="15">
        <v>5.5125000000000002</v>
      </c>
      <c r="E4389" s="15">
        <v>5.5687499999999996</v>
      </c>
      <c r="F4389" s="15">
        <v>5.5687499999999996</v>
      </c>
      <c r="G4389" s="16">
        <f t="shared" si="221"/>
        <v>7.9185520361989663E-3</v>
      </c>
      <c r="H4389" s="16">
        <f t="shared" si="222"/>
        <v>2.040816326530609E-2</v>
      </c>
      <c r="I4389" s="16">
        <f t="shared" si="223"/>
        <v>3.3783783783783465E-3</v>
      </c>
    </row>
    <row r="4390" spans="1:9" x14ac:dyDescent="0.25">
      <c r="A4390" s="14">
        <v>37777</v>
      </c>
      <c r="B4390" s="15">
        <v>5.5387500000000003</v>
      </c>
      <c r="C4390" s="15">
        <v>5.5387500000000003</v>
      </c>
      <c r="D4390" s="15">
        <v>5.4524999999999997</v>
      </c>
      <c r="E4390" s="15">
        <v>5.5250000000000004</v>
      </c>
      <c r="F4390" s="15">
        <v>5.5250000000000004</v>
      </c>
      <c r="G4390" s="16">
        <f t="shared" si="221"/>
        <v>-2.257336343114996E-3</v>
      </c>
      <c r="H4390" s="16">
        <f t="shared" si="222"/>
        <v>1.58184319119671E-2</v>
      </c>
      <c r="I4390" s="16">
        <f t="shared" si="223"/>
        <v>-2.4825095915143179E-3</v>
      </c>
    </row>
    <row r="4391" spans="1:9" x14ac:dyDescent="0.25">
      <c r="A4391" s="14">
        <v>37776</v>
      </c>
      <c r="B4391" s="15">
        <v>5.5</v>
      </c>
      <c r="C4391" s="15">
        <v>5.5425000000000004</v>
      </c>
      <c r="D4391" s="15">
        <v>5.46</v>
      </c>
      <c r="E4391" s="15">
        <v>5.5374999999999996</v>
      </c>
      <c r="F4391" s="15">
        <v>5.5374999999999996</v>
      </c>
      <c r="G4391" s="16">
        <f t="shared" si="221"/>
        <v>4.5351473922901524E-3</v>
      </c>
      <c r="H4391" s="16">
        <f t="shared" si="222"/>
        <v>1.5109890109890195E-2</v>
      </c>
      <c r="I4391" s="16">
        <f t="shared" si="223"/>
        <v>6.8181818181817537E-3</v>
      </c>
    </row>
    <row r="4392" spans="1:9" x14ac:dyDescent="0.25">
      <c r="A4392" s="14">
        <v>37775</v>
      </c>
      <c r="B4392" s="15">
        <v>5.4249999999999998</v>
      </c>
      <c r="C4392" s="15">
        <v>5.5374999999999996</v>
      </c>
      <c r="D4392" s="15">
        <v>5.4249999999999998</v>
      </c>
      <c r="E4392" s="15">
        <v>5.5125000000000002</v>
      </c>
      <c r="F4392" s="15">
        <v>5.5125000000000002</v>
      </c>
      <c r="G4392" s="16">
        <f t="shared" si="221"/>
        <v>1.030927835051553E-2</v>
      </c>
      <c r="H4392" s="16">
        <f t="shared" si="222"/>
        <v>2.0737327188940061E-2</v>
      </c>
      <c r="I4392" s="16">
        <f t="shared" si="223"/>
        <v>1.6129032258064582E-2</v>
      </c>
    </row>
    <row r="4393" spans="1:9" x14ac:dyDescent="0.25">
      <c r="A4393" s="14">
        <v>37774</v>
      </c>
      <c r="B4393" s="15">
        <v>5.3762499999999998</v>
      </c>
      <c r="C4393" s="15">
        <v>5.5250000000000004</v>
      </c>
      <c r="D4393" s="15">
        <v>5.3762499999999998</v>
      </c>
      <c r="E4393" s="15">
        <v>5.4562499999999998</v>
      </c>
      <c r="F4393" s="15">
        <v>5.4562499999999998</v>
      </c>
      <c r="G4393" s="16">
        <f t="shared" si="221"/>
        <v>1.8669778296382663E-2</v>
      </c>
      <c r="H4393" s="16">
        <f t="shared" si="222"/>
        <v>2.7667984189723435E-2</v>
      </c>
      <c r="I4393" s="16">
        <f t="shared" si="223"/>
        <v>1.4880260404557094E-2</v>
      </c>
    </row>
    <row r="4394" spans="1:9" x14ac:dyDescent="0.25">
      <c r="A4394" s="14">
        <v>37771</v>
      </c>
      <c r="B4394" s="15">
        <v>5.3</v>
      </c>
      <c r="C4394" s="15">
        <v>5.3562500000000002</v>
      </c>
      <c r="D4394" s="15">
        <v>5.2625000000000002</v>
      </c>
      <c r="E4394" s="15">
        <v>5.3562500000000002</v>
      </c>
      <c r="F4394" s="15">
        <v>5.3562500000000002</v>
      </c>
      <c r="G4394" s="16">
        <f t="shared" si="221"/>
        <v>6.3410051667450243E-3</v>
      </c>
      <c r="H4394" s="16">
        <f t="shared" si="222"/>
        <v>1.7814726840855107E-2</v>
      </c>
      <c r="I4394" s="16">
        <f t="shared" si="223"/>
        <v>1.0613207547169878E-2</v>
      </c>
    </row>
    <row r="4395" spans="1:9" x14ac:dyDescent="0.25">
      <c r="A4395" s="14">
        <v>37770</v>
      </c>
      <c r="B4395" s="15">
        <v>5.2537500000000001</v>
      </c>
      <c r="C4395" s="15">
        <v>5.3425000000000002</v>
      </c>
      <c r="D4395" s="15">
        <v>5.2537500000000001</v>
      </c>
      <c r="E4395" s="15">
        <v>5.3224999999999998</v>
      </c>
      <c r="F4395" s="15">
        <v>5.3224999999999998</v>
      </c>
      <c r="G4395" s="16">
        <f t="shared" si="221"/>
        <v>1.9147917663953976E-2</v>
      </c>
      <c r="H4395" s="16">
        <f t="shared" si="222"/>
        <v>1.6892695693552246E-2</v>
      </c>
      <c r="I4395" s="16">
        <f t="shared" si="223"/>
        <v>1.3085891030216444E-2</v>
      </c>
    </row>
    <row r="4396" spans="1:9" x14ac:dyDescent="0.25">
      <c r="A4396" s="14">
        <v>37769</v>
      </c>
      <c r="B4396" s="15">
        <v>5.2225000000000001</v>
      </c>
      <c r="C4396" s="15">
        <v>5.2387499999999996</v>
      </c>
      <c r="D4396" s="15">
        <v>5.1762499999999996</v>
      </c>
      <c r="E4396" s="15">
        <v>5.2225000000000001</v>
      </c>
      <c r="F4396" s="15">
        <v>5.2225000000000001</v>
      </c>
      <c r="G4396" s="16">
        <f t="shared" si="221"/>
        <v>6.019744762822056E-3</v>
      </c>
      <c r="H4396" s="16">
        <f t="shared" si="222"/>
        <v>1.207437816952427E-2</v>
      </c>
      <c r="I4396" s="16">
        <f t="shared" si="223"/>
        <v>0</v>
      </c>
    </row>
    <row r="4397" spans="1:9" x14ac:dyDescent="0.25">
      <c r="A4397" s="14">
        <v>37768</v>
      </c>
      <c r="B4397" s="15">
        <v>5.1375000000000002</v>
      </c>
      <c r="C4397" s="15">
        <v>5.2312500000000002</v>
      </c>
      <c r="D4397" s="15">
        <v>5.0875000000000004</v>
      </c>
      <c r="E4397" s="15">
        <v>5.1912500000000001</v>
      </c>
      <c r="F4397" s="15">
        <v>5.1912500000000001</v>
      </c>
      <c r="G4397" s="16">
        <f t="shared" si="221"/>
        <v>5.8125454105110675E-3</v>
      </c>
      <c r="H4397" s="16">
        <f t="shared" si="222"/>
        <v>2.8255528255528219E-2</v>
      </c>
      <c r="I4397" s="16">
        <f t="shared" si="223"/>
        <v>1.0462287104622863E-2</v>
      </c>
    </row>
    <row r="4398" spans="1:9" x14ac:dyDescent="0.25">
      <c r="A4398" s="14">
        <v>37764</v>
      </c>
      <c r="B4398" s="15">
        <v>5.1375000000000002</v>
      </c>
      <c r="C4398" s="15">
        <v>5.2249999999999996</v>
      </c>
      <c r="D4398" s="15">
        <v>5.125</v>
      </c>
      <c r="E4398" s="15">
        <v>5.1612499999999999</v>
      </c>
      <c r="F4398" s="15">
        <v>5.1612499999999999</v>
      </c>
      <c r="G4398" s="16">
        <f t="shared" si="221"/>
        <v>7.2709646146391514E-4</v>
      </c>
      <c r="H4398" s="16">
        <f t="shared" si="222"/>
        <v>1.951219512195115E-2</v>
      </c>
      <c r="I4398" s="16">
        <f t="shared" si="223"/>
        <v>4.6228710462286552E-3</v>
      </c>
    </row>
    <row r="4399" spans="1:9" x14ac:dyDescent="0.25">
      <c r="A4399" s="14">
        <v>37763</v>
      </c>
      <c r="B4399" s="15">
        <v>5.0374999999999996</v>
      </c>
      <c r="C4399" s="15">
        <v>5.1574999999999998</v>
      </c>
      <c r="D4399" s="15">
        <v>5.0350000000000001</v>
      </c>
      <c r="E4399" s="15">
        <v>5.1574999999999998</v>
      </c>
      <c r="F4399" s="15">
        <v>5.1574999999999998</v>
      </c>
      <c r="G4399" s="16">
        <f t="shared" si="221"/>
        <v>3.4344447229882114E-2</v>
      </c>
      <c r="H4399" s="16">
        <f t="shared" si="222"/>
        <v>2.4329692154915511E-2</v>
      </c>
      <c r="I4399" s="16">
        <f t="shared" si="223"/>
        <v>2.3821339950372233E-2</v>
      </c>
    </row>
    <row r="4400" spans="1:9" x14ac:dyDescent="0.25">
      <c r="A4400" s="14">
        <v>37762</v>
      </c>
      <c r="B4400" s="15">
        <v>5.0687499999999996</v>
      </c>
      <c r="C4400" s="15">
        <v>5.1050000000000004</v>
      </c>
      <c r="D4400" s="15">
        <v>4.9725000000000001</v>
      </c>
      <c r="E4400" s="15">
        <v>4.9862500000000001</v>
      </c>
      <c r="F4400" s="15">
        <v>4.9862500000000001</v>
      </c>
      <c r="G4400" s="16">
        <f t="shared" si="221"/>
        <v>-1.2379301807378064E-2</v>
      </c>
      <c r="H4400" s="16">
        <f t="shared" si="222"/>
        <v>2.6646556058320822E-2</v>
      </c>
      <c r="I4400" s="16">
        <f t="shared" si="223"/>
        <v>-1.6276202219482037E-2</v>
      </c>
    </row>
    <row r="4401" spans="1:9" x14ac:dyDescent="0.25">
      <c r="A4401" s="14">
        <v>37761</v>
      </c>
      <c r="B4401" s="15">
        <v>4.9749999999999996</v>
      </c>
      <c r="C4401" s="15">
        <v>5.0562500000000004</v>
      </c>
      <c r="D4401" s="15">
        <v>4.9512499999999999</v>
      </c>
      <c r="E4401" s="15">
        <v>5.0487500000000001</v>
      </c>
      <c r="F4401" s="15">
        <v>5.0487500000000001</v>
      </c>
      <c r="G4401" s="16">
        <f t="shared" si="221"/>
        <v>1.9177390865505878E-2</v>
      </c>
      <c r="H4401" s="16">
        <f t="shared" si="222"/>
        <v>2.1206765968189937E-2</v>
      </c>
      <c r="I4401" s="16">
        <f t="shared" si="223"/>
        <v>1.4824120603015162E-2</v>
      </c>
    </row>
    <row r="4402" spans="1:9" x14ac:dyDescent="0.25">
      <c r="A4402" s="14">
        <v>37760</v>
      </c>
      <c r="B4402" s="15">
        <v>5.1262499999999998</v>
      </c>
      <c r="C4402" s="15">
        <v>5.1262499999999998</v>
      </c>
      <c r="D4402" s="15">
        <v>4.9375</v>
      </c>
      <c r="E4402" s="15">
        <v>4.9537500000000003</v>
      </c>
      <c r="F4402" s="15">
        <v>4.9537500000000003</v>
      </c>
      <c r="G4402" s="16">
        <f t="shared" si="221"/>
        <v>-3.3650329188002814E-2</v>
      </c>
      <c r="H4402" s="16">
        <f t="shared" si="222"/>
        <v>3.8227848101265775E-2</v>
      </c>
      <c r="I4402" s="16">
        <f t="shared" si="223"/>
        <v>-3.3650329188002814E-2</v>
      </c>
    </row>
    <row r="4403" spans="1:9" x14ac:dyDescent="0.25">
      <c r="A4403" s="14">
        <v>37757</v>
      </c>
      <c r="B4403" s="15">
        <v>5.2074999999999996</v>
      </c>
      <c r="C4403" s="15">
        <v>5.2074999999999996</v>
      </c>
      <c r="D4403" s="15">
        <v>5.1124999999999998</v>
      </c>
      <c r="E4403" s="15">
        <v>5.1262499999999998</v>
      </c>
      <c r="F4403" s="15">
        <v>5.1262499999999998</v>
      </c>
      <c r="G4403" s="16">
        <f t="shared" si="221"/>
        <v>-1.5366146458583448E-2</v>
      </c>
      <c r="H4403" s="16">
        <f t="shared" si="222"/>
        <v>1.8581907090464499E-2</v>
      </c>
      <c r="I4403" s="16">
        <f t="shared" si="223"/>
        <v>-1.5602496399423875E-2</v>
      </c>
    </row>
    <row r="4404" spans="1:9" x14ac:dyDescent="0.25">
      <c r="A4404" s="14">
        <v>37756</v>
      </c>
      <c r="B4404" s="15">
        <v>5.2374999999999998</v>
      </c>
      <c r="C4404" s="15">
        <v>5.2450000000000001</v>
      </c>
      <c r="D4404" s="15">
        <v>5.1574999999999998</v>
      </c>
      <c r="E4404" s="15">
        <v>5.2062499999999998</v>
      </c>
      <c r="F4404" s="15">
        <v>5.2062499999999998</v>
      </c>
      <c r="G4404" s="16">
        <f t="shared" si="221"/>
        <v>-1.1990407673861932E-3</v>
      </c>
      <c r="H4404" s="16">
        <f t="shared" si="222"/>
        <v>1.6965584100824112E-2</v>
      </c>
      <c r="I4404" s="16">
        <f t="shared" si="223"/>
        <v>-5.9665871121718375E-3</v>
      </c>
    </row>
    <row r="4405" spans="1:9" x14ac:dyDescent="0.25">
      <c r="A4405" s="14">
        <v>37755</v>
      </c>
      <c r="B4405" s="15">
        <v>5.3112500000000002</v>
      </c>
      <c r="C4405" s="15">
        <v>5.3112500000000002</v>
      </c>
      <c r="D4405" s="15">
        <v>5.1937499999999996</v>
      </c>
      <c r="E4405" s="15">
        <v>5.2125000000000004</v>
      </c>
      <c r="F4405" s="15">
        <v>5.2125000000000004</v>
      </c>
      <c r="G4405" s="16">
        <f t="shared" si="221"/>
        <v>-1.8592610025888422E-2</v>
      </c>
      <c r="H4405" s="16">
        <f t="shared" si="222"/>
        <v>2.2623345367027797E-2</v>
      </c>
      <c r="I4405" s="16">
        <f t="shared" si="223"/>
        <v>-1.8592610025888422E-2</v>
      </c>
    </row>
    <row r="4406" spans="1:9" x14ac:dyDescent="0.25">
      <c r="A4406" s="14">
        <v>37754</v>
      </c>
      <c r="B4406" s="15">
        <v>5.28125</v>
      </c>
      <c r="C4406" s="15">
        <v>5.4325000000000001</v>
      </c>
      <c r="D4406" s="15">
        <v>5.25</v>
      </c>
      <c r="E4406" s="15">
        <v>5.3112500000000002</v>
      </c>
      <c r="F4406" s="15">
        <v>5.3112500000000002</v>
      </c>
      <c r="G4406" s="16">
        <f t="shared" si="221"/>
        <v>-2.3529411764701202E-4</v>
      </c>
      <c r="H4406" s="16">
        <f t="shared" si="222"/>
        <v>3.4761904761904786E-2</v>
      </c>
      <c r="I4406" s="16">
        <f t="shared" si="223"/>
        <v>5.6804733727811125E-3</v>
      </c>
    </row>
    <row r="4407" spans="1:9" x14ac:dyDescent="0.25">
      <c r="A4407" s="14">
        <v>37753</v>
      </c>
      <c r="B4407" s="15">
        <v>5.09375</v>
      </c>
      <c r="C4407" s="15">
        <v>5.3125</v>
      </c>
      <c r="D4407" s="15">
        <v>5.0750000000000002</v>
      </c>
      <c r="E4407" s="15">
        <v>5.3125</v>
      </c>
      <c r="F4407" s="15">
        <v>5.3125</v>
      </c>
      <c r="G4407" s="16">
        <f t="shared" si="221"/>
        <v>3.0303030303030304E-2</v>
      </c>
      <c r="H4407" s="16">
        <f t="shared" si="222"/>
        <v>4.679802955665021E-2</v>
      </c>
      <c r="I4407" s="16">
        <f t="shared" si="223"/>
        <v>4.2944785276073622E-2</v>
      </c>
    </row>
    <row r="4408" spans="1:9" x14ac:dyDescent="0.25">
      <c r="A4408" s="14">
        <v>37750</v>
      </c>
      <c r="B4408" s="15">
        <v>5.1875</v>
      </c>
      <c r="C4408" s="15">
        <v>5.2</v>
      </c>
      <c r="D4408" s="15">
        <v>5.15</v>
      </c>
      <c r="E4408" s="15">
        <v>5.15625</v>
      </c>
      <c r="F4408" s="15">
        <v>5.15625</v>
      </c>
      <c r="G4408" s="16">
        <f t="shared" si="221"/>
        <v>-6.024096385542169E-3</v>
      </c>
      <c r="H4408" s="16">
        <f t="shared" si="222"/>
        <v>9.7087378640776344E-3</v>
      </c>
      <c r="I4408" s="16">
        <f t="shared" si="223"/>
        <v>-6.024096385542169E-3</v>
      </c>
    </row>
    <row r="4409" spans="1:9" x14ac:dyDescent="0.25">
      <c r="A4409" s="14">
        <v>37749</v>
      </c>
      <c r="B4409" s="15">
        <v>5.2012499999999999</v>
      </c>
      <c r="C4409" s="15">
        <v>5.2750000000000004</v>
      </c>
      <c r="D4409" s="15">
        <v>5.1762499999999996</v>
      </c>
      <c r="E4409" s="15">
        <v>5.1875</v>
      </c>
      <c r="F4409" s="15">
        <v>5.1875</v>
      </c>
      <c r="G4409" s="16">
        <f t="shared" si="221"/>
        <v>-2.4038461538461878E-3</v>
      </c>
      <c r="H4409" s="16">
        <f t="shared" si="222"/>
        <v>1.9077517507848498E-2</v>
      </c>
      <c r="I4409" s="16">
        <f t="shared" si="223"/>
        <v>-2.643595289593834E-3</v>
      </c>
    </row>
    <row r="4410" spans="1:9" x14ac:dyDescent="0.25">
      <c r="A4410" s="14">
        <v>37748</v>
      </c>
      <c r="B4410" s="15">
        <v>5.2625000000000002</v>
      </c>
      <c r="C4410" s="15">
        <v>5.2837500000000004</v>
      </c>
      <c r="D4410" s="15">
        <v>5.1875</v>
      </c>
      <c r="E4410" s="15">
        <v>5.2</v>
      </c>
      <c r="F4410" s="15">
        <v>5.2</v>
      </c>
      <c r="G4410" s="16">
        <f t="shared" si="221"/>
        <v>-1.2111137497031537E-2</v>
      </c>
      <c r="H4410" s="16">
        <f t="shared" si="222"/>
        <v>1.8554216867469955E-2</v>
      </c>
      <c r="I4410" s="16">
        <f t="shared" si="223"/>
        <v>-1.1876484560570071E-2</v>
      </c>
    </row>
    <row r="4411" spans="1:9" x14ac:dyDescent="0.25">
      <c r="A4411" s="14">
        <v>37747</v>
      </c>
      <c r="B4411" s="15">
        <v>5.1974999999999998</v>
      </c>
      <c r="C4411" s="15">
        <v>5.3</v>
      </c>
      <c r="D4411" s="15">
        <v>5.1974999999999998</v>
      </c>
      <c r="E4411" s="15">
        <v>5.2637499999999999</v>
      </c>
      <c r="F4411" s="15">
        <v>5.2637499999999999</v>
      </c>
      <c r="G4411" s="16">
        <f t="shared" si="221"/>
        <v>1.3477737665463353E-2</v>
      </c>
      <c r="H4411" s="16">
        <f t="shared" si="222"/>
        <v>1.9721019721019729E-2</v>
      </c>
      <c r="I4411" s="16">
        <f t="shared" si="223"/>
        <v>1.2746512746512775E-2</v>
      </c>
    </row>
    <row r="4412" spans="1:9" x14ac:dyDescent="0.25">
      <c r="A4412" s="14">
        <v>37746</v>
      </c>
      <c r="B4412" s="15">
        <v>5.1812500000000004</v>
      </c>
      <c r="C4412" s="15">
        <v>5.1937499999999996</v>
      </c>
      <c r="D4412" s="15">
        <v>5.1124999999999998</v>
      </c>
      <c r="E4412" s="15">
        <v>5.1937499999999996</v>
      </c>
      <c r="F4412" s="15">
        <v>5.1937499999999996</v>
      </c>
      <c r="G4412" s="16">
        <f t="shared" si="221"/>
        <v>8.4951456310678221E-3</v>
      </c>
      <c r="H4412" s="16">
        <f t="shared" si="222"/>
        <v>1.5892420537897276E-2</v>
      </c>
      <c r="I4412" s="16">
        <f t="shared" si="223"/>
        <v>2.4125452352230232E-3</v>
      </c>
    </row>
    <row r="4413" spans="1:9" x14ac:dyDescent="0.25">
      <c r="A4413" s="14">
        <v>37743</v>
      </c>
      <c r="B4413" s="15">
        <v>5.1375000000000002</v>
      </c>
      <c r="C4413" s="15">
        <v>5.2125000000000004</v>
      </c>
      <c r="D4413" s="15">
        <v>5.0750000000000002</v>
      </c>
      <c r="E4413" s="15">
        <v>5.15</v>
      </c>
      <c r="F4413" s="15">
        <v>5.15</v>
      </c>
      <c r="G4413" s="16">
        <f t="shared" si="221"/>
        <v>2.4330900243309346E-3</v>
      </c>
      <c r="H4413" s="16">
        <f t="shared" si="222"/>
        <v>2.7093596059113333E-2</v>
      </c>
      <c r="I4413" s="16">
        <f t="shared" si="223"/>
        <v>2.4330900243309346E-3</v>
      </c>
    </row>
    <row r="4414" spans="1:9" x14ac:dyDescent="0.25">
      <c r="A4414" s="14">
        <v>37742</v>
      </c>
      <c r="B4414" s="15">
        <v>5.1137499999999996</v>
      </c>
      <c r="C4414" s="15">
        <v>5.1375000000000002</v>
      </c>
      <c r="D4414" s="15">
        <v>4.9775</v>
      </c>
      <c r="E4414" s="15">
        <v>5.1375000000000002</v>
      </c>
      <c r="F4414" s="15">
        <v>5.1375000000000002</v>
      </c>
      <c r="G4414" s="16">
        <f t="shared" si="221"/>
        <v>1.9502681618722157E-3</v>
      </c>
      <c r="H4414" s="16">
        <f t="shared" si="222"/>
        <v>3.2144650929181347E-2</v>
      </c>
      <c r="I4414" s="16">
        <f t="shared" si="223"/>
        <v>4.6443412368615215E-3</v>
      </c>
    </row>
    <row r="4415" spans="1:9" x14ac:dyDescent="0.25">
      <c r="A4415" s="14">
        <v>37741</v>
      </c>
      <c r="B4415" s="15">
        <v>4.9249999999999998</v>
      </c>
      <c r="C4415" s="15">
        <v>5.1487499999999997</v>
      </c>
      <c r="D4415" s="15">
        <v>4.9175000000000004</v>
      </c>
      <c r="E4415" s="15">
        <v>5.1275000000000004</v>
      </c>
      <c r="F4415" s="15">
        <v>5.1275000000000004</v>
      </c>
      <c r="G4415" s="16">
        <f t="shared" si="221"/>
        <v>4.3234994913530084E-2</v>
      </c>
      <c r="H4415" s="16">
        <f t="shared" si="222"/>
        <v>4.7025927808845812E-2</v>
      </c>
      <c r="I4415" s="16">
        <f t="shared" si="223"/>
        <v>4.1116751269035648E-2</v>
      </c>
    </row>
    <row r="4416" spans="1:9" x14ac:dyDescent="0.25">
      <c r="A4416" s="14">
        <v>37740</v>
      </c>
      <c r="B4416" s="15">
        <v>4.9625000000000004</v>
      </c>
      <c r="C4416" s="15">
        <v>4.9762500000000003</v>
      </c>
      <c r="D4416" s="15">
        <v>4.8762499999999998</v>
      </c>
      <c r="E4416" s="15">
        <v>4.915</v>
      </c>
      <c r="F4416" s="15">
        <v>4.915</v>
      </c>
      <c r="G4416" s="16">
        <f t="shared" si="221"/>
        <v>-9.5717884130982998E-3</v>
      </c>
      <c r="H4416" s="16">
        <f t="shared" si="222"/>
        <v>2.0507562163547918E-2</v>
      </c>
      <c r="I4416" s="16">
        <f t="shared" si="223"/>
        <v>-9.5717884130982998E-3</v>
      </c>
    </row>
    <row r="4417" spans="1:9" x14ac:dyDescent="0.25">
      <c r="A4417" s="14">
        <v>37739</v>
      </c>
      <c r="B4417" s="15">
        <v>4.9512499999999999</v>
      </c>
      <c r="C4417" s="15">
        <v>5.0125000000000002</v>
      </c>
      <c r="D4417" s="15">
        <v>4.95</v>
      </c>
      <c r="E4417" s="15">
        <v>4.9625000000000004</v>
      </c>
      <c r="F4417" s="15">
        <v>4.9625000000000004</v>
      </c>
      <c r="G4417" s="16">
        <f t="shared" si="221"/>
        <v>2.272153496591856E-3</v>
      </c>
      <c r="H4417" s="16">
        <f t="shared" si="222"/>
        <v>1.2626262626262626E-2</v>
      </c>
      <c r="I4417" s="16">
        <f t="shared" si="223"/>
        <v>2.272153496591856E-3</v>
      </c>
    </row>
    <row r="4418" spans="1:9" x14ac:dyDescent="0.25">
      <c r="A4418" s="14">
        <v>37736</v>
      </c>
      <c r="B4418" s="15">
        <v>4.9874999999999998</v>
      </c>
      <c r="C4418" s="15">
        <v>5.1124999999999998</v>
      </c>
      <c r="D4418" s="15">
        <v>4.8937499999999998</v>
      </c>
      <c r="E4418" s="15">
        <v>4.9512499999999999</v>
      </c>
      <c r="F4418" s="15">
        <v>4.9512499999999999</v>
      </c>
      <c r="G4418" s="16">
        <f t="shared" si="221"/>
        <v>-5.3524492234169697E-2</v>
      </c>
      <c r="H4418" s="16">
        <f t="shared" si="222"/>
        <v>4.4699872286079183E-2</v>
      </c>
      <c r="I4418" s="16">
        <f t="shared" si="223"/>
        <v>-7.2681704260651415E-3</v>
      </c>
    </row>
    <row r="4419" spans="1:9" x14ac:dyDescent="0.25">
      <c r="A4419" s="14">
        <v>37735</v>
      </c>
      <c r="B4419" s="15">
        <v>4.6375000000000002</v>
      </c>
      <c r="C4419" s="15">
        <v>5.2437500000000004</v>
      </c>
      <c r="D4419" s="15">
        <v>4.5687499999999996</v>
      </c>
      <c r="E4419" s="15">
        <v>5.2312500000000002</v>
      </c>
      <c r="F4419" s="15">
        <v>5.2312500000000002</v>
      </c>
      <c r="G4419" s="16">
        <f t="shared" ref="G4419:G4482" si="224">(F4419-F4420)/F4420</f>
        <v>0.16768973214285707</v>
      </c>
      <c r="H4419" s="16">
        <f t="shared" ref="H4419:H4482" si="225">(C4419-D4419)/D4419</f>
        <v>0.1477428180574557</v>
      </c>
      <c r="I4419" s="16">
        <f t="shared" ref="I4419:I4482" si="226">(E4419-B4419)/B4419</f>
        <v>0.12803234501347707</v>
      </c>
    </row>
    <row r="4420" spans="1:9" x14ac:dyDescent="0.25">
      <c r="A4420" s="14">
        <v>37734</v>
      </c>
      <c r="B4420" s="15">
        <v>4.3624999999999998</v>
      </c>
      <c r="C4420" s="15">
        <v>4.5274999999999999</v>
      </c>
      <c r="D4420" s="15">
        <v>4.3499999999999996</v>
      </c>
      <c r="E4420" s="15">
        <v>4.4800000000000004</v>
      </c>
      <c r="F4420" s="15">
        <v>4.4800000000000004</v>
      </c>
      <c r="G4420" s="16">
        <f t="shared" si="224"/>
        <v>2.3707512139388903E-2</v>
      </c>
      <c r="H4420" s="16">
        <f t="shared" si="225"/>
        <v>4.0804597701149477E-2</v>
      </c>
      <c r="I4420" s="16">
        <f t="shared" si="226"/>
        <v>2.693409742120358E-2</v>
      </c>
    </row>
    <row r="4421" spans="1:9" x14ac:dyDescent="0.25">
      <c r="A4421" s="14">
        <v>37733</v>
      </c>
      <c r="B4421" s="15">
        <v>4.3137499999999998</v>
      </c>
      <c r="C4421" s="15">
        <v>4.4112499999999999</v>
      </c>
      <c r="D4421" s="15">
        <v>4.2424999999999997</v>
      </c>
      <c r="E4421" s="15">
        <v>4.3762499999999998</v>
      </c>
      <c r="F4421" s="15">
        <v>4.3762499999999998</v>
      </c>
      <c r="G4421" s="16">
        <f t="shared" si="224"/>
        <v>9.2245603920438259E-3</v>
      </c>
      <c r="H4421" s="16">
        <f t="shared" si="225"/>
        <v>3.9776075427224555E-2</v>
      </c>
      <c r="I4421" s="16">
        <f t="shared" si="226"/>
        <v>1.4488554042306579E-2</v>
      </c>
    </row>
    <row r="4422" spans="1:9" x14ac:dyDescent="0.25">
      <c r="A4422" s="14">
        <v>37732</v>
      </c>
      <c r="B4422" s="15">
        <v>4.3499999999999996</v>
      </c>
      <c r="C4422" s="15">
        <v>4.3499999999999996</v>
      </c>
      <c r="D4422" s="15">
        <v>4.26</v>
      </c>
      <c r="E4422" s="15">
        <v>4.3362499999999997</v>
      </c>
      <c r="F4422" s="15">
        <v>4.3362499999999997</v>
      </c>
      <c r="G4422" s="16">
        <f t="shared" si="224"/>
        <v>-8.640552995392033E-4</v>
      </c>
      <c r="H4422" s="16">
        <f t="shared" si="225"/>
        <v>2.112676056338025E-2</v>
      </c>
      <c r="I4422" s="16">
        <f t="shared" si="226"/>
        <v>-3.160919540229869E-3</v>
      </c>
    </row>
    <row r="4423" spans="1:9" x14ac:dyDescent="0.25">
      <c r="A4423" s="14">
        <v>37728</v>
      </c>
      <c r="B4423" s="15">
        <v>4.2925000000000004</v>
      </c>
      <c r="C4423" s="15">
        <v>4.3425000000000002</v>
      </c>
      <c r="D4423" s="15">
        <v>4.2699999999999996</v>
      </c>
      <c r="E4423" s="15">
        <v>4.34</v>
      </c>
      <c r="F4423" s="15">
        <v>4.34</v>
      </c>
      <c r="G4423" s="16">
        <f t="shared" si="224"/>
        <v>1.1655011655011614E-2</v>
      </c>
      <c r="H4423" s="16">
        <f t="shared" si="225"/>
        <v>1.6978922716627796E-2</v>
      </c>
      <c r="I4423" s="16">
        <f t="shared" si="226"/>
        <v>1.1065812463599167E-2</v>
      </c>
    </row>
    <row r="4424" spans="1:9" x14ac:dyDescent="0.25">
      <c r="A4424" s="14">
        <v>37727</v>
      </c>
      <c r="B4424" s="15">
        <v>4.40625</v>
      </c>
      <c r="C4424" s="15">
        <v>4.40625</v>
      </c>
      <c r="D4424" s="15">
        <v>4.2887500000000003</v>
      </c>
      <c r="E4424" s="15">
        <v>4.29</v>
      </c>
      <c r="F4424" s="15">
        <v>4.29</v>
      </c>
      <c r="G4424" s="16">
        <f t="shared" si="224"/>
        <v>5.8309037900883753E-4</v>
      </c>
      <c r="H4424" s="16">
        <f t="shared" si="225"/>
        <v>2.7397260273972535E-2</v>
      </c>
      <c r="I4424" s="16">
        <f t="shared" si="226"/>
        <v>-2.6382978723404248E-2</v>
      </c>
    </row>
    <row r="4425" spans="1:9" x14ac:dyDescent="0.25">
      <c r="A4425" s="14">
        <v>37726</v>
      </c>
      <c r="B4425" s="15">
        <v>4.2549999999999999</v>
      </c>
      <c r="C4425" s="15">
        <v>4.3062500000000004</v>
      </c>
      <c r="D4425" s="15">
        <v>4.22</v>
      </c>
      <c r="E4425" s="15">
        <v>4.2874999999999996</v>
      </c>
      <c r="F4425" s="15">
        <v>4.2874999999999996</v>
      </c>
      <c r="G4425" s="16">
        <f t="shared" si="224"/>
        <v>7.6380728554641016E-3</v>
      </c>
      <c r="H4425" s="16">
        <f t="shared" si="225"/>
        <v>2.0438388625592562E-2</v>
      </c>
      <c r="I4425" s="16">
        <f t="shared" si="226"/>
        <v>7.6380728554641016E-3</v>
      </c>
    </row>
    <row r="4426" spans="1:9" x14ac:dyDescent="0.25">
      <c r="A4426" s="14">
        <v>37725</v>
      </c>
      <c r="B4426" s="15">
        <v>4.2487500000000002</v>
      </c>
      <c r="C4426" s="15">
        <v>4.2625000000000002</v>
      </c>
      <c r="D4426" s="15">
        <v>4.2024999999999997</v>
      </c>
      <c r="E4426" s="15">
        <v>4.2549999999999999</v>
      </c>
      <c r="F4426" s="15">
        <v>4.2549999999999999</v>
      </c>
      <c r="G4426" s="16">
        <f t="shared" si="224"/>
        <v>6.5050266114724678E-3</v>
      </c>
      <c r="H4426" s="16">
        <f t="shared" si="225"/>
        <v>1.4277215942891256E-2</v>
      </c>
      <c r="I4426" s="16">
        <f t="shared" si="226"/>
        <v>1.471020888496533E-3</v>
      </c>
    </row>
    <row r="4427" spans="1:9" x14ac:dyDescent="0.25">
      <c r="A4427" s="14">
        <v>37722</v>
      </c>
      <c r="B4427" s="15">
        <v>4.3062500000000004</v>
      </c>
      <c r="C4427" s="15">
        <v>4.3862500000000004</v>
      </c>
      <c r="D4427" s="15">
        <v>4.1912500000000001</v>
      </c>
      <c r="E4427" s="15">
        <v>4.2275</v>
      </c>
      <c r="F4427" s="15">
        <v>4.2275</v>
      </c>
      <c r="G4427" s="16">
        <f t="shared" si="224"/>
        <v>-1.9710144927536224E-2</v>
      </c>
      <c r="H4427" s="16">
        <f t="shared" si="225"/>
        <v>4.6525499552639495E-2</v>
      </c>
      <c r="I4427" s="16">
        <f t="shared" si="226"/>
        <v>-1.8287373004354211E-2</v>
      </c>
    </row>
    <row r="4428" spans="1:9" x14ac:dyDescent="0.25">
      <c r="A4428" s="14">
        <v>37721</v>
      </c>
      <c r="B4428" s="15">
        <v>4.1437499999999998</v>
      </c>
      <c r="C4428" s="15">
        <v>4.3125</v>
      </c>
      <c r="D4428" s="15">
        <v>4.0999999999999996</v>
      </c>
      <c r="E4428" s="15">
        <v>4.3125</v>
      </c>
      <c r="F4428" s="15">
        <v>4.3125</v>
      </c>
      <c r="G4428" s="16">
        <f t="shared" si="224"/>
        <v>3.2934131736526991E-2</v>
      </c>
      <c r="H4428" s="16">
        <f t="shared" si="225"/>
        <v>5.1829268292683021E-2</v>
      </c>
      <c r="I4428" s="16">
        <f t="shared" si="226"/>
        <v>4.0723981900452531E-2</v>
      </c>
    </row>
    <row r="4429" spans="1:9" x14ac:dyDescent="0.25">
      <c r="A4429" s="14">
        <v>37720</v>
      </c>
      <c r="B4429" s="15">
        <v>4.2</v>
      </c>
      <c r="C4429" s="15">
        <v>4.2925000000000004</v>
      </c>
      <c r="D4429" s="15">
        <v>4.1375000000000002</v>
      </c>
      <c r="E4429" s="15">
        <v>4.1749999999999998</v>
      </c>
      <c r="F4429" s="15">
        <v>4.1749999999999998</v>
      </c>
      <c r="G4429" s="16">
        <f t="shared" si="224"/>
        <v>-1.7647058823529453E-2</v>
      </c>
      <c r="H4429" s="16">
        <f t="shared" si="225"/>
        <v>3.7462235649546885E-2</v>
      </c>
      <c r="I4429" s="16">
        <f t="shared" si="226"/>
        <v>-5.9523809523810371E-3</v>
      </c>
    </row>
    <row r="4430" spans="1:9" x14ac:dyDescent="0.25">
      <c r="A4430" s="14">
        <v>37719</v>
      </c>
      <c r="B4430" s="15">
        <v>4.1900000000000004</v>
      </c>
      <c r="C4430" s="15">
        <v>4.25</v>
      </c>
      <c r="D4430" s="15">
        <v>4.1124999999999998</v>
      </c>
      <c r="E4430" s="15">
        <v>4.25</v>
      </c>
      <c r="F4430" s="15">
        <v>4.25</v>
      </c>
      <c r="G4430" s="16">
        <f t="shared" si="224"/>
        <v>1.4319809069212316E-2</v>
      </c>
      <c r="H4430" s="16">
        <f t="shared" si="225"/>
        <v>3.3434650455927098E-2</v>
      </c>
      <c r="I4430" s="16">
        <f t="shared" si="226"/>
        <v>1.4319809069212316E-2</v>
      </c>
    </row>
    <row r="4431" spans="1:9" x14ac:dyDescent="0.25">
      <c r="A4431" s="14">
        <v>37718</v>
      </c>
      <c r="B4431" s="15">
        <v>4.2137500000000001</v>
      </c>
      <c r="C4431" s="15">
        <v>4.3724999999999996</v>
      </c>
      <c r="D4431" s="15">
        <v>4.1662499999999998</v>
      </c>
      <c r="E4431" s="15">
        <v>4.1900000000000004</v>
      </c>
      <c r="F4431" s="15">
        <v>4.1900000000000004</v>
      </c>
      <c r="G4431" s="16">
        <f t="shared" si="224"/>
        <v>3.2924274169412317E-3</v>
      </c>
      <c r="H4431" s="16">
        <f t="shared" si="225"/>
        <v>4.9504950495049466E-2</v>
      </c>
      <c r="I4431" s="16">
        <f t="shared" si="226"/>
        <v>-5.636309700385575E-3</v>
      </c>
    </row>
    <row r="4432" spans="1:9" x14ac:dyDescent="0.25">
      <c r="A4432" s="14">
        <v>37715</v>
      </c>
      <c r="B4432" s="15">
        <v>4.16</v>
      </c>
      <c r="C4432" s="15">
        <v>4.2437500000000004</v>
      </c>
      <c r="D4432" s="15">
        <v>4.1449999999999996</v>
      </c>
      <c r="E4432" s="15">
        <v>4.1762499999999996</v>
      </c>
      <c r="F4432" s="15">
        <v>4.1762499999999996</v>
      </c>
      <c r="G4432" s="16">
        <f t="shared" si="224"/>
        <v>1.1504692703602647E-2</v>
      </c>
      <c r="H4432" s="16">
        <f t="shared" si="225"/>
        <v>2.3823884197828899E-2</v>
      </c>
      <c r="I4432" s="16">
        <f t="shared" si="226"/>
        <v>3.9062499999998634E-3</v>
      </c>
    </row>
    <row r="4433" spans="1:9" x14ac:dyDescent="0.25">
      <c r="A4433" s="14">
        <v>37714</v>
      </c>
      <c r="B4433" s="15">
        <v>4.21</v>
      </c>
      <c r="C4433" s="15">
        <v>4.2437500000000004</v>
      </c>
      <c r="D4433" s="15">
        <v>4.0599999999999996</v>
      </c>
      <c r="E4433" s="15">
        <v>4.1287500000000001</v>
      </c>
      <c r="F4433" s="15">
        <v>4.1287500000000001</v>
      </c>
      <c r="G4433" s="16">
        <f t="shared" si="224"/>
        <v>-1.6378796902918321E-2</v>
      </c>
      <c r="H4433" s="16">
        <f t="shared" si="225"/>
        <v>4.525862068965536E-2</v>
      </c>
      <c r="I4433" s="16">
        <f t="shared" si="226"/>
        <v>-1.9299287410926323E-2</v>
      </c>
    </row>
    <row r="4434" spans="1:9" x14ac:dyDescent="0.25">
      <c r="A4434" s="14">
        <v>37713</v>
      </c>
      <c r="B4434" s="15">
        <v>4.0687499999999996</v>
      </c>
      <c r="C4434" s="15">
        <v>4.1974999999999998</v>
      </c>
      <c r="D4434" s="15">
        <v>4.0625</v>
      </c>
      <c r="E4434" s="15">
        <v>4.1974999999999998</v>
      </c>
      <c r="F4434" s="15">
        <v>4.1974999999999998</v>
      </c>
      <c r="G4434" s="16">
        <f t="shared" si="224"/>
        <v>4.5780130800373679E-2</v>
      </c>
      <c r="H4434" s="16">
        <f t="shared" si="225"/>
        <v>3.3230769230769175E-2</v>
      </c>
      <c r="I4434" s="16">
        <f t="shared" si="226"/>
        <v>3.1643625192012324E-2</v>
      </c>
    </row>
    <row r="4435" spans="1:9" x14ac:dyDescent="0.25">
      <c r="A4435" s="14">
        <v>37712</v>
      </c>
      <c r="B4435" s="15">
        <v>3.9862500000000001</v>
      </c>
      <c r="C4435" s="15">
        <v>4.0724999999999998</v>
      </c>
      <c r="D4435" s="15">
        <v>3.92625</v>
      </c>
      <c r="E4435" s="15">
        <v>4.0137499999999999</v>
      </c>
      <c r="F4435" s="15">
        <v>4.0137499999999999</v>
      </c>
      <c r="G4435" s="16">
        <f t="shared" si="224"/>
        <v>-5.2664188351921222E-3</v>
      </c>
      <c r="H4435" s="16">
        <f t="shared" si="225"/>
        <v>3.7249283667621716E-2</v>
      </c>
      <c r="I4435" s="16">
        <f t="shared" si="226"/>
        <v>6.8987143305110962E-3</v>
      </c>
    </row>
    <row r="4436" spans="1:9" x14ac:dyDescent="0.25">
      <c r="A4436" s="14">
        <v>37711</v>
      </c>
      <c r="B4436" s="15">
        <v>4.1224999999999996</v>
      </c>
      <c r="C4436" s="15">
        <v>4.1224999999999996</v>
      </c>
      <c r="D4436" s="15">
        <v>3.9874999999999998</v>
      </c>
      <c r="E4436" s="15">
        <v>4.0350000000000001</v>
      </c>
      <c r="F4436" s="15">
        <v>4.0350000000000001</v>
      </c>
      <c r="G4436" s="16">
        <f t="shared" si="224"/>
        <v>-2.1224984839296416E-2</v>
      </c>
      <c r="H4436" s="16">
        <f t="shared" si="225"/>
        <v>3.3855799373040701E-2</v>
      </c>
      <c r="I4436" s="16">
        <f t="shared" si="226"/>
        <v>-2.1224984839296416E-2</v>
      </c>
    </row>
    <row r="4437" spans="1:9" x14ac:dyDescent="0.25">
      <c r="A4437" s="14">
        <v>37708</v>
      </c>
      <c r="B4437" s="15">
        <v>4.05</v>
      </c>
      <c r="C4437" s="15">
        <v>4.1224999999999996</v>
      </c>
      <c r="D4437" s="15">
        <v>3.9674999999999998</v>
      </c>
      <c r="E4437" s="15">
        <v>4.1224999999999996</v>
      </c>
      <c r="F4437" s="15">
        <v>4.1224999999999996</v>
      </c>
      <c r="G4437" s="16">
        <f t="shared" si="224"/>
        <v>1.7587164455415007E-2</v>
      </c>
      <c r="H4437" s="16">
        <f t="shared" si="225"/>
        <v>3.9067422810333916E-2</v>
      </c>
      <c r="I4437" s="16">
        <f t="shared" si="226"/>
        <v>1.7901234567901183E-2</v>
      </c>
    </row>
    <row r="4438" spans="1:9" x14ac:dyDescent="0.25">
      <c r="A4438" s="14">
        <v>37707</v>
      </c>
      <c r="B4438" s="15">
        <v>4.0637499999999998</v>
      </c>
      <c r="C4438" s="15">
        <v>4.0925000000000002</v>
      </c>
      <c r="D4438" s="15">
        <v>4.0274999999999999</v>
      </c>
      <c r="E4438" s="15">
        <v>4.0512499999999996</v>
      </c>
      <c r="F4438" s="15">
        <v>4.0512499999999996</v>
      </c>
      <c r="G4438" s="16">
        <f t="shared" si="224"/>
        <v>-2.769230769230874E-3</v>
      </c>
      <c r="H4438" s="16">
        <f t="shared" si="225"/>
        <v>1.6139044072005063E-2</v>
      </c>
      <c r="I4438" s="16">
        <f t="shared" si="226"/>
        <v>-3.0759766225777123E-3</v>
      </c>
    </row>
    <row r="4439" spans="1:9" x14ac:dyDescent="0.25">
      <c r="A4439" s="14">
        <v>37706</v>
      </c>
      <c r="B4439" s="15">
        <v>4.0999999999999996</v>
      </c>
      <c r="C4439" s="15">
        <v>4.1050000000000004</v>
      </c>
      <c r="D4439" s="15">
        <v>4.0437500000000002</v>
      </c>
      <c r="E4439" s="15">
        <v>4.0625</v>
      </c>
      <c r="F4439" s="15">
        <v>4.0625</v>
      </c>
      <c r="G4439" s="16">
        <f t="shared" si="224"/>
        <v>-9.1463414634145486E-3</v>
      </c>
      <c r="H4439" s="16">
        <f t="shared" si="225"/>
        <v>1.5146831530139165E-2</v>
      </c>
      <c r="I4439" s="16">
        <f t="shared" si="226"/>
        <v>-9.1463414634145486E-3</v>
      </c>
    </row>
    <row r="4440" spans="1:9" x14ac:dyDescent="0.25">
      <c r="A4440" s="14">
        <v>37705</v>
      </c>
      <c r="B4440" s="15">
        <v>4.1187500000000004</v>
      </c>
      <c r="C4440" s="15">
        <v>4.1725000000000003</v>
      </c>
      <c r="D4440" s="15">
        <v>4.0374999999999996</v>
      </c>
      <c r="E4440" s="15">
        <v>4.0999999999999996</v>
      </c>
      <c r="F4440" s="15">
        <v>4.0999999999999996</v>
      </c>
      <c r="G4440" s="16">
        <f t="shared" si="224"/>
        <v>-9.0634441087614585E-3</v>
      </c>
      <c r="H4440" s="16">
        <f t="shared" si="225"/>
        <v>3.3436532507740105E-2</v>
      </c>
      <c r="I4440" s="16">
        <f t="shared" si="226"/>
        <v>-4.5523520485585937E-3</v>
      </c>
    </row>
    <row r="4441" spans="1:9" x14ac:dyDescent="0.25">
      <c r="A4441" s="14">
        <v>37704</v>
      </c>
      <c r="B4441" s="15">
        <v>4.2137500000000001</v>
      </c>
      <c r="C4441" s="15">
        <v>4.2137500000000001</v>
      </c>
      <c r="D4441" s="15">
        <v>4.0975000000000001</v>
      </c>
      <c r="E4441" s="15">
        <v>4.1375000000000002</v>
      </c>
      <c r="F4441" s="15">
        <v>4.1375000000000002</v>
      </c>
      <c r="G4441" s="16">
        <f t="shared" si="224"/>
        <v>-1.8095520617027572E-2</v>
      </c>
      <c r="H4441" s="16">
        <f t="shared" si="225"/>
        <v>2.8370957901159233E-2</v>
      </c>
      <c r="I4441" s="16">
        <f t="shared" si="226"/>
        <v>-1.8095520617027572E-2</v>
      </c>
    </row>
    <row r="4442" spans="1:9" x14ac:dyDescent="0.25">
      <c r="A4442" s="14">
        <v>37701</v>
      </c>
      <c r="B4442" s="15">
        <v>4.12</v>
      </c>
      <c r="C4442" s="15">
        <v>4.21875</v>
      </c>
      <c r="D4442" s="15">
        <v>4.1187500000000004</v>
      </c>
      <c r="E4442" s="15">
        <v>4.2137500000000001</v>
      </c>
      <c r="F4442" s="15">
        <v>4.2137500000000001</v>
      </c>
      <c r="G4442" s="16">
        <f t="shared" si="224"/>
        <v>3.0571690614490981E-2</v>
      </c>
      <c r="H4442" s="16">
        <f t="shared" si="225"/>
        <v>2.4279210925644827E-2</v>
      </c>
      <c r="I4442" s="16">
        <f t="shared" si="226"/>
        <v>2.2754854368932039E-2</v>
      </c>
    </row>
    <row r="4443" spans="1:9" x14ac:dyDescent="0.25">
      <c r="A4443" s="14">
        <v>37700</v>
      </c>
      <c r="B4443" s="15">
        <v>3.96875</v>
      </c>
      <c r="C4443" s="15">
        <v>4.1124999999999998</v>
      </c>
      <c r="D4443" s="15">
        <v>3.9024999999999999</v>
      </c>
      <c r="E4443" s="15">
        <v>4.0887500000000001</v>
      </c>
      <c r="F4443" s="15">
        <v>4.0887500000000001</v>
      </c>
      <c r="G4443" s="16">
        <f t="shared" si="224"/>
        <v>3.0236220472440973E-2</v>
      </c>
      <c r="H4443" s="16">
        <f t="shared" si="225"/>
        <v>5.3811659192825108E-2</v>
      </c>
      <c r="I4443" s="16">
        <f t="shared" si="226"/>
        <v>3.0236220472440973E-2</v>
      </c>
    </row>
    <row r="4444" spans="1:9" x14ac:dyDescent="0.25">
      <c r="A4444" s="14">
        <v>37699</v>
      </c>
      <c r="B4444" s="15">
        <v>4.0999999999999996</v>
      </c>
      <c r="C4444" s="15">
        <v>4.1187500000000004</v>
      </c>
      <c r="D4444" s="15">
        <v>3.9562499999999998</v>
      </c>
      <c r="E4444" s="15">
        <v>3.96875</v>
      </c>
      <c r="F4444" s="15">
        <v>3.96875</v>
      </c>
      <c r="G4444" s="16">
        <f t="shared" si="224"/>
        <v>-3.0534351145038167E-2</v>
      </c>
      <c r="H4444" s="16">
        <f t="shared" si="225"/>
        <v>4.107424960505543E-2</v>
      </c>
      <c r="I4444" s="16">
        <f t="shared" si="226"/>
        <v>-3.2012195121951137E-2</v>
      </c>
    </row>
    <row r="4445" spans="1:9" x14ac:dyDescent="0.25">
      <c r="A4445" s="14">
        <v>37698</v>
      </c>
      <c r="B4445" s="15">
        <v>3.9562499999999998</v>
      </c>
      <c r="C4445" s="15">
        <v>4.09375</v>
      </c>
      <c r="D4445" s="15">
        <v>3.8762500000000002</v>
      </c>
      <c r="E4445" s="15">
        <v>4.09375</v>
      </c>
      <c r="F4445" s="15">
        <v>4.09375</v>
      </c>
      <c r="G4445" s="16">
        <f t="shared" si="224"/>
        <v>5.7133634602969642E-2</v>
      </c>
      <c r="H4445" s="16">
        <f t="shared" si="225"/>
        <v>5.6110931957433031E-2</v>
      </c>
      <c r="I4445" s="16">
        <f t="shared" si="226"/>
        <v>3.4755134281200681E-2</v>
      </c>
    </row>
    <row r="4446" spans="1:9" x14ac:dyDescent="0.25">
      <c r="A4446" s="14">
        <v>37697</v>
      </c>
      <c r="B4446" s="15">
        <v>3.71875</v>
      </c>
      <c r="C4446" s="15">
        <v>3.88625</v>
      </c>
      <c r="D4446" s="15">
        <v>3.69875</v>
      </c>
      <c r="E4446" s="15">
        <v>3.8725000000000001</v>
      </c>
      <c r="F4446" s="15">
        <v>3.8725000000000001</v>
      </c>
      <c r="G4446" s="16">
        <f t="shared" si="224"/>
        <v>3.2666666666666684E-2</v>
      </c>
      <c r="H4446" s="16">
        <f t="shared" si="225"/>
        <v>5.0692801622169652E-2</v>
      </c>
      <c r="I4446" s="16">
        <f t="shared" si="226"/>
        <v>4.1344537815126065E-2</v>
      </c>
    </row>
    <row r="4447" spans="1:9" x14ac:dyDescent="0.25">
      <c r="A4447" s="14">
        <v>37694</v>
      </c>
      <c r="B4447" s="15">
        <v>3.84</v>
      </c>
      <c r="C4447" s="15">
        <v>3.85</v>
      </c>
      <c r="D4447" s="15">
        <v>3.75</v>
      </c>
      <c r="E4447" s="15">
        <v>3.75</v>
      </c>
      <c r="F4447" s="15">
        <v>3.75</v>
      </c>
      <c r="G4447" s="16">
        <f t="shared" si="224"/>
        <v>-2.975420439844766E-2</v>
      </c>
      <c r="H4447" s="16">
        <f t="shared" si="225"/>
        <v>2.6666666666666689E-2</v>
      </c>
      <c r="I4447" s="16">
        <f t="shared" si="226"/>
        <v>-2.3437499999999965E-2</v>
      </c>
    </row>
    <row r="4448" spans="1:9" x14ac:dyDescent="0.25">
      <c r="A4448" s="14">
        <v>37693</v>
      </c>
      <c r="B4448" s="15">
        <v>3.6124999999999998</v>
      </c>
      <c r="C4448" s="15">
        <v>3.9125000000000001</v>
      </c>
      <c r="D4448" s="15">
        <v>3.6124999999999998</v>
      </c>
      <c r="E4448" s="15">
        <v>3.8650000000000002</v>
      </c>
      <c r="F4448" s="15">
        <v>3.8650000000000002</v>
      </c>
      <c r="G4448" s="16">
        <f t="shared" si="224"/>
        <v>7.9232111692844789E-2</v>
      </c>
      <c r="H4448" s="16">
        <f t="shared" si="225"/>
        <v>8.3044982698962017E-2</v>
      </c>
      <c r="I4448" s="16">
        <f t="shared" si="226"/>
        <v>6.9896193771626411E-2</v>
      </c>
    </row>
    <row r="4449" spans="1:9" x14ac:dyDescent="0.25">
      <c r="A4449" s="14">
        <v>37692</v>
      </c>
      <c r="B4449" s="15">
        <v>3.58</v>
      </c>
      <c r="C4449" s="15">
        <v>3.6062500000000002</v>
      </c>
      <c r="D4449" s="15">
        <v>3.5249999999999999</v>
      </c>
      <c r="E4449" s="15">
        <v>3.5812499999999998</v>
      </c>
      <c r="F4449" s="15">
        <v>3.5812499999999998</v>
      </c>
      <c r="G4449" s="16">
        <f t="shared" si="224"/>
        <v>-8.3073727933541709E-3</v>
      </c>
      <c r="H4449" s="16">
        <f t="shared" si="225"/>
        <v>2.3049645390070997E-2</v>
      </c>
      <c r="I4449" s="16">
        <f t="shared" si="226"/>
        <v>3.4916201117311487E-4</v>
      </c>
    </row>
    <row r="4450" spans="1:9" x14ac:dyDescent="0.25">
      <c r="A4450" s="14">
        <v>37691</v>
      </c>
      <c r="B4450" s="15">
        <v>3.6825000000000001</v>
      </c>
      <c r="C4450" s="15">
        <v>3.7475000000000001</v>
      </c>
      <c r="D4450" s="15">
        <v>3.6</v>
      </c>
      <c r="E4450" s="15">
        <v>3.6112500000000001</v>
      </c>
      <c r="F4450" s="15">
        <v>3.6112500000000001</v>
      </c>
      <c r="G4450" s="16">
        <f t="shared" si="224"/>
        <v>-2.7600134634803104E-2</v>
      </c>
      <c r="H4450" s="16">
        <f t="shared" si="225"/>
        <v>4.0972222222222208E-2</v>
      </c>
      <c r="I4450" s="16">
        <f t="shared" si="226"/>
        <v>-1.9348268839103878E-2</v>
      </c>
    </row>
    <row r="4451" spans="1:9" x14ac:dyDescent="0.25">
      <c r="A4451" s="14">
        <v>37690</v>
      </c>
      <c r="B4451" s="15">
        <v>3.75</v>
      </c>
      <c r="C4451" s="15">
        <v>3.7650000000000001</v>
      </c>
      <c r="D4451" s="15">
        <v>3.7137500000000001</v>
      </c>
      <c r="E4451" s="15">
        <v>3.7137500000000001</v>
      </c>
      <c r="F4451" s="15">
        <v>3.7137500000000001</v>
      </c>
      <c r="G4451" s="16">
        <f t="shared" si="224"/>
        <v>-1.6550810989738495E-2</v>
      </c>
      <c r="H4451" s="16">
        <f t="shared" si="225"/>
        <v>1.3800067317401552E-2</v>
      </c>
      <c r="I4451" s="16">
        <f t="shared" si="226"/>
        <v>-9.6666666666666377E-3</v>
      </c>
    </row>
    <row r="4452" spans="1:9" x14ac:dyDescent="0.25">
      <c r="A4452" s="14">
        <v>37687</v>
      </c>
      <c r="B4452" s="15">
        <v>3.7374999999999998</v>
      </c>
      <c r="C4452" s="15">
        <v>3.9175</v>
      </c>
      <c r="D4452" s="15">
        <v>3.6675</v>
      </c>
      <c r="E4452" s="15">
        <v>3.7762500000000001</v>
      </c>
      <c r="F4452" s="15">
        <v>3.7762500000000001</v>
      </c>
      <c r="G4452" s="16">
        <f t="shared" si="224"/>
        <v>2.9880478087649354E-3</v>
      </c>
      <c r="H4452" s="16">
        <f t="shared" si="225"/>
        <v>6.8166325835037497E-2</v>
      </c>
      <c r="I4452" s="16">
        <f t="shared" si="226"/>
        <v>1.0367892976588706E-2</v>
      </c>
    </row>
    <row r="4453" spans="1:9" x14ac:dyDescent="0.25">
      <c r="A4453" s="14">
        <v>37686</v>
      </c>
      <c r="B4453" s="15">
        <v>3.7462499999999999</v>
      </c>
      <c r="C4453" s="15">
        <v>3.8125</v>
      </c>
      <c r="D4453" s="15">
        <v>3.73875</v>
      </c>
      <c r="E4453" s="15">
        <v>3.7650000000000001</v>
      </c>
      <c r="F4453" s="15">
        <v>3.7650000000000001</v>
      </c>
      <c r="G4453" s="16">
        <f t="shared" si="224"/>
        <v>2.9970029970029922E-3</v>
      </c>
      <c r="H4453" s="16">
        <f t="shared" si="225"/>
        <v>1.9725844199264455E-2</v>
      </c>
      <c r="I4453" s="16">
        <f t="shared" si="226"/>
        <v>5.0050050050050761E-3</v>
      </c>
    </row>
    <row r="4454" spans="1:9" x14ac:dyDescent="0.25">
      <c r="A4454" s="14">
        <v>37685</v>
      </c>
      <c r="B4454" s="15">
        <v>3.84375</v>
      </c>
      <c r="C4454" s="15">
        <v>3.8737499999999998</v>
      </c>
      <c r="D4454" s="15">
        <v>3.65625</v>
      </c>
      <c r="E4454" s="15">
        <v>3.7537500000000001</v>
      </c>
      <c r="F4454" s="15">
        <v>3.7537500000000001</v>
      </c>
      <c r="G4454" s="16">
        <f t="shared" si="224"/>
        <v>-2.2460937499999927E-2</v>
      </c>
      <c r="H4454" s="16">
        <f t="shared" si="225"/>
        <v>5.9487179487179437E-2</v>
      </c>
      <c r="I4454" s="16">
        <f t="shared" si="226"/>
        <v>-2.3414634146341425E-2</v>
      </c>
    </row>
    <row r="4455" spans="1:9" x14ac:dyDescent="0.25">
      <c r="A4455" s="14">
        <v>37684</v>
      </c>
      <c r="B4455" s="15">
        <v>4</v>
      </c>
      <c r="C4455" s="15">
        <v>4</v>
      </c>
      <c r="D4455" s="15">
        <v>3.8337500000000002</v>
      </c>
      <c r="E4455" s="15">
        <v>3.84</v>
      </c>
      <c r="F4455" s="15">
        <v>3.84</v>
      </c>
      <c r="G4455" s="16">
        <f t="shared" si="224"/>
        <v>-3.9099155458242101E-2</v>
      </c>
      <c r="H4455" s="16">
        <f t="shared" si="225"/>
        <v>4.33648516465601E-2</v>
      </c>
      <c r="I4455" s="16">
        <f t="shared" si="226"/>
        <v>-4.0000000000000036E-2</v>
      </c>
    </row>
    <row r="4456" spans="1:9" x14ac:dyDescent="0.25">
      <c r="A4456" s="14">
        <v>37683</v>
      </c>
      <c r="B4456" s="15">
        <v>4.1187500000000004</v>
      </c>
      <c r="C4456" s="15">
        <v>4.125</v>
      </c>
      <c r="D4456" s="15">
        <v>3.99125</v>
      </c>
      <c r="E4456" s="15">
        <v>3.9962499999999999</v>
      </c>
      <c r="F4456" s="15">
        <v>3.9962499999999999</v>
      </c>
      <c r="G4456" s="16">
        <f t="shared" si="224"/>
        <v>-1.6307692307692342E-2</v>
      </c>
      <c r="H4456" s="16">
        <f t="shared" si="225"/>
        <v>3.3510804885687452E-2</v>
      </c>
      <c r="I4456" s="16">
        <f t="shared" si="226"/>
        <v>-2.974203338391514E-2</v>
      </c>
    </row>
    <row r="4457" spans="1:9" x14ac:dyDescent="0.25">
      <c r="A4457" s="14">
        <v>37680</v>
      </c>
      <c r="B4457" s="15">
        <v>3.9812500000000002</v>
      </c>
      <c r="C4457" s="15">
        <v>4.0762499999999999</v>
      </c>
      <c r="D4457" s="15">
        <v>3.84375</v>
      </c>
      <c r="E4457" s="15">
        <v>4.0625</v>
      </c>
      <c r="F4457" s="15">
        <v>4.0625</v>
      </c>
      <c r="G4457" s="16">
        <f t="shared" si="224"/>
        <v>2.1691292046526291E-2</v>
      </c>
      <c r="H4457" s="16">
        <f t="shared" si="225"/>
        <v>6.0487804878048765E-2</v>
      </c>
      <c r="I4457" s="16">
        <f t="shared" si="226"/>
        <v>2.0408163265306076E-2</v>
      </c>
    </row>
    <row r="4458" spans="1:9" x14ac:dyDescent="0.25">
      <c r="A4458" s="14">
        <v>37679</v>
      </c>
      <c r="B4458" s="15">
        <v>4.6762499999999996</v>
      </c>
      <c r="C4458" s="15">
        <v>4.6762499999999996</v>
      </c>
      <c r="D4458" s="15">
        <v>3.9012500000000001</v>
      </c>
      <c r="E4458" s="15">
        <v>3.9762499999999998</v>
      </c>
      <c r="F4458" s="15">
        <v>3.9762499999999998</v>
      </c>
      <c r="G4458" s="16">
        <f t="shared" si="224"/>
        <v>-0.14946524064171124</v>
      </c>
      <c r="H4458" s="16">
        <f t="shared" si="225"/>
        <v>0.19865427747516806</v>
      </c>
      <c r="I4458" s="16">
        <f t="shared" si="226"/>
        <v>-0.14969259556268374</v>
      </c>
    </row>
    <row r="4459" spans="1:9" x14ac:dyDescent="0.25">
      <c r="A4459" s="14">
        <v>37678</v>
      </c>
      <c r="B4459" s="15">
        <v>4.5</v>
      </c>
      <c r="C4459" s="15">
        <v>4.7062499999999998</v>
      </c>
      <c r="D4459" s="15">
        <v>4.4987500000000002</v>
      </c>
      <c r="E4459" s="15">
        <v>4.6749999999999998</v>
      </c>
      <c r="F4459" s="15">
        <v>4.6749999999999998</v>
      </c>
      <c r="G4459" s="16">
        <f t="shared" si="224"/>
        <v>4.0333796940194594E-2</v>
      </c>
      <c r="H4459" s="16">
        <f t="shared" si="225"/>
        <v>4.6123923312031023E-2</v>
      </c>
      <c r="I4459" s="16">
        <f t="shared" si="226"/>
        <v>3.8888888888888848E-2</v>
      </c>
    </row>
    <row r="4460" spans="1:9" x14ac:dyDescent="0.25">
      <c r="A4460" s="14">
        <v>37677</v>
      </c>
      <c r="B4460" s="15">
        <v>4.40625</v>
      </c>
      <c r="C4460" s="15">
        <v>4.5037500000000001</v>
      </c>
      <c r="D4460" s="15">
        <v>4.3375000000000004</v>
      </c>
      <c r="E4460" s="15">
        <v>4.4937500000000004</v>
      </c>
      <c r="F4460" s="15">
        <v>4.4937500000000004</v>
      </c>
      <c r="G4460" s="16">
        <f t="shared" si="224"/>
        <v>1.4963297571993255E-2</v>
      </c>
      <c r="H4460" s="16">
        <f t="shared" si="225"/>
        <v>3.8328530259365945E-2</v>
      </c>
      <c r="I4460" s="16">
        <f t="shared" si="226"/>
        <v>1.9858156028368875E-2</v>
      </c>
    </row>
    <row r="4461" spans="1:9" x14ac:dyDescent="0.25">
      <c r="A4461" s="14">
        <v>37676</v>
      </c>
      <c r="B4461" s="15">
        <v>4.2249999999999996</v>
      </c>
      <c r="C4461" s="15">
        <v>4.4649999999999999</v>
      </c>
      <c r="D4461" s="15">
        <v>4.2062499999999998</v>
      </c>
      <c r="E4461" s="15">
        <v>4.4275000000000002</v>
      </c>
      <c r="F4461" s="15">
        <v>4.4275000000000002</v>
      </c>
      <c r="G4461" s="16">
        <f t="shared" si="224"/>
        <v>7.9219987812309614E-2</v>
      </c>
      <c r="H4461" s="16">
        <f t="shared" si="225"/>
        <v>6.1515601783060932E-2</v>
      </c>
      <c r="I4461" s="16">
        <f t="shared" si="226"/>
        <v>4.7928994082840376E-2</v>
      </c>
    </row>
    <row r="4462" spans="1:9" x14ac:dyDescent="0.25">
      <c r="A4462" s="14">
        <v>37673</v>
      </c>
      <c r="B4462" s="15">
        <v>4.15625</v>
      </c>
      <c r="C4462" s="15">
        <v>4.25</v>
      </c>
      <c r="D4462" s="15">
        <v>4.0949999999999998</v>
      </c>
      <c r="E4462" s="15">
        <v>4.1025</v>
      </c>
      <c r="F4462" s="15">
        <v>4.1025</v>
      </c>
      <c r="G4462" s="16">
        <f t="shared" si="224"/>
        <v>-2.029850746268656E-2</v>
      </c>
      <c r="H4462" s="16">
        <f t="shared" si="225"/>
        <v>3.7851037851037911E-2</v>
      </c>
      <c r="I4462" s="16">
        <f t="shared" si="226"/>
        <v>-1.2932330827067661E-2</v>
      </c>
    </row>
    <row r="4463" spans="1:9" x14ac:dyDescent="0.25">
      <c r="A4463" s="14">
        <v>37672</v>
      </c>
      <c r="B4463" s="15">
        <v>4.1449999999999996</v>
      </c>
      <c r="C4463" s="15">
        <v>4.2612500000000004</v>
      </c>
      <c r="D4463" s="15">
        <v>4.1449999999999996</v>
      </c>
      <c r="E4463" s="15">
        <v>4.1875</v>
      </c>
      <c r="F4463" s="15">
        <v>4.1875</v>
      </c>
      <c r="G4463" s="16">
        <f t="shared" si="224"/>
        <v>4.1966426858513362E-3</v>
      </c>
      <c r="H4463" s="16">
        <f t="shared" si="225"/>
        <v>2.8045838359469447E-2</v>
      </c>
      <c r="I4463" s="16">
        <f t="shared" si="226"/>
        <v>1.0253317249698536E-2</v>
      </c>
    </row>
    <row r="4464" spans="1:9" x14ac:dyDescent="0.25">
      <c r="A4464" s="14">
        <v>37671</v>
      </c>
      <c r="B4464" s="15">
        <v>4.2937500000000002</v>
      </c>
      <c r="C4464" s="15">
        <v>4.3287500000000003</v>
      </c>
      <c r="D4464" s="15">
        <v>4.1437499999999998</v>
      </c>
      <c r="E4464" s="15">
        <v>4.17</v>
      </c>
      <c r="F4464" s="15">
        <v>4.17</v>
      </c>
      <c r="G4464" s="16">
        <f t="shared" si="224"/>
        <v>-2.1700879765395951E-2</v>
      </c>
      <c r="H4464" s="16">
        <f t="shared" si="225"/>
        <v>4.4645550527903588E-2</v>
      </c>
      <c r="I4464" s="16">
        <f t="shared" si="226"/>
        <v>-2.8820960698690012E-2</v>
      </c>
    </row>
    <row r="4465" spans="1:9" x14ac:dyDescent="0.25">
      <c r="A4465" s="14">
        <v>37670</v>
      </c>
      <c r="B4465" s="15">
        <v>4.0250000000000004</v>
      </c>
      <c r="C4465" s="15">
        <v>4.3287500000000003</v>
      </c>
      <c r="D4465" s="15">
        <v>4.0250000000000004</v>
      </c>
      <c r="E4465" s="15">
        <v>4.2625000000000002</v>
      </c>
      <c r="F4465" s="15">
        <v>4.2625000000000002</v>
      </c>
      <c r="G4465" s="16">
        <f t="shared" si="224"/>
        <v>5.2794072244519936E-2</v>
      </c>
      <c r="H4465" s="16">
        <f t="shared" si="225"/>
        <v>7.5465838509316749E-2</v>
      </c>
      <c r="I4465" s="16">
        <f t="shared" si="226"/>
        <v>5.9006211180124175E-2</v>
      </c>
    </row>
    <row r="4466" spans="1:9" x14ac:dyDescent="0.25">
      <c r="A4466" s="14">
        <v>37666</v>
      </c>
      <c r="B4466" s="15">
        <v>4.05</v>
      </c>
      <c r="C4466" s="15">
        <v>4.1375000000000002</v>
      </c>
      <c r="D4466" s="15">
        <v>3.9237500000000001</v>
      </c>
      <c r="E4466" s="15">
        <v>4.0487500000000001</v>
      </c>
      <c r="F4466" s="15">
        <v>4.0487500000000001</v>
      </c>
      <c r="G4466" s="16">
        <f t="shared" si="224"/>
        <v>-3.384615384615367E-3</v>
      </c>
      <c r="H4466" s="16">
        <f t="shared" si="225"/>
        <v>5.4475947754061831E-2</v>
      </c>
      <c r="I4466" s="16">
        <f t="shared" si="226"/>
        <v>-3.086419753085806E-4</v>
      </c>
    </row>
    <row r="4467" spans="1:9" x14ac:dyDescent="0.25">
      <c r="A4467" s="14">
        <v>37665</v>
      </c>
      <c r="B4467" s="15">
        <v>4.0875000000000004</v>
      </c>
      <c r="C4467" s="15">
        <v>4.0949999999999998</v>
      </c>
      <c r="D4467" s="15">
        <v>4.03</v>
      </c>
      <c r="E4467" s="15">
        <v>4.0625</v>
      </c>
      <c r="F4467" s="15">
        <v>4.0625</v>
      </c>
      <c r="G4467" s="16">
        <f t="shared" si="224"/>
        <v>-9.1463414634145486E-3</v>
      </c>
      <c r="H4467" s="16">
        <f t="shared" si="225"/>
        <v>1.6129032258064391E-2</v>
      </c>
      <c r="I4467" s="16">
        <f t="shared" si="226"/>
        <v>-6.1162079510704232E-3</v>
      </c>
    </row>
    <row r="4468" spans="1:9" x14ac:dyDescent="0.25">
      <c r="A4468" s="14">
        <v>37664</v>
      </c>
      <c r="B4468" s="15">
        <v>4.1212499999999999</v>
      </c>
      <c r="C4468" s="15">
        <v>4.15625</v>
      </c>
      <c r="D4468" s="15">
        <v>4.0674999999999999</v>
      </c>
      <c r="E4468" s="15">
        <v>4.0999999999999996</v>
      </c>
      <c r="F4468" s="15">
        <v>4.0999999999999996</v>
      </c>
      <c r="G4468" s="16">
        <f t="shared" si="224"/>
        <v>-5.1562026084319597E-3</v>
      </c>
      <c r="H4468" s="16">
        <f t="shared" si="225"/>
        <v>2.1819299323909063E-2</v>
      </c>
      <c r="I4468" s="16">
        <f t="shared" si="226"/>
        <v>-5.1562026084319597E-3</v>
      </c>
    </row>
    <row r="4469" spans="1:9" x14ac:dyDescent="0.25">
      <c r="A4469" s="14">
        <v>37663</v>
      </c>
      <c r="B4469" s="15">
        <v>4.0687499999999996</v>
      </c>
      <c r="C4469" s="15">
        <v>4.1624999999999996</v>
      </c>
      <c r="D4469" s="15">
        <v>4.0562500000000004</v>
      </c>
      <c r="E4469" s="15">
        <v>4.1212499999999999</v>
      </c>
      <c r="F4469" s="15">
        <v>4.1212499999999999</v>
      </c>
      <c r="G4469" s="16">
        <f t="shared" si="224"/>
        <v>1.6024653312788781E-2</v>
      </c>
      <c r="H4469" s="16">
        <f t="shared" si="225"/>
        <v>2.6194144838212457E-2</v>
      </c>
      <c r="I4469" s="16">
        <f t="shared" si="226"/>
        <v>1.2903225806451667E-2</v>
      </c>
    </row>
    <row r="4470" spans="1:9" x14ac:dyDescent="0.25">
      <c r="A4470" s="14">
        <v>37662</v>
      </c>
      <c r="B4470" s="15">
        <v>4.0562500000000004</v>
      </c>
      <c r="C4470" s="15">
        <v>4.0999999999999996</v>
      </c>
      <c r="D4470" s="15">
        <v>4.0199999999999996</v>
      </c>
      <c r="E4470" s="15">
        <v>4.0562500000000004</v>
      </c>
      <c r="F4470" s="15">
        <v>4.0562500000000004</v>
      </c>
      <c r="G4470" s="16">
        <f t="shared" si="224"/>
        <v>0</v>
      </c>
      <c r="H4470" s="16">
        <f t="shared" si="225"/>
        <v>1.9900497512437831E-2</v>
      </c>
      <c r="I4470" s="16">
        <f t="shared" si="226"/>
        <v>0</v>
      </c>
    </row>
    <row r="4471" spans="1:9" x14ac:dyDescent="0.25">
      <c r="A4471" s="14">
        <v>37659</v>
      </c>
      <c r="B4471" s="15">
        <v>4.2125000000000004</v>
      </c>
      <c r="C4471" s="15">
        <v>4.2312500000000002</v>
      </c>
      <c r="D4471" s="15">
        <v>4.0125000000000002</v>
      </c>
      <c r="E4471" s="15">
        <v>4.0562500000000004</v>
      </c>
      <c r="F4471" s="15">
        <v>4.0562500000000004</v>
      </c>
      <c r="G4471" s="16">
        <f t="shared" si="224"/>
        <v>-3.0185295875672386E-2</v>
      </c>
      <c r="H4471" s="16">
        <f t="shared" si="225"/>
        <v>5.4517133956386292E-2</v>
      </c>
      <c r="I4471" s="16">
        <f t="shared" si="226"/>
        <v>-3.7091988130563795E-2</v>
      </c>
    </row>
    <row r="4472" spans="1:9" x14ac:dyDescent="0.25">
      <c r="A4472" s="14">
        <v>37658</v>
      </c>
      <c r="B4472" s="15">
        <v>4.2125000000000004</v>
      </c>
      <c r="C4472" s="15">
        <v>4.2975000000000003</v>
      </c>
      <c r="D4472" s="15">
        <v>4.1624999999999996</v>
      </c>
      <c r="E4472" s="15">
        <v>4.1825000000000001</v>
      </c>
      <c r="F4472" s="15">
        <v>4.1825000000000001</v>
      </c>
      <c r="G4472" s="16">
        <f t="shared" si="224"/>
        <v>-7.121661721068308E-3</v>
      </c>
      <c r="H4472" s="16">
        <f t="shared" si="225"/>
        <v>3.2432432432432601E-2</v>
      </c>
      <c r="I4472" s="16">
        <f t="shared" si="226"/>
        <v>-7.121661721068308E-3</v>
      </c>
    </row>
    <row r="4473" spans="1:9" x14ac:dyDescent="0.25">
      <c r="A4473" s="14">
        <v>37657</v>
      </c>
      <c r="B4473" s="15">
        <v>4.2</v>
      </c>
      <c r="C4473" s="15">
        <v>4.24125</v>
      </c>
      <c r="D4473" s="15">
        <v>4.1612499999999999</v>
      </c>
      <c r="E4473" s="15">
        <v>4.2125000000000004</v>
      </c>
      <c r="F4473" s="15">
        <v>4.2125000000000004</v>
      </c>
      <c r="G4473" s="16">
        <f t="shared" si="224"/>
        <v>1.4754591990364408E-2</v>
      </c>
      <c r="H4473" s="16">
        <f t="shared" si="225"/>
        <v>1.9224992490237326E-2</v>
      </c>
      <c r="I4473" s="16">
        <f t="shared" si="226"/>
        <v>2.9761904761905185E-3</v>
      </c>
    </row>
    <row r="4474" spans="1:9" x14ac:dyDescent="0.25">
      <c r="A4474" s="14">
        <v>37656</v>
      </c>
      <c r="B4474" s="15">
        <v>4.0687499999999996</v>
      </c>
      <c r="C4474" s="15">
        <v>4.1812500000000004</v>
      </c>
      <c r="D4474" s="15">
        <v>3.875</v>
      </c>
      <c r="E4474" s="15">
        <v>4.1512500000000001</v>
      </c>
      <c r="F4474" s="15">
        <v>4.1512500000000001</v>
      </c>
      <c r="G4474" s="16">
        <f t="shared" si="224"/>
        <v>1.7151607963246624E-2</v>
      </c>
      <c r="H4474" s="16">
        <f t="shared" si="225"/>
        <v>7.903225806451622E-2</v>
      </c>
      <c r="I4474" s="16">
        <f t="shared" si="226"/>
        <v>2.0276497695852651E-2</v>
      </c>
    </row>
    <row r="4475" spans="1:9" x14ac:dyDescent="0.25">
      <c r="A4475" s="14">
        <v>37655</v>
      </c>
      <c r="B4475" s="15">
        <v>3.90625</v>
      </c>
      <c r="C4475" s="15">
        <v>4.1375000000000002</v>
      </c>
      <c r="D4475" s="15">
        <v>3.8875000000000002</v>
      </c>
      <c r="E4475" s="15">
        <v>4.0812499999999998</v>
      </c>
      <c r="F4475" s="15">
        <v>4.0812499999999998</v>
      </c>
      <c r="G4475" s="16">
        <f t="shared" si="224"/>
        <v>2.0312499999999956E-2</v>
      </c>
      <c r="H4475" s="16">
        <f t="shared" si="225"/>
        <v>6.4308681672025719E-2</v>
      </c>
      <c r="I4475" s="16">
        <f t="shared" si="226"/>
        <v>4.4799999999999958E-2</v>
      </c>
    </row>
    <row r="4476" spans="1:9" x14ac:dyDescent="0.25">
      <c r="A4476" s="14">
        <v>37652</v>
      </c>
      <c r="B4476" s="15">
        <v>4.34375</v>
      </c>
      <c r="C4476" s="15">
        <v>4.34375</v>
      </c>
      <c r="D4476" s="15">
        <v>3.9750000000000001</v>
      </c>
      <c r="E4476" s="15">
        <v>4</v>
      </c>
      <c r="F4476" s="15">
        <v>4</v>
      </c>
      <c r="G4476" s="16">
        <f t="shared" si="224"/>
        <v>-8.5714285714285715E-2</v>
      </c>
      <c r="H4476" s="16">
        <f t="shared" si="225"/>
        <v>9.2767295597484256E-2</v>
      </c>
      <c r="I4476" s="16">
        <f t="shared" si="226"/>
        <v>-7.9136690647482008E-2</v>
      </c>
    </row>
    <row r="4477" spans="1:9" x14ac:dyDescent="0.25">
      <c r="A4477" s="14">
        <v>37651</v>
      </c>
      <c r="B4477" s="15">
        <v>4.4874999999999998</v>
      </c>
      <c r="C4477" s="15">
        <v>4.5062499999999996</v>
      </c>
      <c r="D4477" s="15">
        <v>4.375</v>
      </c>
      <c r="E4477" s="15">
        <v>4.375</v>
      </c>
      <c r="F4477" s="15">
        <v>4.375</v>
      </c>
      <c r="G4477" s="16">
        <f t="shared" si="224"/>
        <v>-2.1799888205701539E-2</v>
      </c>
      <c r="H4477" s="16">
        <f t="shared" si="225"/>
        <v>2.9999999999999919E-2</v>
      </c>
      <c r="I4477" s="16">
        <f t="shared" si="226"/>
        <v>-2.5069637883008318E-2</v>
      </c>
    </row>
    <row r="4478" spans="1:9" x14ac:dyDescent="0.25">
      <c r="A4478" s="14">
        <v>37650</v>
      </c>
      <c r="B4478" s="15">
        <v>4.4749999999999996</v>
      </c>
      <c r="C4478" s="15">
        <v>4.4937500000000004</v>
      </c>
      <c r="D4478" s="15">
        <v>4.4487500000000004</v>
      </c>
      <c r="E4478" s="15">
        <v>4.4725000000000001</v>
      </c>
      <c r="F4478" s="15">
        <v>4.4725000000000001</v>
      </c>
      <c r="G4478" s="16">
        <f t="shared" si="224"/>
        <v>-3.342618384401043E-3</v>
      </c>
      <c r="H4478" s="16">
        <f t="shared" si="225"/>
        <v>1.0115200899128951E-2</v>
      </c>
      <c r="I4478" s="16">
        <f t="shared" si="226"/>
        <v>-5.586592178769839E-4</v>
      </c>
    </row>
    <row r="4479" spans="1:9" x14ac:dyDescent="0.25">
      <c r="A4479" s="14">
        <v>37649</v>
      </c>
      <c r="B4479" s="15">
        <v>4.55</v>
      </c>
      <c r="C4479" s="15">
        <v>4.7</v>
      </c>
      <c r="D4479" s="15">
        <v>4.45</v>
      </c>
      <c r="E4479" s="15">
        <v>4.4874999999999998</v>
      </c>
      <c r="F4479" s="15">
        <v>4.4874999999999998</v>
      </c>
      <c r="G4479" s="16">
        <f t="shared" si="224"/>
        <v>-8.2872928176796756E-3</v>
      </c>
      <c r="H4479" s="16">
        <f t="shared" si="225"/>
        <v>5.6179775280898875E-2</v>
      </c>
      <c r="I4479" s="16">
        <f t="shared" si="226"/>
        <v>-1.3736263736263736E-2</v>
      </c>
    </row>
    <row r="4480" spans="1:9" x14ac:dyDescent="0.25">
      <c r="A4480" s="14">
        <v>37648</v>
      </c>
      <c r="B4480" s="15">
        <v>4.45</v>
      </c>
      <c r="C4480" s="15">
        <v>4.5575000000000001</v>
      </c>
      <c r="D4480" s="15">
        <v>4.4437499999999996</v>
      </c>
      <c r="E4480" s="15">
        <v>4.5250000000000004</v>
      </c>
      <c r="F4480" s="15">
        <v>4.5250000000000004</v>
      </c>
      <c r="G4480" s="16">
        <f t="shared" si="224"/>
        <v>2.4923843810579732E-3</v>
      </c>
      <c r="H4480" s="16">
        <f t="shared" si="225"/>
        <v>2.5597749648382667E-2</v>
      </c>
      <c r="I4480" s="16">
        <f t="shared" si="226"/>
        <v>1.6853932584269701E-2</v>
      </c>
    </row>
    <row r="4481" spans="1:9" x14ac:dyDescent="0.25">
      <c r="A4481" s="14">
        <v>37645</v>
      </c>
      <c r="B4481" s="15">
        <v>4.67875</v>
      </c>
      <c r="C4481" s="15">
        <v>4.71875</v>
      </c>
      <c r="D4481" s="15">
        <v>4.5</v>
      </c>
      <c r="E4481" s="15">
        <v>4.5137499999999999</v>
      </c>
      <c r="F4481" s="15">
        <v>4.5137499999999999</v>
      </c>
      <c r="G4481" s="16">
        <f t="shared" si="224"/>
        <v>-3.5008017103153453E-2</v>
      </c>
      <c r="H4481" s="16">
        <f t="shared" si="225"/>
        <v>4.8611111111111112E-2</v>
      </c>
      <c r="I4481" s="16">
        <f t="shared" si="226"/>
        <v>-3.5265829548490522E-2</v>
      </c>
    </row>
    <row r="4482" spans="1:9" x14ac:dyDescent="0.25">
      <c r="A4482" s="14">
        <v>37644</v>
      </c>
      <c r="B4482" s="15">
        <v>4.5750000000000002</v>
      </c>
      <c r="C4482" s="15">
        <v>4.7937500000000002</v>
      </c>
      <c r="D4482" s="15">
        <v>4.5012499999999998</v>
      </c>
      <c r="E4482" s="15">
        <v>4.6775000000000002</v>
      </c>
      <c r="F4482" s="15">
        <v>4.6775000000000002</v>
      </c>
      <c r="G4482" s="16">
        <f t="shared" si="224"/>
        <v>1.6019549280477965E-2</v>
      </c>
      <c r="H4482" s="16">
        <f t="shared" si="225"/>
        <v>6.4981949458483859E-2</v>
      </c>
      <c r="I4482" s="16">
        <f t="shared" si="226"/>
        <v>2.2404371584699462E-2</v>
      </c>
    </row>
    <row r="4483" spans="1:9" x14ac:dyDescent="0.25">
      <c r="A4483" s="14">
        <v>37643</v>
      </c>
      <c r="B4483" s="15">
        <v>4.375</v>
      </c>
      <c r="C4483" s="15">
        <v>4.6537499999999996</v>
      </c>
      <c r="D4483" s="15">
        <v>4.3499999999999996</v>
      </c>
      <c r="E4483" s="15">
        <v>4.6037499999999998</v>
      </c>
      <c r="F4483" s="15">
        <v>4.6037499999999998</v>
      </c>
      <c r="G4483" s="16">
        <f t="shared" ref="G4483:G4546" si="227">(F4483-F4484)/F4484</f>
        <v>4.3342776203966038E-2</v>
      </c>
      <c r="H4483" s="16">
        <f t="shared" ref="H4483:H4546" si="228">(C4483-D4483)/D4483</f>
        <v>6.9827586206896552E-2</v>
      </c>
      <c r="I4483" s="16">
        <f t="shared" ref="I4483:I4546" si="229">(E4483-B4483)/B4483</f>
        <v>5.2285714285714234E-2</v>
      </c>
    </row>
    <row r="4484" spans="1:9" x14ac:dyDescent="0.25">
      <c r="A4484" s="14">
        <v>37642</v>
      </c>
      <c r="B4484" s="15">
        <v>4.5562500000000004</v>
      </c>
      <c r="C4484" s="15">
        <v>4.5562500000000004</v>
      </c>
      <c r="D4484" s="15">
        <v>4.3787500000000001</v>
      </c>
      <c r="E4484" s="15">
        <v>4.4124999999999996</v>
      </c>
      <c r="F4484" s="15">
        <v>4.4124999999999996</v>
      </c>
      <c r="G4484" s="16">
        <f t="shared" si="227"/>
        <v>-3.1550068587105774E-2</v>
      </c>
      <c r="H4484" s="16">
        <f t="shared" si="228"/>
        <v>4.0536682843277237E-2</v>
      </c>
      <c r="I4484" s="16">
        <f t="shared" si="229"/>
        <v>-3.1550068587105774E-2</v>
      </c>
    </row>
    <row r="4485" spans="1:9" x14ac:dyDescent="0.25">
      <c r="A4485" s="14">
        <v>37638</v>
      </c>
      <c r="B4485" s="15">
        <v>4.6749999999999998</v>
      </c>
      <c r="C4485" s="15">
        <v>4.6749999999999998</v>
      </c>
      <c r="D4485" s="15">
        <v>4.53</v>
      </c>
      <c r="E4485" s="15">
        <v>4.5562500000000004</v>
      </c>
      <c r="F4485" s="15">
        <v>4.5562500000000004</v>
      </c>
      <c r="G4485" s="16">
        <f t="shared" si="227"/>
        <v>-3.1872509960159251E-2</v>
      </c>
      <c r="H4485" s="16">
        <f t="shared" si="228"/>
        <v>3.2008830022074962E-2</v>
      </c>
      <c r="I4485" s="16">
        <f t="shared" si="229"/>
        <v>-2.5401069518716464E-2</v>
      </c>
    </row>
    <row r="4486" spans="1:9" x14ac:dyDescent="0.25">
      <c r="A4486" s="14">
        <v>37637</v>
      </c>
      <c r="B4486" s="15">
        <v>4.6812500000000004</v>
      </c>
      <c r="C4486" s="15">
        <v>4.7249999999999996</v>
      </c>
      <c r="D4486" s="15">
        <v>4.665</v>
      </c>
      <c r="E4486" s="15">
        <v>4.7062499999999998</v>
      </c>
      <c r="F4486" s="15">
        <v>4.7062499999999998</v>
      </c>
      <c r="G4486" s="16">
        <f t="shared" si="227"/>
        <v>-1.326259946949715E-3</v>
      </c>
      <c r="H4486" s="16">
        <f t="shared" si="228"/>
        <v>1.2861736334405061E-2</v>
      </c>
      <c r="I4486" s="16">
        <f t="shared" si="229"/>
        <v>5.3404539385846651E-3</v>
      </c>
    </row>
    <row r="4487" spans="1:9" x14ac:dyDescent="0.25">
      <c r="A4487" s="14">
        <v>37636</v>
      </c>
      <c r="B4487" s="15">
        <v>4.6187500000000004</v>
      </c>
      <c r="C4487" s="15">
        <v>4.7275</v>
      </c>
      <c r="D4487" s="15">
        <v>4.5625</v>
      </c>
      <c r="E4487" s="15">
        <v>4.7125000000000004</v>
      </c>
      <c r="F4487" s="15">
        <v>4.7125000000000004</v>
      </c>
      <c r="G4487" s="16">
        <f t="shared" si="227"/>
        <v>1.4804845222072793E-2</v>
      </c>
      <c r="H4487" s="16">
        <f t="shared" si="228"/>
        <v>3.6164383561643844E-2</v>
      </c>
      <c r="I4487" s="16">
        <f t="shared" si="229"/>
        <v>2.0297699594046006E-2</v>
      </c>
    </row>
    <row r="4488" spans="1:9" x14ac:dyDescent="0.25">
      <c r="A4488" s="14">
        <v>37635</v>
      </c>
      <c r="B4488" s="15">
        <v>4.5625</v>
      </c>
      <c r="C4488" s="15">
        <v>4.6749999999999998</v>
      </c>
      <c r="D4488" s="15">
        <v>4.5625</v>
      </c>
      <c r="E4488" s="15">
        <v>4.6437499999999998</v>
      </c>
      <c r="F4488" s="15">
        <v>4.6437499999999998</v>
      </c>
      <c r="G4488" s="16">
        <f t="shared" si="227"/>
        <v>4.0540540540540152E-3</v>
      </c>
      <c r="H4488" s="16">
        <f t="shared" si="228"/>
        <v>2.4657534246575304E-2</v>
      </c>
      <c r="I4488" s="16">
        <f t="shared" si="229"/>
        <v>1.7808219178082153E-2</v>
      </c>
    </row>
    <row r="4489" spans="1:9" x14ac:dyDescent="0.25">
      <c r="A4489" s="14">
        <v>37634</v>
      </c>
      <c r="B4489" s="15">
        <v>4.6174999999999997</v>
      </c>
      <c r="C4489" s="15">
        <v>4.6412500000000003</v>
      </c>
      <c r="D4489" s="15">
        <v>4.5962500000000004</v>
      </c>
      <c r="E4489" s="15">
        <v>4.625</v>
      </c>
      <c r="F4489" s="15">
        <v>4.625</v>
      </c>
      <c r="G4489" s="16">
        <f t="shared" si="227"/>
        <v>2.9818378964488867E-3</v>
      </c>
      <c r="H4489" s="16">
        <f t="shared" si="228"/>
        <v>9.790590155017662E-3</v>
      </c>
      <c r="I4489" s="16">
        <f t="shared" si="229"/>
        <v>1.6242555495398559E-3</v>
      </c>
    </row>
    <row r="4490" spans="1:9" x14ac:dyDescent="0.25">
      <c r="A4490" s="14">
        <v>37631</v>
      </c>
      <c r="B4490" s="15">
        <v>4.6387499999999999</v>
      </c>
      <c r="C4490" s="15">
        <v>4.6812500000000004</v>
      </c>
      <c r="D4490" s="15">
        <v>4.6074999999999999</v>
      </c>
      <c r="E4490" s="15">
        <v>4.6112500000000001</v>
      </c>
      <c r="F4490" s="15">
        <v>4.6112500000000001</v>
      </c>
      <c r="G4490" s="16">
        <f t="shared" si="227"/>
        <v>-1.2580299785867208E-2</v>
      </c>
      <c r="H4490" s="16">
        <f t="shared" si="228"/>
        <v>1.6006511123168841E-2</v>
      </c>
      <c r="I4490" s="16">
        <f t="shared" si="229"/>
        <v>-5.9283212072217427E-3</v>
      </c>
    </row>
    <row r="4491" spans="1:9" x14ac:dyDescent="0.25">
      <c r="A4491" s="14">
        <v>37630</v>
      </c>
      <c r="B4491" s="15">
        <v>4.5199999999999996</v>
      </c>
      <c r="C4491" s="15">
        <v>4.7374999999999998</v>
      </c>
      <c r="D4491" s="15">
        <v>4.5199999999999996</v>
      </c>
      <c r="E4491" s="15">
        <v>4.67</v>
      </c>
      <c r="F4491" s="15">
        <v>4.67</v>
      </c>
      <c r="G4491" s="16">
        <f t="shared" si="227"/>
        <v>2.9201101928374721E-2</v>
      </c>
      <c r="H4491" s="16">
        <f t="shared" si="228"/>
        <v>4.8119469026548733E-2</v>
      </c>
      <c r="I4491" s="16">
        <f t="shared" si="229"/>
        <v>3.3185840707964681E-2</v>
      </c>
    </row>
    <row r="4492" spans="1:9" x14ac:dyDescent="0.25">
      <c r="A4492" s="14">
        <v>37629</v>
      </c>
      <c r="B4492" s="15">
        <v>4.45</v>
      </c>
      <c r="C4492" s="15">
        <v>4.55</v>
      </c>
      <c r="D4492" s="15">
        <v>4.3125</v>
      </c>
      <c r="E4492" s="15">
        <v>4.5374999999999996</v>
      </c>
      <c r="F4492" s="15">
        <v>4.5374999999999996</v>
      </c>
      <c r="G4492" s="16">
        <f t="shared" si="227"/>
        <v>1.680672268907547E-2</v>
      </c>
      <c r="H4492" s="16">
        <f t="shared" si="228"/>
        <v>5.5072463768115899E-2</v>
      </c>
      <c r="I4492" s="16">
        <f t="shared" si="229"/>
        <v>1.9662921348314485E-2</v>
      </c>
    </row>
    <row r="4493" spans="1:9" x14ac:dyDescent="0.25">
      <c r="A4493" s="14">
        <v>37628</v>
      </c>
      <c r="B4493" s="15">
        <v>4.38</v>
      </c>
      <c r="C4493" s="15">
        <v>4.5875000000000004</v>
      </c>
      <c r="D4493" s="15">
        <v>4.3537499999999998</v>
      </c>
      <c r="E4493" s="15">
        <v>4.4625000000000004</v>
      </c>
      <c r="F4493" s="15">
        <v>4.4625000000000004</v>
      </c>
      <c r="G4493" s="16">
        <f t="shared" si="227"/>
        <v>1.1618022102578739E-2</v>
      </c>
      <c r="H4493" s="16">
        <f t="shared" si="228"/>
        <v>5.3689348262991807E-2</v>
      </c>
      <c r="I4493" s="16">
        <f t="shared" si="229"/>
        <v>1.8835616438356271E-2</v>
      </c>
    </row>
    <row r="4494" spans="1:9" x14ac:dyDescent="0.25">
      <c r="A4494" s="14">
        <v>37627</v>
      </c>
      <c r="B4494" s="15">
        <v>4.3475000000000001</v>
      </c>
      <c r="C4494" s="15">
        <v>4.4249999999999998</v>
      </c>
      <c r="D4494" s="15">
        <v>4.3449999999999998</v>
      </c>
      <c r="E4494" s="15">
        <v>4.4112499999999999</v>
      </c>
      <c r="F4494" s="15">
        <v>4.4112499999999999</v>
      </c>
      <c r="G4494" s="16">
        <f t="shared" si="227"/>
        <v>2.9463243873978938E-2</v>
      </c>
      <c r="H4494" s="16">
        <f t="shared" si="228"/>
        <v>1.8411967779056404E-2</v>
      </c>
      <c r="I4494" s="16">
        <f t="shared" si="229"/>
        <v>1.4663599769982692E-2</v>
      </c>
    </row>
    <row r="4495" spans="1:9" x14ac:dyDescent="0.25">
      <c r="A4495" s="14">
        <v>37624</v>
      </c>
      <c r="B4495" s="15">
        <v>4.4187500000000002</v>
      </c>
      <c r="C4495" s="15">
        <v>4.4187500000000002</v>
      </c>
      <c r="D4495" s="15">
        <v>4.2262500000000003</v>
      </c>
      <c r="E4495" s="15">
        <v>4.2850000000000001</v>
      </c>
      <c r="F4495" s="15">
        <v>4.2850000000000001</v>
      </c>
      <c r="G4495" s="16">
        <f t="shared" si="227"/>
        <v>-3.0268741159830276E-2</v>
      </c>
      <c r="H4495" s="16">
        <f t="shared" si="228"/>
        <v>4.5548654244306389E-2</v>
      </c>
      <c r="I4495" s="16">
        <f t="shared" si="229"/>
        <v>-3.0268741159830276E-2</v>
      </c>
    </row>
    <row r="4496" spans="1:9" x14ac:dyDescent="0.25">
      <c r="A4496" s="14">
        <v>37623</v>
      </c>
      <c r="B4496" s="15">
        <v>4.4437499999999996</v>
      </c>
      <c r="C4496" s="15">
        <v>4.4512499999999999</v>
      </c>
      <c r="D4496" s="15">
        <v>4.3</v>
      </c>
      <c r="E4496" s="15">
        <v>4.4187500000000002</v>
      </c>
      <c r="F4496" s="15">
        <v>4.4187500000000002</v>
      </c>
      <c r="G4496" s="16">
        <f t="shared" si="227"/>
        <v>1.4164305949009707E-3</v>
      </c>
      <c r="H4496" s="16">
        <f t="shared" si="228"/>
        <v>3.5174418604651189E-2</v>
      </c>
      <c r="I4496" s="16">
        <f t="shared" si="229"/>
        <v>-5.625879043600443E-3</v>
      </c>
    </row>
    <row r="4497" spans="1:9" x14ac:dyDescent="0.25">
      <c r="A4497" s="14">
        <v>37621</v>
      </c>
      <c r="B4497" s="15">
        <v>4.4587500000000002</v>
      </c>
      <c r="C4497" s="15">
        <v>4.4587500000000002</v>
      </c>
      <c r="D4497" s="15">
        <v>4.3187499999999996</v>
      </c>
      <c r="E4497" s="15">
        <v>4.4124999999999996</v>
      </c>
      <c r="F4497" s="15">
        <v>4.4124999999999996</v>
      </c>
      <c r="G4497" s="16">
        <f t="shared" si="227"/>
        <v>-9.8176718092567016E-3</v>
      </c>
      <c r="H4497" s="16">
        <f t="shared" si="228"/>
        <v>3.2416787264833706E-2</v>
      </c>
      <c r="I4497" s="16">
        <f t="shared" si="229"/>
        <v>-1.0372862349313275E-2</v>
      </c>
    </row>
    <row r="4498" spans="1:9" x14ac:dyDescent="0.25">
      <c r="A4498" s="14">
        <v>37620</v>
      </c>
      <c r="B4498" s="15">
        <v>4.3737500000000002</v>
      </c>
      <c r="C4498" s="15">
        <v>4.4937500000000004</v>
      </c>
      <c r="D4498" s="15">
        <v>4.2887500000000003</v>
      </c>
      <c r="E4498" s="15">
        <v>4.4562499999999998</v>
      </c>
      <c r="F4498" s="15">
        <v>4.4562499999999998</v>
      </c>
      <c r="G4498" s="16">
        <f t="shared" si="227"/>
        <v>1.8862532152043341E-2</v>
      </c>
      <c r="H4498" s="16">
        <f t="shared" si="228"/>
        <v>4.7799475371611791E-2</v>
      </c>
      <c r="I4498" s="16">
        <f t="shared" si="229"/>
        <v>1.8862532152043341E-2</v>
      </c>
    </row>
    <row r="4499" spans="1:9" x14ac:dyDescent="0.25">
      <c r="A4499" s="14">
        <v>37617</v>
      </c>
      <c r="B4499" s="15">
        <v>4.6825000000000001</v>
      </c>
      <c r="C4499" s="15">
        <v>4.6837499999999999</v>
      </c>
      <c r="D4499" s="15">
        <v>4.3624999999999998</v>
      </c>
      <c r="E4499" s="15">
        <v>4.3737500000000002</v>
      </c>
      <c r="F4499" s="15">
        <v>4.3737500000000002</v>
      </c>
      <c r="G4499" s="16">
        <f t="shared" si="227"/>
        <v>-7.2129408644921733E-2</v>
      </c>
      <c r="H4499" s="16">
        <f t="shared" si="228"/>
        <v>7.3638968481375369E-2</v>
      </c>
      <c r="I4499" s="16">
        <f t="shared" si="229"/>
        <v>-6.5936999466097143E-2</v>
      </c>
    </row>
    <row r="4500" spans="1:9" x14ac:dyDescent="0.25">
      <c r="A4500" s="14">
        <v>37616</v>
      </c>
      <c r="B4500" s="15">
        <v>4.7</v>
      </c>
      <c r="C4500" s="15">
        <v>4.7824999999999998</v>
      </c>
      <c r="D4500" s="15">
        <v>4.7</v>
      </c>
      <c r="E4500" s="15">
        <v>4.7137500000000001</v>
      </c>
      <c r="F4500" s="15">
        <v>4.7137500000000001</v>
      </c>
      <c r="G4500" s="16">
        <f t="shared" si="227"/>
        <v>7.7498663816140869E-3</v>
      </c>
      <c r="H4500" s="16">
        <f t="shared" si="228"/>
        <v>1.755319148936161E-2</v>
      </c>
      <c r="I4500" s="16">
        <f t="shared" si="229"/>
        <v>2.9255319148936017E-3</v>
      </c>
    </row>
    <row r="4501" spans="1:9" x14ac:dyDescent="0.25">
      <c r="A4501" s="14">
        <v>37614</v>
      </c>
      <c r="B4501" s="15">
        <v>4.7837500000000004</v>
      </c>
      <c r="C4501" s="15">
        <v>4.7837500000000004</v>
      </c>
      <c r="D4501" s="15">
        <v>4.6737500000000001</v>
      </c>
      <c r="E4501" s="15">
        <v>4.6775000000000002</v>
      </c>
      <c r="F4501" s="15">
        <v>4.6775000000000002</v>
      </c>
      <c r="G4501" s="16">
        <f t="shared" si="227"/>
        <v>-2.2210608831983312E-2</v>
      </c>
      <c r="H4501" s="16">
        <f t="shared" si="228"/>
        <v>2.3535704733886133E-2</v>
      </c>
      <c r="I4501" s="16">
        <f t="shared" si="229"/>
        <v>-2.2210608831983312E-2</v>
      </c>
    </row>
    <row r="4502" spans="1:9" x14ac:dyDescent="0.25">
      <c r="A4502" s="14">
        <v>37613</v>
      </c>
      <c r="B4502" s="15">
        <v>4.6237500000000002</v>
      </c>
      <c r="C4502" s="15">
        <v>4.8737500000000002</v>
      </c>
      <c r="D4502" s="15">
        <v>4.62</v>
      </c>
      <c r="E4502" s="15">
        <v>4.7837500000000004</v>
      </c>
      <c r="F4502" s="15">
        <v>4.7837500000000004</v>
      </c>
      <c r="G4502" s="16">
        <f t="shared" si="227"/>
        <v>3.5723951285520979E-2</v>
      </c>
      <c r="H4502" s="16">
        <f t="shared" si="228"/>
        <v>5.4924242424242452E-2</v>
      </c>
      <c r="I4502" s="16">
        <f t="shared" si="229"/>
        <v>3.4603947012706165E-2</v>
      </c>
    </row>
    <row r="4503" spans="1:9" x14ac:dyDescent="0.25">
      <c r="A4503" s="14">
        <v>37610</v>
      </c>
      <c r="B4503" s="15">
        <v>4.4749999999999996</v>
      </c>
      <c r="C4503" s="15">
        <v>4.6187500000000004</v>
      </c>
      <c r="D4503" s="15">
        <v>4.4749999999999996</v>
      </c>
      <c r="E4503" s="15">
        <v>4.6187500000000004</v>
      </c>
      <c r="F4503" s="15">
        <v>4.6187500000000004</v>
      </c>
      <c r="G4503" s="16">
        <f t="shared" si="227"/>
        <v>2.9821627647714611E-2</v>
      </c>
      <c r="H4503" s="16">
        <f t="shared" si="228"/>
        <v>3.2122905027933121E-2</v>
      </c>
      <c r="I4503" s="16">
        <f t="shared" si="229"/>
        <v>3.2122905027933121E-2</v>
      </c>
    </row>
    <row r="4504" spans="1:9" x14ac:dyDescent="0.25">
      <c r="A4504" s="14">
        <v>37609</v>
      </c>
      <c r="B4504" s="15">
        <v>4.4625000000000004</v>
      </c>
      <c r="C4504" s="15">
        <v>4.5</v>
      </c>
      <c r="D4504" s="15">
        <v>4.4124999999999996</v>
      </c>
      <c r="E4504" s="15">
        <v>4.4850000000000003</v>
      </c>
      <c r="F4504" s="15">
        <v>4.4850000000000003</v>
      </c>
      <c r="G4504" s="16">
        <f t="shared" si="227"/>
        <v>-2.7862914460847062E-4</v>
      </c>
      <c r="H4504" s="16">
        <f t="shared" si="228"/>
        <v>1.9830028328611981E-2</v>
      </c>
      <c r="I4504" s="16">
        <f t="shared" si="229"/>
        <v>5.0420168067226807E-3</v>
      </c>
    </row>
    <row r="4505" spans="1:9" x14ac:dyDescent="0.25">
      <c r="A4505" s="14">
        <v>37608</v>
      </c>
      <c r="B4505" s="15">
        <v>4.5137499999999999</v>
      </c>
      <c r="C4505" s="15">
        <v>4.5149999999999997</v>
      </c>
      <c r="D4505" s="15">
        <v>4.4412500000000001</v>
      </c>
      <c r="E4505" s="15">
        <v>4.4862500000000001</v>
      </c>
      <c r="F4505" s="15">
        <v>4.4862500000000001</v>
      </c>
      <c r="G4505" s="16">
        <f t="shared" si="227"/>
        <v>-8.5635359116022717E-3</v>
      </c>
      <c r="H4505" s="16">
        <f t="shared" si="228"/>
        <v>1.6605685336335385E-2</v>
      </c>
      <c r="I4505" s="16">
        <f t="shared" si="229"/>
        <v>-6.0924951536970055E-3</v>
      </c>
    </row>
    <row r="4506" spans="1:9" x14ac:dyDescent="0.25">
      <c r="A4506" s="14">
        <v>37607</v>
      </c>
      <c r="B4506" s="15">
        <v>4.3499999999999996</v>
      </c>
      <c r="C4506" s="15">
        <v>4.5425000000000004</v>
      </c>
      <c r="D4506" s="15">
        <v>4.3412499999999996</v>
      </c>
      <c r="E4506" s="15">
        <v>4.5250000000000004</v>
      </c>
      <c r="F4506" s="15">
        <v>4.5250000000000004</v>
      </c>
      <c r="G4506" s="16">
        <f t="shared" si="227"/>
        <v>3.9931054294742904E-2</v>
      </c>
      <c r="H4506" s="16">
        <f t="shared" si="228"/>
        <v>4.635761589403993E-2</v>
      </c>
      <c r="I4506" s="16">
        <f t="shared" si="229"/>
        <v>4.022988505747143E-2</v>
      </c>
    </row>
    <row r="4507" spans="1:9" x14ac:dyDescent="0.25">
      <c r="A4507" s="14">
        <v>37606</v>
      </c>
      <c r="B4507" s="15">
        <v>4.29</v>
      </c>
      <c r="C4507" s="15">
        <v>4.4587500000000002</v>
      </c>
      <c r="D4507" s="15">
        <v>4.29</v>
      </c>
      <c r="E4507" s="15">
        <v>4.3512500000000003</v>
      </c>
      <c r="F4507" s="15">
        <v>4.3512500000000003</v>
      </c>
      <c r="G4507" s="16">
        <f t="shared" si="227"/>
        <v>1.4573010784027979E-2</v>
      </c>
      <c r="H4507" s="16">
        <f t="shared" si="228"/>
        <v>3.9335664335664378E-2</v>
      </c>
      <c r="I4507" s="16">
        <f t="shared" si="229"/>
        <v>1.4277389277389335E-2</v>
      </c>
    </row>
    <row r="4508" spans="1:9" x14ac:dyDescent="0.25">
      <c r="A4508" s="14">
        <v>37603</v>
      </c>
      <c r="B4508" s="15">
        <v>4.2774999999999999</v>
      </c>
      <c r="C4508" s="15">
        <v>4.3062500000000004</v>
      </c>
      <c r="D4508" s="15">
        <v>4.25</v>
      </c>
      <c r="E4508" s="15">
        <v>4.2887500000000003</v>
      </c>
      <c r="F4508" s="15">
        <v>4.2887500000000003</v>
      </c>
      <c r="G4508" s="16">
        <f t="shared" si="227"/>
        <v>-4.6417174354510182E-3</v>
      </c>
      <c r="H4508" s="16">
        <f t="shared" si="228"/>
        <v>1.3235294117647142E-2</v>
      </c>
      <c r="I4508" s="16">
        <f t="shared" si="229"/>
        <v>2.6300409117476159E-3</v>
      </c>
    </row>
    <row r="4509" spans="1:9" x14ac:dyDescent="0.25">
      <c r="A4509" s="14">
        <v>37602</v>
      </c>
      <c r="B4509" s="15">
        <v>4.25</v>
      </c>
      <c r="C4509" s="15">
        <v>4.34375</v>
      </c>
      <c r="D4509" s="15">
        <v>4.2450000000000001</v>
      </c>
      <c r="E4509" s="15">
        <v>4.3087499999999999</v>
      </c>
      <c r="F4509" s="15">
        <v>4.3087499999999999</v>
      </c>
      <c r="G4509" s="16">
        <f t="shared" si="227"/>
        <v>-2.2127659574468116E-2</v>
      </c>
      <c r="H4509" s="16">
        <f t="shared" si="228"/>
        <v>2.3262661955241435E-2</v>
      </c>
      <c r="I4509" s="16">
        <f t="shared" si="229"/>
        <v>1.3823529411764672E-2</v>
      </c>
    </row>
    <row r="4510" spans="1:9" x14ac:dyDescent="0.25">
      <c r="A4510" s="14">
        <v>37601</v>
      </c>
      <c r="B4510" s="15">
        <v>4.5137499999999999</v>
      </c>
      <c r="C4510" s="15">
        <v>4.6012500000000003</v>
      </c>
      <c r="D4510" s="15">
        <v>4.3762499999999998</v>
      </c>
      <c r="E4510" s="15">
        <v>4.40625</v>
      </c>
      <c r="F4510" s="15">
        <v>4.40625</v>
      </c>
      <c r="G4510" s="16">
        <f t="shared" si="227"/>
        <v>-2.3545706371191175E-2</v>
      </c>
      <c r="H4510" s="16">
        <f t="shared" si="228"/>
        <v>5.1413881748072106E-2</v>
      </c>
      <c r="I4510" s="16">
        <f t="shared" si="229"/>
        <v>-2.3816117418997491E-2</v>
      </c>
    </row>
    <row r="4511" spans="1:9" x14ac:dyDescent="0.25">
      <c r="A4511" s="14">
        <v>37600</v>
      </c>
      <c r="B4511" s="15">
        <v>4.2625000000000002</v>
      </c>
      <c r="C4511" s="15">
        <v>4.5250000000000004</v>
      </c>
      <c r="D4511" s="15">
        <v>4.25</v>
      </c>
      <c r="E4511" s="15">
        <v>4.5125000000000002</v>
      </c>
      <c r="F4511" s="15">
        <v>4.5125000000000002</v>
      </c>
      <c r="G4511" s="16">
        <f t="shared" si="227"/>
        <v>5.8651026392961873E-2</v>
      </c>
      <c r="H4511" s="16">
        <f t="shared" si="228"/>
        <v>6.4705882352941266E-2</v>
      </c>
      <c r="I4511" s="16">
        <f t="shared" si="229"/>
        <v>5.8651026392961873E-2</v>
      </c>
    </row>
    <row r="4512" spans="1:9" x14ac:dyDescent="0.25">
      <c r="A4512" s="14">
        <v>37599</v>
      </c>
      <c r="B4512" s="15">
        <v>4.2350000000000003</v>
      </c>
      <c r="C4512" s="15">
        <v>4.28125</v>
      </c>
      <c r="D4512" s="15">
        <v>4.2012499999999999</v>
      </c>
      <c r="E4512" s="15">
        <v>4.2625000000000002</v>
      </c>
      <c r="F4512" s="15">
        <v>4.2625000000000002</v>
      </c>
      <c r="G4512" s="16">
        <f t="shared" si="227"/>
        <v>6.4935064935064592E-3</v>
      </c>
      <c r="H4512" s="16">
        <f t="shared" si="228"/>
        <v>1.9041951800059524E-2</v>
      </c>
      <c r="I4512" s="16">
        <f t="shared" si="229"/>
        <v>6.4935064935064592E-3</v>
      </c>
    </row>
    <row r="4513" spans="1:9" x14ac:dyDescent="0.25">
      <c r="A4513" s="14">
        <v>37596</v>
      </c>
      <c r="B4513" s="15">
        <v>4.1187500000000004</v>
      </c>
      <c r="C4513" s="15">
        <v>4.3099999999999996</v>
      </c>
      <c r="D4513" s="15">
        <v>4.1062500000000002</v>
      </c>
      <c r="E4513" s="15">
        <v>4.2350000000000003</v>
      </c>
      <c r="F4513" s="15">
        <v>4.2350000000000003</v>
      </c>
      <c r="G4513" s="16">
        <f t="shared" si="227"/>
        <v>2.0481927710843364E-2</v>
      </c>
      <c r="H4513" s="16">
        <f t="shared" si="228"/>
        <v>4.9619482496194682E-2</v>
      </c>
      <c r="I4513" s="16">
        <f t="shared" si="229"/>
        <v>2.8224582701062203E-2</v>
      </c>
    </row>
    <row r="4514" spans="1:9" x14ac:dyDescent="0.25">
      <c r="A4514" s="14">
        <v>37595</v>
      </c>
      <c r="B4514" s="15">
        <v>4.3125</v>
      </c>
      <c r="C4514" s="15">
        <v>4.3125</v>
      </c>
      <c r="D4514" s="15">
        <v>4.0999999999999996</v>
      </c>
      <c r="E4514" s="15">
        <v>4.1500000000000004</v>
      </c>
      <c r="F4514" s="15">
        <v>4.1500000000000004</v>
      </c>
      <c r="G4514" s="16">
        <f t="shared" si="227"/>
        <v>-3.9073806078147449E-2</v>
      </c>
      <c r="H4514" s="16">
        <f t="shared" si="228"/>
        <v>5.1829268292683021E-2</v>
      </c>
      <c r="I4514" s="16">
        <f t="shared" si="229"/>
        <v>-3.7681159420289774E-2</v>
      </c>
    </row>
    <row r="4515" spans="1:9" x14ac:dyDescent="0.25">
      <c r="A4515" s="14">
        <v>37594</v>
      </c>
      <c r="B4515" s="15">
        <v>4.1624999999999996</v>
      </c>
      <c r="C4515" s="15">
        <v>4.3250000000000002</v>
      </c>
      <c r="D4515" s="15">
        <v>4.1624999999999996</v>
      </c>
      <c r="E4515" s="15">
        <v>4.3187499999999996</v>
      </c>
      <c r="F4515" s="15">
        <v>4.3187499999999996</v>
      </c>
      <c r="G4515" s="16">
        <f t="shared" si="227"/>
        <v>3.288490284005962E-2</v>
      </c>
      <c r="H4515" s="16">
        <f t="shared" si="228"/>
        <v>3.9039039039039172E-2</v>
      </c>
      <c r="I4515" s="16">
        <f t="shared" si="229"/>
        <v>3.7537537537537538E-2</v>
      </c>
    </row>
    <row r="4516" spans="1:9" x14ac:dyDescent="0.25">
      <c r="A4516" s="14">
        <v>37593</v>
      </c>
      <c r="B4516" s="15">
        <v>4.2750000000000004</v>
      </c>
      <c r="C4516" s="15">
        <v>4.2750000000000004</v>
      </c>
      <c r="D4516" s="15">
        <v>4.1237500000000002</v>
      </c>
      <c r="E4516" s="15">
        <v>4.1812500000000004</v>
      </c>
      <c r="F4516" s="15">
        <v>4.1812500000000004</v>
      </c>
      <c r="G4516" s="16">
        <f t="shared" si="227"/>
        <v>-2.1071115013169411E-2</v>
      </c>
      <c r="H4516" s="16">
        <f t="shared" si="228"/>
        <v>3.667778114580178E-2</v>
      </c>
      <c r="I4516" s="16">
        <f t="shared" si="229"/>
        <v>-2.1929824561403508E-2</v>
      </c>
    </row>
    <row r="4517" spans="1:9" x14ac:dyDescent="0.25">
      <c r="A4517" s="14">
        <v>37592</v>
      </c>
      <c r="B4517" s="15">
        <v>4.125</v>
      </c>
      <c r="C4517" s="15">
        <v>4.3125</v>
      </c>
      <c r="D4517" s="15">
        <v>4.1074999999999999</v>
      </c>
      <c r="E4517" s="15">
        <v>4.2712500000000002</v>
      </c>
      <c r="F4517" s="15">
        <v>4.2712500000000002</v>
      </c>
      <c r="G4517" s="16">
        <f t="shared" si="227"/>
        <v>4.018264840182649E-2</v>
      </c>
      <c r="H4517" s="16">
        <f t="shared" si="228"/>
        <v>4.9908703590992108E-2</v>
      </c>
      <c r="I4517" s="16">
        <f t="shared" si="229"/>
        <v>3.5454545454545509E-2</v>
      </c>
    </row>
    <row r="4518" spans="1:9" x14ac:dyDescent="0.25">
      <c r="A4518" s="14">
        <v>37589</v>
      </c>
      <c r="B4518" s="15">
        <v>4.2287499999999998</v>
      </c>
      <c r="C4518" s="15">
        <v>4.2462499999999999</v>
      </c>
      <c r="D4518" s="15">
        <v>4.0750000000000002</v>
      </c>
      <c r="E4518" s="15">
        <v>4.1062500000000002</v>
      </c>
      <c r="F4518" s="15">
        <v>4.1062500000000002</v>
      </c>
      <c r="G4518" s="16">
        <f t="shared" si="227"/>
        <v>-2.6666666666666623E-2</v>
      </c>
      <c r="H4518" s="16">
        <f t="shared" si="228"/>
        <v>4.202453987730053E-2</v>
      </c>
      <c r="I4518" s="16">
        <f t="shared" si="229"/>
        <v>-2.8968371268105142E-2</v>
      </c>
    </row>
    <row r="4519" spans="1:9" x14ac:dyDescent="0.25">
      <c r="A4519" s="14">
        <v>37587</v>
      </c>
      <c r="B4519" s="15">
        <v>4.2</v>
      </c>
      <c r="C4519" s="15">
        <v>4.3624999999999998</v>
      </c>
      <c r="D4519" s="15">
        <v>4.1887499999999998</v>
      </c>
      <c r="E4519" s="15">
        <v>4.21875</v>
      </c>
      <c r="F4519" s="15">
        <v>4.21875</v>
      </c>
      <c r="G4519" s="16">
        <f t="shared" si="227"/>
        <v>1.1994002998500706E-2</v>
      </c>
      <c r="H4519" s="16">
        <f t="shared" si="228"/>
        <v>4.1480155177558958E-2</v>
      </c>
      <c r="I4519" s="16">
        <f t="shared" si="229"/>
        <v>4.4642857142856715E-3</v>
      </c>
    </row>
    <row r="4520" spans="1:9" x14ac:dyDescent="0.25">
      <c r="A4520" s="14">
        <v>37586</v>
      </c>
      <c r="B4520" s="15">
        <v>4.03125</v>
      </c>
      <c r="C4520" s="15">
        <v>4.25875</v>
      </c>
      <c r="D4520" s="15">
        <v>4.0274999999999999</v>
      </c>
      <c r="E4520" s="15">
        <v>4.1687500000000002</v>
      </c>
      <c r="F4520" s="15">
        <v>4.1687500000000002</v>
      </c>
      <c r="G4520" s="16">
        <f t="shared" si="227"/>
        <v>2.9320987654321076E-2</v>
      </c>
      <c r="H4520" s="16">
        <f t="shared" si="228"/>
        <v>5.7417752948479249E-2</v>
      </c>
      <c r="I4520" s="16">
        <f t="shared" si="229"/>
        <v>3.4108527131782987E-2</v>
      </c>
    </row>
    <row r="4521" spans="1:9" x14ac:dyDescent="0.25">
      <c r="A4521" s="14">
        <v>37585</v>
      </c>
      <c r="B4521" s="15">
        <v>4</v>
      </c>
      <c r="C4521" s="15">
        <v>4.1224999999999996</v>
      </c>
      <c r="D4521" s="15">
        <v>3.9512499999999999</v>
      </c>
      <c r="E4521" s="15">
        <v>4.05</v>
      </c>
      <c r="F4521" s="15">
        <v>4.05</v>
      </c>
      <c r="G4521" s="16">
        <f t="shared" si="227"/>
        <v>1.8547626532536936E-2</v>
      </c>
      <c r="H4521" s="16">
        <f t="shared" si="228"/>
        <v>4.3340714963619027E-2</v>
      </c>
      <c r="I4521" s="16">
        <f t="shared" si="229"/>
        <v>1.2499999999999956E-2</v>
      </c>
    </row>
    <row r="4522" spans="1:9" x14ac:dyDescent="0.25">
      <c r="A4522" s="14">
        <v>37582</v>
      </c>
      <c r="B4522" s="15">
        <v>3.8812500000000001</v>
      </c>
      <c r="C4522" s="15">
        <v>4.0225</v>
      </c>
      <c r="D4522" s="15">
        <v>3.8812500000000001</v>
      </c>
      <c r="E4522" s="15">
        <v>3.9762499999999998</v>
      </c>
      <c r="F4522" s="15">
        <v>3.9762499999999998</v>
      </c>
      <c r="G4522" s="16">
        <f t="shared" si="227"/>
        <v>2.5798129635601325E-2</v>
      </c>
      <c r="H4522" s="16">
        <f t="shared" si="228"/>
        <v>3.6392914653784185E-2</v>
      </c>
      <c r="I4522" s="16">
        <f t="shared" si="229"/>
        <v>2.4476650563607021E-2</v>
      </c>
    </row>
    <row r="4523" spans="1:9" x14ac:dyDescent="0.25">
      <c r="A4523" s="14">
        <v>37581</v>
      </c>
      <c r="B4523" s="15">
        <v>3.6687500000000002</v>
      </c>
      <c r="C4523" s="15">
        <v>3.9049999999999998</v>
      </c>
      <c r="D4523" s="15">
        <v>3.665</v>
      </c>
      <c r="E4523" s="15">
        <v>3.8762500000000002</v>
      </c>
      <c r="F4523" s="15">
        <v>3.8762500000000002</v>
      </c>
      <c r="G4523" s="16">
        <f t="shared" si="227"/>
        <v>6.5635738831615123E-2</v>
      </c>
      <c r="H4523" s="16">
        <f t="shared" si="228"/>
        <v>6.5484311050477431E-2</v>
      </c>
      <c r="I4523" s="16">
        <f t="shared" si="229"/>
        <v>5.65587734241908E-2</v>
      </c>
    </row>
    <row r="4524" spans="1:9" x14ac:dyDescent="0.25">
      <c r="A4524" s="14">
        <v>37580</v>
      </c>
      <c r="B4524" s="15">
        <v>3.59375</v>
      </c>
      <c r="C4524" s="15">
        <v>3.6687500000000002</v>
      </c>
      <c r="D4524" s="15">
        <v>3.5762499999999999</v>
      </c>
      <c r="E4524" s="15">
        <v>3.6375000000000002</v>
      </c>
      <c r="F4524" s="15">
        <v>3.6375000000000002</v>
      </c>
      <c r="G4524" s="16">
        <f t="shared" si="227"/>
        <v>9.7154753643303657E-3</v>
      </c>
      <c r="H4524" s="16">
        <f t="shared" si="228"/>
        <v>2.5865082139112268E-2</v>
      </c>
      <c r="I4524" s="16">
        <f t="shared" si="229"/>
        <v>1.2173913043478311E-2</v>
      </c>
    </row>
    <row r="4525" spans="1:9" x14ac:dyDescent="0.25">
      <c r="A4525" s="14">
        <v>37579</v>
      </c>
      <c r="B4525" s="15">
        <v>3.61375</v>
      </c>
      <c r="C4525" s="15">
        <v>3.65625</v>
      </c>
      <c r="D4525" s="15">
        <v>3.5874999999999999</v>
      </c>
      <c r="E4525" s="15">
        <v>3.6025</v>
      </c>
      <c r="F4525" s="15">
        <v>3.6025</v>
      </c>
      <c r="G4525" s="16">
        <f t="shared" si="227"/>
        <v>-1.064194987984891E-2</v>
      </c>
      <c r="H4525" s="16">
        <f t="shared" si="228"/>
        <v>1.9163763066202117E-2</v>
      </c>
      <c r="I4525" s="16">
        <f t="shared" si="229"/>
        <v>-3.1131096506399119E-3</v>
      </c>
    </row>
    <row r="4526" spans="1:9" x14ac:dyDescent="0.25">
      <c r="A4526" s="14">
        <v>37578</v>
      </c>
      <c r="B4526" s="15">
        <v>3.6949999999999998</v>
      </c>
      <c r="C4526" s="15">
        <v>3.6949999999999998</v>
      </c>
      <c r="D4526" s="15">
        <v>3.6150000000000002</v>
      </c>
      <c r="E4526" s="15">
        <v>3.6412499999999999</v>
      </c>
      <c r="F4526" s="15">
        <v>3.6412499999999999</v>
      </c>
      <c r="G4526" s="16">
        <f t="shared" si="227"/>
        <v>-1.0288065843621788E-3</v>
      </c>
      <c r="H4526" s="16">
        <f t="shared" si="228"/>
        <v>2.2130013831258542E-2</v>
      </c>
      <c r="I4526" s="16">
        <f t="shared" si="229"/>
        <v>-1.4546684709066298E-2</v>
      </c>
    </row>
    <row r="4527" spans="1:9" x14ac:dyDescent="0.25">
      <c r="A4527" s="14">
        <v>37575</v>
      </c>
      <c r="B4527" s="15">
        <v>3.7</v>
      </c>
      <c r="C4527" s="15">
        <v>3.7</v>
      </c>
      <c r="D4527" s="15">
        <v>3.6312500000000001</v>
      </c>
      <c r="E4527" s="15">
        <v>3.645</v>
      </c>
      <c r="F4527" s="15">
        <v>3.645</v>
      </c>
      <c r="G4527" s="16">
        <f t="shared" si="227"/>
        <v>-1.2195121951219494E-2</v>
      </c>
      <c r="H4527" s="16">
        <f t="shared" si="228"/>
        <v>1.8932874354561126E-2</v>
      </c>
      <c r="I4527" s="16">
        <f t="shared" si="229"/>
        <v>-1.4864864864864907E-2</v>
      </c>
    </row>
    <row r="4528" spans="1:9" x14ac:dyDescent="0.25">
      <c r="A4528" s="14">
        <v>37574</v>
      </c>
      <c r="B4528" s="15">
        <v>3.6937500000000001</v>
      </c>
      <c r="C4528" s="15">
        <v>3.75</v>
      </c>
      <c r="D4528" s="15">
        <v>3.6875</v>
      </c>
      <c r="E4528" s="15">
        <v>3.69</v>
      </c>
      <c r="F4528" s="15">
        <v>3.69</v>
      </c>
      <c r="G4528" s="16">
        <f t="shared" si="227"/>
        <v>7.5085324232081517E-3</v>
      </c>
      <c r="H4528" s="16">
        <f t="shared" si="228"/>
        <v>1.6949152542372881E-2</v>
      </c>
      <c r="I4528" s="16">
        <f t="shared" si="229"/>
        <v>-1.0152284263959775E-3</v>
      </c>
    </row>
    <row r="4529" spans="1:9" x14ac:dyDescent="0.25">
      <c r="A4529" s="14">
        <v>37573</v>
      </c>
      <c r="B4529" s="15">
        <v>3.7124999999999999</v>
      </c>
      <c r="C4529" s="15">
        <v>3.7324999999999999</v>
      </c>
      <c r="D4529" s="15">
        <v>3.6575000000000002</v>
      </c>
      <c r="E4529" s="15">
        <v>3.6625000000000001</v>
      </c>
      <c r="F4529" s="15">
        <v>3.6625000000000001</v>
      </c>
      <c r="G4529" s="16">
        <f t="shared" si="227"/>
        <v>-1.9410977242302487E-2</v>
      </c>
      <c r="H4529" s="16">
        <f t="shared" si="228"/>
        <v>2.0505809979494118E-2</v>
      </c>
      <c r="I4529" s="16">
        <f t="shared" si="229"/>
        <v>-1.3468013468013421E-2</v>
      </c>
    </row>
    <row r="4530" spans="1:9" x14ac:dyDescent="0.25">
      <c r="A4530" s="14">
        <v>37572</v>
      </c>
      <c r="B4530" s="15">
        <v>3.4937499999999999</v>
      </c>
      <c r="C4530" s="15">
        <v>3.7437499999999999</v>
      </c>
      <c r="D4530" s="15">
        <v>3.4937499999999999</v>
      </c>
      <c r="E4530" s="15">
        <v>3.7349999999999999</v>
      </c>
      <c r="F4530" s="15">
        <v>3.7349999999999999</v>
      </c>
      <c r="G4530" s="16">
        <f t="shared" si="227"/>
        <v>6.5240641711229883E-2</v>
      </c>
      <c r="H4530" s="16">
        <f t="shared" si="228"/>
        <v>7.1556350626118065E-2</v>
      </c>
      <c r="I4530" s="16">
        <f t="shared" si="229"/>
        <v>6.9051878354203927E-2</v>
      </c>
    </row>
    <row r="4531" spans="1:9" x14ac:dyDescent="0.25">
      <c r="A4531" s="14">
        <v>37571</v>
      </c>
      <c r="B4531" s="15">
        <v>3.6887500000000002</v>
      </c>
      <c r="C4531" s="15">
        <v>3.6937500000000001</v>
      </c>
      <c r="D4531" s="15">
        <v>3.4837500000000001</v>
      </c>
      <c r="E4531" s="15">
        <v>3.5062500000000001</v>
      </c>
      <c r="F4531" s="15">
        <v>3.5062500000000001</v>
      </c>
      <c r="G4531" s="16">
        <f t="shared" si="227"/>
        <v>-4.915254237288133E-2</v>
      </c>
      <c r="H4531" s="16">
        <f t="shared" si="228"/>
        <v>6.0279870828848212E-2</v>
      </c>
      <c r="I4531" s="16">
        <f t="shared" si="229"/>
        <v>-4.9474754320569324E-2</v>
      </c>
    </row>
    <row r="4532" spans="1:9" x14ac:dyDescent="0.25">
      <c r="A4532" s="14">
        <v>37568</v>
      </c>
      <c r="B4532" s="15">
        <v>3.5575000000000001</v>
      </c>
      <c r="C4532" s="15">
        <v>3.6924999999999999</v>
      </c>
      <c r="D4532" s="15">
        <v>3.5575000000000001</v>
      </c>
      <c r="E4532" s="15">
        <v>3.6875</v>
      </c>
      <c r="F4532" s="15">
        <v>3.6875</v>
      </c>
      <c r="G4532" s="16">
        <f t="shared" si="227"/>
        <v>4.0197461212976043E-2</v>
      </c>
      <c r="H4532" s="16">
        <f t="shared" si="228"/>
        <v>3.7947997189037186E-2</v>
      </c>
      <c r="I4532" s="16">
        <f t="shared" si="229"/>
        <v>3.6542515811665462E-2</v>
      </c>
    </row>
    <row r="4533" spans="1:9" x14ac:dyDescent="0.25">
      <c r="A4533" s="14">
        <v>37567</v>
      </c>
      <c r="B4533" s="15">
        <v>3.7</v>
      </c>
      <c r="C4533" s="15">
        <v>3.7</v>
      </c>
      <c r="D4533" s="15">
        <v>3.51125</v>
      </c>
      <c r="E4533" s="15">
        <v>3.5449999999999999</v>
      </c>
      <c r="F4533" s="15">
        <v>3.5449999999999999</v>
      </c>
      <c r="G4533" s="16">
        <f t="shared" si="227"/>
        <v>-4.4474393530997317E-2</v>
      </c>
      <c r="H4533" s="16">
        <f t="shared" si="228"/>
        <v>5.3755784976860149E-2</v>
      </c>
      <c r="I4533" s="16">
        <f t="shared" si="229"/>
        <v>-4.1891891891891957E-2</v>
      </c>
    </row>
    <row r="4534" spans="1:9" x14ac:dyDescent="0.25">
      <c r="A4534" s="14">
        <v>37566</v>
      </c>
      <c r="B4534" s="15">
        <v>3.7137500000000001</v>
      </c>
      <c r="C4534" s="15">
        <v>3.7562500000000001</v>
      </c>
      <c r="D4534" s="15">
        <v>3.6712500000000001</v>
      </c>
      <c r="E4534" s="15">
        <v>3.71</v>
      </c>
      <c r="F4534" s="15">
        <v>3.71</v>
      </c>
      <c r="G4534" s="16">
        <f t="shared" si="227"/>
        <v>2.3640661938534374E-3</v>
      </c>
      <c r="H4534" s="16">
        <f t="shared" si="228"/>
        <v>2.3152877085461345E-2</v>
      </c>
      <c r="I4534" s="16">
        <f t="shared" si="229"/>
        <v>-1.0097610232245417E-3</v>
      </c>
    </row>
    <row r="4535" spans="1:9" x14ac:dyDescent="0.25">
      <c r="A4535" s="14">
        <v>37565</v>
      </c>
      <c r="B4535" s="15">
        <v>3.7137500000000001</v>
      </c>
      <c r="C4535" s="15">
        <v>3.7562500000000001</v>
      </c>
      <c r="D4535" s="15">
        <v>3.6637499999999998</v>
      </c>
      <c r="E4535" s="15">
        <v>3.7012499999999999</v>
      </c>
      <c r="F4535" s="15">
        <v>3.7012499999999999</v>
      </c>
      <c r="G4535" s="16">
        <f t="shared" si="227"/>
        <v>-6.7091580006708919E-3</v>
      </c>
      <c r="H4535" s="16">
        <f t="shared" si="228"/>
        <v>2.5247355851245379E-2</v>
      </c>
      <c r="I4535" s="16">
        <f t="shared" si="229"/>
        <v>-3.3658700774150596E-3</v>
      </c>
    </row>
    <row r="4536" spans="1:9" x14ac:dyDescent="0.25">
      <c r="A4536" s="14">
        <v>37564</v>
      </c>
      <c r="B4536" s="15">
        <v>3.65625</v>
      </c>
      <c r="C4536" s="15">
        <v>3.7487499999999998</v>
      </c>
      <c r="D4536" s="15">
        <v>3.65625</v>
      </c>
      <c r="E4536" s="15">
        <v>3.7262499999999998</v>
      </c>
      <c r="F4536" s="15">
        <v>3.7262499999999998</v>
      </c>
      <c r="G4536" s="16">
        <f t="shared" si="227"/>
        <v>2.7931034482758577E-2</v>
      </c>
      <c r="H4536" s="16">
        <f t="shared" si="228"/>
        <v>2.5299145299145245E-2</v>
      </c>
      <c r="I4536" s="16">
        <f t="shared" si="229"/>
        <v>1.91452991452991E-2</v>
      </c>
    </row>
    <row r="4537" spans="1:9" x14ac:dyDescent="0.25">
      <c r="A4537" s="14">
        <v>37561</v>
      </c>
      <c r="B4537" s="15">
        <v>3.5625</v>
      </c>
      <c r="C4537" s="15">
        <v>3.65</v>
      </c>
      <c r="D4537" s="15">
        <v>3.56</v>
      </c>
      <c r="E4537" s="15">
        <v>3.625</v>
      </c>
      <c r="F4537" s="15">
        <v>3.625</v>
      </c>
      <c r="G4537" s="16">
        <f t="shared" si="227"/>
        <v>1.7543859649122806E-2</v>
      </c>
      <c r="H4537" s="16">
        <f t="shared" si="228"/>
        <v>2.5280898876404456E-2</v>
      </c>
      <c r="I4537" s="16">
        <f t="shared" si="229"/>
        <v>1.7543859649122806E-2</v>
      </c>
    </row>
    <row r="4538" spans="1:9" x14ac:dyDescent="0.25">
      <c r="A4538" s="14">
        <v>37560</v>
      </c>
      <c r="B4538" s="15">
        <v>3.5874999999999999</v>
      </c>
      <c r="C4538" s="15">
        <v>3.59375</v>
      </c>
      <c r="D4538" s="15">
        <v>3.4950000000000001</v>
      </c>
      <c r="E4538" s="15">
        <v>3.5625</v>
      </c>
      <c r="F4538" s="15">
        <v>3.5625</v>
      </c>
      <c r="G4538" s="16">
        <f t="shared" si="227"/>
        <v>-1.2131715771230551E-2</v>
      </c>
      <c r="H4538" s="16">
        <f t="shared" si="228"/>
        <v>2.8254649499284662E-2</v>
      </c>
      <c r="I4538" s="16">
        <f t="shared" si="229"/>
        <v>-6.9686411149825541E-3</v>
      </c>
    </row>
    <row r="4539" spans="1:9" x14ac:dyDescent="0.25">
      <c r="A4539" s="14">
        <v>37559</v>
      </c>
      <c r="B4539" s="15">
        <v>3.5</v>
      </c>
      <c r="C4539" s="15">
        <v>3.61625</v>
      </c>
      <c r="D4539" s="15">
        <v>3.4312499999999999</v>
      </c>
      <c r="E4539" s="15">
        <v>3.6062500000000002</v>
      </c>
      <c r="F4539" s="15">
        <v>3.6062500000000002</v>
      </c>
      <c r="G4539" s="16">
        <f t="shared" si="227"/>
        <v>3.553481694185219E-2</v>
      </c>
      <c r="H4539" s="16">
        <f t="shared" si="228"/>
        <v>5.3916211293260491E-2</v>
      </c>
      <c r="I4539" s="16">
        <f t="shared" si="229"/>
        <v>3.0357142857142909E-2</v>
      </c>
    </row>
    <row r="4540" spans="1:9" x14ac:dyDescent="0.25">
      <c r="A4540" s="14">
        <v>37558</v>
      </c>
      <c r="B4540" s="15">
        <v>3.46875</v>
      </c>
      <c r="C4540" s="15">
        <v>3.4874999999999998</v>
      </c>
      <c r="D4540" s="15">
        <v>3.2875000000000001</v>
      </c>
      <c r="E4540" s="15">
        <v>3.4824999999999999</v>
      </c>
      <c r="F4540" s="15">
        <v>3.4824999999999999</v>
      </c>
      <c r="G4540" s="16">
        <f t="shared" si="227"/>
        <v>5.0131926121371968E-2</v>
      </c>
      <c r="H4540" s="16">
        <f t="shared" si="228"/>
        <v>6.0836501901140601E-2</v>
      </c>
      <c r="I4540" s="16">
        <f t="shared" si="229"/>
        <v>3.9639639639639434E-3</v>
      </c>
    </row>
    <row r="4541" spans="1:9" x14ac:dyDescent="0.25">
      <c r="A4541" s="14">
        <v>37557</v>
      </c>
      <c r="B4541" s="15">
        <v>3.4125000000000001</v>
      </c>
      <c r="C4541" s="15">
        <v>3.4624999999999999</v>
      </c>
      <c r="D4541" s="15">
        <v>3.3162500000000001</v>
      </c>
      <c r="E4541" s="15">
        <v>3.3162500000000001</v>
      </c>
      <c r="F4541" s="15">
        <v>3.3162500000000001</v>
      </c>
      <c r="G4541" s="16">
        <f t="shared" si="227"/>
        <v>-3.3515482695810499E-2</v>
      </c>
      <c r="H4541" s="16">
        <f t="shared" si="228"/>
        <v>4.4101017715793368E-2</v>
      </c>
      <c r="I4541" s="16">
        <f t="shared" si="229"/>
        <v>-2.8205128205128188E-2</v>
      </c>
    </row>
    <row r="4542" spans="1:9" x14ac:dyDescent="0.25">
      <c r="A4542" s="14">
        <v>37554</v>
      </c>
      <c r="B4542" s="15">
        <v>3.4375</v>
      </c>
      <c r="C4542" s="15">
        <v>3.4512499999999999</v>
      </c>
      <c r="D4542" s="15">
        <v>3.3250000000000002</v>
      </c>
      <c r="E4542" s="15">
        <v>3.4312499999999999</v>
      </c>
      <c r="F4542" s="15">
        <v>3.4312499999999999</v>
      </c>
      <c r="G4542" s="16">
        <f t="shared" si="227"/>
        <v>-3.6297640653358046E-3</v>
      </c>
      <c r="H4542" s="16">
        <f t="shared" si="228"/>
        <v>3.7969924812030001E-2</v>
      </c>
      <c r="I4542" s="16">
        <f t="shared" si="229"/>
        <v>-1.818181818181844E-3</v>
      </c>
    </row>
    <row r="4543" spans="1:9" x14ac:dyDescent="0.25">
      <c r="A4543" s="14">
        <v>37553</v>
      </c>
      <c r="B4543" s="15">
        <v>3.3687499999999999</v>
      </c>
      <c r="C4543" s="15">
        <v>3.4812500000000002</v>
      </c>
      <c r="D4543" s="15">
        <v>3.3675000000000002</v>
      </c>
      <c r="E4543" s="15">
        <v>3.4437500000000001</v>
      </c>
      <c r="F4543" s="15">
        <v>3.4437500000000001</v>
      </c>
      <c r="G4543" s="16">
        <f t="shared" si="227"/>
        <v>3.183520599250942E-2</v>
      </c>
      <c r="H4543" s="16">
        <f t="shared" si="228"/>
        <v>3.3778767631774315E-2</v>
      </c>
      <c r="I4543" s="16">
        <f t="shared" si="229"/>
        <v>2.2263450834879461E-2</v>
      </c>
    </row>
    <row r="4544" spans="1:9" x14ac:dyDescent="0.25">
      <c r="A4544" s="14">
        <v>37552</v>
      </c>
      <c r="B4544" s="15">
        <v>3.25</v>
      </c>
      <c r="C4544" s="15">
        <v>3.35</v>
      </c>
      <c r="D4544" s="15">
        <v>3.2312500000000002</v>
      </c>
      <c r="E4544" s="15">
        <v>3.3374999999999999</v>
      </c>
      <c r="F4544" s="15">
        <v>3.3374999999999999</v>
      </c>
      <c r="G4544" s="16">
        <f t="shared" si="227"/>
        <v>1.7142857142857116E-2</v>
      </c>
      <c r="H4544" s="16">
        <f t="shared" si="228"/>
        <v>3.6750483558994171E-2</v>
      </c>
      <c r="I4544" s="16">
        <f t="shared" si="229"/>
        <v>2.6923076923076897E-2</v>
      </c>
    </row>
    <row r="4545" spans="1:9" x14ac:dyDescent="0.25">
      <c r="A4545" s="14">
        <v>37551</v>
      </c>
      <c r="B4545" s="15">
        <v>3.3762500000000002</v>
      </c>
      <c r="C4545" s="15">
        <v>3.3762500000000002</v>
      </c>
      <c r="D4545" s="15">
        <v>3.28125</v>
      </c>
      <c r="E4545" s="15">
        <v>3.28125</v>
      </c>
      <c r="F4545" s="15">
        <v>3.28125</v>
      </c>
      <c r="G4545" s="16">
        <f t="shared" si="227"/>
        <v>-2.5974025974025948E-2</v>
      </c>
      <c r="H4545" s="16">
        <f t="shared" si="228"/>
        <v>2.8952380952381011E-2</v>
      </c>
      <c r="I4545" s="16">
        <f t="shared" si="229"/>
        <v>-2.8137726767863809E-2</v>
      </c>
    </row>
    <row r="4546" spans="1:9" x14ac:dyDescent="0.25">
      <c r="A4546" s="14">
        <v>37550</v>
      </c>
      <c r="B4546" s="15">
        <v>3.15</v>
      </c>
      <c r="C4546" s="15">
        <v>3.3875000000000002</v>
      </c>
      <c r="D4546" s="15">
        <v>3.1487500000000002</v>
      </c>
      <c r="E4546" s="15">
        <v>3.3687499999999999</v>
      </c>
      <c r="F4546" s="15">
        <v>3.3687499999999999</v>
      </c>
      <c r="G4546" s="16">
        <f t="shared" si="227"/>
        <v>6.9444444444444448E-2</v>
      </c>
      <c r="H4546" s="16">
        <f t="shared" si="228"/>
        <v>7.5823739579198093E-2</v>
      </c>
      <c r="I4546" s="16">
        <f t="shared" si="229"/>
        <v>6.9444444444444448E-2</v>
      </c>
    </row>
    <row r="4547" spans="1:9" x14ac:dyDescent="0.25">
      <c r="A4547" s="14">
        <v>37547</v>
      </c>
      <c r="B4547" s="15">
        <v>3.3512499999999998</v>
      </c>
      <c r="C4547" s="15">
        <v>3.3587500000000001</v>
      </c>
      <c r="D4547" s="15">
        <v>3.15</v>
      </c>
      <c r="E4547" s="15">
        <v>3.15</v>
      </c>
      <c r="F4547" s="15">
        <v>3.15</v>
      </c>
      <c r="G4547" s="16">
        <f t="shared" ref="G4547:G4610" si="230">(F4547-F4548)/F4548</f>
        <v>-6.0052219321148806E-2</v>
      </c>
      <c r="H4547" s="16">
        <f t="shared" ref="H4547:H4610" si="231">(C4547-D4547)/D4547</f>
        <v>6.626984126984134E-2</v>
      </c>
      <c r="I4547" s="16">
        <f t="shared" ref="I4547:I4610" si="232">(E4547-B4547)/B4547</f>
        <v>-6.0052219321148806E-2</v>
      </c>
    </row>
    <row r="4548" spans="1:9" x14ac:dyDescent="0.25">
      <c r="A4548" s="14">
        <v>37546</v>
      </c>
      <c r="B4548" s="15">
        <v>3.40625</v>
      </c>
      <c r="C4548" s="15">
        <v>3.4362499999999998</v>
      </c>
      <c r="D4548" s="15">
        <v>3.3450000000000002</v>
      </c>
      <c r="E4548" s="15">
        <v>3.3512499999999998</v>
      </c>
      <c r="F4548" s="15">
        <v>3.3512499999999998</v>
      </c>
      <c r="G4548" s="16">
        <f t="shared" si="230"/>
        <v>1.1698113207547121E-2</v>
      </c>
      <c r="H4548" s="16">
        <f t="shared" si="231"/>
        <v>2.727952167414039E-2</v>
      </c>
      <c r="I4548" s="16">
        <f t="shared" si="232"/>
        <v>-1.6146788990825736E-2</v>
      </c>
    </row>
    <row r="4549" spans="1:9" x14ac:dyDescent="0.25">
      <c r="A4549" s="14">
        <v>37545</v>
      </c>
      <c r="B4549" s="15">
        <v>3.40625</v>
      </c>
      <c r="C4549" s="15">
        <v>3.4112499999999999</v>
      </c>
      <c r="D4549" s="15">
        <v>3.3125</v>
      </c>
      <c r="E4549" s="15">
        <v>3.3125</v>
      </c>
      <c r="F4549" s="15">
        <v>3.3125</v>
      </c>
      <c r="G4549" s="16">
        <f t="shared" si="230"/>
        <v>3.0727343446129877E-2</v>
      </c>
      <c r="H4549" s="16">
        <f t="shared" si="231"/>
        <v>2.9811320754716947E-2</v>
      </c>
      <c r="I4549" s="16">
        <f t="shared" si="232"/>
        <v>-2.7522935779816515E-2</v>
      </c>
    </row>
    <row r="4550" spans="1:9" x14ac:dyDescent="0.25">
      <c r="A4550" s="14">
        <v>37544</v>
      </c>
      <c r="B4550" s="15">
        <v>3.21875</v>
      </c>
      <c r="C4550" s="15">
        <v>3.3</v>
      </c>
      <c r="D4550" s="15">
        <v>3.2</v>
      </c>
      <c r="E4550" s="15">
        <v>3.2137500000000001</v>
      </c>
      <c r="F4550" s="15">
        <v>3.2137500000000001</v>
      </c>
      <c r="G4550" s="16">
        <f t="shared" si="230"/>
        <v>2.2673031026252993E-2</v>
      </c>
      <c r="H4550" s="16">
        <f t="shared" si="231"/>
        <v>3.1249999999999889E-2</v>
      </c>
      <c r="I4550" s="16">
        <f t="shared" si="232"/>
        <v>-1.5533980582523941E-3</v>
      </c>
    </row>
    <row r="4551" spans="1:9" x14ac:dyDescent="0.25">
      <c r="A4551" s="14">
        <v>37543</v>
      </c>
      <c r="B4551" s="15">
        <v>3.0187499999999998</v>
      </c>
      <c r="C4551" s="15">
        <v>3.1812499999999999</v>
      </c>
      <c r="D4551" s="15">
        <v>3.0187499999999998</v>
      </c>
      <c r="E4551" s="15">
        <v>3.1425000000000001</v>
      </c>
      <c r="F4551" s="15">
        <v>3.1425000000000001</v>
      </c>
      <c r="G4551" s="16">
        <f t="shared" si="230"/>
        <v>4.5322245322245318E-2</v>
      </c>
      <c r="H4551" s="16">
        <f t="shared" si="231"/>
        <v>5.3830227743271251E-2</v>
      </c>
      <c r="I4551" s="16">
        <f t="shared" si="232"/>
        <v>4.0993788819875858E-2</v>
      </c>
    </row>
    <row r="4552" spans="1:9" x14ac:dyDescent="0.25">
      <c r="A4552" s="14">
        <v>37540</v>
      </c>
      <c r="B4552" s="15">
        <v>2.875</v>
      </c>
      <c r="C4552" s="15">
        <v>3.0062500000000001</v>
      </c>
      <c r="D4552" s="15">
        <v>2.875</v>
      </c>
      <c r="E4552" s="15">
        <v>3.0062500000000001</v>
      </c>
      <c r="F4552" s="15">
        <v>3.0062500000000001</v>
      </c>
      <c r="G4552" s="16">
        <f t="shared" si="230"/>
        <v>6.4159292035398191E-2</v>
      </c>
      <c r="H4552" s="16">
        <f t="shared" si="231"/>
        <v>4.5652173913043506E-2</v>
      </c>
      <c r="I4552" s="16">
        <f t="shared" si="232"/>
        <v>4.5652173913043506E-2</v>
      </c>
    </row>
    <row r="4553" spans="1:9" x14ac:dyDescent="0.25">
      <c r="A4553" s="14">
        <v>37539</v>
      </c>
      <c r="B4553" s="15">
        <v>2.8275000000000001</v>
      </c>
      <c r="C4553" s="15">
        <v>2.8275000000000001</v>
      </c>
      <c r="D4553" s="15">
        <v>2.7</v>
      </c>
      <c r="E4553" s="15">
        <v>2.8250000000000002</v>
      </c>
      <c r="F4553" s="15">
        <v>2.8250000000000002</v>
      </c>
      <c r="G4553" s="16">
        <f t="shared" si="230"/>
        <v>2.6619343389530734E-3</v>
      </c>
      <c r="H4553" s="16">
        <f t="shared" si="231"/>
        <v>4.72222222222222E-2</v>
      </c>
      <c r="I4553" s="16">
        <f t="shared" si="232"/>
        <v>-8.841732979663825E-4</v>
      </c>
    </row>
    <row r="4554" spans="1:9" x14ac:dyDescent="0.25">
      <c r="A4554" s="14">
        <v>37538</v>
      </c>
      <c r="B4554" s="15">
        <v>3.0874999999999999</v>
      </c>
      <c r="C4554" s="15">
        <v>3.0874999999999999</v>
      </c>
      <c r="D4554" s="15">
        <v>2.8174999999999999</v>
      </c>
      <c r="E4554" s="15">
        <v>2.8174999999999999</v>
      </c>
      <c r="F4554" s="15">
        <v>2.8174999999999999</v>
      </c>
      <c r="G4554" s="16">
        <f t="shared" si="230"/>
        <v>-9.4779116465863442E-2</v>
      </c>
      <c r="H4554" s="16">
        <f t="shared" si="231"/>
        <v>9.5829636202307014E-2</v>
      </c>
      <c r="I4554" s="16">
        <f t="shared" si="232"/>
        <v>-8.7449392712550617E-2</v>
      </c>
    </row>
    <row r="4555" spans="1:9" x14ac:dyDescent="0.25">
      <c r="A4555" s="14">
        <v>37537</v>
      </c>
      <c r="B4555" s="15">
        <v>3.15625</v>
      </c>
      <c r="C4555" s="15">
        <v>3.2437499999999999</v>
      </c>
      <c r="D4555" s="15">
        <v>3.0975000000000001</v>
      </c>
      <c r="E4555" s="15">
        <v>3.1124999999999998</v>
      </c>
      <c r="F4555" s="15">
        <v>3.1124999999999998</v>
      </c>
      <c r="G4555" s="16">
        <f t="shared" si="230"/>
        <v>-1.968503937007874E-2</v>
      </c>
      <c r="H4555" s="16">
        <f t="shared" si="231"/>
        <v>4.7215496368038665E-2</v>
      </c>
      <c r="I4555" s="16">
        <f t="shared" si="232"/>
        <v>-1.3861386138613917E-2</v>
      </c>
    </row>
    <row r="4556" spans="1:9" x14ac:dyDescent="0.25">
      <c r="A4556" s="14">
        <v>37536</v>
      </c>
      <c r="B4556" s="15">
        <v>3.0625</v>
      </c>
      <c r="C4556" s="15">
        <v>3.2487499999999998</v>
      </c>
      <c r="D4556" s="15">
        <v>2.9750000000000001</v>
      </c>
      <c r="E4556" s="15">
        <v>3.1749999999999998</v>
      </c>
      <c r="F4556" s="15">
        <v>3.1749999999999998</v>
      </c>
      <c r="G4556" s="16">
        <f t="shared" si="230"/>
        <v>1.5999999999999945E-2</v>
      </c>
      <c r="H4556" s="16">
        <f t="shared" si="231"/>
        <v>9.2016806722688971E-2</v>
      </c>
      <c r="I4556" s="16">
        <f t="shared" si="232"/>
        <v>3.6734693877550961E-2</v>
      </c>
    </row>
    <row r="4557" spans="1:9" x14ac:dyDescent="0.25">
      <c r="A4557" s="14">
        <v>37533</v>
      </c>
      <c r="B4557" s="15">
        <v>3.3062499999999999</v>
      </c>
      <c r="C4557" s="15">
        <v>3.3087499999999999</v>
      </c>
      <c r="D4557" s="15">
        <v>3.11375</v>
      </c>
      <c r="E4557" s="15">
        <v>3.125</v>
      </c>
      <c r="F4557" s="15">
        <v>3.125</v>
      </c>
      <c r="G4557" s="16">
        <f t="shared" si="230"/>
        <v>-5.4820415879016988E-2</v>
      </c>
      <c r="H4557" s="16">
        <f t="shared" si="231"/>
        <v>6.2625451625853021E-2</v>
      </c>
      <c r="I4557" s="16">
        <f t="shared" si="232"/>
        <v>-5.4820415879016988E-2</v>
      </c>
    </row>
    <row r="4558" spans="1:9" x14ac:dyDescent="0.25">
      <c r="A4558" s="14">
        <v>37532</v>
      </c>
      <c r="B4558" s="15">
        <v>3.2937500000000002</v>
      </c>
      <c r="C4558" s="15">
        <v>3.3762500000000002</v>
      </c>
      <c r="D4558" s="15">
        <v>3.2937500000000002</v>
      </c>
      <c r="E4558" s="15">
        <v>3.3062499999999999</v>
      </c>
      <c r="F4558" s="15">
        <v>3.3062499999999999</v>
      </c>
      <c r="G4558" s="16">
        <f t="shared" si="230"/>
        <v>-1.8552875695732839E-2</v>
      </c>
      <c r="H4558" s="16">
        <f t="shared" si="231"/>
        <v>2.5047438330170781E-2</v>
      </c>
      <c r="I4558" s="16">
        <f t="shared" si="232"/>
        <v>3.7950664136621581E-3</v>
      </c>
    </row>
    <row r="4559" spans="1:9" x14ac:dyDescent="0.25">
      <c r="A4559" s="14">
        <v>37531</v>
      </c>
      <c r="B4559" s="15">
        <v>3.25</v>
      </c>
      <c r="C4559" s="15">
        <v>3.4187500000000002</v>
      </c>
      <c r="D4559" s="15">
        <v>3.25</v>
      </c>
      <c r="E4559" s="15">
        <v>3.3687499999999999</v>
      </c>
      <c r="F4559" s="15">
        <v>3.3687499999999999</v>
      </c>
      <c r="G4559" s="16">
        <f t="shared" si="230"/>
        <v>3.6538461538461513E-2</v>
      </c>
      <c r="H4559" s="16">
        <f t="shared" si="231"/>
        <v>5.1923076923076975E-2</v>
      </c>
      <c r="I4559" s="16">
        <f t="shared" si="232"/>
        <v>3.6538461538461513E-2</v>
      </c>
    </row>
    <row r="4560" spans="1:9" x14ac:dyDescent="0.25">
      <c r="A4560" s="14">
        <v>37530</v>
      </c>
      <c r="B4560" s="15">
        <v>3.43</v>
      </c>
      <c r="C4560" s="15">
        <v>3.43</v>
      </c>
      <c r="D4560" s="15">
        <v>3.2250000000000001</v>
      </c>
      <c r="E4560" s="15">
        <v>3.25</v>
      </c>
      <c r="F4560" s="15">
        <v>3.25</v>
      </c>
      <c r="G4560" s="16">
        <f t="shared" si="230"/>
        <v>-4.9012435991221646E-2</v>
      </c>
      <c r="H4560" s="16">
        <f t="shared" si="231"/>
        <v>6.3565891472868244E-2</v>
      </c>
      <c r="I4560" s="16">
        <f t="shared" si="232"/>
        <v>-5.2478134110787215E-2</v>
      </c>
    </row>
    <row r="4561" spans="1:9" x14ac:dyDescent="0.25">
      <c r="A4561" s="14">
        <v>37529</v>
      </c>
      <c r="B4561" s="15">
        <v>3.3812500000000001</v>
      </c>
      <c r="C4561" s="15">
        <v>3.44</v>
      </c>
      <c r="D4561" s="15">
        <v>3.3424999999999998</v>
      </c>
      <c r="E4561" s="15">
        <v>3.4175</v>
      </c>
      <c r="F4561" s="15">
        <v>3.4175</v>
      </c>
      <c r="G4561" s="16">
        <f t="shared" si="230"/>
        <v>-7.6225045372051124E-3</v>
      </c>
      <c r="H4561" s="16">
        <f t="shared" si="231"/>
        <v>2.916978309648471E-2</v>
      </c>
      <c r="I4561" s="16">
        <f t="shared" si="232"/>
        <v>1.0720887245841004E-2</v>
      </c>
    </row>
    <row r="4562" spans="1:9" x14ac:dyDescent="0.25">
      <c r="A4562" s="14">
        <v>37526</v>
      </c>
      <c r="B4562" s="15">
        <v>3.55</v>
      </c>
      <c r="C4562" s="15">
        <v>3.55125</v>
      </c>
      <c r="D4562" s="15">
        <v>3.40625</v>
      </c>
      <c r="E4562" s="15">
        <v>3.4437500000000001</v>
      </c>
      <c r="F4562" s="15">
        <v>3.4437500000000001</v>
      </c>
      <c r="G4562" s="16">
        <f t="shared" si="230"/>
        <v>-3.3672395650648924E-2</v>
      </c>
      <c r="H4562" s="16">
        <f t="shared" si="231"/>
        <v>4.2568807339449545E-2</v>
      </c>
      <c r="I4562" s="16">
        <f t="shared" si="232"/>
        <v>-2.9929577464788658E-2</v>
      </c>
    </row>
    <row r="4563" spans="1:9" x14ac:dyDescent="0.25">
      <c r="A4563" s="14">
        <v>37525</v>
      </c>
      <c r="B4563" s="15">
        <v>3.3937499999999998</v>
      </c>
      <c r="C4563" s="15">
        <v>3.5687500000000001</v>
      </c>
      <c r="D4563" s="15">
        <v>3.3937499999999998</v>
      </c>
      <c r="E4563" s="15">
        <v>3.5637500000000002</v>
      </c>
      <c r="F4563" s="15">
        <v>3.5637500000000002</v>
      </c>
      <c r="G4563" s="16">
        <f t="shared" si="230"/>
        <v>5.0092081031307661E-2</v>
      </c>
      <c r="H4563" s="16">
        <f t="shared" si="231"/>
        <v>5.1565377532228444E-2</v>
      </c>
      <c r="I4563" s="16">
        <f t="shared" si="232"/>
        <v>5.0092081031307661E-2</v>
      </c>
    </row>
    <row r="4564" spans="1:9" x14ac:dyDescent="0.25">
      <c r="A4564" s="14">
        <v>37524</v>
      </c>
      <c r="B4564" s="15">
        <v>3.28125</v>
      </c>
      <c r="C4564" s="15">
        <v>3.4162499999999998</v>
      </c>
      <c r="D4564" s="15">
        <v>3.28125</v>
      </c>
      <c r="E4564" s="15">
        <v>3.3937499999999998</v>
      </c>
      <c r="F4564" s="15">
        <v>3.3937499999999998</v>
      </c>
      <c r="G4564" s="16">
        <f t="shared" si="230"/>
        <v>3.2319391634980904E-2</v>
      </c>
      <c r="H4564" s="16">
        <f t="shared" si="231"/>
        <v>4.1142857142857078E-2</v>
      </c>
      <c r="I4564" s="16">
        <f t="shared" si="232"/>
        <v>3.4285714285714232E-2</v>
      </c>
    </row>
    <row r="4565" spans="1:9" x14ac:dyDescent="0.25">
      <c r="A4565" s="14">
        <v>37523</v>
      </c>
      <c r="B4565" s="15">
        <v>3.2875000000000001</v>
      </c>
      <c r="C4565" s="15">
        <v>3.3</v>
      </c>
      <c r="D4565" s="15">
        <v>3.2625000000000002</v>
      </c>
      <c r="E4565" s="15">
        <v>3.2875000000000001</v>
      </c>
      <c r="F4565" s="15">
        <v>3.2875000000000001</v>
      </c>
      <c r="G4565" s="16">
        <f t="shared" si="230"/>
        <v>-3.5216434336023505E-2</v>
      </c>
      <c r="H4565" s="16">
        <f t="shared" si="231"/>
        <v>1.1494252873563109E-2</v>
      </c>
      <c r="I4565" s="16">
        <f t="shared" si="232"/>
        <v>0</v>
      </c>
    </row>
    <row r="4566" spans="1:9" x14ac:dyDescent="0.25">
      <c r="A4566" s="14">
        <v>37522</v>
      </c>
      <c r="B4566" s="15">
        <v>3.4874999999999998</v>
      </c>
      <c r="C4566" s="15">
        <v>3.5037500000000001</v>
      </c>
      <c r="D4566" s="15">
        <v>3.4</v>
      </c>
      <c r="E4566" s="15">
        <v>3.4075000000000002</v>
      </c>
      <c r="F4566" s="15">
        <v>3.4075000000000002</v>
      </c>
      <c r="G4566" s="16">
        <f t="shared" si="230"/>
        <v>-2.2939068100358319E-2</v>
      </c>
      <c r="H4566" s="16">
        <f t="shared" si="231"/>
        <v>3.051470588235301E-2</v>
      </c>
      <c r="I4566" s="16">
        <f t="shared" si="232"/>
        <v>-2.2939068100358319E-2</v>
      </c>
    </row>
    <row r="4567" spans="1:9" x14ac:dyDescent="0.25">
      <c r="A4567" s="14">
        <v>37519</v>
      </c>
      <c r="B4567" s="15">
        <v>3.5387499999999998</v>
      </c>
      <c r="C4567" s="15">
        <v>3.5474999999999999</v>
      </c>
      <c r="D4567" s="15">
        <v>3.4624999999999999</v>
      </c>
      <c r="E4567" s="15">
        <v>3.4874999999999998</v>
      </c>
      <c r="F4567" s="15">
        <v>3.4874999999999998</v>
      </c>
      <c r="G4567" s="16">
        <f t="shared" si="230"/>
        <v>-1.4482515012363128E-2</v>
      </c>
      <c r="H4567" s="16">
        <f t="shared" si="231"/>
        <v>2.4548736462093854E-2</v>
      </c>
      <c r="I4567" s="16">
        <f t="shared" si="232"/>
        <v>-1.4482515012363128E-2</v>
      </c>
    </row>
    <row r="4568" spans="1:9" x14ac:dyDescent="0.25">
      <c r="A4568" s="14">
        <v>37518</v>
      </c>
      <c r="B4568" s="15">
        <v>3.6812499999999999</v>
      </c>
      <c r="C4568" s="15">
        <v>3.6937500000000001</v>
      </c>
      <c r="D4568" s="15">
        <v>3.4750000000000001</v>
      </c>
      <c r="E4568" s="15">
        <v>3.5387499999999998</v>
      </c>
      <c r="F4568" s="15">
        <v>3.5387499999999998</v>
      </c>
      <c r="G4568" s="16">
        <f t="shared" si="230"/>
        <v>-4.196277495769888E-2</v>
      </c>
      <c r="H4568" s="16">
        <f t="shared" si="231"/>
        <v>6.2949640287769781E-2</v>
      </c>
      <c r="I4568" s="16">
        <f t="shared" si="232"/>
        <v>-3.8709677419354861E-2</v>
      </c>
    </row>
    <row r="4569" spans="1:9" x14ac:dyDescent="0.25">
      <c r="A4569" s="14">
        <v>37517</v>
      </c>
      <c r="B4569" s="15">
        <v>3.6875</v>
      </c>
      <c r="C4569" s="15">
        <v>3.7</v>
      </c>
      <c r="D4569" s="15">
        <v>3.6749999999999998</v>
      </c>
      <c r="E4569" s="15">
        <v>3.6937500000000001</v>
      </c>
      <c r="F4569" s="15">
        <v>3.6937500000000001</v>
      </c>
      <c r="G4569" s="16">
        <f t="shared" si="230"/>
        <v>1.6949152542373122E-3</v>
      </c>
      <c r="H4569" s="16">
        <f t="shared" si="231"/>
        <v>6.802721088435471E-3</v>
      </c>
      <c r="I4569" s="16">
        <f t="shared" si="232"/>
        <v>1.6949152542373122E-3</v>
      </c>
    </row>
    <row r="4570" spans="1:9" x14ac:dyDescent="0.25">
      <c r="A4570" s="14">
        <v>37516</v>
      </c>
      <c r="B4570" s="15">
        <v>3.6662499999999998</v>
      </c>
      <c r="C4570" s="15">
        <v>3.7374999999999998</v>
      </c>
      <c r="D4570" s="15">
        <v>3.6625000000000001</v>
      </c>
      <c r="E4570" s="15">
        <v>3.6875</v>
      </c>
      <c r="F4570" s="15">
        <v>3.6875</v>
      </c>
      <c r="G4570" s="16">
        <f t="shared" si="230"/>
        <v>5.7961131946812723E-3</v>
      </c>
      <c r="H4570" s="16">
        <f t="shared" si="231"/>
        <v>2.047781569965863E-2</v>
      </c>
      <c r="I4570" s="16">
        <f t="shared" si="232"/>
        <v>5.7961131946812723E-3</v>
      </c>
    </row>
    <row r="4571" spans="1:9" x14ac:dyDescent="0.25">
      <c r="A4571" s="14">
        <v>37515</v>
      </c>
      <c r="B4571" s="15">
        <v>3.6749999999999998</v>
      </c>
      <c r="C4571" s="15">
        <v>3.6862499999999998</v>
      </c>
      <c r="D4571" s="15">
        <v>3.6625000000000001</v>
      </c>
      <c r="E4571" s="15">
        <v>3.6662499999999998</v>
      </c>
      <c r="F4571" s="15">
        <v>3.6662499999999998</v>
      </c>
      <c r="G4571" s="16">
        <f t="shared" si="230"/>
        <v>-5.7627118644068371E-3</v>
      </c>
      <c r="H4571" s="16">
        <f t="shared" si="231"/>
        <v>6.4846416382251786E-3</v>
      </c>
      <c r="I4571" s="16">
        <f t="shared" si="232"/>
        <v>-2.3809523809523907E-3</v>
      </c>
    </row>
    <row r="4572" spans="1:9" x14ac:dyDescent="0.25">
      <c r="A4572" s="14">
        <v>37512</v>
      </c>
      <c r="B4572" s="15">
        <v>3.7212499999999999</v>
      </c>
      <c r="C4572" s="15">
        <v>3.7475000000000001</v>
      </c>
      <c r="D4572" s="15">
        <v>3.6850000000000001</v>
      </c>
      <c r="E4572" s="15">
        <v>3.6875</v>
      </c>
      <c r="F4572" s="15">
        <v>3.6875</v>
      </c>
      <c r="G4572" s="16">
        <f t="shared" si="230"/>
        <v>-9.0695330870003213E-3</v>
      </c>
      <c r="H4572" s="16">
        <f t="shared" si="231"/>
        <v>1.6960651289009497E-2</v>
      </c>
      <c r="I4572" s="16">
        <f t="shared" si="232"/>
        <v>-9.0695330870003213E-3</v>
      </c>
    </row>
    <row r="4573" spans="1:9" x14ac:dyDescent="0.25">
      <c r="A4573" s="14">
        <v>37511</v>
      </c>
      <c r="B4573" s="15">
        <v>3.6587499999999999</v>
      </c>
      <c r="C4573" s="15">
        <v>3.7437499999999999</v>
      </c>
      <c r="D4573" s="15">
        <v>3.6087500000000001</v>
      </c>
      <c r="E4573" s="15">
        <v>3.7212499999999999</v>
      </c>
      <c r="F4573" s="15">
        <v>3.7212499999999999</v>
      </c>
      <c r="G4573" s="16">
        <f t="shared" si="230"/>
        <v>1.638784568111985E-2</v>
      </c>
      <c r="H4573" s="16">
        <f t="shared" si="231"/>
        <v>3.7409075164530597E-2</v>
      </c>
      <c r="I4573" s="16">
        <f t="shared" si="232"/>
        <v>1.7082336863682952E-2</v>
      </c>
    </row>
    <row r="4574" spans="1:9" x14ac:dyDescent="0.25">
      <c r="A4574" s="14">
        <v>37510</v>
      </c>
      <c r="B4574" s="15">
        <v>3.645</v>
      </c>
      <c r="C4574" s="15">
        <v>3.6687500000000002</v>
      </c>
      <c r="D4574" s="15">
        <v>3.6312500000000001</v>
      </c>
      <c r="E4574" s="15">
        <v>3.6612499999999999</v>
      </c>
      <c r="F4574" s="15">
        <v>3.6612499999999999</v>
      </c>
      <c r="G4574" s="16">
        <f t="shared" si="230"/>
        <v>4.8027444253859542E-3</v>
      </c>
      <c r="H4574" s="16">
        <f t="shared" si="231"/>
        <v>1.0327022375215171E-2</v>
      </c>
      <c r="I4574" s="16">
        <f t="shared" si="232"/>
        <v>4.4581618655692391E-3</v>
      </c>
    </row>
    <row r="4575" spans="1:9" x14ac:dyDescent="0.25">
      <c r="A4575" s="14">
        <v>37509</v>
      </c>
      <c r="B4575" s="15">
        <v>3.585</v>
      </c>
      <c r="C4575" s="15">
        <v>3.6625000000000001</v>
      </c>
      <c r="D4575" s="15">
        <v>3.56</v>
      </c>
      <c r="E4575" s="15">
        <v>3.6437499999999998</v>
      </c>
      <c r="F4575" s="15">
        <v>3.6437499999999998</v>
      </c>
      <c r="G4575" s="16">
        <f t="shared" si="230"/>
        <v>1.709699930216324E-2</v>
      </c>
      <c r="H4575" s="16">
        <f t="shared" si="231"/>
        <v>2.8792134831460682E-2</v>
      </c>
      <c r="I4575" s="16">
        <f t="shared" si="232"/>
        <v>1.6387726638772623E-2</v>
      </c>
    </row>
    <row r="4576" spans="1:9" x14ac:dyDescent="0.25">
      <c r="A4576" s="14">
        <v>37508</v>
      </c>
      <c r="B4576" s="15">
        <v>3.40625</v>
      </c>
      <c r="C4576" s="15">
        <v>3.5874999999999999</v>
      </c>
      <c r="D4576" s="15">
        <v>3.3762500000000002</v>
      </c>
      <c r="E4576" s="15">
        <v>3.5825</v>
      </c>
      <c r="F4576" s="15">
        <v>3.5825</v>
      </c>
      <c r="G4576" s="16">
        <f t="shared" si="230"/>
        <v>3.2792792792792798E-2</v>
      </c>
      <c r="H4576" s="16">
        <f t="shared" si="231"/>
        <v>6.2569418733802201E-2</v>
      </c>
      <c r="I4576" s="16">
        <f t="shared" si="232"/>
        <v>5.174311926605505E-2</v>
      </c>
    </row>
    <row r="4577" spans="1:9" x14ac:dyDescent="0.25">
      <c r="A4577" s="14">
        <v>37505</v>
      </c>
      <c r="B4577" s="15">
        <v>3.51125</v>
      </c>
      <c r="C4577" s="15">
        <v>3.51125</v>
      </c>
      <c r="D4577" s="15">
        <v>3.45</v>
      </c>
      <c r="E4577" s="15">
        <v>3.46875</v>
      </c>
      <c r="F4577" s="15">
        <v>3.46875</v>
      </c>
      <c r="G4577" s="16">
        <f t="shared" si="230"/>
        <v>-9.2823991431632107E-3</v>
      </c>
      <c r="H4577" s="16">
        <f t="shared" si="231"/>
        <v>1.7753623188405739E-2</v>
      </c>
      <c r="I4577" s="16">
        <f t="shared" si="232"/>
        <v>-1.2103951584193659E-2</v>
      </c>
    </row>
    <row r="4578" spans="1:9" x14ac:dyDescent="0.25">
      <c r="A4578" s="14">
        <v>37504</v>
      </c>
      <c r="B4578" s="15">
        <v>3.65</v>
      </c>
      <c r="C4578" s="15">
        <v>3.65</v>
      </c>
      <c r="D4578" s="15">
        <v>3.4987499999999998</v>
      </c>
      <c r="E4578" s="15">
        <v>3.5012500000000002</v>
      </c>
      <c r="F4578" s="15">
        <v>3.5012500000000002</v>
      </c>
      <c r="G4578" s="16">
        <f t="shared" si="230"/>
        <v>-4.0424803014731059E-2</v>
      </c>
      <c r="H4578" s="16">
        <f t="shared" si="231"/>
        <v>4.3229724901750657E-2</v>
      </c>
      <c r="I4578" s="16">
        <f t="shared" si="232"/>
        <v>-4.0753424657534169E-2</v>
      </c>
    </row>
    <row r="4579" spans="1:9" x14ac:dyDescent="0.25">
      <c r="A4579" s="14">
        <v>37503</v>
      </c>
      <c r="B4579" s="15">
        <v>3.5362499999999999</v>
      </c>
      <c r="C4579" s="15">
        <v>3.6549999999999998</v>
      </c>
      <c r="D4579" s="15">
        <v>3.5225</v>
      </c>
      <c r="E4579" s="15">
        <v>3.6487500000000002</v>
      </c>
      <c r="F4579" s="15">
        <v>3.6487500000000002</v>
      </c>
      <c r="G4579" s="16">
        <f t="shared" si="230"/>
        <v>4.1012838801711915E-2</v>
      </c>
      <c r="H4579" s="16">
        <f t="shared" si="231"/>
        <v>3.7615330021291651E-2</v>
      </c>
      <c r="I4579" s="16">
        <f t="shared" si="232"/>
        <v>3.1813361611877061E-2</v>
      </c>
    </row>
    <row r="4580" spans="1:9" x14ac:dyDescent="0.25">
      <c r="A4580" s="14">
        <v>37502</v>
      </c>
      <c r="B4580" s="15">
        <v>3.625</v>
      </c>
      <c r="C4580" s="15">
        <v>3.6312500000000001</v>
      </c>
      <c r="D4580" s="15">
        <v>3.5</v>
      </c>
      <c r="E4580" s="15">
        <v>3.5049999999999999</v>
      </c>
      <c r="F4580" s="15">
        <v>3.5049999999999999</v>
      </c>
      <c r="G4580" s="16">
        <f t="shared" si="230"/>
        <v>-1.3023583245336184E-2</v>
      </c>
      <c r="H4580" s="16">
        <f t="shared" si="231"/>
        <v>3.7500000000000026E-2</v>
      </c>
      <c r="I4580" s="16">
        <f t="shared" si="232"/>
        <v>-3.3103448275862098E-2</v>
      </c>
    </row>
    <row r="4581" spans="1:9" x14ac:dyDescent="0.25">
      <c r="A4581" s="14">
        <v>37498</v>
      </c>
      <c r="B4581" s="15">
        <v>3.44875</v>
      </c>
      <c r="C4581" s="15">
        <v>3.6062500000000002</v>
      </c>
      <c r="D4581" s="15">
        <v>3.44875</v>
      </c>
      <c r="E4581" s="15">
        <v>3.55125</v>
      </c>
      <c r="F4581" s="15">
        <v>3.55125</v>
      </c>
      <c r="G4581" s="16">
        <f t="shared" si="230"/>
        <v>2.9720913374411028E-2</v>
      </c>
      <c r="H4581" s="16">
        <f t="shared" si="231"/>
        <v>4.5668720550924302E-2</v>
      </c>
      <c r="I4581" s="16">
        <f t="shared" si="232"/>
        <v>2.9720913374411028E-2</v>
      </c>
    </row>
    <row r="4582" spans="1:9" x14ac:dyDescent="0.25">
      <c r="A4582" s="14">
        <v>37497</v>
      </c>
      <c r="B4582" s="15">
        <v>3.2574999999999998</v>
      </c>
      <c r="C4582" s="15">
        <v>3.44875</v>
      </c>
      <c r="D4582" s="15">
        <v>3.2574999999999998</v>
      </c>
      <c r="E4582" s="15">
        <v>3.44875</v>
      </c>
      <c r="F4582" s="15">
        <v>3.44875</v>
      </c>
      <c r="G4582" s="16">
        <f t="shared" si="230"/>
        <v>6.8965517241379351E-2</v>
      </c>
      <c r="H4582" s="16">
        <f t="shared" si="231"/>
        <v>5.8710667689946323E-2</v>
      </c>
      <c r="I4582" s="16">
        <f t="shared" si="232"/>
        <v>5.8710667689946323E-2</v>
      </c>
    </row>
    <row r="4583" spans="1:9" x14ac:dyDescent="0.25">
      <c r="A4583" s="14">
        <v>37496</v>
      </c>
      <c r="B4583" s="15">
        <v>3.28125</v>
      </c>
      <c r="C4583" s="15">
        <v>3.2937500000000002</v>
      </c>
      <c r="D4583" s="15">
        <v>3.2262499999999998</v>
      </c>
      <c r="E4583" s="15">
        <v>3.2262499999999998</v>
      </c>
      <c r="F4583" s="15">
        <v>3.2262499999999998</v>
      </c>
      <c r="G4583" s="16">
        <f t="shared" si="230"/>
        <v>-2.787193973634659E-2</v>
      </c>
      <c r="H4583" s="16">
        <f t="shared" si="231"/>
        <v>2.0922123208058998E-2</v>
      </c>
      <c r="I4583" s="16">
        <f t="shared" si="232"/>
        <v>-1.6761904761904811E-2</v>
      </c>
    </row>
    <row r="4584" spans="1:9" x14ac:dyDescent="0.25">
      <c r="A4584" s="14">
        <v>37495</v>
      </c>
      <c r="B4584" s="15">
        <v>3.3525</v>
      </c>
      <c r="C4584" s="15">
        <v>3.375</v>
      </c>
      <c r="D4584" s="15">
        <v>3.3125</v>
      </c>
      <c r="E4584" s="15">
        <v>3.3187500000000001</v>
      </c>
      <c r="F4584" s="15">
        <v>3.3187500000000001</v>
      </c>
      <c r="G4584" s="16">
        <f t="shared" si="230"/>
        <v>-8.5884988797610314E-3</v>
      </c>
      <c r="H4584" s="16">
        <f t="shared" si="231"/>
        <v>1.8867924528301886E-2</v>
      </c>
      <c r="I4584" s="16">
        <f t="shared" si="232"/>
        <v>-1.0067114093959715E-2</v>
      </c>
    </row>
    <row r="4585" spans="1:9" x14ac:dyDescent="0.25">
      <c r="A4585" s="14">
        <v>37494</v>
      </c>
      <c r="B4585" s="15">
        <v>3.4249999999999998</v>
      </c>
      <c r="C4585" s="15">
        <v>3.4249999999999998</v>
      </c>
      <c r="D4585" s="15">
        <v>3.2937500000000002</v>
      </c>
      <c r="E4585" s="15">
        <v>3.3475000000000001</v>
      </c>
      <c r="F4585" s="15">
        <v>3.3475000000000001</v>
      </c>
      <c r="G4585" s="16">
        <f t="shared" si="230"/>
        <v>-2.4408014571948931E-2</v>
      </c>
      <c r="H4585" s="16">
        <f t="shared" si="231"/>
        <v>3.98481973434534E-2</v>
      </c>
      <c r="I4585" s="16">
        <f t="shared" si="232"/>
        <v>-2.262773722627728E-2</v>
      </c>
    </row>
    <row r="4586" spans="1:9" x14ac:dyDescent="0.25">
      <c r="A4586" s="14">
        <v>37491</v>
      </c>
      <c r="B4586" s="15">
        <v>3.4750000000000001</v>
      </c>
      <c r="C4586" s="15">
        <v>3.4750000000000001</v>
      </c>
      <c r="D4586" s="15">
        <v>3.4312499999999999</v>
      </c>
      <c r="E4586" s="15">
        <v>3.4312499999999999</v>
      </c>
      <c r="F4586" s="15">
        <v>3.4312499999999999</v>
      </c>
      <c r="G4586" s="16">
        <f t="shared" si="230"/>
        <v>-1.2589928057554007E-2</v>
      </c>
      <c r="H4586" s="16">
        <f t="shared" si="231"/>
        <v>1.2750455373406246E-2</v>
      </c>
      <c r="I4586" s="16">
        <f t="shared" si="232"/>
        <v>-1.2589928057554007E-2</v>
      </c>
    </row>
    <row r="4587" spans="1:9" x14ac:dyDescent="0.25">
      <c r="A4587" s="14">
        <v>37490</v>
      </c>
      <c r="B4587" s="15">
        <v>3.5437500000000002</v>
      </c>
      <c r="C4587" s="15">
        <v>3.5437500000000002</v>
      </c>
      <c r="D4587" s="15">
        <v>3.3875000000000002</v>
      </c>
      <c r="E4587" s="15">
        <v>3.4750000000000001</v>
      </c>
      <c r="F4587" s="15">
        <v>3.4750000000000001</v>
      </c>
      <c r="G4587" s="16">
        <f t="shared" si="230"/>
        <v>-1.9054340155257556E-2</v>
      </c>
      <c r="H4587" s="16">
        <f t="shared" si="231"/>
        <v>4.6125461254612546E-2</v>
      </c>
      <c r="I4587" s="16">
        <f t="shared" si="232"/>
        <v>-1.940035273368609E-2</v>
      </c>
    </row>
    <row r="4588" spans="1:9" x14ac:dyDescent="0.25">
      <c r="A4588" s="14">
        <v>37489</v>
      </c>
      <c r="B4588" s="15">
        <v>3.5750000000000002</v>
      </c>
      <c r="C4588" s="15">
        <v>3.6375000000000002</v>
      </c>
      <c r="D4588" s="15">
        <v>3.5375000000000001</v>
      </c>
      <c r="E4588" s="15">
        <v>3.5425</v>
      </c>
      <c r="F4588" s="15">
        <v>3.5425</v>
      </c>
      <c r="G4588" s="16">
        <f t="shared" si="230"/>
        <v>-7.7030812324929577E-3</v>
      </c>
      <c r="H4588" s="16">
        <f t="shared" si="231"/>
        <v>2.8268551236749141E-2</v>
      </c>
      <c r="I4588" s="16">
        <f t="shared" si="232"/>
        <v>-9.090909090909146E-3</v>
      </c>
    </row>
    <row r="4589" spans="1:9" x14ac:dyDescent="0.25">
      <c r="A4589" s="14">
        <v>37488</v>
      </c>
      <c r="B4589" s="15">
        <v>3.40625</v>
      </c>
      <c r="C4589" s="15">
        <v>3.6124999999999998</v>
      </c>
      <c r="D4589" s="15">
        <v>3.40625</v>
      </c>
      <c r="E4589" s="15">
        <v>3.57</v>
      </c>
      <c r="F4589" s="15">
        <v>3.57</v>
      </c>
      <c r="G4589" s="16">
        <f t="shared" si="230"/>
        <v>5.7777777777777733E-2</v>
      </c>
      <c r="H4589" s="16">
        <f t="shared" si="231"/>
        <v>6.0550458715596278E-2</v>
      </c>
      <c r="I4589" s="16">
        <f t="shared" si="232"/>
        <v>4.80733944954128E-2</v>
      </c>
    </row>
    <row r="4590" spans="1:9" x14ac:dyDescent="0.25">
      <c r="A4590" s="14">
        <v>37487</v>
      </c>
      <c r="B4590" s="15">
        <v>3.1949999999999998</v>
      </c>
      <c r="C4590" s="15">
        <v>3.375</v>
      </c>
      <c r="D4590" s="15">
        <v>3.1937500000000001</v>
      </c>
      <c r="E4590" s="15">
        <v>3.375</v>
      </c>
      <c r="F4590" s="15">
        <v>3.375</v>
      </c>
      <c r="G4590" s="16">
        <f t="shared" si="230"/>
        <v>5.6751467710371789E-2</v>
      </c>
      <c r="H4590" s="16">
        <f t="shared" si="231"/>
        <v>5.6751467710371789E-2</v>
      </c>
      <c r="I4590" s="16">
        <f t="shared" si="232"/>
        <v>5.6338028169014134E-2</v>
      </c>
    </row>
    <row r="4591" spans="1:9" x14ac:dyDescent="0.25">
      <c r="A4591" s="14">
        <v>37484</v>
      </c>
      <c r="B4591" s="15">
        <v>3.1875</v>
      </c>
      <c r="C4591" s="15">
        <v>3.2287499999999998</v>
      </c>
      <c r="D4591" s="15">
        <v>3.1749999999999998</v>
      </c>
      <c r="E4591" s="15">
        <v>3.1937500000000001</v>
      </c>
      <c r="F4591" s="15">
        <v>3.1937500000000001</v>
      </c>
      <c r="G4591" s="16">
        <f t="shared" si="230"/>
        <v>0</v>
      </c>
      <c r="H4591" s="16">
        <f t="shared" si="231"/>
        <v>1.6929133858267706E-2</v>
      </c>
      <c r="I4591" s="16">
        <f t="shared" si="232"/>
        <v>1.9607843137255179E-3</v>
      </c>
    </row>
    <row r="4592" spans="1:9" x14ac:dyDescent="0.25">
      <c r="A4592" s="14">
        <v>37483</v>
      </c>
      <c r="B4592" s="15">
        <v>3.2062499999999998</v>
      </c>
      <c r="C4592" s="15">
        <v>3.2149999999999999</v>
      </c>
      <c r="D4592" s="15">
        <v>3.15625</v>
      </c>
      <c r="E4592" s="15">
        <v>3.1937500000000001</v>
      </c>
      <c r="F4592" s="15">
        <v>3.1937500000000001</v>
      </c>
      <c r="G4592" s="16">
        <f t="shared" si="230"/>
        <v>-3.898635477582763E-3</v>
      </c>
      <c r="H4592" s="16">
        <f t="shared" si="231"/>
        <v>1.8613861386138568E-2</v>
      </c>
      <c r="I4592" s="16">
        <f t="shared" si="232"/>
        <v>-3.898635477582763E-3</v>
      </c>
    </row>
    <row r="4593" spans="1:9" x14ac:dyDescent="0.25">
      <c r="A4593" s="14">
        <v>37482</v>
      </c>
      <c r="B4593" s="15">
        <v>3.1937500000000001</v>
      </c>
      <c r="C4593" s="15">
        <v>3.2124999999999999</v>
      </c>
      <c r="D4593" s="15">
        <v>3.1262500000000002</v>
      </c>
      <c r="E4593" s="15">
        <v>3.2062499999999998</v>
      </c>
      <c r="F4593" s="15">
        <v>3.2062499999999998</v>
      </c>
      <c r="G4593" s="16">
        <f t="shared" si="230"/>
        <v>-1.9455252918288216E-3</v>
      </c>
      <c r="H4593" s="16">
        <f t="shared" si="231"/>
        <v>2.7588964414234213E-2</v>
      </c>
      <c r="I4593" s="16">
        <f t="shared" si="232"/>
        <v>3.9138943248531455E-3</v>
      </c>
    </row>
    <row r="4594" spans="1:9" x14ac:dyDescent="0.25">
      <c r="A4594" s="14">
        <v>37481</v>
      </c>
      <c r="B4594" s="15">
        <v>3.3312499999999998</v>
      </c>
      <c r="C4594" s="15">
        <v>3.3450000000000002</v>
      </c>
      <c r="D4594" s="15">
        <v>3.2124999999999999</v>
      </c>
      <c r="E4594" s="15">
        <v>3.2124999999999999</v>
      </c>
      <c r="F4594" s="15">
        <v>3.2124999999999999</v>
      </c>
      <c r="G4594" s="16">
        <f t="shared" si="230"/>
        <v>-3.528528528528533E-2</v>
      </c>
      <c r="H4594" s="16">
        <f t="shared" si="231"/>
        <v>4.1245136186770517E-2</v>
      </c>
      <c r="I4594" s="16">
        <f t="shared" si="232"/>
        <v>-3.5647279549718552E-2</v>
      </c>
    </row>
    <row r="4595" spans="1:9" x14ac:dyDescent="0.25">
      <c r="A4595" s="14">
        <v>37480</v>
      </c>
      <c r="B4595" s="15">
        <v>3.4375</v>
      </c>
      <c r="C4595" s="15">
        <v>3.4375</v>
      </c>
      <c r="D4595" s="15">
        <v>3.3187500000000001</v>
      </c>
      <c r="E4595" s="15">
        <v>3.33</v>
      </c>
      <c r="F4595" s="15">
        <v>3.33</v>
      </c>
      <c r="G4595" s="16">
        <f t="shared" si="230"/>
        <v>-2.1307861866274737E-2</v>
      </c>
      <c r="H4595" s="16">
        <f t="shared" si="231"/>
        <v>3.5781544256120498E-2</v>
      </c>
      <c r="I4595" s="16">
        <f t="shared" si="232"/>
        <v>-3.1272727272727251E-2</v>
      </c>
    </row>
    <row r="4596" spans="1:9" x14ac:dyDescent="0.25">
      <c r="A4596" s="14">
        <v>37477</v>
      </c>
      <c r="B4596" s="15">
        <v>3.2437499999999999</v>
      </c>
      <c r="C4596" s="15">
        <v>3.40625</v>
      </c>
      <c r="D4596" s="15">
        <v>3.2262499999999998</v>
      </c>
      <c r="E4596" s="15">
        <v>3.4024999999999999</v>
      </c>
      <c r="F4596" s="15">
        <v>3.4024999999999999</v>
      </c>
      <c r="G4596" s="16">
        <f t="shared" si="230"/>
        <v>5.503875968992241E-2</v>
      </c>
      <c r="H4596" s="16">
        <f t="shared" si="231"/>
        <v>5.5792328554823765E-2</v>
      </c>
      <c r="I4596" s="16">
        <f t="shared" si="232"/>
        <v>4.8940269749518289E-2</v>
      </c>
    </row>
    <row r="4597" spans="1:9" x14ac:dyDescent="0.25">
      <c r="A4597" s="14">
        <v>37476</v>
      </c>
      <c r="B4597" s="15">
        <v>3.2312500000000002</v>
      </c>
      <c r="C4597" s="15">
        <v>3.26</v>
      </c>
      <c r="D4597" s="15">
        <v>3.1812499999999999</v>
      </c>
      <c r="E4597" s="15">
        <v>3.2250000000000001</v>
      </c>
      <c r="F4597" s="15">
        <v>3.2250000000000001</v>
      </c>
      <c r="G4597" s="16">
        <f t="shared" si="230"/>
        <v>3.8774718883294161E-4</v>
      </c>
      <c r="H4597" s="16">
        <f t="shared" si="231"/>
        <v>2.4754420432220002E-2</v>
      </c>
      <c r="I4597" s="16">
        <f t="shared" si="232"/>
        <v>-1.9342359767891956E-3</v>
      </c>
    </row>
    <row r="4598" spans="1:9" x14ac:dyDescent="0.25">
      <c r="A4598" s="14">
        <v>37475</v>
      </c>
      <c r="B4598" s="15">
        <v>3.2237499999999999</v>
      </c>
      <c r="C4598" s="15">
        <v>3.2374999999999998</v>
      </c>
      <c r="D4598" s="15">
        <v>3.165</v>
      </c>
      <c r="E4598" s="15">
        <v>3.2237499999999999</v>
      </c>
      <c r="F4598" s="15">
        <v>3.2237499999999999</v>
      </c>
      <c r="G4598" s="16">
        <f t="shared" si="230"/>
        <v>3.8925652004670247E-3</v>
      </c>
      <c r="H4598" s="16">
        <f t="shared" si="231"/>
        <v>2.2906793048973077E-2</v>
      </c>
      <c r="I4598" s="16">
        <f t="shared" si="232"/>
        <v>0</v>
      </c>
    </row>
    <row r="4599" spans="1:9" x14ac:dyDescent="0.25">
      <c r="A4599" s="14">
        <v>37474</v>
      </c>
      <c r="B4599" s="15">
        <v>3.1875</v>
      </c>
      <c r="C4599" s="15">
        <v>3.2625000000000002</v>
      </c>
      <c r="D4599" s="15">
        <v>3.1687500000000002</v>
      </c>
      <c r="E4599" s="15">
        <v>3.2112500000000002</v>
      </c>
      <c r="F4599" s="15">
        <v>3.2112500000000002</v>
      </c>
      <c r="G4599" s="16">
        <f t="shared" si="230"/>
        <v>2.3913909924272676E-2</v>
      </c>
      <c r="H4599" s="16">
        <f t="shared" si="231"/>
        <v>2.9585798816568046E-2</v>
      </c>
      <c r="I4599" s="16">
        <f t="shared" si="232"/>
        <v>7.4509803921569131E-3</v>
      </c>
    </row>
    <row r="4600" spans="1:9" x14ac:dyDescent="0.25">
      <c r="A4600" s="14">
        <v>37473</v>
      </c>
      <c r="B4600" s="15">
        <v>3.2487499999999998</v>
      </c>
      <c r="C4600" s="15">
        <v>3.3250000000000002</v>
      </c>
      <c r="D4600" s="15">
        <v>3.125</v>
      </c>
      <c r="E4600" s="15">
        <v>3.13625</v>
      </c>
      <c r="F4600" s="15">
        <v>3.13625</v>
      </c>
      <c r="G4600" s="16">
        <f t="shared" si="230"/>
        <v>-3.1274131274131228E-2</v>
      </c>
      <c r="H4600" s="16">
        <f t="shared" si="231"/>
        <v>6.4000000000000057E-2</v>
      </c>
      <c r="I4600" s="16">
        <f t="shared" si="232"/>
        <v>-3.4628703347441274E-2</v>
      </c>
    </row>
    <row r="4601" spans="1:9" x14ac:dyDescent="0.25">
      <c r="A4601" s="14">
        <v>37470</v>
      </c>
      <c r="B4601" s="15">
        <v>3.3</v>
      </c>
      <c r="C4601" s="15">
        <v>3.3174999999999999</v>
      </c>
      <c r="D4601" s="15">
        <v>3.2250000000000001</v>
      </c>
      <c r="E4601" s="15">
        <v>3.2374999999999998</v>
      </c>
      <c r="F4601" s="15">
        <v>3.2374999999999998</v>
      </c>
      <c r="G4601" s="16">
        <f t="shared" si="230"/>
        <v>-2.6315789473684317E-2</v>
      </c>
      <c r="H4601" s="16">
        <f t="shared" si="231"/>
        <v>2.8682170542635596E-2</v>
      </c>
      <c r="I4601" s="16">
        <f t="shared" si="232"/>
        <v>-1.893939393939394E-2</v>
      </c>
    </row>
    <row r="4602" spans="1:9" x14ac:dyDescent="0.25">
      <c r="A4602" s="14">
        <v>37469</v>
      </c>
      <c r="B4602" s="15">
        <v>3.3737499999999998</v>
      </c>
      <c r="C4602" s="15">
        <v>3.3774999999999999</v>
      </c>
      <c r="D4602" s="15">
        <v>3.2749999999999999</v>
      </c>
      <c r="E4602" s="15">
        <v>3.3250000000000002</v>
      </c>
      <c r="F4602" s="15">
        <v>3.3250000000000002</v>
      </c>
      <c r="G4602" s="16">
        <f t="shared" si="230"/>
        <v>-9.3109869646182484E-3</v>
      </c>
      <c r="H4602" s="16">
        <f t="shared" si="231"/>
        <v>3.1297709923664131E-2</v>
      </c>
      <c r="I4602" s="16">
        <f t="shared" si="232"/>
        <v>-1.4449796220822417E-2</v>
      </c>
    </row>
    <row r="4603" spans="1:9" x14ac:dyDescent="0.25">
      <c r="A4603" s="14">
        <v>37468</v>
      </c>
      <c r="B4603" s="15">
        <v>3.375</v>
      </c>
      <c r="C4603" s="15">
        <v>3.4624999999999999</v>
      </c>
      <c r="D4603" s="15">
        <v>3.3562500000000002</v>
      </c>
      <c r="E4603" s="15">
        <v>3.3562500000000002</v>
      </c>
      <c r="F4603" s="15">
        <v>3.3562500000000002</v>
      </c>
      <c r="G4603" s="16">
        <f t="shared" si="230"/>
        <v>-7.3937153419593084E-3</v>
      </c>
      <c r="H4603" s="16">
        <f t="shared" si="231"/>
        <v>3.1657355679701966E-2</v>
      </c>
      <c r="I4603" s="16">
        <f t="shared" si="232"/>
        <v>-5.5555555555555029E-3</v>
      </c>
    </row>
    <row r="4604" spans="1:9" x14ac:dyDescent="0.25">
      <c r="A4604" s="14">
        <v>37467</v>
      </c>
      <c r="B4604" s="15">
        <v>3.7</v>
      </c>
      <c r="C4604" s="15">
        <v>3.7</v>
      </c>
      <c r="D4604" s="15">
        <v>3.34375</v>
      </c>
      <c r="E4604" s="15">
        <v>3.3812500000000001</v>
      </c>
      <c r="F4604" s="15">
        <v>3.3812500000000001</v>
      </c>
      <c r="G4604" s="16">
        <f t="shared" si="230"/>
        <v>-2.2053506869125071E-2</v>
      </c>
      <c r="H4604" s="16">
        <f t="shared" si="231"/>
        <v>0.10654205607476641</v>
      </c>
      <c r="I4604" s="16">
        <f t="shared" si="232"/>
        <v>-8.6148648648648671E-2</v>
      </c>
    </row>
    <row r="4605" spans="1:9" x14ac:dyDescent="0.25">
      <c r="A4605" s="14">
        <v>37466</v>
      </c>
      <c r="B4605" s="15">
        <v>3.1875</v>
      </c>
      <c r="C4605" s="15">
        <v>3.5437500000000002</v>
      </c>
      <c r="D4605" s="15">
        <v>3.1875</v>
      </c>
      <c r="E4605" s="15">
        <v>3.4575</v>
      </c>
      <c r="F4605" s="15">
        <v>3.4575</v>
      </c>
      <c r="G4605" s="16">
        <f t="shared" si="230"/>
        <v>9.3280632411067169E-2</v>
      </c>
      <c r="H4605" s="16">
        <f t="shared" si="231"/>
        <v>0.111764705882353</v>
      </c>
      <c r="I4605" s="16">
        <f t="shared" si="232"/>
        <v>8.4705882352941186E-2</v>
      </c>
    </row>
    <row r="4606" spans="1:9" x14ac:dyDescent="0.25">
      <c r="A4606" s="14">
        <v>37463</v>
      </c>
      <c r="B4606" s="15">
        <v>3.17875</v>
      </c>
      <c r="C4606" s="15">
        <v>3.2124999999999999</v>
      </c>
      <c r="D4606" s="15">
        <v>3.125</v>
      </c>
      <c r="E4606" s="15">
        <v>3.1625000000000001</v>
      </c>
      <c r="F4606" s="15">
        <v>3.1625000000000001</v>
      </c>
      <c r="G4606" s="16">
        <f t="shared" si="230"/>
        <v>-4.7206923682140437E-3</v>
      </c>
      <c r="H4606" s="16">
        <f t="shared" si="231"/>
        <v>2.7999999999999973E-2</v>
      </c>
      <c r="I4606" s="16">
        <f t="shared" si="232"/>
        <v>-5.1120723554856076E-3</v>
      </c>
    </row>
    <row r="4607" spans="1:9" x14ac:dyDescent="0.25">
      <c r="A4607" s="14">
        <v>37462</v>
      </c>
      <c r="B4607" s="15">
        <v>3.19</v>
      </c>
      <c r="C4607" s="15">
        <v>3.2312500000000002</v>
      </c>
      <c r="D4607" s="15">
        <v>3.16</v>
      </c>
      <c r="E4607" s="15">
        <v>3.1775000000000002</v>
      </c>
      <c r="F4607" s="15">
        <v>3.1775000000000002</v>
      </c>
      <c r="G4607" s="16">
        <f t="shared" si="230"/>
        <v>1.1815675462781071E-3</v>
      </c>
      <c r="H4607" s="16">
        <f t="shared" si="231"/>
        <v>2.2547468354430389E-2</v>
      </c>
      <c r="I4607" s="16">
        <f t="shared" si="232"/>
        <v>-3.918495297805559E-3</v>
      </c>
    </row>
    <row r="4608" spans="1:9" x14ac:dyDescent="0.25">
      <c r="A4608" s="14">
        <v>37461</v>
      </c>
      <c r="B4608" s="15">
        <v>2.9</v>
      </c>
      <c r="C4608" s="15">
        <v>3.18</v>
      </c>
      <c r="D4608" s="15">
        <v>2.8374999999999999</v>
      </c>
      <c r="E4608" s="15">
        <v>3.1737500000000001</v>
      </c>
      <c r="F4608" s="15">
        <v>3.1737500000000001</v>
      </c>
      <c r="G4608" s="16">
        <f t="shared" si="230"/>
        <v>8.969957081545063E-2</v>
      </c>
      <c r="H4608" s="16">
        <f t="shared" si="231"/>
        <v>0.12070484581497806</v>
      </c>
      <c r="I4608" s="16">
        <f t="shared" si="232"/>
        <v>9.4396551724137995E-2</v>
      </c>
    </row>
    <row r="4609" spans="1:9" x14ac:dyDescent="0.25">
      <c r="A4609" s="14">
        <v>37460</v>
      </c>
      <c r="B4609" s="15">
        <v>3.0262500000000001</v>
      </c>
      <c r="C4609" s="15">
        <v>3.0262500000000001</v>
      </c>
      <c r="D4609" s="15">
        <v>2.8624999999999998</v>
      </c>
      <c r="E4609" s="15">
        <v>2.9125000000000001</v>
      </c>
      <c r="F4609" s="15">
        <v>2.9125000000000001</v>
      </c>
      <c r="G4609" s="16">
        <f t="shared" si="230"/>
        <v>-3.7587773647253207E-2</v>
      </c>
      <c r="H4609" s="16">
        <f t="shared" si="231"/>
        <v>5.7205240174672593E-2</v>
      </c>
      <c r="I4609" s="16">
        <f t="shared" si="232"/>
        <v>-3.7587773647253207E-2</v>
      </c>
    </row>
    <row r="4610" spans="1:9" x14ac:dyDescent="0.25">
      <c r="A4610" s="14">
        <v>37459</v>
      </c>
      <c r="B4610" s="15">
        <v>3.0612499999999998</v>
      </c>
      <c r="C4610" s="15">
        <v>3.0625</v>
      </c>
      <c r="D4610" s="15">
        <v>3.0187499999999998</v>
      </c>
      <c r="E4610" s="15">
        <v>3.0262500000000001</v>
      </c>
      <c r="F4610" s="15">
        <v>3.0262500000000001</v>
      </c>
      <c r="G4610" s="16">
        <f t="shared" si="230"/>
        <v>-1.1433238056349432E-2</v>
      </c>
      <c r="H4610" s="16">
        <f t="shared" si="231"/>
        <v>1.4492753623188465E-2</v>
      </c>
      <c r="I4610" s="16">
        <f t="shared" si="232"/>
        <v>-1.1433238056349432E-2</v>
      </c>
    </row>
    <row r="4611" spans="1:9" x14ac:dyDescent="0.25">
      <c r="A4611" s="14">
        <v>37456</v>
      </c>
      <c r="B4611" s="15">
        <v>3.125</v>
      </c>
      <c r="C4611" s="15">
        <v>3.13625</v>
      </c>
      <c r="D4611" s="15">
        <v>3.0287500000000001</v>
      </c>
      <c r="E4611" s="15">
        <v>3.0612499999999998</v>
      </c>
      <c r="F4611" s="15">
        <v>3.0612499999999998</v>
      </c>
      <c r="G4611" s="16">
        <f t="shared" ref="G4611:G4674" si="233">(F4611-F4612)/F4612</f>
        <v>-2.5079617834395006E-2</v>
      </c>
      <c r="H4611" s="16">
        <f t="shared" ref="H4611:H4674" si="234">(C4611-D4611)/D4611</f>
        <v>3.5493190260008231E-2</v>
      </c>
      <c r="I4611" s="16">
        <f t="shared" ref="I4611:I4674" si="235">(E4611-B4611)/B4611</f>
        <v>-2.0400000000000064E-2</v>
      </c>
    </row>
    <row r="4612" spans="1:9" x14ac:dyDescent="0.25">
      <c r="A4612" s="14">
        <v>37455</v>
      </c>
      <c r="B4612" s="15">
        <v>3.2749999999999999</v>
      </c>
      <c r="C4612" s="15">
        <v>3.3050000000000002</v>
      </c>
      <c r="D4612" s="15">
        <v>3.1212499999999999</v>
      </c>
      <c r="E4612" s="15">
        <v>3.14</v>
      </c>
      <c r="F4612" s="15">
        <v>3.14</v>
      </c>
      <c r="G4612" s="16">
        <f t="shared" si="233"/>
        <v>-3.1984585741811108E-2</v>
      </c>
      <c r="H4612" s="16">
        <f t="shared" si="234"/>
        <v>5.8870644773728574E-2</v>
      </c>
      <c r="I4612" s="16">
        <f t="shared" si="235"/>
        <v>-4.1221374045801465E-2</v>
      </c>
    </row>
    <row r="4613" spans="1:9" x14ac:dyDescent="0.25">
      <c r="A4613" s="14">
        <v>37454</v>
      </c>
      <c r="B4613" s="15">
        <v>3.21875</v>
      </c>
      <c r="C4613" s="15">
        <v>3.25</v>
      </c>
      <c r="D4613" s="15">
        <v>3.1937500000000001</v>
      </c>
      <c r="E4613" s="15">
        <v>3.2437499999999999</v>
      </c>
      <c r="F4613" s="15">
        <v>3.2437499999999999</v>
      </c>
      <c r="G4613" s="16">
        <f t="shared" si="233"/>
        <v>1.5655577299412859E-2</v>
      </c>
      <c r="H4613" s="16">
        <f t="shared" si="234"/>
        <v>1.7612524461839502E-2</v>
      </c>
      <c r="I4613" s="16">
        <f t="shared" si="235"/>
        <v>7.7669902912621087E-3</v>
      </c>
    </row>
    <row r="4614" spans="1:9" x14ac:dyDescent="0.25">
      <c r="A4614" s="14">
        <v>37453</v>
      </c>
      <c r="B4614" s="15">
        <v>3.2687499999999998</v>
      </c>
      <c r="C4614" s="15">
        <v>3.2937500000000002</v>
      </c>
      <c r="D4614" s="15">
        <v>3.1875</v>
      </c>
      <c r="E4614" s="15">
        <v>3.1937500000000001</v>
      </c>
      <c r="F4614" s="15">
        <v>3.1937500000000001</v>
      </c>
      <c r="G4614" s="16">
        <f t="shared" si="233"/>
        <v>-2.8517110266159697E-2</v>
      </c>
      <c r="H4614" s="16">
        <f t="shared" si="234"/>
        <v>3.3333333333333388E-2</v>
      </c>
      <c r="I4614" s="16">
        <f t="shared" si="235"/>
        <v>-2.2944550669215982E-2</v>
      </c>
    </row>
    <row r="4615" spans="1:9" x14ac:dyDescent="0.25">
      <c r="A4615" s="14">
        <v>37452</v>
      </c>
      <c r="B4615" s="15">
        <v>3.3875000000000002</v>
      </c>
      <c r="C4615" s="15">
        <v>3.3875000000000002</v>
      </c>
      <c r="D4615" s="15">
        <v>3.2287499999999998</v>
      </c>
      <c r="E4615" s="15">
        <v>3.2875000000000001</v>
      </c>
      <c r="F4615" s="15">
        <v>3.2875000000000001</v>
      </c>
      <c r="G4615" s="16">
        <f t="shared" si="233"/>
        <v>-2.4118738404452639E-2</v>
      </c>
      <c r="H4615" s="16">
        <f t="shared" si="234"/>
        <v>4.9167634533488318E-2</v>
      </c>
      <c r="I4615" s="16">
        <f t="shared" si="235"/>
        <v>-2.9520295202952053E-2</v>
      </c>
    </row>
    <row r="4616" spans="1:9" x14ac:dyDescent="0.25">
      <c r="A4616" s="14">
        <v>37449</v>
      </c>
      <c r="B4616" s="15">
        <v>3.4375</v>
      </c>
      <c r="C4616" s="15">
        <v>3.4624999999999999</v>
      </c>
      <c r="D4616" s="15">
        <v>3.3387500000000001</v>
      </c>
      <c r="E4616" s="15">
        <v>3.3687499999999999</v>
      </c>
      <c r="F4616" s="15">
        <v>3.3687499999999999</v>
      </c>
      <c r="G4616" s="16">
        <f t="shared" si="233"/>
        <v>-1.9643506729719869E-2</v>
      </c>
      <c r="H4616" s="16">
        <f t="shared" si="234"/>
        <v>3.706476974915756E-2</v>
      </c>
      <c r="I4616" s="16">
        <f t="shared" si="235"/>
        <v>-2.0000000000000025E-2</v>
      </c>
    </row>
    <row r="4617" spans="1:9" x14ac:dyDescent="0.25">
      <c r="A4617" s="14">
        <v>37448</v>
      </c>
      <c r="B4617" s="15">
        <v>3.5874999999999999</v>
      </c>
      <c r="C4617" s="15">
        <v>3.5887500000000001</v>
      </c>
      <c r="D4617" s="15">
        <v>3.375</v>
      </c>
      <c r="E4617" s="15">
        <v>3.4362499999999998</v>
      </c>
      <c r="F4617" s="15">
        <v>3.4362499999999998</v>
      </c>
      <c r="G4617" s="16">
        <f t="shared" si="233"/>
        <v>-4.2160278745644632E-2</v>
      </c>
      <c r="H4617" s="16">
        <f t="shared" si="234"/>
        <v>6.3333333333333366E-2</v>
      </c>
      <c r="I4617" s="16">
        <f t="shared" si="235"/>
        <v>-4.2160278745644632E-2</v>
      </c>
    </row>
    <row r="4618" spans="1:9" x14ac:dyDescent="0.25">
      <c r="A4618" s="14">
        <v>37447</v>
      </c>
      <c r="B4618" s="15">
        <v>3.7549999999999999</v>
      </c>
      <c r="C4618" s="15">
        <v>3.7549999999999999</v>
      </c>
      <c r="D4618" s="15">
        <v>3.58</v>
      </c>
      <c r="E4618" s="15">
        <v>3.5874999999999999</v>
      </c>
      <c r="F4618" s="15">
        <v>3.5874999999999999</v>
      </c>
      <c r="G4618" s="16">
        <f t="shared" si="233"/>
        <v>-4.4925124792013355E-2</v>
      </c>
      <c r="H4618" s="16">
        <f t="shared" si="234"/>
        <v>4.8882681564245758E-2</v>
      </c>
      <c r="I4618" s="16">
        <f t="shared" si="235"/>
        <v>-4.4607190412782952E-2</v>
      </c>
    </row>
    <row r="4619" spans="1:9" x14ac:dyDescent="0.25">
      <c r="A4619" s="14">
        <v>37446</v>
      </c>
      <c r="B4619" s="15">
        <v>3.8250000000000002</v>
      </c>
      <c r="C4619" s="15">
        <v>3.8250000000000002</v>
      </c>
      <c r="D4619" s="15">
        <v>3.7374999999999998</v>
      </c>
      <c r="E4619" s="15">
        <v>3.7562500000000001</v>
      </c>
      <c r="F4619" s="15">
        <v>3.7562500000000001</v>
      </c>
      <c r="G4619" s="16">
        <f t="shared" si="233"/>
        <v>-2.1172638436482039E-2</v>
      </c>
      <c r="H4619" s="16">
        <f t="shared" si="234"/>
        <v>2.3411371237458289E-2</v>
      </c>
      <c r="I4619" s="16">
        <f t="shared" si="235"/>
        <v>-1.797385620915035E-2</v>
      </c>
    </row>
    <row r="4620" spans="1:9" x14ac:dyDescent="0.25">
      <c r="A4620" s="14">
        <v>37445</v>
      </c>
      <c r="B4620" s="15">
        <v>3.8875000000000002</v>
      </c>
      <c r="C4620" s="15">
        <v>3.8937499999999998</v>
      </c>
      <c r="D4620" s="15">
        <v>3.8374999999999999</v>
      </c>
      <c r="E4620" s="15">
        <v>3.8374999999999999</v>
      </c>
      <c r="F4620" s="15">
        <v>3.8374999999999999</v>
      </c>
      <c r="G4620" s="16">
        <f t="shared" si="233"/>
        <v>-4.8622366288493396E-3</v>
      </c>
      <c r="H4620" s="16">
        <f t="shared" si="234"/>
        <v>1.4657980456026036E-2</v>
      </c>
      <c r="I4620" s="16">
        <f t="shared" si="235"/>
        <v>-1.2861736334405212E-2</v>
      </c>
    </row>
    <row r="4621" spans="1:9" x14ac:dyDescent="0.25">
      <c r="A4621" s="14">
        <v>37442</v>
      </c>
      <c r="B4621" s="15">
        <v>3.7374999999999998</v>
      </c>
      <c r="C4621" s="15">
        <v>3.89</v>
      </c>
      <c r="D4621" s="15">
        <v>3.7374999999999998</v>
      </c>
      <c r="E4621" s="15">
        <v>3.8562500000000002</v>
      </c>
      <c r="F4621" s="15">
        <v>3.8562500000000002</v>
      </c>
      <c r="G4621" s="16">
        <f t="shared" si="233"/>
        <v>2.9019346230820579E-2</v>
      </c>
      <c r="H4621" s="16">
        <f t="shared" si="234"/>
        <v>4.0802675585284366E-2</v>
      </c>
      <c r="I4621" s="16">
        <f t="shared" si="235"/>
        <v>3.1772575250836217E-2</v>
      </c>
    </row>
    <row r="4622" spans="1:9" x14ac:dyDescent="0.25">
      <c r="A4622" s="14">
        <v>37440</v>
      </c>
      <c r="B4622" s="15">
        <v>3.8250000000000002</v>
      </c>
      <c r="C4622" s="15">
        <v>3.85</v>
      </c>
      <c r="D4622" s="15">
        <v>3.7124999999999999</v>
      </c>
      <c r="E4622" s="15">
        <v>3.7475000000000001</v>
      </c>
      <c r="F4622" s="15">
        <v>3.7475000000000001</v>
      </c>
      <c r="G4622" s="16">
        <f t="shared" si="233"/>
        <v>-3.8486209108402801E-2</v>
      </c>
      <c r="H4622" s="16">
        <f t="shared" si="234"/>
        <v>3.7037037037037084E-2</v>
      </c>
      <c r="I4622" s="16">
        <f t="shared" si="235"/>
        <v>-2.0261437908496764E-2</v>
      </c>
    </row>
    <row r="4623" spans="1:9" x14ac:dyDescent="0.25">
      <c r="A4623" s="14">
        <v>37439</v>
      </c>
      <c r="B4623" s="15">
        <v>3.97</v>
      </c>
      <c r="C4623" s="15">
        <v>3.97</v>
      </c>
      <c r="D4623" s="15">
        <v>3.895</v>
      </c>
      <c r="E4623" s="15">
        <v>3.8975</v>
      </c>
      <c r="F4623" s="15">
        <v>3.8975</v>
      </c>
      <c r="G4623" s="16">
        <f t="shared" si="233"/>
        <v>-2.5591810620601996E-3</v>
      </c>
      <c r="H4623" s="16">
        <f t="shared" si="234"/>
        <v>1.9255455712451908E-2</v>
      </c>
      <c r="I4623" s="16">
        <f t="shared" si="235"/>
        <v>-1.8261964735516431E-2</v>
      </c>
    </row>
    <row r="4624" spans="1:9" x14ac:dyDescent="0.25">
      <c r="A4624" s="14">
        <v>37438</v>
      </c>
      <c r="B4624" s="15">
        <v>3.9562499999999998</v>
      </c>
      <c r="C4624" s="15">
        <v>3.9874999999999998</v>
      </c>
      <c r="D4624" s="15">
        <v>3.8875000000000002</v>
      </c>
      <c r="E4624" s="15">
        <v>3.9075000000000002</v>
      </c>
      <c r="F4624" s="15">
        <v>3.9075000000000002</v>
      </c>
      <c r="G4624" s="16">
        <f t="shared" si="233"/>
        <v>-4.458598726114555E-3</v>
      </c>
      <c r="H4624" s="16">
        <f t="shared" si="234"/>
        <v>2.5723472668810195E-2</v>
      </c>
      <c r="I4624" s="16">
        <f t="shared" si="235"/>
        <v>-1.2322274881516495E-2</v>
      </c>
    </row>
    <row r="4625" spans="1:9" x14ac:dyDescent="0.25">
      <c r="A4625" s="14">
        <v>37435</v>
      </c>
      <c r="B4625" s="15">
        <v>3.875</v>
      </c>
      <c r="C4625" s="15">
        <v>3.9249999999999998</v>
      </c>
      <c r="D4625" s="15">
        <v>3.8624999999999998</v>
      </c>
      <c r="E4625" s="15">
        <v>3.9249999999999998</v>
      </c>
      <c r="F4625" s="15">
        <v>3.9249999999999998</v>
      </c>
      <c r="G4625" s="16">
        <f t="shared" si="233"/>
        <v>1.2250161186331368E-2</v>
      </c>
      <c r="H4625" s="16">
        <f t="shared" si="234"/>
        <v>1.6181229773462785E-2</v>
      </c>
      <c r="I4625" s="16">
        <f t="shared" si="235"/>
        <v>1.2903225806451568E-2</v>
      </c>
    </row>
    <row r="4626" spans="1:9" x14ac:dyDescent="0.25">
      <c r="A4626" s="14">
        <v>37434</v>
      </c>
      <c r="B4626" s="15">
        <v>3.96875</v>
      </c>
      <c r="C4626" s="15">
        <v>4.0025000000000004</v>
      </c>
      <c r="D4626" s="15">
        <v>3.875</v>
      </c>
      <c r="E4626" s="15">
        <v>3.8774999999999999</v>
      </c>
      <c r="F4626" s="15">
        <v>3.8774999999999999</v>
      </c>
      <c r="G4626" s="16">
        <f t="shared" si="233"/>
        <v>-2.4528301886792489E-2</v>
      </c>
      <c r="H4626" s="16">
        <f t="shared" si="234"/>
        <v>3.2903225806451712E-2</v>
      </c>
      <c r="I4626" s="16">
        <f t="shared" si="235"/>
        <v>-2.2992125984251981E-2</v>
      </c>
    </row>
    <row r="4627" spans="1:9" x14ac:dyDescent="0.25">
      <c r="A4627" s="14">
        <v>37433</v>
      </c>
      <c r="B4627" s="15">
        <v>3.9750000000000001</v>
      </c>
      <c r="C4627" s="15">
        <v>4.0225</v>
      </c>
      <c r="D4627" s="15">
        <v>3.9249999999999998</v>
      </c>
      <c r="E4627" s="15">
        <v>3.9750000000000001</v>
      </c>
      <c r="F4627" s="15">
        <v>3.9750000000000001</v>
      </c>
      <c r="G4627" s="16">
        <f t="shared" si="233"/>
        <v>-3.6363636363636341E-2</v>
      </c>
      <c r="H4627" s="16">
        <f t="shared" si="234"/>
        <v>2.4840764331210227E-2</v>
      </c>
      <c r="I4627" s="16">
        <f t="shared" si="235"/>
        <v>0</v>
      </c>
    </row>
    <row r="4628" spans="1:9" x14ac:dyDescent="0.25">
      <c r="A4628" s="14">
        <v>37432</v>
      </c>
      <c r="B4628" s="15">
        <v>4.0625</v>
      </c>
      <c r="C4628" s="15">
        <v>4.1749999999999998</v>
      </c>
      <c r="D4628" s="15">
        <v>4.0274999999999999</v>
      </c>
      <c r="E4628" s="15">
        <v>4.125</v>
      </c>
      <c r="F4628" s="15">
        <v>4.125</v>
      </c>
      <c r="G4628" s="16">
        <f t="shared" si="233"/>
        <v>8.5526315789473728E-2</v>
      </c>
      <c r="H4628" s="16">
        <f t="shared" si="234"/>
        <v>3.6623215394165104E-2</v>
      </c>
      <c r="I4628" s="16">
        <f t="shared" si="235"/>
        <v>1.5384615384615385E-2</v>
      </c>
    </row>
    <row r="4629" spans="1:9" x14ac:dyDescent="0.25">
      <c r="A4629" s="14">
        <v>37431</v>
      </c>
      <c r="B4629" s="15">
        <v>3.75</v>
      </c>
      <c r="C4629" s="15">
        <v>3.8412500000000001</v>
      </c>
      <c r="D4629" s="15">
        <v>3.75</v>
      </c>
      <c r="E4629" s="15">
        <v>3.8</v>
      </c>
      <c r="F4629" s="15">
        <v>3.8</v>
      </c>
      <c r="G4629" s="16">
        <f t="shared" si="233"/>
        <v>1.6722408026755852E-2</v>
      </c>
      <c r="H4629" s="16">
        <f t="shared" si="234"/>
        <v>2.4333333333333349E-2</v>
      </c>
      <c r="I4629" s="16">
        <f t="shared" si="235"/>
        <v>1.3333333333333286E-2</v>
      </c>
    </row>
    <row r="4630" spans="1:9" x14ac:dyDescent="0.25">
      <c r="A4630" s="14">
        <v>37428</v>
      </c>
      <c r="B4630" s="15">
        <v>3.71</v>
      </c>
      <c r="C4630" s="15">
        <v>3.7625000000000002</v>
      </c>
      <c r="D4630" s="15">
        <v>3.71</v>
      </c>
      <c r="E4630" s="15">
        <v>3.7374999999999998</v>
      </c>
      <c r="F4630" s="15">
        <v>3.7374999999999998</v>
      </c>
      <c r="G4630" s="16">
        <f t="shared" si="233"/>
        <v>1.5970098538905839E-2</v>
      </c>
      <c r="H4630" s="16">
        <f t="shared" si="234"/>
        <v>1.4150943396226473E-2</v>
      </c>
      <c r="I4630" s="16">
        <f t="shared" si="235"/>
        <v>7.4123989218328459E-3</v>
      </c>
    </row>
    <row r="4631" spans="1:9" x14ac:dyDescent="0.25">
      <c r="A4631" s="14">
        <v>37427</v>
      </c>
      <c r="B4631" s="15">
        <v>3.59375</v>
      </c>
      <c r="C4631" s="15">
        <v>3.71875</v>
      </c>
      <c r="D4631" s="15">
        <v>3.59375</v>
      </c>
      <c r="E4631" s="15">
        <v>3.67875</v>
      </c>
      <c r="F4631" s="15">
        <v>3.67875</v>
      </c>
      <c r="G4631" s="16">
        <f t="shared" si="233"/>
        <v>3.2631578947368414E-2</v>
      </c>
      <c r="H4631" s="16">
        <f t="shared" si="234"/>
        <v>3.4782608695652174E-2</v>
      </c>
      <c r="I4631" s="16">
        <f t="shared" si="235"/>
        <v>2.3652173913043469E-2</v>
      </c>
    </row>
    <row r="4632" spans="1:9" x14ac:dyDescent="0.25">
      <c r="A4632" s="14">
        <v>37426</v>
      </c>
      <c r="B4632" s="15">
        <v>3.5375000000000001</v>
      </c>
      <c r="C4632" s="15">
        <v>3.59375</v>
      </c>
      <c r="D4632" s="15">
        <v>3.53125</v>
      </c>
      <c r="E4632" s="15">
        <v>3.5625</v>
      </c>
      <c r="F4632" s="15">
        <v>3.5625</v>
      </c>
      <c r="G4632" s="16">
        <f t="shared" si="233"/>
        <v>2.4621878297573087E-3</v>
      </c>
      <c r="H4632" s="16">
        <f t="shared" si="234"/>
        <v>1.7699115044247787E-2</v>
      </c>
      <c r="I4632" s="16">
        <f t="shared" si="235"/>
        <v>7.0671378091872539E-3</v>
      </c>
    </row>
    <row r="4633" spans="1:9" x14ac:dyDescent="0.25">
      <c r="A4633" s="14">
        <v>37425</v>
      </c>
      <c r="B4633" s="15">
        <v>3.4962499999999999</v>
      </c>
      <c r="C4633" s="15">
        <v>3.5587499999999999</v>
      </c>
      <c r="D4633" s="15">
        <v>3.4812500000000002</v>
      </c>
      <c r="E4633" s="15">
        <v>3.55375</v>
      </c>
      <c r="F4633" s="15">
        <v>3.55375</v>
      </c>
      <c r="G4633" s="16">
        <f t="shared" si="233"/>
        <v>1.5357142857142847E-2</v>
      </c>
      <c r="H4633" s="16">
        <f t="shared" si="234"/>
        <v>2.2262118491920911E-2</v>
      </c>
      <c r="I4633" s="16">
        <f t="shared" si="235"/>
        <v>1.6446192348945329E-2</v>
      </c>
    </row>
    <row r="4634" spans="1:9" x14ac:dyDescent="0.25">
      <c r="A4634" s="14">
        <v>37424</v>
      </c>
      <c r="B4634" s="15">
        <v>3.3937499999999998</v>
      </c>
      <c r="C4634" s="15">
        <v>3.5</v>
      </c>
      <c r="D4634" s="15">
        <v>3.3937499999999998</v>
      </c>
      <c r="E4634" s="15">
        <v>3.5</v>
      </c>
      <c r="F4634" s="15">
        <v>3.5</v>
      </c>
      <c r="G4634" s="16">
        <f t="shared" si="233"/>
        <v>2.8655400440852359E-2</v>
      </c>
      <c r="H4634" s="16">
        <f t="shared" si="234"/>
        <v>3.1307550644567271E-2</v>
      </c>
      <c r="I4634" s="16">
        <f t="shared" si="235"/>
        <v>3.1307550644567271E-2</v>
      </c>
    </row>
    <row r="4635" spans="1:9" x14ac:dyDescent="0.25">
      <c r="A4635" s="14">
        <v>37421</v>
      </c>
      <c r="B4635" s="15">
        <v>3.4125000000000001</v>
      </c>
      <c r="C4635" s="15">
        <v>3.4562499999999998</v>
      </c>
      <c r="D4635" s="15">
        <v>3.4012500000000001</v>
      </c>
      <c r="E4635" s="15">
        <v>3.4024999999999999</v>
      </c>
      <c r="F4635" s="15">
        <v>3.4024999999999999</v>
      </c>
      <c r="G4635" s="16">
        <f t="shared" si="233"/>
        <v>-5.4804530507856089E-3</v>
      </c>
      <c r="H4635" s="16">
        <f t="shared" si="234"/>
        <v>1.6170525542080035E-2</v>
      </c>
      <c r="I4635" s="16">
        <f t="shared" si="235"/>
        <v>-2.9304029304029981E-3</v>
      </c>
    </row>
    <row r="4636" spans="1:9" x14ac:dyDescent="0.25">
      <c r="A4636" s="14">
        <v>37420</v>
      </c>
      <c r="B4636" s="15">
        <v>3.47</v>
      </c>
      <c r="C4636" s="15">
        <v>3.4987499999999998</v>
      </c>
      <c r="D4636" s="15">
        <v>3.4212500000000001</v>
      </c>
      <c r="E4636" s="15">
        <v>3.4212500000000001</v>
      </c>
      <c r="F4636" s="15">
        <v>3.4212500000000001</v>
      </c>
      <c r="G4636" s="16">
        <f t="shared" si="233"/>
        <v>-1.5821646889607972E-2</v>
      </c>
      <c r="H4636" s="16">
        <f t="shared" si="234"/>
        <v>2.2652539276580102E-2</v>
      </c>
      <c r="I4636" s="16">
        <f t="shared" si="235"/>
        <v>-1.4048991354466878E-2</v>
      </c>
    </row>
    <row r="4637" spans="1:9" x14ac:dyDescent="0.25">
      <c r="A4637" s="14">
        <v>37419</v>
      </c>
      <c r="B4637" s="15">
        <v>3.5125000000000002</v>
      </c>
      <c r="C4637" s="15">
        <v>3.53</v>
      </c>
      <c r="D4637" s="15">
        <v>3.44625</v>
      </c>
      <c r="E4637" s="15">
        <v>3.4762499999999998</v>
      </c>
      <c r="F4637" s="15">
        <v>3.4762499999999998</v>
      </c>
      <c r="G4637" s="16">
        <f t="shared" si="233"/>
        <v>-6.7857142857143315E-3</v>
      </c>
      <c r="H4637" s="16">
        <f t="shared" si="234"/>
        <v>2.4301777294160252E-2</v>
      </c>
      <c r="I4637" s="16">
        <f t="shared" si="235"/>
        <v>-1.0320284697508992E-2</v>
      </c>
    </row>
    <row r="4638" spans="1:9" x14ac:dyDescent="0.25">
      <c r="A4638" s="14">
        <v>37418</v>
      </c>
      <c r="B4638" s="15">
        <v>3.4275000000000002</v>
      </c>
      <c r="C4638" s="15">
        <v>3.5225</v>
      </c>
      <c r="D4638" s="15">
        <v>3.4249999999999998</v>
      </c>
      <c r="E4638" s="15">
        <v>3.5</v>
      </c>
      <c r="F4638" s="15">
        <v>3.5</v>
      </c>
      <c r="G4638" s="16">
        <f t="shared" si="233"/>
        <v>2.5641025641025616E-2</v>
      </c>
      <c r="H4638" s="16">
        <f t="shared" si="234"/>
        <v>2.8467153284671576E-2</v>
      </c>
      <c r="I4638" s="16">
        <f t="shared" si="235"/>
        <v>2.1152443471918244E-2</v>
      </c>
    </row>
    <row r="4639" spans="1:9" x14ac:dyDescent="0.25">
      <c r="A4639" s="14">
        <v>37417</v>
      </c>
      <c r="B4639" s="15">
        <v>3.375</v>
      </c>
      <c r="C4639" s="15">
        <v>3.46875</v>
      </c>
      <c r="D4639" s="15">
        <v>3.375</v>
      </c>
      <c r="E4639" s="15">
        <v>3.4125000000000001</v>
      </c>
      <c r="F4639" s="15">
        <v>3.4125000000000001</v>
      </c>
      <c r="G4639" s="16">
        <f t="shared" si="233"/>
        <v>4.7846889952152744E-3</v>
      </c>
      <c r="H4639" s="16">
        <f t="shared" si="234"/>
        <v>2.7777777777777776E-2</v>
      </c>
      <c r="I4639" s="16">
        <f t="shared" si="235"/>
        <v>1.1111111111111138E-2</v>
      </c>
    </row>
    <row r="4640" spans="1:9" x14ac:dyDescent="0.25">
      <c r="A4640" s="14">
        <v>37414</v>
      </c>
      <c r="B4640" s="15">
        <v>3.2437499999999999</v>
      </c>
      <c r="C4640" s="15">
        <v>3.4125000000000001</v>
      </c>
      <c r="D4640" s="15">
        <v>3.2437499999999999</v>
      </c>
      <c r="E4640" s="15">
        <v>3.3962500000000002</v>
      </c>
      <c r="F4640" s="15">
        <v>3.3962500000000002</v>
      </c>
      <c r="G4640" s="16">
        <f t="shared" si="233"/>
        <v>4.0996168582375488E-2</v>
      </c>
      <c r="H4640" s="16">
        <f t="shared" si="234"/>
        <v>5.2023121387283294E-2</v>
      </c>
      <c r="I4640" s="16">
        <f t="shared" si="235"/>
        <v>4.7013487475915314E-2</v>
      </c>
    </row>
    <row r="4641" spans="1:9" x14ac:dyDescent="0.25">
      <c r="A4641" s="14">
        <v>37413</v>
      </c>
      <c r="B4641" s="15">
        <v>3.3250000000000002</v>
      </c>
      <c r="C4641" s="15">
        <v>3.34375</v>
      </c>
      <c r="D4641" s="15">
        <v>3.2512500000000002</v>
      </c>
      <c r="E4641" s="15">
        <v>3.2625000000000002</v>
      </c>
      <c r="F4641" s="15">
        <v>3.2625000000000002</v>
      </c>
      <c r="G4641" s="16">
        <f t="shared" si="233"/>
        <v>-1.3232514177693682E-2</v>
      </c>
      <c r="H4641" s="16">
        <f t="shared" si="234"/>
        <v>2.8450595924644304E-2</v>
      </c>
      <c r="I4641" s="16">
        <f t="shared" si="235"/>
        <v>-1.8796992481203006E-2</v>
      </c>
    </row>
    <row r="4642" spans="1:9" x14ac:dyDescent="0.25">
      <c r="A4642" s="14">
        <v>37412</v>
      </c>
      <c r="B4642" s="15">
        <v>3.4137499999999998</v>
      </c>
      <c r="C4642" s="15">
        <v>3.4212500000000001</v>
      </c>
      <c r="D4642" s="15">
        <v>3.3062499999999999</v>
      </c>
      <c r="E4642" s="15">
        <v>3.3062499999999999</v>
      </c>
      <c r="F4642" s="15">
        <v>3.3062499999999999</v>
      </c>
      <c r="G4642" s="16">
        <f t="shared" si="233"/>
        <v>-3.3260233918128664E-2</v>
      </c>
      <c r="H4642" s="16">
        <f t="shared" si="234"/>
        <v>3.4782608695652237E-2</v>
      </c>
      <c r="I4642" s="16">
        <f t="shared" si="235"/>
        <v>-3.1490296594653952E-2</v>
      </c>
    </row>
    <row r="4643" spans="1:9" x14ac:dyDescent="0.25">
      <c r="A4643" s="14">
        <v>37411</v>
      </c>
      <c r="B4643" s="15">
        <v>3.2749999999999999</v>
      </c>
      <c r="C4643" s="15">
        <v>3.42</v>
      </c>
      <c r="D4643" s="15">
        <v>3.2749999999999999</v>
      </c>
      <c r="E4643" s="15">
        <v>3.42</v>
      </c>
      <c r="F4643" s="15">
        <v>3.42</v>
      </c>
      <c r="G4643" s="16">
        <f t="shared" si="233"/>
        <v>5.1498847040737893E-2</v>
      </c>
      <c r="H4643" s="16">
        <f t="shared" si="234"/>
        <v>4.4274809160305351E-2</v>
      </c>
      <c r="I4643" s="16">
        <f t="shared" si="235"/>
        <v>4.4274809160305351E-2</v>
      </c>
    </row>
    <row r="4644" spans="1:9" x14ac:dyDescent="0.25">
      <c r="A4644" s="14">
        <v>37410</v>
      </c>
      <c r="B4644" s="15">
        <v>3.4674999999999998</v>
      </c>
      <c r="C4644" s="15">
        <v>3.4674999999999998</v>
      </c>
      <c r="D4644" s="15">
        <v>3.2512500000000002</v>
      </c>
      <c r="E4644" s="15">
        <v>3.2524999999999999</v>
      </c>
      <c r="F4644" s="15">
        <v>3.2524999999999999</v>
      </c>
      <c r="G4644" s="16">
        <f t="shared" si="233"/>
        <v>-6.0649819494584832E-2</v>
      </c>
      <c r="H4644" s="16">
        <f t="shared" si="234"/>
        <v>6.6512879661668467E-2</v>
      </c>
      <c r="I4644" s="16">
        <f t="shared" si="235"/>
        <v>-6.2004325883201115E-2</v>
      </c>
    </row>
    <row r="4645" spans="1:9" x14ac:dyDescent="0.25">
      <c r="A4645" s="14">
        <v>37407</v>
      </c>
      <c r="B4645" s="15">
        <v>3.4375</v>
      </c>
      <c r="C4645" s="15">
        <v>3.4624999999999999</v>
      </c>
      <c r="D4645" s="15">
        <v>3.4312499999999999</v>
      </c>
      <c r="E4645" s="15">
        <v>3.4624999999999999</v>
      </c>
      <c r="F4645" s="15">
        <v>3.4624999999999999</v>
      </c>
      <c r="G4645" s="16">
        <f t="shared" si="233"/>
        <v>7.2727272727272467E-3</v>
      </c>
      <c r="H4645" s="16">
        <f t="shared" si="234"/>
        <v>9.1074681238615673E-3</v>
      </c>
      <c r="I4645" s="16">
        <f t="shared" si="235"/>
        <v>7.2727272727272467E-3</v>
      </c>
    </row>
    <row r="4646" spans="1:9" x14ac:dyDescent="0.25">
      <c r="A4646" s="14">
        <v>37406</v>
      </c>
      <c r="B4646" s="15">
        <v>3.41</v>
      </c>
      <c r="C4646" s="15">
        <v>3.4612500000000002</v>
      </c>
      <c r="D4646" s="15">
        <v>3.3912499999999999</v>
      </c>
      <c r="E4646" s="15">
        <v>3.4375</v>
      </c>
      <c r="F4646" s="15">
        <v>3.4375</v>
      </c>
      <c r="G4646" s="16">
        <f t="shared" si="233"/>
        <v>8.0645161290322162E-3</v>
      </c>
      <c r="H4646" s="16">
        <f t="shared" si="234"/>
        <v>2.0641356431994187E-2</v>
      </c>
      <c r="I4646" s="16">
        <f t="shared" si="235"/>
        <v>8.0645161290322162E-3</v>
      </c>
    </row>
    <row r="4647" spans="1:9" x14ac:dyDescent="0.25">
      <c r="A4647" s="14">
        <v>37405</v>
      </c>
      <c r="B4647" s="15">
        <v>3.4</v>
      </c>
      <c r="C4647" s="15">
        <v>3.45</v>
      </c>
      <c r="D4647" s="15">
        <v>3.3712499999999999</v>
      </c>
      <c r="E4647" s="15">
        <v>3.41</v>
      </c>
      <c r="F4647" s="15">
        <v>3.41</v>
      </c>
      <c r="G4647" s="16">
        <f t="shared" si="233"/>
        <v>1.1009174311927023E-3</v>
      </c>
      <c r="H4647" s="16">
        <f t="shared" si="234"/>
        <v>2.3359288097886635E-2</v>
      </c>
      <c r="I4647" s="16">
        <f t="shared" si="235"/>
        <v>2.9411764705883033E-3</v>
      </c>
    </row>
    <row r="4648" spans="1:9" x14ac:dyDescent="0.25">
      <c r="A4648" s="14">
        <v>37404</v>
      </c>
      <c r="B4648" s="15">
        <v>3.5037500000000001</v>
      </c>
      <c r="C4648" s="15">
        <v>3.51125</v>
      </c>
      <c r="D4648" s="15">
        <v>3.3762500000000002</v>
      </c>
      <c r="E4648" s="15">
        <v>3.40625</v>
      </c>
      <c r="F4648" s="15">
        <v>3.40625</v>
      </c>
      <c r="G4648" s="16">
        <f t="shared" si="233"/>
        <v>-2.434658073755817E-2</v>
      </c>
      <c r="H4648" s="16">
        <f t="shared" si="234"/>
        <v>3.9985190670122114E-2</v>
      </c>
      <c r="I4648" s="16">
        <f t="shared" si="235"/>
        <v>-2.7827327863003962E-2</v>
      </c>
    </row>
    <row r="4649" spans="1:9" x14ac:dyDescent="0.25">
      <c r="A4649" s="14">
        <v>37400</v>
      </c>
      <c r="B4649" s="15">
        <v>3.5687500000000001</v>
      </c>
      <c r="C4649" s="15">
        <v>3.57125</v>
      </c>
      <c r="D4649" s="15">
        <v>3.4874999999999998</v>
      </c>
      <c r="E4649" s="15">
        <v>3.49125</v>
      </c>
      <c r="F4649" s="15">
        <v>3.49125</v>
      </c>
      <c r="G4649" s="16">
        <f t="shared" si="233"/>
        <v>-2.1716287215411592E-2</v>
      </c>
      <c r="H4649" s="16">
        <f t="shared" si="234"/>
        <v>2.4014336917562787E-2</v>
      </c>
      <c r="I4649" s="16">
        <f t="shared" si="235"/>
        <v>-2.1716287215411592E-2</v>
      </c>
    </row>
    <row r="4650" spans="1:9" x14ac:dyDescent="0.25">
      <c r="A4650" s="14">
        <v>37399</v>
      </c>
      <c r="B4650" s="15">
        <v>3.3125</v>
      </c>
      <c r="C4650" s="15">
        <v>3.5962499999999999</v>
      </c>
      <c r="D4650" s="15">
        <v>3.3125</v>
      </c>
      <c r="E4650" s="15">
        <v>3.5687500000000001</v>
      </c>
      <c r="F4650" s="15">
        <v>3.5687500000000001</v>
      </c>
      <c r="G4650" s="16">
        <f t="shared" si="233"/>
        <v>7.735849056603776E-2</v>
      </c>
      <c r="H4650" s="16">
        <f t="shared" si="234"/>
        <v>8.5660377358490553E-2</v>
      </c>
      <c r="I4650" s="16">
        <f t="shared" si="235"/>
        <v>7.735849056603776E-2</v>
      </c>
    </row>
    <row r="4651" spans="1:9" x14ac:dyDescent="0.25">
      <c r="A4651" s="14">
        <v>37398</v>
      </c>
      <c r="B4651" s="15">
        <v>3.2650000000000001</v>
      </c>
      <c r="C4651" s="15">
        <v>3.3262499999999999</v>
      </c>
      <c r="D4651" s="15">
        <v>3.2225000000000001</v>
      </c>
      <c r="E4651" s="15">
        <v>3.3125</v>
      </c>
      <c r="F4651" s="15">
        <v>3.3125</v>
      </c>
      <c r="G4651" s="16">
        <f t="shared" si="233"/>
        <v>1.4936805821524343E-2</v>
      </c>
      <c r="H4651" s="16">
        <f t="shared" si="234"/>
        <v>3.2195500387897528E-2</v>
      </c>
      <c r="I4651" s="16">
        <f t="shared" si="235"/>
        <v>1.4548238897396593E-2</v>
      </c>
    </row>
    <row r="4652" spans="1:9" x14ac:dyDescent="0.25">
      <c r="A4652" s="14">
        <v>37397</v>
      </c>
      <c r="B4652" s="15">
        <v>3.2149999999999999</v>
      </c>
      <c r="C4652" s="15">
        <v>3.3187500000000001</v>
      </c>
      <c r="D4652" s="15">
        <v>3.2149999999999999</v>
      </c>
      <c r="E4652" s="15">
        <v>3.2637499999999999</v>
      </c>
      <c r="F4652" s="15">
        <v>3.2637499999999999</v>
      </c>
      <c r="G4652" s="16">
        <f t="shared" si="233"/>
        <v>1.1231603408210656E-2</v>
      </c>
      <c r="H4652" s="16">
        <f t="shared" si="234"/>
        <v>3.2270606531881879E-2</v>
      </c>
      <c r="I4652" s="16">
        <f t="shared" si="235"/>
        <v>1.5163297045101111E-2</v>
      </c>
    </row>
    <row r="4653" spans="1:9" x14ac:dyDescent="0.25">
      <c r="A4653" s="14">
        <v>37396</v>
      </c>
      <c r="B4653" s="15">
        <v>3.1312500000000001</v>
      </c>
      <c r="C4653" s="15">
        <v>3.2275</v>
      </c>
      <c r="D4653" s="15">
        <v>3.1037499999999998</v>
      </c>
      <c r="E4653" s="15">
        <v>3.2275</v>
      </c>
      <c r="F4653" s="15">
        <v>3.2275</v>
      </c>
      <c r="G4653" s="16">
        <f t="shared" si="233"/>
        <v>2.2574257425742584E-2</v>
      </c>
      <c r="H4653" s="16">
        <f t="shared" si="234"/>
        <v>3.9871123640757233E-2</v>
      </c>
      <c r="I4653" s="16">
        <f t="shared" si="235"/>
        <v>3.0738522954091799E-2</v>
      </c>
    </row>
    <row r="4654" spans="1:9" x14ac:dyDescent="0.25">
      <c r="A4654" s="14">
        <v>37393</v>
      </c>
      <c r="B4654" s="15">
        <v>3.1575000000000002</v>
      </c>
      <c r="C4654" s="15">
        <v>3.1575000000000002</v>
      </c>
      <c r="D4654" s="15">
        <v>3.0625</v>
      </c>
      <c r="E4654" s="15">
        <v>3.15625</v>
      </c>
      <c r="F4654" s="15">
        <v>3.15625</v>
      </c>
      <c r="G4654" s="16">
        <f t="shared" si="233"/>
        <v>9.5961615353857832E-3</v>
      </c>
      <c r="H4654" s="16">
        <f t="shared" si="234"/>
        <v>3.1020408163265369E-2</v>
      </c>
      <c r="I4654" s="16">
        <f t="shared" si="235"/>
        <v>-3.9588281868573088E-4</v>
      </c>
    </row>
    <row r="4655" spans="1:9" x14ac:dyDescent="0.25">
      <c r="A4655" s="14">
        <v>37392</v>
      </c>
      <c r="B4655" s="15">
        <v>3.1862499999999998</v>
      </c>
      <c r="C4655" s="15">
        <v>3.1862499999999998</v>
      </c>
      <c r="D4655" s="15">
        <v>3.1262500000000002</v>
      </c>
      <c r="E4655" s="15">
        <v>3.1262500000000002</v>
      </c>
      <c r="F4655" s="15">
        <v>3.1262500000000002</v>
      </c>
      <c r="G4655" s="16">
        <f t="shared" si="233"/>
        <v>-1.7288801571709145E-2</v>
      </c>
      <c r="H4655" s="16">
        <f t="shared" si="234"/>
        <v>1.9192323070771566E-2</v>
      </c>
      <c r="I4655" s="16">
        <f t="shared" si="235"/>
        <v>-1.8830914083954372E-2</v>
      </c>
    </row>
    <row r="4656" spans="1:9" x14ac:dyDescent="0.25">
      <c r="A4656" s="14">
        <v>37391</v>
      </c>
      <c r="B4656" s="15">
        <v>3.3187500000000001</v>
      </c>
      <c r="C4656" s="15">
        <v>3.3187500000000001</v>
      </c>
      <c r="D4656" s="15">
        <v>3.1512500000000001</v>
      </c>
      <c r="E4656" s="15">
        <v>3.1812499999999999</v>
      </c>
      <c r="F4656" s="15">
        <v>3.1812499999999999</v>
      </c>
      <c r="G4656" s="16">
        <f t="shared" si="233"/>
        <v>-4.8598130841121523E-2</v>
      </c>
      <c r="H4656" s="16">
        <f t="shared" si="234"/>
        <v>5.3153510511701696E-2</v>
      </c>
      <c r="I4656" s="16">
        <f t="shared" si="235"/>
        <v>-4.1431261770244872E-2</v>
      </c>
    </row>
    <row r="4657" spans="1:9" x14ac:dyDescent="0.25">
      <c r="A4657" s="14">
        <v>37390</v>
      </c>
      <c r="B4657" s="15">
        <v>3.3624999999999998</v>
      </c>
      <c r="C4657" s="15">
        <v>3.4</v>
      </c>
      <c r="D4657" s="15">
        <v>3.3187500000000001</v>
      </c>
      <c r="E4657" s="15">
        <v>3.34375</v>
      </c>
      <c r="F4657" s="15">
        <v>3.34375</v>
      </c>
      <c r="G4657" s="16">
        <f t="shared" si="233"/>
        <v>0</v>
      </c>
      <c r="H4657" s="16">
        <f t="shared" si="234"/>
        <v>2.4482109227871886E-2</v>
      </c>
      <c r="I4657" s="16">
        <f t="shared" si="235"/>
        <v>-5.5762081784386094E-3</v>
      </c>
    </row>
    <row r="4658" spans="1:9" x14ac:dyDescent="0.25">
      <c r="A4658" s="14">
        <v>37389</v>
      </c>
      <c r="B4658" s="15">
        <v>3.125</v>
      </c>
      <c r="C4658" s="15">
        <v>3.34375</v>
      </c>
      <c r="D4658" s="15">
        <v>3.1237499999999998</v>
      </c>
      <c r="E4658" s="15">
        <v>3.34375</v>
      </c>
      <c r="F4658" s="15">
        <v>3.34375</v>
      </c>
      <c r="G4658" s="16">
        <f t="shared" si="233"/>
        <v>6.8290734824281191E-2</v>
      </c>
      <c r="H4658" s="16">
        <f t="shared" si="234"/>
        <v>7.0428171268507464E-2</v>
      </c>
      <c r="I4658" s="16">
        <f t="shared" si="235"/>
        <v>7.0000000000000007E-2</v>
      </c>
    </row>
    <row r="4659" spans="1:9" x14ac:dyDescent="0.25">
      <c r="A4659" s="14">
        <v>37386</v>
      </c>
      <c r="B4659" s="15">
        <v>3.34375</v>
      </c>
      <c r="C4659" s="15">
        <v>3.34375</v>
      </c>
      <c r="D4659" s="15">
        <v>3.0687500000000001</v>
      </c>
      <c r="E4659" s="15">
        <v>3.13</v>
      </c>
      <c r="F4659" s="15">
        <v>3.13</v>
      </c>
      <c r="G4659" s="16">
        <f t="shared" si="233"/>
        <v>-6.567164179104483E-2</v>
      </c>
      <c r="H4659" s="16">
        <f t="shared" si="234"/>
        <v>8.9613034623217888E-2</v>
      </c>
      <c r="I4659" s="16">
        <f t="shared" si="235"/>
        <v>-6.3925233644859844E-2</v>
      </c>
    </row>
    <row r="4660" spans="1:9" x14ac:dyDescent="0.25">
      <c r="A4660" s="14">
        <v>37385</v>
      </c>
      <c r="B4660" s="15">
        <v>3.4125000000000001</v>
      </c>
      <c r="C4660" s="15">
        <v>3.4350000000000001</v>
      </c>
      <c r="D4660" s="15">
        <v>3.2787500000000001</v>
      </c>
      <c r="E4660" s="15">
        <v>3.35</v>
      </c>
      <c r="F4660" s="15">
        <v>3.35</v>
      </c>
      <c r="G4660" s="16">
        <f t="shared" si="233"/>
        <v>-2.5454545454545428E-2</v>
      </c>
      <c r="H4660" s="16">
        <f t="shared" si="234"/>
        <v>4.7655356462066333E-2</v>
      </c>
      <c r="I4660" s="16">
        <f t="shared" si="235"/>
        <v>-1.8315018315018316E-2</v>
      </c>
    </row>
    <row r="4661" spans="1:9" x14ac:dyDescent="0.25">
      <c r="A4661" s="14">
        <v>37384</v>
      </c>
      <c r="B4661" s="15">
        <v>3.4249999999999998</v>
      </c>
      <c r="C4661" s="15">
        <v>3.45</v>
      </c>
      <c r="D4661" s="15">
        <v>3.4075000000000002</v>
      </c>
      <c r="E4661" s="15">
        <v>3.4375</v>
      </c>
      <c r="F4661" s="15">
        <v>3.4375</v>
      </c>
      <c r="G4661" s="16">
        <f t="shared" si="233"/>
        <v>7.3260073260073E-3</v>
      </c>
      <c r="H4661" s="16">
        <f t="shared" si="234"/>
        <v>1.2472487160674976E-2</v>
      </c>
      <c r="I4661" s="16">
        <f t="shared" si="235"/>
        <v>3.6496350364964023E-3</v>
      </c>
    </row>
    <row r="4662" spans="1:9" x14ac:dyDescent="0.25">
      <c r="A4662" s="14">
        <v>37383</v>
      </c>
      <c r="B4662" s="15">
        <v>3.3812500000000001</v>
      </c>
      <c r="C4662" s="15">
        <v>3.4237500000000001</v>
      </c>
      <c r="D4662" s="15">
        <v>3.355</v>
      </c>
      <c r="E4662" s="15">
        <v>3.4125000000000001</v>
      </c>
      <c r="F4662" s="15">
        <v>3.4125000000000001</v>
      </c>
      <c r="G4662" s="16">
        <f t="shared" si="233"/>
        <v>9.2421441774491672E-3</v>
      </c>
      <c r="H4662" s="16">
        <f t="shared" si="234"/>
        <v>2.0491803278688551E-2</v>
      </c>
      <c r="I4662" s="16">
        <f t="shared" si="235"/>
        <v>9.2421441774491672E-3</v>
      </c>
    </row>
    <row r="4663" spans="1:9" x14ac:dyDescent="0.25">
      <c r="A4663" s="14">
        <v>37382</v>
      </c>
      <c r="B4663" s="15">
        <v>3.3737499999999998</v>
      </c>
      <c r="C4663" s="15">
        <v>3.3937499999999998</v>
      </c>
      <c r="D4663" s="15">
        <v>3.3287499999999999</v>
      </c>
      <c r="E4663" s="15">
        <v>3.3812500000000001</v>
      </c>
      <c r="F4663" s="15">
        <v>3.3812500000000001</v>
      </c>
      <c r="G4663" s="16">
        <f t="shared" si="233"/>
        <v>2.2230455724343194E-3</v>
      </c>
      <c r="H4663" s="16">
        <f t="shared" si="234"/>
        <v>1.9526849417949667E-2</v>
      </c>
      <c r="I4663" s="16">
        <f t="shared" si="235"/>
        <v>2.2230455724343194E-3</v>
      </c>
    </row>
    <row r="4664" spans="1:9" x14ac:dyDescent="0.25">
      <c r="A4664" s="14">
        <v>37379</v>
      </c>
      <c r="B4664" s="15">
        <v>3.4049999999999998</v>
      </c>
      <c r="C4664" s="15">
        <v>3.4049999999999998</v>
      </c>
      <c r="D4664" s="15">
        <v>3.3562500000000002</v>
      </c>
      <c r="E4664" s="15">
        <v>3.3737499999999998</v>
      </c>
      <c r="F4664" s="15">
        <v>3.3737499999999998</v>
      </c>
      <c r="G4664" s="16">
        <f t="shared" si="233"/>
        <v>-9.5412844036697822E-3</v>
      </c>
      <c r="H4664" s="16">
        <f t="shared" si="234"/>
        <v>1.4525139664804357E-2</v>
      </c>
      <c r="I4664" s="16">
        <f t="shared" si="235"/>
        <v>-9.1776798825256977E-3</v>
      </c>
    </row>
    <row r="4665" spans="1:9" x14ac:dyDescent="0.25">
      <c r="A4665" s="14">
        <v>37378</v>
      </c>
      <c r="B4665" s="15">
        <v>3.4312499999999999</v>
      </c>
      <c r="C4665" s="15">
        <v>3.4375</v>
      </c>
      <c r="D4665" s="15">
        <v>3.40625</v>
      </c>
      <c r="E4665" s="15">
        <v>3.40625</v>
      </c>
      <c r="F4665" s="15">
        <v>3.40625</v>
      </c>
      <c r="G4665" s="16">
        <f t="shared" si="233"/>
        <v>-5.4744525547444738E-3</v>
      </c>
      <c r="H4665" s="16">
        <f t="shared" si="234"/>
        <v>9.1743119266055051E-3</v>
      </c>
      <c r="I4665" s="16">
        <f t="shared" si="235"/>
        <v>-7.2859744990892272E-3</v>
      </c>
    </row>
    <row r="4666" spans="1:9" x14ac:dyDescent="0.25">
      <c r="A4666" s="14">
        <v>37377</v>
      </c>
      <c r="B4666" s="15">
        <v>3.4950000000000001</v>
      </c>
      <c r="C4666" s="15">
        <v>3.4987499999999998</v>
      </c>
      <c r="D4666" s="15">
        <v>3.41</v>
      </c>
      <c r="E4666" s="15">
        <v>3.4249999999999998</v>
      </c>
      <c r="F4666" s="15">
        <v>3.4249999999999998</v>
      </c>
      <c r="G4666" s="16">
        <f t="shared" si="233"/>
        <v>-2.8368794326241162E-2</v>
      </c>
      <c r="H4666" s="16">
        <f t="shared" si="234"/>
        <v>2.6026392961876733E-2</v>
      </c>
      <c r="I4666" s="16">
        <f t="shared" si="235"/>
        <v>-2.0028612303290495E-2</v>
      </c>
    </row>
    <row r="4667" spans="1:9" x14ac:dyDescent="0.25">
      <c r="A4667" s="14">
        <v>37376</v>
      </c>
      <c r="B4667" s="15">
        <v>3.3687499999999999</v>
      </c>
      <c r="C4667" s="15">
        <v>3.5249999999999999</v>
      </c>
      <c r="D4667" s="15">
        <v>3.3687499999999999</v>
      </c>
      <c r="E4667" s="15">
        <v>3.5249999999999999</v>
      </c>
      <c r="F4667" s="15">
        <v>3.5249999999999999</v>
      </c>
      <c r="G4667" s="16">
        <f t="shared" si="233"/>
        <v>4.4444444444444418E-2</v>
      </c>
      <c r="H4667" s="16">
        <f t="shared" si="234"/>
        <v>4.63821892393321E-2</v>
      </c>
      <c r="I4667" s="16">
        <f t="shared" si="235"/>
        <v>4.63821892393321E-2</v>
      </c>
    </row>
    <row r="4668" spans="1:9" x14ac:dyDescent="0.25">
      <c r="A4668" s="14">
        <v>37375</v>
      </c>
      <c r="B4668" s="15">
        <v>3.42875</v>
      </c>
      <c r="C4668" s="15">
        <v>3.42875</v>
      </c>
      <c r="D4668" s="15">
        <v>3.3125</v>
      </c>
      <c r="E4668" s="15">
        <v>3.375</v>
      </c>
      <c r="F4668" s="15">
        <v>3.375</v>
      </c>
      <c r="G4668" s="16">
        <f t="shared" si="233"/>
        <v>-1.8181818181818181E-2</v>
      </c>
      <c r="H4668" s="16">
        <f t="shared" si="234"/>
        <v>3.5094339622641496E-2</v>
      </c>
      <c r="I4668" s="16">
        <f t="shared" si="235"/>
        <v>-1.5676266861100973E-2</v>
      </c>
    </row>
    <row r="4669" spans="1:9" x14ac:dyDescent="0.25">
      <c r="A4669" s="14">
        <v>37372</v>
      </c>
      <c r="B4669" s="15">
        <v>3.5</v>
      </c>
      <c r="C4669" s="15">
        <v>3.5062500000000001</v>
      </c>
      <c r="D4669" s="15">
        <v>3.4375</v>
      </c>
      <c r="E4669" s="15">
        <v>3.4375</v>
      </c>
      <c r="F4669" s="15">
        <v>3.4375</v>
      </c>
      <c r="G4669" s="16">
        <f t="shared" si="233"/>
        <v>-1.7857142857142856E-2</v>
      </c>
      <c r="H4669" s="16">
        <f t="shared" si="234"/>
        <v>2.0000000000000025E-2</v>
      </c>
      <c r="I4669" s="16">
        <f t="shared" si="235"/>
        <v>-1.7857142857142856E-2</v>
      </c>
    </row>
    <row r="4670" spans="1:9" x14ac:dyDescent="0.25">
      <c r="A4670" s="14">
        <v>37371</v>
      </c>
      <c r="B4670" s="15">
        <v>3.53</v>
      </c>
      <c r="C4670" s="15">
        <v>3.53</v>
      </c>
      <c r="D4670" s="15">
        <v>3.4812500000000002</v>
      </c>
      <c r="E4670" s="15">
        <v>3.5</v>
      </c>
      <c r="F4670" s="15">
        <v>3.5</v>
      </c>
      <c r="G4670" s="16">
        <f t="shared" si="233"/>
        <v>-1.4431538190777899E-2</v>
      </c>
      <c r="H4670" s="16">
        <f t="shared" si="234"/>
        <v>1.4003590664272782E-2</v>
      </c>
      <c r="I4670" s="16">
        <f t="shared" si="235"/>
        <v>-8.4985835694050445E-3</v>
      </c>
    </row>
    <row r="4671" spans="1:9" x14ac:dyDescent="0.25">
      <c r="A4671" s="14">
        <v>37370</v>
      </c>
      <c r="B4671" s="15">
        <v>3.4937499999999999</v>
      </c>
      <c r="C4671" s="15">
        <v>3.65</v>
      </c>
      <c r="D4671" s="15">
        <v>3.4937499999999999</v>
      </c>
      <c r="E4671" s="15">
        <v>3.55125</v>
      </c>
      <c r="F4671" s="15">
        <v>3.55125</v>
      </c>
      <c r="G4671" s="16">
        <f t="shared" si="233"/>
        <v>2.1942446043165448E-2</v>
      </c>
      <c r="H4671" s="16">
        <f t="shared" si="234"/>
        <v>4.4722719141323794E-2</v>
      </c>
      <c r="I4671" s="16">
        <f t="shared" si="235"/>
        <v>1.6457960644007185E-2</v>
      </c>
    </row>
    <row r="4672" spans="1:9" x14ac:dyDescent="0.25">
      <c r="A4672" s="14">
        <v>37369</v>
      </c>
      <c r="B4672" s="15">
        <v>3.3875000000000002</v>
      </c>
      <c r="C4672" s="15">
        <v>3.4750000000000001</v>
      </c>
      <c r="D4672" s="15">
        <v>3.3687499999999999</v>
      </c>
      <c r="E4672" s="15">
        <v>3.4750000000000001</v>
      </c>
      <c r="F4672" s="15">
        <v>3.4750000000000001</v>
      </c>
      <c r="G4672" s="16">
        <f t="shared" si="233"/>
        <v>2.0932794711715032E-2</v>
      </c>
      <c r="H4672" s="16">
        <f t="shared" si="234"/>
        <v>3.1539888682745876E-2</v>
      </c>
      <c r="I4672" s="16">
        <f t="shared" si="235"/>
        <v>2.5830258302582999E-2</v>
      </c>
    </row>
    <row r="4673" spans="1:9" x14ac:dyDescent="0.25">
      <c r="A4673" s="14">
        <v>37368</v>
      </c>
      <c r="B4673" s="15">
        <v>3.5249999999999999</v>
      </c>
      <c r="C4673" s="15">
        <v>3.5262500000000001</v>
      </c>
      <c r="D4673" s="15">
        <v>3.3812500000000001</v>
      </c>
      <c r="E4673" s="15">
        <v>3.4037500000000001</v>
      </c>
      <c r="F4673" s="15">
        <v>3.4037500000000001</v>
      </c>
      <c r="G4673" s="16">
        <f t="shared" si="233"/>
        <v>-3.9506172839506207E-2</v>
      </c>
      <c r="H4673" s="16">
        <f t="shared" si="234"/>
        <v>4.2883548983364148E-2</v>
      </c>
      <c r="I4673" s="16">
        <f t="shared" si="235"/>
        <v>-3.4397163120567335E-2</v>
      </c>
    </row>
    <row r="4674" spans="1:9" x14ac:dyDescent="0.25">
      <c r="A4674" s="14">
        <v>37365</v>
      </c>
      <c r="B4674" s="15">
        <v>3.625</v>
      </c>
      <c r="C4674" s="15">
        <v>3.79</v>
      </c>
      <c r="D4674" s="15">
        <v>3.4012500000000001</v>
      </c>
      <c r="E4674" s="15">
        <v>3.5437500000000002</v>
      </c>
      <c r="F4674" s="15">
        <v>3.5437500000000002</v>
      </c>
      <c r="G4674" s="16">
        <f t="shared" si="233"/>
        <v>0.1571428571428572</v>
      </c>
      <c r="H4674" s="16">
        <f t="shared" si="234"/>
        <v>0.11429621462697535</v>
      </c>
      <c r="I4674" s="16">
        <f t="shared" si="235"/>
        <v>-2.2413793103448227E-2</v>
      </c>
    </row>
    <row r="4675" spans="1:9" x14ac:dyDescent="0.25">
      <c r="A4675" s="14">
        <v>37364</v>
      </c>
      <c r="B4675" s="15">
        <v>3.1187499999999999</v>
      </c>
      <c r="C4675" s="15">
        <v>3.1187499999999999</v>
      </c>
      <c r="D4675" s="15">
        <v>3.0274999999999999</v>
      </c>
      <c r="E4675" s="15">
        <v>3.0625</v>
      </c>
      <c r="F4675" s="15">
        <v>3.0625</v>
      </c>
      <c r="G4675" s="16">
        <f t="shared" ref="G4675:G4738" si="236">(F4675-F4676)/F4676</f>
        <v>-1.4084507042253577E-2</v>
      </c>
      <c r="H4675" s="16">
        <f t="shared" ref="H4675:H4738" si="237">(C4675-D4675)/D4675</f>
        <v>3.0140379851362531E-2</v>
      </c>
      <c r="I4675" s="16">
        <f t="shared" ref="I4675:I4738" si="238">(E4675-B4675)/B4675</f>
        <v>-1.803607214428855E-2</v>
      </c>
    </row>
    <row r="4676" spans="1:9" x14ac:dyDescent="0.25">
      <c r="A4676" s="14">
        <v>37363</v>
      </c>
      <c r="B4676" s="15">
        <v>3.1625000000000001</v>
      </c>
      <c r="C4676" s="15">
        <v>3.1837499999999999</v>
      </c>
      <c r="D4676" s="15">
        <v>3.105</v>
      </c>
      <c r="E4676" s="15">
        <v>3.1062500000000002</v>
      </c>
      <c r="F4676" s="15">
        <v>3.1062500000000002</v>
      </c>
      <c r="G4676" s="16">
        <f t="shared" si="236"/>
        <v>-3.2320872274143236E-2</v>
      </c>
      <c r="H4676" s="16">
        <f t="shared" si="237"/>
        <v>2.536231884057967E-2</v>
      </c>
      <c r="I4676" s="16">
        <f t="shared" si="238"/>
        <v>-1.7786561264822105E-2</v>
      </c>
    </row>
    <row r="4677" spans="1:9" x14ac:dyDescent="0.25">
      <c r="A4677" s="14">
        <v>37362</v>
      </c>
      <c r="B4677" s="15">
        <v>3.2362500000000001</v>
      </c>
      <c r="C4677" s="15">
        <v>3.25</v>
      </c>
      <c r="D4677" s="15">
        <v>3.2075</v>
      </c>
      <c r="E4677" s="15">
        <v>3.21</v>
      </c>
      <c r="F4677" s="15">
        <v>3.21</v>
      </c>
      <c r="G4677" s="16">
        <f t="shared" si="236"/>
        <v>-1.2307692307692318E-2</v>
      </c>
      <c r="H4677" s="16">
        <f t="shared" si="237"/>
        <v>1.3250194855806698E-2</v>
      </c>
      <c r="I4677" s="16">
        <f t="shared" si="238"/>
        <v>-8.1112398609502062E-3</v>
      </c>
    </row>
    <row r="4678" spans="1:9" x14ac:dyDescent="0.25">
      <c r="A4678" s="14">
        <v>37361</v>
      </c>
      <c r="B4678" s="15">
        <v>3.2487499999999998</v>
      </c>
      <c r="C4678" s="15">
        <v>3.3</v>
      </c>
      <c r="D4678" s="15">
        <v>3.2374999999999998</v>
      </c>
      <c r="E4678" s="15">
        <v>3.25</v>
      </c>
      <c r="F4678" s="15">
        <v>3.25</v>
      </c>
      <c r="G4678" s="16">
        <f t="shared" si="236"/>
        <v>1.9267822736031104E-3</v>
      </c>
      <c r="H4678" s="16">
        <f t="shared" si="237"/>
        <v>1.9305019305019305E-2</v>
      </c>
      <c r="I4678" s="16">
        <f t="shared" si="238"/>
        <v>3.8476337052718596E-4</v>
      </c>
    </row>
    <row r="4679" spans="1:9" x14ac:dyDescent="0.25">
      <c r="A4679" s="14">
        <v>37358</v>
      </c>
      <c r="B4679" s="15">
        <v>3.24</v>
      </c>
      <c r="C4679" s="15">
        <v>3.3062499999999999</v>
      </c>
      <c r="D4679" s="15">
        <v>3.24</v>
      </c>
      <c r="E4679" s="15">
        <v>3.2437499999999999</v>
      </c>
      <c r="F4679" s="15">
        <v>3.2437499999999999</v>
      </c>
      <c r="G4679" s="16">
        <f t="shared" si="236"/>
        <v>1.1574074074073141E-3</v>
      </c>
      <c r="H4679" s="16">
        <f t="shared" si="237"/>
        <v>2.0447530864197438E-2</v>
      </c>
      <c r="I4679" s="16">
        <f t="shared" si="238"/>
        <v>1.1574074074073141E-3</v>
      </c>
    </row>
    <row r="4680" spans="1:9" x14ac:dyDescent="0.25">
      <c r="A4680" s="14">
        <v>37357</v>
      </c>
      <c r="B4680" s="15">
        <v>3.2937500000000002</v>
      </c>
      <c r="C4680" s="15">
        <v>3.32125</v>
      </c>
      <c r="D4680" s="15">
        <v>3.2349999999999999</v>
      </c>
      <c r="E4680" s="15">
        <v>3.24</v>
      </c>
      <c r="F4680" s="15">
        <v>3.24</v>
      </c>
      <c r="G4680" s="16">
        <f t="shared" si="236"/>
        <v>-2.8121484814398197E-2</v>
      </c>
      <c r="H4680" s="16">
        <f t="shared" si="237"/>
        <v>2.6661514683153063E-2</v>
      </c>
      <c r="I4680" s="16">
        <f t="shared" si="238"/>
        <v>-1.6318785578747618E-2</v>
      </c>
    </row>
    <row r="4681" spans="1:9" x14ac:dyDescent="0.25">
      <c r="A4681" s="14">
        <v>37356</v>
      </c>
      <c r="B4681" s="15">
        <v>3.16</v>
      </c>
      <c r="C4681" s="15">
        <v>3.34375</v>
      </c>
      <c r="D4681" s="15">
        <v>3.1312500000000001</v>
      </c>
      <c r="E4681" s="15">
        <v>3.3337500000000002</v>
      </c>
      <c r="F4681" s="15">
        <v>3.3337500000000002</v>
      </c>
      <c r="G4681" s="16">
        <f t="shared" si="236"/>
        <v>5.8333333333333431E-2</v>
      </c>
      <c r="H4681" s="16">
        <f t="shared" si="237"/>
        <v>6.7864271457085804E-2</v>
      </c>
      <c r="I4681" s="16">
        <f t="shared" si="238"/>
        <v>5.4984177215189896E-2</v>
      </c>
    </row>
    <row r="4682" spans="1:9" x14ac:dyDescent="0.25">
      <c r="A4682" s="14">
        <v>37355</v>
      </c>
      <c r="B4682" s="15">
        <v>3.0687500000000001</v>
      </c>
      <c r="C4682" s="15">
        <v>3.18</v>
      </c>
      <c r="D4682" s="15">
        <v>3.0687500000000001</v>
      </c>
      <c r="E4682" s="15">
        <v>3.15</v>
      </c>
      <c r="F4682" s="15">
        <v>3.15</v>
      </c>
      <c r="G4682" s="16">
        <f t="shared" si="236"/>
        <v>2.4390243902438935E-2</v>
      </c>
      <c r="H4682" s="16">
        <f t="shared" si="237"/>
        <v>3.6252545824847271E-2</v>
      </c>
      <c r="I4682" s="16">
        <f t="shared" si="238"/>
        <v>2.6476578411405237E-2</v>
      </c>
    </row>
    <row r="4683" spans="1:9" x14ac:dyDescent="0.25">
      <c r="A4683" s="14">
        <v>37354</v>
      </c>
      <c r="B4683" s="15">
        <v>3</v>
      </c>
      <c r="C4683" s="15">
        <v>3.0874999999999999</v>
      </c>
      <c r="D4683" s="15">
        <v>3</v>
      </c>
      <c r="E4683" s="15">
        <v>3.0750000000000002</v>
      </c>
      <c r="F4683" s="15">
        <v>3.0750000000000002</v>
      </c>
      <c r="G4683" s="16">
        <f t="shared" si="236"/>
        <v>2.9288702928870414E-2</v>
      </c>
      <c r="H4683" s="16">
        <f t="shared" si="237"/>
        <v>2.9166666666666636E-2</v>
      </c>
      <c r="I4683" s="16">
        <f t="shared" si="238"/>
        <v>2.500000000000006E-2</v>
      </c>
    </row>
    <row r="4684" spans="1:9" x14ac:dyDescent="0.25">
      <c r="A4684" s="14">
        <v>37351</v>
      </c>
      <c r="B4684" s="15">
        <v>2.95</v>
      </c>
      <c r="C4684" s="15">
        <v>3</v>
      </c>
      <c r="D4684" s="15">
        <v>2.95</v>
      </c>
      <c r="E4684" s="15">
        <v>2.9874999999999998</v>
      </c>
      <c r="F4684" s="15">
        <v>2.9874999999999998</v>
      </c>
      <c r="G4684" s="16">
        <f t="shared" si="236"/>
        <v>7.1639275179097408E-3</v>
      </c>
      <c r="H4684" s="16">
        <f t="shared" si="237"/>
        <v>1.6949152542372819E-2</v>
      </c>
      <c r="I4684" s="16">
        <f t="shared" si="238"/>
        <v>1.271186440677954E-2</v>
      </c>
    </row>
    <row r="4685" spans="1:9" x14ac:dyDescent="0.25">
      <c r="A4685" s="14">
        <v>37350</v>
      </c>
      <c r="B4685" s="15">
        <v>3.0162499999999999</v>
      </c>
      <c r="C4685" s="15">
        <v>3.0162499999999999</v>
      </c>
      <c r="D4685" s="15">
        <v>2.9474999999999998</v>
      </c>
      <c r="E4685" s="15">
        <v>2.9662500000000001</v>
      </c>
      <c r="F4685" s="15">
        <v>2.9662500000000001</v>
      </c>
      <c r="G4685" s="16">
        <f t="shared" si="236"/>
        <v>-1.2484394506866446E-2</v>
      </c>
      <c r="H4685" s="16">
        <f t="shared" si="237"/>
        <v>2.332485156912641E-2</v>
      </c>
      <c r="I4685" s="16">
        <f t="shared" si="238"/>
        <v>-1.6576875259013617E-2</v>
      </c>
    </row>
    <row r="4686" spans="1:9" x14ac:dyDescent="0.25">
      <c r="A4686" s="14">
        <v>37349</v>
      </c>
      <c r="B4686" s="15">
        <v>2.9812500000000002</v>
      </c>
      <c r="C4686" s="15">
        <v>3.03125</v>
      </c>
      <c r="D4686" s="15">
        <v>2.9750000000000001</v>
      </c>
      <c r="E4686" s="15">
        <v>3.0037500000000001</v>
      </c>
      <c r="F4686" s="15">
        <v>3.0037500000000001</v>
      </c>
      <c r="G4686" s="16">
        <f t="shared" si="236"/>
        <v>4.5986622073578357E-3</v>
      </c>
      <c r="H4686" s="16">
        <f t="shared" si="237"/>
        <v>1.8907563025210055E-2</v>
      </c>
      <c r="I4686" s="16">
        <f t="shared" si="238"/>
        <v>7.5471698113207426E-3</v>
      </c>
    </row>
    <row r="4687" spans="1:9" x14ac:dyDescent="0.25">
      <c r="A4687" s="14">
        <v>37348</v>
      </c>
      <c r="B4687" s="15">
        <v>2.9624999999999999</v>
      </c>
      <c r="C4687" s="15">
        <v>3.0062500000000001</v>
      </c>
      <c r="D4687" s="15">
        <v>2.9624999999999999</v>
      </c>
      <c r="E4687" s="15">
        <v>2.99</v>
      </c>
      <c r="F4687" s="15">
        <v>2.99</v>
      </c>
      <c r="G4687" s="16">
        <f t="shared" si="236"/>
        <v>6.3104753891460724E-3</v>
      </c>
      <c r="H4687" s="16">
        <f t="shared" si="237"/>
        <v>1.4767932489451538E-2</v>
      </c>
      <c r="I4687" s="16">
        <f t="shared" si="238"/>
        <v>9.2827004219410304E-3</v>
      </c>
    </row>
    <row r="4688" spans="1:9" x14ac:dyDescent="0.25">
      <c r="A4688" s="14">
        <v>37347</v>
      </c>
      <c r="B4688" s="15">
        <v>2.95</v>
      </c>
      <c r="C4688" s="15">
        <v>2.9987499999999998</v>
      </c>
      <c r="D4688" s="15">
        <v>2.95</v>
      </c>
      <c r="E4688" s="15">
        <v>2.9712499999999999</v>
      </c>
      <c r="F4688" s="15">
        <v>2.9712499999999999</v>
      </c>
      <c r="G4688" s="16">
        <f t="shared" si="236"/>
        <v>4.6491969568892401E-3</v>
      </c>
      <c r="H4688" s="16">
        <f t="shared" si="237"/>
        <v>1.6525423728813431E-2</v>
      </c>
      <c r="I4688" s="16">
        <f t="shared" si="238"/>
        <v>7.2033898305083957E-3</v>
      </c>
    </row>
    <row r="4689" spans="1:9" x14ac:dyDescent="0.25">
      <c r="A4689" s="14">
        <v>37343</v>
      </c>
      <c r="B4689" s="15">
        <v>2.94</v>
      </c>
      <c r="C4689" s="15">
        <v>2.9725000000000001</v>
      </c>
      <c r="D4689" s="15">
        <v>2.94</v>
      </c>
      <c r="E4689" s="15">
        <v>2.9575</v>
      </c>
      <c r="F4689" s="15">
        <v>2.9575</v>
      </c>
      <c r="G4689" s="16">
        <f t="shared" si="236"/>
        <v>4.6709129511677038E-3</v>
      </c>
      <c r="H4689" s="16">
        <f t="shared" si="237"/>
        <v>1.1054421768707549E-2</v>
      </c>
      <c r="I4689" s="16">
        <f t="shared" si="238"/>
        <v>5.9523809523809763E-3</v>
      </c>
    </row>
    <row r="4690" spans="1:9" x14ac:dyDescent="0.25">
      <c r="A4690" s="14">
        <v>37342</v>
      </c>
      <c r="B4690" s="15">
        <v>2.9125000000000001</v>
      </c>
      <c r="C4690" s="15">
        <v>2.9449999999999998</v>
      </c>
      <c r="D4690" s="15">
        <v>2.9125000000000001</v>
      </c>
      <c r="E4690" s="15">
        <v>2.9437500000000001</v>
      </c>
      <c r="F4690" s="15">
        <v>2.9437500000000001</v>
      </c>
      <c r="G4690" s="16">
        <f t="shared" si="236"/>
        <v>8.5653104925053226E-3</v>
      </c>
      <c r="H4690" s="16">
        <f t="shared" si="237"/>
        <v>1.1158798283261717E-2</v>
      </c>
      <c r="I4690" s="16">
        <f t="shared" si="238"/>
        <v>1.0729613733905579E-2</v>
      </c>
    </row>
    <row r="4691" spans="1:9" x14ac:dyDescent="0.25">
      <c r="A4691" s="14">
        <v>37341</v>
      </c>
      <c r="B4691" s="15">
        <v>2.8362500000000002</v>
      </c>
      <c r="C4691" s="15">
        <v>2.9249999999999998</v>
      </c>
      <c r="D4691" s="15">
        <v>2.8337500000000002</v>
      </c>
      <c r="E4691" s="15">
        <v>2.9187500000000002</v>
      </c>
      <c r="F4691" s="15">
        <v>2.9187500000000002</v>
      </c>
      <c r="G4691" s="16">
        <f t="shared" si="236"/>
        <v>3.0905077262693283E-2</v>
      </c>
      <c r="H4691" s="16">
        <f t="shared" si="237"/>
        <v>3.2201146890163068E-2</v>
      </c>
      <c r="I4691" s="16">
        <f t="shared" si="238"/>
        <v>2.9087703834288239E-2</v>
      </c>
    </row>
    <row r="4692" spans="1:9" x14ac:dyDescent="0.25">
      <c r="A4692" s="14">
        <v>37340</v>
      </c>
      <c r="B4692" s="15">
        <v>2.8374999999999999</v>
      </c>
      <c r="C4692" s="15">
        <v>2.86625</v>
      </c>
      <c r="D4692" s="15">
        <v>2.8312499999999998</v>
      </c>
      <c r="E4692" s="15">
        <v>2.8312499999999998</v>
      </c>
      <c r="F4692" s="15">
        <v>2.8312499999999998</v>
      </c>
      <c r="G4692" s="16">
        <f t="shared" si="236"/>
        <v>0</v>
      </c>
      <c r="H4692" s="16">
        <f t="shared" si="237"/>
        <v>1.2362030905077313E-2</v>
      </c>
      <c r="I4692" s="16">
        <f t="shared" si="238"/>
        <v>-2.2026431718061988E-3</v>
      </c>
    </row>
    <row r="4693" spans="1:9" x14ac:dyDescent="0.25">
      <c r="A4693" s="14">
        <v>37337</v>
      </c>
      <c r="B4693" s="15">
        <v>2.8125</v>
      </c>
      <c r="C4693" s="15">
        <v>2.84</v>
      </c>
      <c r="D4693" s="15">
        <v>2.8125</v>
      </c>
      <c r="E4693" s="15">
        <v>2.8312499999999998</v>
      </c>
      <c r="F4693" s="15">
        <v>2.8312499999999998</v>
      </c>
      <c r="G4693" s="16">
        <f t="shared" si="236"/>
        <v>6.6666666666666038E-3</v>
      </c>
      <c r="H4693" s="16">
        <f t="shared" si="237"/>
        <v>9.7777777777777273E-3</v>
      </c>
      <c r="I4693" s="16">
        <f t="shared" si="238"/>
        <v>6.6666666666666038E-3</v>
      </c>
    </row>
    <row r="4694" spans="1:9" x14ac:dyDescent="0.25">
      <c r="A4694" s="14">
        <v>37336</v>
      </c>
      <c r="B4694" s="15">
        <v>2.9350000000000001</v>
      </c>
      <c r="C4694" s="15">
        <v>2.9350000000000001</v>
      </c>
      <c r="D4694" s="15">
        <v>2.7625000000000002</v>
      </c>
      <c r="E4694" s="15">
        <v>2.8125</v>
      </c>
      <c r="F4694" s="15">
        <v>2.8125</v>
      </c>
      <c r="G4694" s="16">
        <f t="shared" si="236"/>
        <v>-4.661016949152548E-2</v>
      </c>
      <c r="H4694" s="16">
        <f t="shared" si="237"/>
        <v>6.2443438914027101E-2</v>
      </c>
      <c r="I4694" s="16">
        <f t="shared" si="238"/>
        <v>-4.1737649063032387E-2</v>
      </c>
    </row>
    <row r="4695" spans="1:9" x14ac:dyDescent="0.25">
      <c r="A4695" s="14">
        <v>37335</v>
      </c>
      <c r="B4695" s="15">
        <v>2.96875</v>
      </c>
      <c r="C4695" s="15">
        <v>2.97</v>
      </c>
      <c r="D4695" s="15">
        <v>2.9375</v>
      </c>
      <c r="E4695" s="15">
        <v>2.95</v>
      </c>
      <c r="F4695" s="15">
        <v>2.95</v>
      </c>
      <c r="G4695" s="16">
        <f t="shared" si="236"/>
        <v>-7.1518721076987025E-3</v>
      </c>
      <c r="H4695" s="16">
        <f t="shared" si="237"/>
        <v>1.1063829787234108E-2</v>
      </c>
      <c r="I4695" s="16">
        <f t="shared" si="238"/>
        <v>-6.3157894736841505E-3</v>
      </c>
    </row>
    <row r="4696" spans="1:9" x14ac:dyDescent="0.25">
      <c r="A4696" s="14">
        <v>37334</v>
      </c>
      <c r="B4696" s="15">
        <v>2.9562499999999998</v>
      </c>
      <c r="C4696" s="15">
        <v>2.9787499999999998</v>
      </c>
      <c r="D4696" s="15">
        <v>2.9375</v>
      </c>
      <c r="E4696" s="15">
        <v>2.9712499999999999</v>
      </c>
      <c r="F4696" s="15">
        <v>2.9712499999999999</v>
      </c>
      <c r="G4696" s="16">
        <f t="shared" si="236"/>
        <v>8.4210526315787679E-4</v>
      </c>
      <c r="H4696" s="16">
        <f t="shared" si="237"/>
        <v>1.4042553191489289E-2</v>
      </c>
      <c r="I4696" s="16">
        <f t="shared" si="238"/>
        <v>5.0739957716702325E-3</v>
      </c>
    </row>
    <row r="4697" spans="1:9" x14ac:dyDescent="0.25">
      <c r="A4697" s="14">
        <v>37333</v>
      </c>
      <c r="B4697" s="15">
        <v>2.9550000000000001</v>
      </c>
      <c r="C4697" s="15">
        <v>2.9750000000000001</v>
      </c>
      <c r="D4697" s="15">
        <v>2.9337499999999999</v>
      </c>
      <c r="E4697" s="15">
        <v>2.96875</v>
      </c>
      <c r="F4697" s="15">
        <v>2.96875</v>
      </c>
      <c r="G4697" s="16">
        <f t="shared" si="236"/>
        <v>6.7825349724459577E-3</v>
      </c>
      <c r="H4697" s="16">
        <f t="shared" si="237"/>
        <v>1.406050276949305E-2</v>
      </c>
      <c r="I4697" s="16">
        <f t="shared" si="238"/>
        <v>4.6531302876480296E-3</v>
      </c>
    </row>
    <row r="4698" spans="1:9" x14ac:dyDescent="0.25">
      <c r="A4698" s="14">
        <v>37330</v>
      </c>
      <c r="B4698" s="15">
        <v>2.9125000000000001</v>
      </c>
      <c r="C4698" s="15">
        <v>2.9562499999999998</v>
      </c>
      <c r="D4698" s="15">
        <v>2.9024999999999999</v>
      </c>
      <c r="E4698" s="15">
        <v>2.94875</v>
      </c>
      <c r="F4698" s="15">
        <v>2.94875</v>
      </c>
      <c r="G4698" s="16">
        <f t="shared" si="236"/>
        <v>1.6985138004245923E-3</v>
      </c>
      <c r="H4698" s="16">
        <f t="shared" si="237"/>
        <v>1.8518518518518507E-2</v>
      </c>
      <c r="I4698" s="16">
        <f t="shared" si="238"/>
        <v>1.2446351931330436E-2</v>
      </c>
    </row>
    <row r="4699" spans="1:9" x14ac:dyDescent="0.25">
      <c r="A4699" s="14">
        <v>37329</v>
      </c>
      <c r="B4699" s="15">
        <v>2.8374999999999999</v>
      </c>
      <c r="C4699" s="15">
        <v>2.9562499999999998</v>
      </c>
      <c r="D4699" s="15">
        <v>2.8250000000000002</v>
      </c>
      <c r="E4699" s="15">
        <v>2.9437500000000001</v>
      </c>
      <c r="F4699" s="15">
        <v>2.9437500000000001</v>
      </c>
      <c r="G4699" s="16">
        <f t="shared" si="236"/>
        <v>4.4345898004434586E-2</v>
      </c>
      <c r="H4699" s="16">
        <f t="shared" si="237"/>
        <v>4.6460176991150313E-2</v>
      </c>
      <c r="I4699" s="16">
        <f t="shared" si="238"/>
        <v>3.7444933920704908E-2</v>
      </c>
    </row>
    <row r="4700" spans="1:9" x14ac:dyDescent="0.25">
      <c r="A4700" s="14">
        <v>37328</v>
      </c>
      <c r="B4700" s="15">
        <v>2.8</v>
      </c>
      <c r="C4700" s="15">
        <v>2.8250000000000002</v>
      </c>
      <c r="D4700" s="15">
        <v>2.7762500000000001</v>
      </c>
      <c r="E4700" s="15">
        <v>2.8187500000000001</v>
      </c>
      <c r="F4700" s="15">
        <v>2.8187500000000001</v>
      </c>
      <c r="G4700" s="16">
        <f t="shared" si="236"/>
        <v>1.0757507844016226E-2</v>
      </c>
      <c r="H4700" s="16">
        <f t="shared" si="237"/>
        <v>1.7559657811796511E-2</v>
      </c>
      <c r="I4700" s="16">
        <f t="shared" si="238"/>
        <v>6.6964285714286673E-3</v>
      </c>
    </row>
    <row r="4701" spans="1:9" x14ac:dyDescent="0.25">
      <c r="A4701" s="14">
        <v>37327</v>
      </c>
      <c r="B4701" s="15">
        <v>2.7562500000000001</v>
      </c>
      <c r="C4701" s="15">
        <v>2.8125</v>
      </c>
      <c r="D4701" s="15">
        <v>2.7562500000000001</v>
      </c>
      <c r="E4701" s="15">
        <v>2.7887499999999998</v>
      </c>
      <c r="F4701" s="15">
        <v>2.7887499999999998</v>
      </c>
      <c r="G4701" s="16">
        <f t="shared" si="236"/>
        <v>7.2234762979684038E-3</v>
      </c>
      <c r="H4701" s="16">
        <f t="shared" si="237"/>
        <v>2.040816326530609E-2</v>
      </c>
      <c r="I4701" s="16">
        <f t="shared" si="238"/>
        <v>1.1791383219954557E-2</v>
      </c>
    </row>
    <row r="4702" spans="1:9" x14ac:dyDescent="0.25">
      <c r="A4702" s="14">
        <v>37326</v>
      </c>
      <c r="B4702" s="15">
        <v>2.7662499999999999</v>
      </c>
      <c r="C4702" s="15">
        <v>2.8112499999999998</v>
      </c>
      <c r="D4702" s="15">
        <v>2.7425000000000002</v>
      </c>
      <c r="E4702" s="15">
        <v>2.7687499999999998</v>
      </c>
      <c r="F4702" s="15">
        <v>2.7687499999999998</v>
      </c>
      <c r="G4702" s="16">
        <f t="shared" si="236"/>
        <v>9.0375056484408376E-4</v>
      </c>
      <c r="H4702" s="16">
        <f t="shared" si="237"/>
        <v>2.5068368277119286E-2</v>
      </c>
      <c r="I4702" s="16">
        <f t="shared" si="238"/>
        <v>9.0375056484408376E-4</v>
      </c>
    </row>
    <row r="4703" spans="1:9" x14ac:dyDescent="0.25">
      <c r="A4703" s="14">
        <v>37323</v>
      </c>
      <c r="B4703" s="15">
        <v>2.7450000000000001</v>
      </c>
      <c r="C4703" s="15">
        <v>2.8</v>
      </c>
      <c r="D4703" s="15">
        <v>2.74</v>
      </c>
      <c r="E4703" s="15">
        <v>2.7662499999999999</v>
      </c>
      <c r="F4703" s="15">
        <v>2.7662499999999999</v>
      </c>
      <c r="G4703" s="16">
        <f t="shared" si="236"/>
        <v>1.4672168729940408E-2</v>
      </c>
      <c r="H4703" s="16">
        <f t="shared" si="237"/>
        <v>2.1897810218977957E-2</v>
      </c>
      <c r="I4703" s="16">
        <f t="shared" si="238"/>
        <v>7.7413479052822467E-3</v>
      </c>
    </row>
    <row r="4704" spans="1:9" x14ac:dyDescent="0.25">
      <c r="A4704" s="14">
        <v>37322</v>
      </c>
      <c r="B4704" s="15">
        <v>2.65625</v>
      </c>
      <c r="C4704" s="15">
        <v>2.7262499999999998</v>
      </c>
      <c r="D4704" s="15">
        <v>2.65625</v>
      </c>
      <c r="E4704" s="15">
        <v>2.7262499999999998</v>
      </c>
      <c r="F4704" s="15">
        <v>2.7262499999999998</v>
      </c>
      <c r="G4704" s="16">
        <f t="shared" si="236"/>
        <v>3.3649289099525935E-2</v>
      </c>
      <c r="H4704" s="16">
        <f t="shared" si="237"/>
        <v>2.6352941176470527E-2</v>
      </c>
      <c r="I4704" s="16">
        <f t="shared" si="238"/>
        <v>2.6352941176470527E-2</v>
      </c>
    </row>
    <row r="4705" spans="1:9" x14ac:dyDescent="0.25">
      <c r="A4705" s="14">
        <v>37321</v>
      </c>
      <c r="B4705" s="15">
        <v>2.65</v>
      </c>
      <c r="C4705" s="15">
        <v>2.7124999999999999</v>
      </c>
      <c r="D4705" s="15">
        <v>2.6349999999999998</v>
      </c>
      <c r="E4705" s="15">
        <v>2.6375000000000002</v>
      </c>
      <c r="F4705" s="15">
        <v>2.6375000000000002</v>
      </c>
      <c r="G4705" s="16">
        <f t="shared" si="236"/>
        <v>-9.3896713615023129E-3</v>
      </c>
      <c r="H4705" s="16">
        <f t="shared" si="237"/>
        <v>2.9411764705882401E-2</v>
      </c>
      <c r="I4705" s="16">
        <f t="shared" si="238"/>
        <v>-4.7169811320753709E-3</v>
      </c>
    </row>
    <row r="4706" spans="1:9" x14ac:dyDescent="0.25">
      <c r="A4706" s="14">
        <v>37320</v>
      </c>
      <c r="B4706" s="15">
        <v>2.7124999999999999</v>
      </c>
      <c r="C4706" s="15">
        <v>2.71875</v>
      </c>
      <c r="D4706" s="15">
        <v>2.6187499999999999</v>
      </c>
      <c r="E4706" s="15">
        <v>2.6625000000000001</v>
      </c>
      <c r="F4706" s="15">
        <v>2.6625000000000001</v>
      </c>
      <c r="G4706" s="16">
        <f t="shared" si="236"/>
        <v>-1.8433179723502238E-2</v>
      </c>
      <c r="H4706" s="16">
        <f t="shared" si="237"/>
        <v>3.8186157517899798E-2</v>
      </c>
      <c r="I4706" s="16">
        <f t="shared" si="238"/>
        <v>-1.8433179723502238E-2</v>
      </c>
    </row>
    <row r="4707" spans="1:9" x14ac:dyDescent="0.25">
      <c r="A4707" s="14">
        <v>37319</v>
      </c>
      <c r="B4707" s="15">
        <v>2.7374999999999998</v>
      </c>
      <c r="C4707" s="15">
        <v>2.7475000000000001</v>
      </c>
      <c r="D4707" s="15">
        <v>2.6825000000000001</v>
      </c>
      <c r="E4707" s="15">
        <v>2.7124999999999999</v>
      </c>
      <c r="F4707" s="15">
        <v>2.7124999999999999</v>
      </c>
      <c r="G4707" s="16">
        <f t="shared" si="236"/>
        <v>-1.2738853503184764E-2</v>
      </c>
      <c r="H4707" s="16">
        <f t="shared" si="237"/>
        <v>2.4231127679403521E-2</v>
      </c>
      <c r="I4707" s="16">
        <f t="shared" si="238"/>
        <v>-9.1324200913241692E-3</v>
      </c>
    </row>
    <row r="4708" spans="1:9" x14ac:dyDescent="0.25">
      <c r="A4708" s="14">
        <v>37316</v>
      </c>
      <c r="B4708" s="15">
        <v>2.7</v>
      </c>
      <c r="C4708" s="15">
        <v>2.7487499999999998</v>
      </c>
      <c r="D4708" s="15">
        <v>2.6974999999999998</v>
      </c>
      <c r="E4708" s="15">
        <v>2.7475000000000001</v>
      </c>
      <c r="F4708" s="15">
        <v>2.7475000000000001</v>
      </c>
      <c r="G4708" s="16">
        <f t="shared" si="236"/>
        <v>-9.0909090909088968E-4</v>
      </c>
      <c r="H4708" s="16">
        <f t="shared" si="237"/>
        <v>1.8999073215940694E-2</v>
      </c>
      <c r="I4708" s="16">
        <f t="shared" si="238"/>
        <v>1.7592592592592545E-2</v>
      </c>
    </row>
    <row r="4709" spans="1:9" x14ac:dyDescent="0.25">
      <c r="A4709" s="14">
        <v>37315</v>
      </c>
      <c r="B4709" s="15">
        <v>2.7475000000000001</v>
      </c>
      <c r="C4709" s="15">
        <v>2.75</v>
      </c>
      <c r="D4709" s="15">
        <v>2.7075</v>
      </c>
      <c r="E4709" s="15">
        <v>2.75</v>
      </c>
      <c r="F4709" s="15">
        <v>2.75</v>
      </c>
      <c r="G4709" s="16">
        <f t="shared" si="236"/>
        <v>4.5662100456621653E-3</v>
      </c>
      <c r="H4709" s="16">
        <f t="shared" si="237"/>
        <v>1.5697137580794083E-2</v>
      </c>
      <c r="I4709" s="16">
        <f t="shared" si="238"/>
        <v>9.0991810737031729E-4</v>
      </c>
    </row>
    <row r="4710" spans="1:9" x14ac:dyDescent="0.25">
      <c r="A4710" s="14">
        <v>37314</v>
      </c>
      <c r="B4710" s="15">
        <v>2.7937500000000002</v>
      </c>
      <c r="C4710" s="15">
        <v>2.8</v>
      </c>
      <c r="D4710" s="15">
        <v>2.71875</v>
      </c>
      <c r="E4710" s="15">
        <v>2.7374999999999998</v>
      </c>
      <c r="F4710" s="15">
        <v>2.7374999999999998</v>
      </c>
      <c r="G4710" s="16">
        <f t="shared" si="236"/>
        <v>-1.7937219730941797E-2</v>
      </c>
      <c r="H4710" s="16">
        <f t="shared" si="237"/>
        <v>2.9885057471264301E-2</v>
      </c>
      <c r="I4710" s="16">
        <f t="shared" si="238"/>
        <v>-2.013422818791959E-2</v>
      </c>
    </row>
    <row r="4711" spans="1:9" x14ac:dyDescent="0.25">
      <c r="A4711" s="14">
        <v>37313</v>
      </c>
      <c r="B4711" s="15">
        <v>2.5249999999999999</v>
      </c>
      <c r="C4711" s="15">
        <v>2.7937500000000002</v>
      </c>
      <c r="D4711" s="15">
        <v>2.4437500000000001</v>
      </c>
      <c r="E4711" s="15">
        <v>2.7875000000000001</v>
      </c>
      <c r="F4711" s="15">
        <v>2.7875000000000001</v>
      </c>
      <c r="G4711" s="16">
        <f t="shared" si="236"/>
        <v>0.11500000000000003</v>
      </c>
      <c r="H4711" s="16">
        <f t="shared" si="237"/>
        <v>0.14322250639386191</v>
      </c>
      <c r="I4711" s="16">
        <f t="shared" si="238"/>
        <v>0.10396039603960404</v>
      </c>
    </row>
    <row r="4712" spans="1:9" x14ac:dyDescent="0.25">
      <c r="A4712" s="14">
        <v>37312</v>
      </c>
      <c r="B4712" s="15">
        <v>2.4812500000000002</v>
      </c>
      <c r="C4712" s="15">
        <v>2.5</v>
      </c>
      <c r="D4712" s="15">
        <v>2.4187500000000002</v>
      </c>
      <c r="E4712" s="15">
        <v>2.5</v>
      </c>
      <c r="F4712" s="15">
        <v>2.5</v>
      </c>
      <c r="G4712" s="16">
        <f t="shared" si="236"/>
        <v>0</v>
      </c>
      <c r="H4712" s="16">
        <f t="shared" si="237"/>
        <v>3.3591731266149796E-2</v>
      </c>
      <c r="I4712" s="16">
        <f t="shared" si="238"/>
        <v>7.55667506297222E-3</v>
      </c>
    </row>
    <row r="4713" spans="1:9" x14ac:dyDescent="0.25">
      <c r="A4713" s="14">
        <v>37309</v>
      </c>
      <c r="B4713" s="15">
        <v>2.4812500000000002</v>
      </c>
      <c r="C4713" s="15">
        <v>2.5062500000000001</v>
      </c>
      <c r="D4713" s="15">
        <v>2.46875</v>
      </c>
      <c r="E4713" s="15">
        <v>2.5</v>
      </c>
      <c r="F4713" s="15">
        <v>2.5</v>
      </c>
      <c r="G4713" s="16">
        <f t="shared" si="236"/>
        <v>0</v>
      </c>
      <c r="H4713" s="16">
        <f t="shared" si="237"/>
        <v>1.5189873417721555E-2</v>
      </c>
      <c r="I4713" s="16">
        <f t="shared" si="238"/>
        <v>7.55667506297222E-3</v>
      </c>
    </row>
    <row r="4714" spans="1:9" x14ac:dyDescent="0.25">
      <c r="A4714" s="14">
        <v>37308</v>
      </c>
      <c r="B4714" s="15">
        <v>2.4975000000000001</v>
      </c>
      <c r="C4714" s="15">
        <v>2.5437500000000002</v>
      </c>
      <c r="D4714" s="15">
        <v>2.4874999999999998</v>
      </c>
      <c r="E4714" s="15">
        <v>2.5</v>
      </c>
      <c r="F4714" s="15">
        <v>2.5</v>
      </c>
      <c r="G4714" s="16">
        <f t="shared" si="236"/>
        <v>5.0251256281407756E-3</v>
      </c>
      <c r="H4714" s="16">
        <f t="shared" si="237"/>
        <v>2.2613065326633309E-2</v>
      </c>
      <c r="I4714" s="16">
        <f t="shared" si="238"/>
        <v>1.0010010010009797E-3</v>
      </c>
    </row>
    <row r="4715" spans="1:9" x14ac:dyDescent="0.25">
      <c r="A4715" s="14">
        <v>37307</v>
      </c>
      <c r="B4715" s="15">
        <v>2.4737499999999999</v>
      </c>
      <c r="C4715" s="15">
        <v>2.4874999999999998</v>
      </c>
      <c r="D4715" s="15">
        <v>2.4337499999999999</v>
      </c>
      <c r="E4715" s="15">
        <v>2.4874999999999998</v>
      </c>
      <c r="F4715" s="15">
        <v>2.4874999999999998</v>
      </c>
      <c r="G4715" s="16">
        <f t="shared" si="236"/>
        <v>7.5949367088606872E-3</v>
      </c>
      <c r="H4715" s="16">
        <f t="shared" si="237"/>
        <v>2.2085259373394953E-2</v>
      </c>
      <c r="I4715" s="16">
        <f t="shared" si="238"/>
        <v>5.5583628094997188E-3</v>
      </c>
    </row>
    <row r="4716" spans="1:9" x14ac:dyDescent="0.25">
      <c r="A4716" s="14">
        <v>37306</v>
      </c>
      <c r="B4716" s="15">
        <v>2.4762499999999998</v>
      </c>
      <c r="C4716" s="15">
        <v>2.4937499999999999</v>
      </c>
      <c r="D4716" s="15">
        <v>2.4275000000000002</v>
      </c>
      <c r="E4716" s="15">
        <v>2.46875</v>
      </c>
      <c r="F4716" s="15">
        <v>2.46875</v>
      </c>
      <c r="G4716" s="16">
        <f t="shared" si="236"/>
        <v>-8.0361627322953367E-3</v>
      </c>
      <c r="H4716" s="16">
        <f t="shared" si="237"/>
        <v>2.7291452111225415E-2</v>
      </c>
      <c r="I4716" s="16">
        <f t="shared" si="238"/>
        <v>-3.028773346794484E-3</v>
      </c>
    </row>
    <row r="4717" spans="1:9" x14ac:dyDescent="0.25">
      <c r="A4717" s="14">
        <v>37302</v>
      </c>
      <c r="B4717" s="15">
        <v>2.4925000000000002</v>
      </c>
      <c r="C4717" s="15">
        <v>2.53125</v>
      </c>
      <c r="D4717" s="15">
        <v>2.4874999999999998</v>
      </c>
      <c r="E4717" s="15">
        <v>2.48875</v>
      </c>
      <c r="F4717" s="15">
        <v>2.48875</v>
      </c>
      <c r="G4717" s="16">
        <f t="shared" si="236"/>
        <v>1.0055304172951016E-3</v>
      </c>
      <c r="H4717" s="16">
        <f t="shared" si="237"/>
        <v>1.7587939698492535E-2</v>
      </c>
      <c r="I4717" s="16">
        <f t="shared" si="238"/>
        <v>-1.5045135406219225E-3</v>
      </c>
    </row>
    <row r="4718" spans="1:9" x14ac:dyDescent="0.25">
      <c r="A4718" s="14">
        <v>37301</v>
      </c>
      <c r="B4718" s="15">
        <v>2.53125</v>
      </c>
      <c r="C4718" s="15">
        <v>2.5750000000000002</v>
      </c>
      <c r="D4718" s="15">
        <v>2.4737499999999999</v>
      </c>
      <c r="E4718" s="15">
        <v>2.4862500000000001</v>
      </c>
      <c r="F4718" s="15">
        <v>2.4862500000000001</v>
      </c>
      <c r="G4718" s="16">
        <f t="shared" si="236"/>
        <v>-2.5075225677031448E-3</v>
      </c>
      <c r="H4718" s="16">
        <f t="shared" si="237"/>
        <v>4.0929762506316435E-2</v>
      </c>
      <c r="I4718" s="16">
        <f t="shared" si="238"/>
        <v>-1.777777777777775E-2</v>
      </c>
    </row>
    <row r="4719" spans="1:9" x14ac:dyDescent="0.25">
      <c r="A4719" s="14">
        <v>37300</v>
      </c>
      <c r="B4719" s="15">
        <v>2.4</v>
      </c>
      <c r="C4719" s="15">
        <v>2.5249999999999999</v>
      </c>
      <c r="D4719" s="15">
        <v>2.375</v>
      </c>
      <c r="E4719" s="15">
        <v>2.4925000000000002</v>
      </c>
      <c r="F4719" s="15">
        <v>2.4925000000000002</v>
      </c>
      <c r="G4719" s="16">
        <f t="shared" si="236"/>
        <v>5.5026455026455173E-2</v>
      </c>
      <c r="H4719" s="16">
        <f t="shared" si="237"/>
        <v>6.3157894736842066E-2</v>
      </c>
      <c r="I4719" s="16">
        <f t="shared" si="238"/>
        <v>3.8541666666666773E-2</v>
      </c>
    </row>
    <row r="4720" spans="1:9" x14ac:dyDescent="0.25">
      <c r="A4720" s="14">
        <v>37299</v>
      </c>
      <c r="B4720" s="15">
        <v>2.2675000000000001</v>
      </c>
      <c r="C4720" s="15">
        <v>2.3675000000000002</v>
      </c>
      <c r="D4720" s="15">
        <v>2.25</v>
      </c>
      <c r="E4720" s="15">
        <v>2.3624999999999998</v>
      </c>
      <c r="F4720" s="15">
        <v>2.3624999999999998</v>
      </c>
      <c r="G4720" s="16">
        <f t="shared" si="236"/>
        <v>2.7732463295269058E-2</v>
      </c>
      <c r="H4720" s="16">
        <f t="shared" si="237"/>
        <v>5.2222222222222295E-2</v>
      </c>
      <c r="I4720" s="16">
        <f t="shared" si="238"/>
        <v>4.1896361631752921E-2</v>
      </c>
    </row>
    <row r="4721" spans="1:9" x14ac:dyDescent="0.25">
      <c r="A4721" s="14">
        <v>37298</v>
      </c>
      <c r="B4721" s="15">
        <v>2.3187500000000001</v>
      </c>
      <c r="C4721" s="15">
        <v>2.3187500000000001</v>
      </c>
      <c r="D4721" s="15">
        <v>2.2437499999999999</v>
      </c>
      <c r="E4721" s="15">
        <v>2.2987500000000001</v>
      </c>
      <c r="F4721" s="15">
        <v>2.2987500000000001</v>
      </c>
      <c r="G4721" s="16">
        <f t="shared" si="236"/>
        <v>-8.6253369272237274E-3</v>
      </c>
      <c r="H4721" s="16">
        <f t="shared" si="237"/>
        <v>3.342618384401122E-2</v>
      </c>
      <c r="I4721" s="16">
        <f t="shared" si="238"/>
        <v>-8.6253369272237274E-3</v>
      </c>
    </row>
    <row r="4722" spans="1:9" x14ac:dyDescent="0.25">
      <c r="A4722" s="14">
        <v>37295</v>
      </c>
      <c r="B4722" s="15">
        <v>2.3374999999999999</v>
      </c>
      <c r="C4722" s="15">
        <v>2.3537499999999998</v>
      </c>
      <c r="D4722" s="15">
        <v>2.3125</v>
      </c>
      <c r="E4722" s="15">
        <v>2.3187500000000001</v>
      </c>
      <c r="F4722" s="15">
        <v>2.3187500000000001</v>
      </c>
      <c r="G4722" s="16">
        <f t="shared" si="236"/>
        <v>-1.0666666666666628E-2</v>
      </c>
      <c r="H4722" s="16">
        <f t="shared" si="237"/>
        <v>1.7837837837837746E-2</v>
      </c>
      <c r="I4722" s="16">
        <f t="shared" si="238"/>
        <v>-8.0213903743314753E-3</v>
      </c>
    </row>
    <row r="4723" spans="1:9" x14ac:dyDescent="0.25">
      <c r="A4723" s="14">
        <v>37294</v>
      </c>
      <c r="B4723" s="15">
        <v>2.4137499999999998</v>
      </c>
      <c r="C4723" s="15">
        <v>2.4350000000000001</v>
      </c>
      <c r="D4723" s="15">
        <v>2.3250000000000002</v>
      </c>
      <c r="E4723" s="15">
        <v>2.34375</v>
      </c>
      <c r="F4723" s="15">
        <v>2.34375</v>
      </c>
      <c r="G4723" s="16">
        <f t="shared" si="236"/>
        <v>-2.1398747390396666E-2</v>
      </c>
      <c r="H4723" s="16">
        <f t="shared" si="237"/>
        <v>4.731182795698919E-2</v>
      </c>
      <c r="I4723" s="16">
        <f t="shared" si="238"/>
        <v>-2.9000517866390407E-2</v>
      </c>
    </row>
    <row r="4724" spans="1:9" x14ac:dyDescent="0.25">
      <c r="A4724" s="14">
        <v>37293</v>
      </c>
      <c r="B4724" s="15">
        <v>2.4750000000000001</v>
      </c>
      <c r="C4724" s="15">
        <v>2.4975000000000001</v>
      </c>
      <c r="D4724" s="15">
        <v>2.39</v>
      </c>
      <c r="E4724" s="15">
        <v>2.395</v>
      </c>
      <c r="F4724" s="15">
        <v>2.395</v>
      </c>
      <c r="G4724" s="16">
        <f t="shared" si="236"/>
        <v>-3.2323232323232351E-2</v>
      </c>
      <c r="H4724" s="16">
        <f t="shared" si="237"/>
        <v>4.4979079497907914E-2</v>
      </c>
      <c r="I4724" s="16">
        <f t="shared" si="238"/>
        <v>-3.2323232323232351E-2</v>
      </c>
    </row>
    <row r="4725" spans="1:9" x14ac:dyDescent="0.25">
      <c r="A4725" s="14">
        <v>37292</v>
      </c>
      <c r="B4725" s="15">
        <v>2.5</v>
      </c>
      <c r="C4725" s="15">
        <v>2.5375000000000001</v>
      </c>
      <c r="D4725" s="15">
        <v>2.4500000000000002</v>
      </c>
      <c r="E4725" s="15">
        <v>2.4750000000000001</v>
      </c>
      <c r="F4725" s="15">
        <v>2.4750000000000001</v>
      </c>
      <c r="G4725" s="16">
        <f t="shared" si="236"/>
        <v>-4.8534358481499187E-2</v>
      </c>
      <c r="H4725" s="16">
        <f t="shared" si="237"/>
        <v>3.5714285714285678E-2</v>
      </c>
      <c r="I4725" s="16">
        <f t="shared" si="238"/>
        <v>-9.9999999999999638E-3</v>
      </c>
    </row>
    <row r="4726" spans="1:9" x14ac:dyDescent="0.25">
      <c r="A4726" s="14">
        <v>37291</v>
      </c>
      <c r="B4726" s="15">
        <v>2.65625</v>
      </c>
      <c r="C4726" s="15">
        <v>2.6625000000000001</v>
      </c>
      <c r="D4726" s="15">
        <v>2.5962499999999999</v>
      </c>
      <c r="E4726" s="15">
        <v>2.6012499999999998</v>
      </c>
      <c r="F4726" s="15">
        <v>2.6012499999999998</v>
      </c>
      <c r="G4726" s="16">
        <f t="shared" si="236"/>
        <v>-9.0476190476191081E-3</v>
      </c>
      <c r="H4726" s="16">
        <f t="shared" si="237"/>
        <v>2.5517573423206603E-2</v>
      </c>
      <c r="I4726" s="16">
        <f t="shared" si="238"/>
        <v>-2.0705882352941237E-2</v>
      </c>
    </row>
    <row r="4727" spans="1:9" x14ac:dyDescent="0.25">
      <c r="A4727" s="14">
        <v>37288</v>
      </c>
      <c r="B4727" s="15">
        <v>2.7250000000000001</v>
      </c>
      <c r="C4727" s="15">
        <v>2.7250000000000001</v>
      </c>
      <c r="D4727" s="15">
        <v>2.5987499999999999</v>
      </c>
      <c r="E4727" s="15">
        <v>2.625</v>
      </c>
      <c r="F4727" s="15">
        <v>2.625</v>
      </c>
      <c r="G4727" s="16">
        <f t="shared" si="236"/>
        <v>-2.3255813953488372E-2</v>
      </c>
      <c r="H4727" s="16">
        <f t="shared" si="237"/>
        <v>4.8581048581048655E-2</v>
      </c>
      <c r="I4727" s="16">
        <f t="shared" si="238"/>
        <v>-3.6697247706422048E-2</v>
      </c>
    </row>
    <row r="4728" spans="1:9" x14ac:dyDescent="0.25">
      <c r="A4728" s="14">
        <v>37287</v>
      </c>
      <c r="B4728" s="15">
        <v>2.3374999999999999</v>
      </c>
      <c r="C4728" s="15">
        <v>2.7237499999999999</v>
      </c>
      <c r="D4728" s="15">
        <v>2.3374999999999999</v>
      </c>
      <c r="E4728" s="15">
        <v>2.6875</v>
      </c>
      <c r="F4728" s="15">
        <v>2.6875</v>
      </c>
      <c r="G4728" s="16">
        <f t="shared" si="236"/>
        <v>0.17166212534059935</v>
      </c>
      <c r="H4728" s="16">
        <f t="shared" si="237"/>
        <v>0.16524064171122996</v>
      </c>
      <c r="I4728" s="16">
        <f t="shared" si="238"/>
        <v>0.14973262032085566</v>
      </c>
    </row>
    <row r="4729" spans="1:9" x14ac:dyDescent="0.25">
      <c r="A4729" s="14">
        <v>37286</v>
      </c>
      <c r="B4729" s="15">
        <v>2.2250000000000001</v>
      </c>
      <c r="C4729" s="15">
        <v>2.2937500000000002</v>
      </c>
      <c r="D4729" s="15">
        <v>2.1887500000000002</v>
      </c>
      <c r="E4729" s="15">
        <v>2.2937500000000002</v>
      </c>
      <c r="F4729" s="15">
        <v>2.2937500000000002</v>
      </c>
      <c r="G4729" s="16">
        <f t="shared" si="236"/>
        <v>2.5712688652878748E-2</v>
      </c>
      <c r="H4729" s="16">
        <f t="shared" si="237"/>
        <v>4.7972587093089651E-2</v>
      </c>
      <c r="I4729" s="16">
        <f t="shared" si="238"/>
        <v>3.0898876404494419E-2</v>
      </c>
    </row>
    <row r="4730" spans="1:9" x14ac:dyDescent="0.25">
      <c r="A4730" s="14">
        <v>37285</v>
      </c>
      <c r="B4730" s="15">
        <v>2.3875000000000002</v>
      </c>
      <c r="C4730" s="15">
        <v>2.3887499999999999</v>
      </c>
      <c r="D4730" s="15">
        <v>2.2250000000000001</v>
      </c>
      <c r="E4730" s="15">
        <v>2.2362500000000001</v>
      </c>
      <c r="F4730" s="15">
        <v>2.2362500000000001</v>
      </c>
      <c r="G4730" s="16">
        <f t="shared" si="236"/>
        <v>-6.8229166666666605E-2</v>
      </c>
      <c r="H4730" s="16">
        <f t="shared" si="237"/>
        <v>7.3595505617977452E-2</v>
      </c>
      <c r="I4730" s="16">
        <f t="shared" si="238"/>
        <v>-6.3350785340314172E-2</v>
      </c>
    </row>
    <row r="4731" spans="1:9" x14ac:dyDescent="0.25">
      <c r="A4731" s="14">
        <v>37284</v>
      </c>
      <c r="B4731" s="15">
        <v>2.4</v>
      </c>
      <c r="C4731" s="15">
        <v>2.4125000000000001</v>
      </c>
      <c r="D4731" s="15">
        <v>2.38625</v>
      </c>
      <c r="E4731" s="15">
        <v>2.4</v>
      </c>
      <c r="F4731" s="15">
        <v>2.4</v>
      </c>
      <c r="G4731" s="16">
        <f t="shared" si="236"/>
        <v>-5.1813471502591404E-3</v>
      </c>
      <c r="H4731" s="16">
        <f t="shared" si="237"/>
        <v>1.1000523834468352E-2</v>
      </c>
      <c r="I4731" s="16">
        <f t="shared" si="238"/>
        <v>0</v>
      </c>
    </row>
    <row r="4732" spans="1:9" x14ac:dyDescent="0.25">
      <c r="A4732" s="14">
        <v>37281</v>
      </c>
      <c r="B4732" s="15">
        <v>2.375</v>
      </c>
      <c r="C4732" s="15">
        <v>2.4375</v>
      </c>
      <c r="D4732" s="15">
        <v>2.375</v>
      </c>
      <c r="E4732" s="15">
        <v>2.4125000000000001</v>
      </c>
      <c r="F4732" s="15">
        <v>2.4125000000000001</v>
      </c>
      <c r="G4732" s="16">
        <f t="shared" si="236"/>
        <v>1.5789473684210565E-2</v>
      </c>
      <c r="H4732" s="16">
        <f t="shared" si="237"/>
        <v>2.6315789473684209E-2</v>
      </c>
      <c r="I4732" s="16">
        <f t="shared" si="238"/>
        <v>1.5789473684210565E-2</v>
      </c>
    </row>
    <row r="4733" spans="1:9" x14ac:dyDescent="0.25">
      <c r="A4733" s="14">
        <v>37280</v>
      </c>
      <c r="B4733" s="15">
        <v>2.2562500000000001</v>
      </c>
      <c r="C4733" s="15">
        <v>2.375</v>
      </c>
      <c r="D4733" s="15">
        <v>2.2562500000000001</v>
      </c>
      <c r="E4733" s="15">
        <v>2.375</v>
      </c>
      <c r="F4733" s="15">
        <v>2.375</v>
      </c>
      <c r="G4733" s="16">
        <f t="shared" si="236"/>
        <v>6.4425770308123159E-2</v>
      </c>
      <c r="H4733" s="16">
        <f t="shared" si="237"/>
        <v>5.2631578947368376E-2</v>
      </c>
      <c r="I4733" s="16">
        <f t="shared" si="238"/>
        <v>5.2631578947368376E-2</v>
      </c>
    </row>
    <row r="4734" spans="1:9" x14ac:dyDescent="0.25">
      <c r="A4734" s="14">
        <v>37279</v>
      </c>
      <c r="B4734" s="15">
        <v>2.2124999999999999</v>
      </c>
      <c r="C4734" s="15">
        <v>2.2312500000000002</v>
      </c>
      <c r="D4734" s="15">
        <v>2.1937500000000001</v>
      </c>
      <c r="E4734" s="15">
        <v>2.2312500000000002</v>
      </c>
      <c r="F4734" s="15">
        <v>2.2312500000000002</v>
      </c>
      <c r="G4734" s="16">
        <f t="shared" si="236"/>
        <v>1.7094017094017134E-2</v>
      </c>
      <c r="H4734" s="16">
        <f t="shared" si="237"/>
        <v>1.7094017094017134E-2</v>
      </c>
      <c r="I4734" s="16">
        <f t="shared" si="238"/>
        <v>8.4745762711865621E-3</v>
      </c>
    </row>
    <row r="4735" spans="1:9" x14ac:dyDescent="0.25">
      <c r="A4735" s="14">
        <v>37278</v>
      </c>
      <c r="B4735" s="15">
        <v>2.2000000000000002</v>
      </c>
      <c r="C4735" s="15">
        <v>2.2250000000000001</v>
      </c>
      <c r="D4735" s="15">
        <v>2.1875</v>
      </c>
      <c r="E4735" s="15">
        <v>2.1937500000000001</v>
      </c>
      <c r="F4735" s="15">
        <v>2.1937500000000001</v>
      </c>
      <c r="G4735" s="16">
        <f t="shared" si="236"/>
        <v>5.730659025788047E-3</v>
      </c>
      <c r="H4735" s="16">
        <f t="shared" si="237"/>
        <v>1.7142857142857182E-2</v>
      </c>
      <c r="I4735" s="16">
        <f t="shared" si="238"/>
        <v>-2.8409090909091309E-3</v>
      </c>
    </row>
    <row r="4736" spans="1:9" x14ac:dyDescent="0.25">
      <c r="A4736" s="14">
        <v>37274</v>
      </c>
      <c r="B4736" s="15">
        <v>2.1812499999999999</v>
      </c>
      <c r="C4736" s="15">
        <v>2.1862499999999998</v>
      </c>
      <c r="D4736" s="15">
        <v>2.1462500000000002</v>
      </c>
      <c r="E4736" s="15">
        <v>2.1812499999999999</v>
      </c>
      <c r="F4736" s="15">
        <v>2.1812499999999999</v>
      </c>
      <c r="G4736" s="16">
        <f t="shared" si="236"/>
        <v>-5.698005698005779E-3</v>
      </c>
      <c r="H4736" s="16">
        <f t="shared" si="237"/>
        <v>1.8637157833430208E-2</v>
      </c>
      <c r="I4736" s="16">
        <f t="shared" si="238"/>
        <v>0</v>
      </c>
    </row>
    <row r="4737" spans="1:9" x14ac:dyDescent="0.25">
      <c r="A4737" s="14">
        <v>37273</v>
      </c>
      <c r="B4737" s="15">
        <v>2.21875</v>
      </c>
      <c r="C4737" s="15">
        <v>2.2374999999999998</v>
      </c>
      <c r="D4737" s="15">
        <v>2.15625</v>
      </c>
      <c r="E4737" s="15">
        <v>2.1937500000000001</v>
      </c>
      <c r="F4737" s="15">
        <v>2.1937500000000001</v>
      </c>
      <c r="G4737" s="16">
        <f t="shared" si="236"/>
        <v>1.152737752161379E-2</v>
      </c>
      <c r="H4737" s="16">
        <f t="shared" si="237"/>
        <v>3.7681159420289774E-2</v>
      </c>
      <c r="I4737" s="16">
        <f t="shared" si="238"/>
        <v>-1.1267605633802778E-2</v>
      </c>
    </row>
    <row r="4738" spans="1:9" x14ac:dyDescent="0.25">
      <c r="A4738" s="14">
        <v>37272</v>
      </c>
      <c r="B4738" s="15">
        <v>2.1625000000000001</v>
      </c>
      <c r="C4738" s="15">
        <v>2.1812499999999999</v>
      </c>
      <c r="D4738" s="15">
        <v>2.15</v>
      </c>
      <c r="E4738" s="15">
        <v>2.1687500000000002</v>
      </c>
      <c r="F4738" s="15">
        <v>2.1687500000000002</v>
      </c>
      <c r="G4738" s="16">
        <f t="shared" si="236"/>
        <v>1.1661807580175093E-2</v>
      </c>
      <c r="H4738" s="16">
        <f t="shared" si="237"/>
        <v>1.4534883720930232E-2</v>
      </c>
      <c r="I4738" s="16">
        <f t="shared" si="238"/>
        <v>2.8901734104046653E-3</v>
      </c>
    </row>
    <row r="4739" spans="1:9" x14ac:dyDescent="0.25">
      <c r="A4739" s="14">
        <v>37271</v>
      </c>
      <c r="B4739" s="15">
        <v>2.1187499999999999</v>
      </c>
      <c r="C4739" s="15">
        <v>2.2062499999999998</v>
      </c>
      <c r="D4739" s="15">
        <v>2.1</v>
      </c>
      <c r="E4739" s="15">
        <v>2.1437499999999998</v>
      </c>
      <c r="F4739" s="15">
        <v>2.1437499999999998</v>
      </c>
      <c r="G4739" s="16">
        <f t="shared" ref="G4739:G4802" si="239">(F4739-F4740)/F4740</f>
        <v>-2.9069767441860881E-3</v>
      </c>
      <c r="H4739" s="16">
        <f t="shared" ref="H4739:H4802" si="240">(C4739-D4739)/D4739</f>
        <v>5.0595238095237964E-2</v>
      </c>
      <c r="I4739" s="16">
        <f t="shared" ref="I4739:I4802" si="241">(E4739-B4739)/B4739</f>
        <v>1.1799410029498483E-2</v>
      </c>
    </row>
    <row r="4740" spans="1:9" x14ac:dyDescent="0.25">
      <c r="A4740" s="14">
        <v>37270</v>
      </c>
      <c r="B4740" s="15">
        <v>2.2237499999999999</v>
      </c>
      <c r="C4740" s="15">
        <v>2.2562500000000001</v>
      </c>
      <c r="D4740" s="15">
        <v>2.1037499999999998</v>
      </c>
      <c r="E4740" s="15">
        <v>2.15</v>
      </c>
      <c r="F4740" s="15">
        <v>2.15</v>
      </c>
      <c r="G4740" s="16">
        <f t="shared" si="239"/>
        <v>-7.972177635098994E-2</v>
      </c>
      <c r="H4740" s="16">
        <f t="shared" si="240"/>
        <v>7.248960190136676E-2</v>
      </c>
      <c r="I4740" s="16">
        <f t="shared" si="241"/>
        <v>-3.3164699269252383E-2</v>
      </c>
    </row>
    <row r="4741" spans="1:9" x14ac:dyDescent="0.25">
      <c r="A4741" s="14">
        <v>37267</v>
      </c>
      <c r="B4741" s="15">
        <v>2.3250000000000002</v>
      </c>
      <c r="C4741" s="15">
        <v>2.3374999999999999</v>
      </c>
      <c r="D4741" s="15">
        <v>2.3250000000000002</v>
      </c>
      <c r="E4741" s="15">
        <v>2.3362500000000002</v>
      </c>
      <c r="F4741" s="15">
        <v>2.3362500000000002</v>
      </c>
      <c r="G4741" s="16">
        <f t="shared" si="239"/>
        <v>-3.1999999999999316E-3</v>
      </c>
      <c r="H4741" s="16">
        <f t="shared" si="240"/>
        <v>5.3763440860213904E-3</v>
      </c>
      <c r="I4741" s="16">
        <f t="shared" si="241"/>
        <v>4.8387096774193472E-3</v>
      </c>
    </row>
    <row r="4742" spans="1:9" x14ac:dyDescent="0.25">
      <c r="A4742" s="14">
        <v>37266</v>
      </c>
      <c r="B4742" s="15">
        <v>2.3250000000000002</v>
      </c>
      <c r="C4742" s="15">
        <v>2.355</v>
      </c>
      <c r="D4742" s="15">
        <v>2.3062499999999999</v>
      </c>
      <c r="E4742" s="15">
        <v>2.34375</v>
      </c>
      <c r="F4742" s="15">
        <v>2.34375</v>
      </c>
      <c r="G4742" s="16">
        <f t="shared" si="239"/>
        <v>1.3513513513513514E-2</v>
      </c>
      <c r="H4742" s="16">
        <f t="shared" si="240"/>
        <v>2.1138211382113851E-2</v>
      </c>
      <c r="I4742" s="16">
        <f t="shared" si="241"/>
        <v>8.0645161290321815E-3</v>
      </c>
    </row>
    <row r="4743" spans="1:9" x14ac:dyDescent="0.25">
      <c r="A4743" s="14">
        <v>37265</v>
      </c>
      <c r="B4743" s="15">
        <v>2.3725000000000001</v>
      </c>
      <c r="C4743" s="15">
        <v>2.3725000000000001</v>
      </c>
      <c r="D4743" s="15">
        <v>2.28125</v>
      </c>
      <c r="E4743" s="15">
        <v>2.3125</v>
      </c>
      <c r="F4743" s="15">
        <v>2.3125</v>
      </c>
      <c r="G4743" s="16">
        <f t="shared" si="239"/>
        <v>-2.3746701846965663E-2</v>
      </c>
      <c r="H4743" s="16">
        <f t="shared" si="240"/>
        <v>4.0000000000000022E-2</v>
      </c>
      <c r="I4743" s="16">
        <f t="shared" si="241"/>
        <v>-2.5289778714436269E-2</v>
      </c>
    </row>
    <row r="4744" spans="1:9" x14ac:dyDescent="0.25">
      <c r="A4744" s="14">
        <v>37264</v>
      </c>
      <c r="B4744" s="15">
        <v>2.3725000000000001</v>
      </c>
      <c r="C4744" s="15">
        <v>2.375</v>
      </c>
      <c r="D4744" s="15">
        <v>2.34375</v>
      </c>
      <c r="E4744" s="15">
        <v>2.3687499999999999</v>
      </c>
      <c r="F4744" s="15">
        <v>2.3687499999999999</v>
      </c>
      <c r="G4744" s="16">
        <f t="shared" si="239"/>
        <v>2.6455026455026831E-3</v>
      </c>
      <c r="H4744" s="16">
        <f t="shared" si="240"/>
        <v>1.3333333333333334E-2</v>
      </c>
      <c r="I4744" s="16">
        <f t="shared" si="241"/>
        <v>-1.5806111696523254E-3</v>
      </c>
    </row>
    <row r="4745" spans="1:9" x14ac:dyDescent="0.25">
      <c r="A4745" s="14">
        <v>37263</v>
      </c>
      <c r="B4745" s="15">
        <v>2.375</v>
      </c>
      <c r="C4745" s="15">
        <v>2.375</v>
      </c>
      <c r="D4745" s="15">
        <v>2.335</v>
      </c>
      <c r="E4745" s="15">
        <v>2.3624999999999998</v>
      </c>
      <c r="F4745" s="15">
        <v>2.3624999999999998</v>
      </c>
      <c r="G4745" s="16">
        <f t="shared" si="239"/>
        <v>-5.2631578947369166E-3</v>
      </c>
      <c r="H4745" s="16">
        <f t="shared" si="240"/>
        <v>1.7130620985010721E-2</v>
      </c>
      <c r="I4745" s="16">
        <f t="shared" si="241"/>
        <v>-5.2631578947369166E-3</v>
      </c>
    </row>
    <row r="4746" spans="1:9" x14ac:dyDescent="0.25">
      <c r="A4746" s="14">
        <v>37260</v>
      </c>
      <c r="B4746" s="15">
        <v>2.3737499999999998</v>
      </c>
      <c r="C4746" s="15">
        <v>2.375</v>
      </c>
      <c r="D4746" s="15">
        <v>2.35</v>
      </c>
      <c r="E4746" s="15">
        <v>2.375</v>
      </c>
      <c r="F4746" s="15">
        <v>2.375</v>
      </c>
      <c r="G4746" s="16">
        <f t="shared" si="239"/>
        <v>0</v>
      </c>
      <c r="H4746" s="16">
        <f t="shared" si="240"/>
        <v>1.0638297872340387E-2</v>
      </c>
      <c r="I4746" s="16">
        <f t="shared" si="241"/>
        <v>5.2659294365463738E-4</v>
      </c>
    </row>
    <row r="4747" spans="1:9" x14ac:dyDescent="0.25">
      <c r="A4747" s="14">
        <v>37259</v>
      </c>
      <c r="B4747" s="15">
        <v>2.375</v>
      </c>
      <c r="C4747" s="15">
        <v>2.3774999999999999</v>
      </c>
      <c r="D4747" s="15">
        <v>2.3574999999999999</v>
      </c>
      <c r="E4747" s="15">
        <v>2.375</v>
      </c>
      <c r="F4747" s="15">
        <v>2.375</v>
      </c>
      <c r="G4747" s="16">
        <f t="shared" si="239"/>
        <v>0</v>
      </c>
      <c r="H4747" s="16">
        <f t="shared" si="240"/>
        <v>8.483563096500538E-3</v>
      </c>
      <c r="I4747" s="16">
        <f t="shared" si="241"/>
        <v>0</v>
      </c>
    </row>
    <row r="4748" spans="1:9" x14ac:dyDescent="0.25">
      <c r="A4748" s="14">
        <v>37258</v>
      </c>
      <c r="B4748" s="15">
        <v>2.3737499999999998</v>
      </c>
      <c r="C4748" s="15">
        <v>2.3875000000000002</v>
      </c>
      <c r="D4748" s="15">
        <v>2.36</v>
      </c>
      <c r="E4748" s="15">
        <v>2.375</v>
      </c>
      <c r="F4748" s="15">
        <v>2.375</v>
      </c>
      <c r="G4748" s="16">
        <f t="shared" si="239"/>
        <v>5.2659294365463738E-4</v>
      </c>
      <c r="H4748" s="16">
        <f t="shared" si="240"/>
        <v>1.1652542372881484E-2</v>
      </c>
      <c r="I4748" s="16">
        <f t="shared" si="241"/>
        <v>5.2659294365463738E-4</v>
      </c>
    </row>
    <row r="4749" spans="1:9" x14ac:dyDescent="0.25">
      <c r="A4749" s="14">
        <v>37256</v>
      </c>
      <c r="B4749" s="15">
        <v>2.3725000000000001</v>
      </c>
      <c r="C4749" s="15">
        <v>2.3975</v>
      </c>
      <c r="D4749" s="15">
        <v>2.3450000000000002</v>
      </c>
      <c r="E4749" s="15">
        <v>2.3737499999999998</v>
      </c>
      <c r="F4749" s="15">
        <v>2.3737499999999998</v>
      </c>
      <c r="G4749" s="16">
        <f t="shared" si="239"/>
        <v>0</v>
      </c>
      <c r="H4749" s="16">
        <f t="shared" si="240"/>
        <v>2.2388059701492435E-2</v>
      </c>
      <c r="I4749" s="16">
        <f t="shared" si="241"/>
        <v>5.2687038988398363E-4</v>
      </c>
    </row>
    <row r="4750" spans="1:9" x14ac:dyDescent="0.25">
      <c r="A4750" s="14">
        <v>37253</v>
      </c>
      <c r="B4750" s="15">
        <v>2.36</v>
      </c>
      <c r="C4750" s="15">
        <v>2.375</v>
      </c>
      <c r="D4750" s="15">
        <v>2.3374999999999999</v>
      </c>
      <c r="E4750" s="15">
        <v>2.3737499999999998</v>
      </c>
      <c r="F4750" s="15">
        <v>2.3737499999999998</v>
      </c>
      <c r="G4750" s="16">
        <f t="shared" si="239"/>
        <v>5.2687038988398363E-4</v>
      </c>
      <c r="H4750" s="16">
        <f t="shared" si="240"/>
        <v>1.6042780748663141E-2</v>
      </c>
      <c r="I4750" s="16">
        <f t="shared" si="241"/>
        <v>5.8262711864406486E-3</v>
      </c>
    </row>
    <row r="4751" spans="1:9" x14ac:dyDescent="0.25">
      <c r="A4751" s="14">
        <v>37252</v>
      </c>
      <c r="B4751" s="15">
        <v>2.375</v>
      </c>
      <c r="C4751" s="15">
        <v>2.3787500000000001</v>
      </c>
      <c r="D4751" s="15">
        <v>2.3462499999999999</v>
      </c>
      <c r="E4751" s="15">
        <v>2.3725000000000001</v>
      </c>
      <c r="F4751" s="15">
        <v>2.3725000000000001</v>
      </c>
      <c r="G4751" s="16">
        <f t="shared" si="239"/>
        <v>-1.0526315789473461E-3</v>
      </c>
      <c r="H4751" s="16">
        <f t="shared" si="240"/>
        <v>1.3851891315929758E-2</v>
      </c>
      <c r="I4751" s="16">
        <f t="shared" si="241"/>
        <v>-1.0526315789473461E-3</v>
      </c>
    </row>
    <row r="4752" spans="1:9" x14ac:dyDescent="0.25">
      <c r="A4752" s="14">
        <v>37251</v>
      </c>
      <c r="B4752" s="15">
        <v>2.375</v>
      </c>
      <c r="C4752" s="15">
        <v>2.4562499999999998</v>
      </c>
      <c r="D4752" s="15">
        <v>2.36375</v>
      </c>
      <c r="E4752" s="15">
        <v>2.375</v>
      </c>
      <c r="F4752" s="15">
        <v>2.375</v>
      </c>
      <c r="G4752" s="16">
        <f t="shared" si="239"/>
        <v>-3.1479538300104265E-3</v>
      </c>
      <c r="H4752" s="16">
        <f t="shared" si="240"/>
        <v>3.9132734003172839E-2</v>
      </c>
      <c r="I4752" s="16">
        <f t="shared" si="241"/>
        <v>0</v>
      </c>
    </row>
    <row r="4753" spans="1:9" x14ac:dyDescent="0.25">
      <c r="A4753" s="14">
        <v>37249</v>
      </c>
      <c r="B4753" s="15">
        <v>2.3687499999999999</v>
      </c>
      <c r="C4753" s="15">
        <v>2.38625</v>
      </c>
      <c r="D4753" s="15">
        <v>2.36375</v>
      </c>
      <c r="E4753" s="15">
        <v>2.3824999999999998</v>
      </c>
      <c r="F4753" s="15">
        <v>2.3824999999999998</v>
      </c>
      <c r="G4753" s="16">
        <f t="shared" si="239"/>
        <v>-5.7381324986960341E-3</v>
      </c>
      <c r="H4753" s="16">
        <f t="shared" si="240"/>
        <v>9.5187731359069119E-3</v>
      </c>
      <c r="I4753" s="16">
        <f t="shared" si="241"/>
        <v>5.8047493403693634E-3</v>
      </c>
    </row>
    <row r="4754" spans="1:9" x14ac:dyDescent="0.25">
      <c r="A4754" s="14">
        <v>37246</v>
      </c>
      <c r="B4754" s="15">
        <v>2.53125</v>
      </c>
      <c r="C4754" s="15">
        <v>2.53125</v>
      </c>
      <c r="D4754" s="15">
        <v>2.3962500000000002</v>
      </c>
      <c r="E4754" s="15">
        <v>2.3962500000000002</v>
      </c>
      <c r="F4754" s="15">
        <v>2.3962500000000002</v>
      </c>
      <c r="G4754" s="16">
        <f t="shared" si="239"/>
        <v>-2.9367088607594849E-2</v>
      </c>
      <c r="H4754" s="16">
        <f t="shared" si="240"/>
        <v>5.6338028169013989E-2</v>
      </c>
      <c r="I4754" s="16">
        <f t="shared" si="241"/>
        <v>-5.3333333333333247E-2</v>
      </c>
    </row>
    <row r="4755" spans="1:9" x14ac:dyDescent="0.25">
      <c r="A4755" s="14">
        <v>37245</v>
      </c>
      <c r="B4755" s="15">
        <v>2.5</v>
      </c>
      <c r="C4755" s="15">
        <v>2.5</v>
      </c>
      <c r="D4755" s="15">
        <v>2.4325000000000001</v>
      </c>
      <c r="E4755" s="15">
        <v>2.46875</v>
      </c>
      <c r="F4755" s="15">
        <v>2.46875</v>
      </c>
      <c r="G4755" s="16">
        <f t="shared" si="239"/>
        <v>-1.2500000000000001E-2</v>
      </c>
      <c r="H4755" s="16">
        <f t="shared" si="240"/>
        <v>2.7749229188078064E-2</v>
      </c>
      <c r="I4755" s="16">
        <f t="shared" si="241"/>
        <v>-1.2500000000000001E-2</v>
      </c>
    </row>
    <row r="4756" spans="1:9" x14ac:dyDescent="0.25">
      <c r="A4756" s="14">
        <v>37244</v>
      </c>
      <c r="B4756" s="15">
        <v>2.5062500000000001</v>
      </c>
      <c r="C4756" s="15">
        <v>2.56</v>
      </c>
      <c r="D4756" s="15">
        <v>2.46875</v>
      </c>
      <c r="E4756" s="15">
        <v>2.5</v>
      </c>
      <c r="F4756" s="15">
        <v>2.5</v>
      </c>
      <c r="G4756" s="16">
        <f t="shared" si="239"/>
        <v>1.0101010101010065E-2</v>
      </c>
      <c r="H4756" s="16">
        <f t="shared" si="240"/>
        <v>3.6962025316455718E-2</v>
      </c>
      <c r="I4756" s="16">
        <f t="shared" si="241"/>
        <v>-2.4937655860349482E-3</v>
      </c>
    </row>
    <row r="4757" spans="1:9" x14ac:dyDescent="0.25">
      <c r="A4757" s="14">
        <v>37243</v>
      </c>
      <c r="B4757" s="15">
        <v>2.2875000000000001</v>
      </c>
      <c r="C4757" s="15">
        <v>2.5</v>
      </c>
      <c r="D4757" s="15">
        <v>2.2749999999999999</v>
      </c>
      <c r="E4757" s="15">
        <v>2.4750000000000001</v>
      </c>
      <c r="F4757" s="15">
        <v>2.4750000000000001</v>
      </c>
      <c r="G4757" s="16">
        <f t="shared" si="239"/>
        <v>8.1967213114754092E-2</v>
      </c>
      <c r="H4757" s="16">
        <f t="shared" si="240"/>
        <v>9.8901098901098938E-2</v>
      </c>
      <c r="I4757" s="16">
        <f t="shared" si="241"/>
        <v>8.1967213114754092E-2</v>
      </c>
    </row>
    <row r="4758" spans="1:9" x14ac:dyDescent="0.25">
      <c r="A4758" s="14">
        <v>37242</v>
      </c>
      <c r="B4758" s="15">
        <v>2.2749999999999999</v>
      </c>
      <c r="C4758" s="15">
        <v>2.3062499999999999</v>
      </c>
      <c r="D4758" s="15">
        <v>2.25</v>
      </c>
      <c r="E4758" s="15">
        <v>2.2875000000000001</v>
      </c>
      <c r="F4758" s="15">
        <v>2.2875000000000001</v>
      </c>
      <c r="G4758" s="16">
        <f t="shared" si="239"/>
        <v>3.5067873303167477E-2</v>
      </c>
      <c r="H4758" s="16">
        <f t="shared" si="240"/>
        <v>2.499999999999996E-2</v>
      </c>
      <c r="I4758" s="16">
        <f t="shared" si="241"/>
        <v>5.494505494505573E-3</v>
      </c>
    </row>
    <row r="4759" spans="1:9" x14ac:dyDescent="0.25">
      <c r="A4759" s="14">
        <v>37239</v>
      </c>
      <c r="B4759" s="15">
        <v>2.1074999999999999</v>
      </c>
      <c r="C4759" s="15">
        <v>2.25</v>
      </c>
      <c r="D4759" s="15">
        <v>2.1074999999999999</v>
      </c>
      <c r="E4759" s="15">
        <v>2.21</v>
      </c>
      <c r="F4759" s="15">
        <v>2.21</v>
      </c>
      <c r="G4759" s="16">
        <f t="shared" si="239"/>
        <v>4.8635824436536197E-2</v>
      </c>
      <c r="H4759" s="16">
        <f t="shared" si="240"/>
        <v>6.7615658362989356E-2</v>
      </c>
      <c r="I4759" s="16">
        <f t="shared" si="241"/>
        <v>4.8635824436536197E-2</v>
      </c>
    </row>
    <row r="4760" spans="1:9" x14ac:dyDescent="0.25">
      <c r="A4760" s="14">
        <v>37238</v>
      </c>
      <c r="B4760" s="15">
        <v>2.1749999999999998</v>
      </c>
      <c r="C4760" s="15">
        <v>2.1749999999999998</v>
      </c>
      <c r="D4760" s="15">
        <v>2.0750000000000002</v>
      </c>
      <c r="E4760" s="15">
        <v>2.1074999999999999</v>
      </c>
      <c r="F4760" s="15">
        <v>2.1074999999999999</v>
      </c>
      <c r="G4760" s="16">
        <f t="shared" si="239"/>
        <v>-8.2352941176470924E-3</v>
      </c>
      <c r="H4760" s="16">
        <f t="shared" si="240"/>
        <v>4.8192771084337171E-2</v>
      </c>
      <c r="I4760" s="16">
        <f t="shared" si="241"/>
        <v>-3.1034482758620644E-2</v>
      </c>
    </row>
    <row r="4761" spans="1:9" x14ac:dyDescent="0.25">
      <c r="A4761" s="14">
        <v>37237</v>
      </c>
      <c r="B4761" s="15">
        <v>2.0874999999999999</v>
      </c>
      <c r="C4761" s="15">
        <v>2.1425000000000001</v>
      </c>
      <c r="D4761" s="15">
        <v>2.0437500000000002</v>
      </c>
      <c r="E4761" s="15">
        <v>2.125</v>
      </c>
      <c r="F4761" s="15">
        <v>2.125</v>
      </c>
      <c r="G4761" s="16">
        <f t="shared" si="239"/>
        <v>4.2944785276073573E-2</v>
      </c>
      <c r="H4761" s="16">
        <f t="shared" si="240"/>
        <v>4.83180428134556E-2</v>
      </c>
      <c r="I4761" s="16">
        <f t="shared" si="241"/>
        <v>1.796407185628747E-2</v>
      </c>
    </row>
    <row r="4762" spans="1:9" x14ac:dyDescent="0.25">
      <c r="A4762" s="14">
        <v>37236</v>
      </c>
      <c r="B4762" s="15">
        <v>2.0499999999999998</v>
      </c>
      <c r="C4762" s="15">
        <v>2.0750000000000002</v>
      </c>
      <c r="D4762" s="15">
        <v>2.0249999999999999</v>
      </c>
      <c r="E4762" s="15">
        <v>2.0375000000000001</v>
      </c>
      <c r="F4762" s="15">
        <v>2.0375000000000001</v>
      </c>
      <c r="G4762" s="16">
        <f t="shared" si="239"/>
        <v>1.620947630922703E-2</v>
      </c>
      <c r="H4762" s="16">
        <f t="shared" si="240"/>
        <v>2.4691358024691492E-2</v>
      </c>
      <c r="I4762" s="16">
        <f t="shared" si="241"/>
        <v>-6.0975609756096271E-3</v>
      </c>
    </row>
    <row r="4763" spans="1:9" x14ac:dyDescent="0.25">
      <c r="A4763" s="14">
        <v>37235</v>
      </c>
      <c r="B4763" s="15">
        <v>2.0687500000000001</v>
      </c>
      <c r="C4763" s="15">
        <v>2.0687500000000001</v>
      </c>
      <c r="D4763" s="15">
        <v>1.98125</v>
      </c>
      <c r="E4763" s="15">
        <v>2.0049999999999999</v>
      </c>
      <c r="F4763" s="15">
        <v>2.0049999999999999</v>
      </c>
      <c r="G4763" s="16">
        <f t="shared" si="239"/>
        <v>-1.5950920245398868E-2</v>
      </c>
      <c r="H4763" s="16">
        <f t="shared" si="240"/>
        <v>4.4164037854889655E-2</v>
      </c>
      <c r="I4763" s="16">
        <f t="shared" si="241"/>
        <v>-3.0815709969788614E-2</v>
      </c>
    </row>
    <row r="4764" spans="1:9" x14ac:dyDescent="0.25">
      <c r="A4764" s="14">
        <v>37232</v>
      </c>
      <c r="B4764" s="15">
        <v>2.0449999999999999</v>
      </c>
      <c r="C4764" s="15">
        <v>2.0449999999999999</v>
      </c>
      <c r="D4764" s="15">
        <v>2.0125000000000002</v>
      </c>
      <c r="E4764" s="15">
        <v>2.0375000000000001</v>
      </c>
      <c r="F4764" s="15">
        <v>2.0375000000000001</v>
      </c>
      <c r="G4764" s="16">
        <f t="shared" si="239"/>
        <v>-3.0581039755352116E-3</v>
      </c>
      <c r="H4764" s="16">
        <f t="shared" si="240"/>
        <v>1.6149068322981242E-2</v>
      </c>
      <c r="I4764" s="16">
        <f t="shared" si="241"/>
        <v>-3.667481662591609E-3</v>
      </c>
    </row>
    <row r="4765" spans="1:9" x14ac:dyDescent="0.25">
      <c r="A4765" s="14">
        <v>37231</v>
      </c>
      <c r="B4765" s="15">
        <v>2.1</v>
      </c>
      <c r="C4765" s="15">
        <v>2.1</v>
      </c>
      <c r="D4765" s="15">
        <v>2.0375000000000001</v>
      </c>
      <c r="E4765" s="15">
        <v>2.0437500000000002</v>
      </c>
      <c r="F4765" s="15">
        <v>2.0437500000000002</v>
      </c>
      <c r="G4765" s="16">
        <f t="shared" si="239"/>
        <v>0</v>
      </c>
      <c r="H4765" s="16">
        <f t="shared" si="240"/>
        <v>3.0674846625766871E-2</v>
      </c>
      <c r="I4765" s="16">
        <f t="shared" si="241"/>
        <v>-2.6785714285714243E-2</v>
      </c>
    </row>
    <row r="4766" spans="1:9" x14ac:dyDescent="0.25">
      <c r="A4766" s="14">
        <v>37230</v>
      </c>
      <c r="B4766" s="15">
        <v>1.9937499999999999</v>
      </c>
      <c r="C4766" s="15">
        <v>2.0812499999999998</v>
      </c>
      <c r="D4766" s="15">
        <v>1.9924999999999999</v>
      </c>
      <c r="E4766" s="15">
        <v>2.0437500000000002</v>
      </c>
      <c r="F4766" s="15">
        <v>2.0437500000000002</v>
      </c>
      <c r="G4766" s="16">
        <f t="shared" si="239"/>
        <v>5.2123552123552276E-2</v>
      </c>
      <c r="H4766" s="16">
        <f t="shared" si="240"/>
        <v>4.4542032622333694E-2</v>
      </c>
      <c r="I4766" s="16">
        <f t="shared" si="241"/>
        <v>2.5078369905956247E-2</v>
      </c>
    </row>
    <row r="4767" spans="1:9" x14ac:dyDescent="0.25">
      <c r="A4767" s="14">
        <v>37229</v>
      </c>
      <c r="B4767" s="15">
        <v>1.9337500000000001</v>
      </c>
      <c r="C4767" s="15">
        <v>1.9437500000000001</v>
      </c>
      <c r="D4767" s="15">
        <v>1.9125000000000001</v>
      </c>
      <c r="E4767" s="15">
        <v>1.9424999999999999</v>
      </c>
      <c r="F4767" s="15">
        <v>1.9424999999999999</v>
      </c>
      <c r="G4767" s="16">
        <f t="shared" si="239"/>
        <v>2.102496714848873E-2</v>
      </c>
      <c r="H4767" s="16">
        <f t="shared" si="240"/>
        <v>1.6339869281045753E-2</v>
      </c>
      <c r="I4767" s="16">
        <f t="shared" si="241"/>
        <v>4.5248868778279576E-3</v>
      </c>
    </row>
    <row r="4768" spans="1:9" x14ac:dyDescent="0.25">
      <c r="A4768" s="14">
        <v>37228</v>
      </c>
      <c r="B4768" s="15">
        <v>1.9437500000000001</v>
      </c>
      <c r="C4768" s="15">
        <v>1.9437500000000001</v>
      </c>
      <c r="D4768" s="15">
        <v>1.8875</v>
      </c>
      <c r="E4768" s="15">
        <v>1.9025000000000001</v>
      </c>
      <c r="F4768" s="15">
        <v>1.9025000000000001</v>
      </c>
      <c r="G4768" s="16">
        <f t="shared" si="239"/>
        <v>-8.4690553745927696E-3</v>
      </c>
      <c r="H4768" s="16">
        <f t="shared" si="240"/>
        <v>2.9801324503311331E-2</v>
      </c>
      <c r="I4768" s="16">
        <f t="shared" si="241"/>
        <v>-2.1221864951768494E-2</v>
      </c>
    </row>
    <row r="4769" spans="1:9" x14ac:dyDescent="0.25">
      <c r="A4769" s="14">
        <v>37225</v>
      </c>
      <c r="B4769" s="15">
        <v>1.91625</v>
      </c>
      <c r="C4769" s="15">
        <v>1.91875</v>
      </c>
      <c r="D4769" s="15">
        <v>1.825</v>
      </c>
      <c r="E4769" s="15">
        <v>1.91875</v>
      </c>
      <c r="F4769" s="15">
        <v>1.91875</v>
      </c>
      <c r="G4769" s="16">
        <f t="shared" si="239"/>
        <v>5.239030779305833E-3</v>
      </c>
      <c r="H4769" s="16">
        <f t="shared" si="240"/>
        <v>5.1369863013698634E-2</v>
      </c>
      <c r="I4769" s="16">
        <f t="shared" si="241"/>
        <v>1.3046314416177152E-3</v>
      </c>
    </row>
    <row r="4770" spans="1:9" x14ac:dyDescent="0.25">
      <c r="A4770" s="14">
        <v>37224</v>
      </c>
      <c r="B4770" s="15">
        <v>1.8825000000000001</v>
      </c>
      <c r="C4770" s="15">
        <v>1.9087499999999999</v>
      </c>
      <c r="D4770" s="15">
        <v>1.875</v>
      </c>
      <c r="E4770" s="15">
        <v>1.9087499999999999</v>
      </c>
      <c r="F4770" s="15">
        <v>1.9087499999999999</v>
      </c>
      <c r="G4770" s="16">
        <f t="shared" si="239"/>
        <v>-2.6126714565643974E-3</v>
      </c>
      <c r="H4770" s="16">
        <f t="shared" si="240"/>
        <v>1.7999999999999971E-2</v>
      </c>
      <c r="I4770" s="16">
        <f t="shared" si="241"/>
        <v>1.394422310756966E-2</v>
      </c>
    </row>
    <row r="4771" spans="1:9" x14ac:dyDescent="0.25">
      <c r="A4771" s="14">
        <v>37223</v>
      </c>
      <c r="B4771" s="15">
        <v>1.90625</v>
      </c>
      <c r="C4771" s="15">
        <v>1.9637500000000001</v>
      </c>
      <c r="D4771" s="15">
        <v>1.90625</v>
      </c>
      <c r="E4771" s="15">
        <v>1.9137500000000001</v>
      </c>
      <c r="F4771" s="15">
        <v>1.9137500000000001</v>
      </c>
      <c r="G4771" s="16">
        <f t="shared" si="239"/>
        <v>-3.7106918238993702E-2</v>
      </c>
      <c r="H4771" s="16">
        <f t="shared" si="240"/>
        <v>3.0163934426229565E-2</v>
      </c>
      <c r="I4771" s="16">
        <f t="shared" si="241"/>
        <v>3.9344262295082297E-3</v>
      </c>
    </row>
    <row r="4772" spans="1:9" x14ac:dyDescent="0.25">
      <c r="A4772" s="14">
        <v>37222</v>
      </c>
      <c r="B4772" s="15">
        <v>1.9937499999999999</v>
      </c>
      <c r="C4772" s="15">
        <v>2.0437500000000002</v>
      </c>
      <c r="D4772" s="15">
        <v>1.9750000000000001</v>
      </c>
      <c r="E4772" s="15">
        <v>1.9875</v>
      </c>
      <c r="F4772" s="15">
        <v>1.9875</v>
      </c>
      <c r="G4772" s="16">
        <f t="shared" si="239"/>
        <v>3.1545741324921586E-3</v>
      </c>
      <c r="H4772" s="16">
        <f t="shared" si="240"/>
        <v>3.4810126582278528E-2</v>
      </c>
      <c r="I4772" s="16">
        <f t="shared" si="241"/>
        <v>-3.1347962382444476E-3</v>
      </c>
    </row>
    <row r="4773" spans="1:9" x14ac:dyDescent="0.25">
      <c r="A4773" s="14">
        <v>37221</v>
      </c>
      <c r="B4773" s="15">
        <v>2.0024999999999999</v>
      </c>
      <c r="C4773" s="15">
        <v>2.0024999999999999</v>
      </c>
      <c r="D4773" s="15">
        <v>1.96</v>
      </c>
      <c r="E4773" s="15">
        <v>1.98125</v>
      </c>
      <c r="F4773" s="15">
        <v>1.98125</v>
      </c>
      <c r="G4773" s="16">
        <f t="shared" si="239"/>
        <v>5.0729232720355148E-3</v>
      </c>
      <c r="H4773" s="16">
        <f t="shared" si="240"/>
        <v>2.1683673469387748E-2</v>
      </c>
      <c r="I4773" s="16">
        <f t="shared" si="241"/>
        <v>-1.0611735330836451E-2</v>
      </c>
    </row>
    <row r="4774" spans="1:9" x14ac:dyDescent="0.25">
      <c r="A4774" s="14">
        <v>37218</v>
      </c>
      <c r="B4774" s="15">
        <v>1.9624999999999999</v>
      </c>
      <c r="C4774" s="15">
        <v>2.03125</v>
      </c>
      <c r="D4774" s="15">
        <v>1.9624999999999999</v>
      </c>
      <c r="E4774" s="15">
        <v>1.9712499999999999</v>
      </c>
      <c r="F4774" s="15">
        <v>1.9712499999999999</v>
      </c>
      <c r="G4774" s="16">
        <f t="shared" si="239"/>
        <v>1.1545862732520829E-2</v>
      </c>
      <c r="H4774" s="16">
        <f t="shared" si="240"/>
        <v>3.503184713375801E-2</v>
      </c>
      <c r="I4774" s="16">
        <f t="shared" si="241"/>
        <v>4.4585987261146678E-3</v>
      </c>
    </row>
    <row r="4775" spans="1:9" x14ac:dyDescent="0.25">
      <c r="A4775" s="14">
        <v>37216</v>
      </c>
      <c r="B4775" s="15">
        <v>1.9862500000000001</v>
      </c>
      <c r="C4775" s="15">
        <v>1.9862500000000001</v>
      </c>
      <c r="D4775" s="15">
        <v>1.9375</v>
      </c>
      <c r="E4775" s="15">
        <v>1.94875</v>
      </c>
      <c r="F4775" s="15">
        <v>1.94875</v>
      </c>
      <c r="G4775" s="16">
        <f t="shared" si="239"/>
        <v>-2.1957340025094082E-2</v>
      </c>
      <c r="H4775" s="16">
        <f t="shared" si="240"/>
        <v>2.516129032258068E-2</v>
      </c>
      <c r="I4775" s="16">
        <f t="shared" si="241"/>
        <v>-1.8879798615481478E-2</v>
      </c>
    </row>
    <row r="4776" spans="1:9" x14ac:dyDescent="0.25">
      <c r="A4776" s="14">
        <v>37215</v>
      </c>
      <c r="B4776" s="15">
        <v>1.98125</v>
      </c>
      <c r="C4776" s="15">
        <v>2.0625</v>
      </c>
      <c r="D4776" s="15">
        <v>1.9624999999999999</v>
      </c>
      <c r="E4776" s="15">
        <v>1.9924999999999999</v>
      </c>
      <c r="F4776" s="15">
        <v>1.9924999999999999</v>
      </c>
      <c r="G4776" s="16">
        <f t="shared" si="239"/>
        <v>5.6782334384857958E-3</v>
      </c>
      <c r="H4776" s="16">
        <f t="shared" si="240"/>
        <v>5.0955414012738898E-2</v>
      </c>
      <c r="I4776" s="16">
        <f t="shared" si="241"/>
        <v>5.6782334384857958E-3</v>
      </c>
    </row>
    <row r="4777" spans="1:9" x14ac:dyDescent="0.25">
      <c r="A4777" s="14">
        <v>37214</v>
      </c>
      <c r="B4777" s="15">
        <v>1.9862500000000001</v>
      </c>
      <c r="C4777" s="15">
        <v>1.99875</v>
      </c>
      <c r="D4777" s="15">
        <v>1.9624999999999999</v>
      </c>
      <c r="E4777" s="15">
        <v>1.98125</v>
      </c>
      <c r="F4777" s="15">
        <v>1.98125</v>
      </c>
      <c r="G4777" s="16">
        <f t="shared" si="239"/>
        <v>-3.1446540880503589E-3</v>
      </c>
      <c r="H4777" s="16">
        <f t="shared" si="240"/>
        <v>1.8471337579617893E-2</v>
      </c>
      <c r="I4777" s="16">
        <f t="shared" si="241"/>
        <v>-2.5173064820642492E-3</v>
      </c>
    </row>
    <row r="4778" spans="1:9" x14ac:dyDescent="0.25">
      <c r="A4778" s="14">
        <v>37211</v>
      </c>
      <c r="B4778" s="15">
        <v>1.95</v>
      </c>
      <c r="C4778" s="15">
        <v>1.9937499999999999</v>
      </c>
      <c r="D4778" s="15">
        <v>1.9375</v>
      </c>
      <c r="E4778" s="15">
        <v>1.9875</v>
      </c>
      <c r="F4778" s="15">
        <v>1.9875</v>
      </c>
      <c r="G4778" s="16">
        <f t="shared" si="239"/>
        <v>2.580645161290325E-2</v>
      </c>
      <c r="H4778" s="16">
        <f t="shared" si="240"/>
        <v>2.9032258064516082E-2</v>
      </c>
      <c r="I4778" s="16">
        <f t="shared" si="241"/>
        <v>1.9230769230769277E-2</v>
      </c>
    </row>
    <row r="4779" spans="1:9" x14ac:dyDescent="0.25">
      <c r="A4779" s="14">
        <v>37210</v>
      </c>
      <c r="B4779" s="15">
        <v>1.98</v>
      </c>
      <c r="C4779" s="15">
        <v>1.98</v>
      </c>
      <c r="D4779" s="15">
        <v>1.9137500000000001</v>
      </c>
      <c r="E4779" s="15">
        <v>1.9375</v>
      </c>
      <c r="F4779" s="15">
        <v>1.9375</v>
      </c>
      <c r="G4779" s="16">
        <f t="shared" si="239"/>
        <v>-1.5247776365946646E-2</v>
      </c>
      <c r="H4779" s="16">
        <f t="shared" si="240"/>
        <v>3.4617896799477424E-2</v>
      </c>
      <c r="I4779" s="16">
        <f t="shared" si="241"/>
        <v>-2.1464646464646457E-2</v>
      </c>
    </row>
    <row r="4780" spans="1:9" x14ac:dyDescent="0.25">
      <c r="A4780" s="14">
        <v>37209</v>
      </c>
      <c r="B4780" s="15">
        <v>1.85</v>
      </c>
      <c r="C4780" s="15">
        <v>1.96875</v>
      </c>
      <c r="D4780" s="15">
        <v>1.85</v>
      </c>
      <c r="E4780" s="15">
        <v>1.9675</v>
      </c>
      <c r="F4780" s="15">
        <v>1.9675</v>
      </c>
      <c r="G4780" s="16">
        <f t="shared" si="239"/>
        <v>7.0020394289598858E-2</v>
      </c>
      <c r="H4780" s="16">
        <f t="shared" si="240"/>
        <v>6.4189189189189144E-2</v>
      </c>
      <c r="I4780" s="16">
        <f t="shared" si="241"/>
        <v>6.3513513513513475E-2</v>
      </c>
    </row>
    <row r="4781" spans="1:9" x14ac:dyDescent="0.25">
      <c r="A4781" s="14">
        <v>37208</v>
      </c>
      <c r="B4781" s="15">
        <v>1.7875000000000001</v>
      </c>
      <c r="C4781" s="15">
        <v>1.85</v>
      </c>
      <c r="D4781" s="15">
        <v>1.7625</v>
      </c>
      <c r="E4781" s="15">
        <v>1.8387500000000001</v>
      </c>
      <c r="F4781" s="15">
        <v>1.8387500000000001</v>
      </c>
      <c r="G4781" s="16">
        <f t="shared" si="239"/>
        <v>-1.8024032042723601E-2</v>
      </c>
      <c r="H4781" s="16">
        <f t="shared" si="240"/>
        <v>4.9645390070922064E-2</v>
      </c>
      <c r="I4781" s="16">
        <f t="shared" si="241"/>
        <v>2.867132867132868E-2</v>
      </c>
    </row>
    <row r="4782" spans="1:9" x14ac:dyDescent="0.25">
      <c r="A4782" s="14">
        <v>37207</v>
      </c>
      <c r="B4782" s="15">
        <v>1.89625</v>
      </c>
      <c r="C4782" s="15">
        <v>1.9075</v>
      </c>
      <c r="D4782" s="15">
        <v>1.8125</v>
      </c>
      <c r="E4782" s="15">
        <v>1.8725000000000001</v>
      </c>
      <c r="F4782" s="15">
        <v>1.8725000000000001</v>
      </c>
      <c r="G4782" s="16">
        <f t="shared" si="239"/>
        <v>-2.6631158455392243E-3</v>
      </c>
      <c r="H4782" s="16">
        <f t="shared" si="240"/>
        <v>5.2413793103448264E-2</v>
      </c>
      <c r="I4782" s="16">
        <f t="shared" si="241"/>
        <v>-1.2524719841792979E-2</v>
      </c>
    </row>
    <row r="4783" spans="1:9" x14ac:dyDescent="0.25">
      <c r="A4783" s="14">
        <v>37204</v>
      </c>
      <c r="B4783" s="15">
        <v>1.7987500000000001</v>
      </c>
      <c r="C4783" s="15">
        <v>1.8925000000000001</v>
      </c>
      <c r="D4783" s="15">
        <v>1.79</v>
      </c>
      <c r="E4783" s="15">
        <v>1.8774999999999999</v>
      </c>
      <c r="F4783" s="15">
        <v>1.8774999999999999</v>
      </c>
      <c r="G4783" s="16">
        <f t="shared" si="239"/>
        <v>3.7292817679557951E-2</v>
      </c>
      <c r="H4783" s="16">
        <f t="shared" si="240"/>
        <v>5.7262569832402251E-2</v>
      </c>
      <c r="I4783" s="16">
        <f t="shared" si="241"/>
        <v>4.3780403057678871E-2</v>
      </c>
    </row>
    <row r="4784" spans="1:9" x14ac:dyDescent="0.25">
      <c r="A4784" s="14">
        <v>37203</v>
      </c>
      <c r="B4784" s="15">
        <v>1.76875</v>
      </c>
      <c r="C4784" s="15">
        <v>1.8125</v>
      </c>
      <c r="D4784" s="15">
        <v>1.7625</v>
      </c>
      <c r="E4784" s="15">
        <v>1.81</v>
      </c>
      <c r="F4784" s="15">
        <v>1.81</v>
      </c>
      <c r="G4784" s="16">
        <f t="shared" si="239"/>
        <v>4.1726618705035974E-2</v>
      </c>
      <c r="H4784" s="16">
        <f t="shared" si="240"/>
        <v>2.8368794326241162E-2</v>
      </c>
      <c r="I4784" s="16">
        <f t="shared" si="241"/>
        <v>2.3321554770318026E-2</v>
      </c>
    </row>
    <row r="4785" spans="1:9" x14ac:dyDescent="0.25">
      <c r="A4785" s="14">
        <v>37202</v>
      </c>
      <c r="B4785" s="15">
        <v>1.7250000000000001</v>
      </c>
      <c r="C4785" s="15">
        <v>1.78125</v>
      </c>
      <c r="D4785" s="15">
        <v>1.7024999999999999</v>
      </c>
      <c r="E4785" s="15">
        <v>1.7375</v>
      </c>
      <c r="F4785" s="15">
        <v>1.7375</v>
      </c>
      <c r="G4785" s="16">
        <f t="shared" si="239"/>
        <v>1.4598540145985481E-2</v>
      </c>
      <c r="H4785" s="16">
        <f t="shared" si="240"/>
        <v>4.6255506607929577E-2</v>
      </c>
      <c r="I4785" s="16">
        <f t="shared" si="241"/>
        <v>7.246376811594177E-3</v>
      </c>
    </row>
    <row r="4786" spans="1:9" x14ac:dyDescent="0.25">
      <c r="A4786" s="14">
        <v>37201</v>
      </c>
      <c r="B4786" s="15">
        <v>1.70625</v>
      </c>
      <c r="C4786" s="15">
        <v>1.74125</v>
      </c>
      <c r="D4786" s="15">
        <v>1.66</v>
      </c>
      <c r="E4786" s="15">
        <v>1.7124999999999999</v>
      </c>
      <c r="F4786" s="15">
        <v>1.7124999999999999</v>
      </c>
      <c r="G4786" s="16">
        <f t="shared" si="239"/>
        <v>1.0324483775811121E-2</v>
      </c>
      <c r="H4786" s="16">
        <f t="shared" si="240"/>
        <v>4.8945783132530146E-2</v>
      </c>
      <c r="I4786" s="16">
        <f t="shared" si="241"/>
        <v>3.6630036630035849E-3</v>
      </c>
    </row>
    <row r="4787" spans="1:9" x14ac:dyDescent="0.25">
      <c r="A4787" s="14">
        <v>37200</v>
      </c>
      <c r="B4787" s="15">
        <v>1.74875</v>
      </c>
      <c r="C4787" s="15">
        <v>1.74875</v>
      </c>
      <c r="D4787" s="15">
        <v>1.6937500000000001</v>
      </c>
      <c r="E4787" s="15">
        <v>1.6950000000000001</v>
      </c>
      <c r="F4787" s="15">
        <v>1.6950000000000001</v>
      </c>
      <c r="G4787" s="16">
        <f t="shared" si="239"/>
        <v>-3.0736240171551087E-2</v>
      </c>
      <c r="H4787" s="16">
        <f t="shared" si="240"/>
        <v>3.2472324723247195E-2</v>
      </c>
      <c r="I4787" s="16">
        <f t="shared" si="241"/>
        <v>-3.0736240171551087E-2</v>
      </c>
    </row>
    <row r="4788" spans="1:9" x14ac:dyDescent="0.25">
      <c r="A4788" s="14">
        <v>37197</v>
      </c>
      <c r="B4788" s="15">
        <v>1.7124999999999999</v>
      </c>
      <c r="C4788" s="15">
        <v>1.7875000000000001</v>
      </c>
      <c r="D4788" s="15">
        <v>1.7124999999999999</v>
      </c>
      <c r="E4788" s="15">
        <v>1.74875</v>
      </c>
      <c r="F4788" s="15">
        <v>1.74875</v>
      </c>
      <c r="G4788" s="16">
        <f t="shared" si="239"/>
        <v>1.3768115942028949E-2</v>
      </c>
      <c r="H4788" s="16">
        <f t="shared" si="240"/>
        <v>4.379562043795631E-2</v>
      </c>
      <c r="I4788" s="16">
        <f t="shared" si="241"/>
        <v>2.1167883211678902E-2</v>
      </c>
    </row>
    <row r="4789" spans="1:9" x14ac:dyDescent="0.25">
      <c r="A4789" s="14">
        <v>37196</v>
      </c>
      <c r="B4789" s="15">
        <v>1.76125</v>
      </c>
      <c r="C4789" s="15">
        <v>1.7775000000000001</v>
      </c>
      <c r="D4789" s="15">
        <v>1.7</v>
      </c>
      <c r="E4789" s="15">
        <v>1.7250000000000001</v>
      </c>
      <c r="F4789" s="15">
        <v>1.7250000000000001</v>
      </c>
      <c r="G4789" s="16">
        <f t="shared" si="239"/>
        <v>-1.3581129378127199E-2</v>
      </c>
      <c r="H4789" s="16">
        <f t="shared" si="240"/>
        <v>4.5588235294117721E-2</v>
      </c>
      <c r="I4789" s="16">
        <f t="shared" si="241"/>
        <v>-2.0581973030518036E-2</v>
      </c>
    </row>
    <row r="4790" spans="1:9" x14ac:dyDescent="0.25">
      <c r="A4790" s="14">
        <v>37195</v>
      </c>
      <c r="B4790" s="15">
        <v>1.7437499999999999</v>
      </c>
      <c r="C4790" s="15">
        <v>1.7537499999999999</v>
      </c>
      <c r="D4790" s="15">
        <v>1.68875</v>
      </c>
      <c r="E4790" s="15">
        <v>1.74875</v>
      </c>
      <c r="F4790" s="15">
        <v>1.74875</v>
      </c>
      <c r="G4790" s="16">
        <f t="shared" si="239"/>
        <v>1.8195050946142648E-2</v>
      </c>
      <c r="H4790" s="16">
        <f t="shared" si="240"/>
        <v>3.8490007401924473E-2</v>
      </c>
      <c r="I4790" s="16">
        <f t="shared" si="241"/>
        <v>2.8673835125448692E-3</v>
      </c>
    </row>
    <row r="4791" spans="1:9" x14ac:dyDescent="0.25">
      <c r="A4791" s="14">
        <v>37194</v>
      </c>
      <c r="B4791" s="15">
        <v>1.8062499999999999</v>
      </c>
      <c r="C4791" s="15">
        <v>1.8062499999999999</v>
      </c>
      <c r="D4791" s="15">
        <v>1.6875</v>
      </c>
      <c r="E4791" s="15">
        <v>1.7175</v>
      </c>
      <c r="F4791" s="15">
        <v>1.7175</v>
      </c>
      <c r="G4791" s="16">
        <f t="shared" si="239"/>
        <v>-5.5670103092783536E-2</v>
      </c>
      <c r="H4791" s="16">
        <f t="shared" si="240"/>
        <v>7.0370370370370319E-2</v>
      </c>
      <c r="I4791" s="16">
        <f t="shared" si="241"/>
        <v>-4.9134948096885754E-2</v>
      </c>
    </row>
    <row r="4792" spans="1:9" x14ac:dyDescent="0.25">
      <c r="A4792" s="14">
        <v>37193</v>
      </c>
      <c r="B4792" s="15">
        <v>1.8875</v>
      </c>
      <c r="C4792" s="15">
        <v>2</v>
      </c>
      <c r="D4792" s="15">
        <v>1.75</v>
      </c>
      <c r="E4792" s="15">
        <v>1.8187500000000001</v>
      </c>
      <c r="F4792" s="15">
        <v>1.8187500000000001</v>
      </c>
      <c r="G4792" s="16">
        <f t="shared" si="239"/>
        <v>0</v>
      </c>
      <c r="H4792" s="16">
        <f t="shared" si="240"/>
        <v>0.14285714285714285</v>
      </c>
      <c r="I4792" s="16">
        <f t="shared" si="241"/>
        <v>-3.6423841059602578E-2</v>
      </c>
    </row>
    <row r="4793" spans="1:9" x14ac:dyDescent="0.25">
      <c r="A4793" s="14">
        <v>37190</v>
      </c>
      <c r="B4793" s="15">
        <v>1.81125</v>
      </c>
      <c r="C4793" s="15">
        <v>1.8812500000000001</v>
      </c>
      <c r="D4793" s="15">
        <v>1.81125</v>
      </c>
      <c r="E4793" s="15">
        <v>1.8187500000000001</v>
      </c>
      <c r="F4793" s="15">
        <v>1.8187500000000001</v>
      </c>
      <c r="G4793" s="16">
        <f t="shared" si="239"/>
        <v>6.9204152249135939E-3</v>
      </c>
      <c r="H4793" s="16">
        <f t="shared" si="240"/>
        <v>3.8647342995169115E-2</v>
      </c>
      <c r="I4793" s="16">
        <f t="shared" si="241"/>
        <v>4.1407867494824358E-3</v>
      </c>
    </row>
    <row r="4794" spans="1:9" x14ac:dyDescent="0.25">
      <c r="A4794" s="14">
        <v>37189</v>
      </c>
      <c r="B4794" s="15">
        <v>1.65625</v>
      </c>
      <c r="C4794" s="15">
        <v>1.8125</v>
      </c>
      <c r="D4794" s="15">
        <v>1.65625</v>
      </c>
      <c r="E4794" s="15">
        <v>1.8062499999999999</v>
      </c>
      <c r="F4794" s="15">
        <v>1.8062499999999999</v>
      </c>
      <c r="G4794" s="16">
        <f t="shared" si="239"/>
        <v>0.11153846153846149</v>
      </c>
      <c r="H4794" s="16">
        <f t="shared" si="240"/>
        <v>9.4339622641509441E-2</v>
      </c>
      <c r="I4794" s="16">
        <f t="shared" si="241"/>
        <v>9.0566037735849009E-2</v>
      </c>
    </row>
    <row r="4795" spans="1:9" x14ac:dyDescent="0.25">
      <c r="A4795" s="14">
        <v>37188</v>
      </c>
      <c r="B4795" s="15">
        <v>1.6425000000000001</v>
      </c>
      <c r="C4795" s="15">
        <v>1.65625</v>
      </c>
      <c r="D4795" s="15">
        <v>1.5362499999999999</v>
      </c>
      <c r="E4795" s="15">
        <v>1.625</v>
      </c>
      <c r="F4795" s="15">
        <v>1.625</v>
      </c>
      <c r="G4795" s="16">
        <f t="shared" si="239"/>
        <v>-3.0674846625766221E-3</v>
      </c>
      <c r="H4795" s="16">
        <f t="shared" si="240"/>
        <v>7.8112286411716914E-2</v>
      </c>
      <c r="I4795" s="16">
        <f t="shared" si="241"/>
        <v>-1.0654490106544944E-2</v>
      </c>
    </row>
    <row r="4796" spans="1:9" x14ac:dyDescent="0.25">
      <c r="A4796" s="14">
        <v>37187</v>
      </c>
      <c r="B4796" s="15">
        <v>1.84375</v>
      </c>
      <c r="C4796" s="15">
        <v>1.84375</v>
      </c>
      <c r="D4796" s="15">
        <v>1.6</v>
      </c>
      <c r="E4796" s="15">
        <v>1.63</v>
      </c>
      <c r="F4796" s="15">
        <v>1.63</v>
      </c>
      <c r="G4796" s="16">
        <f t="shared" si="239"/>
        <v>-0.10989761092150178</v>
      </c>
      <c r="H4796" s="16">
        <f t="shared" si="240"/>
        <v>0.15234374999999994</v>
      </c>
      <c r="I4796" s="16">
        <f t="shared" si="241"/>
        <v>-0.11593220338983057</v>
      </c>
    </row>
    <row r="4797" spans="1:9" x14ac:dyDescent="0.25">
      <c r="A4797" s="14">
        <v>37186</v>
      </c>
      <c r="B4797" s="15">
        <v>1.99875</v>
      </c>
      <c r="C4797" s="15">
        <v>1.99875</v>
      </c>
      <c r="D4797" s="15">
        <v>1.81375</v>
      </c>
      <c r="E4797" s="15">
        <v>1.83125</v>
      </c>
      <c r="F4797" s="15">
        <v>1.83125</v>
      </c>
      <c r="G4797" s="16">
        <f t="shared" si="239"/>
        <v>-8.1504702194357306E-2</v>
      </c>
      <c r="H4797" s="16">
        <f t="shared" si="240"/>
        <v>0.10199862164024813</v>
      </c>
      <c r="I4797" s="16">
        <f t="shared" si="241"/>
        <v>-8.3802376485303309E-2</v>
      </c>
    </row>
    <row r="4798" spans="1:9" x14ac:dyDescent="0.25">
      <c r="A4798" s="14">
        <v>37183</v>
      </c>
      <c r="B4798" s="15">
        <v>2.5249999999999999</v>
      </c>
      <c r="C4798" s="15">
        <v>2.5249999999999999</v>
      </c>
      <c r="D4798" s="15">
        <v>1.89375</v>
      </c>
      <c r="E4798" s="15">
        <v>1.9937499999999999</v>
      </c>
      <c r="F4798" s="15">
        <v>1.9937499999999999</v>
      </c>
      <c r="G4798" s="16">
        <f t="shared" si="239"/>
        <v>-0.2044887780548629</v>
      </c>
      <c r="H4798" s="16">
        <f t="shared" si="240"/>
        <v>0.33333333333333326</v>
      </c>
      <c r="I4798" s="16">
        <f t="shared" si="241"/>
        <v>-0.21039603960396042</v>
      </c>
    </row>
    <row r="4799" spans="1:9" x14ac:dyDescent="0.25">
      <c r="A4799" s="14">
        <v>37182</v>
      </c>
      <c r="B4799" s="15">
        <v>2.5562499999999999</v>
      </c>
      <c r="C4799" s="15">
        <v>2.5874999999999999</v>
      </c>
      <c r="D4799" s="15">
        <v>2.4375</v>
      </c>
      <c r="E4799" s="15">
        <v>2.5062500000000001</v>
      </c>
      <c r="F4799" s="15">
        <v>2.5062500000000001</v>
      </c>
      <c r="G4799" s="16">
        <f t="shared" si="239"/>
        <v>2.5000000000000356E-3</v>
      </c>
      <c r="H4799" s="16">
        <f t="shared" si="240"/>
        <v>6.15384615384615E-2</v>
      </c>
      <c r="I4799" s="16">
        <f t="shared" si="241"/>
        <v>-1.9559902200488928E-2</v>
      </c>
    </row>
    <row r="4800" spans="1:9" x14ac:dyDescent="0.25">
      <c r="A4800" s="14">
        <v>37181</v>
      </c>
      <c r="B4800" s="15">
        <v>2.4249999999999998</v>
      </c>
      <c r="C4800" s="15">
        <v>2.5187499999999998</v>
      </c>
      <c r="D4800" s="15">
        <v>2.4249999999999998</v>
      </c>
      <c r="E4800" s="15">
        <v>2.5</v>
      </c>
      <c r="F4800" s="15">
        <v>2.5</v>
      </c>
      <c r="G4800" s="16">
        <f t="shared" si="239"/>
        <v>3.8421599169262639E-2</v>
      </c>
      <c r="H4800" s="16">
        <f t="shared" si="240"/>
        <v>3.8659793814432991E-2</v>
      </c>
      <c r="I4800" s="16">
        <f t="shared" si="241"/>
        <v>3.0927835051546466E-2</v>
      </c>
    </row>
    <row r="4801" spans="1:9" x14ac:dyDescent="0.25">
      <c r="A4801" s="14">
        <v>37180</v>
      </c>
      <c r="B4801" s="15">
        <v>2.1924999999999999</v>
      </c>
      <c r="C4801" s="15">
        <v>2.4249999999999998</v>
      </c>
      <c r="D4801" s="15">
        <v>2.1924999999999999</v>
      </c>
      <c r="E4801" s="15">
        <v>2.4075000000000002</v>
      </c>
      <c r="F4801" s="15">
        <v>2.4075000000000002</v>
      </c>
      <c r="G4801" s="16">
        <f t="shared" si="239"/>
        <v>9.8061573546180308E-2</v>
      </c>
      <c r="H4801" s="16">
        <f t="shared" si="240"/>
        <v>0.10604332953249712</v>
      </c>
      <c r="I4801" s="16">
        <f t="shared" si="241"/>
        <v>9.8061573546180308E-2</v>
      </c>
    </row>
    <row r="4802" spans="1:9" x14ac:dyDescent="0.25">
      <c r="A4802" s="14">
        <v>37179</v>
      </c>
      <c r="B4802" s="15">
        <v>2.1375000000000002</v>
      </c>
      <c r="C4802" s="15">
        <v>2.1924999999999999</v>
      </c>
      <c r="D4802" s="15">
        <v>2.1074999999999999</v>
      </c>
      <c r="E4802" s="15">
        <v>2.1924999999999999</v>
      </c>
      <c r="F4802" s="15">
        <v>2.1924999999999999</v>
      </c>
      <c r="G4802" s="16">
        <f t="shared" si="239"/>
        <v>3.1764705882352889E-2</v>
      </c>
      <c r="H4802" s="16">
        <f t="shared" si="240"/>
        <v>4.0332147093712911E-2</v>
      </c>
      <c r="I4802" s="16">
        <f t="shared" si="241"/>
        <v>2.573099415204665E-2</v>
      </c>
    </row>
    <row r="4803" spans="1:9" x14ac:dyDescent="0.25">
      <c r="A4803" s="14">
        <v>37176</v>
      </c>
      <c r="B4803" s="15">
        <v>2.2062499999999998</v>
      </c>
      <c r="C4803" s="15">
        <v>2.2112500000000002</v>
      </c>
      <c r="D4803" s="15">
        <v>2.1062500000000002</v>
      </c>
      <c r="E4803" s="15">
        <v>2.125</v>
      </c>
      <c r="F4803" s="15">
        <v>2.125</v>
      </c>
      <c r="G4803" s="16">
        <f t="shared" ref="G4803:G4866" si="242">(F4803-F4804)/F4804</f>
        <v>-3.6827195467422018E-2</v>
      </c>
      <c r="H4803" s="16">
        <f t="shared" ref="H4803:H4866" si="243">(C4803-D4803)/D4803</f>
        <v>4.985163204747773E-2</v>
      </c>
      <c r="I4803" s="16">
        <f t="shared" ref="I4803:I4866" si="244">(E4803-B4803)/B4803</f>
        <v>-3.6827195467422018E-2</v>
      </c>
    </row>
    <row r="4804" spans="1:9" x14ac:dyDescent="0.25">
      <c r="A4804" s="14">
        <v>37175</v>
      </c>
      <c r="B4804" s="15">
        <v>2.125</v>
      </c>
      <c r="C4804" s="15">
        <v>2.2149999999999999</v>
      </c>
      <c r="D4804" s="15">
        <v>2.1175000000000002</v>
      </c>
      <c r="E4804" s="15">
        <v>2.2062499999999998</v>
      </c>
      <c r="F4804" s="15">
        <v>2.2062499999999998</v>
      </c>
      <c r="G4804" s="16">
        <f t="shared" si="242"/>
        <v>5.3731343283582006E-2</v>
      </c>
      <c r="H4804" s="16">
        <f t="shared" si="243"/>
        <v>4.6044864226682261E-2</v>
      </c>
      <c r="I4804" s="16">
        <f t="shared" si="244"/>
        <v>3.8235294117646978E-2</v>
      </c>
    </row>
    <row r="4805" spans="1:9" x14ac:dyDescent="0.25">
      <c r="A4805" s="14">
        <v>37174</v>
      </c>
      <c r="B4805" s="15">
        <v>2.03125</v>
      </c>
      <c r="C4805" s="15">
        <v>2.1187499999999999</v>
      </c>
      <c r="D4805" s="15">
        <v>1.9750000000000001</v>
      </c>
      <c r="E4805" s="15">
        <v>2.09375</v>
      </c>
      <c r="F4805" s="15">
        <v>2.09375</v>
      </c>
      <c r="G4805" s="16">
        <f t="shared" si="242"/>
        <v>3.7151702786377798E-2</v>
      </c>
      <c r="H4805" s="16">
        <f t="shared" si="243"/>
        <v>7.2784810126582181E-2</v>
      </c>
      <c r="I4805" s="16">
        <f t="shared" si="244"/>
        <v>3.0769230769230771E-2</v>
      </c>
    </row>
    <row r="4806" spans="1:9" x14ac:dyDescent="0.25">
      <c r="A4806" s="14">
        <v>37173</v>
      </c>
      <c r="B4806" s="15">
        <v>2.0625</v>
      </c>
      <c r="C4806" s="15">
        <v>2.0625</v>
      </c>
      <c r="D4806" s="15">
        <v>1.9937499999999999</v>
      </c>
      <c r="E4806" s="15">
        <v>2.0187499999999998</v>
      </c>
      <c r="F4806" s="15">
        <v>2.0187499999999998</v>
      </c>
      <c r="G4806" s="16">
        <f t="shared" si="242"/>
        <v>-6.1538461538462414E-3</v>
      </c>
      <c r="H4806" s="16">
        <f t="shared" si="243"/>
        <v>3.4482758620689703E-2</v>
      </c>
      <c r="I4806" s="16">
        <f t="shared" si="244"/>
        <v>-2.1212121212121297E-2</v>
      </c>
    </row>
    <row r="4807" spans="1:9" x14ac:dyDescent="0.25">
      <c r="A4807" s="14">
        <v>37172</v>
      </c>
      <c r="B4807" s="15">
        <v>2.0437500000000002</v>
      </c>
      <c r="C4807" s="15">
        <v>2.0562499999999999</v>
      </c>
      <c r="D4807" s="15">
        <v>2.0187499999999998</v>
      </c>
      <c r="E4807" s="15">
        <v>2.03125</v>
      </c>
      <c r="F4807" s="15">
        <v>2.03125</v>
      </c>
      <c r="G4807" s="16">
        <f t="shared" si="242"/>
        <v>0</v>
      </c>
      <c r="H4807" s="16">
        <f t="shared" si="243"/>
        <v>1.8575851393188899E-2</v>
      </c>
      <c r="I4807" s="16">
        <f t="shared" si="244"/>
        <v>-6.1162079510704232E-3</v>
      </c>
    </row>
    <row r="4808" spans="1:9" x14ac:dyDescent="0.25">
      <c r="A4808" s="14">
        <v>37169</v>
      </c>
      <c r="B4808" s="15">
        <v>1.98125</v>
      </c>
      <c r="C4808" s="15">
        <v>2.03125</v>
      </c>
      <c r="D4808" s="15">
        <v>1.98125</v>
      </c>
      <c r="E4808" s="15">
        <v>2.03125</v>
      </c>
      <c r="F4808" s="15">
        <v>2.03125</v>
      </c>
      <c r="G4808" s="16">
        <f t="shared" si="242"/>
        <v>1.8808777429467131E-2</v>
      </c>
      <c r="H4808" s="16">
        <f t="shared" si="243"/>
        <v>2.5236593059936932E-2</v>
      </c>
      <c r="I4808" s="16">
        <f t="shared" si="244"/>
        <v>2.5236593059936932E-2</v>
      </c>
    </row>
    <row r="4809" spans="1:9" x14ac:dyDescent="0.25">
      <c r="A4809" s="14">
        <v>37168</v>
      </c>
      <c r="B4809" s="15">
        <v>2.0074999999999998</v>
      </c>
      <c r="C4809" s="15">
        <v>2.0287500000000001</v>
      </c>
      <c r="D4809" s="15">
        <v>1.9624999999999999</v>
      </c>
      <c r="E4809" s="15">
        <v>1.9937499999999999</v>
      </c>
      <c r="F4809" s="15">
        <v>1.9937499999999999</v>
      </c>
      <c r="G4809" s="16">
        <f t="shared" si="242"/>
        <v>-1.2995049504950548E-2</v>
      </c>
      <c r="H4809" s="16">
        <f t="shared" si="243"/>
        <v>3.3757961783439566E-2</v>
      </c>
      <c r="I4809" s="16">
        <f t="shared" si="244"/>
        <v>-6.8493150684931156E-3</v>
      </c>
    </row>
    <row r="4810" spans="1:9" x14ac:dyDescent="0.25">
      <c r="A4810" s="14">
        <v>37167</v>
      </c>
      <c r="B4810" s="15">
        <v>2.0637500000000002</v>
      </c>
      <c r="C4810" s="15">
        <v>2.0637500000000002</v>
      </c>
      <c r="D4810" s="15">
        <v>2.0012500000000002</v>
      </c>
      <c r="E4810" s="15">
        <v>2.02</v>
      </c>
      <c r="F4810" s="15">
        <v>2.02</v>
      </c>
      <c r="G4810" s="16">
        <f t="shared" si="242"/>
        <v>-2.7092113184828376E-2</v>
      </c>
      <c r="H4810" s="16">
        <f t="shared" si="243"/>
        <v>3.1230480949406617E-2</v>
      </c>
      <c r="I4810" s="16">
        <f t="shared" si="244"/>
        <v>-2.1199273167777189E-2</v>
      </c>
    </row>
    <row r="4811" spans="1:9" x14ac:dyDescent="0.25">
      <c r="A4811" s="14">
        <v>37166</v>
      </c>
      <c r="B4811" s="15">
        <v>2.1887500000000002</v>
      </c>
      <c r="C4811" s="15">
        <v>2.1912500000000001</v>
      </c>
      <c r="D4811" s="15">
        <v>2.0762499999999999</v>
      </c>
      <c r="E4811" s="15">
        <v>2.0762499999999999</v>
      </c>
      <c r="F4811" s="15">
        <v>2.0762499999999999</v>
      </c>
      <c r="G4811" s="16">
        <f t="shared" si="242"/>
        <v>-5.0857142857142892E-2</v>
      </c>
      <c r="H4811" s="16">
        <f t="shared" si="243"/>
        <v>5.5388320288982648E-2</v>
      </c>
      <c r="I4811" s="16">
        <f t="shared" si="244"/>
        <v>-5.1399200456881899E-2</v>
      </c>
    </row>
    <row r="4812" spans="1:9" x14ac:dyDescent="0.25">
      <c r="A4812" s="14">
        <v>37165</v>
      </c>
      <c r="B4812" s="15">
        <v>2.1687500000000002</v>
      </c>
      <c r="C4812" s="15">
        <v>2.2262499999999998</v>
      </c>
      <c r="D4812" s="15">
        <v>2.1475</v>
      </c>
      <c r="E4812" s="15">
        <v>2.1875</v>
      </c>
      <c r="F4812" s="15">
        <v>2.1875</v>
      </c>
      <c r="G4812" s="16">
        <f t="shared" si="242"/>
        <v>2.8653295128940235E-3</v>
      </c>
      <c r="H4812" s="16">
        <f t="shared" si="243"/>
        <v>3.6670547147846275E-2</v>
      </c>
      <c r="I4812" s="16">
        <f t="shared" si="244"/>
        <v>8.6455331412102921E-3</v>
      </c>
    </row>
    <row r="4813" spans="1:9" x14ac:dyDescent="0.25">
      <c r="A4813" s="14">
        <v>37162</v>
      </c>
      <c r="B4813" s="15">
        <v>1.9875</v>
      </c>
      <c r="C4813" s="15">
        <v>2.1812499999999999</v>
      </c>
      <c r="D4813" s="15">
        <v>1.9875</v>
      </c>
      <c r="E4813" s="15">
        <v>2.1812499999999999</v>
      </c>
      <c r="F4813" s="15">
        <v>2.1812499999999999</v>
      </c>
      <c r="G4813" s="16">
        <f t="shared" si="242"/>
        <v>0.12580645161290319</v>
      </c>
      <c r="H4813" s="16">
        <f t="shared" si="243"/>
        <v>9.7484276729559685E-2</v>
      </c>
      <c r="I4813" s="16">
        <f t="shared" si="244"/>
        <v>9.7484276729559685E-2</v>
      </c>
    </row>
    <row r="4814" spans="1:9" x14ac:dyDescent="0.25">
      <c r="A4814" s="14">
        <v>37161</v>
      </c>
      <c r="B4814" s="15">
        <v>2.0625</v>
      </c>
      <c r="C4814" s="15">
        <v>2.0662500000000001</v>
      </c>
      <c r="D4814" s="15">
        <v>1.83</v>
      </c>
      <c r="E4814" s="15">
        <v>1.9375</v>
      </c>
      <c r="F4814" s="15">
        <v>1.9375</v>
      </c>
      <c r="G4814" s="16">
        <f t="shared" si="242"/>
        <v>-6.626506024096393E-2</v>
      </c>
      <c r="H4814" s="16">
        <f t="shared" si="243"/>
        <v>0.12909836065573774</v>
      </c>
      <c r="I4814" s="16">
        <f t="shared" si="244"/>
        <v>-6.0606060606060608E-2</v>
      </c>
    </row>
    <row r="4815" spans="1:9" x14ac:dyDescent="0.25">
      <c r="A4815" s="14">
        <v>37160</v>
      </c>
      <c r="B4815" s="15">
        <v>2.1375000000000002</v>
      </c>
      <c r="C4815" s="15">
        <v>2.1375000000000002</v>
      </c>
      <c r="D4815" s="15">
        <v>2.0499999999999998</v>
      </c>
      <c r="E4815" s="15">
        <v>2.0750000000000002</v>
      </c>
      <c r="F4815" s="15">
        <v>2.0750000000000002</v>
      </c>
      <c r="G4815" s="16">
        <f t="shared" si="242"/>
        <v>-2.6963657678780617E-2</v>
      </c>
      <c r="H4815" s="16">
        <f t="shared" si="243"/>
        <v>4.2682926829268469E-2</v>
      </c>
      <c r="I4815" s="16">
        <f t="shared" si="244"/>
        <v>-2.9239766081871343E-2</v>
      </c>
    </row>
    <row r="4816" spans="1:9" x14ac:dyDescent="0.25">
      <c r="A4816" s="14">
        <v>37159</v>
      </c>
      <c r="B4816" s="15">
        <v>2.16</v>
      </c>
      <c r="C4816" s="15">
        <v>2.16</v>
      </c>
      <c r="D4816" s="15">
        <v>2.1262500000000002</v>
      </c>
      <c r="E4816" s="15">
        <v>2.1324999999999998</v>
      </c>
      <c r="F4816" s="15">
        <v>2.1324999999999998</v>
      </c>
      <c r="G4816" s="16">
        <f t="shared" si="242"/>
        <v>-1.2731481481481621E-2</v>
      </c>
      <c r="H4816" s="16">
        <f t="shared" si="243"/>
        <v>1.5873015873015848E-2</v>
      </c>
      <c r="I4816" s="16">
        <f t="shared" si="244"/>
        <v>-1.2731481481481621E-2</v>
      </c>
    </row>
    <row r="4817" spans="1:9" x14ac:dyDescent="0.25">
      <c r="A4817" s="14">
        <v>37158</v>
      </c>
      <c r="B4817" s="15">
        <v>2.0625</v>
      </c>
      <c r="C4817" s="15">
        <v>2.1625000000000001</v>
      </c>
      <c r="D4817" s="15">
        <v>2.0499999999999998</v>
      </c>
      <c r="E4817" s="15">
        <v>2.16</v>
      </c>
      <c r="F4817" s="15">
        <v>2.16</v>
      </c>
      <c r="G4817" s="16">
        <f t="shared" si="242"/>
        <v>5.3658536585366012E-2</v>
      </c>
      <c r="H4817" s="16">
        <f t="shared" si="243"/>
        <v>5.4878048780487937E-2</v>
      </c>
      <c r="I4817" s="16">
        <f t="shared" si="244"/>
        <v>4.7272727272727341E-2</v>
      </c>
    </row>
    <row r="4818" spans="1:9" x14ac:dyDescent="0.25">
      <c r="A4818" s="14">
        <v>37155</v>
      </c>
      <c r="B4818" s="15">
        <v>2.2062499999999998</v>
      </c>
      <c r="C4818" s="15">
        <v>2.2062499999999998</v>
      </c>
      <c r="D4818" s="15">
        <v>2.03125</v>
      </c>
      <c r="E4818" s="15">
        <v>2.0499999999999998</v>
      </c>
      <c r="F4818" s="15">
        <v>2.0499999999999998</v>
      </c>
      <c r="G4818" s="16">
        <f t="shared" si="242"/>
        <v>-0.10869565217391305</v>
      </c>
      <c r="H4818" s="16">
        <f t="shared" si="243"/>
        <v>8.6153846153846067E-2</v>
      </c>
      <c r="I4818" s="16">
        <f t="shared" si="244"/>
        <v>-7.0821529745042494E-2</v>
      </c>
    </row>
    <row r="4819" spans="1:9" x14ac:dyDescent="0.25">
      <c r="A4819" s="14">
        <v>37154</v>
      </c>
      <c r="B4819" s="15">
        <v>2.3812500000000001</v>
      </c>
      <c r="C4819" s="15">
        <v>2.3812500000000001</v>
      </c>
      <c r="D4819" s="15">
        <v>2.2999999999999998</v>
      </c>
      <c r="E4819" s="15">
        <v>2.2999999999999998</v>
      </c>
      <c r="F4819" s="15">
        <v>2.2999999999999998</v>
      </c>
      <c r="G4819" s="16">
        <f t="shared" si="242"/>
        <v>-3.6649214659686007E-2</v>
      </c>
      <c r="H4819" s="16">
        <f t="shared" si="243"/>
        <v>3.5326086956521854E-2</v>
      </c>
      <c r="I4819" s="16">
        <f t="shared" si="244"/>
        <v>-3.4120734908136593E-2</v>
      </c>
    </row>
    <row r="4820" spans="1:9" x14ac:dyDescent="0.25">
      <c r="A4820" s="14">
        <v>37153</v>
      </c>
      <c r="B4820" s="15">
        <v>2.4874999999999998</v>
      </c>
      <c r="C4820" s="15">
        <v>2.48875</v>
      </c>
      <c r="D4820" s="15">
        <v>2.3762500000000002</v>
      </c>
      <c r="E4820" s="15">
        <v>2.3875000000000002</v>
      </c>
      <c r="F4820" s="15">
        <v>2.3875000000000002</v>
      </c>
      <c r="G4820" s="16">
        <f t="shared" si="242"/>
        <v>-4.164576016056188E-2</v>
      </c>
      <c r="H4820" s="16">
        <f t="shared" si="243"/>
        <v>4.7343503419252947E-2</v>
      </c>
      <c r="I4820" s="16">
        <f t="shared" si="244"/>
        <v>-4.020100502512549E-2</v>
      </c>
    </row>
    <row r="4821" spans="1:9" x14ac:dyDescent="0.25">
      <c r="A4821" s="14">
        <v>37152</v>
      </c>
      <c r="B4821" s="15">
        <v>2.8</v>
      </c>
      <c r="C4821" s="15">
        <v>2.8</v>
      </c>
      <c r="D4821" s="15">
        <v>2.48</v>
      </c>
      <c r="E4821" s="15">
        <v>2.49125</v>
      </c>
      <c r="F4821" s="15">
        <v>2.49125</v>
      </c>
      <c r="G4821" s="16">
        <f t="shared" si="242"/>
        <v>-0.11422222222222224</v>
      </c>
      <c r="H4821" s="16">
        <f t="shared" si="243"/>
        <v>0.12903225806451607</v>
      </c>
      <c r="I4821" s="16">
        <f t="shared" si="244"/>
        <v>-0.1102678571428571</v>
      </c>
    </row>
    <row r="4822" spans="1:9" x14ac:dyDescent="0.25">
      <c r="A4822" s="14">
        <v>37151</v>
      </c>
      <c r="B4822" s="15">
        <v>2.9125000000000001</v>
      </c>
      <c r="C4822" s="15">
        <v>2.9624999999999999</v>
      </c>
      <c r="D4822" s="15">
        <v>2.7749999999999999</v>
      </c>
      <c r="E4822" s="15">
        <v>2.8125</v>
      </c>
      <c r="F4822" s="15">
        <v>2.8125</v>
      </c>
      <c r="G4822" s="16">
        <f t="shared" si="242"/>
        <v>-5.3030303030303094E-2</v>
      </c>
      <c r="H4822" s="16">
        <f t="shared" si="243"/>
        <v>6.7567567567567571E-2</v>
      </c>
      <c r="I4822" s="16">
        <f t="shared" si="244"/>
        <v>-3.4334763948497882E-2</v>
      </c>
    </row>
    <row r="4823" spans="1:9" x14ac:dyDescent="0.25">
      <c r="A4823" s="14">
        <v>37144</v>
      </c>
      <c r="B4823" s="15">
        <v>2.9624999999999999</v>
      </c>
      <c r="C4823" s="15">
        <v>2.9862500000000001</v>
      </c>
      <c r="D4823" s="15">
        <v>2.9375</v>
      </c>
      <c r="E4823" s="15">
        <v>2.97</v>
      </c>
      <c r="F4823" s="15">
        <v>2.97</v>
      </c>
      <c r="G4823" s="16">
        <f t="shared" si="242"/>
        <v>-2.0999580008398641E-3</v>
      </c>
      <c r="H4823" s="16">
        <f t="shared" si="243"/>
        <v>1.6595744680851086E-2</v>
      </c>
      <c r="I4823" s="16">
        <f t="shared" si="244"/>
        <v>2.5316455696203491E-3</v>
      </c>
    </row>
    <row r="4824" spans="1:9" x14ac:dyDescent="0.25">
      <c r="A4824" s="14">
        <v>37141</v>
      </c>
      <c r="B4824" s="15">
        <v>3</v>
      </c>
      <c r="C4824" s="15">
        <v>3.0150000000000001</v>
      </c>
      <c r="D4824" s="15">
        <v>2.875</v>
      </c>
      <c r="E4824" s="15">
        <v>2.9762499999999998</v>
      </c>
      <c r="F4824" s="15">
        <v>2.9762499999999998</v>
      </c>
      <c r="G4824" s="16">
        <f t="shared" si="242"/>
        <v>-1.2033195020747E-2</v>
      </c>
      <c r="H4824" s="16">
        <f t="shared" si="243"/>
        <v>4.8695652173913084E-2</v>
      </c>
      <c r="I4824" s="16">
        <f t="shared" si="244"/>
        <v>-7.9166666666667194E-3</v>
      </c>
    </row>
    <row r="4825" spans="1:9" x14ac:dyDescent="0.25">
      <c r="A4825" s="14">
        <v>37140</v>
      </c>
      <c r="B4825" s="15">
        <v>2.8</v>
      </c>
      <c r="C4825" s="15">
        <v>3.0125000000000002</v>
      </c>
      <c r="D4825" s="15">
        <v>2.8</v>
      </c>
      <c r="E4825" s="15">
        <v>3.0125000000000002</v>
      </c>
      <c r="F4825" s="15">
        <v>3.0125000000000002</v>
      </c>
      <c r="G4825" s="16">
        <f t="shared" si="242"/>
        <v>7.5892857142857276E-2</v>
      </c>
      <c r="H4825" s="16">
        <f t="shared" si="243"/>
        <v>7.5892857142857276E-2</v>
      </c>
      <c r="I4825" s="16">
        <f t="shared" si="244"/>
        <v>7.5892857142857276E-2</v>
      </c>
    </row>
    <row r="4826" spans="1:9" x14ac:dyDescent="0.25">
      <c r="A4826" s="14">
        <v>37139</v>
      </c>
      <c r="B4826" s="15">
        <v>2.6437499999999998</v>
      </c>
      <c r="C4826" s="15">
        <v>2.8</v>
      </c>
      <c r="D4826" s="15">
        <v>2.6437499999999998</v>
      </c>
      <c r="E4826" s="15">
        <v>2.8</v>
      </c>
      <c r="F4826" s="15">
        <v>2.8</v>
      </c>
      <c r="G4826" s="16">
        <f t="shared" si="242"/>
        <v>5.164319248826281E-2</v>
      </c>
      <c r="H4826" s="16">
        <f t="shared" si="243"/>
        <v>5.9101654846335699E-2</v>
      </c>
      <c r="I4826" s="16">
        <f t="shared" si="244"/>
        <v>5.9101654846335699E-2</v>
      </c>
    </row>
    <row r="4827" spans="1:9" x14ac:dyDescent="0.25">
      <c r="A4827" s="14">
        <v>37138</v>
      </c>
      <c r="B4827" s="15">
        <v>2.6487500000000002</v>
      </c>
      <c r="C4827" s="15">
        <v>2.6862499999999998</v>
      </c>
      <c r="D4827" s="15">
        <v>2.6262500000000002</v>
      </c>
      <c r="E4827" s="15">
        <v>2.6625000000000001</v>
      </c>
      <c r="F4827" s="15">
        <v>2.6625000000000001</v>
      </c>
      <c r="G4827" s="16">
        <f t="shared" si="242"/>
        <v>5.1911278905143665E-3</v>
      </c>
      <c r="H4827" s="16">
        <f t="shared" si="243"/>
        <v>2.284626368395987E-2</v>
      </c>
      <c r="I4827" s="16">
        <f t="shared" si="244"/>
        <v>5.1911278905143665E-3</v>
      </c>
    </row>
    <row r="4828" spans="1:9" x14ac:dyDescent="0.25">
      <c r="A4828" s="14">
        <v>37134</v>
      </c>
      <c r="B4828" s="15">
        <v>2.6187499999999999</v>
      </c>
      <c r="C4828" s="15">
        <v>2.6524999999999999</v>
      </c>
      <c r="D4828" s="15">
        <v>2.6175000000000002</v>
      </c>
      <c r="E4828" s="15">
        <v>2.6487500000000002</v>
      </c>
      <c r="F4828" s="15">
        <v>2.6487500000000002</v>
      </c>
      <c r="G4828" s="16">
        <f t="shared" si="242"/>
        <v>3.3143939393939525E-3</v>
      </c>
      <c r="H4828" s="16">
        <f t="shared" si="243"/>
        <v>1.3371537726838471E-2</v>
      </c>
      <c r="I4828" s="16">
        <f t="shared" si="244"/>
        <v>1.1455847255370024E-2</v>
      </c>
    </row>
    <row r="4829" spans="1:9" x14ac:dyDescent="0.25">
      <c r="A4829" s="14">
        <v>37133</v>
      </c>
      <c r="B4829" s="15">
        <v>2.5874999999999999</v>
      </c>
      <c r="C4829" s="15">
        <v>2.65</v>
      </c>
      <c r="D4829" s="15">
        <v>2.5874999999999999</v>
      </c>
      <c r="E4829" s="15">
        <v>2.64</v>
      </c>
      <c r="F4829" s="15">
        <v>2.64</v>
      </c>
      <c r="G4829" s="16">
        <f t="shared" si="242"/>
        <v>2.2760290556900844E-2</v>
      </c>
      <c r="H4829" s="16">
        <f t="shared" si="243"/>
        <v>2.4154589371980676E-2</v>
      </c>
      <c r="I4829" s="16">
        <f t="shared" si="244"/>
        <v>2.028985507246385E-2</v>
      </c>
    </row>
    <row r="4830" spans="1:9" x14ac:dyDescent="0.25">
      <c r="A4830" s="14">
        <v>37132</v>
      </c>
      <c r="B4830" s="15">
        <v>2.5637500000000002</v>
      </c>
      <c r="C4830" s="15">
        <v>2.6</v>
      </c>
      <c r="D4830" s="15">
        <v>2.5637500000000002</v>
      </c>
      <c r="E4830" s="15">
        <v>2.5812499999999998</v>
      </c>
      <c r="F4830" s="15">
        <v>2.5812499999999998</v>
      </c>
      <c r="G4830" s="16">
        <f t="shared" si="242"/>
        <v>6.3352826510720767E-3</v>
      </c>
      <c r="H4830" s="16">
        <f t="shared" si="243"/>
        <v>1.4139444173573823E-2</v>
      </c>
      <c r="I4830" s="16">
        <f t="shared" si="244"/>
        <v>6.8259385665527554E-3</v>
      </c>
    </row>
    <row r="4831" spans="1:9" x14ac:dyDescent="0.25">
      <c r="A4831" s="14">
        <v>37131</v>
      </c>
      <c r="B4831" s="15">
        <v>2.5649999999999999</v>
      </c>
      <c r="C4831" s="15">
        <v>2.5674999999999999</v>
      </c>
      <c r="D4831" s="15">
        <v>2.56</v>
      </c>
      <c r="E4831" s="15">
        <v>2.5649999999999999</v>
      </c>
      <c r="F4831" s="15">
        <v>2.5649999999999999</v>
      </c>
      <c r="G4831" s="16">
        <f t="shared" si="242"/>
        <v>-1.4598540145985953E-3</v>
      </c>
      <c r="H4831" s="16">
        <f t="shared" si="243"/>
        <v>2.9296874999999375E-3</v>
      </c>
      <c r="I4831" s="16">
        <f t="shared" si="244"/>
        <v>0</v>
      </c>
    </row>
    <row r="4832" spans="1:9" x14ac:dyDescent="0.25">
      <c r="A4832" s="14">
        <v>37130</v>
      </c>
      <c r="B4832" s="15">
        <v>2.5637500000000002</v>
      </c>
      <c r="C4832" s="15">
        <v>2.58</v>
      </c>
      <c r="D4832" s="15">
        <v>2.5625</v>
      </c>
      <c r="E4832" s="15">
        <v>2.5687500000000001</v>
      </c>
      <c r="F4832" s="15">
        <v>2.5687500000000001</v>
      </c>
      <c r="G4832" s="16">
        <f t="shared" si="242"/>
        <v>1.4619883040936227E-3</v>
      </c>
      <c r="H4832" s="16">
        <f t="shared" si="243"/>
        <v>6.8292682926829546E-3</v>
      </c>
      <c r="I4832" s="16">
        <f t="shared" si="244"/>
        <v>1.9502681618722157E-3</v>
      </c>
    </row>
    <row r="4833" spans="1:9" x14ac:dyDescent="0.25">
      <c r="A4833" s="14">
        <v>37127</v>
      </c>
      <c r="B4833" s="15">
        <v>2.5625</v>
      </c>
      <c r="C4833" s="15">
        <v>2.6074999999999999</v>
      </c>
      <c r="D4833" s="15">
        <v>2.5625</v>
      </c>
      <c r="E4833" s="15">
        <v>2.5649999999999999</v>
      </c>
      <c r="F4833" s="15">
        <v>2.5649999999999999</v>
      </c>
      <c r="G4833" s="16">
        <f t="shared" si="242"/>
        <v>9.7560975609754016E-4</v>
      </c>
      <c r="H4833" s="16">
        <f t="shared" si="243"/>
        <v>1.7560975609756072E-2</v>
      </c>
      <c r="I4833" s="16">
        <f t="shared" si="244"/>
        <v>9.7560975609754016E-4</v>
      </c>
    </row>
    <row r="4834" spans="1:9" x14ac:dyDescent="0.25">
      <c r="A4834" s="14">
        <v>37126</v>
      </c>
      <c r="B4834" s="15">
        <v>2.5874999999999999</v>
      </c>
      <c r="C4834" s="15">
        <v>2.61375</v>
      </c>
      <c r="D4834" s="15">
        <v>2.5437500000000002</v>
      </c>
      <c r="E4834" s="15">
        <v>2.5625</v>
      </c>
      <c r="F4834" s="15">
        <v>2.5625</v>
      </c>
      <c r="G4834" s="16">
        <f t="shared" si="242"/>
        <v>-1.6786570743405341E-2</v>
      </c>
      <c r="H4834" s="16">
        <f t="shared" si="243"/>
        <v>2.7518427518427455E-2</v>
      </c>
      <c r="I4834" s="16">
        <f t="shared" si="244"/>
        <v>-9.6618357487922371E-3</v>
      </c>
    </row>
    <row r="4835" spans="1:9" x14ac:dyDescent="0.25">
      <c r="A4835" s="14">
        <v>37125</v>
      </c>
      <c r="B4835" s="15">
        <v>2.5762499999999999</v>
      </c>
      <c r="C4835" s="15">
        <v>2.6237499999999998</v>
      </c>
      <c r="D4835" s="15">
        <v>2.55375</v>
      </c>
      <c r="E4835" s="15">
        <v>2.6062500000000002</v>
      </c>
      <c r="F4835" s="15">
        <v>2.6062500000000002</v>
      </c>
      <c r="G4835" s="16">
        <f t="shared" si="242"/>
        <v>1.6577279375914179E-2</v>
      </c>
      <c r="H4835" s="16">
        <f t="shared" si="243"/>
        <v>2.7410670582476687E-2</v>
      </c>
      <c r="I4835" s="16">
        <f t="shared" si="244"/>
        <v>1.1644832605531393E-2</v>
      </c>
    </row>
    <row r="4836" spans="1:9" x14ac:dyDescent="0.25">
      <c r="A4836" s="14">
        <v>37124</v>
      </c>
      <c r="B4836" s="15">
        <v>2.5625</v>
      </c>
      <c r="C4836" s="15">
        <v>2.625</v>
      </c>
      <c r="D4836" s="15">
        <v>2.5625</v>
      </c>
      <c r="E4836" s="15">
        <v>2.5637500000000002</v>
      </c>
      <c r="F4836" s="15">
        <v>2.5637500000000002</v>
      </c>
      <c r="G4836" s="16">
        <f t="shared" si="242"/>
        <v>4.8780487804885676E-4</v>
      </c>
      <c r="H4836" s="16">
        <f t="shared" si="243"/>
        <v>2.4390243902439025E-2</v>
      </c>
      <c r="I4836" s="16">
        <f t="shared" si="244"/>
        <v>4.8780487804885676E-4</v>
      </c>
    </row>
    <row r="4837" spans="1:9" x14ac:dyDescent="0.25">
      <c r="A4837" s="14">
        <v>37123</v>
      </c>
      <c r="B4837" s="15">
        <v>2.5375000000000001</v>
      </c>
      <c r="C4837" s="15">
        <v>2.5874999999999999</v>
      </c>
      <c r="D4837" s="15">
        <v>2.5375000000000001</v>
      </c>
      <c r="E4837" s="15">
        <v>2.5625</v>
      </c>
      <c r="F4837" s="15">
        <v>2.5625</v>
      </c>
      <c r="G4837" s="16">
        <f t="shared" si="242"/>
        <v>-4.8756704046814056E-4</v>
      </c>
      <c r="H4837" s="16">
        <f t="shared" si="243"/>
        <v>1.9704433497536877E-2</v>
      </c>
      <c r="I4837" s="16">
        <f t="shared" si="244"/>
        <v>9.8522167487684383E-3</v>
      </c>
    </row>
    <row r="4838" spans="1:9" x14ac:dyDescent="0.25">
      <c r="A4838" s="14">
        <v>37120</v>
      </c>
      <c r="B4838" s="15">
        <v>2.5950000000000002</v>
      </c>
      <c r="C4838" s="15">
        <v>2.6062500000000002</v>
      </c>
      <c r="D4838" s="15">
        <v>2.5562499999999999</v>
      </c>
      <c r="E4838" s="15">
        <v>2.5637500000000002</v>
      </c>
      <c r="F4838" s="15">
        <v>2.5637500000000002</v>
      </c>
      <c r="G4838" s="16">
        <f t="shared" si="242"/>
        <v>-1.2042389210019266E-2</v>
      </c>
      <c r="H4838" s="16">
        <f t="shared" si="243"/>
        <v>1.9559902200489102E-2</v>
      </c>
      <c r="I4838" s="16">
        <f t="shared" si="244"/>
        <v>-1.2042389210019266E-2</v>
      </c>
    </row>
    <row r="4839" spans="1:9" x14ac:dyDescent="0.25">
      <c r="A4839" s="14">
        <v>37119</v>
      </c>
      <c r="B4839" s="15">
        <v>2.6187499999999999</v>
      </c>
      <c r="C4839" s="15">
        <v>2.6187499999999999</v>
      </c>
      <c r="D4839" s="15">
        <v>2.5387499999999998</v>
      </c>
      <c r="E4839" s="15">
        <v>2.5950000000000002</v>
      </c>
      <c r="F4839" s="15">
        <v>2.5950000000000002</v>
      </c>
      <c r="G4839" s="16">
        <f t="shared" si="242"/>
        <v>2.8985507246377909E-3</v>
      </c>
      <c r="H4839" s="16">
        <f t="shared" si="243"/>
        <v>3.1511570654849858E-2</v>
      </c>
      <c r="I4839" s="16">
        <f t="shared" si="244"/>
        <v>-9.0692124105010846E-3</v>
      </c>
    </row>
    <row r="4840" spans="1:9" x14ac:dyDescent="0.25">
      <c r="A4840" s="14">
        <v>37118</v>
      </c>
      <c r="B4840" s="15">
        <v>2.5375000000000001</v>
      </c>
      <c r="C4840" s="15">
        <v>2.65625</v>
      </c>
      <c r="D4840" s="15">
        <v>2.5</v>
      </c>
      <c r="E4840" s="15">
        <v>2.5874999999999999</v>
      </c>
      <c r="F4840" s="15">
        <v>2.5874999999999999</v>
      </c>
      <c r="G4840" s="16">
        <f t="shared" si="242"/>
        <v>1.9704433497536877E-2</v>
      </c>
      <c r="H4840" s="16">
        <f t="shared" si="243"/>
        <v>6.25E-2</v>
      </c>
      <c r="I4840" s="16">
        <f t="shared" si="244"/>
        <v>1.9704433497536877E-2</v>
      </c>
    </row>
    <row r="4841" spans="1:9" x14ac:dyDescent="0.25">
      <c r="A4841" s="14">
        <v>37117</v>
      </c>
      <c r="B4841" s="15">
        <v>2.44625</v>
      </c>
      <c r="C4841" s="15">
        <v>2.5862500000000002</v>
      </c>
      <c r="D4841" s="15">
        <v>2.4125000000000001</v>
      </c>
      <c r="E4841" s="15">
        <v>2.5375000000000001</v>
      </c>
      <c r="F4841" s="15">
        <v>2.5375000000000001</v>
      </c>
      <c r="G4841" s="16">
        <f t="shared" si="242"/>
        <v>3.7301992846193177E-2</v>
      </c>
      <c r="H4841" s="16">
        <f t="shared" si="243"/>
        <v>7.2020725388601062E-2</v>
      </c>
      <c r="I4841" s="16">
        <f t="shared" si="244"/>
        <v>3.7301992846193177E-2</v>
      </c>
    </row>
    <row r="4842" spans="1:9" x14ac:dyDescent="0.25">
      <c r="A4842" s="14">
        <v>37116</v>
      </c>
      <c r="B4842" s="15">
        <v>2.4562499999999998</v>
      </c>
      <c r="C4842" s="15">
        <v>2.4562499999999998</v>
      </c>
      <c r="D4842" s="15">
        <v>2.3650000000000002</v>
      </c>
      <c r="E4842" s="15">
        <v>2.44625</v>
      </c>
      <c r="F4842" s="15">
        <v>2.44625</v>
      </c>
      <c r="G4842" s="16">
        <f t="shared" si="242"/>
        <v>-4.0712468193383356E-3</v>
      </c>
      <c r="H4842" s="16">
        <f t="shared" si="243"/>
        <v>3.8583509513741905E-2</v>
      </c>
      <c r="I4842" s="16">
        <f t="shared" si="244"/>
        <v>-4.0712468193383356E-3</v>
      </c>
    </row>
    <row r="4843" spans="1:9" x14ac:dyDescent="0.25">
      <c r="A4843" s="14">
        <v>37113</v>
      </c>
      <c r="B4843" s="15">
        <v>2.4437500000000001</v>
      </c>
      <c r="C4843" s="15">
        <v>2.4900000000000002</v>
      </c>
      <c r="D4843" s="15">
        <v>2.4187500000000002</v>
      </c>
      <c r="E4843" s="15">
        <v>2.4562499999999998</v>
      </c>
      <c r="F4843" s="15">
        <v>2.4562499999999998</v>
      </c>
      <c r="G4843" s="16">
        <f t="shared" si="242"/>
        <v>2.0397756246812418E-3</v>
      </c>
      <c r="H4843" s="16">
        <f t="shared" si="243"/>
        <v>2.9457364341085285E-2</v>
      </c>
      <c r="I4843" s="16">
        <f t="shared" si="244"/>
        <v>5.1150895140663873E-3</v>
      </c>
    </row>
    <row r="4844" spans="1:9" x14ac:dyDescent="0.25">
      <c r="A4844" s="14">
        <v>37112</v>
      </c>
      <c r="B4844" s="15">
        <v>2.46875</v>
      </c>
      <c r="C4844" s="15">
        <v>2.4812500000000002</v>
      </c>
      <c r="D4844" s="15">
        <v>2.40625</v>
      </c>
      <c r="E4844" s="15">
        <v>2.4512499999999999</v>
      </c>
      <c r="F4844" s="15">
        <v>2.4512499999999999</v>
      </c>
      <c r="G4844" s="16">
        <f t="shared" si="242"/>
        <v>-7.0886075949367373E-3</v>
      </c>
      <c r="H4844" s="16">
        <f t="shared" si="243"/>
        <v>3.1168831168831242E-2</v>
      </c>
      <c r="I4844" s="16">
        <f t="shared" si="244"/>
        <v>-7.0886075949367373E-3</v>
      </c>
    </row>
    <row r="4845" spans="1:9" x14ac:dyDescent="0.25">
      <c r="A4845" s="14">
        <v>37111</v>
      </c>
      <c r="B4845" s="15">
        <v>2.5</v>
      </c>
      <c r="C4845" s="15">
        <v>2.5</v>
      </c>
      <c r="D4845" s="15">
        <v>2.4375</v>
      </c>
      <c r="E4845" s="15">
        <v>2.46875</v>
      </c>
      <c r="F4845" s="15">
        <v>2.46875</v>
      </c>
      <c r="G4845" s="16">
        <f t="shared" si="242"/>
        <v>-1.0025062656641569E-2</v>
      </c>
      <c r="H4845" s="16">
        <f t="shared" si="243"/>
        <v>2.564102564102564E-2</v>
      </c>
      <c r="I4845" s="16">
        <f t="shared" si="244"/>
        <v>-1.2500000000000001E-2</v>
      </c>
    </row>
    <row r="4846" spans="1:9" x14ac:dyDescent="0.25">
      <c r="A4846" s="14">
        <v>37110</v>
      </c>
      <c r="B4846" s="15">
        <v>2.4375</v>
      </c>
      <c r="C4846" s="15">
        <v>2.5</v>
      </c>
      <c r="D4846" s="15">
        <v>2.4187500000000002</v>
      </c>
      <c r="E4846" s="15">
        <v>2.4937499999999999</v>
      </c>
      <c r="F4846" s="15">
        <v>2.4937499999999999</v>
      </c>
      <c r="G4846" s="16">
        <f t="shared" si="242"/>
        <v>3.4214618973561442E-2</v>
      </c>
      <c r="H4846" s="16">
        <f t="shared" si="243"/>
        <v>3.3591731266149796E-2</v>
      </c>
      <c r="I4846" s="16">
        <f t="shared" si="244"/>
        <v>2.307692307692304E-2</v>
      </c>
    </row>
    <row r="4847" spans="1:9" x14ac:dyDescent="0.25">
      <c r="A4847" s="14">
        <v>37109</v>
      </c>
      <c r="B4847" s="15">
        <v>2.4187500000000002</v>
      </c>
      <c r="C4847" s="15">
        <v>2.4249999999999998</v>
      </c>
      <c r="D4847" s="15">
        <v>2.3512499999999998</v>
      </c>
      <c r="E4847" s="15">
        <v>2.4112499999999999</v>
      </c>
      <c r="F4847" s="15">
        <v>2.4112499999999999</v>
      </c>
      <c r="G4847" s="16">
        <f t="shared" si="242"/>
        <v>-3.1007751937985671E-3</v>
      </c>
      <c r="H4847" s="16">
        <f t="shared" si="243"/>
        <v>3.1366294524189257E-2</v>
      </c>
      <c r="I4847" s="16">
        <f t="shared" si="244"/>
        <v>-3.1007751937985671E-3</v>
      </c>
    </row>
    <row r="4848" spans="1:9" x14ac:dyDescent="0.25">
      <c r="A4848" s="14">
        <v>37106</v>
      </c>
      <c r="B4848" s="15">
        <v>2.46875</v>
      </c>
      <c r="C4848" s="15">
        <v>2.46875</v>
      </c>
      <c r="D4848" s="15">
        <v>2.3250000000000002</v>
      </c>
      <c r="E4848" s="15">
        <v>2.4187500000000002</v>
      </c>
      <c r="F4848" s="15">
        <v>2.4187500000000002</v>
      </c>
      <c r="G4848" s="16">
        <f t="shared" si="242"/>
        <v>0</v>
      </c>
      <c r="H4848" s="16">
        <f t="shared" si="243"/>
        <v>6.1827956989247229E-2</v>
      </c>
      <c r="I4848" s="16">
        <f t="shared" si="244"/>
        <v>-2.0253164556961953E-2</v>
      </c>
    </row>
    <row r="4849" spans="1:9" x14ac:dyDescent="0.25">
      <c r="A4849" s="14">
        <v>37105</v>
      </c>
      <c r="B4849" s="15">
        <v>2.4224999999999999</v>
      </c>
      <c r="C4849" s="15">
        <v>2.4500000000000002</v>
      </c>
      <c r="D4849" s="15">
        <v>2.3125</v>
      </c>
      <c r="E4849" s="15">
        <v>2.4187500000000002</v>
      </c>
      <c r="F4849" s="15">
        <v>2.4187500000000002</v>
      </c>
      <c r="G4849" s="16">
        <f t="shared" si="242"/>
        <v>1.5527950310559595E-3</v>
      </c>
      <c r="H4849" s="16">
        <f t="shared" si="243"/>
        <v>5.9459459459459539E-2</v>
      </c>
      <c r="I4849" s="16">
        <f t="shared" si="244"/>
        <v>-1.5479876160989466E-3</v>
      </c>
    </row>
    <row r="4850" spans="1:9" x14ac:dyDescent="0.25">
      <c r="A4850" s="14">
        <v>37104</v>
      </c>
      <c r="B4850" s="15">
        <v>2.4</v>
      </c>
      <c r="C4850" s="15">
        <v>2.4237500000000001</v>
      </c>
      <c r="D4850" s="15">
        <v>2.3762500000000002</v>
      </c>
      <c r="E4850" s="15">
        <v>2.415</v>
      </c>
      <c r="F4850" s="15">
        <v>2.415</v>
      </c>
      <c r="G4850" s="16">
        <f t="shared" si="242"/>
        <v>6.2500000000000524E-3</v>
      </c>
      <c r="H4850" s="16">
        <f t="shared" si="243"/>
        <v>1.9989479221462336E-2</v>
      </c>
      <c r="I4850" s="16">
        <f t="shared" si="244"/>
        <v>6.2500000000000524E-3</v>
      </c>
    </row>
    <row r="4851" spans="1:9" x14ac:dyDescent="0.25">
      <c r="A4851" s="14">
        <v>37103</v>
      </c>
      <c r="B4851" s="15">
        <v>2.3125</v>
      </c>
      <c r="C4851" s="15">
        <v>2.4</v>
      </c>
      <c r="D4851" s="15">
        <v>2.2875000000000001</v>
      </c>
      <c r="E4851" s="15">
        <v>2.4</v>
      </c>
      <c r="F4851" s="15">
        <v>2.4</v>
      </c>
      <c r="G4851" s="16">
        <f t="shared" si="242"/>
        <v>3.7837837837837798E-2</v>
      </c>
      <c r="H4851" s="16">
        <f t="shared" si="243"/>
        <v>4.9180327868852382E-2</v>
      </c>
      <c r="I4851" s="16">
        <f t="shared" si="244"/>
        <v>3.7837837837837798E-2</v>
      </c>
    </row>
    <row r="4852" spans="1:9" x14ac:dyDescent="0.25">
      <c r="A4852" s="14">
        <v>37102</v>
      </c>
      <c r="B4852" s="15">
        <v>2.3875000000000002</v>
      </c>
      <c r="C4852" s="15">
        <v>2.39</v>
      </c>
      <c r="D4852" s="15">
        <v>2.2625000000000002</v>
      </c>
      <c r="E4852" s="15">
        <v>2.3125</v>
      </c>
      <c r="F4852" s="15">
        <v>2.3125</v>
      </c>
      <c r="G4852" s="16">
        <f t="shared" si="242"/>
        <v>-3.1413612565445101E-2</v>
      </c>
      <c r="H4852" s="16">
        <f t="shared" si="243"/>
        <v>5.635359116022097E-2</v>
      </c>
      <c r="I4852" s="16">
        <f t="shared" si="244"/>
        <v>-3.1413612565445101E-2</v>
      </c>
    </row>
    <row r="4853" spans="1:9" x14ac:dyDescent="0.25">
      <c r="A4853" s="14">
        <v>37099</v>
      </c>
      <c r="B4853" s="15">
        <v>2.4725000000000001</v>
      </c>
      <c r="C4853" s="15">
        <v>2.4874999999999998</v>
      </c>
      <c r="D4853" s="15">
        <v>2.3875000000000002</v>
      </c>
      <c r="E4853" s="15">
        <v>2.3875000000000002</v>
      </c>
      <c r="F4853" s="15">
        <v>2.3875000000000002</v>
      </c>
      <c r="G4853" s="16">
        <f t="shared" si="242"/>
        <v>-3.437815975733062E-2</v>
      </c>
      <c r="H4853" s="16">
        <f t="shared" si="243"/>
        <v>4.1884816753926551E-2</v>
      </c>
      <c r="I4853" s="16">
        <f t="shared" si="244"/>
        <v>-3.437815975733062E-2</v>
      </c>
    </row>
    <row r="4854" spans="1:9" x14ac:dyDescent="0.25">
      <c r="A4854" s="14">
        <v>37098</v>
      </c>
      <c r="B4854" s="15">
        <v>2.5750000000000002</v>
      </c>
      <c r="C4854" s="15">
        <v>2.5750000000000002</v>
      </c>
      <c r="D4854" s="15">
        <v>2.4</v>
      </c>
      <c r="E4854" s="15">
        <v>2.4725000000000001</v>
      </c>
      <c r="F4854" s="15">
        <v>2.4725000000000001</v>
      </c>
      <c r="G4854" s="16">
        <f t="shared" si="242"/>
        <v>-3.9805825242718459E-2</v>
      </c>
      <c r="H4854" s="16">
        <f t="shared" si="243"/>
        <v>7.2916666666666782E-2</v>
      </c>
      <c r="I4854" s="16">
        <f t="shared" si="244"/>
        <v>-3.9805825242718459E-2</v>
      </c>
    </row>
    <row r="4855" spans="1:9" x14ac:dyDescent="0.25">
      <c r="A4855" s="14">
        <v>37097</v>
      </c>
      <c r="B4855" s="15">
        <v>2.5625</v>
      </c>
      <c r="C4855" s="15">
        <v>2.6175000000000002</v>
      </c>
      <c r="D4855" s="15">
        <v>2.5062500000000001</v>
      </c>
      <c r="E4855" s="15">
        <v>2.5750000000000002</v>
      </c>
      <c r="F4855" s="15">
        <v>2.5750000000000002</v>
      </c>
      <c r="G4855" s="16">
        <f t="shared" si="242"/>
        <v>-6.829488919041149E-2</v>
      </c>
      <c r="H4855" s="16">
        <f t="shared" si="243"/>
        <v>4.4389027431421473E-2</v>
      </c>
      <c r="I4855" s="16">
        <f t="shared" si="244"/>
        <v>4.8780487804878743E-3</v>
      </c>
    </row>
    <row r="4856" spans="1:9" x14ac:dyDescent="0.25">
      <c r="A4856" s="14">
        <v>37096</v>
      </c>
      <c r="B4856" s="15">
        <v>2.8875000000000002</v>
      </c>
      <c r="C4856" s="15">
        <v>2.8875000000000002</v>
      </c>
      <c r="D4856" s="15">
        <v>2.5012500000000002</v>
      </c>
      <c r="E4856" s="15">
        <v>2.7637499999999999</v>
      </c>
      <c r="F4856" s="15">
        <v>2.7637499999999999</v>
      </c>
      <c r="G4856" s="16">
        <f t="shared" si="242"/>
        <v>-4.4924406047516165E-2</v>
      </c>
      <c r="H4856" s="16">
        <f t="shared" si="243"/>
        <v>0.15442278860569714</v>
      </c>
      <c r="I4856" s="16">
        <f t="shared" si="244"/>
        <v>-4.2857142857142941E-2</v>
      </c>
    </row>
    <row r="4857" spans="1:9" x14ac:dyDescent="0.25">
      <c r="A4857" s="14">
        <v>37095</v>
      </c>
      <c r="B4857" s="15">
        <v>2.9375</v>
      </c>
      <c r="C4857" s="15">
        <v>2.9874999999999998</v>
      </c>
      <c r="D4857" s="15">
        <v>2.8624999999999998</v>
      </c>
      <c r="E4857" s="15">
        <v>2.8937499999999998</v>
      </c>
      <c r="F4857" s="15">
        <v>2.8937499999999998</v>
      </c>
      <c r="G4857" s="16">
        <f t="shared" si="242"/>
        <v>-8.140531276778119E-3</v>
      </c>
      <c r="H4857" s="16">
        <f t="shared" si="243"/>
        <v>4.3668122270742363E-2</v>
      </c>
      <c r="I4857" s="16">
        <f t="shared" si="244"/>
        <v>-1.4893617021276655E-2</v>
      </c>
    </row>
    <row r="4858" spans="1:9" x14ac:dyDescent="0.25">
      <c r="A4858" s="14">
        <v>37092</v>
      </c>
      <c r="B4858" s="15">
        <v>3.0049999999999999</v>
      </c>
      <c r="C4858" s="15">
        <v>3.0049999999999999</v>
      </c>
      <c r="D4858" s="15">
        <v>2.9162499999999998</v>
      </c>
      <c r="E4858" s="15">
        <v>2.9175</v>
      </c>
      <c r="F4858" s="15">
        <v>2.9175</v>
      </c>
      <c r="G4858" s="16">
        <f t="shared" si="242"/>
        <v>-2.8714107365792812E-2</v>
      </c>
      <c r="H4858" s="16">
        <f t="shared" si="243"/>
        <v>3.0432918988426958E-2</v>
      </c>
      <c r="I4858" s="16">
        <f t="shared" si="244"/>
        <v>-2.9118136439267858E-2</v>
      </c>
    </row>
    <row r="4859" spans="1:9" x14ac:dyDescent="0.25">
      <c r="A4859" s="14">
        <v>37091</v>
      </c>
      <c r="B4859" s="15">
        <v>3.0375000000000001</v>
      </c>
      <c r="C4859" s="15">
        <v>3.2362500000000001</v>
      </c>
      <c r="D4859" s="15">
        <v>3.0037500000000001</v>
      </c>
      <c r="E4859" s="15">
        <v>3.0037500000000001</v>
      </c>
      <c r="F4859" s="15">
        <v>3.0037500000000001</v>
      </c>
      <c r="G4859" s="16">
        <f t="shared" si="242"/>
        <v>1.392405063291147E-2</v>
      </c>
      <c r="H4859" s="16">
        <f t="shared" si="243"/>
        <v>7.7403245942571752E-2</v>
      </c>
      <c r="I4859" s="16">
        <f t="shared" si="244"/>
        <v>-1.1111111111111092E-2</v>
      </c>
    </row>
    <row r="4860" spans="1:9" x14ac:dyDescent="0.25">
      <c r="A4860" s="14">
        <v>37090</v>
      </c>
      <c r="B4860" s="15">
        <v>2.8312499999999998</v>
      </c>
      <c r="C4860" s="15">
        <v>2.9750000000000001</v>
      </c>
      <c r="D4860" s="15">
        <v>2.82</v>
      </c>
      <c r="E4860" s="15">
        <v>2.9624999999999999</v>
      </c>
      <c r="F4860" s="15">
        <v>2.9624999999999999</v>
      </c>
      <c r="G4860" s="16">
        <f t="shared" si="242"/>
        <v>4.6357615894039771E-2</v>
      </c>
      <c r="H4860" s="16">
        <f t="shared" si="243"/>
        <v>5.4964539007092292E-2</v>
      </c>
      <c r="I4860" s="16">
        <f t="shared" si="244"/>
        <v>4.6357615894039771E-2</v>
      </c>
    </row>
    <row r="4861" spans="1:9" x14ac:dyDescent="0.25">
      <c r="A4861" s="14">
        <v>37089</v>
      </c>
      <c r="B4861" s="15">
        <v>2.7825000000000002</v>
      </c>
      <c r="C4861" s="15">
        <v>2.8312499999999998</v>
      </c>
      <c r="D4861" s="15">
        <v>2.7562500000000001</v>
      </c>
      <c r="E4861" s="15">
        <v>2.8312499999999998</v>
      </c>
      <c r="F4861" s="15">
        <v>2.8312499999999998</v>
      </c>
      <c r="G4861" s="16">
        <f t="shared" si="242"/>
        <v>1.7977528089887576E-2</v>
      </c>
      <c r="H4861" s="16">
        <f t="shared" si="243"/>
        <v>2.7210884353741398E-2</v>
      </c>
      <c r="I4861" s="16">
        <f t="shared" si="244"/>
        <v>1.7520215633423045E-2</v>
      </c>
    </row>
    <row r="4862" spans="1:9" x14ac:dyDescent="0.25">
      <c r="A4862" s="14">
        <v>37088</v>
      </c>
      <c r="B4862" s="15">
        <v>2.7050000000000001</v>
      </c>
      <c r="C4862" s="15">
        <v>2.8</v>
      </c>
      <c r="D4862" s="15">
        <v>2.6949999999999998</v>
      </c>
      <c r="E4862" s="15">
        <v>2.78125</v>
      </c>
      <c r="F4862" s="15">
        <v>2.78125</v>
      </c>
      <c r="G4862" s="16">
        <f t="shared" si="242"/>
        <v>4.0205703599812972E-2</v>
      </c>
      <c r="H4862" s="16">
        <f t="shared" si="243"/>
        <v>3.896103896103896E-2</v>
      </c>
      <c r="I4862" s="16">
        <f t="shared" si="244"/>
        <v>2.8188539741219935E-2</v>
      </c>
    </row>
    <row r="4863" spans="1:9" x14ac:dyDescent="0.25">
      <c r="A4863" s="14">
        <v>37085</v>
      </c>
      <c r="B4863" s="15">
        <v>2.625</v>
      </c>
      <c r="C4863" s="15">
        <v>2.6875</v>
      </c>
      <c r="D4863" s="15">
        <v>2.61375</v>
      </c>
      <c r="E4863" s="15">
        <v>2.6737500000000001</v>
      </c>
      <c r="F4863" s="15">
        <v>2.6737500000000001</v>
      </c>
      <c r="G4863" s="16">
        <f t="shared" si="242"/>
        <v>2.1002386634844931E-2</v>
      </c>
      <c r="H4863" s="16">
        <f t="shared" si="243"/>
        <v>2.8216164514586316E-2</v>
      </c>
      <c r="I4863" s="16">
        <f t="shared" si="244"/>
        <v>1.85714285714286E-2</v>
      </c>
    </row>
    <row r="4864" spans="1:9" x14ac:dyDescent="0.25">
      <c r="A4864" s="14">
        <v>37084</v>
      </c>
      <c r="B4864" s="15">
        <v>2.6349999999999998</v>
      </c>
      <c r="C4864" s="15">
        <v>2.6687500000000002</v>
      </c>
      <c r="D4864" s="15">
        <v>2.5750000000000002</v>
      </c>
      <c r="E4864" s="15">
        <v>2.6187499999999999</v>
      </c>
      <c r="F4864" s="15">
        <v>2.6187499999999999</v>
      </c>
      <c r="G4864" s="16">
        <f t="shared" si="242"/>
        <v>0</v>
      </c>
      <c r="H4864" s="16">
        <f t="shared" si="243"/>
        <v>3.640776699029126E-2</v>
      </c>
      <c r="I4864" s="16">
        <f t="shared" si="244"/>
        <v>-6.1669829222010921E-3</v>
      </c>
    </row>
    <row r="4865" spans="1:9" x14ac:dyDescent="0.25">
      <c r="A4865" s="14">
        <v>37083</v>
      </c>
      <c r="B4865" s="15">
        <v>2.4624999999999999</v>
      </c>
      <c r="C4865" s="15">
        <v>2.6375000000000002</v>
      </c>
      <c r="D4865" s="15">
        <v>2.4624999999999999</v>
      </c>
      <c r="E4865" s="15">
        <v>2.6187499999999999</v>
      </c>
      <c r="F4865" s="15">
        <v>2.6187499999999999</v>
      </c>
      <c r="G4865" s="16">
        <f t="shared" si="242"/>
        <v>6.61577608142494E-2</v>
      </c>
      <c r="H4865" s="16">
        <f t="shared" si="243"/>
        <v>7.1065989847715852E-2</v>
      </c>
      <c r="I4865" s="16">
        <f t="shared" si="244"/>
        <v>6.3451776649746189E-2</v>
      </c>
    </row>
    <row r="4866" spans="1:9" x14ac:dyDescent="0.25">
      <c r="A4866" s="14">
        <v>37082</v>
      </c>
      <c r="B4866" s="15">
        <v>2.4550000000000001</v>
      </c>
      <c r="C4866" s="15">
        <v>2.4925000000000002</v>
      </c>
      <c r="D4866" s="15">
        <v>2.4249999999999998</v>
      </c>
      <c r="E4866" s="15">
        <v>2.4562499999999998</v>
      </c>
      <c r="F4866" s="15">
        <v>2.4562499999999998</v>
      </c>
      <c r="G4866" s="16">
        <f t="shared" si="242"/>
        <v>1.3408973697782258E-2</v>
      </c>
      <c r="H4866" s="16">
        <f t="shared" si="243"/>
        <v>2.7835051546391893E-2</v>
      </c>
      <c r="I4866" s="16">
        <f t="shared" si="244"/>
        <v>5.0916496945000052E-4</v>
      </c>
    </row>
    <row r="4867" spans="1:9" x14ac:dyDescent="0.25">
      <c r="A4867" s="14">
        <v>37081</v>
      </c>
      <c r="B4867" s="15">
        <v>2.3587500000000001</v>
      </c>
      <c r="C4867" s="15">
        <v>2.4637500000000001</v>
      </c>
      <c r="D4867" s="15">
        <v>2.3512499999999998</v>
      </c>
      <c r="E4867" s="15">
        <v>2.4237500000000001</v>
      </c>
      <c r="F4867" s="15">
        <v>2.4237500000000001</v>
      </c>
      <c r="G4867" s="16">
        <f t="shared" ref="G4867:G4930" si="245">(F4867-F4868)/F4868</f>
        <v>2.7556968733439297E-2</v>
      </c>
      <c r="H4867" s="16">
        <f t="shared" ref="H4867:H4930" si="246">(C4867-D4867)/D4867</f>
        <v>4.7846889952153228E-2</v>
      </c>
      <c r="I4867" s="16">
        <f t="shared" ref="I4867:I4930" si="247">(E4867-B4867)/B4867</f>
        <v>2.7556968733439297E-2</v>
      </c>
    </row>
    <row r="4868" spans="1:9" x14ac:dyDescent="0.25">
      <c r="A4868" s="14">
        <v>37078</v>
      </c>
      <c r="B4868" s="15">
        <v>2.3812500000000001</v>
      </c>
      <c r="C4868" s="15">
        <v>2.3812500000000001</v>
      </c>
      <c r="D4868" s="15">
        <v>2.35</v>
      </c>
      <c r="E4868" s="15">
        <v>2.3587500000000001</v>
      </c>
      <c r="F4868" s="15">
        <v>2.3587500000000001</v>
      </c>
      <c r="G4868" s="16">
        <f t="shared" si="245"/>
        <v>-6.3191153238545258E-3</v>
      </c>
      <c r="H4868" s="16">
        <f t="shared" si="246"/>
        <v>1.3297872340425532E-2</v>
      </c>
      <c r="I4868" s="16">
        <f t="shared" si="247"/>
        <v>-9.4488188976377795E-3</v>
      </c>
    </row>
    <row r="4869" spans="1:9" x14ac:dyDescent="0.25">
      <c r="A4869" s="14">
        <v>37077</v>
      </c>
      <c r="B4869" s="15">
        <v>2.3912499999999999</v>
      </c>
      <c r="C4869" s="15">
        <v>2.4187500000000002</v>
      </c>
      <c r="D4869" s="15">
        <v>2.3737499999999998</v>
      </c>
      <c r="E4869" s="15">
        <v>2.3737499999999998</v>
      </c>
      <c r="F4869" s="15">
        <v>2.3737499999999998</v>
      </c>
      <c r="G4869" s="16">
        <f t="shared" si="245"/>
        <v>-7.3183481442760361E-3</v>
      </c>
      <c r="H4869" s="16">
        <f t="shared" si="246"/>
        <v>1.8957345971564139E-2</v>
      </c>
      <c r="I4869" s="16">
        <f t="shared" si="247"/>
        <v>-7.3183481442760361E-3</v>
      </c>
    </row>
    <row r="4870" spans="1:9" x14ac:dyDescent="0.25">
      <c r="A4870" s="14">
        <v>37075</v>
      </c>
      <c r="B4870" s="15">
        <v>2.35</v>
      </c>
      <c r="C4870" s="15">
        <v>2.4312499999999999</v>
      </c>
      <c r="D4870" s="15">
        <v>2.3125</v>
      </c>
      <c r="E4870" s="15">
        <v>2.3912499999999999</v>
      </c>
      <c r="F4870" s="15">
        <v>2.3912499999999999</v>
      </c>
      <c r="G4870" s="16">
        <f t="shared" si="245"/>
        <v>3.9673913043478289E-2</v>
      </c>
      <c r="H4870" s="16">
        <f t="shared" si="246"/>
        <v>5.1351351351351313E-2</v>
      </c>
      <c r="I4870" s="16">
        <f t="shared" si="247"/>
        <v>1.755319148936161E-2</v>
      </c>
    </row>
    <row r="4871" spans="1:9" x14ac:dyDescent="0.25">
      <c r="A4871" s="14">
        <v>37074</v>
      </c>
      <c r="B4871" s="15">
        <v>2.40625</v>
      </c>
      <c r="C4871" s="15">
        <v>2.4087499999999999</v>
      </c>
      <c r="D4871" s="15">
        <v>2.2250000000000001</v>
      </c>
      <c r="E4871" s="15">
        <v>2.2999999999999998</v>
      </c>
      <c r="F4871" s="15">
        <v>2.2999999999999998</v>
      </c>
      <c r="G4871" s="16">
        <f t="shared" si="245"/>
        <v>-4.4155844155844233E-2</v>
      </c>
      <c r="H4871" s="16">
        <f t="shared" si="246"/>
        <v>8.2584269662921275E-2</v>
      </c>
      <c r="I4871" s="16">
        <f t="shared" si="247"/>
        <v>-4.4155844155844233E-2</v>
      </c>
    </row>
    <row r="4872" spans="1:9" x14ac:dyDescent="0.25">
      <c r="A4872" s="14">
        <v>37071</v>
      </c>
      <c r="B4872" s="15">
        <v>2.15625</v>
      </c>
      <c r="C4872" s="15">
        <v>2.40625</v>
      </c>
      <c r="D4872" s="15">
        <v>2.15625</v>
      </c>
      <c r="E4872" s="15">
        <v>2.40625</v>
      </c>
      <c r="F4872" s="15">
        <v>2.40625</v>
      </c>
      <c r="G4872" s="16">
        <f t="shared" si="245"/>
        <v>0.12441588785046723</v>
      </c>
      <c r="H4872" s="16">
        <f t="shared" si="246"/>
        <v>0.11594202898550725</v>
      </c>
      <c r="I4872" s="16">
        <f t="shared" si="247"/>
        <v>0.11594202898550725</v>
      </c>
    </row>
    <row r="4873" spans="1:9" x14ac:dyDescent="0.25">
      <c r="A4873" s="14">
        <v>37070</v>
      </c>
      <c r="B4873" s="15">
        <v>2.1324999999999998</v>
      </c>
      <c r="C4873" s="15">
        <v>2.1462500000000002</v>
      </c>
      <c r="D4873" s="15">
        <v>2.125</v>
      </c>
      <c r="E4873" s="15">
        <v>2.14</v>
      </c>
      <c r="F4873" s="15">
        <v>2.14</v>
      </c>
      <c r="G4873" s="16">
        <f t="shared" si="245"/>
        <v>3.5169988276671908E-3</v>
      </c>
      <c r="H4873" s="16">
        <f t="shared" si="246"/>
        <v>1.0000000000000101E-2</v>
      </c>
      <c r="I4873" s="16">
        <f t="shared" si="247"/>
        <v>3.5169988276671908E-3</v>
      </c>
    </row>
    <row r="4874" spans="1:9" x14ac:dyDescent="0.25">
      <c r="A4874" s="14">
        <v>37069</v>
      </c>
      <c r="B4874" s="15">
        <v>2.15</v>
      </c>
      <c r="C4874" s="15">
        <v>2.1812499999999999</v>
      </c>
      <c r="D4874" s="15">
        <v>2.1150000000000002</v>
      </c>
      <c r="E4874" s="15">
        <v>2.1324999999999998</v>
      </c>
      <c r="F4874" s="15">
        <v>2.1324999999999998</v>
      </c>
      <c r="G4874" s="16">
        <f t="shared" si="245"/>
        <v>-1.044083526682133E-2</v>
      </c>
      <c r="H4874" s="16">
        <f t="shared" si="246"/>
        <v>3.1323877068557771E-2</v>
      </c>
      <c r="I4874" s="16">
        <f t="shared" si="247"/>
        <v>-8.1395348837209631E-3</v>
      </c>
    </row>
    <row r="4875" spans="1:9" x14ac:dyDescent="0.25">
      <c r="A4875" s="14">
        <v>37068</v>
      </c>
      <c r="B4875" s="15">
        <v>2.1187499999999999</v>
      </c>
      <c r="C4875" s="15">
        <v>2.15625</v>
      </c>
      <c r="D4875" s="15">
        <v>2.0987499999999999</v>
      </c>
      <c r="E4875" s="15">
        <v>2.1549999999999998</v>
      </c>
      <c r="F4875" s="15">
        <v>2.1549999999999998</v>
      </c>
      <c r="G4875" s="16">
        <f t="shared" si="245"/>
        <v>2.0118343195266265E-2</v>
      </c>
      <c r="H4875" s="16">
        <f t="shared" si="246"/>
        <v>2.7397260273972653E-2</v>
      </c>
      <c r="I4875" s="16">
        <f t="shared" si="247"/>
        <v>1.7109144542772813E-2</v>
      </c>
    </row>
    <row r="4876" spans="1:9" x14ac:dyDescent="0.25">
      <c r="A4876" s="14">
        <v>37067</v>
      </c>
      <c r="B4876" s="15">
        <v>2.2162500000000001</v>
      </c>
      <c r="C4876" s="15">
        <v>2.2162500000000001</v>
      </c>
      <c r="D4876" s="15">
        <v>2.0625</v>
      </c>
      <c r="E4876" s="15">
        <v>2.1124999999999998</v>
      </c>
      <c r="F4876" s="15">
        <v>2.1124999999999998</v>
      </c>
      <c r="G4876" s="16">
        <f t="shared" si="245"/>
        <v>-4.681331077270174E-2</v>
      </c>
      <c r="H4876" s="16">
        <f t="shared" si="246"/>
        <v>7.4545454545454568E-2</v>
      </c>
      <c r="I4876" s="16">
        <f t="shared" si="247"/>
        <v>-4.681331077270174E-2</v>
      </c>
    </row>
    <row r="4877" spans="1:9" x14ac:dyDescent="0.25">
      <c r="A4877" s="14">
        <v>37064</v>
      </c>
      <c r="B4877" s="15">
        <v>2.2425000000000002</v>
      </c>
      <c r="C4877" s="15">
        <v>2.2425000000000002</v>
      </c>
      <c r="D4877" s="15">
        <v>2.0750000000000002</v>
      </c>
      <c r="E4877" s="15">
        <v>2.2162500000000001</v>
      </c>
      <c r="F4877" s="15">
        <v>2.2162500000000001</v>
      </c>
      <c r="G4877" s="16">
        <f t="shared" si="245"/>
        <v>-1.225626740947069E-2</v>
      </c>
      <c r="H4877" s="16">
        <f t="shared" si="246"/>
        <v>8.072289156626504E-2</v>
      </c>
      <c r="I4877" s="16">
        <f t="shared" si="247"/>
        <v>-1.1705685618729143E-2</v>
      </c>
    </row>
    <row r="4878" spans="1:9" x14ac:dyDescent="0.25">
      <c r="A4878" s="14">
        <v>37063</v>
      </c>
      <c r="B4878" s="15">
        <v>2.2875000000000001</v>
      </c>
      <c r="C4878" s="15">
        <v>2.2999999999999998</v>
      </c>
      <c r="D4878" s="15">
        <v>2.2250000000000001</v>
      </c>
      <c r="E4878" s="15">
        <v>2.2437499999999999</v>
      </c>
      <c r="F4878" s="15">
        <v>2.2437499999999999</v>
      </c>
      <c r="G4878" s="16">
        <f t="shared" si="245"/>
        <v>-6.0908084163897808E-3</v>
      </c>
      <c r="H4878" s="16">
        <f t="shared" si="246"/>
        <v>3.3707865168539207E-2</v>
      </c>
      <c r="I4878" s="16">
        <f t="shared" si="247"/>
        <v>-1.9125683060109366E-2</v>
      </c>
    </row>
    <row r="4879" spans="1:9" x14ac:dyDescent="0.25">
      <c r="A4879" s="14">
        <v>37062</v>
      </c>
      <c r="B4879" s="15">
        <v>2.3125</v>
      </c>
      <c r="C4879" s="15">
        <v>2.3137500000000002</v>
      </c>
      <c r="D4879" s="15">
        <v>2.2437499999999999</v>
      </c>
      <c r="E4879" s="15">
        <v>2.2574999999999998</v>
      </c>
      <c r="F4879" s="15">
        <v>2.2574999999999998</v>
      </c>
      <c r="G4879" s="16">
        <f t="shared" si="245"/>
        <v>-2.3783783783783853E-2</v>
      </c>
      <c r="H4879" s="16">
        <f t="shared" si="246"/>
        <v>3.119777158774386E-2</v>
      </c>
      <c r="I4879" s="16">
        <f t="shared" si="247"/>
        <v>-2.3783783783783853E-2</v>
      </c>
    </row>
    <row r="4880" spans="1:9" x14ac:dyDescent="0.25">
      <c r="A4880" s="14">
        <v>37061</v>
      </c>
      <c r="B4880" s="15">
        <v>2.625</v>
      </c>
      <c r="C4880" s="15">
        <v>2.625</v>
      </c>
      <c r="D4880" s="15">
        <v>2.0249999999999999</v>
      </c>
      <c r="E4880" s="15">
        <v>2.3125</v>
      </c>
      <c r="F4880" s="15">
        <v>2.3125</v>
      </c>
      <c r="G4880" s="16">
        <f t="shared" si="245"/>
        <v>-0.30135951661631422</v>
      </c>
      <c r="H4880" s="16">
        <f t="shared" si="246"/>
        <v>0.29629629629629634</v>
      </c>
      <c r="I4880" s="16">
        <f t="shared" si="247"/>
        <v>-0.11904761904761904</v>
      </c>
    </row>
    <row r="4881" spans="1:9" x14ac:dyDescent="0.25">
      <c r="A4881" s="14">
        <v>37060</v>
      </c>
      <c r="B4881" s="15">
        <v>3.3025000000000002</v>
      </c>
      <c r="C4881" s="15">
        <v>3.3374999999999999</v>
      </c>
      <c r="D4881" s="15">
        <v>3.3</v>
      </c>
      <c r="E4881" s="15">
        <v>3.31</v>
      </c>
      <c r="F4881" s="15">
        <v>3.31</v>
      </c>
      <c r="G4881" s="16">
        <f t="shared" si="245"/>
        <v>9.1463414634147099E-3</v>
      </c>
      <c r="H4881" s="16">
        <f t="shared" si="246"/>
        <v>1.1363636363636392E-2</v>
      </c>
      <c r="I4881" s="16">
        <f t="shared" si="247"/>
        <v>2.2710068130203905E-3</v>
      </c>
    </row>
    <row r="4882" spans="1:9" x14ac:dyDescent="0.25">
      <c r="A4882" s="14">
        <v>37057</v>
      </c>
      <c r="B4882" s="15">
        <v>3.36</v>
      </c>
      <c r="C4882" s="15">
        <v>3.3650000000000002</v>
      </c>
      <c r="D4882" s="15">
        <v>3.2625000000000002</v>
      </c>
      <c r="E4882" s="15">
        <v>3.28</v>
      </c>
      <c r="F4882" s="15">
        <v>3.28</v>
      </c>
      <c r="G4882" s="16">
        <f t="shared" si="245"/>
        <v>-2.3446222553033216E-2</v>
      </c>
      <c r="H4882" s="16">
        <f t="shared" si="246"/>
        <v>3.1417624521072808E-2</v>
      </c>
      <c r="I4882" s="16">
        <f t="shared" si="247"/>
        <v>-2.3809523809523832E-2</v>
      </c>
    </row>
    <row r="4883" spans="1:9" x14ac:dyDescent="0.25">
      <c r="A4883" s="14">
        <v>37056</v>
      </c>
      <c r="B4883" s="15">
        <v>3.3849999999999998</v>
      </c>
      <c r="C4883" s="15">
        <v>3.3875000000000002</v>
      </c>
      <c r="D4883" s="15">
        <v>3.35</v>
      </c>
      <c r="E4883" s="15">
        <v>3.3587500000000001</v>
      </c>
      <c r="F4883" s="15">
        <v>3.3587500000000001</v>
      </c>
      <c r="G4883" s="16">
        <f t="shared" si="245"/>
        <v>-1.4306676449009558E-2</v>
      </c>
      <c r="H4883" s="16">
        <f t="shared" si="246"/>
        <v>1.1194029850746294E-2</v>
      </c>
      <c r="I4883" s="16">
        <f t="shared" si="247"/>
        <v>-7.7548005908418503E-3</v>
      </c>
    </row>
    <row r="4884" spans="1:9" x14ac:dyDescent="0.25">
      <c r="A4884" s="14">
        <v>37055</v>
      </c>
      <c r="B4884" s="15">
        <v>3.4750000000000001</v>
      </c>
      <c r="C4884" s="15">
        <v>3.5037500000000001</v>
      </c>
      <c r="D4884" s="15">
        <v>3.375</v>
      </c>
      <c r="E4884" s="15">
        <v>3.4075000000000002</v>
      </c>
      <c r="F4884" s="15">
        <v>3.4075000000000002</v>
      </c>
      <c r="G4884" s="16">
        <f t="shared" si="245"/>
        <v>-1.5173410404624211E-2</v>
      </c>
      <c r="H4884" s="16">
        <f t="shared" si="246"/>
        <v>3.8148148148148188E-2</v>
      </c>
      <c r="I4884" s="16">
        <f t="shared" si="247"/>
        <v>-1.9424460431654644E-2</v>
      </c>
    </row>
    <row r="4885" spans="1:9" x14ac:dyDescent="0.25">
      <c r="A4885" s="14">
        <v>37054</v>
      </c>
      <c r="B4885" s="15">
        <v>3.6062500000000002</v>
      </c>
      <c r="C4885" s="15">
        <v>3.6062500000000002</v>
      </c>
      <c r="D4885" s="15">
        <v>3.3262499999999999</v>
      </c>
      <c r="E4885" s="15">
        <v>3.46</v>
      </c>
      <c r="F4885" s="15">
        <v>3.46</v>
      </c>
      <c r="G4885" s="16">
        <f t="shared" si="245"/>
        <v>-4.1219258746103264E-2</v>
      </c>
      <c r="H4885" s="16">
        <f t="shared" si="246"/>
        <v>8.4178880120255622E-2</v>
      </c>
      <c r="I4885" s="16">
        <f t="shared" si="247"/>
        <v>-4.0554592720970596E-2</v>
      </c>
    </row>
    <row r="4886" spans="1:9" x14ac:dyDescent="0.25">
      <c r="A4886" s="14">
        <v>37053</v>
      </c>
      <c r="B4886" s="15">
        <v>3.6375000000000002</v>
      </c>
      <c r="C4886" s="15">
        <v>3.6375000000000002</v>
      </c>
      <c r="D4886" s="15">
        <v>3.59375</v>
      </c>
      <c r="E4886" s="15">
        <v>3.6087500000000001</v>
      </c>
      <c r="F4886" s="15">
        <v>3.6087500000000001</v>
      </c>
      <c r="G4886" s="16">
        <f t="shared" si="245"/>
        <v>-7.9037800687285359E-3</v>
      </c>
      <c r="H4886" s="16">
        <f t="shared" si="246"/>
        <v>1.2173913043478311E-2</v>
      </c>
      <c r="I4886" s="16">
        <f t="shared" si="247"/>
        <v>-7.9037800687285359E-3</v>
      </c>
    </row>
    <row r="4887" spans="1:9" x14ac:dyDescent="0.25">
      <c r="A4887" s="14">
        <v>37050</v>
      </c>
      <c r="B4887" s="15">
        <v>3.65625</v>
      </c>
      <c r="C4887" s="15">
        <v>3.6625000000000001</v>
      </c>
      <c r="D4887" s="15">
        <v>3.6375000000000002</v>
      </c>
      <c r="E4887" s="15">
        <v>3.6375000000000002</v>
      </c>
      <c r="F4887" s="15">
        <v>3.6375000000000002</v>
      </c>
      <c r="G4887" s="16">
        <f t="shared" si="245"/>
        <v>-5.1282051282050796E-3</v>
      </c>
      <c r="H4887" s="16">
        <f t="shared" si="246"/>
        <v>6.8728522336769515E-3</v>
      </c>
      <c r="I4887" s="16">
        <f t="shared" si="247"/>
        <v>-5.1282051282050796E-3</v>
      </c>
    </row>
    <row r="4888" spans="1:9" x14ac:dyDescent="0.25">
      <c r="A4888" s="14">
        <v>37049</v>
      </c>
      <c r="B4888" s="15">
        <v>3.6375000000000002</v>
      </c>
      <c r="C4888" s="15">
        <v>3.6687500000000002</v>
      </c>
      <c r="D4888" s="15">
        <v>3.6212499999999999</v>
      </c>
      <c r="E4888" s="15">
        <v>3.65625</v>
      </c>
      <c r="F4888" s="15">
        <v>3.65625</v>
      </c>
      <c r="G4888" s="16">
        <f t="shared" si="245"/>
        <v>2.3989033584647114E-3</v>
      </c>
      <c r="H4888" s="16">
        <f t="shared" si="246"/>
        <v>1.3117017604418453E-2</v>
      </c>
      <c r="I4888" s="16">
        <f t="shared" si="247"/>
        <v>5.1546391752576833E-3</v>
      </c>
    </row>
    <row r="4889" spans="1:9" x14ac:dyDescent="0.25">
      <c r="A4889" s="14">
        <v>37048</v>
      </c>
      <c r="B4889" s="15">
        <v>3.59375</v>
      </c>
      <c r="C4889" s="15">
        <v>3.6850000000000001</v>
      </c>
      <c r="D4889" s="15">
        <v>3.59375</v>
      </c>
      <c r="E4889" s="15">
        <v>3.6475</v>
      </c>
      <c r="F4889" s="15">
        <v>3.6475</v>
      </c>
      <c r="G4889" s="16">
        <f t="shared" si="245"/>
        <v>1.4956521739130426E-2</v>
      </c>
      <c r="H4889" s="16">
        <f t="shared" si="246"/>
        <v>2.5391304347826101E-2</v>
      </c>
      <c r="I4889" s="16">
        <f t="shared" si="247"/>
        <v>1.4956521739130426E-2</v>
      </c>
    </row>
    <row r="4890" spans="1:9" x14ac:dyDescent="0.25">
      <c r="A4890" s="14">
        <v>37047</v>
      </c>
      <c r="B4890" s="15">
        <v>3.5787499999999999</v>
      </c>
      <c r="C4890" s="15">
        <v>3.6237499999999998</v>
      </c>
      <c r="D4890" s="15">
        <v>3.5625</v>
      </c>
      <c r="E4890" s="15">
        <v>3.59375</v>
      </c>
      <c r="F4890" s="15">
        <v>3.59375</v>
      </c>
      <c r="G4890" s="16">
        <f t="shared" si="245"/>
        <v>3.4794711203902447E-4</v>
      </c>
      <c r="H4890" s="16">
        <f t="shared" si="246"/>
        <v>1.7192982456140295E-2</v>
      </c>
      <c r="I4890" s="16">
        <f t="shared" si="247"/>
        <v>4.1914076143905344E-3</v>
      </c>
    </row>
    <row r="4891" spans="1:9" x14ac:dyDescent="0.25">
      <c r="A4891" s="14">
        <v>37046</v>
      </c>
      <c r="B4891" s="15">
        <v>3.65625</v>
      </c>
      <c r="C4891" s="15">
        <v>3.65625</v>
      </c>
      <c r="D4891" s="15">
        <v>3.5674999999999999</v>
      </c>
      <c r="E4891" s="15">
        <v>3.5924999999999998</v>
      </c>
      <c r="F4891" s="15">
        <v>3.5924999999999998</v>
      </c>
      <c r="G4891" s="16">
        <f t="shared" si="245"/>
        <v>-2.5762711864406831E-2</v>
      </c>
      <c r="H4891" s="16">
        <f t="shared" si="246"/>
        <v>2.4877365101611804E-2</v>
      </c>
      <c r="I4891" s="16">
        <f t="shared" si="247"/>
        <v>-1.7435897435897491E-2</v>
      </c>
    </row>
    <row r="4892" spans="1:9" x14ac:dyDescent="0.25">
      <c r="A4892" s="14">
        <v>37043</v>
      </c>
      <c r="B4892" s="15">
        <v>3.6287500000000001</v>
      </c>
      <c r="C4892" s="15">
        <v>3.6875</v>
      </c>
      <c r="D4892" s="15">
        <v>3.6112500000000001</v>
      </c>
      <c r="E4892" s="15">
        <v>3.6875</v>
      </c>
      <c r="F4892" s="15">
        <v>3.6875</v>
      </c>
      <c r="G4892" s="16">
        <f t="shared" si="245"/>
        <v>1.6540317022742952E-2</v>
      </c>
      <c r="H4892" s="16">
        <f t="shared" si="246"/>
        <v>2.1114572516441655E-2</v>
      </c>
      <c r="I4892" s="16">
        <f t="shared" si="247"/>
        <v>1.6190148122631722E-2</v>
      </c>
    </row>
    <row r="4893" spans="1:9" x14ac:dyDescent="0.25">
      <c r="A4893" s="14">
        <v>37042</v>
      </c>
      <c r="B4893" s="15">
        <v>3.5874999999999999</v>
      </c>
      <c r="C4893" s="15">
        <v>3.65625</v>
      </c>
      <c r="D4893" s="15">
        <v>3.57375</v>
      </c>
      <c r="E4893" s="15">
        <v>3.6274999999999999</v>
      </c>
      <c r="F4893" s="15">
        <v>3.6274999999999999</v>
      </c>
      <c r="G4893" s="16">
        <f t="shared" si="245"/>
        <v>1.7888460189407155E-2</v>
      </c>
      <c r="H4893" s="16">
        <f t="shared" si="246"/>
        <v>2.308499475341029E-2</v>
      </c>
      <c r="I4893" s="16">
        <f t="shared" si="247"/>
        <v>1.1149825783972136E-2</v>
      </c>
    </row>
    <row r="4894" spans="1:9" x14ac:dyDescent="0.25">
      <c r="A4894" s="14">
        <v>37041</v>
      </c>
      <c r="B4894" s="15">
        <v>3.6375000000000002</v>
      </c>
      <c r="C4894" s="15">
        <v>3.65625</v>
      </c>
      <c r="D4894" s="15">
        <v>3.52</v>
      </c>
      <c r="E4894" s="15">
        <v>3.5637500000000002</v>
      </c>
      <c r="F4894" s="15">
        <v>3.5637500000000002</v>
      </c>
      <c r="G4894" s="16">
        <f t="shared" si="245"/>
        <v>-1.3836042891732915E-2</v>
      </c>
      <c r="H4894" s="16">
        <f t="shared" si="246"/>
        <v>3.870738636363636E-2</v>
      </c>
      <c r="I4894" s="16">
        <f t="shared" si="247"/>
        <v>-2.0274914089347073E-2</v>
      </c>
    </row>
    <row r="4895" spans="1:9" x14ac:dyDescent="0.25">
      <c r="A4895" s="14">
        <v>37040</v>
      </c>
      <c r="B4895" s="15">
        <v>3.61375</v>
      </c>
      <c r="C4895" s="15">
        <v>3.6875</v>
      </c>
      <c r="D4895" s="15">
        <v>3.6</v>
      </c>
      <c r="E4895" s="15">
        <v>3.61375</v>
      </c>
      <c r="F4895" s="15">
        <v>3.61375</v>
      </c>
      <c r="G4895" s="16">
        <f t="shared" si="245"/>
        <v>-3.1034482758620641E-3</v>
      </c>
      <c r="H4895" s="16">
        <f t="shared" si="246"/>
        <v>2.4305555555555532E-2</v>
      </c>
      <c r="I4895" s="16">
        <f t="shared" si="247"/>
        <v>0</v>
      </c>
    </row>
    <row r="4896" spans="1:9" x14ac:dyDescent="0.25">
      <c r="A4896" s="14">
        <v>37036</v>
      </c>
      <c r="B4896" s="15">
        <v>3.5037500000000001</v>
      </c>
      <c r="C4896" s="15">
        <v>3.625</v>
      </c>
      <c r="D4896" s="15">
        <v>3.5012500000000002</v>
      </c>
      <c r="E4896" s="15">
        <v>3.625</v>
      </c>
      <c r="F4896" s="15">
        <v>3.625</v>
      </c>
      <c r="G4896" s="16">
        <f t="shared" si="245"/>
        <v>3.756708407871201E-2</v>
      </c>
      <c r="H4896" s="16">
        <f t="shared" si="246"/>
        <v>3.5344519814351959E-2</v>
      </c>
      <c r="I4896" s="16">
        <f t="shared" si="247"/>
        <v>3.4605779521940737E-2</v>
      </c>
    </row>
    <row r="4897" spans="1:9" x14ac:dyDescent="0.25">
      <c r="A4897" s="14">
        <v>37035</v>
      </c>
      <c r="B4897" s="15">
        <v>3.4512499999999999</v>
      </c>
      <c r="C4897" s="15">
        <v>3.53125</v>
      </c>
      <c r="D4897" s="15">
        <v>3.4337499999999999</v>
      </c>
      <c r="E4897" s="15">
        <v>3.4937499999999999</v>
      </c>
      <c r="F4897" s="15">
        <v>3.4937499999999999</v>
      </c>
      <c r="G4897" s="16">
        <f t="shared" si="245"/>
        <v>1.2681159420289778E-2</v>
      </c>
      <c r="H4897" s="16">
        <f t="shared" si="246"/>
        <v>2.8394612304332042E-2</v>
      </c>
      <c r="I4897" s="16">
        <f t="shared" si="247"/>
        <v>1.2314378848243384E-2</v>
      </c>
    </row>
    <row r="4898" spans="1:9" x14ac:dyDescent="0.25">
      <c r="A4898" s="14">
        <v>37034</v>
      </c>
      <c r="B4898" s="15">
        <v>3.53</v>
      </c>
      <c r="C4898" s="15">
        <v>3.5375000000000001</v>
      </c>
      <c r="D4898" s="15">
        <v>3.375</v>
      </c>
      <c r="E4898" s="15">
        <v>3.45</v>
      </c>
      <c r="F4898" s="15">
        <v>3.45</v>
      </c>
      <c r="G4898" s="16">
        <f t="shared" si="245"/>
        <v>-2.2662889518413495E-2</v>
      </c>
      <c r="H4898" s="16">
        <f t="shared" si="246"/>
        <v>4.8148148148148176E-2</v>
      </c>
      <c r="I4898" s="16">
        <f t="shared" si="247"/>
        <v>-2.2662889518413495E-2</v>
      </c>
    </row>
    <row r="4899" spans="1:9" x14ac:dyDescent="0.25">
      <c r="A4899" s="14">
        <v>37033</v>
      </c>
      <c r="B4899" s="15">
        <v>3.6349999999999998</v>
      </c>
      <c r="C4899" s="15">
        <v>3.6412499999999999</v>
      </c>
      <c r="D4899" s="15">
        <v>3.5062500000000001</v>
      </c>
      <c r="E4899" s="15">
        <v>3.53</v>
      </c>
      <c r="F4899" s="15">
        <v>3.53</v>
      </c>
      <c r="G4899" s="16">
        <f t="shared" si="245"/>
        <v>-2.5534851621808213E-2</v>
      </c>
      <c r="H4899" s="16">
        <f t="shared" si="246"/>
        <v>3.8502673796791384E-2</v>
      </c>
      <c r="I4899" s="16">
        <f t="shared" si="247"/>
        <v>-2.8885832187070148E-2</v>
      </c>
    </row>
    <row r="4900" spans="1:9" x14ac:dyDescent="0.25">
      <c r="A4900" s="14">
        <v>37032</v>
      </c>
      <c r="B4900" s="15">
        <v>3.75</v>
      </c>
      <c r="C4900" s="15">
        <v>3.75</v>
      </c>
      <c r="D4900" s="15">
        <v>3.6</v>
      </c>
      <c r="E4900" s="15">
        <v>3.6225000000000001</v>
      </c>
      <c r="F4900" s="15">
        <v>3.6225000000000001</v>
      </c>
      <c r="G4900" s="16">
        <f t="shared" si="245"/>
        <v>2.768166089965462E-3</v>
      </c>
      <c r="H4900" s="16">
        <f t="shared" si="246"/>
        <v>4.1666666666666644E-2</v>
      </c>
      <c r="I4900" s="16">
        <f t="shared" si="247"/>
        <v>-3.3999999999999989E-2</v>
      </c>
    </row>
    <row r="4901" spans="1:9" x14ac:dyDescent="0.25">
      <c r="A4901" s="14">
        <v>37029</v>
      </c>
      <c r="B4901" s="15">
        <v>3.5812499999999998</v>
      </c>
      <c r="C4901" s="15">
        <v>3.65</v>
      </c>
      <c r="D4901" s="15">
        <v>3.5812499999999998</v>
      </c>
      <c r="E4901" s="15">
        <v>3.6124999999999998</v>
      </c>
      <c r="F4901" s="15">
        <v>3.6124999999999998</v>
      </c>
      <c r="G4901" s="16">
        <f t="shared" si="245"/>
        <v>0</v>
      </c>
      <c r="H4901" s="16">
        <f t="shared" si="246"/>
        <v>1.9197207678883096E-2</v>
      </c>
      <c r="I4901" s="16">
        <f t="shared" si="247"/>
        <v>8.7260034904013961E-3</v>
      </c>
    </row>
    <row r="4902" spans="1:9" x14ac:dyDescent="0.25">
      <c r="A4902" s="14">
        <v>37028</v>
      </c>
      <c r="B4902" s="15">
        <v>3.5325000000000002</v>
      </c>
      <c r="C4902" s="15">
        <v>3.6437499999999998</v>
      </c>
      <c r="D4902" s="15">
        <v>3.53125</v>
      </c>
      <c r="E4902" s="15">
        <v>3.6124999999999998</v>
      </c>
      <c r="F4902" s="15">
        <v>3.6124999999999998</v>
      </c>
      <c r="G4902" s="16">
        <f t="shared" si="245"/>
        <v>2.2646850672328273E-2</v>
      </c>
      <c r="H4902" s="16">
        <f t="shared" si="246"/>
        <v>3.1858407079645969E-2</v>
      </c>
      <c r="I4902" s="16">
        <f t="shared" si="247"/>
        <v>2.2646850672328273E-2</v>
      </c>
    </row>
    <row r="4903" spans="1:9" x14ac:dyDescent="0.25">
      <c r="A4903" s="14">
        <v>37027</v>
      </c>
      <c r="B4903" s="15">
        <v>3.4874999999999998</v>
      </c>
      <c r="C4903" s="15">
        <v>3.5750000000000002</v>
      </c>
      <c r="D4903" s="15">
        <v>3.4849999999999999</v>
      </c>
      <c r="E4903" s="15">
        <v>3.5325000000000002</v>
      </c>
      <c r="F4903" s="15">
        <v>3.5325000000000002</v>
      </c>
      <c r="G4903" s="16">
        <f t="shared" si="245"/>
        <v>1.290322580645172E-2</v>
      </c>
      <c r="H4903" s="16">
        <f t="shared" si="246"/>
        <v>2.5824964131994348E-2</v>
      </c>
      <c r="I4903" s="16">
        <f t="shared" si="247"/>
        <v>1.290322580645172E-2</v>
      </c>
    </row>
    <row r="4904" spans="1:9" x14ac:dyDescent="0.25">
      <c r="A4904" s="14">
        <v>37026</v>
      </c>
      <c r="B4904" s="15">
        <v>3.55</v>
      </c>
      <c r="C4904" s="15">
        <v>3.5874999999999999</v>
      </c>
      <c r="D4904" s="15">
        <v>3.4874999999999998</v>
      </c>
      <c r="E4904" s="15">
        <v>3.4874999999999998</v>
      </c>
      <c r="F4904" s="15">
        <v>3.4874999999999998</v>
      </c>
      <c r="G4904" s="16">
        <f t="shared" si="245"/>
        <v>-1.7605633802816902E-2</v>
      </c>
      <c r="H4904" s="16">
        <f t="shared" si="246"/>
        <v>2.8673835125448056E-2</v>
      </c>
      <c r="I4904" s="16">
        <f t="shared" si="247"/>
        <v>-1.7605633802816902E-2</v>
      </c>
    </row>
    <row r="4905" spans="1:9" x14ac:dyDescent="0.25">
      <c r="A4905" s="14">
        <v>37025</v>
      </c>
      <c r="B4905" s="15">
        <v>3.46875</v>
      </c>
      <c r="C4905" s="15">
        <v>3.5625</v>
      </c>
      <c r="D4905" s="15">
        <v>3.46875</v>
      </c>
      <c r="E4905" s="15">
        <v>3.55</v>
      </c>
      <c r="F4905" s="15">
        <v>3.55</v>
      </c>
      <c r="G4905" s="16">
        <f t="shared" si="245"/>
        <v>2.3423423423423372E-2</v>
      </c>
      <c r="H4905" s="16">
        <f t="shared" si="246"/>
        <v>2.7027027027027029E-2</v>
      </c>
      <c r="I4905" s="16">
        <f t="shared" si="247"/>
        <v>2.3423423423423372E-2</v>
      </c>
    </row>
    <row r="4906" spans="1:9" x14ac:dyDescent="0.25">
      <c r="A4906" s="14">
        <v>37022</v>
      </c>
      <c r="B4906" s="15">
        <v>3.4874999999999998</v>
      </c>
      <c r="C4906" s="15">
        <v>3.4874999999999998</v>
      </c>
      <c r="D4906" s="15">
        <v>3.45</v>
      </c>
      <c r="E4906" s="15">
        <v>3.46875</v>
      </c>
      <c r="F4906" s="15">
        <v>3.46875</v>
      </c>
      <c r="G4906" s="16">
        <f t="shared" si="245"/>
        <v>9.0909090909090905E-3</v>
      </c>
      <c r="H4906" s="16">
        <f t="shared" si="246"/>
        <v>1.08695652173912E-2</v>
      </c>
      <c r="I4906" s="16">
        <f t="shared" si="247"/>
        <v>-5.3763440860214546E-3</v>
      </c>
    </row>
    <row r="4907" spans="1:9" x14ac:dyDescent="0.25">
      <c r="A4907" s="14">
        <v>37021</v>
      </c>
      <c r="B4907" s="15">
        <v>3.45</v>
      </c>
      <c r="C4907" s="15">
        <v>3.4562499999999998</v>
      </c>
      <c r="D4907" s="15">
        <v>3.4249999999999998</v>
      </c>
      <c r="E4907" s="15">
        <v>3.4375</v>
      </c>
      <c r="F4907" s="15">
        <v>3.4375</v>
      </c>
      <c r="G4907" s="16">
        <f t="shared" si="245"/>
        <v>3.6496350364964023E-3</v>
      </c>
      <c r="H4907" s="16">
        <f t="shared" si="246"/>
        <v>9.1240875912408769E-3</v>
      </c>
      <c r="I4907" s="16">
        <f t="shared" si="247"/>
        <v>-3.6231884057971527E-3</v>
      </c>
    </row>
    <row r="4908" spans="1:9" x14ac:dyDescent="0.25">
      <c r="A4908" s="14">
        <v>37020</v>
      </c>
      <c r="B4908" s="15">
        <v>3.42625</v>
      </c>
      <c r="C4908" s="15">
        <v>3.44</v>
      </c>
      <c r="D4908" s="15">
        <v>3.415</v>
      </c>
      <c r="E4908" s="15">
        <v>3.4249999999999998</v>
      </c>
      <c r="F4908" s="15">
        <v>3.4249999999999998</v>
      </c>
      <c r="G4908" s="16">
        <f t="shared" si="245"/>
        <v>-1.4577259475219643E-3</v>
      </c>
      <c r="H4908" s="16">
        <f t="shared" si="246"/>
        <v>7.320644216691043E-3</v>
      </c>
      <c r="I4908" s="16">
        <f t="shared" si="247"/>
        <v>-3.6483035388550029E-4</v>
      </c>
    </row>
    <row r="4909" spans="1:9" x14ac:dyDescent="0.25">
      <c r="A4909" s="14">
        <v>37019</v>
      </c>
      <c r="B4909" s="15">
        <v>3.4187500000000002</v>
      </c>
      <c r="C4909" s="15">
        <v>3.4387500000000002</v>
      </c>
      <c r="D4909" s="15">
        <v>3.395</v>
      </c>
      <c r="E4909" s="15">
        <v>3.43</v>
      </c>
      <c r="F4909" s="15">
        <v>3.43</v>
      </c>
      <c r="G4909" s="16">
        <f t="shared" si="245"/>
        <v>3.2906764168190075E-3</v>
      </c>
      <c r="H4909" s="16">
        <f t="shared" si="246"/>
        <v>1.2886597938144383E-2</v>
      </c>
      <c r="I4909" s="16">
        <f t="shared" si="247"/>
        <v>3.2906764168190075E-3</v>
      </c>
    </row>
    <row r="4910" spans="1:9" x14ac:dyDescent="0.25">
      <c r="A4910" s="14">
        <v>37018</v>
      </c>
      <c r="B4910" s="15">
        <v>3.40625</v>
      </c>
      <c r="C4910" s="15">
        <v>3.45</v>
      </c>
      <c r="D4910" s="15">
        <v>3.3125</v>
      </c>
      <c r="E4910" s="15">
        <v>3.4187500000000002</v>
      </c>
      <c r="F4910" s="15">
        <v>3.4187500000000002</v>
      </c>
      <c r="G4910" s="16">
        <f t="shared" si="245"/>
        <v>-2.3214285714285663E-2</v>
      </c>
      <c r="H4910" s="16">
        <f t="shared" si="246"/>
        <v>4.1509433962264204E-2</v>
      </c>
      <c r="I4910" s="16">
        <f t="shared" si="247"/>
        <v>3.6697247706422541E-3</v>
      </c>
    </row>
    <row r="4911" spans="1:9" x14ac:dyDescent="0.25">
      <c r="A4911" s="14">
        <v>37015</v>
      </c>
      <c r="B4911" s="15">
        <v>3.5625</v>
      </c>
      <c r="C4911" s="15">
        <v>3.5625</v>
      </c>
      <c r="D4911" s="15">
        <v>3.4812500000000002</v>
      </c>
      <c r="E4911" s="15">
        <v>3.5</v>
      </c>
      <c r="F4911" s="15">
        <v>3.5</v>
      </c>
      <c r="G4911" s="16">
        <f t="shared" si="245"/>
        <v>-1.6508605549701402E-2</v>
      </c>
      <c r="H4911" s="16">
        <f t="shared" si="246"/>
        <v>2.3339317773788098E-2</v>
      </c>
      <c r="I4911" s="16">
        <f t="shared" si="247"/>
        <v>-1.7543859649122806E-2</v>
      </c>
    </row>
    <row r="4912" spans="1:9" x14ac:dyDescent="0.25">
      <c r="A4912" s="14">
        <v>37014</v>
      </c>
      <c r="B4912" s="15">
        <v>3.6062500000000002</v>
      </c>
      <c r="C4912" s="15">
        <v>3.6062500000000002</v>
      </c>
      <c r="D4912" s="15">
        <v>3.5037500000000001</v>
      </c>
      <c r="E4912" s="15">
        <v>3.5587499999999999</v>
      </c>
      <c r="F4912" s="15">
        <v>3.5587499999999999</v>
      </c>
      <c r="G4912" s="16">
        <f t="shared" si="245"/>
        <v>-1.3171577123050348E-2</v>
      </c>
      <c r="H4912" s="16">
        <f t="shared" si="246"/>
        <v>2.9254370317516955E-2</v>
      </c>
      <c r="I4912" s="16">
        <f t="shared" si="247"/>
        <v>-1.3171577123050348E-2</v>
      </c>
    </row>
    <row r="4913" spans="1:9" x14ac:dyDescent="0.25">
      <c r="A4913" s="14">
        <v>37013</v>
      </c>
      <c r="B4913" s="15">
        <v>3.4775</v>
      </c>
      <c r="C4913" s="15">
        <v>3.65</v>
      </c>
      <c r="D4913" s="15">
        <v>3.46</v>
      </c>
      <c r="E4913" s="15">
        <v>3.6062500000000002</v>
      </c>
      <c r="F4913" s="15">
        <v>3.6062500000000002</v>
      </c>
      <c r="G4913" s="16">
        <f t="shared" si="245"/>
        <v>3.7023723939611827E-2</v>
      </c>
      <c r="H4913" s="16">
        <f t="shared" si="246"/>
        <v>5.4913294797687848E-2</v>
      </c>
      <c r="I4913" s="16">
        <f t="shared" si="247"/>
        <v>3.7023723939611827E-2</v>
      </c>
    </row>
    <row r="4914" spans="1:9" x14ac:dyDescent="0.25">
      <c r="A4914" s="14">
        <v>37012</v>
      </c>
      <c r="B4914" s="15">
        <v>3.53125</v>
      </c>
      <c r="C4914" s="15">
        <v>3.53125</v>
      </c>
      <c r="D4914" s="15">
        <v>3.4187500000000002</v>
      </c>
      <c r="E4914" s="15">
        <v>3.4775</v>
      </c>
      <c r="F4914" s="15">
        <v>3.4775</v>
      </c>
      <c r="G4914" s="16">
        <f t="shared" si="245"/>
        <v>-1.5221238938053088E-2</v>
      </c>
      <c r="H4914" s="16">
        <f t="shared" si="246"/>
        <v>3.2906764168190071E-2</v>
      </c>
      <c r="I4914" s="16">
        <f t="shared" si="247"/>
        <v>-1.5221238938053088E-2</v>
      </c>
    </row>
    <row r="4915" spans="1:9" x14ac:dyDescent="0.25">
      <c r="A4915" s="14">
        <v>37011</v>
      </c>
      <c r="B4915" s="15">
        <v>3.4812500000000002</v>
      </c>
      <c r="C4915" s="15">
        <v>3.55</v>
      </c>
      <c r="D4915" s="15">
        <v>3.4512499999999999</v>
      </c>
      <c r="E4915" s="15">
        <v>3.53125</v>
      </c>
      <c r="F4915" s="15">
        <v>3.53125</v>
      </c>
      <c r="G4915" s="16">
        <f t="shared" si="245"/>
        <v>1.4727011494252878E-2</v>
      </c>
      <c r="H4915" s="16">
        <f t="shared" si="246"/>
        <v>2.8612821441506672E-2</v>
      </c>
      <c r="I4915" s="16">
        <f t="shared" si="247"/>
        <v>1.4362657091561887E-2</v>
      </c>
    </row>
    <row r="4916" spans="1:9" x14ac:dyDescent="0.25">
      <c r="A4916" s="14">
        <v>37008</v>
      </c>
      <c r="B4916" s="15">
        <v>3.5162499999999999</v>
      </c>
      <c r="C4916" s="15">
        <v>3.5637500000000002</v>
      </c>
      <c r="D4916" s="15">
        <v>3.4562499999999998</v>
      </c>
      <c r="E4916" s="15">
        <v>3.48</v>
      </c>
      <c r="F4916" s="15">
        <v>3.48</v>
      </c>
      <c r="G4916" s="16">
        <f t="shared" si="245"/>
        <v>-1.4347202295552062E-3</v>
      </c>
      <c r="H4916" s="16">
        <f t="shared" si="246"/>
        <v>3.1103074141048934E-2</v>
      </c>
      <c r="I4916" s="16">
        <f t="shared" si="247"/>
        <v>-1.0309278350515434E-2</v>
      </c>
    </row>
    <row r="4917" spans="1:9" x14ac:dyDescent="0.25">
      <c r="A4917" s="14">
        <v>37007</v>
      </c>
      <c r="B4917" s="15">
        <v>3.5437500000000002</v>
      </c>
      <c r="C4917" s="15">
        <v>3.6625000000000001</v>
      </c>
      <c r="D4917" s="15">
        <v>3.4812500000000002</v>
      </c>
      <c r="E4917" s="15">
        <v>3.4849999999999999</v>
      </c>
      <c r="F4917" s="15">
        <v>3.4849999999999999</v>
      </c>
      <c r="G4917" s="16">
        <f t="shared" si="245"/>
        <v>-1.6578483245149996E-2</v>
      </c>
      <c r="H4917" s="16">
        <f t="shared" si="246"/>
        <v>5.2064631956912001E-2</v>
      </c>
      <c r="I4917" s="16">
        <f t="shared" si="247"/>
        <v>-1.6578483245149996E-2</v>
      </c>
    </row>
    <row r="4918" spans="1:9" x14ac:dyDescent="0.25">
      <c r="A4918" s="14">
        <v>37006</v>
      </c>
      <c r="B4918" s="15">
        <v>3.4125000000000001</v>
      </c>
      <c r="C4918" s="15">
        <v>3.6875</v>
      </c>
      <c r="D4918" s="15">
        <v>3.4</v>
      </c>
      <c r="E4918" s="15">
        <v>3.5437500000000002</v>
      </c>
      <c r="F4918" s="15">
        <v>3.5437500000000002</v>
      </c>
      <c r="G4918" s="16">
        <f t="shared" si="245"/>
        <v>7.794676806083653E-2</v>
      </c>
      <c r="H4918" s="16">
        <f t="shared" si="246"/>
        <v>8.4558823529411797E-2</v>
      </c>
      <c r="I4918" s="16">
        <f t="shared" si="247"/>
        <v>3.8461538461538484E-2</v>
      </c>
    </row>
    <row r="4919" spans="1:9" x14ac:dyDescent="0.25">
      <c r="A4919" s="14">
        <v>37005</v>
      </c>
      <c r="B4919" s="15">
        <v>3.4312499999999999</v>
      </c>
      <c r="C4919" s="15">
        <v>3.45</v>
      </c>
      <c r="D4919" s="15">
        <v>3.1437499999999998</v>
      </c>
      <c r="E4919" s="15">
        <v>3.2875000000000001</v>
      </c>
      <c r="F4919" s="15">
        <v>3.2875000000000001</v>
      </c>
      <c r="G4919" s="16">
        <f t="shared" si="245"/>
        <v>-5.0541516245487313E-2</v>
      </c>
      <c r="H4919" s="16">
        <f t="shared" si="246"/>
        <v>9.7415506958250617E-2</v>
      </c>
      <c r="I4919" s="16">
        <f t="shared" si="247"/>
        <v>-4.1894353369763153E-2</v>
      </c>
    </row>
    <row r="4920" spans="1:9" x14ac:dyDescent="0.25">
      <c r="A4920" s="14">
        <v>37004</v>
      </c>
      <c r="B4920" s="15">
        <v>3.1187499999999999</v>
      </c>
      <c r="C4920" s="15">
        <v>3.4624999999999999</v>
      </c>
      <c r="D4920" s="15">
        <v>3.1187499999999999</v>
      </c>
      <c r="E4920" s="15">
        <v>3.4624999999999999</v>
      </c>
      <c r="F4920" s="15">
        <v>3.4624999999999999</v>
      </c>
      <c r="G4920" s="16">
        <f t="shared" si="245"/>
        <v>0.11468812877263572</v>
      </c>
      <c r="H4920" s="16">
        <f t="shared" si="246"/>
        <v>0.11022044088176353</v>
      </c>
      <c r="I4920" s="16">
        <f t="shared" si="247"/>
        <v>0.11022044088176353</v>
      </c>
    </row>
    <row r="4921" spans="1:9" x14ac:dyDescent="0.25">
      <c r="A4921" s="14">
        <v>37001</v>
      </c>
      <c r="B4921" s="15">
        <v>3.1512500000000001</v>
      </c>
      <c r="C4921" s="15">
        <v>3.1512500000000001</v>
      </c>
      <c r="D4921" s="15">
        <v>2.9312499999999999</v>
      </c>
      <c r="E4921" s="15">
        <v>3.1062500000000002</v>
      </c>
      <c r="F4921" s="15">
        <v>3.1062500000000002</v>
      </c>
      <c r="G4921" s="16">
        <f t="shared" si="245"/>
        <v>-1.3888888888888805E-2</v>
      </c>
      <c r="H4921" s="16">
        <f t="shared" si="246"/>
        <v>7.5053304904051238E-2</v>
      </c>
      <c r="I4921" s="16">
        <f t="shared" si="247"/>
        <v>-1.4280047600158644E-2</v>
      </c>
    </row>
    <row r="4922" spans="1:9" x14ac:dyDescent="0.25">
      <c r="A4922" s="14">
        <v>37000</v>
      </c>
      <c r="B4922" s="15">
        <v>3.24</v>
      </c>
      <c r="C4922" s="15">
        <v>3.2437499999999999</v>
      </c>
      <c r="D4922" s="15">
        <v>3.15</v>
      </c>
      <c r="E4922" s="15">
        <v>3.15</v>
      </c>
      <c r="F4922" s="15">
        <v>3.15</v>
      </c>
      <c r="G4922" s="16">
        <f t="shared" si="245"/>
        <v>-2.777777777777787E-2</v>
      </c>
      <c r="H4922" s="16">
        <f t="shared" si="246"/>
        <v>2.9761904761904764E-2</v>
      </c>
      <c r="I4922" s="16">
        <f t="shared" si="247"/>
        <v>-2.777777777777787E-2</v>
      </c>
    </row>
    <row r="4923" spans="1:9" x14ac:dyDescent="0.25">
      <c r="A4923" s="14">
        <v>36999</v>
      </c>
      <c r="B4923" s="15">
        <v>3.2887499999999998</v>
      </c>
      <c r="C4923" s="15">
        <v>3.2887499999999998</v>
      </c>
      <c r="D4923" s="15">
        <v>3.1324999999999998</v>
      </c>
      <c r="E4923" s="15">
        <v>3.24</v>
      </c>
      <c r="F4923" s="15">
        <v>3.24</v>
      </c>
      <c r="G4923" s="16">
        <f t="shared" si="245"/>
        <v>-1.4823261117445726E-2</v>
      </c>
      <c r="H4923" s="16">
        <f t="shared" si="246"/>
        <v>4.9880287310454914E-2</v>
      </c>
      <c r="I4923" s="16">
        <f t="shared" si="247"/>
        <v>-1.4823261117445726E-2</v>
      </c>
    </row>
    <row r="4924" spans="1:9" x14ac:dyDescent="0.25">
      <c r="A4924" s="14">
        <v>36998</v>
      </c>
      <c r="B4924" s="15">
        <v>3.46875</v>
      </c>
      <c r="C4924" s="15">
        <v>3.46875</v>
      </c>
      <c r="D4924" s="15">
        <v>3.2749999999999999</v>
      </c>
      <c r="E4924" s="15">
        <v>3.2887499999999998</v>
      </c>
      <c r="F4924" s="15">
        <v>3.2887499999999998</v>
      </c>
      <c r="G4924" s="16">
        <f t="shared" si="245"/>
        <v>-5.1891891891891938E-2</v>
      </c>
      <c r="H4924" s="16">
        <f t="shared" si="246"/>
        <v>5.916030534351148E-2</v>
      </c>
      <c r="I4924" s="16">
        <f t="shared" si="247"/>
        <v>-5.1891891891891938E-2</v>
      </c>
    </row>
    <row r="4925" spans="1:9" x14ac:dyDescent="0.25">
      <c r="A4925" s="14">
        <v>36997</v>
      </c>
      <c r="B4925" s="15">
        <v>3.5062500000000001</v>
      </c>
      <c r="C4925" s="15">
        <v>3.53</v>
      </c>
      <c r="D4925" s="15">
        <v>3.4562499999999998</v>
      </c>
      <c r="E4925" s="15">
        <v>3.46875</v>
      </c>
      <c r="F4925" s="15">
        <v>3.46875</v>
      </c>
      <c r="G4925" s="16">
        <f t="shared" si="245"/>
        <v>-6.0888252148997742E-3</v>
      </c>
      <c r="H4925" s="16">
        <f t="shared" si="246"/>
        <v>2.1338155515370702E-2</v>
      </c>
      <c r="I4925" s="16">
        <f t="shared" si="247"/>
        <v>-1.0695187165775426E-2</v>
      </c>
    </row>
    <row r="4926" spans="1:9" x14ac:dyDescent="0.25">
      <c r="A4926" s="14">
        <v>36993</v>
      </c>
      <c r="B4926" s="15">
        <v>3.40625</v>
      </c>
      <c r="C4926" s="15">
        <v>3.49</v>
      </c>
      <c r="D4926" s="15">
        <v>3.375</v>
      </c>
      <c r="E4926" s="15">
        <v>3.49</v>
      </c>
      <c r="F4926" s="15">
        <v>3.49</v>
      </c>
      <c r="G4926" s="16">
        <f t="shared" si="245"/>
        <v>3.4074074074074139E-2</v>
      </c>
      <c r="H4926" s="16">
        <f t="shared" si="246"/>
        <v>3.4074074074074139E-2</v>
      </c>
      <c r="I4926" s="16">
        <f t="shared" si="247"/>
        <v>2.4587155963302815E-2</v>
      </c>
    </row>
    <row r="4927" spans="1:9" x14ac:dyDescent="0.25">
      <c r="A4927" s="14">
        <v>36992</v>
      </c>
      <c r="B4927" s="15">
        <v>3.5187499999999998</v>
      </c>
      <c r="C4927" s="15">
        <v>3.5187499999999998</v>
      </c>
      <c r="D4927" s="15">
        <v>3.35</v>
      </c>
      <c r="E4927" s="15">
        <v>3.375</v>
      </c>
      <c r="F4927" s="15">
        <v>3.375</v>
      </c>
      <c r="G4927" s="16">
        <f t="shared" si="245"/>
        <v>-3.2258064516128983E-2</v>
      </c>
      <c r="H4927" s="16">
        <f t="shared" si="246"/>
        <v>5.0373134328358125E-2</v>
      </c>
      <c r="I4927" s="16">
        <f t="shared" si="247"/>
        <v>-4.0852575488454661E-2</v>
      </c>
    </row>
    <row r="4928" spans="1:9" x14ac:dyDescent="0.25">
      <c r="A4928" s="14">
        <v>36991</v>
      </c>
      <c r="B4928" s="15">
        <v>3.3712499999999999</v>
      </c>
      <c r="C4928" s="15">
        <v>3.4937499999999999</v>
      </c>
      <c r="D4928" s="15">
        <v>3.37</v>
      </c>
      <c r="E4928" s="15">
        <v>3.4874999999999998</v>
      </c>
      <c r="F4928" s="15">
        <v>3.4874999999999998</v>
      </c>
      <c r="G4928" s="16">
        <f t="shared" si="245"/>
        <v>3.9493293591654197E-2</v>
      </c>
      <c r="H4928" s="16">
        <f t="shared" si="246"/>
        <v>3.6721068249258103E-2</v>
      </c>
      <c r="I4928" s="16">
        <f t="shared" si="247"/>
        <v>3.4482758620689648E-2</v>
      </c>
    </row>
    <row r="4929" spans="1:9" x14ac:dyDescent="0.25">
      <c r="A4929" s="14">
        <v>36990</v>
      </c>
      <c r="B4929" s="15">
        <v>3.42</v>
      </c>
      <c r="C4929" s="15">
        <v>3.42</v>
      </c>
      <c r="D4929" s="15">
        <v>3.3174999999999999</v>
      </c>
      <c r="E4929" s="15">
        <v>3.355</v>
      </c>
      <c r="F4929" s="15">
        <v>3.355</v>
      </c>
      <c r="G4929" s="16">
        <f t="shared" si="245"/>
        <v>-1.9005847953216359E-2</v>
      </c>
      <c r="H4929" s="16">
        <f t="shared" si="246"/>
        <v>3.0896759608138671E-2</v>
      </c>
      <c r="I4929" s="16">
        <f t="shared" si="247"/>
        <v>-1.9005847953216359E-2</v>
      </c>
    </row>
    <row r="4930" spans="1:9" x14ac:dyDescent="0.25">
      <c r="A4930" s="14">
        <v>36987</v>
      </c>
      <c r="B4930" s="15">
        <v>3.5637500000000002</v>
      </c>
      <c r="C4930" s="15">
        <v>3.5637500000000002</v>
      </c>
      <c r="D4930" s="15">
        <v>3.4175</v>
      </c>
      <c r="E4930" s="15">
        <v>3.42</v>
      </c>
      <c r="F4930" s="15">
        <v>3.42</v>
      </c>
      <c r="G4930" s="16">
        <f t="shared" si="245"/>
        <v>-4.0336723956506559E-2</v>
      </c>
      <c r="H4930" s="16">
        <f t="shared" si="246"/>
        <v>4.2794440380395087E-2</v>
      </c>
      <c r="I4930" s="16">
        <f t="shared" si="247"/>
        <v>-4.0336723956506559E-2</v>
      </c>
    </row>
    <row r="4931" spans="1:9" x14ac:dyDescent="0.25">
      <c r="A4931" s="14">
        <v>36986</v>
      </c>
      <c r="B4931" s="15">
        <v>3.6150000000000002</v>
      </c>
      <c r="C4931" s="15">
        <v>3.6150000000000002</v>
      </c>
      <c r="D4931" s="15">
        <v>3.5412499999999998</v>
      </c>
      <c r="E4931" s="15">
        <v>3.5637500000000002</v>
      </c>
      <c r="F4931" s="15">
        <v>3.5637500000000002</v>
      </c>
      <c r="G4931" s="16">
        <f t="shared" ref="G4931:G4994" si="248">(F4931-F4932)/F4932</f>
        <v>-1.3836042891732915E-2</v>
      </c>
      <c r="H4931" s="16">
        <f t="shared" ref="H4931:H4994" si="249">(C4931-D4931)/D4931</f>
        <v>2.08259795270033E-2</v>
      </c>
      <c r="I4931" s="16">
        <f t="shared" ref="I4931:I4994" si="250">(E4931-B4931)/B4931</f>
        <v>-1.4177040110650073E-2</v>
      </c>
    </row>
    <row r="4932" spans="1:9" x14ac:dyDescent="0.25">
      <c r="A4932" s="14">
        <v>36985</v>
      </c>
      <c r="B4932" s="15">
        <v>3.6375000000000002</v>
      </c>
      <c r="C4932" s="15">
        <v>3.6687500000000002</v>
      </c>
      <c r="D4932" s="15">
        <v>3.6062500000000002</v>
      </c>
      <c r="E4932" s="15">
        <v>3.61375</v>
      </c>
      <c r="F4932" s="15">
        <v>3.61375</v>
      </c>
      <c r="G4932" s="16">
        <f t="shared" si="248"/>
        <v>-1.0270455323519367E-2</v>
      </c>
      <c r="H4932" s="16">
        <f t="shared" si="249"/>
        <v>1.7331022530329289E-2</v>
      </c>
      <c r="I4932" s="16">
        <f t="shared" si="250"/>
        <v>-6.5292096219931707E-3</v>
      </c>
    </row>
    <row r="4933" spans="1:9" x14ac:dyDescent="0.25">
      <c r="A4933" s="14">
        <v>36984</v>
      </c>
      <c r="B4933" s="15">
        <v>3.7262499999999998</v>
      </c>
      <c r="C4933" s="15">
        <v>3.7937500000000002</v>
      </c>
      <c r="D4933" s="15">
        <v>3.65</v>
      </c>
      <c r="E4933" s="15">
        <v>3.6512500000000001</v>
      </c>
      <c r="F4933" s="15">
        <v>3.6512500000000001</v>
      </c>
      <c r="G4933" s="16">
        <f t="shared" si="248"/>
        <v>-2.0127474002012678E-2</v>
      </c>
      <c r="H4933" s="16">
        <f t="shared" si="249"/>
        <v>3.9383561643835691E-2</v>
      </c>
      <c r="I4933" s="16">
        <f t="shared" si="250"/>
        <v>-2.0127474002012678E-2</v>
      </c>
    </row>
    <row r="4934" spans="1:9" x14ac:dyDescent="0.25">
      <c r="A4934" s="14">
        <v>36983</v>
      </c>
      <c r="B4934" s="15">
        <v>3.86375</v>
      </c>
      <c r="C4934" s="15">
        <v>3.8650000000000002</v>
      </c>
      <c r="D4934" s="15">
        <v>3.71875</v>
      </c>
      <c r="E4934" s="15">
        <v>3.7262499999999998</v>
      </c>
      <c r="F4934" s="15">
        <v>3.7262499999999998</v>
      </c>
      <c r="G4934" s="16">
        <f t="shared" si="248"/>
        <v>-3.8697194453402216E-2</v>
      </c>
      <c r="H4934" s="16">
        <f t="shared" si="249"/>
        <v>3.9327731092437035E-2</v>
      </c>
      <c r="I4934" s="16">
        <f t="shared" si="250"/>
        <v>-3.5587188612099689E-2</v>
      </c>
    </row>
    <row r="4935" spans="1:9" x14ac:dyDescent="0.25">
      <c r="A4935" s="14">
        <v>36980</v>
      </c>
      <c r="B4935" s="15">
        <v>3.6150000000000002</v>
      </c>
      <c r="C4935" s="15">
        <v>3.9</v>
      </c>
      <c r="D4935" s="15">
        <v>3.6150000000000002</v>
      </c>
      <c r="E4935" s="15">
        <v>3.8762500000000002</v>
      </c>
      <c r="F4935" s="15">
        <v>3.8762500000000002</v>
      </c>
      <c r="G4935" s="16">
        <f t="shared" si="248"/>
        <v>7.5988896599583661E-2</v>
      </c>
      <c r="H4935" s="16">
        <f t="shared" si="249"/>
        <v>7.8838174273858835E-2</v>
      </c>
      <c r="I4935" s="16">
        <f t="shared" si="250"/>
        <v>7.2268326417704004E-2</v>
      </c>
    </row>
    <row r="4936" spans="1:9" x14ac:dyDescent="0.25">
      <c r="A4936" s="14">
        <v>36979</v>
      </c>
      <c r="B4936" s="15">
        <v>3.57</v>
      </c>
      <c r="C4936" s="15">
        <v>3.63375</v>
      </c>
      <c r="D4936" s="15">
        <v>3.55125</v>
      </c>
      <c r="E4936" s="15">
        <v>3.6025</v>
      </c>
      <c r="F4936" s="15">
        <v>3.6025</v>
      </c>
      <c r="G4936" s="16">
        <f t="shared" si="248"/>
        <v>9.4570928196146958E-3</v>
      </c>
      <c r="H4936" s="16">
        <f t="shared" si="249"/>
        <v>2.3231256599788811E-2</v>
      </c>
      <c r="I4936" s="16">
        <f t="shared" si="250"/>
        <v>9.1036414565826874E-3</v>
      </c>
    </row>
    <row r="4937" spans="1:9" x14ac:dyDescent="0.25">
      <c r="A4937" s="14">
        <v>36978</v>
      </c>
      <c r="B4937" s="15">
        <v>3.59375</v>
      </c>
      <c r="C4937" s="15">
        <v>3.6062500000000002</v>
      </c>
      <c r="D4937" s="15">
        <v>3.5637500000000002</v>
      </c>
      <c r="E4937" s="15">
        <v>3.5687500000000001</v>
      </c>
      <c r="F4937" s="15">
        <v>3.5687500000000001</v>
      </c>
      <c r="G4937" s="16">
        <f t="shared" si="248"/>
        <v>5.2816901408451458E-3</v>
      </c>
      <c r="H4937" s="16">
        <f t="shared" si="249"/>
        <v>1.1925640126271479E-2</v>
      </c>
      <c r="I4937" s="16">
        <f t="shared" si="250"/>
        <v>-6.9565217391304099E-3</v>
      </c>
    </row>
    <row r="4938" spans="1:9" x14ac:dyDescent="0.25">
      <c r="A4938" s="14">
        <v>36977</v>
      </c>
      <c r="B4938" s="15">
        <v>3.4525000000000001</v>
      </c>
      <c r="C4938" s="15">
        <v>3.5812499999999998</v>
      </c>
      <c r="D4938" s="15">
        <v>3.4525000000000001</v>
      </c>
      <c r="E4938" s="15">
        <v>3.55</v>
      </c>
      <c r="F4938" s="15">
        <v>3.55</v>
      </c>
      <c r="G4938" s="16">
        <f t="shared" si="248"/>
        <v>3.0852994555353824E-2</v>
      </c>
      <c r="H4938" s="16">
        <f t="shared" si="249"/>
        <v>3.7291817523533582E-2</v>
      </c>
      <c r="I4938" s="16">
        <f t="shared" si="250"/>
        <v>2.8240405503258421E-2</v>
      </c>
    </row>
    <row r="4939" spans="1:9" x14ac:dyDescent="0.25">
      <c r="A4939" s="14">
        <v>36976</v>
      </c>
      <c r="B4939" s="15">
        <v>3.4162499999999998</v>
      </c>
      <c r="C4939" s="15">
        <v>3.52</v>
      </c>
      <c r="D4939" s="15">
        <v>3.4075000000000002</v>
      </c>
      <c r="E4939" s="15">
        <v>3.4437500000000001</v>
      </c>
      <c r="F4939" s="15">
        <v>3.4437500000000001</v>
      </c>
      <c r="G4939" s="16">
        <f t="shared" si="248"/>
        <v>8.418740849194745E-3</v>
      </c>
      <c r="H4939" s="16">
        <f t="shared" si="249"/>
        <v>3.3015407190021953E-2</v>
      </c>
      <c r="I4939" s="16">
        <f t="shared" si="250"/>
        <v>8.0497621661179079E-3</v>
      </c>
    </row>
    <row r="4940" spans="1:9" x14ac:dyDescent="0.25">
      <c r="A4940" s="14">
        <v>36973</v>
      </c>
      <c r="B4940" s="15">
        <v>3.335</v>
      </c>
      <c r="C4940" s="15">
        <v>3.5187499999999998</v>
      </c>
      <c r="D4940" s="15">
        <v>3.335</v>
      </c>
      <c r="E4940" s="15">
        <v>3.415</v>
      </c>
      <c r="F4940" s="15">
        <v>3.415</v>
      </c>
      <c r="G4940" s="16">
        <f t="shared" si="248"/>
        <v>2.3604346197077519E-2</v>
      </c>
      <c r="H4940" s="16">
        <f t="shared" si="249"/>
        <v>5.5097451274362774E-2</v>
      </c>
      <c r="I4940" s="16">
        <f t="shared" si="250"/>
        <v>2.3988005997001519E-2</v>
      </c>
    </row>
    <row r="4941" spans="1:9" x14ac:dyDescent="0.25">
      <c r="A4941" s="14">
        <v>36972</v>
      </c>
      <c r="B4941" s="15">
        <v>3.5187499999999998</v>
      </c>
      <c r="C4941" s="15">
        <v>3.5187499999999998</v>
      </c>
      <c r="D4941" s="15">
        <v>3.2062499999999998</v>
      </c>
      <c r="E4941" s="15">
        <v>3.3362500000000002</v>
      </c>
      <c r="F4941" s="15">
        <v>3.3362500000000002</v>
      </c>
      <c r="G4941" s="16">
        <f t="shared" si="248"/>
        <v>-5.6890459363957577E-2</v>
      </c>
      <c r="H4941" s="16">
        <f t="shared" si="249"/>
        <v>9.7465886939571159E-2</v>
      </c>
      <c r="I4941" s="16">
        <f t="shared" si="250"/>
        <v>-5.186500888099458E-2</v>
      </c>
    </row>
    <row r="4942" spans="1:9" x14ac:dyDescent="0.25">
      <c r="A4942" s="14">
        <v>36971</v>
      </c>
      <c r="B4942" s="15">
        <v>3.5625</v>
      </c>
      <c r="C4942" s="15">
        <v>3.625</v>
      </c>
      <c r="D4942" s="15">
        <v>3.5175000000000001</v>
      </c>
      <c r="E4942" s="15">
        <v>3.5375000000000001</v>
      </c>
      <c r="F4942" s="15">
        <v>3.5375000000000001</v>
      </c>
      <c r="G4942" s="16">
        <f t="shared" si="248"/>
        <v>-9.4504725236261664E-3</v>
      </c>
      <c r="H4942" s="16">
        <f t="shared" si="249"/>
        <v>3.0561478322672333E-2</v>
      </c>
      <c r="I4942" s="16">
        <f t="shared" si="250"/>
        <v>-7.0175438596490978E-3</v>
      </c>
    </row>
    <row r="4943" spans="1:9" x14ac:dyDescent="0.25">
      <c r="A4943" s="14">
        <v>36970</v>
      </c>
      <c r="B4943" s="15">
        <v>3.5125000000000002</v>
      </c>
      <c r="C4943" s="15">
        <v>3.6687500000000002</v>
      </c>
      <c r="D4943" s="15">
        <v>3.4975000000000001</v>
      </c>
      <c r="E4943" s="15">
        <v>3.57125</v>
      </c>
      <c r="F4943" s="15">
        <v>3.57125</v>
      </c>
      <c r="G4943" s="16">
        <f t="shared" si="248"/>
        <v>1.6725978647686792E-2</v>
      </c>
      <c r="H4943" s="16">
        <f t="shared" si="249"/>
        <v>4.896354538956401E-2</v>
      </c>
      <c r="I4943" s="16">
        <f t="shared" si="250"/>
        <v>1.6725978647686792E-2</v>
      </c>
    </row>
    <row r="4944" spans="1:9" x14ac:dyDescent="0.25">
      <c r="A4944" s="14">
        <v>36969</v>
      </c>
      <c r="B4944" s="15">
        <v>3.5</v>
      </c>
      <c r="C4944" s="15">
        <v>3.5449999999999999</v>
      </c>
      <c r="D4944" s="15">
        <v>3.4937499999999999</v>
      </c>
      <c r="E4944" s="15">
        <v>3.5125000000000002</v>
      </c>
      <c r="F4944" s="15">
        <v>3.5125000000000002</v>
      </c>
      <c r="G4944" s="16">
        <f t="shared" si="248"/>
        <v>0</v>
      </c>
      <c r="H4944" s="16">
        <f t="shared" si="249"/>
        <v>1.4669051878354209E-2</v>
      </c>
      <c r="I4944" s="16">
        <f t="shared" si="250"/>
        <v>3.5714285714286221E-3</v>
      </c>
    </row>
    <row r="4945" spans="1:9" x14ac:dyDescent="0.25">
      <c r="A4945" s="14">
        <v>36966</v>
      </c>
      <c r="B4945" s="15">
        <v>3.5750000000000002</v>
      </c>
      <c r="C4945" s="15">
        <v>3.6</v>
      </c>
      <c r="D4945" s="15">
        <v>3.51</v>
      </c>
      <c r="E4945" s="15">
        <v>3.5125000000000002</v>
      </c>
      <c r="F4945" s="15">
        <v>3.5125000000000002</v>
      </c>
      <c r="G4945" s="16">
        <f t="shared" si="248"/>
        <v>-1.7761989342805385E-3</v>
      </c>
      <c r="H4945" s="16">
        <f t="shared" si="249"/>
        <v>2.564102564102573E-2</v>
      </c>
      <c r="I4945" s="16">
        <f t="shared" si="250"/>
        <v>-1.748251748251748E-2</v>
      </c>
    </row>
    <row r="4946" spans="1:9" x14ac:dyDescent="0.25">
      <c r="A4946" s="14">
        <v>36965</v>
      </c>
      <c r="B4946" s="15">
        <v>3.4275000000000002</v>
      </c>
      <c r="C4946" s="15">
        <v>3.5874999999999999</v>
      </c>
      <c r="D4946" s="15">
        <v>3.4275000000000002</v>
      </c>
      <c r="E4946" s="15">
        <v>3.5187499999999998</v>
      </c>
      <c r="F4946" s="15">
        <v>3.5187499999999998</v>
      </c>
      <c r="G4946" s="16">
        <f t="shared" si="248"/>
        <v>2.6622902990517755E-2</v>
      </c>
      <c r="H4946" s="16">
        <f t="shared" si="249"/>
        <v>4.6681254558716176E-2</v>
      </c>
      <c r="I4946" s="16">
        <f t="shared" si="250"/>
        <v>2.6622902990517755E-2</v>
      </c>
    </row>
    <row r="4947" spans="1:9" x14ac:dyDescent="0.25">
      <c r="A4947" s="14">
        <v>36964</v>
      </c>
      <c r="B4947" s="15">
        <v>3.4224999999999999</v>
      </c>
      <c r="C4947" s="15">
        <v>3.4375</v>
      </c>
      <c r="D4947" s="15">
        <v>3.3875000000000002</v>
      </c>
      <c r="E4947" s="15">
        <v>3.4275000000000002</v>
      </c>
      <c r="F4947" s="15">
        <v>3.4275000000000002</v>
      </c>
      <c r="G4947" s="16">
        <f t="shared" si="248"/>
        <v>-7.6004343105319332E-3</v>
      </c>
      <c r="H4947" s="16">
        <f t="shared" si="249"/>
        <v>1.4760147601475962E-2</v>
      </c>
      <c r="I4947" s="16">
        <f t="shared" si="250"/>
        <v>1.4609203798393974E-3</v>
      </c>
    </row>
    <row r="4948" spans="1:9" x14ac:dyDescent="0.25">
      <c r="A4948" s="14">
        <v>36963</v>
      </c>
      <c r="B4948" s="15">
        <v>3.4049999999999998</v>
      </c>
      <c r="C4948" s="15">
        <v>3.4987499999999998</v>
      </c>
      <c r="D4948" s="15">
        <v>3.4049999999999998</v>
      </c>
      <c r="E4948" s="15">
        <v>3.4537499999999999</v>
      </c>
      <c r="F4948" s="15">
        <v>3.4537499999999999</v>
      </c>
      <c r="G4948" s="16">
        <f t="shared" si="248"/>
        <v>1.4317180616740109E-2</v>
      </c>
      <c r="H4948" s="16">
        <f t="shared" si="249"/>
        <v>2.7533039647577095E-2</v>
      </c>
      <c r="I4948" s="16">
        <f t="shared" si="250"/>
        <v>1.4317180616740109E-2</v>
      </c>
    </row>
    <row r="4949" spans="1:9" x14ac:dyDescent="0.25">
      <c r="A4949" s="14">
        <v>36962</v>
      </c>
      <c r="B4949" s="15">
        <v>3.53125</v>
      </c>
      <c r="C4949" s="15">
        <v>3.53125</v>
      </c>
      <c r="D4949" s="15">
        <v>3.4037500000000001</v>
      </c>
      <c r="E4949" s="15">
        <v>3.4049999999999998</v>
      </c>
      <c r="F4949" s="15">
        <v>3.4049999999999998</v>
      </c>
      <c r="G4949" s="16">
        <f t="shared" si="248"/>
        <v>-4.0507220852412894E-2</v>
      </c>
      <c r="H4949" s="16">
        <f t="shared" si="249"/>
        <v>3.7458685273595284E-2</v>
      </c>
      <c r="I4949" s="16">
        <f t="shared" si="250"/>
        <v>-3.5752212389380589E-2</v>
      </c>
    </row>
    <row r="4950" spans="1:9" x14ac:dyDescent="0.25">
      <c r="A4950" s="14">
        <v>36959</v>
      </c>
      <c r="B4950" s="15">
        <v>3.3337500000000002</v>
      </c>
      <c r="C4950" s="15">
        <v>3.59375</v>
      </c>
      <c r="D4950" s="15">
        <v>3.3312499999999998</v>
      </c>
      <c r="E4950" s="15">
        <v>3.5487500000000001</v>
      </c>
      <c r="F4950" s="15">
        <v>3.5487500000000001</v>
      </c>
      <c r="G4950" s="16">
        <f t="shared" si="248"/>
        <v>6.4891222805701435E-2</v>
      </c>
      <c r="H4950" s="16">
        <f t="shared" si="249"/>
        <v>7.8799249530956905E-2</v>
      </c>
      <c r="I4950" s="16">
        <f t="shared" si="250"/>
        <v>6.4491938507686489E-2</v>
      </c>
    </row>
    <row r="4951" spans="1:9" x14ac:dyDescent="0.25">
      <c r="A4951" s="14">
        <v>36958</v>
      </c>
      <c r="B4951" s="15">
        <v>3.375</v>
      </c>
      <c r="C4951" s="15">
        <v>3.375</v>
      </c>
      <c r="D4951" s="15">
        <v>3.3137500000000002</v>
      </c>
      <c r="E4951" s="15">
        <v>3.3325</v>
      </c>
      <c r="F4951" s="15">
        <v>3.3325</v>
      </c>
      <c r="G4951" s="16">
        <f t="shared" si="248"/>
        <v>-1.6236162361623663E-2</v>
      </c>
      <c r="H4951" s="16">
        <f t="shared" si="249"/>
        <v>1.8483591097698922E-2</v>
      </c>
      <c r="I4951" s="16">
        <f t="shared" si="250"/>
        <v>-1.2592592592592588E-2</v>
      </c>
    </row>
    <row r="4952" spans="1:9" x14ac:dyDescent="0.25">
      <c r="A4952" s="14">
        <v>36957</v>
      </c>
      <c r="B4952" s="15">
        <v>3.28125</v>
      </c>
      <c r="C4952" s="15">
        <v>3.39</v>
      </c>
      <c r="D4952" s="15">
        <v>3.28125</v>
      </c>
      <c r="E4952" s="15">
        <v>3.3875000000000002</v>
      </c>
      <c r="F4952" s="15">
        <v>3.3875000000000002</v>
      </c>
      <c r="G4952" s="16">
        <f t="shared" si="248"/>
        <v>3.9110429447852882E-2</v>
      </c>
      <c r="H4952" s="16">
        <f t="shared" si="249"/>
        <v>3.3142857142857182E-2</v>
      </c>
      <c r="I4952" s="16">
        <f t="shared" si="250"/>
        <v>3.2380952380952434E-2</v>
      </c>
    </row>
    <row r="4953" spans="1:9" x14ac:dyDescent="0.25">
      <c r="A4953" s="14">
        <v>36956</v>
      </c>
      <c r="B4953" s="15">
        <v>3.28125</v>
      </c>
      <c r="C4953" s="15">
        <v>3.3250000000000002</v>
      </c>
      <c r="D4953" s="15">
        <v>3.2</v>
      </c>
      <c r="E4953" s="15">
        <v>3.26</v>
      </c>
      <c r="F4953" s="15">
        <v>3.26</v>
      </c>
      <c r="G4953" s="16">
        <f t="shared" si="248"/>
        <v>-9.4948727687048998E-3</v>
      </c>
      <c r="H4953" s="16">
        <f t="shared" si="249"/>
        <v>3.90625E-2</v>
      </c>
      <c r="I4953" s="16">
        <f t="shared" si="250"/>
        <v>-6.4761904761905416E-3</v>
      </c>
    </row>
    <row r="4954" spans="1:9" x14ac:dyDescent="0.25">
      <c r="A4954" s="14">
        <v>36955</v>
      </c>
      <c r="B4954" s="15">
        <v>3.1875</v>
      </c>
      <c r="C4954" s="15">
        <v>3.3149999999999999</v>
      </c>
      <c r="D4954" s="15">
        <v>3.1875</v>
      </c>
      <c r="E4954" s="15">
        <v>3.2912499999999998</v>
      </c>
      <c r="F4954" s="15">
        <v>3.2912499999999998</v>
      </c>
      <c r="G4954" s="16">
        <f t="shared" si="248"/>
        <v>4.1946972694895085E-2</v>
      </c>
      <c r="H4954" s="16">
        <f t="shared" si="249"/>
        <v>3.999999999999998E-2</v>
      </c>
      <c r="I4954" s="16">
        <f t="shared" si="250"/>
        <v>3.2549019607843073E-2</v>
      </c>
    </row>
    <row r="4955" spans="1:9" x14ac:dyDescent="0.25">
      <c r="A4955" s="14">
        <v>36952</v>
      </c>
      <c r="B4955" s="15">
        <v>3.1324999999999998</v>
      </c>
      <c r="C4955" s="15">
        <v>3.1974999999999998</v>
      </c>
      <c r="D4955" s="15">
        <v>3.1312500000000001</v>
      </c>
      <c r="E4955" s="15">
        <v>3.1587499999999999</v>
      </c>
      <c r="F4955" s="15">
        <v>3.1587499999999999</v>
      </c>
      <c r="G4955" s="16">
        <f t="shared" si="248"/>
        <v>8.7824351297404735E-3</v>
      </c>
      <c r="H4955" s="16">
        <f t="shared" si="249"/>
        <v>2.1157684630738426E-2</v>
      </c>
      <c r="I4955" s="16">
        <f t="shared" si="250"/>
        <v>8.3798882681564591E-3</v>
      </c>
    </row>
    <row r="4956" spans="1:9" x14ac:dyDescent="0.25">
      <c r="A4956" s="14">
        <v>36951</v>
      </c>
      <c r="B4956" s="15">
        <v>3.2374999999999998</v>
      </c>
      <c r="C4956" s="15">
        <v>3.2374999999999998</v>
      </c>
      <c r="D4956" s="15">
        <v>3.1262500000000002</v>
      </c>
      <c r="E4956" s="15">
        <v>3.1312500000000001</v>
      </c>
      <c r="F4956" s="15">
        <v>3.1312500000000001</v>
      </c>
      <c r="G4956" s="16">
        <f t="shared" si="248"/>
        <v>-3.2818532818532739E-2</v>
      </c>
      <c r="H4956" s="16">
        <f t="shared" si="249"/>
        <v>3.558576569372239E-2</v>
      </c>
      <c r="I4956" s="16">
        <f t="shared" si="250"/>
        <v>-3.2818532818532739E-2</v>
      </c>
    </row>
    <row r="4957" spans="1:9" x14ac:dyDescent="0.25">
      <c r="A4957" s="14">
        <v>36950</v>
      </c>
      <c r="B4957" s="15">
        <v>3.1375000000000002</v>
      </c>
      <c r="C4957" s="15">
        <v>3.2374999999999998</v>
      </c>
      <c r="D4957" s="15">
        <v>3.0812499999999998</v>
      </c>
      <c r="E4957" s="15">
        <v>3.2374999999999998</v>
      </c>
      <c r="F4957" s="15">
        <v>3.2374999999999998</v>
      </c>
      <c r="G4957" s="16">
        <f t="shared" si="248"/>
        <v>6.0606060606060476E-2</v>
      </c>
      <c r="H4957" s="16">
        <f t="shared" si="249"/>
        <v>5.0709939148073029E-2</v>
      </c>
      <c r="I4957" s="16">
        <f t="shared" si="250"/>
        <v>3.1872509960159251E-2</v>
      </c>
    </row>
    <row r="4958" spans="1:9" x14ac:dyDescent="0.25">
      <c r="A4958" s="14">
        <v>36949</v>
      </c>
      <c r="B4958" s="15">
        <v>2.8612500000000001</v>
      </c>
      <c r="C4958" s="15">
        <v>3.0687500000000001</v>
      </c>
      <c r="D4958" s="15">
        <v>2.76</v>
      </c>
      <c r="E4958" s="15">
        <v>3.0525000000000002</v>
      </c>
      <c r="F4958" s="15">
        <v>3.0525000000000002</v>
      </c>
      <c r="G4958" s="16">
        <f t="shared" si="248"/>
        <v>6.6841415465268728E-2</v>
      </c>
      <c r="H4958" s="16">
        <f t="shared" si="249"/>
        <v>0.11186594202898563</v>
      </c>
      <c r="I4958" s="16">
        <f t="shared" si="250"/>
        <v>6.6841415465268728E-2</v>
      </c>
    </row>
    <row r="4959" spans="1:9" x14ac:dyDescent="0.25">
      <c r="A4959" s="14">
        <v>36948</v>
      </c>
      <c r="B4959" s="15">
        <v>2.94</v>
      </c>
      <c r="C4959" s="15">
        <v>2.94</v>
      </c>
      <c r="D4959" s="15">
        <v>2.8250000000000002</v>
      </c>
      <c r="E4959" s="15">
        <v>2.8612500000000001</v>
      </c>
      <c r="F4959" s="15">
        <v>2.8612500000000001</v>
      </c>
      <c r="G4959" s="16">
        <f t="shared" si="248"/>
        <v>3.5072336694433079E-3</v>
      </c>
      <c r="H4959" s="16">
        <f t="shared" si="249"/>
        <v>4.0707964601769828E-2</v>
      </c>
      <c r="I4959" s="16">
        <f t="shared" si="250"/>
        <v>-2.6785714285714243E-2</v>
      </c>
    </row>
    <row r="4960" spans="1:9" x14ac:dyDescent="0.25">
      <c r="A4960" s="14">
        <v>36945</v>
      </c>
      <c r="B4960" s="15">
        <v>3.0249999999999999</v>
      </c>
      <c r="C4960" s="15">
        <v>3.0249999999999999</v>
      </c>
      <c r="D4960" s="15">
        <v>2.8374999999999999</v>
      </c>
      <c r="E4960" s="15">
        <v>2.8512499999999998</v>
      </c>
      <c r="F4960" s="15">
        <v>2.8512499999999998</v>
      </c>
      <c r="G4960" s="16">
        <f t="shared" si="248"/>
        <v>-5.7438016528925648E-2</v>
      </c>
      <c r="H4960" s="16">
        <f t="shared" si="249"/>
        <v>6.6079295154185022E-2</v>
      </c>
      <c r="I4960" s="16">
        <f t="shared" si="250"/>
        <v>-5.7438016528925648E-2</v>
      </c>
    </row>
    <row r="4961" spans="1:9" x14ac:dyDescent="0.25">
      <c r="A4961" s="14">
        <v>36944</v>
      </c>
      <c r="B4961" s="15">
        <v>3.0325000000000002</v>
      </c>
      <c r="C4961" s="15">
        <v>3.0625</v>
      </c>
      <c r="D4961" s="15">
        <v>3.0187499999999998</v>
      </c>
      <c r="E4961" s="15">
        <v>3.0249999999999999</v>
      </c>
      <c r="F4961" s="15">
        <v>3.0249999999999999</v>
      </c>
      <c r="G4961" s="16">
        <f t="shared" si="248"/>
        <v>-2.4732069249794836E-3</v>
      </c>
      <c r="H4961" s="16">
        <f t="shared" si="249"/>
        <v>1.4492753623188465E-2</v>
      </c>
      <c r="I4961" s="16">
        <f t="shared" si="250"/>
        <v>-2.4732069249794836E-3</v>
      </c>
    </row>
    <row r="4962" spans="1:9" x14ac:dyDescent="0.25">
      <c r="A4962" s="14">
        <v>36943</v>
      </c>
      <c r="B4962" s="15">
        <v>2.9874999999999998</v>
      </c>
      <c r="C4962" s="15">
        <v>3.05</v>
      </c>
      <c r="D4962" s="15">
        <v>2.9874999999999998</v>
      </c>
      <c r="E4962" s="15">
        <v>3.0325000000000002</v>
      </c>
      <c r="F4962" s="15">
        <v>3.0325000000000002</v>
      </c>
      <c r="G4962" s="16">
        <f t="shared" si="248"/>
        <v>1.8471872376154545E-2</v>
      </c>
      <c r="H4962" s="16">
        <f t="shared" si="249"/>
        <v>2.0920502092050212E-2</v>
      </c>
      <c r="I4962" s="16">
        <f t="shared" si="250"/>
        <v>1.5062761506276277E-2</v>
      </c>
    </row>
    <row r="4963" spans="1:9" x14ac:dyDescent="0.25">
      <c r="A4963" s="14">
        <v>36942</v>
      </c>
      <c r="B4963" s="15">
        <v>2.9812500000000002</v>
      </c>
      <c r="C4963" s="15">
        <v>3.0137499999999999</v>
      </c>
      <c r="D4963" s="15">
        <v>2.9775</v>
      </c>
      <c r="E4963" s="15">
        <v>2.9775</v>
      </c>
      <c r="F4963" s="15">
        <v>2.9775</v>
      </c>
      <c r="G4963" s="16">
        <f t="shared" si="248"/>
        <v>-3.7641154328732686E-3</v>
      </c>
      <c r="H4963" s="16">
        <f t="shared" si="249"/>
        <v>1.2174643157010879E-2</v>
      </c>
      <c r="I4963" s="16">
        <f t="shared" si="250"/>
        <v>-1.2578616352201734E-3</v>
      </c>
    </row>
    <row r="4964" spans="1:9" x14ac:dyDescent="0.25">
      <c r="A4964" s="14">
        <v>36938</v>
      </c>
      <c r="B4964" s="15">
        <v>3.0187499999999998</v>
      </c>
      <c r="C4964" s="15">
        <v>3.03</v>
      </c>
      <c r="D4964" s="15">
        <v>2.98875</v>
      </c>
      <c r="E4964" s="15">
        <v>2.98875</v>
      </c>
      <c r="F4964" s="15">
        <v>2.98875</v>
      </c>
      <c r="G4964" s="16">
        <f t="shared" si="248"/>
        <v>-5.8212058212058449E-3</v>
      </c>
      <c r="H4964" s="16">
        <f t="shared" si="249"/>
        <v>1.3801756587201936E-2</v>
      </c>
      <c r="I4964" s="16">
        <f t="shared" si="250"/>
        <v>-9.9378881987577002E-3</v>
      </c>
    </row>
    <row r="4965" spans="1:9" x14ac:dyDescent="0.25">
      <c r="A4965" s="14">
        <v>36937</v>
      </c>
      <c r="B4965" s="15">
        <v>2.9712499999999999</v>
      </c>
      <c r="C4965" s="15">
        <v>3.0125000000000002</v>
      </c>
      <c r="D4965" s="15">
        <v>2.85</v>
      </c>
      <c r="E4965" s="15">
        <v>3.0062500000000001</v>
      </c>
      <c r="F4965" s="15">
        <v>3.0062500000000001</v>
      </c>
      <c r="G4965" s="16">
        <f t="shared" si="248"/>
        <v>1.6659725114535253E-3</v>
      </c>
      <c r="H4965" s="16">
        <f t="shared" si="249"/>
        <v>5.7017543859649154E-2</v>
      </c>
      <c r="I4965" s="16">
        <f t="shared" si="250"/>
        <v>1.1779554059739215E-2</v>
      </c>
    </row>
    <row r="4966" spans="1:9" x14ac:dyDescent="0.25">
      <c r="A4966" s="14">
        <v>36936</v>
      </c>
      <c r="B4966" s="15">
        <v>3.1749999999999998</v>
      </c>
      <c r="C4966" s="15">
        <v>3.1749999999999998</v>
      </c>
      <c r="D4966" s="15">
        <v>2.85</v>
      </c>
      <c r="E4966" s="15">
        <v>3.0012500000000002</v>
      </c>
      <c r="F4966" s="15">
        <v>3.0012500000000002</v>
      </c>
      <c r="G4966" s="16">
        <f t="shared" si="248"/>
        <v>-5.8061985092192896E-2</v>
      </c>
      <c r="H4966" s="16">
        <f t="shared" si="249"/>
        <v>0.11403508771929814</v>
      </c>
      <c r="I4966" s="16">
        <f t="shared" si="250"/>
        <v>-5.4724409448818782E-2</v>
      </c>
    </row>
    <row r="4967" spans="1:9" x14ac:dyDescent="0.25">
      <c r="A4967" s="14">
        <v>36935</v>
      </c>
      <c r="B4967" s="15">
        <v>3.2124999999999999</v>
      </c>
      <c r="C4967" s="15">
        <v>3.2124999999999999</v>
      </c>
      <c r="D4967" s="15">
        <v>3.1862499999999998</v>
      </c>
      <c r="E4967" s="15">
        <v>3.1862499999999998</v>
      </c>
      <c r="F4967" s="15">
        <v>3.1862499999999998</v>
      </c>
      <c r="G4967" s="16">
        <f t="shared" si="248"/>
        <v>-8.1712062256809673E-3</v>
      </c>
      <c r="H4967" s="16">
        <f t="shared" si="249"/>
        <v>8.2385249117301242E-3</v>
      </c>
      <c r="I4967" s="16">
        <f t="shared" si="250"/>
        <v>-8.1712062256809673E-3</v>
      </c>
    </row>
    <row r="4968" spans="1:9" x14ac:dyDescent="0.25">
      <c r="A4968" s="14">
        <v>36934</v>
      </c>
      <c r="B4968" s="15">
        <v>3.25</v>
      </c>
      <c r="C4968" s="15">
        <v>3.2549999999999999</v>
      </c>
      <c r="D4968" s="15">
        <v>3.2124999999999999</v>
      </c>
      <c r="E4968" s="15">
        <v>3.2124999999999999</v>
      </c>
      <c r="F4968" s="15">
        <v>3.2124999999999999</v>
      </c>
      <c r="G4968" s="16">
        <f t="shared" si="248"/>
        <v>-1.0396611474778574E-2</v>
      </c>
      <c r="H4968" s="16">
        <f t="shared" si="249"/>
        <v>1.3229571984435792E-2</v>
      </c>
      <c r="I4968" s="16">
        <f t="shared" si="250"/>
        <v>-1.1538461538461565E-2</v>
      </c>
    </row>
    <row r="4969" spans="1:9" x14ac:dyDescent="0.25">
      <c r="A4969" s="14">
        <v>36931</v>
      </c>
      <c r="B4969" s="15">
        <v>3.4075000000000002</v>
      </c>
      <c r="C4969" s="15">
        <v>3.4112499999999999</v>
      </c>
      <c r="D4969" s="15">
        <v>3.2374999999999998</v>
      </c>
      <c r="E4969" s="15">
        <v>3.2462499999999999</v>
      </c>
      <c r="F4969" s="15">
        <v>3.2462499999999999</v>
      </c>
      <c r="G4969" s="16">
        <f t="shared" si="248"/>
        <v>-4.7322083639031641E-2</v>
      </c>
      <c r="H4969" s="16">
        <f t="shared" si="249"/>
        <v>5.366795366795369E-2</v>
      </c>
      <c r="I4969" s="16">
        <f t="shared" si="250"/>
        <v>-4.7322083639031641E-2</v>
      </c>
    </row>
    <row r="4970" spans="1:9" x14ac:dyDescent="0.25">
      <c r="A4970" s="14">
        <v>36930</v>
      </c>
      <c r="B4970" s="15">
        <v>3.5325000000000002</v>
      </c>
      <c r="C4970" s="15">
        <v>3.5449999999999999</v>
      </c>
      <c r="D4970" s="15">
        <v>3.40625</v>
      </c>
      <c r="E4970" s="15">
        <v>3.4075000000000002</v>
      </c>
      <c r="F4970" s="15">
        <v>3.4075000000000002</v>
      </c>
      <c r="G4970" s="16">
        <f t="shared" si="248"/>
        <v>-3.5044247787610561E-2</v>
      </c>
      <c r="H4970" s="16">
        <f t="shared" si="249"/>
        <v>4.0733944954128416E-2</v>
      </c>
      <c r="I4970" s="16">
        <f t="shared" si="250"/>
        <v>-3.5385704175513094E-2</v>
      </c>
    </row>
    <row r="4971" spans="1:9" x14ac:dyDescent="0.25">
      <c r="A4971" s="14">
        <v>36929</v>
      </c>
      <c r="B4971" s="15">
        <v>3.6</v>
      </c>
      <c r="C4971" s="15">
        <v>3.6</v>
      </c>
      <c r="D4971" s="15">
        <v>3.53125</v>
      </c>
      <c r="E4971" s="15">
        <v>3.53125</v>
      </c>
      <c r="F4971" s="15">
        <v>3.53125</v>
      </c>
      <c r="G4971" s="16">
        <f t="shared" si="248"/>
        <v>-2.1475580187045408E-2</v>
      </c>
      <c r="H4971" s="16">
        <f t="shared" si="249"/>
        <v>1.946902654867259E-2</v>
      </c>
      <c r="I4971" s="16">
        <f t="shared" si="250"/>
        <v>-1.9097222222222248E-2</v>
      </c>
    </row>
    <row r="4972" spans="1:9" x14ac:dyDescent="0.25">
      <c r="A4972" s="14">
        <v>36928</v>
      </c>
      <c r="B4972" s="15">
        <v>3.5887500000000001</v>
      </c>
      <c r="C4972" s="15">
        <v>3.625</v>
      </c>
      <c r="D4972" s="15">
        <v>3.5887500000000001</v>
      </c>
      <c r="E4972" s="15">
        <v>3.6087500000000001</v>
      </c>
      <c r="F4972" s="15">
        <v>3.6087500000000001</v>
      </c>
      <c r="G4972" s="16">
        <f t="shared" si="248"/>
        <v>5.5729710902124741E-3</v>
      </c>
      <c r="H4972" s="16">
        <f t="shared" si="249"/>
        <v>1.0101010101010071E-2</v>
      </c>
      <c r="I4972" s="16">
        <f t="shared" si="250"/>
        <v>5.5729710902124741E-3</v>
      </c>
    </row>
    <row r="4973" spans="1:9" x14ac:dyDescent="0.25">
      <c r="A4973" s="14">
        <v>36927</v>
      </c>
      <c r="B4973" s="15">
        <v>3.6274999999999999</v>
      </c>
      <c r="C4973" s="15">
        <v>3.6274999999999999</v>
      </c>
      <c r="D4973" s="15">
        <v>3.55125</v>
      </c>
      <c r="E4973" s="15">
        <v>3.5887500000000001</v>
      </c>
      <c r="F4973" s="15">
        <v>3.5887500000000001</v>
      </c>
      <c r="G4973" s="16">
        <f t="shared" si="248"/>
        <v>-7.2614107883817716E-3</v>
      </c>
      <c r="H4973" s="16">
        <f t="shared" si="249"/>
        <v>2.1471312917986603E-2</v>
      </c>
      <c r="I4973" s="16">
        <f t="shared" si="250"/>
        <v>-1.0682288077188103E-2</v>
      </c>
    </row>
    <row r="4974" spans="1:9" x14ac:dyDescent="0.25">
      <c r="A4974" s="14">
        <v>36924</v>
      </c>
      <c r="B4974" s="15">
        <v>3.6850000000000001</v>
      </c>
      <c r="C4974" s="15">
        <v>3.6850000000000001</v>
      </c>
      <c r="D4974" s="15">
        <v>3.6124999999999998</v>
      </c>
      <c r="E4974" s="15">
        <v>3.6150000000000002</v>
      </c>
      <c r="F4974" s="15">
        <v>3.6150000000000002</v>
      </c>
      <c r="G4974" s="16">
        <f t="shared" si="248"/>
        <v>-1.5991833957128235E-2</v>
      </c>
      <c r="H4974" s="16">
        <f t="shared" si="249"/>
        <v>2.00692041522492E-2</v>
      </c>
      <c r="I4974" s="16">
        <f t="shared" si="250"/>
        <v>-1.8995929443690593E-2</v>
      </c>
    </row>
    <row r="4975" spans="1:9" x14ac:dyDescent="0.25">
      <c r="A4975" s="14">
        <v>36923</v>
      </c>
      <c r="B4975" s="15">
        <v>3.7262499999999998</v>
      </c>
      <c r="C4975" s="15">
        <v>3.7262499999999998</v>
      </c>
      <c r="D4975" s="15">
        <v>3.6549999999999998</v>
      </c>
      <c r="E4975" s="15">
        <v>3.6737500000000001</v>
      </c>
      <c r="F4975" s="15">
        <v>3.6737500000000001</v>
      </c>
      <c r="G4975" s="16">
        <f t="shared" si="248"/>
        <v>-2.0659780073308927E-2</v>
      </c>
      <c r="H4975" s="16">
        <f t="shared" si="249"/>
        <v>1.9493844049247616E-2</v>
      </c>
      <c r="I4975" s="16">
        <f t="shared" si="250"/>
        <v>-1.4089231801408862E-2</v>
      </c>
    </row>
    <row r="4976" spans="1:9" x14ac:dyDescent="0.25">
      <c r="A4976" s="14">
        <v>36922</v>
      </c>
      <c r="B4976" s="15">
        <v>3.7762500000000001</v>
      </c>
      <c r="C4976" s="15">
        <v>3.8424999999999998</v>
      </c>
      <c r="D4976" s="15">
        <v>3.7475000000000001</v>
      </c>
      <c r="E4976" s="15">
        <v>3.7512500000000002</v>
      </c>
      <c r="F4976" s="15">
        <v>3.7512500000000002</v>
      </c>
      <c r="G4976" s="16">
        <f t="shared" si="248"/>
        <v>-6.620324395895375E-3</v>
      </c>
      <c r="H4976" s="16">
        <f t="shared" si="249"/>
        <v>2.5350233488992596E-2</v>
      </c>
      <c r="I4976" s="16">
        <f t="shared" si="250"/>
        <v>-6.620324395895375E-3</v>
      </c>
    </row>
    <row r="4977" spans="1:9" x14ac:dyDescent="0.25">
      <c r="A4977" s="14">
        <v>36921</v>
      </c>
      <c r="B4977" s="15">
        <v>3.6875</v>
      </c>
      <c r="C4977" s="15">
        <v>3.8125</v>
      </c>
      <c r="D4977" s="15">
        <v>3.6875</v>
      </c>
      <c r="E4977" s="15">
        <v>3.7762500000000001</v>
      </c>
      <c r="F4977" s="15">
        <v>3.7762500000000001</v>
      </c>
      <c r="G4977" s="16">
        <f t="shared" si="248"/>
        <v>3.0706243602865991E-2</v>
      </c>
      <c r="H4977" s="16">
        <f t="shared" si="249"/>
        <v>3.3898305084745763E-2</v>
      </c>
      <c r="I4977" s="16">
        <f t="shared" si="250"/>
        <v>2.4067796610169521E-2</v>
      </c>
    </row>
    <row r="4978" spans="1:9" x14ac:dyDescent="0.25">
      <c r="A4978" s="14">
        <v>36920</v>
      </c>
      <c r="B4978" s="15">
        <v>3.4762499999999998</v>
      </c>
      <c r="C4978" s="15">
        <v>3.6637499999999998</v>
      </c>
      <c r="D4978" s="15">
        <v>3.4762499999999998</v>
      </c>
      <c r="E4978" s="15">
        <v>3.6637499999999998</v>
      </c>
      <c r="F4978" s="15">
        <v>3.6637499999999998</v>
      </c>
      <c r="G4978" s="16">
        <f t="shared" si="248"/>
        <v>5.3842545065341765E-2</v>
      </c>
      <c r="H4978" s="16">
        <f t="shared" si="249"/>
        <v>5.3937432578209279E-2</v>
      </c>
      <c r="I4978" s="16">
        <f t="shared" si="250"/>
        <v>5.3937432578209279E-2</v>
      </c>
    </row>
    <row r="4979" spans="1:9" x14ac:dyDescent="0.25">
      <c r="A4979" s="14">
        <v>36917</v>
      </c>
      <c r="B4979" s="15">
        <v>3.453125</v>
      </c>
      <c r="C4979" s="15">
        <v>3.5234380000000001</v>
      </c>
      <c r="D4979" s="15">
        <v>3.4375</v>
      </c>
      <c r="E4979" s="15">
        <v>3.4765630000000001</v>
      </c>
      <c r="F4979" s="15">
        <v>3.4765630000000001</v>
      </c>
      <c r="G4979" s="16">
        <f t="shared" si="248"/>
        <v>9.0702934682567304E-3</v>
      </c>
      <c r="H4979" s="16">
        <f t="shared" si="249"/>
        <v>2.5000145454545476E-2</v>
      </c>
      <c r="I4979" s="16">
        <f t="shared" si="250"/>
        <v>6.7874751131221924E-3</v>
      </c>
    </row>
    <row r="4980" spans="1:9" x14ac:dyDescent="0.25">
      <c r="A4980" s="14">
        <v>36916</v>
      </c>
      <c r="B4980" s="15">
        <v>3.453125</v>
      </c>
      <c r="C4980" s="15">
        <v>3.4921880000000001</v>
      </c>
      <c r="D4980" s="15">
        <v>3.4453130000000001</v>
      </c>
      <c r="E4980" s="15">
        <v>3.4453130000000001</v>
      </c>
      <c r="F4980" s="15">
        <v>3.4453130000000001</v>
      </c>
      <c r="G4980" s="16">
        <f t="shared" si="248"/>
        <v>2.2728727272727477E-3</v>
      </c>
      <c r="H4980" s="16">
        <f t="shared" si="249"/>
        <v>1.3605440202385095E-2</v>
      </c>
      <c r="I4980" s="16">
        <f t="shared" si="250"/>
        <v>-2.2622986425339165E-3</v>
      </c>
    </row>
    <row r="4981" spans="1:9" x14ac:dyDescent="0.25">
      <c r="A4981" s="14">
        <v>36915</v>
      </c>
      <c r="B4981" s="15">
        <v>3.4375</v>
      </c>
      <c r="C4981" s="15">
        <v>3.4921880000000001</v>
      </c>
      <c r="D4981" s="15">
        <v>3.3828130000000001</v>
      </c>
      <c r="E4981" s="15">
        <v>3.4375</v>
      </c>
      <c r="F4981" s="15">
        <v>3.4375</v>
      </c>
      <c r="G4981" s="16">
        <f t="shared" si="248"/>
        <v>-4.5248868778280547E-3</v>
      </c>
      <c r="H4981" s="16">
        <f t="shared" si="249"/>
        <v>3.2332558731446283E-2</v>
      </c>
      <c r="I4981" s="16">
        <f t="shared" si="250"/>
        <v>0</v>
      </c>
    </row>
    <row r="4982" spans="1:9" x14ac:dyDescent="0.25">
      <c r="A4982" s="14">
        <v>36914</v>
      </c>
      <c r="B4982" s="15">
        <v>3.3203130000000001</v>
      </c>
      <c r="C4982" s="15">
        <v>3.515625</v>
      </c>
      <c r="D4982" s="15">
        <v>3.296875</v>
      </c>
      <c r="E4982" s="15">
        <v>3.453125</v>
      </c>
      <c r="F4982" s="15">
        <v>3.453125</v>
      </c>
      <c r="G4982" s="16">
        <f t="shared" si="248"/>
        <v>3.5128650472520749E-2</v>
      </c>
      <c r="H4982" s="16">
        <f t="shared" si="249"/>
        <v>6.6350710900473939E-2</v>
      </c>
      <c r="I4982" s="16">
        <f t="shared" si="250"/>
        <v>3.9999843388258856E-2</v>
      </c>
    </row>
    <row r="4983" spans="1:9" x14ac:dyDescent="0.25">
      <c r="A4983" s="14">
        <v>36913</v>
      </c>
      <c r="B4983" s="15">
        <v>3.203125</v>
      </c>
      <c r="C4983" s="15">
        <v>3.359375</v>
      </c>
      <c r="D4983" s="15">
        <v>3.171875</v>
      </c>
      <c r="E4983" s="15">
        <v>3.3359380000000001</v>
      </c>
      <c r="F4983" s="15">
        <v>3.3359380000000001</v>
      </c>
      <c r="G4983" s="16">
        <f t="shared" si="248"/>
        <v>5.1724295566502487E-2</v>
      </c>
      <c r="H4983" s="16">
        <f t="shared" si="249"/>
        <v>5.9113300492610835E-2</v>
      </c>
      <c r="I4983" s="16">
        <f t="shared" si="250"/>
        <v>4.1463570731707339E-2</v>
      </c>
    </row>
    <row r="4984" spans="1:9" x14ac:dyDescent="0.25">
      <c r="A4984" s="14">
        <v>36910</v>
      </c>
      <c r="B4984" s="15">
        <v>3.3046880000000001</v>
      </c>
      <c r="C4984" s="15">
        <v>3.3046880000000001</v>
      </c>
      <c r="D4984" s="15">
        <v>3.125</v>
      </c>
      <c r="E4984" s="15">
        <v>3.171875</v>
      </c>
      <c r="F4984" s="15">
        <v>3.171875</v>
      </c>
      <c r="G4984" s="16">
        <f t="shared" si="248"/>
        <v>-4.0189270515098574E-2</v>
      </c>
      <c r="H4984" s="16">
        <f t="shared" si="249"/>
        <v>5.7500160000000022E-2</v>
      </c>
      <c r="I4984" s="16">
        <f t="shared" si="250"/>
        <v>-4.0189270515098574E-2</v>
      </c>
    </row>
    <row r="4985" spans="1:9" x14ac:dyDescent="0.25">
      <c r="A4985" s="14">
        <v>36909</v>
      </c>
      <c r="B4985" s="15">
        <v>3.5546880000000001</v>
      </c>
      <c r="C4985" s="15">
        <v>3.5546880000000001</v>
      </c>
      <c r="D4985" s="15">
        <v>3.2578130000000001</v>
      </c>
      <c r="E4985" s="15">
        <v>3.3046880000000001</v>
      </c>
      <c r="F4985" s="15">
        <v>3.3046880000000001</v>
      </c>
      <c r="G4985" s="16">
        <f t="shared" si="248"/>
        <v>-5.3691267480444921E-2</v>
      </c>
      <c r="H4985" s="16">
        <f t="shared" si="249"/>
        <v>9.1127084335411515E-2</v>
      </c>
      <c r="I4985" s="16">
        <f t="shared" si="250"/>
        <v>-7.0329660437146668E-2</v>
      </c>
    </row>
    <row r="4986" spans="1:9" x14ac:dyDescent="0.25">
      <c r="A4986" s="14">
        <v>36908</v>
      </c>
      <c r="B4986" s="15">
        <v>3.3984380000000001</v>
      </c>
      <c r="C4986" s="15">
        <v>3.5234380000000001</v>
      </c>
      <c r="D4986" s="15">
        <v>3.3828130000000001</v>
      </c>
      <c r="E4986" s="15">
        <v>3.4921880000000001</v>
      </c>
      <c r="F4986" s="15">
        <v>3.4921880000000001</v>
      </c>
      <c r="G4986" s="16">
        <f t="shared" si="248"/>
        <v>2.7586202837891996E-2</v>
      </c>
      <c r="H4986" s="16">
        <f t="shared" si="249"/>
        <v>4.1570432654716653E-2</v>
      </c>
      <c r="I4986" s="16">
        <f t="shared" si="250"/>
        <v>2.7586202837891996E-2</v>
      </c>
    </row>
    <row r="4987" spans="1:9" x14ac:dyDescent="0.25">
      <c r="A4987" s="14">
        <v>36907</v>
      </c>
      <c r="B4987" s="15">
        <v>3.5546880000000001</v>
      </c>
      <c r="C4987" s="15">
        <v>3.5546880000000001</v>
      </c>
      <c r="D4987" s="15">
        <v>3.3984380000000001</v>
      </c>
      <c r="E4987" s="15">
        <v>3.3984380000000001</v>
      </c>
      <c r="F4987" s="15">
        <v>3.3984380000000001</v>
      </c>
      <c r="G4987" s="16">
        <f t="shared" si="248"/>
        <v>-4.6052491228070154E-2</v>
      </c>
      <c r="H4987" s="16">
        <f t="shared" si="249"/>
        <v>4.5977004729819991E-2</v>
      </c>
      <c r="I4987" s="16">
        <f t="shared" si="250"/>
        <v>-4.3956037773216661E-2</v>
      </c>
    </row>
    <row r="4988" spans="1:9" x14ac:dyDescent="0.25">
      <c r="A4988" s="14">
        <v>36903</v>
      </c>
      <c r="B4988" s="15">
        <v>3.6171880000000001</v>
      </c>
      <c r="C4988" s="15">
        <v>3.6875</v>
      </c>
      <c r="D4988" s="15">
        <v>3.5390630000000001</v>
      </c>
      <c r="E4988" s="15">
        <v>3.5625</v>
      </c>
      <c r="F4988" s="15">
        <v>3.5625</v>
      </c>
      <c r="G4988" s="16">
        <f t="shared" si="248"/>
        <v>-1.2987012987012988E-2</v>
      </c>
      <c r="H4988" s="16">
        <f t="shared" si="249"/>
        <v>4.1942457650513687E-2</v>
      </c>
      <c r="I4988" s="16">
        <f t="shared" si="250"/>
        <v>-1.5118926635828735E-2</v>
      </c>
    </row>
    <row r="4989" spans="1:9" x14ac:dyDescent="0.25">
      <c r="A4989" s="14">
        <v>36902</v>
      </c>
      <c r="B4989" s="15">
        <v>3.4453130000000001</v>
      </c>
      <c r="C4989" s="15">
        <v>3.65625</v>
      </c>
      <c r="D4989" s="15">
        <v>3.4453130000000001</v>
      </c>
      <c r="E4989" s="15">
        <v>3.609375</v>
      </c>
      <c r="F4989" s="15">
        <v>3.609375</v>
      </c>
      <c r="G4989" s="16">
        <f t="shared" si="248"/>
        <v>4.7618895583652322E-2</v>
      </c>
      <c r="H4989" s="16">
        <f t="shared" si="249"/>
        <v>6.1224335786037413E-2</v>
      </c>
      <c r="I4989" s="16">
        <f t="shared" si="250"/>
        <v>4.7618895583652322E-2</v>
      </c>
    </row>
    <row r="4990" spans="1:9" x14ac:dyDescent="0.25">
      <c r="A4990" s="14">
        <v>36901</v>
      </c>
      <c r="B4990" s="15">
        <v>3.3828130000000001</v>
      </c>
      <c r="C4990" s="15">
        <v>3.453125</v>
      </c>
      <c r="D4990" s="15">
        <v>3.375</v>
      </c>
      <c r="E4990" s="15">
        <v>3.4453130000000001</v>
      </c>
      <c r="F4990" s="15">
        <v>3.4453130000000001</v>
      </c>
      <c r="G4990" s="16">
        <f t="shared" si="248"/>
        <v>1.3793101418945998E-2</v>
      </c>
      <c r="H4990" s="16">
        <f t="shared" si="249"/>
        <v>2.3148148148148147E-2</v>
      </c>
      <c r="I4990" s="16">
        <f t="shared" si="250"/>
        <v>1.8475747846540734E-2</v>
      </c>
    </row>
    <row r="4991" spans="1:9" x14ac:dyDescent="0.25">
      <c r="A4991" s="14">
        <v>36900</v>
      </c>
      <c r="B4991" s="15">
        <v>3.4453130000000001</v>
      </c>
      <c r="C4991" s="15">
        <v>3.4453130000000001</v>
      </c>
      <c r="D4991" s="15">
        <v>3.34375</v>
      </c>
      <c r="E4991" s="15">
        <v>3.3984380000000001</v>
      </c>
      <c r="F4991" s="15">
        <v>3.3984380000000001</v>
      </c>
      <c r="G4991" s="16">
        <f t="shared" si="248"/>
        <v>-1.3605440202385095E-2</v>
      </c>
      <c r="H4991" s="16">
        <f t="shared" si="249"/>
        <v>3.0373981308411235E-2</v>
      </c>
      <c r="I4991" s="16">
        <f t="shared" si="250"/>
        <v>-1.3605440202385095E-2</v>
      </c>
    </row>
    <row r="4992" spans="1:9" x14ac:dyDescent="0.25">
      <c r="A4992" s="14">
        <v>36899</v>
      </c>
      <c r="B4992" s="15">
        <v>3.4765630000000001</v>
      </c>
      <c r="C4992" s="15">
        <v>3.484375</v>
      </c>
      <c r="D4992" s="15">
        <v>3.375</v>
      </c>
      <c r="E4992" s="15">
        <v>3.4453130000000001</v>
      </c>
      <c r="F4992" s="15">
        <v>3.4453130000000001</v>
      </c>
      <c r="G4992" s="16">
        <f t="shared" si="248"/>
        <v>-1.342281687011123E-2</v>
      </c>
      <c r="H4992" s="16">
        <f t="shared" si="249"/>
        <v>3.2407407407407406E-2</v>
      </c>
      <c r="I4992" s="16">
        <f t="shared" si="250"/>
        <v>-8.9887627521779406E-3</v>
      </c>
    </row>
    <row r="4993" spans="1:9" x14ac:dyDescent="0.25">
      <c r="A4993" s="14">
        <v>36896</v>
      </c>
      <c r="B4993" s="15">
        <v>3.5078130000000001</v>
      </c>
      <c r="C4993" s="15">
        <v>3.5078130000000001</v>
      </c>
      <c r="D4993" s="15">
        <v>3.4375</v>
      </c>
      <c r="E4993" s="15">
        <v>3.4921880000000001</v>
      </c>
      <c r="F4993" s="15">
        <v>3.4921880000000001</v>
      </c>
      <c r="G4993" s="16">
        <f t="shared" si="248"/>
        <v>9.0293440679954391E-3</v>
      </c>
      <c r="H4993" s="16">
        <f t="shared" si="249"/>
        <v>2.0454690909090929E-2</v>
      </c>
      <c r="I4993" s="16">
        <f t="shared" si="250"/>
        <v>-4.4543423494924047E-3</v>
      </c>
    </row>
    <row r="4994" spans="1:9" x14ac:dyDescent="0.25">
      <c r="A4994" s="14">
        <v>36895</v>
      </c>
      <c r="B4994" s="15">
        <v>3.4375</v>
      </c>
      <c r="C4994" s="15">
        <v>3.5</v>
      </c>
      <c r="D4994" s="15">
        <v>3.421875</v>
      </c>
      <c r="E4994" s="15">
        <v>3.4609380000000001</v>
      </c>
      <c r="F4994" s="15">
        <v>3.4609380000000001</v>
      </c>
      <c r="G4994" s="16">
        <f t="shared" si="248"/>
        <v>6.8183272727272929E-3</v>
      </c>
      <c r="H4994" s="16">
        <f t="shared" si="249"/>
        <v>2.2831050228310501E-2</v>
      </c>
      <c r="I4994" s="16">
        <f t="shared" si="250"/>
        <v>6.8183272727272929E-3</v>
      </c>
    </row>
    <row r="4995" spans="1:9" x14ac:dyDescent="0.25">
      <c r="A4995" s="14">
        <v>36894</v>
      </c>
      <c r="B4995" s="15">
        <v>3.234375</v>
      </c>
      <c r="C4995" s="15">
        <v>3.4375</v>
      </c>
      <c r="D4995" s="15">
        <v>3.234375</v>
      </c>
      <c r="E4995" s="15">
        <v>3.4375</v>
      </c>
      <c r="F4995" s="15">
        <v>3.4375</v>
      </c>
      <c r="G4995" s="16">
        <f t="shared" ref="G4995:G5058" si="251">(F4995-F4996)/F4996</f>
        <v>6.280193236714976E-2</v>
      </c>
      <c r="H4995" s="16">
        <f t="shared" ref="H4995:H5058" si="252">(C4995-D4995)/D4995</f>
        <v>6.280193236714976E-2</v>
      </c>
      <c r="I4995" s="16">
        <f t="shared" ref="I4995:I5058" si="253">(E4995-B4995)/B4995</f>
        <v>6.280193236714976E-2</v>
      </c>
    </row>
    <row r="4996" spans="1:9" x14ac:dyDescent="0.25">
      <c r="A4996" s="14">
        <v>36893</v>
      </c>
      <c r="B4996" s="15">
        <v>3.1484380000000001</v>
      </c>
      <c r="C4996" s="15">
        <v>3.234375</v>
      </c>
      <c r="D4996" s="15">
        <v>3.046875</v>
      </c>
      <c r="E4996" s="15">
        <v>3.234375</v>
      </c>
      <c r="F4996" s="15">
        <v>3.234375</v>
      </c>
      <c r="G4996" s="16">
        <f t="shared" si="251"/>
        <v>2.7295122216159227E-2</v>
      </c>
      <c r="H4996" s="16">
        <f t="shared" si="252"/>
        <v>6.1538461538461542E-2</v>
      </c>
      <c r="I4996" s="16">
        <f t="shared" si="253"/>
        <v>2.7295122216159227E-2</v>
      </c>
    </row>
    <row r="4997" spans="1:9" x14ac:dyDescent="0.25">
      <c r="A4997" s="14">
        <v>36889</v>
      </c>
      <c r="B4997" s="15">
        <v>3.359375</v>
      </c>
      <c r="C4997" s="15">
        <v>3.375</v>
      </c>
      <c r="D4997" s="15">
        <v>3.0859380000000001</v>
      </c>
      <c r="E4997" s="15">
        <v>3.1484380000000001</v>
      </c>
      <c r="F4997" s="15">
        <v>3.1484380000000001</v>
      </c>
      <c r="G4997" s="16">
        <f t="shared" si="251"/>
        <v>-6.9284054424527758E-2</v>
      </c>
      <c r="H4997" s="16">
        <f t="shared" si="252"/>
        <v>9.3670708873606637E-2</v>
      </c>
      <c r="I4997" s="16">
        <f t="shared" si="253"/>
        <v>-6.2790548837209276E-2</v>
      </c>
    </row>
    <row r="4998" spans="1:9" x14ac:dyDescent="0.25">
      <c r="A4998" s="14">
        <v>36888</v>
      </c>
      <c r="B4998" s="15">
        <v>3.3203130000000001</v>
      </c>
      <c r="C4998" s="15">
        <v>3.671875</v>
      </c>
      <c r="D4998" s="15">
        <v>3.3203130000000001</v>
      </c>
      <c r="E4998" s="15">
        <v>3.3828130000000001</v>
      </c>
      <c r="F4998" s="15">
        <v>3.3828130000000001</v>
      </c>
      <c r="G4998" s="16">
        <f t="shared" si="251"/>
        <v>1.8823526577163057E-2</v>
      </c>
      <c r="H4998" s="16">
        <f t="shared" si="252"/>
        <v>0.10588218640832955</v>
      </c>
      <c r="I4998" s="16">
        <f t="shared" si="253"/>
        <v>1.8823526577163057E-2</v>
      </c>
    </row>
    <row r="4999" spans="1:9" x14ac:dyDescent="0.25">
      <c r="A4999" s="14">
        <v>36887</v>
      </c>
      <c r="B4999" s="15">
        <v>3.0625</v>
      </c>
      <c r="C4999" s="15">
        <v>3.3203130000000001</v>
      </c>
      <c r="D4999" s="15">
        <v>3.015625</v>
      </c>
      <c r="E4999" s="15">
        <v>3.3203130000000001</v>
      </c>
      <c r="F4999" s="15">
        <v>3.3203130000000001</v>
      </c>
      <c r="G4999" s="16">
        <f t="shared" si="251"/>
        <v>8.9743753846153865E-2</v>
      </c>
      <c r="H4999" s="16">
        <f t="shared" si="252"/>
        <v>0.10103643523316065</v>
      </c>
      <c r="I4999" s="16">
        <f t="shared" si="253"/>
        <v>8.4183836734693901E-2</v>
      </c>
    </row>
    <row r="5000" spans="1:9" x14ac:dyDescent="0.25">
      <c r="A5000" s="14">
        <v>36886</v>
      </c>
      <c r="B5000" s="15">
        <v>2.90625</v>
      </c>
      <c r="C5000" s="15">
        <v>3.125</v>
      </c>
      <c r="D5000" s="15">
        <v>2.90625</v>
      </c>
      <c r="E5000" s="15">
        <v>3.046875</v>
      </c>
      <c r="F5000" s="15">
        <v>3.046875</v>
      </c>
      <c r="G5000" s="16">
        <f t="shared" si="251"/>
        <v>4.2780748663101602E-2</v>
      </c>
      <c r="H5000" s="16">
        <f t="shared" si="252"/>
        <v>7.5268817204301078E-2</v>
      </c>
      <c r="I5000" s="16">
        <f t="shared" si="253"/>
        <v>4.8387096774193547E-2</v>
      </c>
    </row>
    <row r="5001" spans="1:9" x14ac:dyDescent="0.25">
      <c r="A5001" s="14">
        <v>36882</v>
      </c>
      <c r="B5001" s="15">
        <v>2.734375</v>
      </c>
      <c r="C5001" s="15">
        <v>2.9375</v>
      </c>
      <c r="D5001" s="15">
        <v>2.734375</v>
      </c>
      <c r="E5001" s="15">
        <v>2.921875</v>
      </c>
      <c r="F5001" s="15">
        <v>2.921875</v>
      </c>
      <c r="G5001" s="16">
        <f t="shared" si="251"/>
        <v>7.1633041305115608E-2</v>
      </c>
      <c r="H5001" s="16">
        <f t="shared" si="252"/>
        <v>7.4285714285714288E-2</v>
      </c>
      <c r="I5001" s="16">
        <f t="shared" si="253"/>
        <v>6.8571428571428575E-2</v>
      </c>
    </row>
    <row r="5002" spans="1:9" x14ac:dyDescent="0.25">
      <c r="A5002" s="14">
        <v>36881</v>
      </c>
      <c r="B5002" s="15">
        <v>2.65625</v>
      </c>
      <c r="C5002" s="15">
        <v>2.8125</v>
      </c>
      <c r="D5002" s="15">
        <v>2.6328130000000001</v>
      </c>
      <c r="E5002" s="15">
        <v>2.7265630000000001</v>
      </c>
      <c r="F5002" s="15">
        <v>2.7265630000000001</v>
      </c>
      <c r="G5002" s="16">
        <f t="shared" si="251"/>
        <v>2.8737471264368075E-3</v>
      </c>
      <c r="H5002" s="16">
        <f t="shared" si="252"/>
        <v>6.8249055288013213E-2</v>
      </c>
      <c r="I5002" s="16">
        <f t="shared" si="253"/>
        <v>2.6470776470588261E-2</v>
      </c>
    </row>
    <row r="5003" spans="1:9" x14ac:dyDescent="0.25">
      <c r="A5003" s="14">
        <v>36880</v>
      </c>
      <c r="B5003" s="15">
        <v>2.7890630000000001</v>
      </c>
      <c r="C5003" s="15">
        <v>2.7890630000000001</v>
      </c>
      <c r="D5003" s="15">
        <v>2.671875</v>
      </c>
      <c r="E5003" s="15">
        <v>2.71875</v>
      </c>
      <c r="F5003" s="15">
        <v>2.71875</v>
      </c>
      <c r="G5003" s="16">
        <f t="shared" si="251"/>
        <v>-2.5210258785835986E-2</v>
      </c>
      <c r="H5003" s="16">
        <f t="shared" si="252"/>
        <v>4.3859836257309964E-2</v>
      </c>
      <c r="I5003" s="16">
        <f t="shared" si="253"/>
        <v>-2.5210258785835986E-2</v>
      </c>
    </row>
    <row r="5004" spans="1:9" x14ac:dyDescent="0.25">
      <c r="A5004" s="14">
        <v>36879</v>
      </c>
      <c r="B5004" s="15">
        <v>2.625</v>
      </c>
      <c r="C5004" s="15">
        <v>2.8046880000000001</v>
      </c>
      <c r="D5004" s="15">
        <v>2.5703130000000001</v>
      </c>
      <c r="E5004" s="15">
        <v>2.7890630000000001</v>
      </c>
      <c r="F5004" s="15">
        <v>2.7890630000000001</v>
      </c>
      <c r="G5004" s="16">
        <f t="shared" si="251"/>
        <v>6.2500190476190501E-2</v>
      </c>
      <c r="H5004" s="16">
        <f t="shared" si="252"/>
        <v>9.118539259615463E-2</v>
      </c>
      <c r="I5004" s="16">
        <f t="shared" si="253"/>
        <v>6.2500190476190501E-2</v>
      </c>
    </row>
    <row r="5005" spans="1:9" x14ac:dyDescent="0.25">
      <c r="A5005" s="14">
        <v>36878</v>
      </c>
      <c r="B5005" s="15">
        <v>2.6328130000000001</v>
      </c>
      <c r="C5005" s="15">
        <v>2.65625</v>
      </c>
      <c r="D5005" s="15">
        <v>2.5390630000000001</v>
      </c>
      <c r="E5005" s="15">
        <v>2.625</v>
      </c>
      <c r="F5005" s="15">
        <v>2.625</v>
      </c>
      <c r="G5005" s="16">
        <f t="shared" si="251"/>
        <v>-2.9675483978543367E-3</v>
      </c>
      <c r="H5005" s="16">
        <f t="shared" si="252"/>
        <v>4.6153640142052373E-2</v>
      </c>
      <c r="I5005" s="16">
        <f t="shared" si="253"/>
        <v>-2.9675483978543367E-3</v>
      </c>
    </row>
    <row r="5006" spans="1:9" x14ac:dyDescent="0.25">
      <c r="A5006" s="14">
        <v>36875</v>
      </c>
      <c r="B5006" s="15">
        <v>2.7421880000000001</v>
      </c>
      <c r="C5006" s="15">
        <v>2.7421880000000001</v>
      </c>
      <c r="D5006" s="15">
        <v>2.625</v>
      </c>
      <c r="E5006" s="15">
        <v>2.6328130000000001</v>
      </c>
      <c r="F5006" s="15">
        <v>2.6328130000000001</v>
      </c>
      <c r="G5006" s="16">
        <f t="shared" si="251"/>
        <v>-4.2613454545454517E-2</v>
      </c>
      <c r="H5006" s="16">
        <f t="shared" si="252"/>
        <v>4.4643047619047645E-2</v>
      </c>
      <c r="I5006" s="16">
        <f t="shared" si="253"/>
        <v>-3.9886032613372972E-2</v>
      </c>
    </row>
    <row r="5007" spans="1:9" x14ac:dyDescent="0.25">
      <c r="A5007" s="14">
        <v>36874</v>
      </c>
      <c r="B5007" s="15">
        <v>2.84375</v>
      </c>
      <c r="C5007" s="15">
        <v>2.84375</v>
      </c>
      <c r="D5007" s="15">
        <v>2.734375</v>
      </c>
      <c r="E5007" s="15">
        <v>2.75</v>
      </c>
      <c r="F5007" s="15">
        <v>2.75</v>
      </c>
      <c r="G5007" s="16">
        <f t="shared" si="251"/>
        <v>-2.2222222222222223E-2</v>
      </c>
      <c r="H5007" s="16">
        <f t="shared" si="252"/>
        <v>0.04</v>
      </c>
      <c r="I5007" s="16">
        <f t="shared" si="253"/>
        <v>-3.2967032967032968E-2</v>
      </c>
    </row>
    <row r="5008" spans="1:9" x14ac:dyDescent="0.25">
      <c r="A5008" s="14">
        <v>36873</v>
      </c>
      <c r="B5008" s="15">
        <v>2.75</v>
      </c>
      <c r="C5008" s="15">
        <v>2.875</v>
      </c>
      <c r="D5008" s="15">
        <v>2.75</v>
      </c>
      <c r="E5008" s="15">
        <v>2.8125</v>
      </c>
      <c r="F5008" s="15">
        <v>2.8125</v>
      </c>
      <c r="G5008" s="16">
        <f t="shared" si="251"/>
        <v>2.2727272727272728E-2</v>
      </c>
      <c r="H5008" s="16">
        <f t="shared" si="252"/>
        <v>4.5454545454545456E-2</v>
      </c>
      <c r="I5008" s="16">
        <f t="shared" si="253"/>
        <v>2.2727272727272728E-2</v>
      </c>
    </row>
    <row r="5009" spans="1:9" x14ac:dyDescent="0.25">
      <c r="A5009" s="14">
        <v>36872</v>
      </c>
      <c r="B5009" s="15">
        <v>2.6875</v>
      </c>
      <c r="C5009" s="15">
        <v>2.78125</v>
      </c>
      <c r="D5009" s="15">
        <v>2.625</v>
      </c>
      <c r="E5009" s="15">
        <v>2.75</v>
      </c>
      <c r="F5009" s="15">
        <v>2.75</v>
      </c>
      <c r="G5009" s="16">
        <f t="shared" si="251"/>
        <v>2.6238875570588786E-2</v>
      </c>
      <c r="H5009" s="16">
        <f t="shared" si="252"/>
        <v>5.9523809523809521E-2</v>
      </c>
      <c r="I5009" s="16">
        <f t="shared" si="253"/>
        <v>2.3255813953488372E-2</v>
      </c>
    </row>
    <row r="5010" spans="1:9" x14ac:dyDescent="0.25">
      <c r="A5010" s="14">
        <v>36871</v>
      </c>
      <c r="B5010" s="15">
        <v>2.7421880000000001</v>
      </c>
      <c r="C5010" s="15">
        <v>2.7421880000000001</v>
      </c>
      <c r="D5010" s="15">
        <v>2.6484380000000001</v>
      </c>
      <c r="E5010" s="15">
        <v>2.6796880000000001</v>
      </c>
      <c r="F5010" s="15">
        <v>2.6796880000000001</v>
      </c>
      <c r="G5010" s="16">
        <f t="shared" si="251"/>
        <v>-3.1073265536723137E-2</v>
      </c>
      <c r="H5010" s="16">
        <f t="shared" si="252"/>
        <v>3.5398223405645135E-2</v>
      </c>
      <c r="I5010" s="16">
        <f t="shared" si="253"/>
        <v>-2.2792018636213125E-2</v>
      </c>
    </row>
    <row r="5011" spans="1:9" x14ac:dyDescent="0.25">
      <c r="A5011" s="14">
        <v>36868</v>
      </c>
      <c r="B5011" s="15">
        <v>2.796875</v>
      </c>
      <c r="C5011" s="15">
        <v>2.796875</v>
      </c>
      <c r="D5011" s="15">
        <v>2.7265630000000001</v>
      </c>
      <c r="E5011" s="15">
        <v>2.765625</v>
      </c>
      <c r="F5011" s="15">
        <v>2.765625</v>
      </c>
      <c r="G5011" s="16">
        <f t="shared" si="251"/>
        <v>-8.4035391097297078E-3</v>
      </c>
      <c r="H5011" s="16">
        <f t="shared" si="252"/>
        <v>2.5787777505966277E-2</v>
      </c>
      <c r="I5011" s="16">
        <f t="shared" si="253"/>
        <v>-1.11731843575419E-2</v>
      </c>
    </row>
    <row r="5012" spans="1:9" x14ac:dyDescent="0.25">
      <c r="A5012" s="14">
        <v>36867</v>
      </c>
      <c r="B5012" s="15">
        <v>2.875</v>
      </c>
      <c r="C5012" s="15">
        <v>2.890625</v>
      </c>
      <c r="D5012" s="15">
        <v>2.78125</v>
      </c>
      <c r="E5012" s="15">
        <v>2.7890630000000001</v>
      </c>
      <c r="F5012" s="15">
        <v>2.7890630000000001</v>
      </c>
      <c r="G5012" s="16">
        <f t="shared" si="251"/>
        <v>-1.9230593406593381E-2</v>
      </c>
      <c r="H5012" s="16">
        <f t="shared" si="252"/>
        <v>3.9325842696629212E-2</v>
      </c>
      <c r="I5012" s="16">
        <f t="shared" si="253"/>
        <v>-2.9891130434782583E-2</v>
      </c>
    </row>
    <row r="5013" spans="1:9" x14ac:dyDescent="0.25">
      <c r="A5013" s="14">
        <v>36866</v>
      </c>
      <c r="B5013" s="15">
        <v>3.0078130000000001</v>
      </c>
      <c r="C5013" s="15">
        <v>3.03125</v>
      </c>
      <c r="D5013" s="15">
        <v>2.84375</v>
      </c>
      <c r="E5013" s="15">
        <v>2.84375</v>
      </c>
      <c r="F5013" s="15">
        <v>2.84375</v>
      </c>
      <c r="G5013" s="16">
        <f t="shared" si="251"/>
        <v>-6.1855670103092786E-2</v>
      </c>
      <c r="H5013" s="16">
        <f t="shared" si="252"/>
        <v>6.5934065934065936E-2</v>
      </c>
      <c r="I5013" s="16">
        <f t="shared" si="253"/>
        <v>-5.4545611711898333E-2</v>
      </c>
    </row>
    <row r="5014" spans="1:9" x14ac:dyDescent="0.25">
      <c r="A5014" s="14">
        <v>36865</v>
      </c>
      <c r="B5014" s="15">
        <v>2.90625</v>
      </c>
      <c r="C5014" s="15">
        <v>3.03125</v>
      </c>
      <c r="D5014" s="15">
        <v>2.90625</v>
      </c>
      <c r="E5014" s="15">
        <v>3.03125</v>
      </c>
      <c r="F5014" s="15">
        <v>3.03125</v>
      </c>
      <c r="G5014" s="16">
        <f t="shared" si="251"/>
        <v>5.7220524081434465E-2</v>
      </c>
      <c r="H5014" s="16">
        <f t="shared" si="252"/>
        <v>4.3010752688172046E-2</v>
      </c>
      <c r="I5014" s="16">
        <f t="shared" si="253"/>
        <v>4.3010752688172046E-2</v>
      </c>
    </row>
    <row r="5015" spans="1:9" x14ac:dyDescent="0.25">
      <c r="A5015" s="14">
        <v>36864</v>
      </c>
      <c r="B5015" s="15">
        <v>2.8671880000000001</v>
      </c>
      <c r="C5015" s="15">
        <v>2.8828130000000001</v>
      </c>
      <c r="D5015" s="15">
        <v>2.78125</v>
      </c>
      <c r="E5015" s="15">
        <v>2.8671880000000001</v>
      </c>
      <c r="F5015" s="15">
        <v>2.8671880000000001</v>
      </c>
      <c r="G5015" s="16">
        <f t="shared" si="251"/>
        <v>0</v>
      </c>
      <c r="H5015" s="16">
        <f t="shared" si="252"/>
        <v>3.6517033707865194E-2</v>
      </c>
      <c r="I5015" s="16">
        <f t="shared" si="253"/>
        <v>0</v>
      </c>
    </row>
    <row r="5016" spans="1:9" x14ac:dyDescent="0.25">
      <c r="A5016" s="14">
        <v>36861</v>
      </c>
      <c r="B5016" s="15">
        <v>2.7421880000000001</v>
      </c>
      <c r="C5016" s="15">
        <v>2.8671880000000001</v>
      </c>
      <c r="D5016" s="15">
        <v>2.7421880000000001</v>
      </c>
      <c r="E5016" s="15">
        <v>2.8671880000000001</v>
      </c>
      <c r="F5016" s="15">
        <v>2.8671880000000001</v>
      </c>
      <c r="G5016" s="16">
        <f t="shared" si="251"/>
        <v>4.8571611428571457E-2</v>
      </c>
      <c r="H5016" s="16">
        <f t="shared" si="252"/>
        <v>4.5584037272426249E-2</v>
      </c>
      <c r="I5016" s="16">
        <f t="shared" si="253"/>
        <v>4.5584037272426249E-2</v>
      </c>
    </row>
    <row r="5017" spans="1:9" x14ac:dyDescent="0.25">
      <c r="A5017" s="14">
        <v>36860</v>
      </c>
      <c r="B5017" s="15">
        <v>2.65625</v>
      </c>
      <c r="C5017" s="15">
        <v>2.734375</v>
      </c>
      <c r="D5017" s="15">
        <v>2.6328130000000001</v>
      </c>
      <c r="E5017" s="15">
        <v>2.734375</v>
      </c>
      <c r="F5017" s="15">
        <v>2.734375</v>
      </c>
      <c r="G5017" s="16">
        <f t="shared" si="251"/>
        <v>3.2448182664649855E-2</v>
      </c>
      <c r="H5017" s="16">
        <f t="shared" si="252"/>
        <v>3.8575470418901733E-2</v>
      </c>
      <c r="I5017" s="16">
        <f t="shared" si="253"/>
        <v>2.9411764705882353E-2</v>
      </c>
    </row>
    <row r="5018" spans="1:9" x14ac:dyDescent="0.25">
      <c r="A5018" s="14">
        <v>36859</v>
      </c>
      <c r="B5018" s="15">
        <v>2.625</v>
      </c>
      <c r="C5018" s="15">
        <v>2.6484380000000001</v>
      </c>
      <c r="D5018" s="15">
        <v>2.578125</v>
      </c>
      <c r="E5018" s="15">
        <v>2.6484380000000001</v>
      </c>
      <c r="F5018" s="15">
        <v>2.6484380000000001</v>
      </c>
      <c r="G5018" s="16">
        <f t="shared" si="251"/>
        <v>0</v>
      </c>
      <c r="H5018" s="16">
        <f t="shared" si="252"/>
        <v>2.7272921212121239E-2</v>
      </c>
      <c r="I5018" s="16">
        <f t="shared" si="253"/>
        <v>8.9287619047619306E-3</v>
      </c>
    </row>
    <row r="5019" spans="1:9" x14ac:dyDescent="0.25">
      <c r="A5019" s="14">
        <v>36858</v>
      </c>
      <c r="B5019" s="15">
        <v>2.6328130000000001</v>
      </c>
      <c r="C5019" s="15">
        <v>2.7890630000000001</v>
      </c>
      <c r="D5019" s="15">
        <v>2.625</v>
      </c>
      <c r="E5019" s="15">
        <v>2.6484380000000001</v>
      </c>
      <c r="F5019" s="15">
        <v>2.6484380000000001</v>
      </c>
      <c r="G5019" s="16">
        <f t="shared" si="251"/>
        <v>-2.9409882352940914E-3</v>
      </c>
      <c r="H5019" s="16">
        <f t="shared" si="252"/>
        <v>6.2500190476190501E-2</v>
      </c>
      <c r="I5019" s="16">
        <f t="shared" si="253"/>
        <v>5.9347169738222958E-3</v>
      </c>
    </row>
    <row r="5020" spans="1:9" x14ac:dyDescent="0.25">
      <c r="A5020" s="14">
        <v>36857</v>
      </c>
      <c r="B5020" s="15">
        <v>2.8515630000000001</v>
      </c>
      <c r="C5020" s="15">
        <v>2.90625</v>
      </c>
      <c r="D5020" s="15">
        <v>2.65625</v>
      </c>
      <c r="E5020" s="15">
        <v>2.65625</v>
      </c>
      <c r="F5020" s="15">
        <v>2.65625</v>
      </c>
      <c r="G5020" s="16">
        <f t="shared" si="251"/>
        <v>-6.0773480662983423E-2</v>
      </c>
      <c r="H5020" s="16">
        <f t="shared" si="252"/>
        <v>9.4117647058823528E-2</v>
      </c>
      <c r="I5020" s="16">
        <f t="shared" si="253"/>
        <v>-6.8493314017610718E-2</v>
      </c>
    </row>
    <row r="5021" spans="1:9" x14ac:dyDescent="0.25">
      <c r="A5021" s="14">
        <v>36854</v>
      </c>
      <c r="B5021" s="15">
        <v>2.6875</v>
      </c>
      <c r="C5021" s="15">
        <v>2.8359380000000001</v>
      </c>
      <c r="D5021" s="15">
        <v>2.671875</v>
      </c>
      <c r="E5021" s="15">
        <v>2.828125</v>
      </c>
      <c r="F5021" s="15">
        <v>2.828125</v>
      </c>
      <c r="G5021" s="16">
        <f t="shared" si="251"/>
        <v>3.1338843288643933E-2</v>
      </c>
      <c r="H5021" s="16">
        <f t="shared" si="252"/>
        <v>6.1403695906432777E-2</v>
      </c>
      <c r="I5021" s="16">
        <f t="shared" si="253"/>
        <v>5.232558139534884E-2</v>
      </c>
    </row>
    <row r="5022" spans="1:9" x14ac:dyDescent="0.25">
      <c r="A5022" s="14">
        <v>36852</v>
      </c>
      <c r="B5022" s="15">
        <v>2.6875</v>
      </c>
      <c r="C5022" s="15">
        <v>2.7890630000000001</v>
      </c>
      <c r="D5022" s="15">
        <v>2.625</v>
      </c>
      <c r="E5022" s="15">
        <v>2.7421880000000001</v>
      </c>
      <c r="F5022" s="15">
        <v>2.7421880000000001</v>
      </c>
      <c r="G5022" s="16">
        <f t="shared" si="251"/>
        <v>2.0349023255813978E-2</v>
      </c>
      <c r="H5022" s="16">
        <f t="shared" si="252"/>
        <v>6.2500190476190501E-2</v>
      </c>
      <c r="I5022" s="16">
        <f t="shared" si="253"/>
        <v>2.0349023255813978E-2</v>
      </c>
    </row>
    <row r="5023" spans="1:9" x14ac:dyDescent="0.25">
      <c r="A5023" s="14">
        <v>36851</v>
      </c>
      <c r="B5023" s="15">
        <v>2.7578130000000001</v>
      </c>
      <c r="C5023" s="15">
        <v>2.7578130000000001</v>
      </c>
      <c r="D5023" s="15">
        <v>2.6875</v>
      </c>
      <c r="E5023" s="15">
        <v>2.6875</v>
      </c>
      <c r="F5023" s="15">
        <v>2.6875</v>
      </c>
      <c r="G5023" s="16">
        <f t="shared" si="251"/>
        <v>-2.2727272727272728E-2</v>
      </c>
      <c r="H5023" s="16">
        <f t="shared" si="252"/>
        <v>2.6162976744186071E-2</v>
      </c>
      <c r="I5023" s="16">
        <f t="shared" si="253"/>
        <v>-2.5495927388840385E-2</v>
      </c>
    </row>
    <row r="5024" spans="1:9" x14ac:dyDescent="0.25">
      <c r="A5024" s="14">
        <v>36850</v>
      </c>
      <c r="B5024" s="15">
        <v>2.984375</v>
      </c>
      <c r="C5024" s="15">
        <v>2.984375</v>
      </c>
      <c r="D5024" s="15">
        <v>2.734375</v>
      </c>
      <c r="E5024" s="15">
        <v>2.75</v>
      </c>
      <c r="F5024" s="15">
        <v>2.75</v>
      </c>
      <c r="G5024" s="16">
        <f t="shared" si="251"/>
        <v>-0.10204081632653061</v>
      </c>
      <c r="H5024" s="16">
        <f t="shared" si="252"/>
        <v>9.1428571428571428E-2</v>
      </c>
      <c r="I5024" s="16">
        <f t="shared" si="253"/>
        <v>-7.8534031413612565E-2</v>
      </c>
    </row>
    <row r="5025" spans="1:9" x14ac:dyDescent="0.25">
      <c r="A5025" s="14">
        <v>36847</v>
      </c>
      <c r="B5025" s="15">
        <v>2.9921880000000001</v>
      </c>
      <c r="C5025" s="15">
        <v>3.125</v>
      </c>
      <c r="D5025" s="15">
        <v>2.953125</v>
      </c>
      <c r="E5025" s="15">
        <v>3.0625</v>
      </c>
      <c r="F5025" s="15">
        <v>3.0625</v>
      </c>
      <c r="G5025" s="16">
        <f t="shared" si="251"/>
        <v>2.3498523488497357E-2</v>
      </c>
      <c r="H5025" s="16">
        <f t="shared" si="252"/>
        <v>5.8201058201058198E-2</v>
      </c>
      <c r="I5025" s="16">
        <f t="shared" si="253"/>
        <v>2.3498523488497357E-2</v>
      </c>
    </row>
    <row r="5026" spans="1:9" x14ac:dyDescent="0.25">
      <c r="A5026" s="14">
        <v>36846</v>
      </c>
      <c r="B5026" s="15">
        <v>3.2578130000000001</v>
      </c>
      <c r="C5026" s="15">
        <v>3.265625</v>
      </c>
      <c r="D5026" s="15">
        <v>2.9765630000000001</v>
      </c>
      <c r="E5026" s="15">
        <v>2.9921880000000001</v>
      </c>
      <c r="F5026" s="15">
        <v>2.9921880000000001</v>
      </c>
      <c r="G5026" s="16">
        <f t="shared" si="251"/>
        <v>-7.9326769230769215E-2</v>
      </c>
      <c r="H5026" s="16">
        <f t="shared" si="252"/>
        <v>9.7112676600495246E-2</v>
      </c>
      <c r="I5026" s="16">
        <f t="shared" si="253"/>
        <v>-8.1534759668526094E-2</v>
      </c>
    </row>
    <row r="5027" spans="1:9" x14ac:dyDescent="0.25">
      <c r="A5027" s="14">
        <v>36845</v>
      </c>
      <c r="B5027" s="15">
        <v>3.296875</v>
      </c>
      <c r="C5027" s="15">
        <v>3.4375</v>
      </c>
      <c r="D5027" s="15">
        <v>3.25</v>
      </c>
      <c r="E5027" s="15">
        <v>3.25</v>
      </c>
      <c r="F5027" s="15">
        <v>3.25</v>
      </c>
      <c r="G5027" s="16">
        <f t="shared" si="251"/>
        <v>-1.1876634774098298E-2</v>
      </c>
      <c r="H5027" s="16">
        <f t="shared" si="252"/>
        <v>5.7692307692307696E-2</v>
      </c>
      <c r="I5027" s="16">
        <f t="shared" si="253"/>
        <v>-1.4218009478672985E-2</v>
      </c>
    </row>
    <row r="5028" spans="1:9" x14ac:dyDescent="0.25">
      <c r="A5028" s="14">
        <v>36844</v>
      </c>
      <c r="B5028" s="15">
        <v>3.1015630000000001</v>
      </c>
      <c r="C5028" s="15">
        <v>3.328125</v>
      </c>
      <c r="D5028" s="15">
        <v>3.1015630000000001</v>
      </c>
      <c r="E5028" s="15">
        <v>3.2890630000000001</v>
      </c>
      <c r="F5028" s="15">
        <v>3.2890630000000001</v>
      </c>
      <c r="G5028" s="16">
        <f t="shared" si="251"/>
        <v>7.1246807735888817E-2</v>
      </c>
      <c r="H5028" s="16">
        <f t="shared" si="252"/>
        <v>7.3047685957048081E-2</v>
      </c>
      <c r="I5028" s="16">
        <f t="shared" si="253"/>
        <v>6.0453390758143551E-2</v>
      </c>
    </row>
    <row r="5029" spans="1:9" x14ac:dyDescent="0.25">
      <c r="A5029" s="14">
        <v>36843</v>
      </c>
      <c r="B5029" s="15">
        <v>3.078125</v>
      </c>
      <c r="C5029" s="15">
        <v>3.1640630000000001</v>
      </c>
      <c r="D5029" s="15">
        <v>2.953125</v>
      </c>
      <c r="E5029" s="15">
        <v>3.0703130000000001</v>
      </c>
      <c r="F5029" s="15">
        <v>3.0703130000000001</v>
      </c>
      <c r="G5029" s="16">
        <f t="shared" si="251"/>
        <v>-1.2562653266331636E-2</v>
      </c>
      <c r="H5029" s="16">
        <f t="shared" si="252"/>
        <v>7.1428740740740765E-2</v>
      </c>
      <c r="I5029" s="16">
        <f t="shared" si="253"/>
        <v>-2.5379086294416014E-3</v>
      </c>
    </row>
    <row r="5030" spans="1:9" x14ac:dyDescent="0.25">
      <c r="A5030" s="14">
        <v>36840</v>
      </c>
      <c r="B5030" s="15">
        <v>3.2421880000000001</v>
      </c>
      <c r="C5030" s="15">
        <v>3.2421880000000001</v>
      </c>
      <c r="D5030" s="15">
        <v>3.078125</v>
      </c>
      <c r="E5030" s="15">
        <v>3.109375</v>
      </c>
      <c r="F5030" s="15">
        <v>3.109375</v>
      </c>
      <c r="G5030" s="16">
        <f t="shared" si="251"/>
        <v>-2.6895017796378654E-2</v>
      </c>
      <c r="H5030" s="16">
        <f t="shared" si="252"/>
        <v>5.3299654822335049E-2</v>
      </c>
      <c r="I5030" s="16">
        <f t="shared" si="253"/>
        <v>-4.0964003321213964E-2</v>
      </c>
    </row>
    <row r="5031" spans="1:9" x14ac:dyDescent="0.25">
      <c r="A5031" s="14">
        <v>36839</v>
      </c>
      <c r="B5031" s="15">
        <v>2.953125</v>
      </c>
      <c r="C5031" s="15">
        <v>3.34375</v>
      </c>
      <c r="D5031" s="15">
        <v>2.921875</v>
      </c>
      <c r="E5031" s="15">
        <v>3.1953130000000001</v>
      </c>
      <c r="F5031" s="15">
        <v>3.1953130000000001</v>
      </c>
      <c r="G5031" s="16">
        <f t="shared" si="251"/>
        <v>6.5104333333333361E-2</v>
      </c>
      <c r="H5031" s="16">
        <f t="shared" si="252"/>
        <v>0.14438502673796791</v>
      </c>
      <c r="I5031" s="16">
        <f t="shared" si="253"/>
        <v>8.2010751322751346E-2</v>
      </c>
    </row>
    <row r="5032" spans="1:9" x14ac:dyDescent="0.25">
      <c r="A5032" s="14">
        <v>36838</v>
      </c>
      <c r="B5032" s="15">
        <v>3.109375</v>
      </c>
      <c r="C5032" s="15">
        <v>3.15625</v>
      </c>
      <c r="D5032" s="15">
        <v>2.9921880000000001</v>
      </c>
      <c r="E5032" s="15">
        <v>3</v>
      </c>
      <c r="F5032" s="15">
        <v>3</v>
      </c>
      <c r="G5032" s="16">
        <f t="shared" si="251"/>
        <v>-2.5380710659898477E-2</v>
      </c>
      <c r="H5032" s="16">
        <f t="shared" si="252"/>
        <v>5.4830110942226867E-2</v>
      </c>
      <c r="I5032" s="16">
        <f t="shared" si="253"/>
        <v>-3.5175879396984924E-2</v>
      </c>
    </row>
    <row r="5033" spans="1:9" x14ac:dyDescent="0.25">
      <c r="A5033" s="14">
        <v>36837</v>
      </c>
      <c r="B5033" s="15">
        <v>3.1796880000000001</v>
      </c>
      <c r="C5033" s="15">
        <v>3.21875</v>
      </c>
      <c r="D5033" s="15">
        <v>3.046875</v>
      </c>
      <c r="E5033" s="15">
        <v>3.078125</v>
      </c>
      <c r="F5033" s="15">
        <v>3.078125</v>
      </c>
      <c r="G5033" s="16">
        <f t="shared" si="251"/>
        <v>-2.2332661465780831E-2</v>
      </c>
      <c r="H5033" s="16">
        <f t="shared" si="252"/>
        <v>5.6410256410256411E-2</v>
      </c>
      <c r="I5033" s="16">
        <f t="shared" si="253"/>
        <v>-3.1941184166496862E-2</v>
      </c>
    </row>
    <row r="5034" spans="1:9" x14ac:dyDescent="0.25">
      <c r="A5034" s="14">
        <v>36836</v>
      </c>
      <c r="B5034" s="15">
        <v>3.140625</v>
      </c>
      <c r="C5034" s="15">
        <v>3.4375</v>
      </c>
      <c r="D5034" s="15">
        <v>3.1171880000000001</v>
      </c>
      <c r="E5034" s="15">
        <v>3.1484380000000001</v>
      </c>
      <c r="F5034" s="15">
        <v>3.1484380000000001</v>
      </c>
      <c r="G5034" s="16">
        <f t="shared" si="251"/>
        <v>2.8061387755102064E-2</v>
      </c>
      <c r="H5034" s="16">
        <f t="shared" si="252"/>
        <v>0.10275671534729375</v>
      </c>
      <c r="I5034" s="16">
        <f t="shared" si="253"/>
        <v>2.4877213930348482E-3</v>
      </c>
    </row>
    <row r="5035" spans="1:9" x14ac:dyDescent="0.25">
      <c r="A5035" s="14">
        <v>36833</v>
      </c>
      <c r="B5035" s="15">
        <v>3.125</v>
      </c>
      <c r="C5035" s="15">
        <v>3.1484380000000001</v>
      </c>
      <c r="D5035" s="15">
        <v>2.8515630000000001</v>
      </c>
      <c r="E5035" s="15">
        <v>3.0625</v>
      </c>
      <c r="F5035" s="15">
        <v>3.0625</v>
      </c>
      <c r="G5035" s="16">
        <f t="shared" si="251"/>
        <v>-0.33446526756234779</v>
      </c>
      <c r="H5035" s="16">
        <f t="shared" si="252"/>
        <v>0.10410957078626704</v>
      </c>
      <c r="I5035" s="16">
        <f t="shared" si="253"/>
        <v>-0.02</v>
      </c>
    </row>
    <row r="5036" spans="1:9" x14ac:dyDescent="0.25">
      <c r="A5036" s="14">
        <v>36832</v>
      </c>
      <c r="B5036" s="15">
        <v>4.25</v>
      </c>
      <c r="C5036" s="15">
        <v>4.671875</v>
      </c>
      <c r="D5036" s="15">
        <v>4.25</v>
      </c>
      <c r="E5036" s="15">
        <v>4.6015629999999996</v>
      </c>
      <c r="F5036" s="15">
        <v>4.6015629999999996</v>
      </c>
      <c r="G5036" s="16">
        <f t="shared" si="251"/>
        <v>3.8800701087751556E-2</v>
      </c>
      <c r="H5036" s="16">
        <f t="shared" si="252"/>
        <v>9.9264705882352935E-2</v>
      </c>
      <c r="I5036" s="16">
        <f t="shared" si="253"/>
        <v>8.2720705882352849E-2</v>
      </c>
    </row>
    <row r="5037" spans="1:9" x14ac:dyDescent="0.25">
      <c r="A5037" s="14">
        <v>36831</v>
      </c>
      <c r="B5037" s="15">
        <v>4.734375</v>
      </c>
      <c r="C5037" s="15">
        <v>4.734375</v>
      </c>
      <c r="D5037" s="15">
        <v>4.34375</v>
      </c>
      <c r="E5037" s="15">
        <v>4.4296879999999996</v>
      </c>
      <c r="F5037" s="15">
        <v>4.4296879999999996</v>
      </c>
      <c r="G5037" s="16">
        <f t="shared" si="251"/>
        <v>-5.1839357859531851E-2</v>
      </c>
      <c r="H5037" s="16">
        <f t="shared" si="252"/>
        <v>8.9928057553956831E-2</v>
      </c>
      <c r="I5037" s="16">
        <f t="shared" si="253"/>
        <v>-6.4356330033003381E-2</v>
      </c>
    </row>
    <row r="5038" spans="1:9" x14ac:dyDescent="0.25">
      <c r="A5038" s="14">
        <v>36830</v>
      </c>
      <c r="B5038" s="15">
        <v>4.8125</v>
      </c>
      <c r="C5038" s="15">
        <v>4.875</v>
      </c>
      <c r="D5038" s="15">
        <v>4.5</v>
      </c>
      <c r="E5038" s="15">
        <v>4.671875</v>
      </c>
      <c r="F5038" s="15">
        <v>4.671875</v>
      </c>
      <c r="G5038" s="16">
        <f t="shared" si="251"/>
        <v>-3.7037136279586526E-2</v>
      </c>
      <c r="H5038" s="16">
        <f t="shared" si="252"/>
        <v>8.3333333333333329E-2</v>
      </c>
      <c r="I5038" s="16">
        <f t="shared" si="253"/>
        <v>-2.922077922077922E-2</v>
      </c>
    </row>
    <row r="5039" spans="1:9" x14ac:dyDescent="0.25">
      <c r="A5039" s="14">
        <v>36829</v>
      </c>
      <c r="B5039" s="15">
        <v>5.296875</v>
      </c>
      <c r="C5039" s="15">
        <v>5.390625</v>
      </c>
      <c r="D5039" s="15">
        <v>4.78125</v>
      </c>
      <c r="E5039" s="15">
        <v>4.8515629999999996</v>
      </c>
      <c r="F5039" s="15">
        <v>4.8515629999999996</v>
      </c>
      <c r="G5039" s="16">
        <f t="shared" si="251"/>
        <v>-8.271786514927125E-2</v>
      </c>
      <c r="H5039" s="16">
        <f t="shared" si="252"/>
        <v>0.12745098039215685</v>
      </c>
      <c r="I5039" s="16">
        <f t="shared" si="253"/>
        <v>-8.4070702064896821E-2</v>
      </c>
    </row>
    <row r="5040" spans="1:9" x14ac:dyDescent="0.25">
      <c r="A5040" s="14">
        <v>36826</v>
      </c>
      <c r="B5040" s="15">
        <v>5.75</v>
      </c>
      <c r="C5040" s="15">
        <v>5.78125</v>
      </c>
      <c r="D5040" s="15">
        <v>5.2890629999999996</v>
      </c>
      <c r="E5040" s="15">
        <v>5.2890629999999996</v>
      </c>
      <c r="F5040" s="15">
        <v>5.2890629999999996</v>
      </c>
      <c r="G5040" s="16">
        <f t="shared" si="251"/>
        <v>-5.9722133333333399E-2</v>
      </c>
      <c r="H5040" s="16">
        <f t="shared" si="252"/>
        <v>9.3057503758227203E-2</v>
      </c>
      <c r="I5040" s="16">
        <f t="shared" si="253"/>
        <v>-8.0162956521739201E-2</v>
      </c>
    </row>
    <row r="5041" spans="1:9" x14ac:dyDescent="0.25">
      <c r="A5041" s="14">
        <v>36825</v>
      </c>
      <c r="B5041" s="15">
        <v>5.34375</v>
      </c>
      <c r="C5041" s="15">
        <v>5.625</v>
      </c>
      <c r="D5041" s="15">
        <v>5.28125</v>
      </c>
      <c r="E5041" s="15">
        <v>5.625</v>
      </c>
      <c r="F5041" s="15">
        <v>5.625</v>
      </c>
      <c r="G5041" s="16">
        <f t="shared" si="251"/>
        <v>7.1428571428571425E-2</v>
      </c>
      <c r="H5041" s="16">
        <f t="shared" si="252"/>
        <v>6.5088757396449703E-2</v>
      </c>
      <c r="I5041" s="16">
        <f t="shared" si="253"/>
        <v>5.2631578947368418E-2</v>
      </c>
    </row>
    <row r="5042" spans="1:9" x14ac:dyDescent="0.25">
      <c r="A5042" s="14">
        <v>36824</v>
      </c>
      <c r="B5042" s="15">
        <v>5.203125</v>
      </c>
      <c r="C5042" s="15">
        <v>5.25</v>
      </c>
      <c r="D5042" s="15">
        <v>5</v>
      </c>
      <c r="E5042" s="15">
        <v>5.25</v>
      </c>
      <c r="F5042" s="15">
        <v>5.25</v>
      </c>
      <c r="G5042" s="16">
        <f t="shared" si="251"/>
        <v>2.9850746268656717E-3</v>
      </c>
      <c r="H5042" s="16">
        <f t="shared" si="252"/>
        <v>0.05</v>
      </c>
      <c r="I5042" s="16">
        <f t="shared" si="253"/>
        <v>9.0090090090090089E-3</v>
      </c>
    </row>
    <row r="5043" spans="1:9" x14ac:dyDescent="0.25">
      <c r="A5043" s="14">
        <v>36823</v>
      </c>
      <c r="B5043" s="15">
        <v>5.53125</v>
      </c>
      <c r="C5043" s="15">
        <v>5.65625</v>
      </c>
      <c r="D5043" s="15">
        <v>5.2265629999999996</v>
      </c>
      <c r="E5043" s="15">
        <v>5.234375</v>
      </c>
      <c r="F5043" s="15">
        <v>5.234375</v>
      </c>
      <c r="G5043" s="16">
        <f t="shared" si="251"/>
        <v>6.006006006006006E-3</v>
      </c>
      <c r="H5043" s="16">
        <f t="shared" si="252"/>
        <v>8.221215357013785E-2</v>
      </c>
      <c r="I5043" s="16">
        <f t="shared" si="253"/>
        <v>-5.3672316384180789E-2</v>
      </c>
    </row>
    <row r="5044" spans="1:9" x14ac:dyDescent="0.25">
      <c r="A5044" s="14">
        <v>36822</v>
      </c>
      <c r="B5044" s="15">
        <v>4.75</v>
      </c>
      <c r="C5044" s="15">
        <v>5.421875</v>
      </c>
      <c r="D5044" s="15">
        <v>4.75</v>
      </c>
      <c r="E5044" s="15">
        <v>5.203125</v>
      </c>
      <c r="F5044" s="15">
        <v>5.203125</v>
      </c>
      <c r="G5044" s="16">
        <f t="shared" si="251"/>
        <v>0.11371237458193979</v>
      </c>
      <c r="H5044" s="16">
        <f t="shared" si="252"/>
        <v>0.14144736842105263</v>
      </c>
      <c r="I5044" s="16">
        <f t="shared" si="253"/>
        <v>9.5394736842105268E-2</v>
      </c>
    </row>
    <row r="5045" spans="1:9" x14ac:dyDescent="0.25">
      <c r="A5045" s="14">
        <v>36819</v>
      </c>
      <c r="B5045" s="15">
        <v>4.40625</v>
      </c>
      <c r="C5045" s="15">
        <v>5.15625</v>
      </c>
      <c r="D5045" s="15">
        <v>4.40625</v>
      </c>
      <c r="E5045" s="15">
        <v>4.671875</v>
      </c>
      <c r="F5045" s="15">
        <v>4.671875</v>
      </c>
      <c r="G5045" s="16">
        <f t="shared" si="251"/>
        <v>7.9422382671480149E-2</v>
      </c>
      <c r="H5045" s="16">
        <f t="shared" si="252"/>
        <v>0.1702127659574468</v>
      </c>
      <c r="I5045" s="16">
        <f t="shared" si="253"/>
        <v>6.0283687943262408E-2</v>
      </c>
    </row>
    <row r="5046" spans="1:9" x14ac:dyDescent="0.25">
      <c r="A5046" s="14">
        <v>36818</v>
      </c>
      <c r="B5046" s="15">
        <v>4.4375</v>
      </c>
      <c r="C5046" s="15">
        <v>4.484375</v>
      </c>
      <c r="D5046" s="15">
        <v>4.1953129999999996</v>
      </c>
      <c r="E5046" s="15">
        <v>4.328125</v>
      </c>
      <c r="F5046" s="15">
        <v>4.328125</v>
      </c>
      <c r="G5046" s="16">
        <f t="shared" si="251"/>
        <v>-2.464788732394366E-2</v>
      </c>
      <c r="H5046" s="16">
        <f t="shared" si="252"/>
        <v>6.8901176145856197E-2</v>
      </c>
      <c r="I5046" s="16">
        <f t="shared" si="253"/>
        <v>-2.464788732394366E-2</v>
      </c>
    </row>
    <row r="5047" spans="1:9" x14ac:dyDescent="0.25">
      <c r="A5047" s="14">
        <v>36817</v>
      </c>
      <c r="B5047" s="15">
        <v>3.9921880000000001</v>
      </c>
      <c r="C5047" s="15">
        <v>4.4375</v>
      </c>
      <c r="D5047" s="15">
        <v>3.78125</v>
      </c>
      <c r="E5047" s="15">
        <v>4.4375</v>
      </c>
      <c r="F5047" s="15">
        <v>4.4375</v>
      </c>
      <c r="G5047" s="16">
        <f t="shared" si="251"/>
        <v>0.11154584904318131</v>
      </c>
      <c r="H5047" s="16">
        <f t="shared" si="252"/>
        <v>0.17355371900826447</v>
      </c>
      <c r="I5047" s="16">
        <f t="shared" si="253"/>
        <v>0.11154584904318131</v>
      </c>
    </row>
    <row r="5048" spans="1:9" x14ac:dyDescent="0.25">
      <c r="A5048" s="14">
        <v>36816</v>
      </c>
      <c r="B5048" s="15">
        <v>3.5078130000000001</v>
      </c>
      <c r="C5048" s="15">
        <v>4.0546879999999996</v>
      </c>
      <c r="D5048" s="15">
        <v>3.40625</v>
      </c>
      <c r="E5048" s="15">
        <v>3.9921880000000001</v>
      </c>
      <c r="F5048" s="15">
        <v>3.9921880000000001</v>
      </c>
      <c r="G5048" s="16">
        <f t="shared" si="251"/>
        <v>0.13808461283426454</v>
      </c>
      <c r="H5048" s="16">
        <f t="shared" si="252"/>
        <v>0.19036711926605493</v>
      </c>
      <c r="I5048" s="16">
        <f t="shared" si="253"/>
        <v>0.13808461283426454</v>
      </c>
    </row>
    <row r="5049" spans="1:9" x14ac:dyDescent="0.25">
      <c r="A5049" s="14">
        <v>36815</v>
      </c>
      <c r="B5049" s="15">
        <v>3.328125</v>
      </c>
      <c r="C5049" s="15">
        <v>3.5078130000000001</v>
      </c>
      <c r="D5049" s="15">
        <v>3.28125</v>
      </c>
      <c r="E5049" s="15">
        <v>3.5078130000000001</v>
      </c>
      <c r="F5049" s="15">
        <v>3.5078130000000001</v>
      </c>
      <c r="G5049" s="16">
        <f t="shared" si="251"/>
        <v>7.4162832535885195E-2</v>
      </c>
      <c r="H5049" s="16">
        <f t="shared" si="252"/>
        <v>6.904777142857145E-2</v>
      </c>
      <c r="I5049" s="16">
        <f t="shared" si="253"/>
        <v>5.3990760563380299E-2</v>
      </c>
    </row>
    <row r="5050" spans="1:9" x14ac:dyDescent="0.25">
      <c r="A5050" s="14">
        <v>36812</v>
      </c>
      <c r="B5050" s="15">
        <v>3.1328130000000001</v>
      </c>
      <c r="C5050" s="15">
        <v>3.2734380000000001</v>
      </c>
      <c r="D5050" s="15">
        <v>3.1328130000000001</v>
      </c>
      <c r="E5050" s="15">
        <v>3.265625</v>
      </c>
      <c r="F5050" s="15">
        <v>3.265625</v>
      </c>
      <c r="G5050" s="16">
        <f t="shared" si="251"/>
        <v>4.2393848595495463E-2</v>
      </c>
      <c r="H5050" s="16">
        <f t="shared" si="252"/>
        <v>4.4887773384495018E-2</v>
      </c>
      <c r="I5050" s="16">
        <f t="shared" si="253"/>
        <v>4.2393848595495463E-2</v>
      </c>
    </row>
    <row r="5051" spans="1:9" x14ac:dyDescent="0.25">
      <c r="A5051" s="14">
        <v>36811</v>
      </c>
      <c r="B5051" s="15">
        <v>3.3984380000000001</v>
      </c>
      <c r="C5051" s="15">
        <v>3.3984380000000001</v>
      </c>
      <c r="D5051" s="15">
        <v>3.1328130000000001</v>
      </c>
      <c r="E5051" s="15">
        <v>3.1328130000000001</v>
      </c>
      <c r="F5051" s="15">
        <v>3.1328130000000001</v>
      </c>
      <c r="G5051" s="16">
        <f t="shared" si="251"/>
        <v>-8.447473972602737E-2</v>
      </c>
      <c r="H5051" s="16">
        <f t="shared" si="252"/>
        <v>8.4788016392935039E-2</v>
      </c>
      <c r="I5051" s="16">
        <f t="shared" si="253"/>
        <v>-7.8160908040693991E-2</v>
      </c>
    </row>
    <row r="5052" spans="1:9" x14ac:dyDescent="0.25">
      <c r="A5052" s="14">
        <v>36810</v>
      </c>
      <c r="B5052" s="15">
        <v>3.421875</v>
      </c>
      <c r="C5052" s="15">
        <v>3.4921880000000001</v>
      </c>
      <c r="D5052" s="15">
        <v>3.3984380000000001</v>
      </c>
      <c r="E5052" s="15">
        <v>3.421875</v>
      </c>
      <c r="F5052" s="15">
        <v>3.421875</v>
      </c>
      <c r="G5052" s="16">
        <f t="shared" si="251"/>
        <v>-9.0497737556561094E-3</v>
      </c>
      <c r="H5052" s="16">
        <f t="shared" si="252"/>
        <v>2.7586202837891996E-2</v>
      </c>
      <c r="I5052" s="16">
        <f t="shared" si="253"/>
        <v>0</v>
      </c>
    </row>
    <row r="5053" spans="1:9" x14ac:dyDescent="0.25">
      <c r="A5053" s="14">
        <v>36809</v>
      </c>
      <c r="B5053" s="15">
        <v>3.4453130000000001</v>
      </c>
      <c r="C5053" s="15">
        <v>3.5390630000000001</v>
      </c>
      <c r="D5053" s="15">
        <v>3.421875</v>
      </c>
      <c r="E5053" s="15">
        <v>3.453125</v>
      </c>
      <c r="F5053" s="15">
        <v>3.453125</v>
      </c>
      <c r="G5053" s="16">
        <f t="shared" si="251"/>
        <v>-4.5045045045045045E-3</v>
      </c>
      <c r="H5053" s="16">
        <f t="shared" si="252"/>
        <v>3.4246721461187235E-2</v>
      </c>
      <c r="I5053" s="16">
        <f t="shared" si="253"/>
        <v>2.26742824236867E-3</v>
      </c>
    </row>
    <row r="5054" spans="1:9" x14ac:dyDescent="0.25">
      <c r="A5054" s="14">
        <v>36808</v>
      </c>
      <c r="B5054" s="15">
        <v>3.59375</v>
      </c>
      <c r="C5054" s="15">
        <v>3.59375</v>
      </c>
      <c r="D5054" s="15">
        <v>3.359375</v>
      </c>
      <c r="E5054" s="15">
        <v>3.46875</v>
      </c>
      <c r="F5054" s="15">
        <v>3.46875</v>
      </c>
      <c r="G5054" s="16">
        <f t="shared" si="251"/>
        <v>-3.896103896103896E-2</v>
      </c>
      <c r="H5054" s="16">
        <f t="shared" si="252"/>
        <v>6.9767441860465115E-2</v>
      </c>
      <c r="I5054" s="16">
        <f t="shared" si="253"/>
        <v>-3.4782608695652174E-2</v>
      </c>
    </row>
    <row r="5055" spans="1:9" x14ac:dyDescent="0.25">
      <c r="A5055" s="14">
        <v>36805</v>
      </c>
      <c r="B5055" s="15">
        <v>3.671875</v>
      </c>
      <c r="C5055" s="15">
        <v>3.6796880000000001</v>
      </c>
      <c r="D5055" s="15">
        <v>3.59375</v>
      </c>
      <c r="E5055" s="15">
        <v>3.609375</v>
      </c>
      <c r="F5055" s="15">
        <v>3.609375</v>
      </c>
      <c r="G5055" s="16">
        <f t="shared" si="251"/>
        <v>-1.282051282051282E-2</v>
      </c>
      <c r="H5055" s="16">
        <f t="shared" si="252"/>
        <v>2.3913182608695672E-2</v>
      </c>
      <c r="I5055" s="16">
        <f t="shared" si="253"/>
        <v>-1.7021276595744681E-2</v>
      </c>
    </row>
    <row r="5056" spans="1:9" x14ac:dyDescent="0.25">
      <c r="A5056" s="14">
        <v>36804</v>
      </c>
      <c r="B5056" s="15">
        <v>3.578125</v>
      </c>
      <c r="C5056" s="15">
        <v>3.703125</v>
      </c>
      <c r="D5056" s="15">
        <v>3.578125</v>
      </c>
      <c r="E5056" s="15">
        <v>3.65625</v>
      </c>
      <c r="F5056" s="15">
        <v>3.65625</v>
      </c>
      <c r="G5056" s="16">
        <f t="shared" si="251"/>
        <v>0</v>
      </c>
      <c r="H5056" s="16">
        <f t="shared" si="252"/>
        <v>3.4934497816593885E-2</v>
      </c>
      <c r="I5056" s="16">
        <f t="shared" si="253"/>
        <v>2.1834061135371178E-2</v>
      </c>
    </row>
    <row r="5057" spans="1:9" x14ac:dyDescent="0.25">
      <c r="A5057" s="14">
        <v>36803</v>
      </c>
      <c r="B5057" s="15">
        <v>3.7109380000000001</v>
      </c>
      <c r="C5057" s="15">
        <v>3.7109380000000001</v>
      </c>
      <c r="D5057" s="15">
        <v>3.6171880000000001</v>
      </c>
      <c r="E5057" s="15">
        <v>3.65625</v>
      </c>
      <c r="F5057" s="15">
        <v>3.65625</v>
      </c>
      <c r="G5057" s="16">
        <f t="shared" si="251"/>
        <v>-2.2964639937918689E-2</v>
      </c>
      <c r="H5057" s="16">
        <f t="shared" si="252"/>
        <v>2.5917922983267665E-2</v>
      </c>
      <c r="I5057" s="16">
        <f t="shared" si="253"/>
        <v>-1.4736974856491827E-2</v>
      </c>
    </row>
    <row r="5058" spans="1:9" x14ac:dyDescent="0.25">
      <c r="A5058" s="14">
        <v>36802</v>
      </c>
      <c r="B5058" s="15">
        <v>3.7890630000000001</v>
      </c>
      <c r="C5058" s="15">
        <v>3.7890630000000001</v>
      </c>
      <c r="D5058" s="15">
        <v>3.671875</v>
      </c>
      <c r="E5058" s="15">
        <v>3.7421880000000001</v>
      </c>
      <c r="F5058" s="15">
        <v>3.7421880000000001</v>
      </c>
      <c r="G5058" s="16">
        <f t="shared" si="251"/>
        <v>-1.2371132388139231E-2</v>
      </c>
      <c r="H5058" s="16">
        <f t="shared" si="252"/>
        <v>3.191502978723406E-2</v>
      </c>
      <c r="I5058" s="16">
        <f t="shared" si="253"/>
        <v>-1.2371132388139231E-2</v>
      </c>
    </row>
    <row r="5059" spans="1:9" x14ac:dyDescent="0.25">
      <c r="A5059" s="14">
        <v>36801</v>
      </c>
      <c r="B5059" s="15">
        <v>3.796875</v>
      </c>
      <c r="C5059" s="15">
        <v>3.796875</v>
      </c>
      <c r="D5059" s="15">
        <v>3.765625</v>
      </c>
      <c r="E5059" s="15">
        <v>3.7890630000000001</v>
      </c>
      <c r="F5059" s="15">
        <v>3.7890630000000001</v>
      </c>
      <c r="G5059" s="16">
        <f t="shared" ref="G5059:G5122" si="254">(F5059-F5060)/F5060</f>
        <v>0</v>
      </c>
      <c r="H5059" s="16">
        <f t="shared" ref="H5059:H5122" si="255">(C5059-D5059)/D5059</f>
        <v>8.2987551867219917E-3</v>
      </c>
      <c r="I5059" s="16">
        <f t="shared" ref="I5059:I5122" si="256">(E5059-B5059)/B5059</f>
        <v>-2.0574814814814631E-3</v>
      </c>
    </row>
    <row r="5060" spans="1:9" x14ac:dyDescent="0.25">
      <c r="A5060" s="14">
        <v>36798</v>
      </c>
      <c r="B5060" s="15">
        <v>3.703125</v>
      </c>
      <c r="C5060" s="15">
        <v>3.875</v>
      </c>
      <c r="D5060" s="15">
        <v>3.703125</v>
      </c>
      <c r="E5060" s="15">
        <v>3.7890630000000001</v>
      </c>
      <c r="F5060" s="15">
        <v>3.7890630000000001</v>
      </c>
      <c r="G5060" s="16">
        <f t="shared" si="254"/>
        <v>2.1052628742382652E-2</v>
      </c>
      <c r="H5060" s="16">
        <f t="shared" si="255"/>
        <v>4.6413502109704644E-2</v>
      </c>
      <c r="I5060" s="16">
        <f t="shared" si="256"/>
        <v>2.3206886075949385E-2</v>
      </c>
    </row>
    <row r="5061" spans="1:9" x14ac:dyDescent="0.25">
      <c r="A5061" s="14">
        <v>36797</v>
      </c>
      <c r="B5061" s="15">
        <v>3.7265630000000001</v>
      </c>
      <c r="C5061" s="15">
        <v>3.75</v>
      </c>
      <c r="D5061" s="15">
        <v>3.7109380000000001</v>
      </c>
      <c r="E5061" s="15">
        <v>3.7109380000000001</v>
      </c>
      <c r="F5061" s="15">
        <v>3.7109380000000001</v>
      </c>
      <c r="G5061" s="16">
        <f t="shared" si="254"/>
        <v>-2.1007058823529225E-3</v>
      </c>
      <c r="H5061" s="16">
        <f t="shared" si="255"/>
        <v>1.0526179634367357E-2</v>
      </c>
      <c r="I5061" s="16">
        <f t="shared" si="256"/>
        <v>-4.1928715548348438E-3</v>
      </c>
    </row>
    <row r="5062" spans="1:9" x14ac:dyDescent="0.25">
      <c r="A5062" s="14">
        <v>36796</v>
      </c>
      <c r="B5062" s="15">
        <v>3.734375</v>
      </c>
      <c r="C5062" s="15">
        <v>3.75</v>
      </c>
      <c r="D5062" s="15">
        <v>3.625</v>
      </c>
      <c r="E5062" s="15">
        <v>3.71875</v>
      </c>
      <c r="F5062" s="15">
        <v>3.71875</v>
      </c>
      <c r="G5062" s="16">
        <f t="shared" si="254"/>
        <v>-4.1841004184100415E-3</v>
      </c>
      <c r="H5062" s="16">
        <f t="shared" si="255"/>
        <v>3.4482758620689655E-2</v>
      </c>
      <c r="I5062" s="16">
        <f t="shared" si="256"/>
        <v>-4.1841004184100415E-3</v>
      </c>
    </row>
    <row r="5063" spans="1:9" x14ac:dyDescent="0.25">
      <c r="A5063" s="14">
        <v>36795</v>
      </c>
      <c r="B5063" s="15">
        <v>3.671875</v>
      </c>
      <c r="C5063" s="15">
        <v>3.75</v>
      </c>
      <c r="D5063" s="15">
        <v>3.671875</v>
      </c>
      <c r="E5063" s="15">
        <v>3.734375</v>
      </c>
      <c r="F5063" s="15">
        <v>3.734375</v>
      </c>
      <c r="G5063" s="16">
        <f t="shared" si="254"/>
        <v>1.7021276595744681E-2</v>
      </c>
      <c r="H5063" s="16">
        <f t="shared" si="255"/>
        <v>2.1276595744680851E-2</v>
      </c>
      <c r="I5063" s="16">
        <f t="shared" si="256"/>
        <v>1.7021276595744681E-2</v>
      </c>
    </row>
    <row r="5064" spans="1:9" x14ac:dyDescent="0.25">
      <c r="A5064" s="14">
        <v>36794</v>
      </c>
      <c r="B5064" s="15">
        <v>3.6875</v>
      </c>
      <c r="C5064" s="15">
        <v>3.7265630000000001</v>
      </c>
      <c r="D5064" s="15">
        <v>3.671875</v>
      </c>
      <c r="E5064" s="15">
        <v>3.671875</v>
      </c>
      <c r="F5064" s="15">
        <v>3.671875</v>
      </c>
      <c r="G5064" s="16">
        <f t="shared" si="254"/>
        <v>-1.2605042016806723E-2</v>
      </c>
      <c r="H5064" s="16">
        <f t="shared" si="255"/>
        <v>1.4893753191489381E-2</v>
      </c>
      <c r="I5064" s="16">
        <f t="shared" si="256"/>
        <v>-4.2372881355932203E-3</v>
      </c>
    </row>
    <row r="5065" spans="1:9" x14ac:dyDescent="0.25">
      <c r="A5065" s="14">
        <v>36791</v>
      </c>
      <c r="B5065" s="15">
        <v>3.625</v>
      </c>
      <c r="C5065" s="15">
        <v>3.7421880000000001</v>
      </c>
      <c r="D5065" s="15">
        <v>3.5859380000000001</v>
      </c>
      <c r="E5065" s="15">
        <v>3.71875</v>
      </c>
      <c r="F5065" s="15">
        <v>3.71875</v>
      </c>
      <c r="G5065" s="16">
        <f t="shared" si="254"/>
        <v>2.3655773088237662E-2</v>
      </c>
      <c r="H5065" s="16">
        <f t="shared" si="255"/>
        <v>4.3572978673920182E-2</v>
      </c>
      <c r="I5065" s="16">
        <f t="shared" si="256"/>
        <v>2.5862068965517241E-2</v>
      </c>
    </row>
    <row r="5066" spans="1:9" x14ac:dyDescent="0.25">
      <c r="A5066" s="14">
        <v>36790</v>
      </c>
      <c r="B5066" s="15">
        <v>3.609375</v>
      </c>
      <c r="C5066" s="15">
        <v>3.6328130000000001</v>
      </c>
      <c r="D5066" s="15">
        <v>3.53125</v>
      </c>
      <c r="E5066" s="15">
        <v>3.6328130000000001</v>
      </c>
      <c r="F5066" s="15">
        <v>3.6328130000000001</v>
      </c>
      <c r="G5066" s="16">
        <f t="shared" si="254"/>
        <v>1.0869704347826106E-2</v>
      </c>
      <c r="H5066" s="16">
        <f t="shared" si="255"/>
        <v>2.8761203539823029E-2</v>
      </c>
      <c r="I5066" s="16">
        <f t="shared" si="256"/>
        <v>6.4936450216450409E-3</v>
      </c>
    </row>
    <row r="5067" spans="1:9" x14ac:dyDescent="0.25">
      <c r="A5067" s="14">
        <v>36789</v>
      </c>
      <c r="B5067" s="15">
        <v>3.46875</v>
      </c>
      <c r="C5067" s="15">
        <v>3.65625</v>
      </c>
      <c r="D5067" s="15">
        <v>3.46875</v>
      </c>
      <c r="E5067" s="15">
        <v>3.59375</v>
      </c>
      <c r="F5067" s="15">
        <v>3.59375</v>
      </c>
      <c r="G5067" s="16">
        <f t="shared" si="254"/>
        <v>2.4498740383253021E-2</v>
      </c>
      <c r="H5067" s="16">
        <f t="shared" si="255"/>
        <v>5.4054054054054057E-2</v>
      </c>
      <c r="I5067" s="16">
        <f t="shared" si="256"/>
        <v>3.6036036036036036E-2</v>
      </c>
    </row>
    <row r="5068" spans="1:9" x14ac:dyDescent="0.25">
      <c r="A5068" s="14">
        <v>36788</v>
      </c>
      <c r="B5068" s="15">
        <v>3.6640630000000001</v>
      </c>
      <c r="C5068" s="15">
        <v>3.671875</v>
      </c>
      <c r="D5068" s="15">
        <v>3.5</v>
      </c>
      <c r="E5068" s="15">
        <v>3.5078130000000001</v>
      </c>
      <c r="F5068" s="15">
        <v>3.5078130000000001</v>
      </c>
      <c r="G5068" s="16">
        <f t="shared" si="254"/>
        <v>-3.4408597414730679E-2</v>
      </c>
      <c r="H5068" s="16">
        <f t="shared" si="255"/>
        <v>4.9107142857142856E-2</v>
      </c>
      <c r="I5068" s="16">
        <f t="shared" si="256"/>
        <v>-4.2643917421725554E-2</v>
      </c>
    </row>
    <row r="5069" spans="1:9" x14ac:dyDescent="0.25">
      <c r="A5069" s="14">
        <v>36787</v>
      </c>
      <c r="B5069" s="15">
        <v>3.8671880000000001</v>
      </c>
      <c r="C5069" s="15">
        <v>3.8671880000000001</v>
      </c>
      <c r="D5069" s="15">
        <v>3.53125</v>
      </c>
      <c r="E5069" s="15">
        <v>3.6328130000000001</v>
      </c>
      <c r="F5069" s="15">
        <v>3.6328130000000001</v>
      </c>
      <c r="G5069" s="16">
        <f t="shared" si="254"/>
        <v>-6.0606052770126512E-2</v>
      </c>
      <c r="H5069" s="16">
        <f t="shared" si="255"/>
        <v>9.5132884955752228E-2</v>
      </c>
      <c r="I5069" s="16">
        <f t="shared" si="256"/>
        <v>-6.0606052770126512E-2</v>
      </c>
    </row>
    <row r="5070" spans="1:9" x14ac:dyDescent="0.25">
      <c r="A5070" s="14">
        <v>36784</v>
      </c>
      <c r="B5070" s="15">
        <v>3.9921880000000001</v>
      </c>
      <c r="C5070" s="15">
        <v>3.9921880000000001</v>
      </c>
      <c r="D5070" s="15">
        <v>3.828125</v>
      </c>
      <c r="E5070" s="15">
        <v>3.8671880000000001</v>
      </c>
      <c r="F5070" s="15">
        <v>3.8671880000000001</v>
      </c>
      <c r="G5070" s="16">
        <f t="shared" si="254"/>
        <v>-3.3202999999999983E-2</v>
      </c>
      <c r="H5070" s="16">
        <f t="shared" si="255"/>
        <v>4.2857273469387773E-2</v>
      </c>
      <c r="I5070" s="16">
        <f t="shared" si="256"/>
        <v>-3.1311150677272713E-2</v>
      </c>
    </row>
    <row r="5071" spans="1:9" x14ac:dyDescent="0.25">
      <c r="A5071" s="14">
        <v>36783</v>
      </c>
      <c r="B5071" s="15">
        <v>4.0703129999999996</v>
      </c>
      <c r="C5071" s="15">
        <v>4.078125</v>
      </c>
      <c r="D5071" s="15">
        <v>3.984375</v>
      </c>
      <c r="E5071" s="15">
        <v>4</v>
      </c>
      <c r="F5071" s="15">
        <v>4</v>
      </c>
      <c r="G5071" s="16">
        <f t="shared" si="254"/>
        <v>-1.7274592887573912E-2</v>
      </c>
      <c r="H5071" s="16">
        <f t="shared" si="255"/>
        <v>2.3529411764705882E-2</v>
      </c>
      <c r="I5071" s="16">
        <f t="shared" si="256"/>
        <v>-1.7274592887573912E-2</v>
      </c>
    </row>
    <row r="5072" spans="1:9" x14ac:dyDescent="0.25">
      <c r="A5072" s="14">
        <v>36782</v>
      </c>
      <c r="B5072" s="15">
        <v>4.4375</v>
      </c>
      <c r="C5072" s="15">
        <v>4.4375</v>
      </c>
      <c r="D5072" s="15">
        <v>4.015625</v>
      </c>
      <c r="E5072" s="15">
        <v>4.0703129999999996</v>
      </c>
      <c r="F5072" s="15">
        <v>4.0703129999999996</v>
      </c>
      <c r="G5072" s="16">
        <f t="shared" si="254"/>
        <v>-8.916072727272735E-2</v>
      </c>
      <c r="H5072" s="16">
        <f t="shared" si="255"/>
        <v>0.10505836575875487</v>
      </c>
      <c r="I5072" s="16">
        <f t="shared" si="256"/>
        <v>-8.2746366197183188E-2</v>
      </c>
    </row>
    <row r="5073" spans="1:9" x14ac:dyDescent="0.25">
      <c r="A5073" s="14">
        <v>36781</v>
      </c>
      <c r="B5073" s="15">
        <v>4.59375</v>
      </c>
      <c r="C5073" s="15">
        <v>4.59375</v>
      </c>
      <c r="D5073" s="15">
        <v>4.46875</v>
      </c>
      <c r="E5073" s="15">
        <v>4.46875</v>
      </c>
      <c r="F5073" s="15">
        <v>4.46875</v>
      </c>
      <c r="G5073" s="16">
        <f t="shared" si="254"/>
        <v>-2.0547945205479451E-2</v>
      </c>
      <c r="H5073" s="16">
        <f t="shared" si="255"/>
        <v>2.7972027972027972E-2</v>
      </c>
      <c r="I5073" s="16">
        <f t="shared" si="256"/>
        <v>-2.7210884353741496E-2</v>
      </c>
    </row>
    <row r="5074" spans="1:9" x14ac:dyDescent="0.25">
      <c r="A5074" s="14">
        <v>36780</v>
      </c>
      <c r="B5074" s="15">
        <v>4.609375</v>
      </c>
      <c r="C5074" s="15">
        <v>4.609375</v>
      </c>
      <c r="D5074" s="15">
        <v>4.546875</v>
      </c>
      <c r="E5074" s="15">
        <v>4.5625</v>
      </c>
      <c r="F5074" s="15">
        <v>4.5625</v>
      </c>
      <c r="G5074" s="16">
        <f t="shared" si="254"/>
        <v>-1.1844438649671538E-2</v>
      </c>
      <c r="H5074" s="16">
        <f t="shared" si="255"/>
        <v>1.3745704467353952E-2</v>
      </c>
      <c r="I5074" s="16">
        <f t="shared" si="256"/>
        <v>-1.0169491525423728E-2</v>
      </c>
    </row>
    <row r="5075" spans="1:9" x14ac:dyDescent="0.25">
      <c r="A5075" s="14">
        <v>36777</v>
      </c>
      <c r="B5075" s="15">
        <v>4.65625</v>
      </c>
      <c r="C5075" s="15">
        <v>4.71875</v>
      </c>
      <c r="D5075" s="15">
        <v>4.609375</v>
      </c>
      <c r="E5075" s="15">
        <v>4.6171879999999996</v>
      </c>
      <c r="F5075" s="15">
        <v>4.6171879999999996</v>
      </c>
      <c r="G5075" s="16">
        <f t="shared" si="254"/>
        <v>-8.3891543624161884E-3</v>
      </c>
      <c r="H5075" s="16">
        <f t="shared" si="255"/>
        <v>2.3728813559322035E-2</v>
      </c>
      <c r="I5075" s="16">
        <f t="shared" si="256"/>
        <v>-8.3891543624161884E-3</v>
      </c>
    </row>
    <row r="5076" spans="1:9" x14ac:dyDescent="0.25">
      <c r="A5076" s="14">
        <v>36776</v>
      </c>
      <c r="B5076" s="15">
        <v>4.6328129999999996</v>
      </c>
      <c r="C5076" s="15">
        <v>4.65625</v>
      </c>
      <c r="D5076" s="15">
        <v>4.5</v>
      </c>
      <c r="E5076" s="15">
        <v>4.65625</v>
      </c>
      <c r="F5076" s="15">
        <v>4.65625</v>
      </c>
      <c r="G5076" s="16">
        <f t="shared" si="254"/>
        <v>2.22983440358594E-2</v>
      </c>
      <c r="H5076" s="16">
        <f t="shared" si="255"/>
        <v>3.4722222222222224E-2</v>
      </c>
      <c r="I5076" s="16">
        <f t="shared" si="256"/>
        <v>5.0589134506401137E-3</v>
      </c>
    </row>
    <row r="5077" spans="1:9" x14ac:dyDescent="0.25">
      <c r="A5077" s="14">
        <v>36775</v>
      </c>
      <c r="B5077" s="15">
        <v>4.2578129999999996</v>
      </c>
      <c r="C5077" s="15">
        <v>4.6015629999999996</v>
      </c>
      <c r="D5077" s="15">
        <v>4.2578129999999996</v>
      </c>
      <c r="E5077" s="15">
        <v>4.5546879999999996</v>
      </c>
      <c r="F5077" s="15">
        <v>4.5546879999999996</v>
      </c>
      <c r="G5077" s="16">
        <f t="shared" si="254"/>
        <v>7.366481636363123E-2</v>
      </c>
      <c r="H5077" s="16">
        <f t="shared" si="255"/>
        <v>8.0733935473446122E-2</v>
      </c>
      <c r="I5077" s="16">
        <f t="shared" si="256"/>
        <v>6.9724762454339825E-2</v>
      </c>
    </row>
    <row r="5078" spans="1:9" x14ac:dyDescent="0.25">
      <c r="A5078" s="14">
        <v>36774</v>
      </c>
      <c r="B5078" s="15">
        <v>3.953125</v>
      </c>
      <c r="C5078" s="15">
        <v>4.4453129999999996</v>
      </c>
      <c r="D5078" s="15">
        <v>3.953125</v>
      </c>
      <c r="E5078" s="15">
        <v>4.2421879999999996</v>
      </c>
      <c r="F5078" s="15">
        <v>4.2421879999999996</v>
      </c>
      <c r="G5078" s="16">
        <f t="shared" si="254"/>
        <v>7.7381079365079264E-2</v>
      </c>
      <c r="H5078" s="16">
        <f t="shared" si="255"/>
        <v>0.12450605533596829</v>
      </c>
      <c r="I5078" s="16">
        <f t="shared" si="256"/>
        <v>7.3122656126482125E-2</v>
      </c>
    </row>
    <row r="5079" spans="1:9" x14ac:dyDescent="0.25">
      <c r="A5079" s="14">
        <v>36770</v>
      </c>
      <c r="B5079" s="15">
        <v>3.9375</v>
      </c>
      <c r="C5079" s="15">
        <v>3.96875</v>
      </c>
      <c r="D5079" s="15">
        <v>3.84375</v>
      </c>
      <c r="E5079" s="15">
        <v>3.9375</v>
      </c>
      <c r="F5079" s="15">
        <v>3.9375</v>
      </c>
      <c r="G5079" s="16">
        <f t="shared" si="254"/>
        <v>1.6129032258064516E-2</v>
      </c>
      <c r="H5079" s="16">
        <f t="shared" si="255"/>
        <v>3.2520325203252036E-2</v>
      </c>
      <c r="I5079" s="16">
        <f t="shared" si="256"/>
        <v>0</v>
      </c>
    </row>
    <row r="5080" spans="1:9" x14ac:dyDescent="0.25">
      <c r="A5080" s="14">
        <v>36769</v>
      </c>
      <c r="B5080" s="15">
        <v>3.84375</v>
      </c>
      <c r="C5080" s="15">
        <v>3.875</v>
      </c>
      <c r="D5080" s="15">
        <v>3.8125</v>
      </c>
      <c r="E5080" s="15">
        <v>3.875</v>
      </c>
      <c r="F5080" s="15">
        <v>3.875</v>
      </c>
      <c r="G5080" s="16">
        <f t="shared" si="254"/>
        <v>3.3333333333333333E-2</v>
      </c>
      <c r="H5080" s="16">
        <f t="shared" si="255"/>
        <v>1.6393442622950821E-2</v>
      </c>
      <c r="I5080" s="16">
        <f t="shared" si="256"/>
        <v>8.130081300813009E-3</v>
      </c>
    </row>
    <row r="5081" spans="1:9" x14ac:dyDescent="0.25">
      <c r="A5081" s="14">
        <v>36768</v>
      </c>
      <c r="B5081" s="15">
        <v>3.734375</v>
      </c>
      <c r="C5081" s="15">
        <v>3.9375</v>
      </c>
      <c r="D5081" s="15">
        <v>3.7109380000000001</v>
      </c>
      <c r="E5081" s="15">
        <v>3.75</v>
      </c>
      <c r="F5081" s="15">
        <v>3.75</v>
      </c>
      <c r="G5081" s="16">
        <f t="shared" si="254"/>
        <v>1.2658227848101266E-2</v>
      </c>
      <c r="H5081" s="16">
        <f t="shared" si="255"/>
        <v>6.1052488616085726E-2</v>
      </c>
      <c r="I5081" s="16">
        <f t="shared" si="256"/>
        <v>4.1841004184100415E-3</v>
      </c>
    </row>
    <row r="5082" spans="1:9" x14ac:dyDescent="0.25">
      <c r="A5082" s="14">
        <v>36767</v>
      </c>
      <c r="B5082" s="15">
        <v>3.921875</v>
      </c>
      <c r="C5082" s="15">
        <v>3.921875</v>
      </c>
      <c r="D5082" s="15">
        <v>3.4296880000000001</v>
      </c>
      <c r="E5082" s="15">
        <v>3.703125</v>
      </c>
      <c r="F5082" s="15">
        <v>3.703125</v>
      </c>
      <c r="G5082" s="16">
        <f t="shared" si="254"/>
        <v>-5.5776892430278883E-2</v>
      </c>
      <c r="H5082" s="16">
        <f t="shared" si="255"/>
        <v>0.1435078059578597</v>
      </c>
      <c r="I5082" s="16">
        <f t="shared" si="256"/>
        <v>-5.5776892430278883E-2</v>
      </c>
    </row>
    <row r="5083" spans="1:9" x14ac:dyDescent="0.25">
      <c r="A5083" s="14">
        <v>36766</v>
      </c>
      <c r="B5083" s="15">
        <v>4.328125</v>
      </c>
      <c r="C5083" s="15">
        <v>4.328125</v>
      </c>
      <c r="D5083" s="15">
        <v>3.875</v>
      </c>
      <c r="E5083" s="15">
        <v>3.921875</v>
      </c>
      <c r="F5083" s="15">
        <v>3.921875</v>
      </c>
      <c r="G5083" s="16">
        <f t="shared" si="254"/>
        <v>-0.1003584229390681</v>
      </c>
      <c r="H5083" s="16">
        <f t="shared" si="255"/>
        <v>0.11693548387096774</v>
      </c>
      <c r="I5083" s="16">
        <f t="shared" si="256"/>
        <v>-9.3862815884476536E-2</v>
      </c>
    </row>
    <row r="5084" spans="1:9" x14ac:dyDescent="0.25">
      <c r="A5084" s="14">
        <v>36763</v>
      </c>
      <c r="B5084" s="15">
        <v>4.75</v>
      </c>
      <c r="C5084" s="15">
        <v>4.7578129999999996</v>
      </c>
      <c r="D5084" s="15">
        <v>4.296875</v>
      </c>
      <c r="E5084" s="15">
        <v>4.359375</v>
      </c>
      <c r="F5084" s="15">
        <v>4.359375</v>
      </c>
      <c r="G5084" s="16">
        <f t="shared" si="254"/>
        <v>-8.2236842105263164E-2</v>
      </c>
      <c r="H5084" s="16">
        <f t="shared" si="255"/>
        <v>0.10727284363636355</v>
      </c>
      <c r="I5084" s="16">
        <f t="shared" si="256"/>
        <v>-8.2236842105263164E-2</v>
      </c>
    </row>
    <row r="5085" spans="1:9" x14ac:dyDescent="0.25">
      <c r="A5085" s="14">
        <v>36762</v>
      </c>
      <c r="B5085" s="15">
        <v>4.796875</v>
      </c>
      <c r="C5085" s="15">
        <v>4.8671879999999996</v>
      </c>
      <c r="D5085" s="15">
        <v>4.7109379999999996</v>
      </c>
      <c r="E5085" s="15">
        <v>4.75</v>
      </c>
      <c r="F5085" s="15">
        <v>4.75</v>
      </c>
      <c r="G5085" s="16">
        <f t="shared" si="254"/>
        <v>-9.7719869706840382E-3</v>
      </c>
      <c r="H5085" s="16">
        <f t="shared" si="255"/>
        <v>3.3167492333798496E-2</v>
      </c>
      <c r="I5085" s="16">
        <f t="shared" si="256"/>
        <v>-9.7719869706840382E-3</v>
      </c>
    </row>
    <row r="5086" spans="1:9" x14ac:dyDescent="0.25">
      <c r="A5086" s="14">
        <v>36761</v>
      </c>
      <c r="B5086" s="15">
        <v>5.0390629999999996</v>
      </c>
      <c r="C5086" s="15">
        <v>5.078125</v>
      </c>
      <c r="D5086" s="15">
        <v>4.78125</v>
      </c>
      <c r="E5086" s="15">
        <v>4.796875</v>
      </c>
      <c r="F5086" s="15">
        <v>4.796875</v>
      </c>
      <c r="G5086" s="16">
        <f t="shared" si="254"/>
        <v>-5.3929215020847757E-2</v>
      </c>
      <c r="H5086" s="16">
        <f t="shared" si="255"/>
        <v>6.2091503267973858E-2</v>
      </c>
      <c r="I5086" s="16">
        <f t="shared" si="256"/>
        <v>-4.8062109959728552E-2</v>
      </c>
    </row>
    <row r="5087" spans="1:9" x14ac:dyDescent="0.25">
      <c r="A5087" s="14">
        <v>36760</v>
      </c>
      <c r="B5087" s="15">
        <v>5.0859379999999996</v>
      </c>
      <c r="C5087" s="15">
        <v>5.125</v>
      </c>
      <c r="D5087" s="15">
        <v>5.03125</v>
      </c>
      <c r="E5087" s="15">
        <v>5.0703129999999996</v>
      </c>
      <c r="F5087" s="15">
        <v>5.0703129999999996</v>
      </c>
      <c r="G5087" s="16">
        <f t="shared" si="254"/>
        <v>6.201549772249325E-3</v>
      </c>
      <c r="H5087" s="16">
        <f t="shared" si="255"/>
        <v>1.8633540372670808E-2</v>
      </c>
      <c r="I5087" s="16">
        <f t="shared" si="256"/>
        <v>-3.072196318555201E-3</v>
      </c>
    </row>
    <row r="5088" spans="1:9" x14ac:dyDescent="0.25">
      <c r="A5088" s="14">
        <v>36759</v>
      </c>
      <c r="B5088" s="15">
        <v>5.1484379999999996</v>
      </c>
      <c r="C5088" s="15">
        <v>5.1484379999999996</v>
      </c>
      <c r="D5088" s="15">
        <v>5.03125</v>
      </c>
      <c r="E5088" s="15">
        <v>5.0390629999999996</v>
      </c>
      <c r="F5088" s="15">
        <v>5.0390629999999996</v>
      </c>
      <c r="G5088" s="16">
        <f t="shared" si="254"/>
        <v>-2.5679661631420013E-2</v>
      </c>
      <c r="H5088" s="16">
        <f t="shared" si="255"/>
        <v>2.3292024844720424E-2</v>
      </c>
      <c r="I5088" s="16">
        <f t="shared" si="256"/>
        <v>-2.1244307496759214E-2</v>
      </c>
    </row>
    <row r="5089" spans="1:9" x14ac:dyDescent="0.25">
      <c r="A5089" s="14">
        <v>36756</v>
      </c>
      <c r="B5089" s="15">
        <v>5.0703129999999996</v>
      </c>
      <c r="C5089" s="15">
        <v>5.28125</v>
      </c>
      <c r="D5089" s="15">
        <v>5.0703129999999996</v>
      </c>
      <c r="E5089" s="15">
        <v>5.171875</v>
      </c>
      <c r="F5089" s="15">
        <v>5.171875</v>
      </c>
      <c r="G5089" s="16">
        <f t="shared" si="254"/>
        <v>2.0030716052441021E-2</v>
      </c>
      <c r="H5089" s="16">
        <f t="shared" si="255"/>
        <v>4.1602362615483578E-2</v>
      </c>
      <c r="I5089" s="16">
        <f t="shared" si="256"/>
        <v>2.0030716052441021E-2</v>
      </c>
    </row>
    <row r="5090" spans="1:9" x14ac:dyDescent="0.25">
      <c r="A5090" s="14">
        <v>36755</v>
      </c>
      <c r="B5090" s="15">
        <v>4.9765629999999996</v>
      </c>
      <c r="C5090" s="15">
        <v>5.1171879999999996</v>
      </c>
      <c r="D5090" s="15">
        <v>4.9375</v>
      </c>
      <c r="E5090" s="15">
        <v>5.0703129999999996</v>
      </c>
      <c r="F5090" s="15">
        <v>5.0703129999999996</v>
      </c>
      <c r="G5090" s="16">
        <f t="shared" si="254"/>
        <v>1.7241479623824375E-2</v>
      </c>
      <c r="H5090" s="16">
        <f t="shared" si="255"/>
        <v>3.6392506329113845E-2</v>
      </c>
      <c r="I5090" s="16">
        <f t="shared" si="256"/>
        <v>1.8838302659887961E-2</v>
      </c>
    </row>
    <row r="5091" spans="1:9" x14ac:dyDescent="0.25">
      <c r="A5091" s="14">
        <v>36754</v>
      </c>
      <c r="B5091" s="15">
        <v>5.25</v>
      </c>
      <c r="C5091" s="15">
        <v>5.25</v>
      </c>
      <c r="D5091" s="15">
        <v>4.9375</v>
      </c>
      <c r="E5091" s="15">
        <v>4.984375</v>
      </c>
      <c r="F5091" s="15">
        <v>4.984375</v>
      </c>
      <c r="G5091" s="16">
        <f t="shared" si="254"/>
        <v>-5.3412462908011868E-2</v>
      </c>
      <c r="H5091" s="16">
        <f t="shared" si="255"/>
        <v>6.3291139240506333E-2</v>
      </c>
      <c r="I5091" s="16">
        <f t="shared" si="256"/>
        <v>-5.0595238095238096E-2</v>
      </c>
    </row>
    <row r="5092" spans="1:9" x14ac:dyDescent="0.25">
      <c r="A5092" s="14">
        <v>36753</v>
      </c>
      <c r="B5092" s="15">
        <v>5.34375</v>
      </c>
      <c r="C5092" s="15">
        <v>5.34375</v>
      </c>
      <c r="D5092" s="15">
        <v>5.25</v>
      </c>
      <c r="E5092" s="15">
        <v>5.265625</v>
      </c>
      <c r="F5092" s="15">
        <v>5.265625</v>
      </c>
      <c r="G5092" s="16">
        <f t="shared" si="254"/>
        <v>-2.0348837209302327E-2</v>
      </c>
      <c r="H5092" s="16">
        <f t="shared" si="255"/>
        <v>1.7857142857142856E-2</v>
      </c>
      <c r="I5092" s="16">
        <f t="shared" si="256"/>
        <v>-1.4619883040935672E-2</v>
      </c>
    </row>
    <row r="5093" spans="1:9" x14ac:dyDescent="0.25">
      <c r="A5093" s="14">
        <v>36752</v>
      </c>
      <c r="B5093" s="15">
        <v>5.3984379999999996</v>
      </c>
      <c r="C5093" s="15">
        <v>5.40625</v>
      </c>
      <c r="D5093" s="15">
        <v>5.3203129999999996</v>
      </c>
      <c r="E5093" s="15">
        <v>5.375</v>
      </c>
      <c r="F5093" s="15">
        <v>5.375</v>
      </c>
      <c r="G5093" s="16">
        <f t="shared" si="254"/>
        <v>-5.7803468208092483E-3</v>
      </c>
      <c r="H5093" s="16">
        <f t="shared" si="255"/>
        <v>1.6152621095788983E-2</v>
      </c>
      <c r="I5093" s="16">
        <f t="shared" si="256"/>
        <v>-4.3416262259564024E-3</v>
      </c>
    </row>
    <row r="5094" spans="1:9" x14ac:dyDescent="0.25">
      <c r="A5094" s="14">
        <v>36749</v>
      </c>
      <c r="B5094" s="15">
        <v>5.3984379999999996</v>
      </c>
      <c r="C5094" s="15">
        <v>5.4296879999999996</v>
      </c>
      <c r="D5094" s="15">
        <v>5.359375</v>
      </c>
      <c r="E5094" s="15">
        <v>5.40625</v>
      </c>
      <c r="F5094" s="15">
        <v>5.40625</v>
      </c>
      <c r="G5094" s="16">
        <f t="shared" si="254"/>
        <v>-2.881844380403458E-3</v>
      </c>
      <c r="H5094" s="16">
        <f t="shared" si="255"/>
        <v>1.3119626822157365E-2</v>
      </c>
      <c r="I5094" s="16">
        <f t="shared" si="256"/>
        <v>1.4470852494740838E-3</v>
      </c>
    </row>
    <row r="5095" spans="1:9" x14ac:dyDescent="0.25">
      <c r="A5095" s="14">
        <v>36748</v>
      </c>
      <c r="B5095" s="15">
        <v>5.484375</v>
      </c>
      <c r="C5095" s="15">
        <v>5.484375</v>
      </c>
      <c r="D5095" s="15">
        <v>5.40625</v>
      </c>
      <c r="E5095" s="15">
        <v>5.421875</v>
      </c>
      <c r="F5095" s="15">
        <v>5.421875</v>
      </c>
      <c r="G5095" s="16">
        <f t="shared" si="254"/>
        <v>-2.8735632183908046E-3</v>
      </c>
      <c r="H5095" s="16">
        <f t="shared" si="255"/>
        <v>1.4450867052023121E-2</v>
      </c>
      <c r="I5095" s="16">
        <f t="shared" si="256"/>
        <v>-1.1396011396011397E-2</v>
      </c>
    </row>
    <row r="5096" spans="1:9" x14ac:dyDescent="0.25">
      <c r="A5096" s="14">
        <v>36747</v>
      </c>
      <c r="B5096" s="15">
        <v>5.5390629999999996</v>
      </c>
      <c r="C5096" s="15">
        <v>5.5390629999999996</v>
      </c>
      <c r="D5096" s="15">
        <v>5.421875</v>
      </c>
      <c r="E5096" s="15">
        <v>5.4375</v>
      </c>
      <c r="F5096" s="15">
        <v>5.4375</v>
      </c>
      <c r="G5096" s="16">
        <f t="shared" si="254"/>
        <v>-1.8335772674909028E-2</v>
      </c>
      <c r="H5096" s="16">
        <f t="shared" si="255"/>
        <v>2.1613925072046042E-2</v>
      </c>
      <c r="I5096" s="16">
        <f t="shared" si="256"/>
        <v>-1.8335772674909028E-2</v>
      </c>
    </row>
    <row r="5097" spans="1:9" x14ac:dyDescent="0.25">
      <c r="A5097" s="14">
        <v>36746</v>
      </c>
      <c r="B5097" s="15">
        <v>5.5</v>
      </c>
      <c r="C5097" s="15">
        <v>5.609375</v>
      </c>
      <c r="D5097" s="15">
        <v>5.453125</v>
      </c>
      <c r="E5097" s="15">
        <v>5.5390629999999996</v>
      </c>
      <c r="F5097" s="15">
        <v>5.5390629999999996</v>
      </c>
      <c r="G5097" s="16">
        <f t="shared" si="254"/>
        <v>3.352779008746349E-2</v>
      </c>
      <c r="H5097" s="16">
        <f t="shared" si="255"/>
        <v>2.865329512893983E-2</v>
      </c>
      <c r="I5097" s="16">
        <f t="shared" si="256"/>
        <v>7.1023636363635682E-3</v>
      </c>
    </row>
    <row r="5098" spans="1:9" x14ac:dyDescent="0.25">
      <c r="A5098" s="14">
        <v>36745</v>
      </c>
      <c r="B5098" s="15">
        <v>5.015625</v>
      </c>
      <c r="C5098" s="15">
        <v>5.625</v>
      </c>
      <c r="D5098" s="15">
        <v>5.015625</v>
      </c>
      <c r="E5098" s="15">
        <v>5.359375</v>
      </c>
      <c r="F5098" s="15">
        <v>5.359375</v>
      </c>
      <c r="G5098" s="16">
        <f t="shared" si="254"/>
        <v>7.5235109717868343E-2</v>
      </c>
      <c r="H5098" s="16">
        <f t="shared" si="255"/>
        <v>0.12149532710280374</v>
      </c>
      <c r="I5098" s="16">
        <f t="shared" si="256"/>
        <v>6.8535825545171333E-2</v>
      </c>
    </row>
    <row r="5099" spans="1:9" x14ac:dyDescent="0.25">
      <c r="A5099" s="14">
        <v>36742</v>
      </c>
      <c r="B5099" s="15">
        <v>4.8828129999999996</v>
      </c>
      <c r="C5099" s="15">
        <v>5.015625</v>
      </c>
      <c r="D5099" s="15">
        <v>4.8828129999999996</v>
      </c>
      <c r="E5099" s="15">
        <v>4.984375</v>
      </c>
      <c r="F5099" s="15">
        <v>4.984375</v>
      </c>
      <c r="G5099" s="16">
        <f t="shared" si="254"/>
        <v>1.9169329073482427E-2</v>
      </c>
      <c r="H5099" s="16">
        <f t="shared" si="255"/>
        <v>2.7199894814730851E-2</v>
      </c>
      <c r="I5099" s="16">
        <f t="shared" si="256"/>
        <v>2.0799895470090781E-2</v>
      </c>
    </row>
    <row r="5100" spans="1:9" x14ac:dyDescent="0.25">
      <c r="A5100" s="14">
        <v>36741</v>
      </c>
      <c r="B5100" s="15">
        <v>4.8125</v>
      </c>
      <c r="C5100" s="15">
        <v>4.921875</v>
      </c>
      <c r="D5100" s="15">
        <v>4.7265629999999996</v>
      </c>
      <c r="E5100" s="15">
        <v>4.890625</v>
      </c>
      <c r="F5100" s="15">
        <v>4.890625</v>
      </c>
      <c r="G5100" s="16">
        <f t="shared" si="254"/>
        <v>1.6233766233766232E-2</v>
      </c>
      <c r="H5100" s="16">
        <f t="shared" si="255"/>
        <v>4.1322203893188428E-2</v>
      </c>
      <c r="I5100" s="16">
        <f t="shared" si="256"/>
        <v>1.6233766233766232E-2</v>
      </c>
    </row>
    <row r="5101" spans="1:9" x14ac:dyDescent="0.25">
      <c r="A5101" s="14">
        <v>36740</v>
      </c>
      <c r="B5101" s="15">
        <v>4.6875</v>
      </c>
      <c r="C5101" s="15">
        <v>4.96875</v>
      </c>
      <c r="D5101" s="15">
        <v>4.4375</v>
      </c>
      <c r="E5101" s="15">
        <v>4.8125</v>
      </c>
      <c r="F5101" s="15">
        <v>4.8125</v>
      </c>
      <c r="G5101" s="16">
        <f t="shared" si="254"/>
        <v>3.3557046979865772E-2</v>
      </c>
      <c r="H5101" s="16">
        <f t="shared" si="255"/>
        <v>0.11971830985915492</v>
      </c>
      <c r="I5101" s="16">
        <f t="shared" si="256"/>
        <v>2.6666666666666668E-2</v>
      </c>
    </row>
    <row r="5102" spans="1:9" x14ac:dyDescent="0.25">
      <c r="A5102" s="14">
        <v>36739</v>
      </c>
      <c r="B5102" s="15">
        <v>6.125</v>
      </c>
      <c r="C5102" s="15">
        <v>6.125</v>
      </c>
      <c r="D5102" s="15">
        <v>4.5</v>
      </c>
      <c r="E5102" s="15">
        <v>4.65625</v>
      </c>
      <c r="F5102" s="15">
        <v>4.65625</v>
      </c>
      <c r="G5102" s="16">
        <f t="shared" si="254"/>
        <v>-0.30536130536130535</v>
      </c>
      <c r="H5102" s="16">
        <f t="shared" si="255"/>
        <v>0.3611111111111111</v>
      </c>
      <c r="I5102" s="16">
        <f t="shared" si="256"/>
        <v>-0.23979591836734693</v>
      </c>
    </row>
    <row r="5103" spans="1:9" x14ac:dyDescent="0.25">
      <c r="A5103" s="14">
        <v>36738</v>
      </c>
      <c r="B5103" s="15">
        <v>6.96875</v>
      </c>
      <c r="C5103" s="15">
        <v>6.96875</v>
      </c>
      <c r="D5103" s="15">
        <v>6.640625</v>
      </c>
      <c r="E5103" s="15">
        <v>6.703125</v>
      </c>
      <c r="F5103" s="15">
        <v>6.703125</v>
      </c>
      <c r="G5103" s="16">
        <f t="shared" si="254"/>
        <v>-4.2410714285714288E-2</v>
      </c>
      <c r="H5103" s="16">
        <f t="shared" si="255"/>
        <v>4.9411764705882349E-2</v>
      </c>
      <c r="I5103" s="16">
        <f t="shared" si="256"/>
        <v>-3.811659192825112E-2</v>
      </c>
    </row>
    <row r="5104" spans="1:9" x14ac:dyDescent="0.25">
      <c r="A5104" s="14">
        <v>36735</v>
      </c>
      <c r="B5104" s="15">
        <v>7.25</v>
      </c>
      <c r="C5104" s="15">
        <v>7.25</v>
      </c>
      <c r="D5104" s="15">
        <v>7</v>
      </c>
      <c r="E5104" s="15">
        <v>7</v>
      </c>
      <c r="F5104" s="15">
        <v>7</v>
      </c>
      <c r="G5104" s="16">
        <f t="shared" si="254"/>
        <v>-1.9693654266958426E-2</v>
      </c>
      <c r="H5104" s="16">
        <f t="shared" si="255"/>
        <v>3.5714285714285712E-2</v>
      </c>
      <c r="I5104" s="16">
        <f t="shared" si="256"/>
        <v>-3.4482758620689655E-2</v>
      </c>
    </row>
    <row r="5105" spans="1:9" x14ac:dyDescent="0.25">
      <c r="A5105" s="14">
        <v>36734</v>
      </c>
      <c r="B5105" s="15">
        <v>7.09375</v>
      </c>
      <c r="C5105" s="15">
        <v>7.3671879999999996</v>
      </c>
      <c r="D5105" s="15">
        <v>7.09375</v>
      </c>
      <c r="E5105" s="15">
        <v>7.140625</v>
      </c>
      <c r="F5105" s="15">
        <v>7.140625</v>
      </c>
      <c r="G5105" s="16">
        <f t="shared" si="254"/>
        <v>6.6079295154185024E-3</v>
      </c>
      <c r="H5105" s="16">
        <f t="shared" si="255"/>
        <v>3.8546325991189373E-2</v>
      </c>
      <c r="I5105" s="16">
        <f t="shared" si="256"/>
        <v>6.6079295154185024E-3</v>
      </c>
    </row>
    <row r="5106" spans="1:9" x14ac:dyDescent="0.25">
      <c r="A5106" s="14">
        <v>36733</v>
      </c>
      <c r="B5106" s="15">
        <v>6.8046879999999996</v>
      </c>
      <c r="C5106" s="15">
        <v>7.125</v>
      </c>
      <c r="D5106" s="15">
        <v>6.78125</v>
      </c>
      <c r="E5106" s="15">
        <v>7.09375</v>
      </c>
      <c r="F5106" s="15">
        <v>7.09375</v>
      </c>
      <c r="G5106" s="16">
        <f t="shared" si="254"/>
        <v>3.7714209812903569E-2</v>
      </c>
      <c r="H5106" s="16">
        <f t="shared" si="255"/>
        <v>5.0691244239631339E-2</v>
      </c>
      <c r="I5106" s="16">
        <f t="shared" si="256"/>
        <v>4.2479831551424603E-2</v>
      </c>
    </row>
    <row r="5107" spans="1:9" x14ac:dyDescent="0.25">
      <c r="A5107" s="14">
        <v>36732</v>
      </c>
      <c r="B5107" s="15">
        <v>6.7890629999999996</v>
      </c>
      <c r="C5107" s="15">
        <v>6.890625</v>
      </c>
      <c r="D5107" s="15">
        <v>6.65625</v>
      </c>
      <c r="E5107" s="15">
        <v>6.8359379999999996</v>
      </c>
      <c r="F5107" s="15">
        <v>6.8359379999999996</v>
      </c>
      <c r="G5107" s="16">
        <f t="shared" si="254"/>
        <v>1.0392683602771307E-2</v>
      </c>
      <c r="H5107" s="16">
        <f t="shared" si="255"/>
        <v>3.5211267605633804E-2</v>
      </c>
      <c r="I5107" s="16">
        <f t="shared" si="256"/>
        <v>6.9044874086453467E-3</v>
      </c>
    </row>
    <row r="5108" spans="1:9" x14ac:dyDescent="0.25">
      <c r="A5108" s="14">
        <v>36731</v>
      </c>
      <c r="B5108" s="15">
        <v>6.671875</v>
      </c>
      <c r="C5108" s="15">
        <v>6.875</v>
      </c>
      <c r="D5108" s="15">
        <v>6.671875</v>
      </c>
      <c r="E5108" s="15">
        <v>6.765625</v>
      </c>
      <c r="F5108" s="15">
        <v>6.765625</v>
      </c>
      <c r="G5108" s="16">
        <f t="shared" si="254"/>
        <v>2.8503562945368172E-2</v>
      </c>
      <c r="H5108" s="16">
        <f t="shared" si="255"/>
        <v>3.0444964871194378E-2</v>
      </c>
      <c r="I5108" s="16">
        <f t="shared" si="256"/>
        <v>1.405152224824356E-2</v>
      </c>
    </row>
    <row r="5109" spans="1:9" x14ac:dyDescent="0.25">
      <c r="A5109" s="14">
        <v>36728</v>
      </c>
      <c r="B5109" s="15">
        <v>6.53125</v>
      </c>
      <c r="C5109" s="15">
        <v>6.578125</v>
      </c>
      <c r="D5109" s="15">
        <v>6.484375</v>
      </c>
      <c r="E5109" s="15">
        <v>6.578125</v>
      </c>
      <c r="F5109" s="15">
        <v>6.578125</v>
      </c>
      <c r="G5109" s="16">
        <f t="shared" si="254"/>
        <v>1.9370460048426151E-2</v>
      </c>
      <c r="H5109" s="16">
        <f t="shared" si="255"/>
        <v>1.4457831325301205E-2</v>
      </c>
      <c r="I5109" s="16">
        <f t="shared" si="256"/>
        <v>7.1770334928229667E-3</v>
      </c>
    </row>
    <row r="5110" spans="1:9" x14ac:dyDescent="0.25">
      <c r="A5110" s="14">
        <v>36727</v>
      </c>
      <c r="B5110" s="15">
        <v>6.3125</v>
      </c>
      <c r="C5110" s="15">
        <v>6.4765629999999996</v>
      </c>
      <c r="D5110" s="15">
        <v>6.28125</v>
      </c>
      <c r="E5110" s="15">
        <v>6.453125</v>
      </c>
      <c r="F5110" s="15">
        <v>6.453125</v>
      </c>
      <c r="G5110" s="16">
        <f t="shared" si="254"/>
        <v>2.736318407960199E-2</v>
      </c>
      <c r="H5110" s="16">
        <f t="shared" si="255"/>
        <v>3.1094606965174069E-2</v>
      </c>
      <c r="I5110" s="16">
        <f t="shared" si="256"/>
        <v>2.2277227722772276E-2</v>
      </c>
    </row>
    <row r="5111" spans="1:9" x14ac:dyDescent="0.25">
      <c r="A5111" s="14">
        <v>36726</v>
      </c>
      <c r="B5111" s="15">
        <v>6.2578129999999996</v>
      </c>
      <c r="C5111" s="15">
        <v>6.3046879999999996</v>
      </c>
      <c r="D5111" s="15">
        <v>6.2578129999999996</v>
      </c>
      <c r="E5111" s="15">
        <v>6.28125</v>
      </c>
      <c r="F5111" s="15">
        <v>6.28125</v>
      </c>
      <c r="G5111" s="16">
        <f t="shared" si="254"/>
        <v>-1.2423154291823163E-3</v>
      </c>
      <c r="H5111" s="16">
        <f t="shared" si="255"/>
        <v>7.4906361056170908E-3</v>
      </c>
      <c r="I5111" s="16">
        <f t="shared" si="256"/>
        <v>3.7452381526901454E-3</v>
      </c>
    </row>
    <row r="5112" spans="1:9" x14ac:dyDescent="0.25">
      <c r="A5112" s="14">
        <v>36725</v>
      </c>
      <c r="B5112" s="15">
        <v>6.28125</v>
      </c>
      <c r="C5112" s="15">
        <v>6.34375</v>
      </c>
      <c r="D5112" s="15">
        <v>6.25</v>
      </c>
      <c r="E5112" s="15">
        <v>6.2890629999999996</v>
      </c>
      <c r="F5112" s="15">
        <v>6.2890629999999996</v>
      </c>
      <c r="G5112" s="16">
        <f t="shared" si="254"/>
        <v>-1.2406153846154441E-3</v>
      </c>
      <c r="H5112" s="16">
        <f t="shared" si="255"/>
        <v>1.4999999999999999E-2</v>
      </c>
      <c r="I5112" s="16">
        <f t="shared" si="256"/>
        <v>1.2438606965173534E-3</v>
      </c>
    </row>
    <row r="5113" spans="1:9" x14ac:dyDescent="0.25">
      <c r="A5113" s="14">
        <v>36724</v>
      </c>
      <c r="B5113" s="15">
        <v>6.21875</v>
      </c>
      <c r="C5113" s="15">
        <v>6.3125</v>
      </c>
      <c r="D5113" s="15">
        <v>6.203125</v>
      </c>
      <c r="E5113" s="15">
        <v>6.296875</v>
      </c>
      <c r="F5113" s="15">
        <v>6.296875</v>
      </c>
      <c r="G5113" s="16">
        <f t="shared" si="254"/>
        <v>8.760870387114322E-3</v>
      </c>
      <c r="H5113" s="16">
        <f t="shared" si="255"/>
        <v>1.7632241813602016E-2</v>
      </c>
      <c r="I5113" s="16">
        <f t="shared" si="256"/>
        <v>1.2562814070351759E-2</v>
      </c>
    </row>
    <row r="5114" spans="1:9" x14ac:dyDescent="0.25">
      <c r="A5114" s="14">
        <v>36721</v>
      </c>
      <c r="B5114" s="15">
        <v>6.1875</v>
      </c>
      <c r="C5114" s="15">
        <v>6.2421879999999996</v>
      </c>
      <c r="D5114" s="15">
        <v>6.1328129999999996</v>
      </c>
      <c r="E5114" s="15">
        <v>6.2421879999999996</v>
      </c>
      <c r="F5114" s="15">
        <v>6.2421879999999996</v>
      </c>
      <c r="G5114" s="16">
        <f t="shared" si="254"/>
        <v>1.1392486075949306E-2</v>
      </c>
      <c r="H5114" s="16">
        <f t="shared" si="255"/>
        <v>1.7834393450444356E-2</v>
      </c>
      <c r="I5114" s="16">
        <f t="shared" si="256"/>
        <v>8.8384646464645857E-3</v>
      </c>
    </row>
    <row r="5115" spans="1:9" x14ac:dyDescent="0.25">
      <c r="A5115" s="14">
        <v>36720</v>
      </c>
      <c r="B5115" s="15">
        <v>6.1953129999999996</v>
      </c>
      <c r="C5115" s="15">
        <v>6.2109379999999996</v>
      </c>
      <c r="D5115" s="15">
        <v>6.125</v>
      </c>
      <c r="E5115" s="15">
        <v>6.171875</v>
      </c>
      <c r="F5115" s="15">
        <v>6.171875</v>
      </c>
      <c r="G5115" s="16">
        <f t="shared" si="254"/>
        <v>-8.7830156058807448E-3</v>
      </c>
      <c r="H5115" s="16">
        <f t="shared" si="255"/>
        <v>1.4030693877550959E-2</v>
      </c>
      <c r="I5115" s="16">
        <f t="shared" si="256"/>
        <v>-3.7831825446106803E-3</v>
      </c>
    </row>
    <row r="5116" spans="1:9" x14ac:dyDescent="0.25">
      <c r="A5116" s="14">
        <v>36719</v>
      </c>
      <c r="B5116" s="15">
        <v>6.1875</v>
      </c>
      <c r="C5116" s="15">
        <v>6.25</v>
      </c>
      <c r="D5116" s="15">
        <v>6.1875</v>
      </c>
      <c r="E5116" s="15">
        <v>6.2265629999999996</v>
      </c>
      <c r="F5116" s="15">
        <v>6.2265629999999996</v>
      </c>
      <c r="G5116" s="16">
        <f t="shared" si="254"/>
        <v>3.778418136020091E-3</v>
      </c>
      <c r="H5116" s="16">
        <f t="shared" si="255"/>
        <v>1.0101010101010102E-2</v>
      </c>
      <c r="I5116" s="16">
        <f t="shared" si="256"/>
        <v>6.3132121212120607E-3</v>
      </c>
    </row>
    <row r="5117" spans="1:9" x14ac:dyDescent="0.25">
      <c r="A5117" s="14">
        <v>36718</v>
      </c>
      <c r="B5117" s="15">
        <v>6.34375</v>
      </c>
      <c r="C5117" s="15">
        <v>6.375</v>
      </c>
      <c r="D5117" s="15">
        <v>6.203125</v>
      </c>
      <c r="E5117" s="15">
        <v>6.203125</v>
      </c>
      <c r="F5117" s="15">
        <v>6.203125</v>
      </c>
      <c r="G5117" s="16">
        <f t="shared" si="254"/>
        <v>-1.8541486790290232E-2</v>
      </c>
      <c r="H5117" s="16">
        <f t="shared" si="255"/>
        <v>2.7707808564231738E-2</v>
      </c>
      <c r="I5117" s="16">
        <f t="shared" si="256"/>
        <v>-2.2167487684729065E-2</v>
      </c>
    </row>
    <row r="5118" spans="1:9" x14ac:dyDescent="0.25">
      <c r="A5118" s="14">
        <v>36717</v>
      </c>
      <c r="B5118" s="15">
        <v>6.3671879999999996</v>
      </c>
      <c r="C5118" s="15">
        <v>6.40625</v>
      </c>
      <c r="D5118" s="15">
        <v>6.3203129999999996</v>
      </c>
      <c r="E5118" s="15">
        <v>6.3203129999999996</v>
      </c>
      <c r="F5118" s="15">
        <v>6.3203129999999996</v>
      </c>
      <c r="G5118" s="16">
        <f t="shared" si="254"/>
        <v>-3.6945024630542461E-3</v>
      </c>
      <c r="H5118" s="16">
        <f t="shared" si="255"/>
        <v>1.3596953188869028E-2</v>
      </c>
      <c r="I5118" s="16">
        <f t="shared" si="256"/>
        <v>-7.3619626120667398E-3</v>
      </c>
    </row>
    <row r="5119" spans="1:9" x14ac:dyDescent="0.25">
      <c r="A5119" s="14">
        <v>36714</v>
      </c>
      <c r="B5119" s="15">
        <v>6.296875</v>
      </c>
      <c r="C5119" s="15">
        <v>6.4921879999999996</v>
      </c>
      <c r="D5119" s="15">
        <v>6.265625</v>
      </c>
      <c r="E5119" s="15">
        <v>6.34375</v>
      </c>
      <c r="F5119" s="15">
        <v>6.34375</v>
      </c>
      <c r="G5119" s="16">
        <f t="shared" si="254"/>
        <v>1.4999999999999999E-2</v>
      </c>
      <c r="H5119" s="16">
        <f t="shared" si="255"/>
        <v>3.6159680798004926E-2</v>
      </c>
      <c r="I5119" s="16">
        <f t="shared" si="256"/>
        <v>7.4441687344913151E-3</v>
      </c>
    </row>
    <row r="5120" spans="1:9" x14ac:dyDescent="0.25">
      <c r="A5120" s="14">
        <v>36713</v>
      </c>
      <c r="B5120" s="15">
        <v>6.3984379999999996</v>
      </c>
      <c r="C5120" s="15">
        <v>6.453125</v>
      </c>
      <c r="D5120" s="15">
        <v>6.25</v>
      </c>
      <c r="E5120" s="15">
        <v>6.25</v>
      </c>
      <c r="F5120" s="15">
        <v>6.25</v>
      </c>
      <c r="G5120" s="16">
        <f t="shared" si="254"/>
        <v>-1.9607843137254902E-2</v>
      </c>
      <c r="H5120" s="16">
        <f t="shared" si="255"/>
        <v>3.2500000000000001E-2</v>
      </c>
      <c r="I5120" s="16">
        <f t="shared" si="256"/>
        <v>-2.3199099530229039E-2</v>
      </c>
    </row>
    <row r="5121" spans="1:9" x14ac:dyDescent="0.25">
      <c r="A5121" s="14">
        <v>36712</v>
      </c>
      <c r="B5121" s="15">
        <v>6.25</v>
      </c>
      <c r="C5121" s="15">
        <v>6.484375</v>
      </c>
      <c r="D5121" s="15">
        <v>6.25</v>
      </c>
      <c r="E5121" s="15">
        <v>6.375</v>
      </c>
      <c r="F5121" s="15">
        <v>6.375</v>
      </c>
      <c r="G5121" s="16">
        <f t="shared" si="254"/>
        <v>2.5125628140703519E-2</v>
      </c>
      <c r="H5121" s="16">
        <f t="shared" si="255"/>
        <v>3.7499999999999999E-2</v>
      </c>
      <c r="I5121" s="16">
        <f t="shared" si="256"/>
        <v>0.02</v>
      </c>
    </row>
    <row r="5122" spans="1:9" x14ac:dyDescent="0.25">
      <c r="A5122" s="14">
        <v>36710</v>
      </c>
      <c r="B5122" s="15">
        <v>6.25</v>
      </c>
      <c r="C5122" s="15">
        <v>6.34375</v>
      </c>
      <c r="D5122" s="15">
        <v>6.21875</v>
      </c>
      <c r="E5122" s="15">
        <v>6.21875</v>
      </c>
      <c r="F5122" s="15">
        <v>6.21875</v>
      </c>
      <c r="G5122" s="16">
        <f t="shared" si="254"/>
        <v>-5.0000000000000001E-3</v>
      </c>
      <c r="H5122" s="16">
        <f t="shared" si="255"/>
        <v>2.0100502512562814E-2</v>
      </c>
      <c r="I5122" s="16">
        <f t="shared" si="256"/>
        <v>-5.0000000000000001E-3</v>
      </c>
    </row>
    <row r="5123" spans="1:9" x14ac:dyDescent="0.25">
      <c r="A5123" s="14">
        <v>36707</v>
      </c>
      <c r="B5123" s="15">
        <v>6.21875</v>
      </c>
      <c r="C5123" s="15">
        <v>6.5</v>
      </c>
      <c r="D5123" s="15">
        <v>6.09375</v>
      </c>
      <c r="E5123" s="15">
        <v>6.25</v>
      </c>
      <c r="F5123" s="15">
        <v>6.25</v>
      </c>
      <c r="G5123" s="16">
        <f t="shared" ref="G5123:G5186" si="257">(F5123-F5124)/F5124</f>
        <v>1.394161610613006E-2</v>
      </c>
      <c r="H5123" s="16">
        <f t="shared" ref="H5123:H5186" si="258">(C5123-D5123)/D5123</f>
        <v>6.6666666666666666E-2</v>
      </c>
      <c r="I5123" s="16">
        <f t="shared" ref="I5123:I5186" si="259">(E5123-B5123)/B5123</f>
        <v>5.0251256281407036E-3</v>
      </c>
    </row>
    <row r="5124" spans="1:9" x14ac:dyDescent="0.25">
      <c r="A5124" s="14">
        <v>36706</v>
      </c>
      <c r="B5124" s="15">
        <v>6.1484379999999996</v>
      </c>
      <c r="C5124" s="15">
        <v>6.2421879999999996</v>
      </c>
      <c r="D5124" s="15">
        <v>6.125</v>
      </c>
      <c r="E5124" s="15">
        <v>6.1640629999999996</v>
      </c>
      <c r="F5124" s="15">
        <v>6.1640629999999996</v>
      </c>
      <c r="G5124" s="16">
        <f t="shared" si="257"/>
        <v>8.9514884910485322E-3</v>
      </c>
      <c r="H5124" s="16">
        <f t="shared" si="258"/>
        <v>1.9132734693877489E-2</v>
      </c>
      <c r="I5124" s="16">
        <f t="shared" si="259"/>
        <v>2.541295854329181E-3</v>
      </c>
    </row>
    <row r="5125" spans="1:9" x14ac:dyDescent="0.25">
      <c r="A5125" s="14">
        <v>36705</v>
      </c>
      <c r="B5125" s="15">
        <v>6.2109379999999996</v>
      </c>
      <c r="C5125" s="15">
        <v>6.2109379999999996</v>
      </c>
      <c r="D5125" s="15">
        <v>5.96875</v>
      </c>
      <c r="E5125" s="15">
        <v>6.109375</v>
      </c>
      <c r="F5125" s="15">
        <v>6.109375</v>
      </c>
      <c r="G5125" s="16">
        <f t="shared" si="257"/>
        <v>-1.6352280444596232E-2</v>
      </c>
      <c r="H5125" s="16">
        <f t="shared" si="258"/>
        <v>4.0575999999999939E-2</v>
      </c>
      <c r="I5125" s="16">
        <f t="shared" si="259"/>
        <v>-1.6352280444596232E-2</v>
      </c>
    </row>
    <row r="5126" spans="1:9" x14ac:dyDescent="0.25">
      <c r="A5126" s="14">
        <v>36704</v>
      </c>
      <c r="B5126" s="15">
        <v>6</v>
      </c>
      <c r="C5126" s="15">
        <v>6.328125</v>
      </c>
      <c r="D5126" s="15">
        <v>5.9765629999999996</v>
      </c>
      <c r="E5126" s="15">
        <v>6.2109379999999996</v>
      </c>
      <c r="F5126" s="15">
        <v>6.2109379999999996</v>
      </c>
      <c r="G5126" s="16">
        <f t="shared" si="257"/>
        <v>5.4376742705570226E-2</v>
      </c>
      <c r="H5126" s="16">
        <f t="shared" si="258"/>
        <v>5.8823440830457305E-2</v>
      </c>
      <c r="I5126" s="16">
        <f t="shared" si="259"/>
        <v>3.5156333333333269E-2</v>
      </c>
    </row>
    <row r="5127" spans="1:9" x14ac:dyDescent="0.25">
      <c r="A5127" s="14">
        <v>36703</v>
      </c>
      <c r="B5127" s="15">
        <v>5.59375</v>
      </c>
      <c r="C5127" s="15">
        <v>5.921875</v>
      </c>
      <c r="D5127" s="15">
        <v>5.59375</v>
      </c>
      <c r="E5127" s="15">
        <v>5.890625</v>
      </c>
      <c r="F5127" s="15">
        <v>5.890625</v>
      </c>
      <c r="G5127" s="16">
        <f t="shared" si="257"/>
        <v>5.3072625698324022E-2</v>
      </c>
      <c r="H5127" s="16">
        <f t="shared" si="258"/>
        <v>5.8659217877094973E-2</v>
      </c>
      <c r="I5127" s="16">
        <f t="shared" si="259"/>
        <v>5.3072625698324022E-2</v>
      </c>
    </row>
    <row r="5128" spans="1:9" x14ac:dyDescent="0.25">
      <c r="A5128" s="14">
        <v>36700</v>
      </c>
      <c r="B5128" s="15">
        <v>6.125</v>
      </c>
      <c r="C5128" s="15">
        <v>6.125</v>
      </c>
      <c r="D5128" s="15">
        <v>5.5859379999999996</v>
      </c>
      <c r="E5128" s="15">
        <v>5.59375</v>
      </c>
      <c r="F5128" s="15">
        <v>5.59375</v>
      </c>
      <c r="G5128" s="16">
        <f t="shared" si="257"/>
        <v>-0.105</v>
      </c>
      <c r="H5128" s="16">
        <f t="shared" si="258"/>
        <v>9.6503398354940637E-2</v>
      </c>
      <c r="I5128" s="16">
        <f t="shared" si="259"/>
        <v>-8.673469387755102E-2</v>
      </c>
    </row>
    <row r="5129" spans="1:9" x14ac:dyDescent="0.25">
      <c r="A5129" s="14">
        <v>36699</v>
      </c>
      <c r="B5129" s="15">
        <v>6.46875</v>
      </c>
      <c r="C5129" s="15">
        <v>6.46875</v>
      </c>
      <c r="D5129" s="15">
        <v>6.21875</v>
      </c>
      <c r="E5129" s="15">
        <v>6.25</v>
      </c>
      <c r="F5129" s="15">
        <v>6.25</v>
      </c>
      <c r="G5129" s="16">
        <f t="shared" si="257"/>
        <v>-3.8461538461538464E-2</v>
      </c>
      <c r="H5129" s="16">
        <f t="shared" si="258"/>
        <v>4.0201005025125629E-2</v>
      </c>
      <c r="I5129" s="16">
        <f t="shared" si="259"/>
        <v>-3.3816425120772944E-2</v>
      </c>
    </row>
    <row r="5130" spans="1:9" x14ac:dyDescent="0.25">
      <c r="A5130" s="14">
        <v>36698</v>
      </c>
      <c r="B5130" s="15">
        <v>6.296875</v>
      </c>
      <c r="C5130" s="15">
        <v>6.703125</v>
      </c>
      <c r="D5130" s="15">
        <v>6.28125</v>
      </c>
      <c r="E5130" s="15">
        <v>6.5</v>
      </c>
      <c r="F5130" s="15">
        <v>6.5</v>
      </c>
      <c r="G5130" s="16">
        <f t="shared" si="257"/>
        <v>2.7160493827160494E-2</v>
      </c>
      <c r="H5130" s="16">
        <f t="shared" si="258"/>
        <v>6.7164179104477612E-2</v>
      </c>
      <c r="I5130" s="16">
        <f t="shared" si="259"/>
        <v>3.2258064516129031E-2</v>
      </c>
    </row>
    <row r="5131" spans="1:9" x14ac:dyDescent="0.25">
      <c r="A5131" s="14">
        <v>36697</v>
      </c>
      <c r="B5131" s="15">
        <v>5.8359379999999996</v>
      </c>
      <c r="C5131" s="15">
        <v>6.53125</v>
      </c>
      <c r="D5131" s="15">
        <v>5.8203129999999996</v>
      </c>
      <c r="E5131" s="15">
        <v>6.328125</v>
      </c>
      <c r="F5131" s="15">
        <v>6.328125</v>
      </c>
      <c r="G5131" s="16">
        <f t="shared" si="257"/>
        <v>7.8561825528686041E-2</v>
      </c>
      <c r="H5131" s="16">
        <f t="shared" si="258"/>
        <v>0.12214755460745846</v>
      </c>
      <c r="I5131" s="16">
        <f t="shared" si="259"/>
        <v>8.4337256495870996E-2</v>
      </c>
    </row>
    <row r="5132" spans="1:9" x14ac:dyDescent="0.25">
      <c r="A5132" s="14">
        <v>36696</v>
      </c>
      <c r="B5132" s="15">
        <v>5.84375</v>
      </c>
      <c r="C5132" s="15">
        <v>5.8671879999999996</v>
      </c>
      <c r="D5132" s="15">
        <v>5.765625</v>
      </c>
      <c r="E5132" s="15">
        <v>5.8671879999999996</v>
      </c>
      <c r="F5132" s="15">
        <v>5.8671879999999996</v>
      </c>
      <c r="G5132" s="16">
        <f t="shared" si="257"/>
        <v>2.038052173913037E-2</v>
      </c>
      <c r="H5132" s="16">
        <f t="shared" si="258"/>
        <v>1.761526287262866E-2</v>
      </c>
      <c r="I5132" s="16">
        <f t="shared" si="259"/>
        <v>4.0107807486630372E-3</v>
      </c>
    </row>
    <row r="5133" spans="1:9" x14ac:dyDescent="0.25">
      <c r="A5133" s="14">
        <v>36693</v>
      </c>
      <c r="B5133" s="15">
        <v>5.84375</v>
      </c>
      <c r="C5133" s="15">
        <v>5.8671879999999996</v>
      </c>
      <c r="D5133" s="15">
        <v>5.703125</v>
      </c>
      <c r="E5133" s="15">
        <v>5.75</v>
      </c>
      <c r="F5133" s="15">
        <v>5.75</v>
      </c>
      <c r="G5133" s="16">
        <f t="shared" si="257"/>
        <v>-1.3569388238207157E-3</v>
      </c>
      <c r="H5133" s="16">
        <f t="shared" si="258"/>
        <v>2.8767210958904044E-2</v>
      </c>
      <c r="I5133" s="16">
        <f t="shared" si="259"/>
        <v>-1.6042780748663103E-2</v>
      </c>
    </row>
    <row r="5134" spans="1:9" x14ac:dyDescent="0.25">
      <c r="A5134" s="14">
        <v>36692</v>
      </c>
      <c r="B5134" s="15">
        <v>5.546875</v>
      </c>
      <c r="C5134" s="15">
        <v>5.7890629999999996</v>
      </c>
      <c r="D5134" s="15">
        <v>5.546875</v>
      </c>
      <c r="E5134" s="15">
        <v>5.7578129999999996</v>
      </c>
      <c r="F5134" s="15">
        <v>5.7578129999999996</v>
      </c>
      <c r="G5134" s="16">
        <f t="shared" si="257"/>
        <v>4.6875090909090839E-2</v>
      </c>
      <c r="H5134" s="16">
        <f t="shared" si="258"/>
        <v>4.3662061971830916E-2</v>
      </c>
      <c r="I5134" s="16">
        <f t="shared" si="259"/>
        <v>3.8028259154929508E-2</v>
      </c>
    </row>
    <row r="5135" spans="1:9" x14ac:dyDescent="0.25">
      <c r="A5135" s="14">
        <v>36691</v>
      </c>
      <c r="B5135" s="15">
        <v>5.328125</v>
      </c>
      <c r="C5135" s="15">
        <v>5.5</v>
      </c>
      <c r="D5135" s="15">
        <v>5.328125</v>
      </c>
      <c r="E5135" s="15">
        <v>5.5</v>
      </c>
      <c r="F5135" s="15">
        <v>5.5</v>
      </c>
      <c r="G5135" s="16">
        <f t="shared" si="257"/>
        <v>3.2258064516129031E-2</v>
      </c>
      <c r="H5135" s="16">
        <f t="shared" si="258"/>
        <v>3.2258064516129031E-2</v>
      </c>
      <c r="I5135" s="16">
        <f t="shared" si="259"/>
        <v>3.2258064516129031E-2</v>
      </c>
    </row>
    <row r="5136" spans="1:9" x14ac:dyDescent="0.25">
      <c r="A5136" s="14">
        <v>36690</v>
      </c>
      <c r="B5136" s="15">
        <v>5.46875</v>
      </c>
      <c r="C5136" s="15">
        <v>5.46875</v>
      </c>
      <c r="D5136" s="15">
        <v>5.3125</v>
      </c>
      <c r="E5136" s="15">
        <v>5.328125</v>
      </c>
      <c r="F5136" s="15">
        <v>5.328125</v>
      </c>
      <c r="G5136" s="16">
        <f t="shared" si="257"/>
        <v>-2.4320547129449123E-2</v>
      </c>
      <c r="H5136" s="16">
        <f t="shared" si="258"/>
        <v>2.9411764705882353E-2</v>
      </c>
      <c r="I5136" s="16">
        <f t="shared" si="259"/>
        <v>-2.5714285714285714E-2</v>
      </c>
    </row>
    <row r="5137" spans="1:9" x14ac:dyDescent="0.25">
      <c r="A5137" s="14">
        <v>36689</v>
      </c>
      <c r="B5137" s="15">
        <v>5.5</v>
      </c>
      <c r="C5137" s="15">
        <v>5.5625</v>
      </c>
      <c r="D5137" s="15">
        <v>5.453125</v>
      </c>
      <c r="E5137" s="15">
        <v>5.4609379999999996</v>
      </c>
      <c r="F5137" s="15">
        <v>5.4609379999999996</v>
      </c>
      <c r="G5137" s="16">
        <f t="shared" si="257"/>
        <v>-5.6898999087431094E-3</v>
      </c>
      <c r="H5137" s="16">
        <f t="shared" si="258"/>
        <v>2.0057306590257881E-2</v>
      </c>
      <c r="I5137" s="16">
        <f t="shared" si="259"/>
        <v>-7.1021818181818859E-3</v>
      </c>
    </row>
    <row r="5138" spans="1:9" x14ac:dyDescent="0.25">
      <c r="A5138" s="14">
        <v>36686</v>
      </c>
      <c r="B5138" s="15">
        <v>5.375</v>
      </c>
      <c r="C5138" s="15">
        <v>5.5</v>
      </c>
      <c r="D5138" s="15">
        <v>5.375</v>
      </c>
      <c r="E5138" s="15">
        <v>5.4921879999999996</v>
      </c>
      <c r="F5138" s="15">
        <v>5.4921879999999996</v>
      </c>
      <c r="G5138" s="16">
        <f t="shared" si="257"/>
        <v>2.1802418604651094E-2</v>
      </c>
      <c r="H5138" s="16">
        <f t="shared" si="258"/>
        <v>2.3255813953488372E-2</v>
      </c>
      <c r="I5138" s="16">
        <f t="shared" si="259"/>
        <v>2.1802418604651094E-2</v>
      </c>
    </row>
    <row r="5139" spans="1:9" x14ac:dyDescent="0.25">
      <c r="A5139" s="14">
        <v>36685</v>
      </c>
      <c r="B5139" s="15">
        <v>5.40625</v>
      </c>
      <c r="C5139" s="15">
        <v>5.40625</v>
      </c>
      <c r="D5139" s="15">
        <v>5.328125</v>
      </c>
      <c r="E5139" s="15">
        <v>5.375</v>
      </c>
      <c r="F5139" s="15">
        <v>5.375</v>
      </c>
      <c r="G5139" s="16">
        <f t="shared" si="257"/>
        <v>-5.7803468208092483E-3</v>
      </c>
      <c r="H5139" s="16">
        <f t="shared" si="258"/>
        <v>1.466275659824047E-2</v>
      </c>
      <c r="I5139" s="16">
        <f t="shared" si="259"/>
        <v>-5.7803468208092483E-3</v>
      </c>
    </row>
    <row r="5140" spans="1:9" x14ac:dyDescent="0.25">
      <c r="A5140" s="14">
        <v>36684</v>
      </c>
      <c r="B5140" s="15">
        <v>5.515625</v>
      </c>
      <c r="C5140" s="15">
        <v>5.515625</v>
      </c>
      <c r="D5140" s="15">
        <v>5.40625</v>
      </c>
      <c r="E5140" s="15">
        <v>5.40625</v>
      </c>
      <c r="F5140" s="15">
        <v>5.40625</v>
      </c>
      <c r="G5140" s="16">
        <f t="shared" si="257"/>
        <v>-2.2598870056497175E-2</v>
      </c>
      <c r="H5140" s="16">
        <f t="shared" si="258"/>
        <v>2.023121387283237E-2</v>
      </c>
      <c r="I5140" s="16">
        <f t="shared" si="259"/>
        <v>-1.9830028328611898E-2</v>
      </c>
    </row>
    <row r="5141" spans="1:9" x14ac:dyDescent="0.25">
      <c r="A5141" s="14">
        <v>36683</v>
      </c>
      <c r="B5141" s="15">
        <v>5.5546879999999996</v>
      </c>
      <c r="C5141" s="15">
        <v>5.625</v>
      </c>
      <c r="D5141" s="15">
        <v>5.53125</v>
      </c>
      <c r="E5141" s="15">
        <v>5.53125</v>
      </c>
      <c r="F5141" s="15">
        <v>5.53125</v>
      </c>
      <c r="G5141" s="16">
        <f t="shared" si="257"/>
        <v>0</v>
      </c>
      <c r="H5141" s="16">
        <f t="shared" si="258"/>
        <v>1.6949152542372881E-2</v>
      </c>
      <c r="I5141" s="16">
        <f t="shared" si="259"/>
        <v>-4.2194989169508038E-3</v>
      </c>
    </row>
    <row r="5142" spans="1:9" x14ac:dyDescent="0.25">
      <c r="A5142" s="14">
        <v>36682</v>
      </c>
      <c r="B5142" s="15">
        <v>5.625</v>
      </c>
      <c r="C5142" s="15">
        <v>5.671875</v>
      </c>
      <c r="D5142" s="15">
        <v>5.5078129999999996</v>
      </c>
      <c r="E5142" s="15">
        <v>5.53125</v>
      </c>
      <c r="F5142" s="15">
        <v>5.53125</v>
      </c>
      <c r="G5142" s="16">
        <f t="shared" si="257"/>
        <v>-1.11731843575419E-2</v>
      </c>
      <c r="H5142" s="16">
        <f t="shared" si="258"/>
        <v>2.9787140558330573E-2</v>
      </c>
      <c r="I5142" s="16">
        <f t="shared" si="259"/>
        <v>-1.6666666666666666E-2</v>
      </c>
    </row>
    <row r="5143" spans="1:9" x14ac:dyDescent="0.25">
      <c r="A5143" s="14">
        <v>36679</v>
      </c>
      <c r="B5143" s="15">
        <v>5.53125</v>
      </c>
      <c r="C5143" s="15">
        <v>5.625</v>
      </c>
      <c r="D5143" s="15">
        <v>5.515625</v>
      </c>
      <c r="E5143" s="15">
        <v>5.59375</v>
      </c>
      <c r="F5143" s="15">
        <v>5.59375</v>
      </c>
      <c r="G5143" s="16">
        <f t="shared" si="257"/>
        <v>1.3985117629304827E-3</v>
      </c>
      <c r="H5143" s="16">
        <f t="shared" si="258"/>
        <v>1.9830028328611898E-2</v>
      </c>
      <c r="I5143" s="16">
        <f t="shared" si="259"/>
        <v>1.1299435028248588E-2</v>
      </c>
    </row>
    <row r="5144" spans="1:9" x14ac:dyDescent="0.25">
      <c r="A5144" s="14">
        <v>36678</v>
      </c>
      <c r="B5144" s="15">
        <v>5.625</v>
      </c>
      <c r="C5144" s="15">
        <v>5.78125</v>
      </c>
      <c r="D5144" s="15">
        <v>5.5625</v>
      </c>
      <c r="E5144" s="15">
        <v>5.5859379999999996</v>
      </c>
      <c r="F5144" s="15">
        <v>5.5859379999999996</v>
      </c>
      <c r="G5144" s="16">
        <f t="shared" si="257"/>
        <v>4.2135730337077978E-3</v>
      </c>
      <c r="H5144" s="16">
        <f t="shared" si="258"/>
        <v>3.9325842696629212E-2</v>
      </c>
      <c r="I5144" s="16">
        <f t="shared" si="259"/>
        <v>-6.9443555555556225E-3</v>
      </c>
    </row>
    <row r="5145" spans="1:9" x14ac:dyDescent="0.25">
      <c r="A5145" s="14">
        <v>36677</v>
      </c>
      <c r="B5145" s="15">
        <v>5.6171879999999996</v>
      </c>
      <c r="C5145" s="15">
        <v>5.875</v>
      </c>
      <c r="D5145" s="15">
        <v>5.5625</v>
      </c>
      <c r="E5145" s="15">
        <v>5.5625</v>
      </c>
      <c r="F5145" s="15">
        <v>5.5625</v>
      </c>
      <c r="G5145" s="16">
        <f t="shared" si="257"/>
        <v>9.9289863326878346E-3</v>
      </c>
      <c r="H5145" s="16">
        <f t="shared" si="258"/>
        <v>5.6179775280898875E-2</v>
      </c>
      <c r="I5145" s="16">
        <f t="shared" si="259"/>
        <v>-9.7358322349189001E-3</v>
      </c>
    </row>
    <row r="5146" spans="1:9" x14ac:dyDescent="0.25">
      <c r="A5146" s="14">
        <v>36676</v>
      </c>
      <c r="B5146" s="15">
        <v>5.1875</v>
      </c>
      <c r="C5146" s="15">
        <v>5.7890629999999996</v>
      </c>
      <c r="D5146" s="15">
        <v>5.1875</v>
      </c>
      <c r="E5146" s="15">
        <v>5.5078129999999996</v>
      </c>
      <c r="F5146" s="15">
        <v>5.5078129999999996</v>
      </c>
      <c r="G5146" s="16">
        <f t="shared" si="257"/>
        <v>8.2949300600990428E-2</v>
      </c>
      <c r="H5146" s="16">
        <f t="shared" si="258"/>
        <v>0.11596395180722885</v>
      </c>
      <c r="I5146" s="16">
        <f t="shared" si="259"/>
        <v>6.1747084337349323E-2</v>
      </c>
    </row>
    <row r="5147" spans="1:9" x14ac:dyDescent="0.25">
      <c r="A5147" s="14">
        <v>36672</v>
      </c>
      <c r="B5147" s="15">
        <v>4.921875</v>
      </c>
      <c r="C5147" s="15">
        <v>5.1171879999999996</v>
      </c>
      <c r="D5147" s="15">
        <v>4.921875</v>
      </c>
      <c r="E5147" s="15">
        <v>5.0859379999999996</v>
      </c>
      <c r="F5147" s="15">
        <v>5.0859379999999996</v>
      </c>
      <c r="G5147" s="16">
        <f t="shared" si="257"/>
        <v>4.3269333333333257E-2</v>
      </c>
      <c r="H5147" s="16">
        <f t="shared" si="258"/>
        <v>3.9682641269841196E-2</v>
      </c>
      <c r="I5147" s="16">
        <f t="shared" si="259"/>
        <v>3.3333434920634841E-2</v>
      </c>
    </row>
    <row r="5148" spans="1:9" x14ac:dyDescent="0.25">
      <c r="A5148" s="14">
        <v>36671</v>
      </c>
      <c r="B5148" s="15">
        <v>4.734375</v>
      </c>
      <c r="C5148" s="15">
        <v>4.90625</v>
      </c>
      <c r="D5148" s="15">
        <v>4.734375</v>
      </c>
      <c r="E5148" s="15">
        <v>4.875</v>
      </c>
      <c r="F5148" s="15">
        <v>4.875</v>
      </c>
      <c r="G5148" s="16">
        <f t="shared" si="257"/>
        <v>4.3478260869565216E-2</v>
      </c>
      <c r="H5148" s="16">
        <f t="shared" si="258"/>
        <v>3.6303630363036306E-2</v>
      </c>
      <c r="I5148" s="16">
        <f t="shared" si="259"/>
        <v>2.9702970297029702E-2</v>
      </c>
    </row>
    <row r="5149" spans="1:9" x14ac:dyDescent="0.25">
      <c r="A5149" s="14">
        <v>36670</v>
      </c>
      <c r="B5149" s="15">
        <v>4.6484379999999996</v>
      </c>
      <c r="C5149" s="15">
        <v>4.7109379999999996</v>
      </c>
      <c r="D5149" s="15">
        <v>4.625</v>
      </c>
      <c r="E5149" s="15">
        <v>4.671875</v>
      </c>
      <c r="F5149" s="15">
        <v>4.671875</v>
      </c>
      <c r="G5149" s="16">
        <f t="shared" si="257"/>
        <v>3.3557046979865771E-3</v>
      </c>
      <c r="H5149" s="16">
        <f t="shared" si="258"/>
        <v>1.8581189189189107E-2</v>
      </c>
      <c r="I5149" s="16">
        <f t="shared" si="259"/>
        <v>5.0419087013746072E-3</v>
      </c>
    </row>
    <row r="5150" spans="1:9" x14ac:dyDescent="0.25">
      <c r="A5150" s="14">
        <v>36669</v>
      </c>
      <c r="B5150" s="15">
        <v>4.625</v>
      </c>
      <c r="C5150" s="15">
        <v>4.65625</v>
      </c>
      <c r="D5150" s="15">
        <v>4.609375</v>
      </c>
      <c r="E5150" s="15">
        <v>4.65625</v>
      </c>
      <c r="F5150" s="15">
        <v>4.65625</v>
      </c>
      <c r="G5150" s="16">
        <f t="shared" si="257"/>
        <v>6.7567567567567571E-3</v>
      </c>
      <c r="H5150" s="16">
        <f t="shared" si="258"/>
        <v>1.0169491525423728E-2</v>
      </c>
      <c r="I5150" s="16">
        <f t="shared" si="259"/>
        <v>6.7567567567567571E-3</v>
      </c>
    </row>
    <row r="5151" spans="1:9" x14ac:dyDescent="0.25">
      <c r="A5151" s="14">
        <v>36668</v>
      </c>
      <c r="B5151" s="15">
        <v>4.6171879999999996</v>
      </c>
      <c r="C5151" s="15">
        <v>4.65625</v>
      </c>
      <c r="D5151" s="15">
        <v>4.578125</v>
      </c>
      <c r="E5151" s="15">
        <v>4.625</v>
      </c>
      <c r="F5151" s="15">
        <v>4.625</v>
      </c>
      <c r="G5151" s="16">
        <f t="shared" si="257"/>
        <v>8.5177776062389798E-3</v>
      </c>
      <c r="H5151" s="16">
        <f t="shared" si="258"/>
        <v>1.7064846416382253E-2</v>
      </c>
      <c r="I5151" s="16">
        <f t="shared" si="259"/>
        <v>1.6919389030726872E-3</v>
      </c>
    </row>
    <row r="5152" spans="1:9" x14ac:dyDescent="0.25">
      <c r="A5152" s="14">
        <v>36665</v>
      </c>
      <c r="B5152" s="15">
        <v>4.640625</v>
      </c>
      <c r="C5152" s="15">
        <v>4.671875</v>
      </c>
      <c r="D5152" s="15">
        <v>4.5625</v>
      </c>
      <c r="E5152" s="15">
        <v>4.5859379999999996</v>
      </c>
      <c r="F5152" s="15">
        <v>4.5859379999999996</v>
      </c>
      <c r="G5152" s="16">
        <f t="shared" si="257"/>
        <v>-8.4458378378379183E-3</v>
      </c>
      <c r="H5152" s="16">
        <f t="shared" si="258"/>
        <v>2.3972602739726026E-2</v>
      </c>
      <c r="I5152" s="16">
        <f t="shared" si="259"/>
        <v>-1.1784404040404121E-2</v>
      </c>
    </row>
    <row r="5153" spans="1:9" x14ac:dyDescent="0.25">
      <c r="A5153" s="14">
        <v>36664</v>
      </c>
      <c r="B5153" s="15">
        <v>4.5</v>
      </c>
      <c r="C5153" s="15">
        <v>4.65625</v>
      </c>
      <c r="D5153" s="15">
        <v>4.4375</v>
      </c>
      <c r="E5153" s="15">
        <v>4.625</v>
      </c>
      <c r="F5153" s="15">
        <v>4.625</v>
      </c>
      <c r="G5153" s="16">
        <f t="shared" si="257"/>
        <v>4.2253521126760563E-2</v>
      </c>
      <c r="H5153" s="16">
        <f t="shared" si="258"/>
        <v>4.9295774647887321E-2</v>
      </c>
      <c r="I5153" s="16">
        <f t="shared" si="259"/>
        <v>2.7777777777777776E-2</v>
      </c>
    </row>
    <row r="5154" spans="1:9" x14ac:dyDescent="0.25">
      <c r="A5154" s="14">
        <v>36663</v>
      </c>
      <c r="B5154" s="15">
        <v>4.5859379999999996</v>
      </c>
      <c r="C5154" s="15">
        <v>4.5859379999999996</v>
      </c>
      <c r="D5154" s="15">
        <v>4.4375</v>
      </c>
      <c r="E5154" s="15">
        <v>4.4375</v>
      </c>
      <c r="F5154" s="15">
        <v>4.4375</v>
      </c>
      <c r="G5154" s="16">
        <f t="shared" si="257"/>
        <v>-3.8917193755159986E-2</v>
      </c>
      <c r="H5154" s="16">
        <f t="shared" si="258"/>
        <v>3.3450816901408366E-2</v>
      </c>
      <c r="I5154" s="16">
        <f t="shared" si="259"/>
        <v>-3.23680782426626E-2</v>
      </c>
    </row>
    <row r="5155" spans="1:9" x14ac:dyDescent="0.25">
      <c r="A5155" s="14">
        <v>36662</v>
      </c>
      <c r="B5155" s="15">
        <v>4.6484379999999996</v>
      </c>
      <c r="C5155" s="15">
        <v>4.6484379999999996</v>
      </c>
      <c r="D5155" s="15">
        <v>4.5859379999999996</v>
      </c>
      <c r="E5155" s="15">
        <v>4.6171879999999996</v>
      </c>
      <c r="F5155" s="15">
        <v>4.6171879999999996</v>
      </c>
      <c r="G5155" s="16">
        <f t="shared" si="257"/>
        <v>-1.0050250178867653E-2</v>
      </c>
      <c r="H5155" s="16">
        <f t="shared" si="258"/>
        <v>1.3628618616300527E-2</v>
      </c>
      <c r="I5155" s="16">
        <f t="shared" si="259"/>
        <v>-6.722688352517556E-3</v>
      </c>
    </row>
    <row r="5156" spans="1:9" x14ac:dyDescent="0.25">
      <c r="A5156" s="14">
        <v>36661</v>
      </c>
      <c r="B5156" s="15">
        <v>4.6328129999999996</v>
      </c>
      <c r="C5156" s="15">
        <v>4.71875</v>
      </c>
      <c r="D5156" s="15">
        <v>4.625</v>
      </c>
      <c r="E5156" s="15">
        <v>4.6640629999999996</v>
      </c>
      <c r="F5156" s="15">
        <v>4.6640629999999996</v>
      </c>
      <c r="G5156" s="16">
        <f t="shared" si="257"/>
        <v>0</v>
      </c>
      <c r="H5156" s="16">
        <f t="shared" si="258"/>
        <v>2.0270270270270271E-2</v>
      </c>
      <c r="I5156" s="16">
        <f t="shared" si="259"/>
        <v>6.7453618352391956E-3</v>
      </c>
    </row>
    <row r="5157" spans="1:9" x14ac:dyDescent="0.25">
      <c r="A5157" s="14">
        <v>36658</v>
      </c>
      <c r="B5157" s="15">
        <v>4.7734379999999996</v>
      </c>
      <c r="C5157" s="15">
        <v>4.84375</v>
      </c>
      <c r="D5157" s="15">
        <v>4.6640629999999996</v>
      </c>
      <c r="E5157" s="15">
        <v>4.6640629999999996</v>
      </c>
      <c r="F5157" s="15">
        <v>4.6640629999999996</v>
      </c>
      <c r="G5157" s="16">
        <f t="shared" si="257"/>
        <v>-1.6474462842890246E-2</v>
      </c>
      <c r="H5157" s="16">
        <f t="shared" si="258"/>
        <v>3.8525851816324175E-2</v>
      </c>
      <c r="I5157" s="16">
        <f t="shared" si="259"/>
        <v>-2.2913254555731111E-2</v>
      </c>
    </row>
    <row r="5158" spans="1:9" x14ac:dyDescent="0.25">
      <c r="A5158" s="14">
        <v>36657</v>
      </c>
      <c r="B5158" s="15">
        <v>4.7265629999999996</v>
      </c>
      <c r="C5158" s="15">
        <v>4.78125</v>
      </c>
      <c r="D5158" s="15">
        <v>4.7109379999999996</v>
      </c>
      <c r="E5158" s="15">
        <v>4.7421879999999996</v>
      </c>
      <c r="F5158" s="15">
        <v>4.7421879999999996</v>
      </c>
      <c r="G5158" s="16">
        <f t="shared" si="257"/>
        <v>6.6334984667596993E-3</v>
      </c>
      <c r="H5158" s="16">
        <f t="shared" si="258"/>
        <v>1.4925265414233934E-2</v>
      </c>
      <c r="I5158" s="16">
        <f t="shared" si="259"/>
        <v>3.3057847742640903E-3</v>
      </c>
    </row>
    <row r="5159" spans="1:9" x14ac:dyDescent="0.25">
      <c r="A5159" s="14">
        <v>36656</v>
      </c>
      <c r="B5159" s="15">
        <v>4.7265629999999996</v>
      </c>
      <c r="C5159" s="15">
        <v>4.75</v>
      </c>
      <c r="D5159" s="15">
        <v>4.671875</v>
      </c>
      <c r="E5159" s="15">
        <v>4.7109379999999996</v>
      </c>
      <c r="F5159" s="15">
        <v>4.7109379999999996</v>
      </c>
      <c r="G5159" s="16">
        <f t="shared" si="257"/>
        <v>3.3277866672573268E-3</v>
      </c>
      <c r="H5159" s="16">
        <f t="shared" si="258"/>
        <v>1.6722408026755852E-2</v>
      </c>
      <c r="I5159" s="16">
        <f t="shared" si="259"/>
        <v>-3.3057847742640903E-3</v>
      </c>
    </row>
    <row r="5160" spans="1:9" x14ac:dyDescent="0.25">
      <c r="A5160" s="14">
        <v>36655</v>
      </c>
      <c r="B5160" s="15">
        <v>4.6484379999999996</v>
      </c>
      <c r="C5160" s="15">
        <v>4.734375</v>
      </c>
      <c r="D5160" s="15">
        <v>4.6484379999999996</v>
      </c>
      <c r="E5160" s="15">
        <v>4.6953129999999996</v>
      </c>
      <c r="F5160" s="15">
        <v>4.6953129999999996</v>
      </c>
      <c r="G5160" s="16">
        <f t="shared" si="257"/>
        <v>1.520281081081073E-2</v>
      </c>
      <c r="H5160" s="16">
        <f t="shared" si="258"/>
        <v>1.8487285406409718E-2</v>
      </c>
      <c r="I5160" s="16">
        <f t="shared" si="259"/>
        <v>1.0084032528776333E-2</v>
      </c>
    </row>
    <row r="5161" spans="1:9" x14ac:dyDescent="0.25">
      <c r="A5161" s="14">
        <v>36654</v>
      </c>
      <c r="B5161" s="15">
        <v>4.625</v>
      </c>
      <c r="C5161" s="15">
        <v>4.6796879999999996</v>
      </c>
      <c r="D5161" s="15">
        <v>4.609375</v>
      </c>
      <c r="E5161" s="15">
        <v>4.625</v>
      </c>
      <c r="F5161" s="15">
        <v>4.625</v>
      </c>
      <c r="G5161" s="16">
        <f t="shared" si="257"/>
        <v>6.8027210884353739E-3</v>
      </c>
      <c r="H5161" s="16">
        <f t="shared" si="258"/>
        <v>1.5254345762711783E-2</v>
      </c>
      <c r="I5161" s="16">
        <f t="shared" si="259"/>
        <v>0</v>
      </c>
    </row>
    <row r="5162" spans="1:9" x14ac:dyDescent="0.25">
      <c r="A5162" s="14">
        <v>36651</v>
      </c>
      <c r="B5162" s="15">
        <v>4.53125</v>
      </c>
      <c r="C5162" s="15">
        <v>4.59375</v>
      </c>
      <c r="D5162" s="15">
        <v>4.5</v>
      </c>
      <c r="E5162" s="15">
        <v>4.59375</v>
      </c>
      <c r="F5162" s="15">
        <v>4.59375</v>
      </c>
      <c r="G5162" s="16">
        <f t="shared" si="257"/>
        <v>1.7301038062283738E-2</v>
      </c>
      <c r="H5162" s="16">
        <f t="shared" si="258"/>
        <v>2.0833333333333332E-2</v>
      </c>
      <c r="I5162" s="16">
        <f t="shared" si="259"/>
        <v>1.3793103448275862E-2</v>
      </c>
    </row>
    <row r="5163" spans="1:9" x14ac:dyDescent="0.25">
      <c r="A5163" s="14">
        <v>36650</v>
      </c>
      <c r="B5163" s="15">
        <v>4.625</v>
      </c>
      <c r="C5163" s="15">
        <v>4.625</v>
      </c>
      <c r="D5163" s="15">
        <v>4.40625</v>
      </c>
      <c r="E5163" s="15">
        <v>4.515625</v>
      </c>
      <c r="F5163" s="15">
        <v>4.515625</v>
      </c>
      <c r="G5163" s="16">
        <f t="shared" si="257"/>
        <v>-2.364864864864865E-2</v>
      </c>
      <c r="H5163" s="16">
        <f t="shared" si="258"/>
        <v>4.9645390070921988E-2</v>
      </c>
      <c r="I5163" s="16">
        <f t="shared" si="259"/>
        <v>-2.364864864864865E-2</v>
      </c>
    </row>
    <row r="5164" spans="1:9" x14ac:dyDescent="0.25">
      <c r="A5164" s="14">
        <v>36649</v>
      </c>
      <c r="B5164" s="15">
        <v>4.78125</v>
      </c>
      <c r="C5164" s="15">
        <v>4.8046879999999996</v>
      </c>
      <c r="D5164" s="15">
        <v>4.625</v>
      </c>
      <c r="E5164" s="15">
        <v>4.625</v>
      </c>
      <c r="F5164" s="15">
        <v>4.625</v>
      </c>
      <c r="G5164" s="16">
        <f t="shared" si="257"/>
        <v>-3.896103896103896E-2</v>
      </c>
      <c r="H5164" s="16">
        <f t="shared" si="258"/>
        <v>3.8851459459459378E-2</v>
      </c>
      <c r="I5164" s="16">
        <f t="shared" si="259"/>
        <v>-3.2679738562091505E-2</v>
      </c>
    </row>
    <row r="5165" spans="1:9" x14ac:dyDescent="0.25">
      <c r="A5165" s="14">
        <v>36648</v>
      </c>
      <c r="B5165" s="15">
        <v>4.9453129999999996</v>
      </c>
      <c r="C5165" s="15">
        <v>4.9453129999999996</v>
      </c>
      <c r="D5165" s="15">
        <v>4.8125</v>
      </c>
      <c r="E5165" s="15">
        <v>4.8125</v>
      </c>
      <c r="F5165" s="15">
        <v>4.8125</v>
      </c>
      <c r="G5165" s="16">
        <f t="shared" si="257"/>
        <v>-2.9921357614225302E-2</v>
      </c>
      <c r="H5165" s="16">
        <f t="shared" si="258"/>
        <v>2.7597506493506417E-2</v>
      </c>
      <c r="I5165" s="16">
        <f t="shared" si="259"/>
        <v>-2.6856338516894611E-2</v>
      </c>
    </row>
    <row r="5166" spans="1:9" x14ac:dyDescent="0.25">
      <c r="A5166" s="14">
        <v>36647</v>
      </c>
      <c r="B5166" s="15">
        <v>5.0546879999999996</v>
      </c>
      <c r="C5166" s="15">
        <v>5.09375</v>
      </c>
      <c r="D5166" s="15">
        <v>4.9375</v>
      </c>
      <c r="E5166" s="15">
        <v>4.9609379999999996</v>
      </c>
      <c r="F5166" s="15">
        <v>4.9609379999999996</v>
      </c>
      <c r="G5166" s="16">
        <f t="shared" si="257"/>
        <v>-1.24416783883866E-2</v>
      </c>
      <c r="H5166" s="16">
        <f t="shared" si="258"/>
        <v>3.1645569620253167E-2</v>
      </c>
      <c r="I5166" s="16">
        <f t="shared" si="259"/>
        <v>-1.8547138814502498E-2</v>
      </c>
    </row>
    <row r="5167" spans="1:9" x14ac:dyDescent="0.25">
      <c r="A5167" s="14">
        <v>36644</v>
      </c>
      <c r="B5167" s="15">
        <v>5.03125</v>
      </c>
      <c r="C5167" s="15">
        <v>5.125</v>
      </c>
      <c r="D5167" s="15">
        <v>4.96875</v>
      </c>
      <c r="E5167" s="15">
        <v>5.0234379999999996</v>
      </c>
      <c r="F5167" s="15">
        <v>5.0234379999999996</v>
      </c>
      <c r="G5167" s="16">
        <f t="shared" si="257"/>
        <v>1.9017430717724937E-2</v>
      </c>
      <c r="H5167" s="16">
        <f t="shared" si="258"/>
        <v>3.1446540880503145E-2</v>
      </c>
      <c r="I5167" s="16">
        <f t="shared" si="259"/>
        <v>-1.5526956521739873E-3</v>
      </c>
    </row>
    <row r="5168" spans="1:9" x14ac:dyDescent="0.25">
      <c r="A5168" s="14">
        <v>36643</v>
      </c>
      <c r="B5168" s="15">
        <v>4.6796879999999996</v>
      </c>
      <c r="C5168" s="15">
        <v>4.9375</v>
      </c>
      <c r="D5168" s="15">
        <v>4.6796879999999996</v>
      </c>
      <c r="E5168" s="15">
        <v>4.9296879999999996</v>
      </c>
      <c r="F5168" s="15">
        <v>4.9296879999999996</v>
      </c>
      <c r="G5168" s="16">
        <f t="shared" si="257"/>
        <v>6.0504195172658003E-2</v>
      </c>
      <c r="H5168" s="16">
        <f t="shared" si="258"/>
        <v>5.5091706968498841E-2</v>
      </c>
      <c r="I5168" s="16">
        <f t="shared" si="259"/>
        <v>5.3422364909797411E-2</v>
      </c>
    </row>
    <row r="5169" spans="1:9" x14ac:dyDescent="0.25">
      <c r="A5169" s="14">
        <v>36642</v>
      </c>
      <c r="B5169" s="15">
        <v>4.6875</v>
      </c>
      <c r="C5169" s="15">
        <v>4.75</v>
      </c>
      <c r="D5169" s="15">
        <v>4.640625</v>
      </c>
      <c r="E5169" s="15">
        <v>4.6484379999999996</v>
      </c>
      <c r="F5169" s="15">
        <v>4.6484379999999996</v>
      </c>
      <c r="G5169" s="16">
        <f t="shared" si="257"/>
        <v>-4.1867950596539714E-2</v>
      </c>
      <c r="H5169" s="16">
        <f t="shared" si="258"/>
        <v>2.3569023569023569E-2</v>
      </c>
      <c r="I5169" s="16">
        <f t="shared" si="259"/>
        <v>-8.333226666666747E-3</v>
      </c>
    </row>
    <row r="5170" spans="1:9" x14ac:dyDescent="0.25">
      <c r="A5170" s="14">
        <v>36641</v>
      </c>
      <c r="B5170" s="15">
        <v>4.9453129999999996</v>
      </c>
      <c r="C5170" s="15">
        <v>4.9453129999999996</v>
      </c>
      <c r="D5170" s="15">
        <v>4.828125</v>
      </c>
      <c r="E5170" s="15">
        <v>4.8515629999999996</v>
      </c>
      <c r="F5170" s="15">
        <v>4.8515629999999996</v>
      </c>
      <c r="G5170" s="16">
        <f t="shared" si="257"/>
        <v>-1.7404962025316533E-2</v>
      </c>
      <c r="H5170" s="16">
        <f t="shared" si="258"/>
        <v>2.4271948220064649E-2</v>
      </c>
      <c r="I5170" s="16">
        <f t="shared" si="259"/>
        <v>-1.8957344054865689E-2</v>
      </c>
    </row>
    <row r="5171" spans="1:9" x14ac:dyDescent="0.25">
      <c r="A5171" s="14">
        <v>36640</v>
      </c>
      <c r="B5171" s="15">
        <v>4.9609379999999996</v>
      </c>
      <c r="C5171" s="15">
        <v>5</v>
      </c>
      <c r="D5171" s="15">
        <v>4.921875</v>
      </c>
      <c r="E5171" s="15">
        <v>4.9375</v>
      </c>
      <c r="F5171" s="15">
        <v>4.9375</v>
      </c>
      <c r="G5171" s="16">
        <f t="shared" si="257"/>
        <v>7.9743787713553536E-3</v>
      </c>
      <c r="H5171" s="16">
        <f t="shared" si="258"/>
        <v>1.5873015873015872E-2</v>
      </c>
      <c r="I5171" s="16">
        <f t="shared" si="259"/>
        <v>-4.7245097600493351E-3</v>
      </c>
    </row>
    <row r="5172" spans="1:9" x14ac:dyDescent="0.25">
      <c r="A5172" s="14">
        <v>36636</v>
      </c>
      <c r="B5172" s="15">
        <v>4.9765629999999996</v>
      </c>
      <c r="C5172" s="15">
        <v>5.109375</v>
      </c>
      <c r="D5172" s="15">
        <v>4.8984379999999996</v>
      </c>
      <c r="E5172" s="15">
        <v>4.8984379999999996</v>
      </c>
      <c r="F5172" s="15">
        <v>4.8984379999999996</v>
      </c>
      <c r="G5172" s="16">
        <f t="shared" si="257"/>
        <v>-2.0312400000000074E-2</v>
      </c>
      <c r="H5172" s="16">
        <f t="shared" si="258"/>
        <v>4.3062094488079752E-2</v>
      </c>
      <c r="I5172" s="16">
        <f t="shared" si="259"/>
        <v>-1.5698585549906635E-2</v>
      </c>
    </row>
    <row r="5173" spans="1:9" x14ac:dyDescent="0.25">
      <c r="A5173" s="14">
        <v>36635</v>
      </c>
      <c r="B5173" s="15">
        <v>4.8046879999999996</v>
      </c>
      <c r="C5173" s="15">
        <v>5</v>
      </c>
      <c r="D5173" s="15">
        <v>4.8046879999999996</v>
      </c>
      <c r="E5173" s="15">
        <v>5</v>
      </c>
      <c r="F5173" s="15">
        <v>5</v>
      </c>
      <c r="G5173" s="16">
        <f t="shared" si="257"/>
        <v>4.5751633986928102E-2</v>
      </c>
      <c r="H5173" s="16">
        <f t="shared" si="258"/>
        <v>4.0650298208749533E-2</v>
      </c>
      <c r="I5173" s="16">
        <f t="shared" si="259"/>
        <v>4.0650298208749533E-2</v>
      </c>
    </row>
    <row r="5174" spans="1:9" x14ac:dyDescent="0.25">
      <c r="A5174" s="14">
        <v>36634</v>
      </c>
      <c r="B5174" s="15">
        <v>4.40625</v>
      </c>
      <c r="C5174" s="15">
        <v>4.78125</v>
      </c>
      <c r="D5174" s="15">
        <v>4.40625</v>
      </c>
      <c r="E5174" s="15">
        <v>4.78125</v>
      </c>
      <c r="F5174" s="15">
        <v>4.78125</v>
      </c>
      <c r="G5174" s="16">
        <f t="shared" si="257"/>
        <v>0.10071942446043165</v>
      </c>
      <c r="H5174" s="16">
        <f t="shared" si="258"/>
        <v>8.5106382978723402E-2</v>
      </c>
      <c r="I5174" s="16">
        <f t="shared" si="259"/>
        <v>8.5106382978723402E-2</v>
      </c>
    </row>
    <row r="5175" spans="1:9" x14ac:dyDescent="0.25">
      <c r="A5175" s="14">
        <v>36633</v>
      </c>
      <c r="B5175" s="15">
        <v>4.171875</v>
      </c>
      <c r="C5175" s="15">
        <v>4.34375</v>
      </c>
      <c r="D5175" s="15">
        <v>4.03125</v>
      </c>
      <c r="E5175" s="15">
        <v>4.34375</v>
      </c>
      <c r="F5175" s="15">
        <v>4.34375</v>
      </c>
      <c r="G5175" s="16">
        <f t="shared" si="257"/>
        <v>3.3457249070631967E-2</v>
      </c>
      <c r="H5175" s="16">
        <f t="shared" si="258"/>
        <v>7.7519379844961239E-2</v>
      </c>
      <c r="I5175" s="16">
        <f t="shared" si="259"/>
        <v>4.1198501872659173E-2</v>
      </c>
    </row>
    <row r="5176" spans="1:9" x14ac:dyDescent="0.25">
      <c r="A5176" s="14">
        <v>36630</v>
      </c>
      <c r="B5176" s="15">
        <v>4.390625</v>
      </c>
      <c r="C5176" s="15">
        <v>4.390625</v>
      </c>
      <c r="D5176" s="15">
        <v>4.1875</v>
      </c>
      <c r="E5176" s="15">
        <v>4.203125</v>
      </c>
      <c r="F5176" s="15">
        <v>4.203125</v>
      </c>
      <c r="G5176" s="16">
        <f t="shared" si="257"/>
        <v>-4.9469964664310952E-2</v>
      </c>
      <c r="H5176" s="16">
        <f t="shared" si="258"/>
        <v>4.8507462686567165E-2</v>
      </c>
      <c r="I5176" s="16">
        <f t="shared" si="259"/>
        <v>-4.2704626334519574E-2</v>
      </c>
    </row>
    <row r="5177" spans="1:9" x14ac:dyDescent="0.25">
      <c r="A5177" s="14">
        <v>36629</v>
      </c>
      <c r="B5177" s="15">
        <v>4.6796879999999996</v>
      </c>
      <c r="C5177" s="15">
        <v>4.6796879999999996</v>
      </c>
      <c r="D5177" s="15">
        <v>4.421875</v>
      </c>
      <c r="E5177" s="15">
        <v>4.421875</v>
      </c>
      <c r="F5177" s="15">
        <v>4.421875</v>
      </c>
      <c r="G5177" s="16">
        <f t="shared" si="257"/>
        <v>-5.9800664451827246E-2</v>
      </c>
      <c r="H5177" s="16">
        <f t="shared" si="258"/>
        <v>5.8303999999999918E-2</v>
      </c>
      <c r="I5177" s="16">
        <f t="shared" si="259"/>
        <v>-5.5091920657958315E-2</v>
      </c>
    </row>
    <row r="5178" spans="1:9" x14ac:dyDescent="0.25">
      <c r="A5178" s="14">
        <v>36628</v>
      </c>
      <c r="B5178" s="15">
        <v>4.75</v>
      </c>
      <c r="C5178" s="15">
        <v>4.765625</v>
      </c>
      <c r="D5178" s="15">
        <v>4.65625</v>
      </c>
      <c r="E5178" s="15">
        <v>4.703125</v>
      </c>
      <c r="F5178" s="15">
        <v>4.703125</v>
      </c>
      <c r="G5178" s="16">
        <f t="shared" si="257"/>
        <v>-8.2373368580072378E-3</v>
      </c>
      <c r="H5178" s="16">
        <f t="shared" si="258"/>
        <v>2.3489932885906041E-2</v>
      </c>
      <c r="I5178" s="16">
        <f t="shared" si="259"/>
        <v>-9.8684210526315784E-3</v>
      </c>
    </row>
    <row r="5179" spans="1:9" x14ac:dyDescent="0.25">
      <c r="A5179" s="14">
        <v>36627</v>
      </c>
      <c r="B5179" s="15">
        <v>4.71875</v>
      </c>
      <c r="C5179" s="15">
        <v>4.75</v>
      </c>
      <c r="D5179" s="15">
        <v>4.6875</v>
      </c>
      <c r="E5179" s="15">
        <v>4.7421879999999996</v>
      </c>
      <c r="F5179" s="15">
        <v>4.7421879999999996</v>
      </c>
      <c r="G5179" s="16">
        <f t="shared" si="257"/>
        <v>0</v>
      </c>
      <c r="H5179" s="16">
        <f t="shared" si="258"/>
        <v>1.3333333333333334E-2</v>
      </c>
      <c r="I5179" s="16">
        <f t="shared" si="259"/>
        <v>4.9669933774833643E-3</v>
      </c>
    </row>
    <row r="5180" spans="1:9" x14ac:dyDescent="0.25">
      <c r="A5180" s="14">
        <v>36626</v>
      </c>
      <c r="B5180" s="15">
        <v>4.9140629999999996</v>
      </c>
      <c r="C5180" s="15">
        <v>4.9921879999999996</v>
      </c>
      <c r="D5180" s="15">
        <v>4.71875</v>
      </c>
      <c r="E5180" s="15">
        <v>4.7421879999999996</v>
      </c>
      <c r="F5180" s="15">
        <v>4.7421879999999996</v>
      </c>
      <c r="G5180" s="16">
        <f t="shared" si="257"/>
        <v>-2.8799997050880304E-2</v>
      </c>
      <c r="H5180" s="16">
        <f t="shared" si="258"/>
        <v>5.7947125827814493E-2</v>
      </c>
      <c r="I5180" s="16">
        <f t="shared" si="259"/>
        <v>-3.4976149064429987E-2</v>
      </c>
    </row>
    <row r="5181" spans="1:9" x14ac:dyDescent="0.25">
      <c r="A5181" s="14">
        <v>36623</v>
      </c>
      <c r="B5181" s="15">
        <v>4.8671879999999996</v>
      </c>
      <c r="C5181" s="15">
        <v>4.90625</v>
      </c>
      <c r="D5181" s="15">
        <v>4.828125</v>
      </c>
      <c r="E5181" s="15">
        <v>4.8828129999999996</v>
      </c>
      <c r="F5181" s="15">
        <v>4.8828129999999996</v>
      </c>
      <c r="G5181" s="16">
        <f t="shared" si="257"/>
        <v>1.60266666666659E-3</v>
      </c>
      <c r="H5181" s="16">
        <f t="shared" si="258"/>
        <v>1.6181229773462782E-2</v>
      </c>
      <c r="I5181" s="16">
        <f t="shared" si="259"/>
        <v>3.210272543406994E-3</v>
      </c>
    </row>
    <row r="5182" spans="1:9" x14ac:dyDescent="0.25">
      <c r="A5182" s="14">
        <v>36622</v>
      </c>
      <c r="B5182" s="15">
        <v>4.921875</v>
      </c>
      <c r="C5182" s="15">
        <v>4.921875</v>
      </c>
      <c r="D5182" s="15">
        <v>4.8515629999999996</v>
      </c>
      <c r="E5182" s="15">
        <v>4.875</v>
      </c>
      <c r="F5182" s="15">
        <v>4.875</v>
      </c>
      <c r="G5182" s="16">
        <f t="shared" si="257"/>
        <v>0</v>
      </c>
      <c r="H5182" s="16">
        <f t="shared" si="258"/>
        <v>1.4492649070000817E-2</v>
      </c>
      <c r="I5182" s="16">
        <f t="shared" si="259"/>
        <v>-9.5238095238095247E-3</v>
      </c>
    </row>
    <row r="5183" spans="1:9" x14ac:dyDescent="0.25">
      <c r="A5183" s="14">
        <v>36621</v>
      </c>
      <c r="B5183" s="15">
        <v>4.8125</v>
      </c>
      <c r="C5183" s="15">
        <v>4.875</v>
      </c>
      <c r="D5183" s="15">
        <v>4.71875</v>
      </c>
      <c r="E5183" s="15">
        <v>4.875</v>
      </c>
      <c r="F5183" s="15">
        <v>4.875</v>
      </c>
      <c r="G5183" s="16">
        <f t="shared" si="257"/>
        <v>6.4516129032258064E-3</v>
      </c>
      <c r="H5183" s="16">
        <f t="shared" si="258"/>
        <v>3.3112582781456956E-2</v>
      </c>
      <c r="I5183" s="16">
        <f t="shared" si="259"/>
        <v>1.2987012987012988E-2</v>
      </c>
    </row>
    <row r="5184" spans="1:9" x14ac:dyDescent="0.25">
      <c r="A5184" s="14">
        <v>36620</v>
      </c>
      <c r="B5184" s="15">
        <v>4.984375</v>
      </c>
      <c r="C5184" s="15">
        <v>4.984375</v>
      </c>
      <c r="D5184" s="15">
        <v>4.625</v>
      </c>
      <c r="E5184" s="15">
        <v>4.84375</v>
      </c>
      <c r="F5184" s="15">
        <v>4.84375</v>
      </c>
      <c r="G5184" s="16">
        <f t="shared" si="257"/>
        <v>-2.2082018927444796E-2</v>
      </c>
      <c r="H5184" s="16">
        <f t="shared" si="258"/>
        <v>7.77027027027027E-2</v>
      </c>
      <c r="I5184" s="16">
        <f t="shared" si="259"/>
        <v>-2.8213166144200628E-2</v>
      </c>
    </row>
    <row r="5185" spans="1:9" x14ac:dyDescent="0.25">
      <c r="A5185" s="14">
        <v>36619</v>
      </c>
      <c r="B5185" s="15">
        <v>4.765625</v>
      </c>
      <c r="C5185" s="15">
        <v>5</v>
      </c>
      <c r="D5185" s="15">
        <v>4.75</v>
      </c>
      <c r="E5185" s="15">
        <v>4.953125</v>
      </c>
      <c r="F5185" s="15">
        <v>4.953125</v>
      </c>
      <c r="G5185" s="16">
        <f t="shared" si="257"/>
        <v>3.5947712418300651E-2</v>
      </c>
      <c r="H5185" s="16">
        <f t="shared" si="258"/>
        <v>5.2631578947368418E-2</v>
      </c>
      <c r="I5185" s="16">
        <f t="shared" si="259"/>
        <v>3.9344262295081971E-2</v>
      </c>
    </row>
    <row r="5186" spans="1:9" x14ac:dyDescent="0.25">
      <c r="A5186" s="14">
        <v>36616</v>
      </c>
      <c r="B5186" s="15">
        <v>4.65625</v>
      </c>
      <c r="C5186" s="15">
        <v>4.78125</v>
      </c>
      <c r="D5186" s="15">
        <v>4.625</v>
      </c>
      <c r="E5186" s="15">
        <v>4.78125</v>
      </c>
      <c r="F5186" s="15">
        <v>4.78125</v>
      </c>
      <c r="G5186" s="16">
        <f t="shared" si="257"/>
        <v>2.6845637583892617E-2</v>
      </c>
      <c r="H5186" s="16">
        <f t="shared" si="258"/>
        <v>3.3783783783783786E-2</v>
      </c>
      <c r="I5186" s="16">
        <f t="shared" si="259"/>
        <v>2.6845637583892617E-2</v>
      </c>
    </row>
    <row r="5187" spans="1:9" x14ac:dyDescent="0.25">
      <c r="A5187" s="14">
        <v>36615</v>
      </c>
      <c r="B5187" s="15">
        <v>4.78125</v>
      </c>
      <c r="C5187" s="15">
        <v>4.78125</v>
      </c>
      <c r="D5187" s="15">
        <v>4.65625</v>
      </c>
      <c r="E5187" s="15">
        <v>4.65625</v>
      </c>
      <c r="F5187" s="15">
        <v>4.65625</v>
      </c>
      <c r="G5187" s="16">
        <f t="shared" ref="G5187:G5250" si="260">(F5187-F5188)/F5188</f>
        <v>-3.2467532467532464E-2</v>
      </c>
      <c r="H5187" s="16">
        <f t="shared" ref="H5187:H5250" si="261">(C5187-D5187)/D5187</f>
        <v>2.6845637583892617E-2</v>
      </c>
      <c r="I5187" s="16">
        <f t="shared" ref="I5187:I5250" si="262">(E5187-B5187)/B5187</f>
        <v>-2.6143790849673203E-2</v>
      </c>
    </row>
    <row r="5188" spans="1:9" x14ac:dyDescent="0.25">
      <c r="A5188" s="14">
        <v>36614</v>
      </c>
      <c r="B5188" s="15">
        <v>4.8828129999999996</v>
      </c>
      <c r="C5188" s="15">
        <v>4.8828129999999996</v>
      </c>
      <c r="D5188" s="15">
        <v>4.765625</v>
      </c>
      <c r="E5188" s="15">
        <v>4.8125</v>
      </c>
      <c r="F5188" s="15">
        <v>4.8125</v>
      </c>
      <c r="G5188" s="16">
        <f t="shared" si="260"/>
        <v>-1.5974440894568689E-2</v>
      </c>
      <c r="H5188" s="16">
        <f t="shared" si="261"/>
        <v>2.4590268852458939E-2</v>
      </c>
      <c r="I5188" s="16">
        <f t="shared" si="262"/>
        <v>-1.440010092542959E-2</v>
      </c>
    </row>
    <row r="5189" spans="1:9" x14ac:dyDescent="0.25">
      <c r="A5189" s="14">
        <v>36613</v>
      </c>
      <c r="B5189" s="15">
        <v>5.03125</v>
      </c>
      <c r="C5189" s="15">
        <v>5.25</v>
      </c>
      <c r="D5189" s="15">
        <v>4.890625</v>
      </c>
      <c r="E5189" s="15">
        <v>4.890625</v>
      </c>
      <c r="F5189" s="15">
        <v>4.890625</v>
      </c>
      <c r="G5189" s="16">
        <f t="shared" si="260"/>
        <v>-2.1874999999999999E-2</v>
      </c>
      <c r="H5189" s="16">
        <f t="shared" si="261"/>
        <v>7.3482428115015971E-2</v>
      </c>
      <c r="I5189" s="16">
        <f t="shared" si="262"/>
        <v>-2.7950310559006212E-2</v>
      </c>
    </row>
    <row r="5190" spans="1:9" x14ac:dyDescent="0.25">
      <c r="A5190" s="14">
        <v>36612</v>
      </c>
      <c r="B5190" s="15">
        <v>4.625</v>
      </c>
      <c r="C5190" s="15">
        <v>5.046875</v>
      </c>
      <c r="D5190" s="15">
        <v>4.625</v>
      </c>
      <c r="E5190" s="15">
        <v>5</v>
      </c>
      <c r="F5190" s="15">
        <v>5</v>
      </c>
      <c r="G5190" s="16">
        <f t="shared" si="260"/>
        <v>9.9656357388316158E-2</v>
      </c>
      <c r="H5190" s="16">
        <f t="shared" si="261"/>
        <v>9.1216216216216214E-2</v>
      </c>
      <c r="I5190" s="16">
        <f t="shared" si="262"/>
        <v>8.1081081081081086E-2</v>
      </c>
    </row>
    <row r="5191" spans="1:9" x14ac:dyDescent="0.25">
      <c r="A5191" s="14">
        <v>36609</v>
      </c>
      <c r="B5191" s="15">
        <v>4.5078129999999996</v>
      </c>
      <c r="C5191" s="15">
        <v>4.5859379999999996</v>
      </c>
      <c r="D5191" s="15">
        <v>4.4375</v>
      </c>
      <c r="E5191" s="15">
        <v>4.546875</v>
      </c>
      <c r="F5191" s="15">
        <v>4.546875</v>
      </c>
      <c r="G5191" s="16">
        <f t="shared" si="260"/>
        <v>1.3937282229965157E-2</v>
      </c>
      <c r="H5191" s="16">
        <f t="shared" si="261"/>
        <v>3.3450816901408366E-2</v>
      </c>
      <c r="I5191" s="16">
        <f t="shared" si="262"/>
        <v>8.6653993854670496E-3</v>
      </c>
    </row>
    <row r="5192" spans="1:9" x14ac:dyDescent="0.25">
      <c r="A5192" s="14">
        <v>36608</v>
      </c>
      <c r="B5192" s="15">
        <v>4.4921879999999996</v>
      </c>
      <c r="C5192" s="15">
        <v>4.5546879999999996</v>
      </c>
      <c r="D5192" s="15">
        <v>4.4375</v>
      </c>
      <c r="E5192" s="15">
        <v>4.484375</v>
      </c>
      <c r="F5192" s="15">
        <v>4.484375</v>
      </c>
      <c r="G5192" s="16">
        <f t="shared" si="260"/>
        <v>2.1352313167259787E-2</v>
      </c>
      <c r="H5192" s="16">
        <f t="shared" si="261"/>
        <v>2.6408563380281604E-2</v>
      </c>
      <c r="I5192" s="16">
        <f t="shared" si="262"/>
        <v>-1.7392415455452057E-3</v>
      </c>
    </row>
    <row r="5193" spans="1:9" x14ac:dyDescent="0.25">
      <c r="A5193" s="14">
        <v>36607</v>
      </c>
      <c r="B5193" s="15">
        <v>4.5</v>
      </c>
      <c r="C5193" s="15">
        <v>4.5546879999999996</v>
      </c>
      <c r="D5193" s="15">
        <v>4.390625</v>
      </c>
      <c r="E5193" s="15">
        <v>4.390625</v>
      </c>
      <c r="F5193" s="15">
        <v>4.390625</v>
      </c>
      <c r="G5193" s="16">
        <f t="shared" si="260"/>
        <v>1.8115942028985508E-2</v>
      </c>
      <c r="H5193" s="16">
        <f t="shared" si="261"/>
        <v>3.7366661921708101E-2</v>
      </c>
      <c r="I5193" s="16">
        <f t="shared" si="262"/>
        <v>-2.4305555555555556E-2</v>
      </c>
    </row>
    <row r="5194" spans="1:9" x14ac:dyDescent="0.25">
      <c r="A5194" s="14">
        <v>36606</v>
      </c>
      <c r="B5194" s="15">
        <v>4.046875</v>
      </c>
      <c r="C5194" s="15">
        <v>4.3125</v>
      </c>
      <c r="D5194" s="15">
        <v>4.0078129999999996</v>
      </c>
      <c r="E5194" s="15">
        <v>4.3125</v>
      </c>
      <c r="F5194" s="15">
        <v>4.3125</v>
      </c>
      <c r="G5194" s="16">
        <f t="shared" si="260"/>
        <v>7.3929961089494164E-2</v>
      </c>
      <c r="H5194" s="16">
        <f t="shared" si="261"/>
        <v>7.6023257572147299E-2</v>
      </c>
      <c r="I5194" s="16">
        <f t="shared" si="262"/>
        <v>6.5637065637065631E-2</v>
      </c>
    </row>
    <row r="5195" spans="1:9" x14ac:dyDescent="0.25">
      <c r="A5195" s="14">
        <v>36605</v>
      </c>
      <c r="B5195" s="15">
        <v>4</v>
      </c>
      <c r="C5195" s="15">
        <v>4.0859379999999996</v>
      </c>
      <c r="D5195" s="15">
        <v>3.984375</v>
      </c>
      <c r="E5195" s="15">
        <v>4.015625</v>
      </c>
      <c r="F5195" s="15">
        <v>4.015625</v>
      </c>
      <c r="G5195" s="16">
        <f t="shared" si="260"/>
        <v>1.3806578138814576E-2</v>
      </c>
      <c r="H5195" s="16">
        <f t="shared" si="261"/>
        <v>2.5490321568627357E-2</v>
      </c>
      <c r="I5195" s="16">
        <f t="shared" si="262"/>
        <v>3.90625E-3</v>
      </c>
    </row>
    <row r="5196" spans="1:9" x14ac:dyDescent="0.25">
      <c r="A5196" s="14">
        <v>36602</v>
      </c>
      <c r="B5196" s="15">
        <v>3.765625</v>
      </c>
      <c r="C5196" s="15">
        <v>3.9921880000000001</v>
      </c>
      <c r="D5196" s="15">
        <v>3.765625</v>
      </c>
      <c r="E5196" s="15">
        <v>3.9609380000000001</v>
      </c>
      <c r="F5196" s="15">
        <v>3.9609380000000001</v>
      </c>
      <c r="G5196" s="16">
        <f t="shared" si="260"/>
        <v>4.7520793388429773E-2</v>
      </c>
      <c r="H5196" s="16">
        <f t="shared" si="261"/>
        <v>6.0166107883817446E-2</v>
      </c>
      <c r="I5196" s="16">
        <f t="shared" si="262"/>
        <v>5.1867352697095456E-2</v>
      </c>
    </row>
    <row r="5197" spans="1:9" x14ac:dyDescent="0.25">
      <c r="A5197" s="14">
        <v>36601</v>
      </c>
      <c r="B5197" s="15">
        <v>3.71875</v>
      </c>
      <c r="C5197" s="15">
        <v>3.8046880000000001</v>
      </c>
      <c r="D5197" s="15">
        <v>3.71875</v>
      </c>
      <c r="E5197" s="15">
        <v>3.78125</v>
      </c>
      <c r="F5197" s="15">
        <v>3.78125</v>
      </c>
      <c r="G5197" s="16">
        <f t="shared" si="260"/>
        <v>2.1097046413502109E-2</v>
      </c>
      <c r="H5197" s="16">
        <f t="shared" si="261"/>
        <v>2.3109378151260521E-2</v>
      </c>
      <c r="I5197" s="16">
        <f t="shared" si="262"/>
        <v>1.680672268907563E-2</v>
      </c>
    </row>
    <row r="5198" spans="1:9" x14ac:dyDescent="0.25">
      <c r="A5198" s="14">
        <v>36600</v>
      </c>
      <c r="B5198" s="15">
        <v>3.6953130000000001</v>
      </c>
      <c r="C5198" s="15">
        <v>3.71875</v>
      </c>
      <c r="D5198" s="15">
        <v>3.6953130000000001</v>
      </c>
      <c r="E5198" s="15">
        <v>3.703125</v>
      </c>
      <c r="F5198" s="15">
        <v>3.703125</v>
      </c>
      <c r="G5198" s="16">
        <f t="shared" si="260"/>
        <v>2.1140293122666278E-3</v>
      </c>
      <c r="H5198" s="16">
        <f t="shared" si="261"/>
        <v>6.3423585498711289E-3</v>
      </c>
      <c r="I5198" s="16">
        <f t="shared" si="262"/>
        <v>2.1140293122666278E-3</v>
      </c>
    </row>
    <row r="5199" spans="1:9" x14ac:dyDescent="0.25">
      <c r="A5199" s="14">
        <v>36599</v>
      </c>
      <c r="B5199" s="15">
        <v>3.6875</v>
      </c>
      <c r="C5199" s="15">
        <v>3.71875</v>
      </c>
      <c r="D5199" s="15">
        <v>3.6875</v>
      </c>
      <c r="E5199" s="15">
        <v>3.6953130000000001</v>
      </c>
      <c r="F5199" s="15">
        <v>3.6953130000000001</v>
      </c>
      <c r="G5199" s="16">
        <f t="shared" si="260"/>
        <v>1.0683897435897455E-2</v>
      </c>
      <c r="H5199" s="16">
        <f t="shared" si="261"/>
        <v>8.4745762711864406E-3</v>
      </c>
      <c r="I5199" s="16">
        <f t="shared" si="262"/>
        <v>2.118779661016968E-3</v>
      </c>
    </row>
    <row r="5200" spans="1:9" x14ac:dyDescent="0.25">
      <c r="A5200" s="14">
        <v>36598</v>
      </c>
      <c r="B5200" s="15">
        <v>3.578125</v>
      </c>
      <c r="C5200" s="15">
        <v>3.65625</v>
      </c>
      <c r="D5200" s="15">
        <v>3.5703130000000001</v>
      </c>
      <c r="E5200" s="15">
        <v>3.65625</v>
      </c>
      <c r="F5200" s="15">
        <v>3.65625</v>
      </c>
      <c r="G5200" s="16">
        <f t="shared" si="260"/>
        <v>1.7391304347826087E-2</v>
      </c>
      <c r="H5200" s="16">
        <f t="shared" si="261"/>
        <v>2.4069878467238008E-2</v>
      </c>
      <c r="I5200" s="16">
        <f t="shared" si="262"/>
        <v>2.1834061135371178E-2</v>
      </c>
    </row>
    <row r="5201" spans="1:9" x14ac:dyDescent="0.25">
      <c r="A5201" s="14">
        <v>36595</v>
      </c>
      <c r="B5201" s="15">
        <v>3.5625</v>
      </c>
      <c r="C5201" s="15">
        <v>3.59375</v>
      </c>
      <c r="D5201" s="15">
        <v>3.5625</v>
      </c>
      <c r="E5201" s="15">
        <v>3.59375</v>
      </c>
      <c r="F5201" s="15">
        <v>3.59375</v>
      </c>
      <c r="G5201" s="16">
        <f t="shared" si="260"/>
        <v>4.3668122270742356E-3</v>
      </c>
      <c r="H5201" s="16">
        <f t="shared" si="261"/>
        <v>8.771929824561403E-3</v>
      </c>
      <c r="I5201" s="16">
        <f t="shared" si="262"/>
        <v>8.771929824561403E-3</v>
      </c>
    </row>
    <row r="5202" spans="1:9" x14ac:dyDescent="0.25">
      <c r="A5202" s="14">
        <v>36594</v>
      </c>
      <c r="B5202" s="15">
        <v>3.59375</v>
      </c>
      <c r="C5202" s="15">
        <v>3.609375</v>
      </c>
      <c r="D5202" s="15">
        <v>3.578125</v>
      </c>
      <c r="E5202" s="15">
        <v>3.578125</v>
      </c>
      <c r="F5202" s="15">
        <v>3.578125</v>
      </c>
      <c r="G5202" s="16">
        <f t="shared" si="260"/>
        <v>-6.5077301160635171E-3</v>
      </c>
      <c r="H5202" s="16">
        <f t="shared" si="261"/>
        <v>8.7336244541484712E-3</v>
      </c>
      <c r="I5202" s="16">
        <f t="shared" si="262"/>
        <v>-4.3478260869565218E-3</v>
      </c>
    </row>
    <row r="5203" spans="1:9" x14ac:dyDescent="0.25">
      <c r="A5203" s="14">
        <v>36593</v>
      </c>
      <c r="B5203" s="15">
        <v>3.5859380000000001</v>
      </c>
      <c r="C5203" s="15">
        <v>3.6171880000000001</v>
      </c>
      <c r="D5203" s="15">
        <v>3.578125</v>
      </c>
      <c r="E5203" s="15">
        <v>3.6015630000000001</v>
      </c>
      <c r="F5203" s="15">
        <v>3.6015630000000001</v>
      </c>
      <c r="G5203" s="16">
        <f t="shared" si="260"/>
        <v>2.1740521739130629E-3</v>
      </c>
      <c r="H5203" s="16">
        <f t="shared" si="261"/>
        <v>1.0917170305676875E-2</v>
      </c>
      <c r="I5203" s="16">
        <f t="shared" si="262"/>
        <v>4.357297867392018E-3</v>
      </c>
    </row>
    <row r="5204" spans="1:9" x14ac:dyDescent="0.25">
      <c r="A5204" s="14">
        <v>36592</v>
      </c>
      <c r="B5204" s="15">
        <v>3.59375</v>
      </c>
      <c r="C5204" s="15">
        <v>3.625</v>
      </c>
      <c r="D5204" s="15">
        <v>3.578125</v>
      </c>
      <c r="E5204" s="15">
        <v>3.59375</v>
      </c>
      <c r="F5204" s="15">
        <v>3.59375</v>
      </c>
      <c r="G5204" s="16">
        <f t="shared" si="260"/>
        <v>6.5644104592510319E-3</v>
      </c>
      <c r="H5204" s="16">
        <f t="shared" si="261"/>
        <v>1.3100436681222707E-2</v>
      </c>
      <c r="I5204" s="16">
        <f t="shared" si="262"/>
        <v>0</v>
      </c>
    </row>
    <row r="5205" spans="1:9" x14ac:dyDescent="0.25">
      <c r="A5205" s="14">
        <v>36591</v>
      </c>
      <c r="B5205" s="15">
        <v>3.40625</v>
      </c>
      <c r="C5205" s="15">
        <v>3.671875</v>
      </c>
      <c r="D5205" s="15">
        <v>3.40625</v>
      </c>
      <c r="E5205" s="15">
        <v>3.5703130000000001</v>
      </c>
      <c r="F5205" s="15">
        <v>3.5703130000000001</v>
      </c>
      <c r="G5205" s="16">
        <f t="shared" si="260"/>
        <v>4.8165284403669746E-2</v>
      </c>
      <c r="H5205" s="16">
        <f t="shared" si="261"/>
        <v>7.7981651376146793E-2</v>
      </c>
      <c r="I5205" s="16">
        <f t="shared" si="262"/>
        <v>4.8165284403669746E-2</v>
      </c>
    </row>
    <row r="5206" spans="1:9" x14ac:dyDescent="0.25">
      <c r="A5206" s="14">
        <v>36588</v>
      </c>
      <c r="B5206" s="15">
        <v>3.3203130000000001</v>
      </c>
      <c r="C5206" s="15">
        <v>3.40625</v>
      </c>
      <c r="D5206" s="15">
        <v>3.2890630000000001</v>
      </c>
      <c r="E5206" s="15">
        <v>3.40625</v>
      </c>
      <c r="F5206" s="15">
        <v>3.40625</v>
      </c>
      <c r="G5206" s="16">
        <f t="shared" si="260"/>
        <v>1.8691588785046728E-2</v>
      </c>
      <c r="H5206" s="16">
        <f t="shared" si="261"/>
        <v>3.5629296246377742E-2</v>
      </c>
      <c r="I5206" s="16">
        <f t="shared" si="262"/>
        <v>2.5882198455386564E-2</v>
      </c>
    </row>
    <row r="5207" spans="1:9" x14ac:dyDescent="0.25">
      <c r="A5207" s="14">
        <v>36587</v>
      </c>
      <c r="B5207" s="15">
        <v>3.078125</v>
      </c>
      <c r="C5207" s="15">
        <v>3.40625</v>
      </c>
      <c r="D5207" s="15">
        <v>3.0703130000000001</v>
      </c>
      <c r="E5207" s="15">
        <v>3.34375</v>
      </c>
      <c r="F5207" s="15">
        <v>3.34375</v>
      </c>
      <c r="G5207" s="16">
        <f t="shared" si="260"/>
        <v>9.7435897435897437E-2</v>
      </c>
      <c r="H5207" s="16">
        <f t="shared" si="261"/>
        <v>0.10941457760169726</v>
      </c>
      <c r="I5207" s="16">
        <f t="shared" si="262"/>
        <v>8.6294416243654817E-2</v>
      </c>
    </row>
    <row r="5208" spans="1:9" x14ac:dyDescent="0.25">
      <c r="A5208" s="14">
        <v>36586</v>
      </c>
      <c r="B5208" s="15">
        <v>3.0703130000000001</v>
      </c>
      <c r="C5208" s="15">
        <v>3.078125</v>
      </c>
      <c r="D5208" s="15">
        <v>3.03125</v>
      </c>
      <c r="E5208" s="15">
        <v>3.046875</v>
      </c>
      <c r="F5208" s="15">
        <v>3.046875</v>
      </c>
      <c r="G5208" s="16">
        <f t="shared" si="260"/>
        <v>-2.9850746268656716E-2</v>
      </c>
      <c r="H5208" s="16">
        <f t="shared" si="261"/>
        <v>1.5463917525773196E-2</v>
      </c>
      <c r="I5208" s="16">
        <f t="shared" si="262"/>
        <v>-7.6337493929772206E-3</v>
      </c>
    </row>
    <row r="5209" spans="1:9" x14ac:dyDescent="0.25">
      <c r="A5209" s="14">
        <v>36585</v>
      </c>
      <c r="B5209" s="15">
        <v>3.09375</v>
      </c>
      <c r="C5209" s="15">
        <v>3.140625</v>
      </c>
      <c r="D5209" s="15">
        <v>3.046875</v>
      </c>
      <c r="E5209" s="15">
        <v>3.140625</v>
      </c>
      <c r="F5209" s="15">
        <v>3.140625</v>
      </c>
      <c r="G5209" s="16">
        <f t="shared" si="260"/>
        <v>5.0000000000000001E-3</v>
      </c>
      <c r="H5209" s="16">
        <f t="shared" si="261"/>
        <v>3.0769230769230771E-2</v>
      </c>
      <c r="I5209" s="16">
        <f t="shared" si="262"/>
        <v>1.5151515151515152E-2</v>
      </c>
    </row>
    <row r="5210" spans="1:9" x14ac:dyDescent="0.25">
      <c r="A5210" s="14">
        <v>36584</v>
      </c>
      <c r="B5210" s="15">
        <v>3.171875</v>
      </c>
      <c r="C5210" s="15">
        <v>3.171875</v>
      </c>
      <c r="D5210" s="15">
        <v>3.0703130000000001</v>
      </c>
      <c r="E5210" s="15">
        <v>3.125</v>
      </c>
      <c r="F5210" s="15">
        <v>3.125</v>
      </c>
      <c r="G5210" s="16">
        <f t="shared" si="260"/>
        <v>-1.9607843137254902E-2</v>
      </c>
      <c r="H5210" s="16">
        <f t="shared" si="261"/>
        <v>3.3078712170387818E-2</v>
      </c>
      <c r="I5210" s="16">
        <f t="shared" si="262"/>
        <v>-1.4778325123152709E-2</v>
      </c>
    </row>
    <row r="5211" spans="1:9" x14ac:dyDescent="0.25">
      <c r="A5211" s="14">
        <v>36581</v>
      </c>
      <c r="B5211" s="15">
        <v>3.234375</v>
      </c>
      <c r="C5211" s="15">
        <v>3.265625</v>
      </c>
      <c r="D5211" s="15">
        <v>3.1328130000000001</v>
      </c>
      <c r="E5211" s="15">
        <v>3.1875</v>
      </c>
      <c r="F5211" s="15">
        <v>3.1875</v>
      </c>
      <c r="G5211" s="16">
        <f t="shared" si="260"/>
        <v>-1.4492753623188406E-2</v>
      </c>
      <c r="H5211" s="16">
        <f t="shared" si="261"/>
        <v>4.2393848595495463E-2</v>
      </c>
      <c r="I5211" s="16">
        <f t="shared" si="262"/>
        <v>-1.4492753623188406E-2</v>
      </c>
    </row>
    <row r="5212" spans="1:9" x14ac:dyDescent="0.25">
      <c r="A5212" s="14">
        <v>36580</v>
      </c>
      <c r="B5212" s="15">
        <v>3.484375</v>
      </c>
      <c r="C5212" s="15">
        <v>3.5</v>
      </c>
      <c r="D5212" s="15">
        <v>3.234375</v>
      </c>
      <c r="E5212" s="15">
        <v>3.234375</v>
      </c>
      <c r="F5212" s="15">
        <v>3.234375</v>
      </c>
      <c r="G5212" s="16">
        <f t="shared" si="260"/>
        <v>-6.3348416289592757E-2</v>
      </c>
      <c r="H5212" s="16">
        <f t="shared" si="261"/>
        <v>8.2125603864734303E-2</v>
      </c>
      <c r="I5212" s="16">
        <f t="shared" si="262"/>
        <v>-7.1748878923766815E-2</v>
      </c>
    </row>
    <row r="5213" spans="1:9" x14ac:dyDescent="0.25">
      <c r="A5213" s="14">
        <v>36579</v>
      </c>
      <c r="B5213" s="15">
        <v>3.59375</v>
      </c>
      <c r="C5213" s="15">
        <v>3.59375</v>
      </c>
      <c r="D5213" s="15">
        <v>3.453125</v>
      </c>
      <c r="E5213" s="15">
        <v>3.453125</v>
      </c>
      <c r="F5213" s="15">
        <v>3.453125</v>
      </c>
      <c r="G5213" s="16">
        <f t="shared" si="260"/>
        <v>-4.7413793103448273E-2</v>
      </c>
      <c r="H5213" s="16">
        <f t="shared" si="261"/>
        <v>4.072398190045249E-2</v>
      </c>
      <c r="I5213" s="16">
        <f t="shared" si="262"/>
        <v>-3.9130434782608699E-2</v>
      </c>
    </row>
    <row r="5214" spans="1:9" x14ac:dyDescent="0.25">
      <c r="A5214" s="14">
        <v>36578</v>
      </c>
      <c r="B5214" s="15">
        <v>3.65625</v>
      </c>
      <c r="C5214" s="15">
        <v>3.671875</v>
      </c>
      <c r="D5214" s="15">
        <v>3.625</v>
      </c>
      <c r="E5214" s="15">
        <v>3.625</v>
      </c>
      <c r="F5214" s="15">
        <v>3.625</v>
      </c>
      <c r="G5214" s="16">
        <f t="shared" si="260"/>
        <v>-1.276595744680851E-2</v>
      </c>
      <c r="H5214" s="16">
        <f t="shared" si="261"/>
        <v>1.2931034482758621E-2</v>
      </c>
      <c r="I5214" s="16">
        <f t="shared" si="262"/>
        <v>-8.5470085470085479E-3</v>
      </c>
    </row>
    <row r="5215" spans="1:9" x14ac:dyDescent="0.25">
      <c r="A5215" s="14">
        <v>36574</v>
      </c>
      <c r="B5215" s="15">
        <v>3.765625</v>
      </c>
      <c r="C5215" s="15">
        <v>3.7734380000000001</v>
      </c>
      <c r="D5215" s="15">
        <v>3.6484380000000001</v>
      </c>
      <c r="E5215" s="15">
        <v>3.671875</v>
      </c>
      <c r="F5215" s="15">
        <v>3.671875</v>
      </c>
      <c r="G5215" s="16">
        <f t="shared" si="260"/>
        <v>-2.8925619834710745E-2</v>
      </c>
      <c r="H5215" s="16">
        <f t="shared" si="261"/>
        <v>3.4261237274691249E-2</v>
      </c>
      <c r="I5215" s="16">
        <f t="shared" si="262"/>
        <v>-2.4896265560165973E-2</v>
      </c>
    </row>
    <row r="5216" spans="1:9" x14ac:dyDescent="0.25">
      <c r="A5216" s="14">
        <v>36573</v>
      </c>
      <c r="B5216" s="15">
        <v>3.671875</v>
      </c>
      <c r="C5216" s="15">
        <v>3.796875</v>
      </c>
      <c r="D5216" s="15">
        <v>3.609375</v>
      </c>
      <c r="E5216" s="15">
        <v>3.78125</v>
      </c>
      <c r="F5216" s="15">
        <v>3.78125</v>
      </c>
      <c r="G5216" s="16">
        <f t="shared" si="260"/>
        <v>2.1097046413502109E-2</v>
      </c>
      <c r="H5216" s="16">
        <f t="shared" si="261"/>
        <v>5.1948051948051951E-2</v>
      </c>
      <c r="I5216" s="16">
        <f t="shared" si="262"/>
        <v>2.9787234042553193E-2</v>
      </c>
    </row>
    <row r="5217" spans="1:9" x14ac:dyDescent="0.25">
      <c r="A5217" s="14">
        <v>36572</v>
      </c>
      <c r="B5217" s="15">
        <v>3.578125</v>
      </c>
      <c r="C5217" s="15">
        <v>3.78125</v>
      </c>
      <c r="D5217" s="15">
        <v>3.578125</v>
      </c>
      <c r="E5217" s="15">
        <v>3.703125</v>
      </c>
      <c r="F5217" s="15">
        <v>3.703125</v>
      </c>
      <c r="G5217" s="16">
        <f t="shared" si="260"/>
        <v>3.4934497816593885E-2</v>
      </c>
      <c r="H5217" s="16">
        <f t="shared" si="261"/>
        <v>5.6768558951965066E-2</v>
      </c>
      <c r="I5217" s="16">
        <f t="shared" si="262"/>
        <v>3.4934497816593885E-2</v>
      </c>
    </row>
    <row r="5218" spans="1:9" x14ac:dyDescent="0.25">
      <c r="A5218" s="14">
        <v>36571</v>
      </c>
      <c r="B5218" s="15">
        <v>3.578125</v>
      </c>
      <c r="C5218" s="15">
        <v>3.59375</v>
      </c>
      <c r="D5218" s="15">
        <v>3.515625</v>
      </c>
      <c r="E5218" s="15">
        <v>3.578125</v>
      </c>
      <c r="F5218" s="15">
        <v>3.578125</v>
      </c>
      <c r="G5218" s="16">
        <f t="shared" si="260"/>
        <v>-4.3478260869565218E-3</v>
      </c>
      <c r="H5218" s="16">
        <f t="shared" si="261"/>
        <v>2.2222222222222223E-2</v>
      </c>
      <c r="I5218" s="16">
        <f t="shared" si="262"/>
        <v>0</v>
      </c>
    </row>
    <row r="5219" spans="1:9" x14ac:dyDescent="0.25">
      <c r="A5219" s="14">
        <v>36570</v>
      </c>
      <c r="B5219" s="15">
        <v>3.609375</v>
      </c>
      <c r="C5219" s="15">
        <v>3.625</v>
      </c>
      <c r="D5219" s="15">
        <v>3.578125</v>
      </c>
      <c r="E5219" s="15">
        <v>3.59375</v>
      </c>
      <c r="F5219" s="15">
        <v>3.59375</v>
      </c>
      <c r="G5219" s="16">
        <f t="shared" si="260"/>
        <v>4.3668122270742356E-3</v>
      </c>
      <c r="H5219" s="16">
        <f t="shared" si="261"/>
        <v>1.3100436681222707E-2</v>
      </c>
      <c r="I5219" s="16">
        <f t="shared" si="262"/>
        <v>-4.329004329004329E-3</v>
      </c>
    </row>
    <row r="5220" spans="1:9" x14ac:dyDescent="0.25">
      <c r="A5220" s="14">
        <v>36567</v>
      </c>
      <c r="B5220" s="15">
        <v>3.5625</v>
      </c>
      <c r="C5220" s="15">
        <v>3.625</v>
      </c>
      <c r="D5220" s="15">
        <v>3.5546880000000001</v>
      </c>
      <c r="E5220" s="15">
        <v>3.578125</v>
      </c>
      <c r="F5220" s="15">
        <v>3.578125</v>
      </c>
      <c r="G5220" s="16">
        <f t="shared" si="260"/>
        <v>2.1880434572542884E-3</v>
      </c>
      <c r="H5220" s="16">
        <f t="shared" si="261"/>
        <v>1.9780076338626607E-2</v>
      </c>
      <c r="I5220" s="16">
        <f t="shared" si="262"/>
        <v>4.3859649122807015E-3</v>
      </c>
    </row>
    <row r="5221" spans="1:9" x14ac:dyDescent="0.25">
      <c r="A5221" s="14">
        <v>36566</v>
      </c>
      <c r="B5221" s="15">
        <v>3.65625</v>
      </c>
      <c r="C5221" s="15">
        <v>3.65625</v>
      </c>
      <c r="D5221" s="15">
        <v>3.5703130000000001</v>
      </c>
      <c r="E5221" s="15">
        <v>3.5703130000000001</v>
      </c>
      <c r="F5221" s="15">
        <v>3.5703130000000001</v>
      </c>
      <c r="G5221" s="16">
        <f t="shared" si="260"/>
        <v>-2.3504136752136733E-2</v>
      </c>
      <c r="H5221" s="16">
        <f t="shared" si="261"/>
        <v>2.4069878467238008E-2</v>
      </c>
      <c r="I5221" s="16">
        <f t="shared" si="262"/>
        <v>-2.3504136752136733E-2</v>
      </c>
    </row>
    <row r="5222" spans="1:9" x14ac:dyDescent="0.25">
      <c r="A5222" s="14">
        <v>36565</v>
      </c>
      <c r="B5222" s="15">
        <v>3.625</v>
      </c>
      <c r="C5222" s="15">
        <v>3.671875</v>
      </c>
      <c r="D5222" s="15">
        <v>3.59375</v>
      </c>
      <c r="E5222" s="15">
        <v>3.65625</v>
      </c>
      <c r="F5222" s="15">
        <v>3.65625</v>
      </c>
      <c r="G5222" s="16">
        <f t="shared" si="260"/>
        <v>4.2918454935622317E-3</v>
      </c>
      <c r="H5222" s="16">
        <f t="shared" si="261"/>
        <v>2.1739130434782608E-2</v>
      </c>
      <c r="I5222" s="16">
        <f t="shared" si="262"/>
        <v>8.6206896551724137E-3</v>
      </c>
    </row>
    <row r="5223" spans="1:9" x14ac:dyDescent="0.25">
      <c r="A5223" s="14">
        <v>36564</v>
      </c>
      <c r="B5223" s="15">
        <v>3.625</v>
      </c>
      <c r="C5223" s="15">
        <v>3.6796880000000001</v>
      </c>
      <c r="D5223" s="15">
        <v>3.625</v>
      </c>
      <c r="E5223" s="15">
        <v>3.640625</v>
      </c>
      <c r="F5223" s="15">
        <v>3.640625</v>
      </c>
      <c r="G5223" s="16">
        <f t="shared" si="260"/>
        <v>4.3103448275862068E-3</v>
      </c>
      <c r="H5223" s="16">
        <f t="shared" si="261"/>
        <v>1.5086344827586227E-2</v>
      </c>
      <c r="I5223" s="16">
        <f t="shared" si="262"/>
        <v>4.3103448275862068E-3</v>
      </c>
    </row>
    <row r="5224" spans="1:9" x14ac:dyDescent="0.25">
      <c r="A5224" s="14">
        <v>36563</v>
      </c>
      <c r="B5224" s="15">
        <v>3.53125</v>
      </c>
      <c r="C5224" s="15">
        <v>3.625</v>
      </c>
      <c r="D5224" s="15">
        <v>3.53125</v>
      </c>
      <c r="E5224" s="15">
        <v>3.625</v>
      </c>
      <c r="F5224" s="15">
        <v>3.625</v>
      </c>
      <c r="G5224" s="16">
        <f t="shared" si="260"/>
        <v>2.6548672566371681E-2</v>
      </c>
      <c r="H5224" s="16">
        <f t="shared" si="261"/>
        <v>2.6548672566371681E-2</v>
      </c>
      <c r="I5224" s="16">
        <f t="shared" si="262"/>
        <v>2.6548672566371681E-2</v>
      </c>
    </row>
    <row r="5225" spans="1:9" x14ac:dyDescent="0.25">
      <c r="A5225" s="14">
        <v>36560</v>
      </c>
      <c r="B5225" s="15">
        <v>3.375</v>
      </c>
      <c r="C5225" s="15">
        <v>3.53125</v>
      </c>
      <c r="D5225" s="15">
        <v>3.359375</v>
      </c>
      <c r="E5225" s="15">
        <v>3.53125</v>
      </c>
      <c r="F5225" s="15">
        <v>3.53125</v>
      </c>
      <c r="G5225" s="16">
        <f t="shared" si="260"/>
        <v>4.6296296296296294E-2</v>
      </c>
      <c r="H5225" s="16">
        <f t="shared" si="261"/>
        <v>5.1162790697674418E-2</v>
      </c>
      <c r="I5225" s="16">
        <f t="shared" si="262"/>
        <v>4.6296296296296294E-2</v>
      </c>
    </row>
    <row r="5226" spans="1:9" x14ac:dyDescent="0.25">
      <c r="A5226" s="14">
        <v>36559</v>
      </c>
      <c r="B5226" s="15">
        <v>3.375</v>
      </c>
      <c r="C5226" s="15">
        <v>3.375</v>
      </c>
      <c r="D5226" s="15">
        <v>3.34375</v>
      </c>
      <c r="E5226" s="15">
        <v>3.375</v>
      </c>
      <c r="F5226" s="15">
        <v>3.375</v>
      </c>
      <c r="G5226" s="16">
        <f t="shared" si="260"/>
        <v>2.3200367784631955E-3</v>
      </c>
      <c r="H5226" s="16">
        <f t="shared" si="261"/>
        <v>9.3457943925233638E-3</v>
      </c>
      <c r="I5226" s="16">
        <f t="shared" si="262"/>
        <v>0</v>
      </c>
    </row>
    <row r="5227" spans="1:9" x14ac:dyDescent="0.25">
      <c r="A5227" s="14">
        <v>36558</v>
      </c>
      <c r="B5227" s="15">
        <v>3.3671880000000001</v>
      </c>
      <c r="C5227" s="15">
        <v>3.375</v>
      </c>
      <c r="D5227" s="15">
        <v>3.34375</v>
      </c>
      <c r="E5227" s="15">
        <v>3.3671880000000001</v>
      </c>
      <c r="F5227" s="15">
        <v>3.3671880000000001</v>
      </c>
      <c r="G5227" s="16">
        <f t="shared" si="260"/>
        <v>0</v>
      </c>
      <c r="H5227" s="16">
        <f t="shared" si="261"/>
        <v>9.3457943925233638E-3</v>
      </c>
      <c r="I5227" s="16">
        <f t="shared" si="262"/>
        <v>0</v>
      </c>
    </row>
    <row r="5228" spans="1:9" x14ac:dyDescent="0.25">
      <c r="A5228" s="14">
        <v>36557</v>
      </c>
      <c r="B5228" s="15">
        <v>3.375</v>
      </c>
      <c r="C5228" s="15">
        <v>3.375</v>
      </c>
      <c r="D5228" s="15">
        <v>3.3125</v>
      </c>
      <c r="E5228" s="15">
        <v>3.3671880000000001</v>
      </c>
      <c r="F5228" s="15">
        <v>3.3671880000000001</v>
      </c>
      <c r="G5228" s="16">
        <f t="shared" si="260"/>
        <v>-2.3146666666666459E-3</v>
      </c>
      <c r="H5228" s="16">
        <f t="shared" si="261"/>
        <v>1.8867924528301886E-2</v>
      </c>
      <c r="I5228" s="16">
        <f t="shared" si="262"/>
        <v>-2.3146666666666459E-3</v>
      </c>
    </row>
    <row r="5229" spans="1:9" x14ac:dyDescent="0.25">
      <c r="A5229" s="14">
        <v>36556</v>
      </c>
      <c r="B5229" s="15">
        <v>3.4296880000000001</v>
      </c>
      <c r="C5229" s="15">
        <v>3.4296880000000001</v>
      </c>
      <c r="D5229" s="15">
        <v>3.375</v>
      </c>
      <c r="E5229" s="15">
        <v>3.375</v>
      </c>
      <c r="F5229" s="15">
        <v>3.375</v>
      </c>
      <c r="G5229" s="16">
        <f t="shared" si="260"/>
        <v>-1.8181818181818181E-2</v>
      </c>
      <c r="H5229" s="16">
        <f t="shared" si="261"/>
        <v>1.6203851851851872E-2</v>
      </c>
      <c r="I5229" s="16">
        <f t="shared" si="262"/>
        <v>-1.5945473757379699E-2</v>
      </c>
    </row>
    <row r="5230" spans="1:9" x14ac:dyDescent="0.25">
      <c r="A5230" s="14">
        <v>36553</v>
      </c>
      <c r="B5230" s="15">
        <v>3.46875</v>
      </c>
      <c r="C5230" s="15">
        <v>3.46875</v>
      </c>
      <c r="D5230" s="15">
        <v>3.421875</v>
      </c>
      <c r="E5230" s="15">
        <v>3.4375</v>
      </c>
      <c r="F5230" s="15">
        <v>3.4375</v>
      </c>
      <c r="G5230" s="16">
        <f t="shared" si="260"/>
        <v>-9.0090090090090089E-3</v>
      </c>
      <c r="H5230" s="16">
        <f t="shared" si="261"/>
        <v>1.3698630136986301E-2</v>
      </c>
      <c r="I5230" s="16">
        <f t="shared" si="262"/>
        <v>-9.0090090090090089E-3</v>
      </c>
    </row>
    <row r="5231" spans="1:9" x14ac:dyDescent="0.25">
      <c r="A5231" s="14">
        <v>36552</v>
      </c>
      <c r="B5231" s="15">
        <v>3.59375</v>
      </c>
      <c r="C5231" s="15">
        <v>3.6015630000000001</v>
      </c>
      <c r="D5231" s="15">
        <v>3.46875</v>
      </c>
      <c r="E5231" s="15">
        <v>3.46875</v>
      </c>
      <c r="F5231" s="15">
        <v>3.46875</v>
      </c>
      <c r="G5231" s="16">
        <f t="shared" si="260"/>
        <v>-3.896103896103896E-2</v>
      </c>
      <c r="H5231" s="16">
        <f t="shared" si="261"/>
        <v>3.8288432432432455E-2</v>
      </c>
      <c r="I5231" s="16">
        <f t="shared" si="262"/>
        <v>-3.4782608695652174E-2</v>
      </c>
    </row>
    <row r="5232" spans="1:9" x14ac:dyDescent="0.25">
      <c r="A5232" s="14">
        <v>36551</v>
      </c>
      <c r="B5232" s="15">
        <v>3.6328130000000001</v>
      </c>
      <c r="C5232" s="15">
        <v>3.6328130000000001</v>
      </c>
      <c r="D5232" s="15">
        <v>3.6015630000000001</v>
      </c>
      <c r="E5232" s="15">
        <v>3.609375</v>
      </c>
      <c r="F5232" s="15">
        <v>3.609375</v>
      </c>
      <c r="G5232" s="16">
        <f t="shared" si="260"/>
        <v>-4.3103448275862068E-3</v>
      </c>
      <c r="H5232" s="16">
        <f t="shared" si="261"/>
        <v>8.6767883832658214E-3</v>
      </c>
      <c r="I5232" s="16">
        <f t="shared" si="262"/>
        <v>-6.4517496496516802E-3</v>
      </c>
    </row>
    <row r="5233" spans="1:9" x14ac:dyDescent="0.25">
      <c r="A5233" s="14">
        <v>36550</v>
      </c>
      <c r="B5233" s="15">
        <v>3.625</v>
      </c>
      <c r="C5233" s="15">
        <v>3.703125</v>
      </c>
      <c r="D5233" s="15">
        <v>3.625</v>
      </c>
      <c r="E5233" s="15">
        <v>3.625</v>
      </c>
      <c r="F5233" s="15">
        <v>3.625</v>
      </c>
      <c r="G5233" s="16">
        <f t="shared" si="260"/>
        <v>0</v>
      </c>
      <c r="H5233" s="16">
        <f t="shared" si="261"/>
        <v>2.1551724137931036E-2</v>
      </c>
      <c r="I5233" s="16">
        <f t="shared" si="262"/>
        <v>0</v>
      </c>
    </row>
    <row r="5234" spans="1:9" x14ac:dyDescent="0.25">
      <c r="A5234" s="14">
        <v>36549</v>
      </c>
      <c r="B5234" s="15">
        <v>3.84375</v>
      </c>
      <c r="C5234" s="15">
        <v>3.84375</v>
      </c>
      <c r="D5234" s="15">
        <v>3.625</v>
      </c>
      <c r="E5234" s="15">
        <v>3.625</v>
      </c>
      <c r="F5234" s="15">
        <v>3.625</v>
      </c>
      <c r="G5234" s="16">
        <f t="shared" si="260"/>
        <v>-6.8273092369477914E-2</v>
      </c>
      <c r="H5234" s="16">
        <f t="shared" si="261"/>
        <v>6.0344827586206899E-2</v>
      </c>
      <c r="I5234" s="16">
        <f t="shared" si="262"/>
        <v>-5.6910569105691054E-2</v>
      </c>
    </row>
    <row r="5235" spans="1:9" x14ac:dyDescent="0.25">
      <c r="A5235" s="14">
        <v>36546</v>
      </c>
      <c r="B5235" s="15">
        <v>3.890625</v>
      </c>
      <c r="C5235" s="15">
        <v>4.0625</v>
      </c>
      <c r="D5235" s="15">
        <v>3.8125</v>
      </c>
      <c r="E5235" s="15">
        <v>3.890625</v>
      </c>
      <c r="F5235" s="15">
        <v>3.890625</v>
      </c>
      <c r="G5235" s="16">
        <f t="shared" si="260"/>
        <v>0</v>
      </c>
      <c r="H5235" s="16">
        <f t="shared" si="261"/>
        <v>6.5573770491803282E-2</v>
      </c>
      <c r="I5235" s="16">
        <f t="shared" si="262"/>
        <v>0</v>
      </c>
    </row>
    <row r="5236" spans="1:9" x14ac:dyDescent="0.25">
      <c r="A5236" s="14">
        <v>36545</v>
      </c>
      <c r="B5236" s="15">
        <v>3.65625</v>
      </c>
      <c r="C5236" s="15">
        <v>3.9375</v>
      </c>
      <c r="D5236" s="15">
        <v>3.65625</v>
      </c>
      <c r="E5236" s="15">
        <v>3.890625</v>
      </c>
      <c r="F5236" s="15">
        <v>3.890625</v>
      </c>
      <c r="G5236" s="16">
        <f t="shared" si="260"/>
        <v>7.3275862068965511E-2</v>
      </c>
      <c r="H5236" s="16">
        <f t="shared" si="261"/>
        <v>7.6923076923076927E-2</v>
      </c>
      <c r="I5236" s="16">
        <f t="shared" si="262"/>
        <v>6.4102564102564097E-2</v>
      </c>
    </row>
    <row r="5237" spans="1:9" x14ac:dyDescent="0.25">
      <c r="A5237" s="14">
        <v>36544</v>
      </c>
      <c r="B5237" s="15">
        <v>3.5</v>
      </c>
      <c r="C5237" s="15">
        <v>3.625</v>
      </c>
      <c r="D5237" s="15">
        <v>3.5</v>
      </c>
      <c r="E5237" s="15">
        <v>3.625</v>
      </c>
      <c r="F5237" s="15">
        <v>3.625</v>
      </c>
      <c r="G5237" s="16">
        <f t="shared" si="260"/>
        <v>3.5714285714285712E-2</v>
      </c>
      <c r="H5237" s="16">
        <f t="shared" si="261"/>
        <v>3.5714285714285712E-2</v>
      </c>
      <c r="I5237" s="16">
        <f t="shared" si="262"/>
        <v>3.5714285714285712E-2</v>
      </c>
    </row>
    <row r="5238" spans="1:9" x14ac:dyDescent="0.25">
      <c r="A5238" s="14">
        <v>36543</v>
      </c>
      <c r="B5238" s="15">
        <v>3.4609380000000001</v>
      </c>
      <c r="C5238" s="15">
        <v>3.53125</v>
      </c>
      <c r="D5238" s="15">
        <v>3.4453130000000001</v>
      </c>
      <c r="E5238" s="15">
        <v>3.5</v>
      </c>
      <c r="F5238" s="15">
        <v>3.5</v>
      </c>
      <c r="G5238" s="16">
        <f t="shared" si="260"/>
        <v>1.1286535615489191E-2</v>
      </c>
      <c r="H5238" s="16">
        <f t="shared" si="261"/>
        <v>2.4943161913010495E-2</v>
      </c>
      <c r="I5238" s="16">
        <f t="shared" si="262"/>
        <v>1.1286535615489191E-2</v>
      </c>
    </row>
    <row r="5239" spans="1:9" x14ac:dyDescent="0.25">
      <c r="A5239" s="14">
        <v>36539</v>
      </c>
      <c r="B5239" s="15">
        <v>3.46875</v>
      </c>
      <c r="C5239" s="15">
        <v>3.46875</v>
      </c>
      <c r="D5239" s="15">
        <v>3.4140630000000001</v>
      </c>
      <c r="E5239" s="15">
        <v>3.4609380000000001</v>
      </c>
      <c r="F5239" s="15">
        <v>3.4609380000000001</v>
      </c>
      <c r="G5239" s="16">
        <f t="shared" si="260"/>
        <v>-2.2521081081080881E-3</v>
      </c>
      <c r="H5239" s="16">
        <f t="shared" si="261"/>
        <v>1.601815783715764E-2</v>
      </c>
      <c r="I5239" s="16">
        <f t="shared" si="262"/>
        <v>-2.2521081081080881E-3</v>
      </c>
    </row>
    <row r="5240" spans="1:9" x14ac:dyDescent="0.25">
      <c r="A5240" s="14">
        <v>36538</v>
      </c>
      <c r="B5240" s="15">
        <v>3.4453130000000001</v>
      </c>
      <c r="C5240" s="15">
        <v>3.46875</v>
      </c>
      <c r="D5240" s="15">
        <v>3.4375</v>
      </c>
      <c r="E5240" s="15">
        <v>3.46875</v>
      </c>
      <c r="F5240" s="15">
        <v>3.46875</v>
      </c>
      <c r="G5240" s="16">
        <f t="shared" si="260"/>
        <v>2.2571915474937517E-3</v>
      </c>
      <c r="H5240" s="16">
        <f t="shared" si="261"/>
        <v>9.0909090909090905E-3</v>
      </c>
      <c r="I5240" s="16">
        <f t="shared" si="262"/>
        <v>6.8025749764970347E-3</v>
      </c>
    </row>
    <row r="5241" spans="1:9" x14ac:dyDescent="0.25">
      <c r="A5241" s="14">
        <v>36537</v>
      </c>
      <c r="B5241" s="15">
        <v>3.5078130000000001</v>
      </c>
      <c r="C5241" s="15">
        <v>3.5078130000000001</v>
      </c>
      <c r="D5241" s="15">
        <v>3.453125</v>
      </c>
      <c r="E5241" s="15">
        <v>3.4609380000000001</v>
      </c>
      <c r="F5241" s="15">
        <v>3.4609380000000001</v>
      </c>
      <c r="G5241" s="16">
        <f t="shared" si="260"/>
        <v>-1.3363027048477213E-2</v>
      </c>
      <c r="H5241" s="16">
        <f t="shared" si="261"/>
        <v>1.5837248868778301E-2</v>
      </c>
      <c r="I5241" s="16">
        <f t="shared" si="262"/>
        <v>-1.3363027048477213E-2</v>
      </c>
    </row>
    <row r="5242" spans="1:9" x14ac:dyDescent="0.25">
      <c r="A5242" s="14">
        <v>36536</v>
      </c>
      <c r="B5242" s="15">
        <v>3.453125</v>
      </c>
      <c r="C5242" s="15">
        <v>3.515625</v>
      </c>
      <c r="D5242" s="15">
        <v>3.4375</v>
      </c>
      <c r="E5242" s="15">
        <v>3.5078130000000001</v>
      </c>
      <c r="F5242" s="15">
        <v>3.5078130000000001</v>
      </c>
      <c r="G5242" s="16">
        <f t="shared" si="260"/>
        <v>1.8140586936513461E-2</v>
      </c>
      <c r="H5242" s="16">
        <f t="shared" si="261"/>
        <v>2.2727272727272728E-2</v>
      </c>
      <c r="I5242" s="16">
        <f t="shared" si="262"/>
        <v>1.5837248868778301E-2</v>
      </c>
    </row>
    <row r="5243" spans="1:9" x14ac:dyDescent="0.25">
      <c r="A5243" s="14">
        <v>36535</v>
      </c>
      <c r="B5243" s="15">
        <v>3.3515630000000001</v>
      </c>
      <c r="C5243" s="15">
        <v>3.5</v>
      </c>
      <c r="D5243" s="15">
        <v>3.3515630000000001</v>
      </c>
      <c r="E5243" s="15">
        <v>3.4453130000000001</v>
      </c>
      <c r="F5243" s="15">
        <v>3.4453130000000001</v>
      </c>
      <c r="G5243" s="16">
        <f t="shared" si="260"/>
        <v>2.7972023799045401E-2</v>
      </c>
      <c r="H5243" s="16">
        <f t="shared" si="261"/>
        <v>4.4288888497694932E-2</v>
      </c>
      <c r="I5243" s="16">
        <f t="shared" si="262"/>
        <v>2.7972023799045401E-2</v>
      </c>
    </row>
    <row r="5244" spans="1:9" x14ac:dyDescent="0.25">
      <c r="A5244" s="14">
        <v>36532</v>
      </c>
      <c r="B5244" s="15">
        <v>3.3671880000000001</v>
      </c>
      <c r="C5244" s="15">
        <v>3.375</v>
      </c>
      <c r="D5244" s="15">
        <v>3.34375</v>
      </c>
      <c r="E5244" s="15">
        <v>3.3515630000000001</v>
      </c>
      <c r="F5244" s="15">
        <v>3.3515630000000001</v>
      </c>
      <c r="G5244" s="16">
        <f t="shared" si="260"/>
        <v>-2.3254325581395139E-3</v>
      </c>
      <c r="H5244" s="16">
        <f t="shared" si="261"/>
        <v>9.3457943925233638E-3</v>
      </c>
      <c r="I5244" s="16">
        <f t="shared" si="262"/>
        <v>-4.6403705406410332E-3</v>
      </c>
    </row>
    <row r="5245" spans="1:9" x14ac:dyDescent="0.25">
      <c r="A5245" s="14">
        <v>36531</v>
      </c>
      <c r="B5245" s="15">
        <v>3.3984380000000001</v>
      </c>
      <c r="C5245" s="15">
        <v>3.421875</v>
      </c>
      <c r="D5245" s="15">
        <v>3.34375</v>
      </c>
      <c r="E5245" s="15">
        <v>3.359375</v>
      </c>
      <c r="F5245" s="15">
        <v>3.359375</v>
      </c>
      <c r="G5245" s="16">
        <f t="shared" si="260"/>
        <v>-1.3761467889908258E-2</v>
      </c>
      <c r="H5245" s="16">
        <f t="shared" si="261"/>
        <v>2.336448598130841E-2</v>
      </c>
      <c r="I5245" s="16">
        <f t="shared" si="262"/>
        <v>-1.1494398308870155E-2</v>
      </c>
    </row>
    <row r="5246" spans="1:9" x14ac:dyDescent="0.25">
      <c r="A5246" s="14">
        <v>36530</v>
      </c>
      <c r="B5246" s="15">
        <v>3.359375</v>
      </c>
      <c r="C5246" s="15">
        <v>3.40625</v>
      </c>
      <c r="D5246" s="15">
        <v>3.34375</v>
      </c>
      <c r="E5246" s="15">
        <v>3.40625</v>
      </c>
      <c r="F5246" s="15">
        <v>3.40625</v>
      </c>
      <c r="G5246" s="16">
        <f t="shared" si="260"/>
        <v>1.6316864698649534E-2</v>
      </c>
      <c r="H5246" s="16">
        <f t="shared" si="261"/>
        <v>1.8691588785046728E-2</v>
      </c>
      <c r="I5246" s="16">
        <f t="shared" si="262"/>
        <v>1.3953488372093023E-2</v>
      </c>
    </row>
    <row r="5247" spans="1:9" x14ac:dyDescent="0.25">
      <c r="A5247" s="14">
        <v>36529</v>
      </c>
      <c r="B5247" s="15">
        <v>3.40625</v>
      </c>
      <c r="C5247" s="15">
        <v>3.421875</v>
      </c>
      <c r="D5247" s="15">
        <v>3.34375</v>
      </c>
      <c r="E5247" s="15">
        <v>3.3515630000000001</v>
      </c>
      <c r="F5247" s="15">
        <v>3.3515630000000001</v>
      </c>
      <c r="G5247" s="16">
        <f t="shared" si="260"/>
        <v>-1.6054899082568786E-2</v>
      </c>
      <c r="H5247" s="16">
        <f t="shared" si="261"/>
        <v>2.336448598130841E-2</v>
      </c>
      <c r="I5247" s="16">
        <f t="shared" si="262"/>
        <v>-1.6054899082568786E-2</v>
      </c>
    </row>
    <row r="5248" spans="1:9" x14ac:dyDescent="0.25">
      <c r="A5248" s="14">
        <v>36528</v>
      </c>
      <c r="B5248" s="15">
        <v>3.3671880000000001</v>
      </c>
      <c r="C5248" s="15">
        <v>3.4375</v>
      </c>
      <c r="D5248" s="15">
        <v>3.3125</v>
      </c>
      <c r="E5248" s="15">
        <v>3.40625</v>
      </c>
      <c r="F5248" s="15">
        <v>3.40625</v>
      </c>
      <c r="G5248" s="16">
        <f t="shared" si="260"/>
        <v>1.8691588785046728E-2</v>
      </c>
      <c r="H5248" s="16">
        <f t="shared" si="261"/>
        <v>3.7735849056603772E-2</v>
      </c>
      <c r="I5248" s="16">
        <f t="shared" si="262"/>
        <v>1.1600777859745262E-2</v>
      </c>
    </row>
    <row r="5249" spans="1:9" x14ac:dyDescent="0.25">
      <c r="A5249" s="14">
        <v>36525</v>
      </c>
      <c r="B5249" s="15">
        <v>3.2578130000000001</v>
      </c>
      <c r="C5249" s="15">
        <v>3.359375</v>
      </c>
      <c r="D5249" s="15">
        <v>3.2578130000000001</v>
      </c>
      <c r="E5249" s="15">
        <v>3.34375</v>
      </c>
      <c r="F5249" s="15">
        <v>3.34375</v>
      </c>
      <c r="G5249" s="16">
        <f t="shared" si="260"/>
        <v>2.3923444976076555E-2</v>
      </c>
      <c r="H5249" s="16">
        <f t="shared" si="261"/>
        <v>3.1174901690182933E-2</v>
      </c>
      <c r="I5249" s="16">
        <f t="shared" si="262"/>
        <v>2.6378739356740219E-2</v>
      </c>
    </row>
    <row r="5250" spans="1:9" x14ac:dyDescent="0.25">
      <c r="A5250" s="14">
        <v>36524</v>
      </c>
      <c r="B5250" s="15">
        <v>3.265625</v>
      </c>
      <c r="C5250" s="15">
        <v>3.265625</v>
      </c>
      <c r="D5250" s="15">
        <v>3.21875</v>
      </c>
      <c r="E5250" s="15">
        <v>3.265625</v>
      </c>
      <c r="F5250" s="15">
        <v>3.265625</v>
      </c>
      <c r="G5250" s="16">
        <f t="shared" si="260"/>
        <v>-9.4786729857819912E-3</v>
      </c>
      <c r="H5250" s="16">
        <f t="shared" si="261"/>
        <v>1.4563106796116505E-2</v>
      </c>
      <c r="I5250" s="16">
        <f t="shared" si="262"/>
        <v>0</v>
      </c>
    </row>
    <row r="5251" spans="1:9" x14ac:dyDescent="0.25">
      <c r="A5251" s="14">
        <v>36523</v>
      </c>
      <c r="B5251" s="15">
        <v>3.328125</v>
      </c>
      <c r="C5251" s="15">
        <v>3.3359380000000001</v>
      </c>
      <c r="D5251" s="15">
        <v>3.2734380000000001</v>
      </c>
      <c r="E5251" s="15">
        <v>3.296875</v>
      </c>
      <c r="F5251" s="15">
        <v>3.296875</v>
      </c>
      <c r="G5251" s="16">
        <f t="shared" ref="G5251:G5314" si="263">(F5251-F5252)/F5252</f>
        <v>-9.3896713615023476E-3</v>
      </c>
      <c r="H5251" s="16">
        <f t="shared" ref="H5251:H5314" si="264">(C5251-D5251)/D5251</f>
        <v>1.9093075842585072E-2</v>
      </c>
      <c r="I5251" s="16">
        <f t="shared" ref="I5251:I5314" si="265">(E5251-B5251)/B5251</f>
        <v>-9.3896713615023476E-3</v>
      </c>
    </row>
    <row r="5252" spans="1:9" x14ac:dyDescent="0.25">
      <c r="A5252" s="14">
        <v>36522</v>
      </c>
      <c r="B5252" s="15">
        <v>3.34375</v>
      </c>
      <c r="C5252" s="15">
        <v>3.34375</v>
      </c>
      <c r="D5252" s="15">
        <v>3.3125</v>
      </c>
      <c r="E5252" s="15">
        <v>3.328125</v>
      </c>
      <c r="F5252" s="15">
        <v>3.328125</v>
      </c>
      <c r="G5252" s="16">
        <f t="shared" si="263"/>
        <v>-2.3420699065750234E-3</v>
      </c>
      <c r="H5252" s="16">
        <f t="shared" si="264"/>
        <v>9.433962264150943E-3</v>
      </c>
      <c r="I5252" s="16">
        <f t="shared" si="265"/>
        <v>-4.6728971962616819E-3</v>
      </c>
    </row>
    <row r="5253" spans="1:9" x14ac:dyDescent="0.25">
      <c r="A5253" s="14">
        <v>36521</v>
      </c>
      <c r="B5253" s="15">
        <v>3.296875</v>
      </c>
      <c r="C5253" s="15">
        <v>3.3359380000000001</v>
      </c>
      <c r="D5253" s="15">
        <v>3.296875</v>
      </c>
      <c r="E5253" s="15">
        <v>3.3359380000000001</v>
      </c>
      <c r="F5253" s="15">
        <v>3.3359380000000001</v>
      </c>
      <c r="G5253" s="16">
        <f t="shared" si="263"/>
        <v>1.1848492890995281E-2</v>
      </c>
      <c r="H5253" s="16">
        <f t="shared" si="264"/>
        <v>1.1848492890995281E-2</v>
      </c>
      <c r="I5253" s="16">
        <f t="shared" si="265"/>
        <v>1.1848492890995281E-2</v>
      </c>
    </row>
    <row r="5254" spans="1:9" x14ac:dyDescent="0.25">
      <c r="A5254" s="14">
        <v>36517</v>
      </c>
      <c r="B5254" s="15">
        <v>3.2734380000000001</v>
      </c>
      <c r="C5254" s="15">
        <v>3.3671880000000001</v>
      </c>
      <c r="D5254" s="15">
        <v>3.265625</v>
      </c>
      <c r="E5254" s="15">
        <v>3.296875</v>
      </c>
      <c r="F5254" s="15">
        <v>3.296875</v>
      </c>
      <c r="G5254" s="16">
        <f t="shared" si="263"/>
        <v>1.1990252356412087E-2</v>
      </c>
      <c r="H5254" s="16">
        <f t="shared" si="264"/>
        <v>3.110063157894739E-2</v>
      </c>
      <c r="I5254" s="16">
        <f t="shared" si="265"/>
        <v>7.1597506963626406E-3</v>
      </c>
    </row>
    <row r="5255" spans="1:9" x14ac:dyDescent="0.25">
      <c r="A5255" s="14">
        <v>36516</v>
      </c>
      <c r="B5255" s="15">
        <v>3.125</v>
      </c>
      <c r="C5255" s="15">
        <v>3.28125</v>
      </c>
      <c r="D5255" s="15">
        <v>3.125</v>
      </c>
      <c r="E5255" s="15">
        <v>3.2578130000000001</v>
      </c>
      <c r="F5255" s="15">
        <v>3.2578130000000001</v>
      </c>
      <c r="G5255" s="16">
        <f t="shared" si="263"/>
        <v>3.2178376237623783E-2</v>
      </c>
      <c r="H5255" s="16">
        <f t="shared" si="264"/>
        <v>0.05</v>
      </c>
      <c r="I5255" s="16">
        <f t="shared" si="265"/>
        <v>4.2500160000000023E-2</v>
      </c>
    </row>
    <row r="5256" spans="1:9" x14ac:dyDescent="0.25">
      <c r="A5256" s="14">
        <v>36515</v>
      </c>
      <c r="B5256" s="15">
        <v>3</v>
      </c>
      <c r="C5256" s="15">
        <v>3.15625</v>
      </c>
      <c r="D5256" s="15">
        <v>3</v>
      </c>
      <c r="E5256" s="15">
        <v>3.15625</v>
      </c>
      <c r="F5256" s="15">
        <v>3.15625</v>
      </c>
      <c r="G5256" s="16">
        <f t="shared" si="263"/>
        <v>5.4830110942226867E-2</v>
      </c>
      <c r="H5256" s="16">
        <f t="shared" si="264"/>
        <v>5.2083333333333336E-2</v>
      </c>
      <c r="I5256" s="16">
        <f t="shared" si="265"/>
        <v>5.2083333333333336E-2</v>
      </c>
    </row>
    <row r="5257" spans="1:9" x14ac:dyDescent="0.25">
      <c r="A5257" s="14">
        <v>36514</v>
      </c>
      <c r="B5257" s="15">
        <v>3.0078130000000001</v>
      </c>
      <c r="C5257" s="15">
        <v>3.03125</v>
      </c>
      <c r="D5257" s="15">
        <v>2.96875</v>
      </c>
      <c r="E5257" s="15">
        <v>2.9921880000000001</v>
      </c>
      <c r="F5257" s="15">
        <v>2.9921880000000001</v>
      </c>
      <c r="G5257" s="16">
        <f t="shared" si="263"/>
        <v>-1.0335915603362795E-2</v>
      </c>
      <c r="H5257" s="16">
        <f t="shared" si="264"/>
        <v>2.1052631578947368E-2</v>
      </c>
      <c r="I5257" s="16">
        <f t="shared" si="265"/>
        <v>-5.1948043312533059E-3</v>
      </c>
    </row>
    <row r="5258" spans="1:9" x14ac:dyDescent="0.25">
      <c r="A5258" s="14">
        <v>36511</v>
      </c>
      <c r="B5258" s="15">
        <v>3.046875</v>
      </c>
      <c r="C5258" s="15">
        <v>3.046875</v>
      </c>
      <c r="D5258" s="15">
        <v>3.015625</v>
      </c>
      <c r="E5258" s="15">
        <v>3.0234380000000001</v>
      </c>
      <c r="F5258" s="15">
        <v>3.0234380000000001</v>
      </c>
      <c r="G5258" s="16">
        <f t="shared" si="263"/>
        <v>0</v>
      </c>
      <c r="H5258" s="16">
        <f t="shared" si="264"/>
        <v>1.0362694300518135E-2</v>
      </c>
      <c r="I5258" s="16">
        <f t="shared" si="265"/>
        <v>-7.6921435897435667E-3</v>
      </c>
    </row>
    <row r="5259" spans="1:9" x14ac:dyDescent="0.25">
      <c r="A5259" s="14">
        <v>36510</v>
      </c>
      <c r="B5259" s="15">
        <v>3.0546880000000001</v>
      </c>
      <c r="C5259" s="15">
        <v>3.0703130000000001</v>
      </c>
      <c r="D5259" s="15">
        <v>3.0078130000000001</v>
      </c>
      <c r="E5259" s="15">
        <v>3.0234380000000001</v>
      </c>
      <c r="F5259" s="15">
        <v>3.0234380000000001</v>
      </c>
      <c r="G5259" s="16">
        <f t="shared" si="263"/>
        <v>-1.0230177353628259E-2</v>
      </c>
      <c r="H5259" s="16">
        <f t="shared" si="264"/>
        <v>2.0779217325013224E-2</v>
      </c>
      <c r="I5259" s="16">
        <f t="shared" si="265"/>
        <v>-1.0230177353628259E-2</v>
      </c>
    </row>
    <row r="5260" spans="1:9" x14ac:dyDescent="0.25">
      <c r="A5260" s="14">
        <v>36509</v>
      </c>
      <c r="B5260" s="15">
        <v>3.09375</v>
      </c>
      <c r="C5260" s="15">
        <v>3.09375</v>
      </c>
      <c r="D5260" s="15">
        <v>3.0546880000000001</v>
      </c>
      <c r="E5260" s="15">
        <v>3.0546880000000001</v>
      </c>
      <c r="F5260" s="15">
        <v>3.0546880000000001</v>
      </c>
      <c r="G5260" s="16">
        <f t="shared" si="263"/>
        <v>-1.0126580637718581E-2</v>
      </c>
      <c r="H5260" s="16">
        <f t="shared" si="264"/>
        <v>1.2787558009197644E-2</v>
      </c>
      <c r="I5260" s="16">
        <f t="shared" si="265"/>
        <v>-1.2626101010100987E-2</v>
      </c>
    </row>
    <row r="5261" spans="1:9" x14ac:dyDescent="0.25">
      <c r="A5261" s="14">
        <v>36508</v>
      </c>
      <c r="B5261" s="15">
        <v>3.125</v>
      </c>
      <c r="C5261" s="15">
        <v>3.125</v>
      </c>
      <c r="D5261" s="15">
        <v>3.0625</v>
      </c>
      <c r="E5261" s="15">
        <v>3.0859380000000001</v>
      </c>
      <c r="F5261" s="15">
        <v>3.0859380000000001</v>
      </c>
      <c r="G5261" s="16">
        <f t="shared" si="263"/>
        <v>-2.2277069306930672E-2</v>
      </c>
      <c r="H5261" s="16">
        <f t="shared" si="264"/>
        <v>2.0408163265306121E-2</v>
      </c>
      <c r="I5261" s="16">
        <f t="shared" si="265"/>
        <v>-1.2499839999999977E-2</v>
      </c>
    </row>
    <row r="5262" spans="1:9" x14ac:dyDescent="0.25">
      <c r="A5262" s="14">
        <v>36507</v>
      </c>
      <c r="B5262" s="15">
        <v>3.265625</v>
      </c>
      <c r="C5262" s="15">
        <v>3.265625</v>
      </c>
      <c r="D5262" s="15">
        <v>3.140625</v>
      </c>
      <c r="E5262" s="15">
        <v>3.15625</v>
      </c>
      <c r="F5262" s="15">
        <v>3.15625</v>
      </c>
      <c r="G5262" s="16">
        <f t="shared" si="263"/>
        <v>-4.2654028436018961E-2</v>
      </c>
      <c r="H5262" s="16">
        <f t="shared" si="264"/>
        <v>3.9800995024875621E-2</v>
      </c>
      <c r="I5262" s="16">
        <f t="shared" si="265"/>
        <v>-3.3492822966507178E-2</v>
      </c>
    </row>
    <row r="5263" spans="1:9" x14ac:dyDescent="0.25">
      <c r="A5263" s="14">
        <v>36504</v>
      </c>
      <c r="B5263" s="15">
        <v>3.359375</v>
      </c>
      <c r="C5263" s="15">
        <v>3.359375</v>
      </c>
      <c r="D5263" s="15">
        <v>3.296875</v>
      </c>
      <c r="E5263" s="15">
        <v>3.296875</v>
      </c>
      <c r="F5263" s="15">
        <v>3.296875</v>
      </c>
      <c r="G5263" s="16">
        <f t="shared" si="263"/>
        <v>-1.8604651162790697E-2</v>
      </c>
      <c r="H5263" s="16">
        <f t="shared" si="264"/>
        <v>1.8957345971563982E-2</v>
      </c>
      <c r="I5263" s="16">
        <f t="shared" si="265"/>
        <v>-1.8604651162790697E-2</v>
      </c>
    </row>
    <row r="5264" spans="1:9" x14ac:dyDescent="0.25">
      <c r="A5264" s="14">
        <v>36503</v>
      </c>
      <c r="B5264" s="15">
        <v>3.3828130000000001</v>
      </c>
      <c r="C5264" s="15">
        <v>3.390625</v>
      </c>
      <c r="D5264" s="15">
        <v>3.3515630000000001</v>
      </c>
      <c r="E5264" s="15">
        <v>3.359375</v>
      </c>
      <c r="F5264" s="15">
        <v>3.359375</v>
      </c>
      <c r="G5264" s="16">
        <f t="shared" si="263"/>
        <v>-6.9285532484355677E-3</v>
      </c>
      <c r="H5264" s="16">
        <f t="shared" si="264"/>
        <v>1.1654860732141968E-2</v>
      </c>
      <c r="I5264" s="16">
        <f t="shared" si="265"/>
        <v>-6.9285532484355677E-3</v>
      </c>
    </row>
    <row r="5265" spans="1:9" x14ac:dyDescent="0.25">
      <c r="A5265" s="14">
        <v>36502</v>
      </c>
      <c r="B5265" s="15">
        <v>3.4140630000000001</v>
      </c>
      <c r="C5265" s="15">
        <v>3.4140630000000001</v>
      </c>
      <c r="D5265" s="15">
        <v>3.359375</v>
      </c>
      <c r="E5265" s="15">
        <v>3.3828130000000001</v>
      </c>
      <c r="F5265" s="15">
        <v>3.3828130000000001</v>
      </c>
      <c r="G5265" s="16">
        <f t="shared" si="263"/>
        <v>-9.1533167372716898E-3</v>
      </c>
      <c r="H5265" s="16">
        <f t="shared" si="264"/>
        <v>1.6279218604651185E-2</v>
      </c>
      <c r="I5265" s="16">
        <f t="shared" si="265"/>
        <v>-9.1533167372716898E-3</v>
      </c>
    </row>
    <row r="5266" spans="1:9" x14ac:dyDescent="0.25">
      <c r="A5266" s="14">
        <v>36501</v>
      </c>
      <c r="B5266" s="15">
        <v>3.3984380000000001</v>
      </c>
      <c r="C5266" s="15">
        <v>3.421875</v>
      </c>
      <c r="D5266" s="15">
        <v>3.3984380000000001</v>
      </c>
      <c r="E5266" s="15">
        <v>3.4140630000000001</v>
      </c>
      <c r="F5266" s="15">
        <v>3.4140630000000001</v>
      </c>
      <c r="G5266" s="16">
        <f t="shared" si="263"/>
        <v>4.5977004729819996E-3</v>
      </c>
      <c r="H5266" s="16">
        <f t="shared" si="264"/>
        <v>6.8964035830578431E-3</v>
      </c>
      <c r="I5266" s="16">
        <f t="shared" si="265"/>
        <v>4.5977004729819996E-3</v>
      </c>
    </row>
    <row r="5267" spans="1:9" x14ac:dyDescent="0.25">
      <c r="A5267" s="14">
        <v>36500</v>
      </c>
      <c r="B5267" s="15">
        <v>3.40625</v>
      </c>
      <c r="C5267" s="15">
        <v>3.421875</v>
      </c>
      <c r="D5267" s="15">
        <v>3.390625</v>
      </c>
      <c r="E5267" s="15">
        <v>3.3984380000000001</v>
      </c>
      <c r="F5267" s="15">
        <v>3.3984380000000001</v>
      </c>
      <c r="G5267" s="16">
        <f t="shared" si="263"/>
        <v>-2.2934311926605297E-3</v>
      </c>
      <c r="H5267" s="16">
        <f t="shared" si="264"/>
        <v>9.2165898617511521E-3</v>
      </c>
      <c r="I5267" s="16">
        <f t="shared" si="265"/>
        <v>-2.2934311926605297E-3</v>
      </c>
    </row>
    <row r="5268" spans="1:9" x14ac:dyDescent="0.25">
      <c r="A5268" s="14">
        <v>36497</v>
      </c>
      <c r="B5268" s="15">
        <v>3.375</v>
      </c>
      <c r="C5268" s="15">
        <v>3.40625</v>
      </c>
      <c r="D5268" s="15">
        <v>3.359375</v>
      </c>
      <c r="E5268" s="15">
        <v>3.40625</v>
      </c>
      <c r="F5268" s="15">
        <v>3.40625</v>
      </c>
      <c r="G5268" s="16">
        <f t="shared" si="263"/>
        <v>1.1600777859745262E-2</v>
      </c>
      <c r="H5268" s="16">
        <f t="shared" si="264"/>
        <v>1.3953488372093023E-2</v>
      </c>
      <c r="I5268" s="16">
        <f t="shared" si="265"/>
        <v>9.2592592592592587E-3</v>
      </c>
    </row>
    <row r="5269" spans="1:9" x14ac:dyDescent="0.25">
      <c r="A5269" s="14">
        <v>36496</v>
      </c>
      <c r="B5269" s="15">
        <v>3.28125</v>
      </c>
      <c r="C5269" s="15">
        <v>3.3828130000000001</v>
      </c>
      <c r="D5269" s="15">
        <v>3.28125</v>
      </c>
      <c r="E5269" s="15">
        <v>3.3671880000000001</v>
      </c>
      <c r="F5269" s="15">
        <v>3.3671880000000001</v>
      </c>
      <c r="G5269" s="16">
        <f t="shared" si="263"/>
        <v>3.110063157894739E-2</v>
      </c>
      <c r="H5269" s="16">
        <f t="shared" si="264"/>
        <v>3.0952533333333355E-2</v>
      </c>
      <c r="I5269" s="16">
        <f t="shared" si="265"/>
        <v>2.6190628571428592E-2</v>
      </c>
    </row>
    <row r="5270" spans="1:9" x14ac:dyDescent="0.25">
      <c r="A5270" s="14">
        <v>36495</v>
      </c>
      <c r="B5270" s="15">
        <v>3.21875</v>
      </c>
      <c r="C5270" s="15">
        <v>3.28125</v>
      </c>
      <c r="D5270" s="15">
        <v>3.21875</v>
      </c>
      <c r="E5270" s="15">
        <v>3.265625</v>
      </c>
      <c r="F5270" s="15">
        <v>3.265625</v>
      </c>
      <c r="G5270" s="16">
        <f t="shared" si="263"/>
        <v>1.4563106796116505E-2</v>
      </c>
      <c r="H5270" s="16">
        <f t="shared" si="264"/>
        <v>1.9417475728155338E-2</v>
      </c>
      <c r="I5270" s="16">
        <f t="shared" si="265"/>
        <v>1.4563106796116505E-2</v>
      </c>
    </row>
    <row r="5271" spans="1:9" x14ac:dyDescent="0.25">
      <c r="A5271" s="14">
        <v>36494</v>
      </c>
      <c r="B5271" s="15">
        <v>3.1640630000000001</v>
      </c>
      <c r="C5271" s="15">
        <v>3.2265630000000001</v>
      </c>
      <c r="D5271" s="15">
        <v>3.140625</v>
      </c>
      <c r="E5271" s="15">
        <v>3.21875</v>
      </c>
      <c r="F5271" s="15">
        <v>3.21875</v>
      </c>
      <c r="G5271" s="16">
        <f t="shared" si="263"/>
        <v>2.4875621890547265E-2</v>
      </c>
      <c r="H5271" s="16">
        <f t="shared" si="264"/>
        <v>2.7363343283582111E-2</v>
      </c>
      <c r="I5271" s="16">
        <f t="shared" si="265"/>
        <v>1.7283789861327011E-2</v>
      </c>
    </row>
    <row r="5272" spans="1:9" x14ac:dyDescent="0.25">
      <c r="A5272" s="14">
        <v>36493</v>
      </c>
      <c r="B5272" s="15">
        <v>3.2421880000000001</v>
      </c>
      <c r="C5272" s="15">
        <v>3.2421880000000001</v>
      </c>
      <c r="D5272" s="15">
        <v>3.140625</v>
      </c>
      <c r="E5272" s="15">
        <v>3.140625</v>
      </c>
      <c r="F5272" s="15">
        <v>3.140625</v>
      </c>
      <c r="G5272" s="16">
        <f t="shared" si="263"/>
        <v>-2.6634533402881043E-2</v>
      </c>
      <c r="H5272" s="16">
        <f t="shared" si="264"/>
        <v>3.2338467661691565E-2</v>
      </c>
      <c r="I5272" s="16">
        <f t="shared" si="265"/>
        <v>-3.1325450590773907E-2</v>
      </c>
    </row>
    <row r="5273" spans="1:9" x14ac:dyDescent="0.25">
      <c r="A5273" s="14">
        <v>36490</v>
      </c>
      <c r="B5273" s="15">
        <v>3.25</v>
      </c>
      <c r="C5273" s="15">
        <v>3.265625</v>
      </c>
      <c r="D5273" s="15">
        <v>3.2265630000000001</v>
      </c>
      <c r="E5273" s="15">
        <v>3.2265630000000001</v>
      </c>
      <c r="F5273" s="15">
        <v>3.2265630000000001</v>
      </c>
      <c r="G5273" s="16">
        <f t="shared" si="263"/>
        <v>-7.2113846153845935E-3</v>
      </c>
      <c r="H5273" s="16">
        <f t="shared" si="264"/>
        <v>1.2106380690536626E-2</v>
      </c>
      <c r="I5273" s="16">
        <f t="shared" si="265"/>
        <v>-7.2113846153845935E-3</v>
      </c>
    </row>
    <row r="5274" spans="1:9" x14ac:dyDescent="0.25">
      <c r="A5274" s="14">
        <v>36488</v>
      </c>
      <c r="B5274" s="15">
        <v>3.359375</v>
      </c>
      <c r="C5274" s="15">
        <v>3.375</v>
      </c>
      <c r="D5274" s="15">
        <v>3.25</v>
      </c>
      <c r="E5274" s="15">
        <v>3.25</v>
      </c>
      <c r="F5274" s="15">
        <v>3.25</v>
      </c>
      <c r="G5274" s="16">
        <f t="shared" si="263"/>
        <v>-2.8037383177570093E-2</v>
      </c>
      <c r="H5274" s="16">
        <f t="shared" si="264"/>
        <v>3.8461538461538464E-2</v>
      </c>
      <c r="I5274" s="16">
        <f t="shared" si="265"/>
        <v>-3.255813953488372E-2</v>
      </c>
    </row>
    <row r="5275" spans="1:9" x14ac:dyDescent="0.25">
      <c r="A5275" s="14">
        <v>36487</v>
      </c>
      <c r="B5275" s="15">
        <v>3.4296880000000001</v>
      </c>
      <c r="C5275" s="15">
        <v>3.4296880000000001</v>
      </c>
      <c r="D5275" s="15">
        <v>3.3125</v>
      </c>
      <c r="E5275" s="15">
        <v>3.34375</v>
      </c>
      <c r="F5275" s="15">
        <v>3.34375</v>
      </c>
      <c r="G5275" s="16">
        <f t="shared" si="263"/>
        <v>-2.9478598896529887E-2</v>
      </c>
      <c r="H5275" s="16">
        <f t="shared" si="264"/>
        <v>3.5377509433962284E-2</v>
      </c>
      <c r="I5275" s="16">
        <f t="shared" si="265"/>
        <v>-2.5057089741107666E-2</v>
      </c>
    </row>
    <row r="5276" spans="1:9" x14ac:dyDescent="0.25">
      <c r="A5276" s="14">
        <v>36486</v>
      </c>
      <c r="B5276" s="15">
        <v>3.453125</v>
      </c>
      <c r="C5276" s="15">
        <v>3.453125</v>
      </c>
      <c r="D5276" s="15">
        <v>3.4375</v>
      </c>
      <c r="E5276" s="15">
        <v>3.4453130000000001</v>
      </c>
      <c r="F5276" s="15">
        <v>3.4453130000000001</v>
      </c>
      <c r="G5276" s="16">
        <f t="shared" si="263"/>
        <v>-2.2622986425339165E-3</v>
      </c>
      <c r="H5276" s="16">
        <f t="shared" si="264"/>
        <v>4.5454545454545452E-3</v>
      </c>
      <c r="I5276" s="16">
        <f t="shared" si="265"/>
        <v>-2.2622986425339165E-3</v>
      </c>
    </row>
    <row r="5277" spans="1:9" x14ac:dyDescent="0.25">
      <c r="A5277" s="14">
        <v>36483</v>
      </c>
      <c r="B5277" s="15">
        <v>3.4140630000000001</v>
      </c>
      <c r="C5277" s="15">
        <v>3.4609380000000001</v>
      </c>
      <c r="D5277" s="15">
        <v>3.390625</v>
      </c>
      <c r="E5277" s="15">
        <v>3.453125</v>
      </c>
      <c r="F5277" s="15">
        <v>3.453125</v>
      </c>
      <c r="G5277" s="16">
        <f t="shared" si="263"/>
        <v>6.8335662019402147E-3</v>
      </c>
      <c r="H5277" s="16">
        <f t="shared" si="264"/>
        <v>2.0737474654377901E-2</v>
      </c>
      <c r="I5277" s="16">
        <f t="shared" si="265"/>
        <v>1.1441499468521797E-2</v>
      </c>
    </row>
    <row r="5278" spans="1:9" x14ac:dyDescent="0.25">
      <c r="A5278" s="14">
        <v>36482</v>
      </c>
      <c r="B5278" s="15">
        <v>3.453125</v>
      </c>
      <c r="C5278" s="15">
        <v>3.453125</v>
      </c>
      <c r="D5278" s="15">
        <v>3.40625</v>
      </c>
      <c r="E5278" s="15">
        <v>3.4296880000000001</v>
      </c>
      <c r="F5278" s="15">
        <v>3.4296880000000001</v>
      </c>
      <c r="G5278" s="16">
        <f t="shared" si="263"/>
        <v>-2.272581818181798E-3</v>
      </c>
      <c r="H5278" s="16">
        <f t="shared" si="264"/>
        <v>1.3761467889908258E-2</v>
      </c>
      <c r="I5278" s="16">
        <f t="shared" si="265"/>
        <v>-6.7871855203619708E-3</v>
      </c>
    </row>
    <row r="5279" spans="1:9" x14ac:dyDescent="0.25">
      <c r="A5279" s="14">
        <v>36481</v>
      </c>
      <c r="B5279" s="15">
        <v>3.578125</v>
      </c>
      <c r="C5279" s="15">
        <v>3.578125</v>
      </c>
      <c r="D5279" s="15">
        <v>3.328125</v>
      </c>
      <c r="E5279" s="15">
        <v>3.4375</v>
      </c>
      <c r="F5279" s="15">
        <v>3.4375</v>
      </c>
      <c r="G5279" s="16">
        <f t="shared" si="263"/>
        <v>-3.9301310043668124E-2</v>
      </c>
      <c r="H5279" s="16">
        <f t="shared" si="264"/>
        <v>7.5117370892018781E-2</v>
      </c>
      <c r="I5279" s="16">
        <f t="shared" si="265"/>
        <v>-3.9301310043668124E-2</v>
      </c>
    </row>
    <row r="5280" spans="1:9" x14ac:dyDescent="0.25">
      <c r="A5280" s="14">
        <v>36480</v>
      </c>
      <c r="B5280" s="15">
        <v>3.828125</v>
      </c>
      <c r="C5280" s="15">
        <v>3.828125</v>
      </c>
      <c r="D5280" s="15">
        <v>3.5625</v>
      </c>
      <c r="E5280" s="15">
        <v>3.578125</v>
      </c>
      <c r="F5280" s="15">
        <v>3.578125</v>
      </c>
      <c r="G5280" s="16">
        <f t="shared" si="263"/>
        <v>-6.910569105691057E-2</v>
      </c>
      <c r="H5280" s="16">
        <f t="shared" si="264"/>
        <v>7.4561403508771926E-2</v>
      </c>
      <c r="I5280" s="16">
        <f t="shared" si="265"/>
        <v>-6.5306122448979598E-2</v>
      </c>
    </row>
    <row r="5281" spans="1:9" x14ac:dyDescent="0.25">
      <c r="A5281" s="14">
        <v>36479</v>
      </c>
      <c r="B5281" s="15">
        <v>3.84375</v>
      </c>
      <c r="C5281" s="15">
        <v>3.859375</v>
      </c>
      <c r="D5281" s="15">
        <v>3.8203130000000001</v>
      </c>
      <c r="E5281" s="15">
        <v>3.84375</v>
      </c>
      <c r="F5281" s="15">
        <v>3.84375</v>
      </c>
      <c r="G5281" s="16">
        <f t="shared" si="263"/>
        <v>-2.0285271200289516E-3</v>
      </c>
      <c r="H5281" s="16">
        <f t="shared" si="264"/>
        <v>1.022481665769269E-2</v>
      </c>
      <c r="I5281" s="16">
        <f t="shared" si="265"/>
        <v>0</v>
      </c>
    </row>
    <row r="5282" spans="1:9" x14ac:dyDescent="0.25">
      <c r="A5282" s="14">
        <v>36476</v>
      </c>
      <c r="B5282" s="15">
        <v>3.9296880000000001</v>
      </c>
      <c r="C5282" s="15">
        <v>3.9296880000000001</v>
      </c>
      <c r="D5282" s="15">
        <v>3.8125</v>
      </c>
      <c r="E5282" s="15">
        <v>3.8515630000000001</v>
      </c>
      <c r="F5282" s="15">
        <v>3.8515630000000001</v>
      </c>
      <c r="G5282" s="16">
        <f t="shared" si="263"/>
        <v>-1.2024046554030101E-2</v>
      </c>
      <c r="H5282" s="16">
        <f t="shared" si="264"/>
        <v>3.073783606557379E-2</v>
      </c>
      <c r="I5282" s="16">
        <f t="shared" si="265"/>
        <v>-1.9880713176211446E-2</v>
      </c>
    </row>
    <row r="5283" spans="1:9" x14ac:dyDescent="0.25">
      <c r="A5283" s="14">
        <v>36475</v>
      </c>
      <c r="B5283" s="15">
        <v>3.9453130000000001</v>
      </c>
      <c r="C5283" s="15">
        <v>3.96875</v>
      </c>
      <c r="D5283" s="15">
        <v>3.8984380000000001</v>
      </c>
      <c r="E5283" s="15">
        <v>3.8984380000000001</v>
      </c>
      <c r="F5283" s="15">
        <v>3.8984380000000001</v>
      </c>
      <c r="G5283" s="16">
        <f t="shared" si="263"/>
        <v>-1.5779090710331744E-2</v>
      </c>
      <c r="H5283" s="16">
        <f t="shared" si="264"/>
        <v>1.8035941574548558E-2</v>
      </c>
      <c r="I5283" s="16">
        <f t="shared" si="265"/>
        <v>-1.1881186613077339E-2</v>
      </c>
    </row>
    <row r="5284" spans="1:9" x14ac:dyDescent="0.25">
      <c r="A5284" s="14">
        <v>36474</v>
      </c>
      <c r="B5284" s="15">
        <v>4</v>
      </c>
      <c r="C5284" s="15">
        <v>4.0390629999999996</v>
      </c>
      <c r="D5284" s="15">
        <v>3.9375</v>
      </c>
      <c r="E5284" s="15">
        <v>3.9609380000000001</v>
      </c>
      <c r="F5284" s="15">
        <v>3.9609380000000001</v>
      </c>
      <c r="G5284" s="16">
        <f t="shared" si="263"/>
        <v>-7.8277876693181783E-3</v>
      </c>
      <c r="H5284" s="16">
        <f t="shared" si="264"/>
        <v>2.5793777777777683E-2</v>
      </c>
      <c r="I5284" s="16">
        <f t="shared" si="265"/>
        <v>-9.7654999999999825E-3</v>
      </c>
    </row>
    <row r="5285" spans="1:9" x14ac:dyDescent="0.25">
      <c r="A5285" s="14">
        <v>36473</v>
      </c>
      <c r="B5285" s="15">
        <v>3.78125</v>
      </c>
      <c r="C5285" s="15">
        <v>4.0625</v>
      </c>
      <c r="D5285" s="15">
        <v>3.78125</v>
      </c>
      <c r="E5285" s="15">
        <v>3.9921880000000001</v>
      </c>
      <c r="F5285" s="15">
        <v>3.9921880000000001</v>
      </c>
      <c r="G5285" s="16">
        <f t="shared" si="263"/>
        <v>6.0166107883817446E-2</v>
      </c>
      <c r="H5285" s="16">
        <f t="shared" si="264"/>
        <v>7.43801652892562E-2</v>
      </c>
      <c r="I5285" s="16">
        <f t="shared" si="265"/>
        <v>5.5785256198347129E-2</v>
      </c>
    </row>
    <row r="5286" spans="1:9" x14ac:dyDescent="0.25">
      <c r="A5286" s="14">
        <v>36472</v>
      </c>
      <c r="B5286" s="15">
        <v>3.546875</v>
      </c>
      <c r="C5286" s="15">
        <v>3.765625</v>
      </c>
      <c r="D5286" s="15">
        <v>3.546875</v>
      </c>
      <c r="E5286" s="15">
        <v>3.765625</v>
      </c>
      <c r="F5286" s="15">
        <v>3.765625</v>
      </c>
      <c r="G5286" s="16">
        <f t="shared" si="263"/>
        <v>6.637168141592921E-2</v>
      </c>
      <c r="H5286" s="16">
        <f t="shared" si="264"/>
        <v>6.1674008810572688E-2</v>
      </c>
      <c r="I5286" s="16">
        <f t="shared" si="265"/>
        <v>6.1674008810572688E-2</v>
      </c>
    </row>
    <row r="5287" spans="1:9" x14ac:dyDescent="0.25">
      <c r="A5287" s="14">
        <v>36469</v>
      </c>
      <c r="B5287" s="15">
        <v>3.5</v>
      </c>
      <c r="C5287" s="15">
        <v>3.53125</v>
      </c>
      <c r="D5287" s="15">
        <v>3.5</v>
      </c>
      <c r="E5287" s="15">
        <v>3.53125</v>
      </c>
      <c r="F5287" s="15">
        <v>3.53125</v>
      </c>
      <c r="G5287" s="16">
        <f t="shared" si="263"/>
        <v>0</v>
      </c>
      <c r="H5287" s="16">
        <f t="shared" si="264"/>
        <v>8.9285714285714281E-3</v>
      </c>
      <c r="I5287" s="16">
        <f t="shared" si="265"/>
        <v>8.9285714285714281E-3</v>
      </c>
    </row>
    <row r="5288" spans="1:9" x14ac:dyDescent="0.25">
      <c r="A5288" s="14">
        <v>36468</v>
      </c>
      <c r="B5288" s="15">
        <v>3.5390630000000001</v>
      </c>
      <c r="C5288" s="15">
        <v>3.5703130000000001</v>
      </c>
      <c r="D5288" s="15">
        <v>3.515625</v>
      </c>
      <c r="E5288" s="15">
        <v>3.53125</v>
      </c>
      <c r="F5288" s="15">
        <v>3.53125</v>
      </c>
      <c r="G5288" s="16">
        <f t="shared" si="263"/>
        <v>-1.0941057548735943E-2</v>
      </c>
      <c r="H5288" s="16">
        <f t="shared" si="264"/>
        <v>1.5555697777777797E-2</v>
      </c>
      <c r="I5288" s="16">
        <f t="shared" si="265"/>
        <v>-2.2076464872199421E-3</v>
      </c>
    </row>
    <row r="5289" spans="1:9" x14ac:dyDescent="0.25">
      <c r="A5289" s="14">
        <v>36467</v>
      </c>
      <c r="B5289" s="15">
        <v>3.53125</v>
      </c>
      <c r="C5289" s="15">
        <v>3.609375</v>
      </c>
      <c r="D5289" s="15">
        <v>3.515625</v>
      </c>
      <c r="E5289" s="15">
        <v>3.5703130000000001</v>
      </c>
      <c r="F5289" s="15">
        <v>3.5703130000000001</v>
      </c>
      <c r="G5289" s="16">
        <f t="shared" si="263"/>
        <v>2.0089428571428591E-2</v>
      </c>
      <c r="H5289" s="16">
        <f t="shared" si="264"/>
        <v>2.6666666666666668E-2</v>
      </c>
      <c r="I5289" s="16">
        <f t="shared" si="265"/>
        <v>1.1062088495575242E-2</v>
      </c>
    </row>
    <row r="5290" spans="1:9" x14ac:dyDescent="0.25">
      <c r="A5290" s="14">
        <v>36466</v>
      </c>
      <c r="B5290" s="15">
        <v>3.34375</v>
      </c>
      <c r="C5290" s="15">
        <v>3.5234380000000001</v>
      </c>
      <c r="D5290" s="15">
        <v>3.3359380000000001</v>
      </c>
      <c r="E5290" s="15">
        <v>3.5</v>
      </c>
      <c r="F5290" s="15">
        <v>3.5</v>
      </c>
      <c r="G5290" s="16">
        <f t="shared" si="263"/>
        <v>0.16062176165803108</v>
      </c>
      <c r="H5290" s="16">
        <f t="shared" si="264"/>
        <v>5.6206080568643658E-2</v>
      </c>
      <c r="I5290" s="16">
        <f t="shared" si="265"/>
        <v>4.6728971962616821E-2</v>
      </c>
    </row>
    <row r="5291" spans="1:9" x14ac:dyDescent="0.25">
      <c r="A5291" s="14">
        <v>36465</v>
      </c>
      <c r="B5291" s="15">
        <v>2.9609380000000001</v>
      </c>
      <c r="C5291" s="15">
        <v>3.015625</v>
      </c>
      <c r="D5291" s="15">
        <v>2.953125</v>
      </c>
      <c r="E5291" s="15">
        <v>3.015625</v>
      </c>
      <c r="F5291" s="15">
        <v>3.015625</v>
      </c>
      <c r="G5291" s="16">
        <f t="shared" si="263"/>
        <v>1.8469485007791425E-2</v>
      </c>
      <c r="H5291" s="16">
        <f t="shared" si="264"/>
        <v>2.1164021164021163E-2</v>
      </c>
      <c r="I5291" s="16">
        <f t="shared" si="265"/>
        <v>1.8469485007791425E-2</v>
      </c>
    </row>
    <row r="5292" spans="1:9" x14ac:dyDescent="0.25">
      <c r="A5292" s="14">
        <v>36462</v>
      </c>
      <c r="B5292" s="15">
        <v>2.984375</v>
      </c>
      <c r="C5292" s="15">
        <v>3</v>
      </c>
      <c r="D5292" s="15">
        <v>2.9375</v>
      </c>
      <c r="E5292" s="15">
        <v>2.9609380000000001</v>
      </c>
      <c r="F5292" s="15">
        <v>2.9609380000000001</v>
      </c>
      <c r="G5292" s="16">
        <f t="shared" si="263"/>
        <v>-2.631410526315766E-3</v>
      </c>
      <c r="H5292" s="16">
        <f t="shared" si="264"/>
        <v>2.1276595744680851E-2</v>
      </c>
      <c r="I5292" s="16">
        <f t="shared" si="265"/>
        <v>-7.8532356020942166E-3</v>
      </c>
    </row>
    <row r="5293" spans="1:9" x14ac:dyDescent="0.25">
      <c r="A5293" s="14">
        <v>36461</v>
      </c>
      <c r="B5293" s="15">
        <v>3</v>
      </c>
      <c r="C5293" s="15">
        <v>3</v>
      </c>
      <c r="D5293" s="15">
        <v>2.9609380000000001</v>
      </c>
      <c r="E5293" s="15">
        <v>2.96875</v>
      </c>
      <c r="F5293" s="15">
        <v>2.96875</v>
      </c>
      <c r="G5293" s="16">
        <f t="shared" si="263"/>
        <v>-7.8330639652321541E-3</v>
      </c>
      <c r="H5293" s="16">
        <f t="shared" si="264"/>
        <v>1.3192441044020486E-2</v>
      </c>
      <c r="I5293" s="16">
        <f t="shared" si="265"/>
        <v>-1.0416666666666666E-2</v>
      </c>
    </row>
    <row r="5294" spans="1:9" x14ac:dyDescent="0.25">
      <c r="A5294" s="14">
        <v>36460</v>
      </c>
      <c r="B5294" s="15">
        <v>2.9375</v>
      </c>
      <c r="C5294" s="15">
        <v>3.015625</v>
      </c>
      <c r="D5294" s="15">
        <v>2.9375</v>
      </c>
      <c r="E5294" s="15">
        <v>2.9921880000000001</v>
      </c>
      <c r="F5294" s="15">
        <v>2.9921880000000001</v>
      </c>
      <c r="G5294" s="16">
        <f t="shared" si="263"/>
        <v>1.8617191489361726E-2</v>
      </c>
      <c r="H5294" s="16">
        <f t="shared" si="264"/>
        <v>2.6595744680851064E-2</v>
      </c>
      <c r="I5294" s="16">
        <f t="shared" si="265"/>
        <v>1.8617191489361726E-2</v>
      </c>
    </row>
    <row r="5295" spans="1:9" x14ac:dyDescent="0.25">
      <c r="A5295" s="14">
        <v>36459</v>
      </c>
      <c r="B5295" s="15">
        <v>2.9375</v>
      </c>
      <c r="C5295" s="15">
        <v>2.96875</v>
      </c>
      <c r="D5295" s="15">
        <v>2.9375</v>
      </c>
      <c r="E5295" s="15">
        <v>2.9375</v>
      </c>
      <c r="F5295" s="15">
        <v>2.9375</v>
      </c>
      <c r="G5295" s="16">
        <f t="shared" si="263"/>
        <v>0</v>
      </c>
      <c r="H5295" s="16">
        <f t="shared" si="264"/>
        <v>1.0638297872340425E-2</v>
      </c>
      <c r="I5295" s="16">
        <f t="shared" si="265"/>
        <v>0</v>
      </c>
    </row>
    <row r="5296" spans="1:9" x14ac:dyDescent="0.25">
      <c r="A5296" s="14">
        <v>36458</v>
      </c>
      <c r="B5296" s="15">
        <v>2.9921880000000001</v>
      </c>
      <c r="C5296" s="15">
        <v>3</v>
      </c>
      <c r="D5296" s="15">
        <v>2.9375</v>
      </c>
      <c r="E5296" s="15">
        <v>2.9375</v>
      </c>
      <c r="F5296" s="15">
        <v>2.9375</v>
      </c>
      <c r="G5296" s="16">
        <f t="shared" si="263"/>
        <v>-2.3376785724378499E-2</v>
      </c>
      <c r="H5296" s="16">
        <f t="shared" si="264"/>
        <v>2.1276595744680851E-2</v>
      </c>
      <c r="I5296" s="16">
        <f t="shared" si="265"/>
        <v>-1.8276926449808658E-2</v>
      </c>
    </row>
    <row r="5297" spans="1:9" x14ac:dyDescent="0.25">
      <c r="A5297" s="14">
        <v>36455</v>
      </c>
      <c r="B5297" s="15">
        <v>3.0078130000000001</v>
      </c>
      <c r="C5297" s="15">
        <v>3.0859380000000001</v>
      </c>
      <c r="D5297" s="15">
        <v>3</v>
      </c>
      <c r="E5297" s="15">
        <v>3.0078130000000001</v>
      </c>
      <c r="F5297" s="15">
        <v>3.0078130000000001</v>
      </c>
      <c r="G5297" s="16">
        <f t="shared" si="263"/>
        <v>-7.7317938144329662E-3</v>
      </c>
      <c r="H5297" s="16">
        <f t="shared" si="264"/>
        <v>2.8646000000000022E-2</v>
      </c>
      <c r="I5297" s="16">
        <f t="shared" si="265"/>
        <v>0</v>
      </c>
    </row>
    <row r="5298" spans="1:9" x14ac:dyDescent="0.25">
      <c r="A5298" s="14">
        <v>36454</v>
      </c>
      <c r="B5298" s="15">
        <v>3.015625</v>
      </c>
      <c r="C5298" s="15">
        <v>3.046875</v>
      </c>
      <c r="D5298" s="15">
        <v>3</v>
      </c>
      <c r="E5298" s="15">
        <v>3.03125</v>
      </c>
      <c r="F5298" s="15">
        <v>3.03125</v>
      </c>
      <c r="G5298" s="16">
        <f t="shared" si="263"/>
        <v>5.1813471502590676E-3</v>
      </c>
      <c r="H5298" s="16">
        <f t="shared" si="264"/>
        <v>1.5625E-2</v>
      </c>
      <c r="I5298" s="16">
        <f t="shared" si="265"/>
        <v>5.1813471502590676E-3</v>
      </c>
    </row>
    <row r="5299" spans="1:9" x14ac:dyDescent="0.25">
      <c r="A5299" s="14">
        <v>36453</v>
      </c>
      <c r="B5299" s="15">
        <v>2.9921880000000001</v>
      </c>
      <c r="C5299" s="15">
        <v>3.0859380000000001</v>
      </c>
      <c r="D5299" s="15">
        <v>2.9921880000000001</v>
      </c>
      <c r="E5299" s="15">
        <v>3.015625</v>
      </c>
      <c r="F5299" s="15">
        <v>3.015625</v>
      </c>
      <c r="G5299" s="16">
        <f t="shared" si="263"/>
        <v>2.5972359318880297E-3</v>
      </c>
      <c r="H5299" s="16">
        <f t="shared" si="264"/>
        <v>3.1331587453729513E-2</v>
      </c>
      <c r="I5299" s="16">
        <f t="shared" si="265"/>
        <v>7.8327297616326008E-3</v>
      </c>
    </row>
    <row r="5300" spans="1:9" x14ac:dyDescent="0.25">
      <c r="A5300" s="14">
        <v>36452</v>
      </c>
      <c r="B5300" s="15">
        <v>2.8828130000000001</v>
      </c>
      <c r="C5300" s="15">
        <v>3.015625</v>
      </c>
      <c r="D5300" s="15">
        <v>2.875</v>
      </c>
      <c r="E5300" s="15">
        <v>3.0078130000000001</v>
      </c>
      <c r="F5300" s="15">
        <v>3.0078130000000001</v>
      </c>
      <c r="G5300" s="16">
        <f t="shared" si="263"/>
        <v>4.9046312972850052E-2</v>
      </c>
      <c r="H5300" s="16">
        <f t="shared" si="264"/>
        <v>4.8913043478260872E-2</v>
      </c>
      <c r="I5300" s="16">
        <f t="shared" si="265"/>
        <v>4.3360426083828535E-2</v>
      </c>
    </row>
    <row r="5301" spans="1:9" x14ac:dyDescent="0.25">
      <c r="A5301" s="14">
        <v>36451</v>
      </c>
      <c r="B5301" s="15">
        <v>3</v>
      </c>
      <c r="C5301" s="15">
        <v>3</v>
      </c>
      <c r="D5301" s="15">
        <v>2.8671880000000001</v>
      </c>
      <c r="E5301" s="15">
        <v>2.8671880000000001</v>
      </c>
      <c r="F5301" s="15">
        <v>2.8671880000000001</v>
      </c>
      <c r="G5301" s="16">
        <f t="shared" si="263"/>
        <v>-4.9222632124352309E-2</v>
      </c>
      <c r="H5301" s="16">
        <f t="shared" si="264"/>
        <v>4.6321343420801124E-2</v>
      </c>
      <c r="I5301" s="16">
        <f t="shared" si="265"/>
        <v>-4.4270666666666646E-2</v>
      </c>
    </row>
    <row r="5302" spans="1:9" x14ac:dyDescent="0.25">
      <c r="A5302" s="14">
        <v>36448</v>
      </c>
      <c r="B5302" s="15">
        <v>3.03125</v>
      </c>
      <c r="C5302" s="15">
        <v>3.03125</v>
      </c>
      <c r="D5302" s="15">
        <v>2.9453130000000001</v>
      </c>
      <c r="E5302" s="15">
        <v>3.015625</v>
      </c>
      <c r="F5302" s="15">
        <v>3.015625</v>
      </c>
      <c r="G5302" s="16">
        <f t="shared" si="263"/>
        <v>-2.030456852791878E-2</v>
      </c>
      <c r="H5302" s="16">
        <f t="shared" si="264"/>
        <v>2.9177544118400973E-2</v>
      </c>
      <c r="I5302" s="16">
        <f t="shared" si="265"/>
        <v>-5.1546391752577319E-3</v>
      </c>
    </row>
    <row r="5303" spans="1:9" x14ac:dyDescent="0.25">
      <c r="A5303" s="14">
        <v>36447</v>
      </c>
      <c r="B5303" s="15">
        <v>3.1015630000000001</v>
      </c>
      <c r="C5303" s="15">
        <v>3.125</v>
      </c>
      <c r="D5303" s="15">
        <v>3.078125</v>
      </c>
      <c r="E5303" s="15">
        <v>3.078125</v>
      </c>
      <c r="F5303" s="15">
        <v>3.078125</v>
      </c>
      <c r="G5303" s="16">
        <f t="shared" si="263"/>
        <v>-1.4999999999999999E-2</v>
      </c>
      <c r="H5303" s="16">
        <f t="shared" si="264"/>
        <v>1.5228426395939087E-2</v>
      </c>
      <c r="I5303" s="16">
        <f t="shared" si="265"/>
        <v>-7.5568350538099882E-3</v>
      </c>
    </row>
    <row r="5304" spans="1:9" x14ac:dyDescent="0.25">
      <c r="A5304" s="14">
        <v>36446</v>
      </c>
      <c r="B5304" s="15">
        <v>3.140625</v>
      </c>
      <c r="C5304" s="15">
        <v>3.140625</v>
      </c>
      <c r="D5304" s="15">
        <v>3.109375</v>
      </c>
      <c r="E5304" s="15">
        <v>3.125</v>
      </c>
      <c r="F5304" s="15">
        <v>3.125</v>
      </c>
      <c r="G5304" s="16">
        <f t="shared" si="263"/>
        <v>-7.4443263611988133E-3</v>
      </c>
      <c r="H5304" s="16">
        <f t="shared" si="264"/>
        <v>1.0050251256281407E-2</v>
      </c>
      <c r="I5304" s="16">
        <f t="shared" si="265"/>
        <v>-4.9751243781094526E-3</v>
      </c>
    </row>
    <row r="5305" spans="1:9" x14ac:dyDescent="0.25">
      <c r="A5305" s="14">
        <v>36445</v>
      </c>
      <c r="B5305" s="15">
        <v>3.1953130000000001</v>
      </c>
      <c r="C5305" s="15">
        <v>3.1953130000000001</v>
      </c>
      <c r="D5305" s="15">
        <v>3.140625</v>
      </c>
      <c r="E5305" s="15">
        <v>3.1484380000000001</v>
      </c>
      <c r="F5305" s="15">
        <v>3.1484380000000001</v>
      </c>
      <c r="G5305" s="16">
        <f t="shared" si="263"/>
        <v>-1.707301463414632E-2</v>
      </c>
      <c r="H5305" s="16">
        <f t="shared" si="264"/>
        <v>1.7413094527363206E-2</v>
      </c>
      <c r="I5305" s="16">
        <f t="shared" si="265"/>
        <v>-1.4669924354828463E-2</v>
      </c>
    </row>
    <row r="5306" spans="1:9" x14ac:dyDescent="0.25">
      <c r="A5306" s="14">
        <v>36444</v>
      </c>
      <c r="B5306" s="15">
        <v>3.2265630000000001</v>
      </c>
      <c r="C5306" s="15">
        <v>3.2265630000000001</v>
      </c>
      <c r="D5306" s="15">
        <v>3.1875</v>
      </c>
      <c r="E5306" s="15">
        <v>3.203125</v>
      </c>
      <c r="F5306" s="15">
        <v>3.203125</v>
      </c>
      <c r="G5306" s="16">
        <f t="shared" si="263"/>
        <v>-7.2640763561722084E-3</v>
      </c>
      <c r="H5306" s="16">
        <f t="shared" si="264"/>
        <v>1.2255058823529433E-2</v>
      </c>
      <c r="I5306" s="16">
        <f t="shared" si="265"/>
        <v>-7.2640763561722084E-3</v>
      </c>
    </row>
    <row r="5307" spans="1:9" x14ac:dyDescent="0.25">
      <c r="A5307" s="14">
        <v>36441</v>
      </c>
      <c r="B5307" s="15">
        <v>3.2109380000000001</v>
      </c>
      <c r="C5307" s="15">
        <v>3.2265630000000001</v>
      </c>
      <c r="D5307" s="15">
        <v>3.1875</v>
      </c>
      <c r="E5307" s="15">
        <v>3.2265630000000001</v>
      </c>
      <c r="F5307" s="15">
        <v>3.2265630000000001</v>
      </c>
      <c r="G5307" s="16">
        <f t="shared" si="263"/>
        <v>4.8661792909112543E-3</v>
      </c>
      <c r="H5307" s="16">
        <f t="shared" si="264"/>
        <v>1.2255058823529433E-2</v>
      </c>
      <c r="I5307" s="16">
        <f t="shared" si="265"/>
        <v>4.8661792909112543E-3</v>
      </c>
    </row>
    <row r="5308" spans="1:9" x14ac:dyDescent="0.25">
      <c r="A5308" s="14">
        <v>36440</v>
      </c>
      <c r="B5308" s="15">
        <v>3.25</v>
      </c>
      <c r="C5308" s="15">
        <v>3.25</v>
      </c>
      <c r="D5308" s="15">
        <v>3.203125</v>
      </c>
      <c r="E5308" s="15">
        <v>3.2109380000000001</v>
      </c>
      <c r="F5308" s="15">
        <v>3.2109380000000001</v>
      </c>
      <c r="G5308" s="16">
        <f t="shared" si="263"/>
        <v>-1.4388487000328134E-2</v>
      </c>
      <c r="H5308" s="16">
        <f t="shared" si="264"/>
        <v>1.4634146341463415E-2</v>
      </c>
      <c r="I5308" s="16">
        <f t="shared" si="265"/>
        <v>-1.2019076923076901E-2</v>
      </c>
    </row>
    <row r="5309" spans="1:9" x14ac:dyDescent="0.25">
      <c r="A5309" s="14">
        <v>36439</v>
      </c>
      <c r="B5309" s="15">
        <v>3.171875</v>
      </c>
      <c r="C5309" s="15">
        <v>3.265625</v>
      </c>
      <c r="D5309" s="15">
        <v>3.171875</v>
      </c>
      <c r="E5309" s="15">
        <v>3.2578130000000001</v>
      </c>
      <c r="F5309" s="15">
        <v>3.2578130000000001</v>
      </c>
      <c r="G5309" s="16">
        <f t="shared" si="263"/>
        <v>2.9629624947417291E-2</v>
      </c>
      <c r="H5309" s="16">
        <f t="shared" si="264"/>
        <v>2.9556650246305417E-2</v>
      </c>
      <c r="I5309" s="16">
        <f t="shared" si="265"/>
        <v>2.7093753694581304E-2</v>
      </c>
    </row>
    <row r="5310" spans="1:9" x14ac:dyDescent="0.25">
      <c r="A5310" s="14">
        <v>36438</v>
      </c>
      <c r="B5310" s="15">
        <v>3.171875</v>
      </c>
      <c r="C5310" s="15">
        <v>3.171875</v>
      </c>
      <c r="D5310" s="15">
        <v>3.125</v>
      </c>
      <c r="E5310" s="15">
        <v>3.1640630000000001</v>
      </c>
      <c r="F5310" s="15">
        <v>3.1640630000000001</v>
      </c>
      <c r="G5310" s="16">
        <f t="shared" si="263"/>
        <v>-2.4628965517241161E-3</v>
      </c>
      <c r="H5310" s="16">
        <f t="shared" si="264"/>
        <v>1.4999999999999999E-2</v>
      </c>
      <c r="I5310" s="16">
        <f t="shared" si="265"/>
        <v>-2.4628965517241161E-3</v>
      </c>
    </row>
    <row r="5311" spans="1:9" x14ac:dyDescent="0.25">
      <c r="A5311" s="14">
        <v>36437</v>
      </c>
      <c r="B5311" s="15">
        <v>3.3359380000000001</v>
      </c>
      <c r="C5311" s="15">
        <v>3.3359380000000001</v>
      </c>
      <c r="D5311" s="15">
        <v>3.171875</v>
      </c>
      <c r="E5311" s="15">
        <v>3.171875</v>
      </c>
      <c r="F5311" s="15">
        <v>3.171875</v>
      </c>
      <c r="G5311" s="16">
        <f t="shared" si="263"/>
        <v>-4.2452830188679243E-2</v>
      </c>
      <c r="H5311" s="16">
        <f t="shared" si="264"/>
        <v>5.1724295566502487E-2</v>
      </c>
      <c r="I5311" s="16">
        <f t="shared" si="265"/>
        <v>-4.9180470380444742E-2</v>
      </c>
    </row>
    <row r="5312" spans="1:9" x14ac:dyDescent="0.25">
      <c r="A5312" s="14">
        <v>36434</v>
      </c>
      <c r="B5312" s="15">
        <v>3.34375</v>
      </c>
      <c r="C5312" s="15">
        <v>3.375</v>
      </c>
      <c r="D5312" s="15">
        <v>3.3125</v>
      </c>
      <c r="E5312" s="15">
        <v>3.3125</v>
      </c>
      <c r="F5312" s="15">
        <v>3.3125</v>
      </c>
      <c r="G5312" s="16">
        <f t="shared" si="263"/>
        <v>-2.3530914103580204E-3</v>
      </c>
      <c r="H5312" s="16">
        <f t="shared" si="264"/>
        <v>1.8867924528301886E-2</v>
      </c>
      <c r="I5312" s="16">
        <f t="shared" si="265"/>
        <v>-9.3457943925233638E-3</v>
      </c>
    </row>
    <row r="5313" spans="1:9" x14ac:dyDescent="0.25">
      <c r="A5313" s="14">
        <v>36433</v>
      </c>
      <c r="B5313" s="15">
        <v>3.21875</v>
      </c>
      <c r="C5313" s="15">
        <v>3.328125</v>
      </c>
      <c r="D5313" s="15">
        <v>3.1875</v>
      </c>
      <c r="E5313" s="15">
        <v>3.3203130000000001</v>
      </c>
      <c r="F5313" s="15">
        <v>3.3203130000000001</v>
      </c>
      <c r="G5313" s="16">
        <f t="shared" si="263"/>
        <v>4.9382708245695489E-2</v>
      </c>
      <c r="H5313" s="16">
        <f t="shared" si="264"/>
        <v>4.4117647058823532E-2</v>
      </c>
      <c r="I5313" s="16">
        <f t="shared" si="265"/>
        <v>3.1553553398058272E-2</v>
      </c>
    </row>
    <row r="5314" spans="1:9" x14ac:dyDescent="0.25">
      <c r="A5314" s="14">
        <v>36432</v>
      </c>
      <c r="B5314" s="15">
        <v>2.9609380000000001</v>
      </c>
      <c r="C5314" s="15">
        <v>3.1953130000000001</v>
      </c>
      <c r="D5314" s="15">
        <v>2.9609380000000001</v>
      </c>
      <c r="E5314" s="15">
        <v>3.1640630000000001</v>
      </c>
      <c r="F5314" s="15">
        <v>3.1640630000000001</v>
      </c>
      <c r="G5314" s="16">
        <f t="shared" si="263"/>
        <v>6.8601571529022215E-2</v>
      </c>
      <c r="H5314" s="16">
        <f t="shared" si="264"/>
        <v>7.9155659456564095E-2</v>
      </c>
      <c r="I5314" s="16">
        <f t="shared" si="265"/>
        <v>6.8601571529022215E-2</v>
      </c>
    </row>
    <row r="5315" spans="1:9" x14ac:dyDescent="0.25">
      <c r="A5315" s="14">
        <v>36431</v>
      </c>
      <c r="B5315" s="15">
        <v>3</v>
      </c>
      <c r="C5315" s="15">
        <v>3.015625</v>
      </c>
      <c r="D5315" s="15">
        <v>2.953125</v>
      </c>
      <c r="E5315" s="15">
        <v>2.9609380000000001</v>
      </c>
      <c r="F5315" s="15">
        <v>2.9609380000000001</v>
      </c>
      <c r="G5315" s="16">
        <f t="shared" ref="G5315:G5378" si="266">(F5315-F5316)/F5316</f>
        <v>-1.3020666666666644E-2</v>
      </c>
      <c r="H5315" s="16">
        <f t="shared" ref="H5315:H5378" si="267">(C5315-D5315)/D5315</f>
        <v>2.1164021164021163E-2</v>
      </c>
      <c r="I5315" s="16">
        <f t="shared" ref="I5315:I5378" si="268">(E5315-B5315)/B5315</f>
        <v>-1.3020666666666644E-2</v>
      </c>
    </row>
    <row r="5316" spans="1:9" x14ac:dyDescent="0.25">
      <c r="A5316" s="14">
        <v>36430</v>
      </c>
      <c r="B5316" s="15">
        <v>3</v>
      </c>
      <c r="C5316" s="15">
        <v>3.0234380000000001</v>
      </c>
      <c r="D5316" s="15">
        <v>2.9921880000000001</v>
      </c>
      <c r="E5316" s="15">
        <v>3</v>
      </c>
      <c r="F5316" s="15">
        <v>3</v>
      </c>
      <c r="G5316" s="16">
        <f t="shared" si="266"/>
        <v>0</v>
      </c>
      <c r="H5316" s="16">
        <f t="shared" si="267"/>
        <v>1.0443862484576504E-2</v>
      </c>
      <c r="I5316" s="16">
        <f t="shared" si="268"/>
        <v>0</v>
      </c>
    </row>
    <row r="5317" spans="1:9" x14ac:dyDescent="0.25">
      <c r="A5317" s="14">
        <v>36427</v>
      </c>
      <c r="B5317" s="15">
        <v>3</v>
      </c>
      <c r="C5317" s="15">
        <v>3</v>
      </c>
      <c r="D5317" s="15">
        <v>2.953125</v>
      </c>
      <c r="E5317" s="15">
        <v>3</v>
      </c>
      <c r="F5317" s="15">
        <v>3</v>
      </c>
      <c r="G5317" s="16">
        <f t="shared" si="266"/>
        <v>7.8738464463879755E-3</v>
      </c>
      <c r="H5317" s="16">
        <f t="shared" si="267"/>
        <v>1.5873015873015872E-2</v>
      </c>
      <c r="I5317" s="16">
        <f t="shared" si="268"/>
        <v>0</v>
      </c>
    </row>
    <row r="5318" spans="1:9" x14ac:dyDescent="0.25">
      <c r="A5318" s="14">
        <v>36426</v>
      </c>
      <c r="B5318" s="15">
        <v>2.9609380000000001</v>
      </c>
      <c r="C5318" s="15">
        <v>3</v>
      </c>
      <c r="D5318" s="15">
        <v>2.9609380000000001</v>
      </c>
      <c r="E5318" s="15">
        <v>2.9765630000000001</v>
      </c>
      <c r="F5318" s="15">
        <v>2.9765630000000001</v>
      </c>
      <c r="G5318" s="16">
        <f t="shared" si="266"/>
        <v>7.9366772486772728E-3</v>
      </c>
      <c r="H5318" s="16">
        <f t="shared" si="267"/>
        <v>1.3192441044020486E-2</v>
      </c>
      <c r="I5318" s="16">
        <f t="shared" si="268"/>
        <v>5.2770439637709401E-3</v>
      </c>
    </row>
    <row r="5319" spans="1:9" x14ac:dyDescent="0.25">
      <c r="A5319" s="14">
        <v>36425</v>
      </c>
      <c r="B5319" s="15">
        <v>2.9375</v>
      </c>
      <c r="C5319" s="15">
        <v>2.984375</v>
      </c>
      <c r="D5319" s="15">
        <v>2.8984380000000001</v>
      </c>
      <c r="E5319" s="15">
        <v>2.953125</v>
      </c>
      <c r="F5319" s="15">
        <v>2.953125</v>
      </c>
      <c r="G5319" s="16">
        <f t="shared" si="266"/>
        <v>1.06951871657754E-2</v>
      </c>
      <c r="H5319" s="16">
        <f t="shared" si="267"/>
        <v>2.9649418065868557E-2</v>
      </c>
      <c r="I5319" s="16">
        <f t="shared" si="268"/>
        <v>5.3191489361702126E-3</v>
      </c>
    </row>
    <row r="5320" spans="1:9" x14ac:dyDescent="0.25">
      <c r="A5320" s="14">
        <v>36424</v>
      </c>
      <c r="B5320" s="15">
        <v>2.8515630000000001</v>
      </c>
      <c r="C5320" s="15">
        <v>2.9375</v>
      </c>
      <c r="D5320" s="15">
        <v>2.8359380000000001</v>
      </c>
      <c r="E5320" s="15">
        <v>2.921875</v>
      </c>
      <c r="F5320" s="15">
        <v>2.921875</v>
      </c>
      <c r="G5320" s="16">
        <f t="shared" si="266"/>
        <v>1.9073391769217761E-2</v>
      </c>
      <c r="H5320" s="16">
        <f t="shared" si="267"/>
        <v>3.5812489553720822E-2</v>
      </c>
      <c r="I5320" s="16">
        <f t="shared" si="268"/>
        <v>2.4657354580628212E-2</v>
      </c>
    </row>
    <row r="5321" spans="1:9" x14ac:dyDescent="0.25">
      <c r="A5321" s="14">
        <v>36423</v>
      </c>
      <c r="B5321" s="15">
        <v>2.8203130000000001</v>
      </c>
      <c r="C5321" s="15">
        <v>2.8671880000000001</v>
      </c>
      <c r="D5321" s="15">
        <v>2.796875</v>
      </c>
      <c r="E5321" s="15">
        <v>2.8671880000000001</v>
      </c>
      <c r="F5321" s="15">
        <v>2.8671880000000001</v>
      </c>
      <c r="G5321" s="16">
        <f t="shared" si="266"/>
        <v>1.3812331491712732E-2</v>
      </c>
      <c r="H5321" s="16">
        <f t="shared" si="267"/>
        <v>2.513984357541902E-2</v>
      </c>
      <c r="I5321" s="16">
        <f t="shared" si="268"/>
        <v>1.662049566838858E-2</v>
      </c>
    </row>
    <row r="5322" spans="1:9" x14ac:dyDescent="0.25">
      <c r="A5322" s="14">
        <v>36420</v>
      </c>
      <c r="B5322" s="15">
        <v>2.7890630000000001</v>
      </c>
      <c r="C5322" s="15">
        <v>2.8359380000000001</v>
      </c>
      <c r="D5322" s="15">
        <v>2.7890630000000001</v>
      </c>
      <c r="E5322" s="15">
        <v>2.828125</v>
      </c>
      <c r="F5322" s="15">
        <v>2.828125</v>
      </c>
      <c r="G5322" s="16">
        <f t="shared" si="266"/>
        <v>1.9718126022647678E-2</v>
      </c>
      <c r="H5322" s="16">
        <f t="shared" si="267"/>
        <v>1.6806719676106276E-2</v>
      </c>
      <c r="I5322" s="16">
        <f t="shared" si="268"/>
        <v>1.4005420458411993E-2</v>
      </c>
    </row>
    <row r="5323" spans="1:9" x14ac:dyDescent="0.25">
      <c r="A5323" s="14">
        <v>36419</v>
      </c>
      <c r="B5323" s="15">
        <v>2.6875</v>
      </c>
      <c r="C5323" s="15">
        <v>2.7734380000000001</v>
      </c>
      <c r="D5323" s="15">
        <v>2.6875</v>
      </c>
      <c r="E5323" s="15">
        <v>2.7734380000000001</v>
      </c>
      <c r="F5323" s="15">
        <v>2.7734380000000001</v>
      </c>
      <c r="G5323" s="16">
        <f t="shared" si="266"/>
        <v>3.8011883040935696E-2</v>
      </c>
      <c r="H5323" s="16">
        <f t="shared" si="267"/>
        <v>3.1976930232558168E-2</v>
      </c>
      <c r="I5323" s="16">
        <f t="shared" si="268"/>
        <v>3.1976930232558168E-2</v>
      </c>
    </row>
    <row r="5324" spans="1:9" x14ac:dyDescent="0.25">
      <c r="A5324" s="14">
        <v>36418</v>
      </c>
      <c r="B5324" s="15">
        <v>2.609375</v>
      </c>
      <c r="C5324" s="15">
        <v>2.671875</v>
      </c>
      <c r="D5324" s="15">
        <v>2.59375</v>
      </c>
      <c r="E5324" s="15">
        <v>2.671875</v>
      </c>
      <c r="F5324" s="15">
        <v>2.671875</v>
      </c>
      <c r="G5324" s="16">
        <f t="shared" si="266"/>
        <v>3.6363636363636362E-2</v>
      </c>
      <c r="H5324" s="16">
        <f t="shared" si="267"/>
        <v>3.0120481927710843E-2</v>
      </c>
      <c r="I5324" s="16">
        <f t="shared" si="268"/>
        <v>2.3952095808383235E-2</v>
      </c>
    </row>
    <row r="5325" spans="1:9" x14ac:dyDescent="0.25">
      <c r="A5325" s="14">
        <v>36417</v>
      </c>
      <c r="B5325" s="15">
        <v>2.6796880000000001</v>
      </c>
      <c r="C5325" s="15">
        <v>2.6796880000000001</v>
      </c>
      <c r="D5325" s="15">
        <v>2.578125</v>
      </c>
      <c r="E5325" s="15">
        <v>2.578125</v>
      </c>
      <c r="F5325" s="15">
        <v>2.578125</v>
      </c>
      <c r="G5325" s="16">
        <f t="shared" si="266"/>
        <v>-3.5087719298245612E-2</v>
      </c>
      <c r="H5325" s="16">
        <f t="shared" si="267"/>
        <v>3.9394133333333359E-2</v>
      </c>
      <c r="I5325" s="16">
        <f t="shared" si="268"/>
        <v>-3.7901054152573013E-2</v>
      </c>
    </row>
    <row r="5326" spans="1:9" x14ac:dyDescent="0.25">
      <c r="A5326" s="14">
        <v>36416</v>
      </c>
      <c r="B5326" s="15">
        <v>2.6796880000000001</v>
      </c>
      <c r="C5326" s="15">
        <v>2.6796880000000001</v>
      </c>
      <c r="D5326" s="15">
        <v>2.625</v>
      </c>
      <c r="E5326" s="15">
        <v>2.671875</v>
      </c>
      <c r="F5326" s="15">
        <v>2.671875</v>
      </c>
      <c r="G5326" s="16">
        <f t="shared" si="266"/>
        <v>2.9323630860080747E-3</v>
      </c>
      <c r="H5326" s="16">
        <f t="shared" si="267"/>
        <v>2.0833523809523836E-2</v>
      </c>
      <c r="I5326" s="16">
        <f t="shared" si="268"/>
        <v>-2.9156379399393026E-3</v>
      </c>
    </row>
    <row r="5327" spans="1:9" x14ac:dyDescent="0.25">
      <c r="A5327" s="14">
        <v>36413</v>
      </c>
      <c r="B5327" s="15">
        <v>2.71875</v>
      </c>
      <c r="C5327" s="15">
        <v>2.71875</v>
      </c>
      <c r="D5327" s="15">
        <v>2.625</v>
      </c>
      <c r="E5327" s="15">
        <v>2.6640630000000001</v>
      </c>
      <c r="F5327" s="15">
        <v>2.6640630000000001</v>
      </c>
      <c r="G5327" s="16">
        <f t="shared" si="266"/>
        <v>-8.7207441860464863E-3</v>
      </c>
      <c r="H5327" s="16">
        <f t="shared" si="267"/>
        <v>3.5714285714285712E-2</v>
      </c>
      <c r="I5327" s="16">
        <f t="shared" si="268"/>
        <v>-2.0114758620689628E-2</v>
      </c>
    </row>
    <row r="5328" spans="1:9" x14ac:dyDescent="0.25">
      <c r="A5328" s="14">
        <v>36412</v>
      </c>
      <c r="B5328" s="15">
        <v>2.75</v>
      </c>
      <c r="C5328" s="15">
        <v>2.75</v>
      </c>
      <c r="D5328" s="15">
        <v>2.6875</v>
      </c>
      <c r="E5328" s="15">
        <v>2.6875</v>
      </c>
      <c r="F5328" s="15">
        <v>2.6875</v>
      </c>
      <c r="G5328" s="16">
        <f t="shared" si="266"/>
        <v>-1.4326828318289388E-2</v>
      </c>
      <c r="H5328" s="16">
        <f t="shared" si="267"/>
        <v>2.3255813953488372E-2</v>
      </c>
      <c r="I5328" s="16">
        <f t="shared" si="268"/>
        <v>-2.2727272727272728E-2</v>
      </c>
    </row>
    <row r="5329" spans="1:9" x14ac:dyDescent="0.25">
      <c r="A5329" s="14">
        <v>36411</v>
      </c>
      <c r="B5329" s="15">
        <v>2.6796880000000001</v>
      </c>
      <c r="C5329" s="15">
        <v>2.8046880000000001</v>
      </c>
      <c r="D5329" s="15">
        <v>2.6796880000000001</v>
      </c>
      <c r="E5329" s="15">
        <v>2.7265630000000001</v>
      </c>
      <c r="F5329" s="15">
        <v>2.7265630000000001</v>
      </c>
      <c r="G5329" s="16">
        <f t="shared" si="266"/>
        <v>2.0468023391812893E-2</v>
      </c>
      <c r="H5329" s="16">
        <f t="shared" si="267"/>
        <v>4.6647221616844946E-2</v>
      </c>
      <c r="I5329" s="16">
        <f t="shared" si="268"/>
        <v>1.7492708106316854E-2</v>
      </c>
    </row>
    <row r="5330" spans="1:9" x14ac:dyDescent="0.25">
      <c r="A5330" s="14">
        <v>36410</v>
      </c>
      <c r="B5330" s="15">
        <v>2.671875</v>
      </c>
      <c r="C5330" s="15">
        <v>2.6796880000000001</v>
      </c>
      <c r="D5330" s="15">
        <v>2.6328130000000001</v>
      </c>
      <c r="E5330" s="15">
        <v>2.671875</v>
      </c>
      <c r="F5330" s="15">
        <v>2.671875</v>
      </c>
      <c r="G5330" s="16">
        <f t="shared" si="266"/>
        <v>0</v>
      </c>
      <c r="H5330" s="16">
        <f t="shared" si="267"/>
        <v>1.7804150921466887E-2</v>
      </c>
      <c r="I5330" s="16">
        <f t="shared" si="268"/>
        <v>0</v>
      </c>
    </row>
    <row r="5331" spans="1:9" x14ac:dyDescent="0.25">
      <c r="A5331" s="14">
        <v>36406</v>
      </c>
      <c r="B5331" s="15">
        <v>2.71875</v>
      </c>
      <c r="C5331" s="15">
        <v>2.75</v>
      </c>
      <c r="D5331" s="15">
        <v>2.65625</v>
      </c>
      <c r="E5331" s="15">
        <v>2.671875</v>
      </c>
      <c r="F5331" s="15">
        <v>2.671875</v>
      </c>
      <c r="G5331" s="16">
        <f t="shared" si="266"/>
        <v>-1.1560693641618497E-2</v>
      </c>
      <c r="H5331" s="16">
        <f t="shared" si="267"/>
        <v>3.5294117647058823E-2</v>
      </c>
      <c r="I5331" s="16">
        <f t="shared" si="268"/>
        <v>-1.7241379310344827E-2</v>
      </c>
    </row>
    <row r="5332" spans="1:9" x14ac:dyDescent="0.25">
      <c r="A5332" s="14">
        <v>36405</v>
      </c>
      <c r="B5332" s="15">
        <v>2.6875</v>
      </c>
      <c r="C5332" s="15">
        <v>2.71875</v>
      </c>
      <c r="D5332" s="15">
        <v>2.65625</v>
      </c>
      <c r="E5332" s="15">
        <v>2.703125</v>
      </c>
      <c r="F5332" s="15">
        <v>2.703125</v>
      </c>
      <c r="G5332" s="16">
        <f t="shared" si="266"/>
        <v>0</v>
      </c>
      <c r="H5332" s="16">
        <f t="shared" si="267"/>
        <v>2.3529411764705882E-2</v>
      </c>
      <c r="I5332" s="16">
        <f t="shared" si="268"/>
        <v>5.8139534883720929E-3</v>
      </c>
    </row>
    <row r="5333" spans="1:9" x14ac:dyDescent="0.25">
      <c r="A5333" s="14">
        <v>36404</v>
      </c>
      <c r="B5333" s="15">
        <v>2.6171880000000001</v>
      </c>
      <c r="C5333" s="15">
        <v>2.71875</v>
      </c>
      <c r="D5333" s="15">
        <v>2.6171880000000001</v>
      </c>
      <c r="E5333" s="15">
        <v>2.703125</v>
      </c>
      <c r="F5333" s="15">
        <v>2.703125</v>
      </c>
      <c r="G5333" s="16">
        <f t="shared" si="266"/>
        <v>3.9038839343886703E-2</v>
      </c>
      <c r="H5333" s="16">
        <f t="shared" si="267"/>
        <v>3.8805771690837619E-2</v>
      </c>
      <c r="I5333" s="16">
        <f t="shared" si="268"/>
        <v>3.2835623577671884E-2</v>
      </c>
    </row>
    <row r="5334" spans="1:9" x14ac:dyDescent="0.25">
      <c r="A5334" s="14">
        <v>36403</v>
      </c>
      <c r="B5334" s="15">
        <v>2.609375</v>
      </c>
      <c r="C5334" s="15">
        <v>2.6171880000000001</v>
      </c>
      <c r="D5334" s="15">
        <v>2.578125</v>
      </c>
      <c r="E5334" s="15">
        <v>2.6015630000000001</v>
      </c>
      <c r="F5334" s="15">
        <v>2.6015630000000001</v>
      </c>
      <c r="G5334" s="16">
        <f t="shared" si="266"/>
        <v>-2.9938203592814105E-3</v>
      </c>
      <c r="H5334" s="16">
        <f t="shared" si="267"/>
        <v>1.5151709090909118E-2</v>
      </c>
      <c r="I5334" s="16">
        <f t="shared" si="268"/>
        <v>-2.9938203592814105E-3</v>
      </c>
    </row>
    <row r="5335" spans="1:9" x14ac:dyDescent="0.25">
      <c r="A5335" s="14">
        <v>36402</v>
      </c>
      <c r="B5335" s="15">
        <v>2.75</v>
      </c>
      <c r="C5335" s="15">
        <v>2.75</v>
      </c>
      <c r="D5335" s="15">
        <v>2.59375</v>
      </c>
      <c r="E5335" s="15">
        <v>2.609375</v>
      </c>
      <c r="F5335" s="15">
        <v>2.609375</v>
      </c>
      <c r="G5335" s="16">
        <f t="shared" si="266"/>
        <v>-4.5714285714285714E-2</v>
      </c>
      <c r="H5335" s="16">
        <f t="shared" si="267"/>
        <v>6.0240963855421686E-2</v>
      </c>
      <c r="I5335" s="16">
        <f t="shared" si="268"/>
        <v>-5.113636363636364E-2</v>
      </c>
    </row>
    <row r="5336" spans="1:9" x14ac:dyDescent="0.25">
      <c r="A5336" s="14">
        <v>36399</v>
      </c>
      <c r="B5336" s="15">
        <v>2.7734380000000001</v>
      </c>
      <c r="C5336" s="15">
        <v>2.796875</v>
      </c>
      <c r="D5336" s="15">
        <v>2.7265630000000001</v>
      </c>
      <c r="E5336" s="15">
        <v>2.734375</v>
      </c>
      <c r="F5336" s="15">
        <v>2.734375</v>
      </c>
      <c r="G5336" s="16">
        <f t="shared" si="266"/>
        <v>-2.8491846656757561E-3</v>
      </c>
      <c r="H5336" s="16">
        <f t="shared" si="267"/>
        <v>2.5787777505966277E-2</v>
      </c>
      <c r="I5336" s="16">
        <f t="shared" si="268"/>
        <v>-1.4084684784732909E-2</v>
      </c>
    </row>
    <row r="5337" spans="1:9" x14ac:dyDescent="0.25">
      <c r="A5337" s="14">
        <v>36398</v>
      </c>
      <c r="B5337" s="15">
        <v>2.4375</v>
      </c>
      <c r="C5337" s="15">
        <v>2.75</v>
      </c>
      <c r="D5337" s="15">
        <v>2.4296880000000001</v>
      </c>
      <c r="E5337" s="15">
        <v>2.7421880000000001</v>
      </c>
      <c r="F5337" s="15">
        <v>2.7421880000000001</v>
      </c>
      <c r="G5337" s="16">
        <f t="shared" si="266"/>
        <v>0.12500020512820514</v>
      </c>
      <c r="H5337" s="16">
        <f t="shared" si="267"/>
        <v>0.13183256451034039</v>
      </c>
      <c r="I5337" s="16">
        <f t="shared" si="268"/>
        <v>0.12500020512820514</v>
      </c>
    </row>
    <row r="5338" spans="1:9" x14ac:dyDescent="0.25">
      <c r="A5338" s="14">
        <v>36397</v>
      </c>
      <c r="B5338" s="15">
        <v>2.7734380000000001</v>
      </c>
      <c r="C5338" s="15">
        <v>2.7734380000000001</v>
      </c>
      <c r="D5338" s="15">
        <v>2.40625</v>
      </c>
      <c r="E5338" s="15">
        <v>2.4375</v>
      </c>
      <c r="F5338" s="15">
        <v>2.4375</v>
      </c>
      <c r="G5338" s="16">
        <f t="shared" si="266"/>
        <v>-0.11363636363636363</v>
      </c>
      <c r="H5338" s="16">
        <f t="shared" si="267"/>
        <v>0.15259761038961042</v>
      </c>
      <c r="I5338" s="16">
        <f t="shared" si="268"/>
        <v>-0.12112691900810477</v>
      </c>
    </row>
    <row r="5339" spans="1:9" x14ac:dyDescent="0.25">
      <c r="A5339" s="14">
        <v>36396</v>
      </c>
      <c r="B5339" s="15">
        <v>2.9609380000000001</v>
      </c>
      <c r="C5339" s="15">
        <v>2.9609380000000001</v>
      </c>
      <c r="D5339" s="15">
        <v>2.703125</v>
      </c>
      <c r="E5339" s="15">
        <v>2.75</v>
      </c>
      <c r="F5339" s="15">
        <v>2.75</v>
      </c>
      <c r="G5339" s="16">
        <f t="shared" si="266"/>
        <v>-7.1240262376314561E-2</v>
      </c>
      <c r="H5339" s="16">
        <f t="shared" si="267"/>
        <v>9.5375907514450894E-2</v>
      </c>
      <c r="I5339" s="16">
        <f t="shared" si="268"/>
        <v>-7.1240262376314561E-2</v>
      </c>
    </row>
    <row r="5340" spans="1:9" x14ac:dyDescent="0.25">
      <c r="A5340" s="14">
        <v>36395</v>
      </c>
      <c r="B5340" s="15">
        <v>3.03125</v>
      </c>
      <c r="C5340" s="15">
        <v>3.046875</v>
      </c>
      <c r="D5340" s="15">
        <v>2.9296880000000001</v>
      </c>
      <c r="E5340" s="15">
        <v>2.9609380000000001</v>
      </c>
      <c r="F5340" s="15">
        <v>2.9609380000000001</v>
      </c>
      <c r="G5340" s="16">
        <f t="shared" si="266"/>
        <v>-1.8134549222797905E-2</v>
      </c>
      <c r="H5340" s="16">
        <f t="shared" si="267"/>
        <v>3.9999822506696932E-2</v>
      </c>
      <c r="I5340" s="16">
        <f t="shared" si="268"/>
        <v>-2.3195711340206163E-2</v>
      </c>
    </row>
    <row r="5341" spans="1:9" x14ac:dyDescent="0.25">
      <c r="A5341" s="14">
        <v>36392</v>
      </c>
      <c r="B5341" s="15">
        <v>3.0625</v>
      </c>
      <c r="C5341" s="15">
        <v>3.0625</v>
      </c>
      <c r="D5341" s="15">
        <v>3</v>
      </c>
      <c r="E5341" s="15">
        <v>3.015625</v>
      </c>
      <c r="F5341" s="15">
        <v>3.015625</v>
      </c>
      <c r="G5341" s="16">
        <f t="shared" si="266"/>
        <v>-1.5306122448979591E-2</v>
      </c>
      <c r="H5341" s="16">
        <f t="shared" si="267"/>
        <v>2.0833333333333332E-2</v>
      </c>
      <c r="I5341" s="16">
        <f t="shared" si="268"/>
        <v>-1.5306122448979591E-2</v>
      </c>
    </row>
    <row r="5342" spans="1:9" x14ac:dyDescent="0.25">
      <c r="A5342" s="14">
        <v>36391</v>
      </c>
      <c r="B5342" s="15">
        <v>3.0625</v>
      </c>
      <c r="C5342" s="15">
        <v>3.0703130000000001</v>
      </c>
      <c r="D5342" s="15">
        <v>3.03125</v>
      </c>
      <c r="E5342" s="15">
        <v>3.0625</v>
      </c>
      <c r="F5342" s="15">
        <v>3.0625</v>
      </c>
      <c r="G5342" s="16">
        <f t="shared" si="266"/>
        <v>-5.076142131979695E-3</v>
      </c>
      <c r="H5342" s="16">
        <f t="shared" si="267"/>
        <v>1.2886762886597961E-2</v>
      </c>
      <c r="I5342" s="16">
        <f t="shared" si="268"/>
        <v>0</v>
      </c>
    </row>
    <row r="5343" spans="1:9" x14ac:dyDescent="0.25">
      <c r="A5343" s="14">
        <v>36390</v>
      </c>
      <c r="B5343" s="15">
        <v>3.140625</v>
      </c>
      <c r="C5343" s="15">
        <v>3.140625</v>
      </c>
      <c r="D5343" s="15">
        <v>3.078125</v>
      </c>
      <c r="E5343" s="15">
        <v>3.078125</v>
      </c>
      <c r="F5343" s="15">
        <v>3.078125</v>
      </c>
      <c r="G5343" s="16">
        <f t="shared" si="266"/>
        <v>-2.4752475247524754E-2</v>
      </c>
      <c r="H5343" s="16">
        <f t="shared" si="267"/>
        <v>2.030456852791878E-2</v>
      </c>
      <c r="I5343" s="16">
        <f t="shared" si="268"/>
        <v>-1.9900497512437811E-2</v>
      </c>
    </row>
    <row r="5344" spans="1:9" x14ac:dyDescent="0.25">
      <c r="A5344" s="14">
        <v>36389</v>
      </c>
      <c r="B5344" s="15">
        <v>3.2109380000000001</v>
      </c>
      <c r="C5344" s="15">
        <v>3.2109380000000001</v>
      </c>
      <c r="D5344" s="15">
        <v>3.1328130000000001</v>
      </c>
      <c r="E5344" s="15">
        <v>3.15625</v>
      </c>
      <c r="F5344" s="15">
        <v>3.15625</v>
      </c>
      <c r="G5344" s="16">
        <f t="shared" si="266"/>
        <v>-1.7031783235926721E-2</v>
      </c>
      <c r="H5344" s="16">
        <f t="shared" si="267"/>
        <v>2.4937651880275011E-2</v>
      </c>
      <c r="I5344" s="16">
        <f t="shared" si="268"/>
        <v>-1.7031783235926721E-2</v>
      </c>
    </row>
    <row r="5345" spans="1:9" x14ac:dyDescent="0.25">
      <c r="A5345" s="14">
        <v>36388</v>
      </c>
      <c r="B5345" s="15">
        <v>3.1875</v>
      </c>
      <c r="C5345" s="15">
        <v>3.21875</v>
      </c>
      <c r="D5345" s="15">
        <v>3.15625</v>
      </c>
      <c r="E5345" s="15">
        <v>3.2109380000000001</v>
      </c>
      <c r="F5345" s="15">
        <v>3.2109380000000001</v>
      </c>
      <c r="G5345" s="16">
        <f t="shared" si="266"/>
        <v>-2.4270291262135707E-3</v>
      </c>
      <c r="H5345" s="16">
        <f t="shared" si="267"/>
        <v>1.9801980198019802E-2</v>
      </c>
      <c r="I5345" s="16">
        <f t="shared" si="268"/>
        <v>7.3530980392157086E-3</v>
      </c>
    </row>
    <row r="5346" spans="1:9" x14ac:dyDescent="0.25">
      <c r="A5346" s="14">
        <v>36385</v>
      </c>
      <c r="B5346" s="15">
        <v>3.125</v>
      </c>
      <c r="C5346" s="15">
        <v>3.34375</v>
      </c>
      <c r="D5346" s="15">
        <v>3.125</v>
      </c>
      <c r="E5346" s="15">
        <v>3.21875</v>
      </c>
      <c r="F5346" s="15">
        <v>3.21875</v>
      </c>
      <c r="G5346" s="16">
        <f t="shared" si="266"/>
        <v>3.5175879396984924E-2</v>
      </c>
      <c r="H5346" s="16">
        <f t="shared" si="267"/>
        <v>7.0000000000000007E-2</v>
      </c>
      <c r="I5346" s="16">
        <f t="shared" si="268"/>
        <v>0.03</v>
      </c>
    </row>
    <row r="5347" spans="1:9" x14ac:dyDescent="0.25">
      <c r="A5347" s="14">
        <v>36384</v>
      </c>
      <c r="B5347" s="15">
        <v>3.1328130000000001</v>
      </c>
      <c r="C5347" s="15">
        <v>3.15625</v>
      </c>
      <c r="D5347" s="15">
        <v>3.09375</v>
      </c>
      <c r="E5347" s="15">
        <v>3.109375</v>
      </c>
      <c r="F5347" s="15">
        <v>3.109375</v>
      </c>
      <c r="G5347" s="16">
        <f t="shared" si="266"/>
        <v>2.5187300725472705E-3</v>
      </c>
      <c r="H5347" s="16">
        <f t="shared" si="267"/>
        <v>2.0202020202020204E-2</v>
      </c>
      <c r="I5347" s="16">
        <f t="shared" si="268"/>
        <v>-7.4814551650545591E-3</v>
      </c>
    </row>
    <row r="5348" spans="1:9" x14ac:dyDescent="0.25">
      <c r="A5348" s="14">
        <v>36383</v>
      </c>
      <c r="B5348" s="15">
        <v>3.078125</v>
      </c>
      <c r="C5348" s="15">
        <v>3.109375</v>
      </c>
      <c r="D5348" s="15">
        <v>3.078125</v>
      </c>
      <c r="E5348" s="15">
        <v>3.1015630000000001</v>
      </c>
      <c r="F5348" s="15">
        <v>3.1015630000000001</v>
      </c>
      <c r="G5348" s="16">
        <f t="shared" si="266"/>
        <v>1.2755265306122471E-2</v>
      </c>
      <c r="H5348" s="16">
        <f t="shared" si="267"/>
        <v>1.015228426395939E-2</v>
      </c>
      <c r="I5348" s="16">
        <f t="shared" si="268"/>
        <v>7.6143756345177895E-3</v>
      </c>
    </row>
    <row r="5349" spans="1:9" x14ac:dyDescent="0.25">
      <c r="A5349" s="14">
        <v>36382</v>
      </c>
      <c r="B5349" s="15">
        <v>3.21875</v>
      </c>
      <c r="C5349" s="15">
        <v>3.21875</v>
      </c>
      <c r="D5349" s="15">
        <v>3.0390630000000001</v>
      </c>
      <c r="E5349" s="15">
        <v>3.0625</v>
      </c>
      <c r="F5349" s="15">
        <v>3.0625</v>
      </c>
      <c r="G5349" s="16">
        <f t="shared" si="266"/>
        <v>-5.542183241687406E-2</v>
      </c>
      <c r="H5349" s="16">
        <f t="shared" si="267"/>
        <v>5.9125789758224793E-2</v>
      </c>
      <c r="I5349" s="16">
        <f t="shared" si="268"/>
        <v>-4.8543689320388349E-2</v>
      </c>
    </row>
    <row r="5350" spans="1:9" x14ac:dyDescent="0.25">
      <c r="A5350" s="14">
        <v>36381</v>
      </c>
      <c r="B5350" s="15">
        <v>3.25</v>
      </c>
      <c r="C5350" s="15">
        <v>3.3125</v>
      </c>
      <c r="D5350" s="15">
        <v>3.203125</v>
      </c>
      <c r="E5350" s="15">
        <v>3.2421880000000001</v>
      </c>
      <c r="F5350" s="15">
        <v>3.2421880000000001</v>
      </c>
      <c r="G5350" s="16">
        <f t="shared" si="266"/>
        <v>7.2817087378640993E-3</v>
      </c>
      <c r="H5350" s="16">
        <f t="shared" si="267"/>
        <v>3.4146341463414637E-2</v>
      </c>
      <c r="I5350" s="16">
        <f t="shared" si="268"/>
        <v>-2.4036923076922864E-3</v>
      </c>
    </row>
    <row r="5351" spans="1:9" x14ac:dyDescent="0.25">
      <c r="A5351" s="14">
        <v>36378</v>
      </c>
      <c r="B5351" s="15">
        <v>2.984375</v>
      </c>
      <c r="C5351" s="15">
        <v>3.28125</v>
      </c>
      <c r="D5351" s="15">
        <v>2.921875</v>
      </c>
      <c r="E5351" s="15">
        <v>3.21875</v>
      </c>
      <c r="F5351" s="15">
        <v>3.21875</v>
      </c>
      <c r="G5351" s="16">
        <f t="shared" si="266"/>
        <v>7.5717835911379872E-2</v>
      </c>
      <c r="H5351" s="16">
        <f t="shared" si="267"/>
        <v>0.12299465240641712</v>
      </c>
      <c r="I5351" s="16">
        <f t="shared" si="268"/>
        <v>7.8534031413612565E-2</v>
      </c>
    </row>
    <row r="5352" spans="1:9" x14ac:dyDescent="0.25">
      <c r="A5352" s="14">
        <v>36377</v>
      </c>
      <c r="B5352" s="15">
        <v>3.125</v>
      </c>
      <c r="C5352" s="15">
        <v>3.125</v>
      </c>
      <c r="D5352" s="15">
        <v>2.9453130000000001</v>
      </c>
      <c r="E5352" s="15">
        <v>2.9921880000000001</v>
      </c>
      <c r="F5352" s="15">
        <v>2.9921880000000001</v>
      </c>
      <c r="G5352" s="16">
        <f t="shared" si="266"/>
        <v>-4.7263522388059677E-2</v>
      </c>
      <c r="H5352" s="16">
        <f t="shared" si="267"/>
        <v>6.1007777441650486E-2</v>
      </c>
      <c r="I5352" s="16">
        <f t="shared" si="268"/>
        <v>-4.2499839999999976E-2</v>
      </c>
    </row>
    <row r="5353" spans="1:9" x14ac:dyDescent="0.25">
      <c r="A5353" s="14">
        <v>36376</v>
      </c>
      <c r="B5353" s="15">
        <v>3.15625</v>
      </c>
      <c r="C5353" s="15">
        <v>3.2421880000000001</v>
      </c>
      <c r="D5353" s="15">
        <v>3.0703130000000001</v>
      </c>
      <c r="E5353" s="15">
        <v>3.140625</v>
      </c>
      <c r="F5353" s="15">
        <v>3.140625</v>
      </c>
      <c r="G5353" s="16">
        <f t="shared" si="266"/>
        <v>-4.9504950495049506E-3</v>
      </c>
      <c r="H5353" s="16">
        <f t="shared" si="267"/>
        <v>5.5979634649626929E-2</v>
      </c>
      <c r="I5353" s="16">
        <f t="shared" si="268"/>
        <v>-4.9504950495049506E-3</v>
      </c>
    </row>
    <row r="5354" spans="1:9" x14ac:dyDescent="0.25">
      <c r="A5354" s="14">
        <v>36375</v>
      </c>
      <c r="B5354" s="15">
        <v>3.28125</v>
      </c>
      <c r="C5354" s="15">
        <v>3.328125</v>
      </c>
      <c r="D5354" s="15">
        <v>3.1484380000000001</v>
      </c>
      <c r="E5354" s="15">
        <v>3.15625</v>
      </c>
      <c r="F5354" s="15">
        <v>3.15625</v>
      </c>
      <c r="G5354" s="16">
        <f t="shared" si="266"/>
        <v>-1.9417475728155338E-2</v>
      </c>
      <c r="H5354" s="16">
        <f t="shared" si="267"/>
        <v>5.7071792425323266E-2</v>
      </c>
      <c r="I5354" s="16">
        <f t="shared" si="268"/>
        <v>-3.8095238095238099E-2</v>
      </c>
    </row>
    <row r="5355" spans="1:9" x14ac:dyDescent="0.25">
      <c r="A5355" s="14">
        <v>36374</v>
      </c>
      <c r="B5355" s="15">
        <v>3.4921880000000001</v>
      </c>
      <c r="C5355" s="15">
        <v>3.4921880000000001</v>
      </c>
      <c r="D5355" s="15">
        <v>3.1015630000000001</v>
      </c>
      <c r="E5355" s="15">
        <v>3.21875</v>
      </c>
      <c r="F5355" s="15">
        <v>3.21875</v>
      </c>
      <c r="G5355" s="16">
        <f t="shared" si="266"/>
        <v>-8.8495575221238937E-2</v>
      </c>
      <c r="H5355" s="16">
        <f t="shared" si="267"/>
        <v>0.12594456407946575</v>
      </c>
      <c r="I5355" s="16">
        <f t="shared" si="268"/>
        <v>-7.8299908252362146E-2</v>
      </c>
    </row>
    <row r="5356" spans="1:9" x14ac:dyDescent="0.25">
      <c r="A5356" s="14">
        <v>36371</v>
      </c>
      <c r="B5356" s="15">
        <v>3.4921880000000001</v>
      </c>
      <c r="C5356" s="15">
        <v>3.53125</v>
      </c>
      <c r="D5356" s="15">
        <v>3.4765630000000001</v>
      </c>
      <c r="E5356" s="15">
        <v>3.53125</v>
      </c>
      <c r="F5356" s="15">
        <v>3.53125</v>
      </c>
      <c r="G5356" s="16">
        <f t="shared" si="266"/>
        <v>1.3452914798206279E-2</v>
      </c>
      <c r="H5356" s="16">
        <f t="shared" si="267"/>
        <v>1.5730190996107341E-2</v>
      </c>
      <c r="I5356" s="16">
        <f t="shared" si="268"/>
        <v>1.1185537548379391E-2</v>
      </c>
    </row>
    <row r="5357" spans="1:9" x14ac:dyDescent="0.25">
      <c r="A5357" s="14">
        <v>36370</v>
      </c>
      <c r="B5357" s="15">
        <v>3.5</v>
      </c>
      <c r="C5357" s="15">
        <v>3.515625</v>
      </c>
      <c r="D5357" s="15">
        <v>3.453125</v>
      </c>
      <c r="E5357" s="15">
        <v>3.484375</v>
      </c>
      <c r="F5357" s="15">
        <v>3.484375</v>
      </c>
      <c r="G5357" s="16">
        <f t="shared" si="266"/>
        <v>-4.464285714285714E-3</v>
      </c>
      <c r="H5357" s="16">
        <f t="shared" si="267"/>
        <v>1.8099547511312219E-2</v>
      </c>
      <c r="I5357" s="16">
        <f t="shared" si="268"/>
        <v>-4.464285714285714E-3</v>
      </c>
    </row>
    <row r="5358" spans="1:9" x14ac:dyDescent="0.25">
      <c r="A5358" s="14">
        <v>36369</v>
      </c>
      <c r="B5358" s="15">
        <v>3.5390630000000001</v>
      </c>
      <c r="C5358" s="15">
        <v>3.546875</v>
      </c>
      <c r="D5358" s="15">
        <v>3.5</v>
      </c>
      <c r="E5358" s="15">
        <v>3.5</v>
      </c>
      <c r="F5358" s="15">
        <v>3.5</v>
      </c>
      <c r="G5358" s="16">
        <f t="shared" si="266"/>
        <v>-2.227313713701406E-3</v>
      </c>
      <c r="H5358" s="16">
        <f t="shared" si="267"/>
        <v>1.3392857142857142E-2</v>
      </c>
      <c r="I5358" s="16">
        <f t="shared" si="268"/>
        <v>-1.1037667314766669E-2</v>
      </c>
    </row>
    <row r="5359" spans="1:9" x14ac:dyDescent="0.25">
      <c r="A5359" s="14">
        <v>36368</v>
      </c>
      <c r="B5359" s="15">
        <v>3.4296880000000001</v>
      </c>
      <c r="C5359" s="15">
        <v>3.546875</v>
      </c>
      <c r="D5359" s="15">
        <v>3.4296880000000001</v>
      </c>
      <c r="E5359" s="15">
        <v>3.5078130000000001</v>
      </c>
      <c r="F5359" s="15">
        <v>3.5078130000000001</v>
      </c>
      <c r="G5359" s="16">
        <f t="shared" si="266"/>
        <v>2.2779039959319913E-2</v>
      </c>
      <c r="H5359" s="16">
        <f t="shared" si="267"/>
        <v>3.4168414153124112E-2</v>
      </c>
      <c r="I5359" s="16">
        <f t="shared" si="268"/>
        <v>2.2779039959319913E-2</v>
      </c>
    </row>
    <row r="5360" spans="1:9" x14ac:dyDescent="0.25">
      <c r="A5360" s="14">
        <v>36367</v>
      </c>
      <c r="B5360" s="15">
        <v>3.34375</v>
      </c>
      <c r="C5360" s="15">
        <v>3.4296880000000001</v>
      </c>
      <c r="D5360" s="15">
        <v>3.34375</v>
      </c>
      <c r="E5360" s="15">
        <v>3.4296880000000001</v>
      </c>
      <c r="F5360" s="15">
        <v>3.4296880000000001</v>
      </c>
      <c r="G5360" s="16">
        <f t="shared" si="266"/>
        <v>2.5701084112149553E-2</v>
      </c>
      <c r="H5360" s="16">
        <f t="shared" si="267"/>
        <v>2.5701084112149553E-2</v>
      </c>
      <c r="I5360" s="16">
        <f t="shared" si="268"/>
        <v>2.5701084112149553E-2</v>
      </c>
    </row>
    <row r="5361" spans="1:9" x14ac:dyDescent="0.25">
      <c r="A5361" s="14">
        <v>36364</v>
      </c>
      <c r="B5361" s="15">
        <v>3.3671880000000001</v>
      </c>
      <c r="C5361" s="15">
        <v>3.375</v>
      </c>
      <c r="D5361" s="15">
        <v>3.34375</v>
      </c>
      <c r="E5361" s="15">
        <v>3.34375</v>
      </c>
      <c r="F5361" s="15">
        <v>3.34375</v>
      </c>
      <c r="G5361" s="16">
        <f t="shared" si="266"/>
        <v>0</v>
      </c>
      <c r="H5361" s="16">
        <f t="shared" si="267"/>
        <v>9.3457943925233638E-3</v>
      </c>
      <c r="I5361" s="16">
        <f t="shared" si="268"/>
        <v>-6.9607043028188714E-3</v>
      </c>
    </row>
    <row r="5362" spans="1:9" x14ac:dyDescent="0.25">
      <c r="A5362" s="14">
        <v>36363</v>
      </c>
      <c r="B5362" s="15">
        <v>3.359375</v>
      </c>
      <c r="C5362" s="15">
        <v>3.375</v>
      </c>
      <c r="D5362" s="15">
        <v>3.3125</v>
      </c>
      <c r="E5362" s="15">
        <v>3.34375</v>
      </c>
      <c r="F5362" s="15">
        <v>3.34375</v>
      </c>
      <c r="G5362" s="16">
        <f t="shared" si="266"/>
        <v>-6.9607043028188714E-3</v>
      </c>
      <c r="H5362" s="16">
        <f t="shared" si="267"/>
        <v>1.8867924528301886E-2</v>
      </c>
      <c r="I5362" s="16">
        <f t="shared" si="268"/>
        <v>-4.6511627906976744E-3</v>
      </c>
    </row>
    <row r="5363" spans="1:9" x14ac:dyDescent="0.25">
      <c r="A5363" s="14">
        <v>36362</v>
      </c>
      <c r="B5363" s="15">
        <v>3.4453130000000001</v>
      </c>
      <c r="C5363" s="15">
        <v>3.453125</v>
      </c>
      <c r="D5363" s="15">
        <v>3.3515630000000001</v>
      </c>
      <c r="E5363" s="15">
        <v>3.3671880000000001</v>
      </c>
      <c r="F5363" s="15">
        <v>3.3671880000000001</v>
      </c>
      <c r="G5363" s="16">
        <f t="shared" si="266"/>
        <v>-6.9122949308755557E-3</v>
      </c>
      <c r="H5363" s="16">
        <f t="shared" si="267"/>
        <v>3.0302876598172233E-2</v>
      </c>
      <c r="I5363" s="16">
        <f t="shared" si="268"/>
        <v>-2.2675733670641827E-2</v>
      </c>
    </row>
    <row r="5364" spans="1:9" x14ac:dyDescent="0.25">
      <c r="A5364" s="14">
        <v>36361</v>
      </c>
      <c r="B5364" s="15">
        <v>3.4453130000000001</v>
      </c>
      <c r="C5364" s="15">
        <v>3.46875</v>
      </c>
      <c r="D5364" s="15">
        <v>3.375</v>
      </c>
      <c r="E5364" s="15">
        <v>3.390625</v>
      </c>
      <c r="F5364" s="15">
        <v>3.390625</v>
      </c>
      <c r="G5364" s="16">
        <f t="shared" si="266"/>
        <v>-2.4719241388693393E-2</v>
      </c>
      <c r="H5364" s="16">
        <f t="shared" si="267"/>
        <v>2.7777777777777776E-2</v>
      </c>
      <c r="I5364" s="16">
        <f t="shared" si="268"/>
        <v>-1.5873158694144789E-2</v>
      </c>
    </row>
    <row r="5365" spans="1:9" x14ac:dyDescent="0.25">
      <c r="A5365" s="14">
        <v>36360</v>
      </c>
      <c r="B5365" s="15">
        <v>3.5</v>
      </c>
      <c r="C5365" s="15">
        <v>3.515625</v>
      </c>
      <c r="D5365" s="15">
        <v>3.453125</v>
      </c>
      <c r="E5365" s="15">
        <v>3.4765630000000001</v>
      </c>
      <c r="F5365" s="15">
        <v>3.4765630000000001</v>
      </c>
      <c r="G5365" s="16">
        <f t="shared" si="266"/>
        <v>6.7874751131221924E-3</v>
      </c>
      <c r="H5365" s="16">
        <f t="shared" si="267"/>
        <v>1.8099547511312219E-2</v>
      </c>
      <c r="I5365" s="16">
        <f t="shared" si="268"/>
        <v>-6.6962857142856946E-3</v>
      </c>
    </row>
    <row r="5366" spans="1:9" x14ac:dyDescent="0.25">
      <c r="A5366" s="14">
        <v>36357</v>
      </c>
      <c r="B5366" s="15">
        <v>3.359375</v>
      </c>
      <c r="C5366" s="15">
        <v>3.46875</v>
      </c>
      <c r="D5366" s="15">
        <v>3.359375</v>
      </c>
      <c r="E5366" s="15">
        <v>3.453125</v>
      </c>
      <c r="F5366" s="15">
        <v>3.453125</v>
      </c>
      <c r="G5366" s="16">
        <f t="shared" si="266"/>
        <v>2.552188948166836E-2</v>
      </c>
      <c r="H5366" s="16">
        <f t="shared" si="267"/>
        <v>3.255813953488372E-2</v>
      </c>
      <c r="I5366" s="16">
        <f t="shared" si="268"/>
        <v>2.7906976744186046E-2</v>
      </c>
    </row>
    <row r="5367" spans="1:9" x14ac:dyDescent="0.25">
      <c r="A5367" s="14">
        <v>36356</v>
      </c>
      <c r="B5367" s="15">
        <v>3.4609380000000001</v>
      </c>
      <c r="C5367" s="15">
        <v>3.484375</v>
      </c>
      <c r="D5367" s="15">
        <v>3.171875</v>
      </c>
      <c r="E5367" s="15">
        <v>3.3671880000000001</v>
      </c>
      <c r="F5367" s="15">
        <v>3.3671880000000001</v>
      </c>
      <c r="G5367" s="16">
        <f t="shared" si="266"/>
        <v>-3.5794178320296619E-2</v>
      </c>
      <c r="H5367" s="16">
        <f t="shared" si="267"/>
        <v>9.8522167487684734E-2</v>
      </c>
      <c r="I5367" s="16">
        <f t="shared" si="268"/>
        <v>-2.7088032203986319E-2</v>
      </c>
    </row>
    <row r="5368" spans="1:9" x14ac:dyDescent="0.25">
      <c r="A5368" s="14">
        <v>36355</v>
      </c>
      <c r="B5368" s="15">
        <v>3.546875</v>
      </c>
      <c r="C5368" s="15">
        <v>3.59375</v>
      </c>
      <c r="D5368" s="15">
        <v>3.46875</v>
      </c>
      <c r="E5368" s="15">
        <v>3.4921880000000001</v>
      </c>
      <c r="F5368" s="15">
        <v>3.4921880000000001</v>
      </c>
      <c r="G5368" s="16">
        <f t="shared" si="266"/>
        <v>-1.5418361233480157E-2</v>
      </c>
      <c r="H5368" s="16">
        <f t="shared" si="267"/>
        <v>3.6036036036036036E-2</v>
      </c>
      <c r="I5368" s="16">
        <f t="shared" si="268"/>
        <v>-1.5418361233480157E-2</v>
      </c>
    </row>
    <row r="5369" spans="1:9" x14ac:dyDescent="0.25">
      <c r="A5369" s="14">
        <v>36354</v>
      </c>
      <c r="B5369" s="15">
        <v>3.5625</v>
      </c>
      <c r="C5369" s="15">
        <v>3.59375</v>
      </c>
      <c r="D5369" s="15">
        <v>3.5</v>
      </c>
      <c r="E5369" s="15">
        <v>3.546875</v>
      </c>
      <c r="F5369" s="15">
        <v>3.546875</v>
      </c>
      <c r="G5369" s="16">
        <f t="shared" si="266"/>
        <v>-1.5184518499329338E-2</v>
      </c>
      <c r="H5369" s="16">
        <f t="shared" si="267"/>
        <v>2.6785714285714284E-2</v>
      </c>
      <c r="I5369" s="16">
        <f t="shared" si="268"/>
        <v>-4.3859649122807015E-3</v>
      </c>
    </row>
    <row r="5370" spans="1:9" x14ac:dyDescent="0.25">
      <c r="A5370" s="14">
        <v>36353</v>
      </c>
      <c r="B5370" s="15">
        <v>3.5703130000000001</v>
      </c>
      <c r="C5370" s="15">
        <v>3.671875</v>
      </c>
      <c r="D5370" s="15">
        <v>3.5703130000000001</v>
      </c>
      <c r="E5370" s="15">
        <v>3.6015630000000001</v>
      </c>
      <c r="F5370" s="15">
        <v>3.6015630000000001</v>
      </c>
      <c r="G5370" s="16">
        <f t="shared" si="266"/>
        <v>8.7527340039934877E-3</v>
      </c>
      <c r="H5370" s="16">
        <f t="shared" si="267"/>
        <v>2.844624546923475E-2</v>
      </c>
      <c r="I5370" s="16">
        <f t="shared" si="268"/>
        <v>8.7527340039934877E-3</v>
      </c>
    </row>
    <row r="5371" spans="1:9" x14ac:dyDescent="0.25">
      <c r="A5371" s="14">
        <v>36350</v>
      </c>
      <c r="B5371" s="15">
        <v>3.59375</v>
      </c>
      <c r="C5371" s="15">
        <v>3.59375</v>
      </c>
      <c r="D5371" s="15">
        <v>3.453125</v>
      </c>
      <c r="E5371" s="15">
        <v>3.5703130000000001</v>
      </c>
      <c r="F5371" s="15">
        <v>3.5703130000000001</v>
      </c>
      <c r="G5371" s="16">
        <f t="shared" si="266"/>
        <v>1.1062088495575242E-2</v>
      </c>
      <c r="H5371" s="16">
        <f t="shared" si="267"/>
        <v>4.072398190045249E-2</v>
      </c>
      <c r="I5371" s="16">
        <f t="shared" si="268"/>
        <v>-6.5215999999999807E-3</v>
      </c>
    </row>
    <row r="5372" spans="1:9" x14ac:dyDescent="0.25">
      <c r="A5372" s="14">
        <v>36349</v>
      </c>
      <c r="B5372" s="15">
        <v>3.359375</v>
      </c>
      <c r="C5372" s="15">
        <v>3.6015630000000001</v>
      </c>
      <c r="D5372" s="15">
        <v>3.328125</v>
      </c>
      <c r="E5372" s="15">
        <v>3.53125</v>
      </c>
      <c r="F5372" s="15">
        <v>3.53125</v>
      </c>
      <c r="G5372" s="16">
        <f t="shared" si="266"/>
        <v>5.1162790697674418E-2</v>
      </c>
      <c r="H5372" s="16">
        <f t="shared" si="267"/>
        <v>8.2159774647887346E-2</v>
      </c>
      <c r="I5372" s="16">
        <f t="shared" si="268"/>
        <v>5.1162790697674418E-2</v>
      </c>
    </row>
    <row r="5373" spans="1:9" x14ac:dyDescent="0.25">
      <c r="A5373" s="14">
        <v>36348</v>
      </c>
      <c r="B5373" s="15">
        <v>3.296875</v>
      </c>
      <c r="C5373" s="15">
        <v>3.359375</v>
      </c>
      <c r="D5373" s="15">
        <v>3.2265630000000001</v>
      </c>
      <c r="E5373" s="15">
        <v>3.359375</v>
      </c>
      <c r="F5373" s="15">
        <v>3.359375</v>
      </c>
      <c r="G5373" s="16">
        <f t="shared" si="266"/>
        <v>2.8708133971291867E-2</v>
      </c>
      <c r="H5373" s="16">
        <f t="shared" si="267"/>
        <v>4.1162066260599879E-2</v>
      </c>
      <c r="I5373" s="16">
        <f t="shared" si="268"/>
        <v>1.8957345971563982E-2</v>
      </c>
    </row>
    <row r="5374" spans="1:9" x14ac:dyDescent="0.25">
      <c r="A5374" s="14">
        <v>36347</v>
      </c>
      <c r="B5374" s="15">
        <v>3.1875</v>
      </c>
      <c r="C5374" s="15">
        <v>3.4140630000000001</v>
      </c>
      <c r="D5374" s="15">
        <v>3.1875</v>
      </c>
      <c r="E5374" s="15">
        <v>3.265625</v>
      </c>
      <c r="F5374" s="15">
        <v>3.265625</v>
      </c>
      <c r="G5374" s="16">
        <f t="shared" si="266"/>
        <v>2.7026865528944954E-2</v>
      </c>
      <c r="H5374" s="16">
        <f t="shared" si="267"/>
        <v>7.1078588235294143E-2</v>
      </c>
      <c r="I5374" s="16">
        <f t="shared" si="268"/>
        <v>2.4509803921568627E-2</v>
      </c>
    </row>
    <row r="5375" spans="1:9" x14ac:dyDescent="0.25">
      <c r="A5375" s="14">
        <v>36343</v>
      </c>
      <c r="B5375" s="15">
        <v>3.09375</v>
      </c>
      <c r="C5375" s="15">
        <v>3.203125</v>
      </c>
      <c r="D5375" s="15">
        <v>3.09375</v>
      </c>
      <c r="E5375" s="15">
        <v>3.1796880000000001</v>
      </c>
      <c r="F5375" s="15">
        <v>3.1796880000000001</v>
      </c>
      <c r="G5375" s="16">
        <f t="shared" si="266"/>
        <v>2.7777939393939417E-2</v>
      </c>
      <c r="H5375" s="16">
        <f t="shared" si="267"/>
        <v>3.5353535353535352E-2</v>
      </c>
      <c r="I5375" s="16">
        <f t="shared" si="268"/>
        <v>2.7777939393939417E-2</v>
      </c>
    </row>
    <row r="5376" spans="1:9" x14ac:dyDescent="0.25">
      <c r="A5376" s="14">
        <v>36342</v>
      </c>
      <c r="B5376" s="15">
        <v>3.171875</v>
      </c>
      <c r="C5376" s="15">
        <v>3.25</v>
      </c>
      <c r="D5376" s="15">
        <v>3.03125</v>
      </c>
      <c r="E5376" s="15">
        <v>3.09375</v>
      </c>
      <c r="F5376" s="15">
        <v>3.09375</v>
      </c>
      <c r="G5376" s="16">
        <f t="shared" si="266"/>
        <v>-2.4630541871921183E-2</v>
      </c>
      <c r="H5376" s="16">
        <f t="shared" si="267"/>
        <v>7.2164948453608241E-2</v>
      </c>
      <c r="I5376" s="16">
        <f t="shared" si="268"/>
        <v>-2.4630541871921183E-2</v>
      </c>
    </row>
    <row r="5377" spans="1:9" x14ac:dyDescent="0.25">
      <c r="A5377" s="14">
        <v>36341</v>
      </c>
      <c r="B5377" s="15">
        <v>3.0078130000000001</v>
      </c>
      <c r="C5377" s="15">
        <v>3.1875</v>
      </c>
      <c r="D5377" s="15">
        <v>2.90625</v>
      </c>
      <c r="E5377" s="15">
        <v>3.171875</v>
      </c>
      <c r="F5377" s="15">
        <v>3.171875</v>
      </c>
      <c r="G5377" s="16">
        <f t="shared" si="266"/>
        <v>6.5616618899045617E-2</v>
      </c>
      <c r="H5377" s="16">
        <f t="shared" si="267"/>
        <v>9.6774193548387094E-2</v>
      </c>
      <c r="I5377" s="16">
        <f t="shared" si="268"/>
        <v>5.454527924442109E-2</v>
      </c>
    </row>
    <row r="5378" spans="1:9" x14ac:dyDescent="0.25">
      <c r="A5378" s="14">
        <v>36340</v>
      </c>
      <c r="B5378" s="15">
        <v>3.0078130000000001</v>
      </c>
      <c r="C5378" s="15">
        <v>3.125</v>
      </c>
      <c r="D5378" s="15">
        <v>2.9765630000000001</v>
      </c>
      <c r="E5378" s="15">
        <v>2.9765630000000001</v>
      </c>
      <c r="F5378" s="15">
        <v>2.9765630000000001</v>
      </c>
      <c r="G5378" s="16">
        <f t="shared" si="266"/>
        <v>-5.2219312422882519E-3</v>
      </c>
      <c r="H5378" s="16">
        <f t="shared" si="267"/>
        <v>4.986859004832081E-2</v>
      </c>
      <c r="I5378" s="16">
        <f t="shared" si="268"/>
        <v>-1.0389608662506612E-2</v>
      </c>
    </row>
    <row r="5379" spans="1:9" x14ac:dyDescent="0.25">
      <c r="A5379" s="14">
        <v>36339</v>
      </c>
      <c r="B5379" s="15">
        <v>2.875</v>
      </c>
      <c r="C5379" s="15">
        <v>3</v>
      </c>
      <c r="D5379" s="15">
        <v>2.8671880000000001</v>
      </c>
      <c r="E5379" s="15">
        <v>2.9921880000000001</v>
      </c>
      <c r="F5379" s="15">
        <v>2.9921880000000001</v>
      </c>
      <c r="G5379" s="16">
        <f t="shared" ref="G5379:G5434" si="269">(F5379-F5380)/F5380</f>
        <v>4.3596722642533378E-2</v>
      </c>
      <c r="H5379" s="16">
        <f t="shared" ref="H5379:H5442" si="270">(C5379-D5379)/D5379</f>
        <v>4.6321343420801124E-2</v>
      </c>
      <c r="I5379" s="16">
        <f t="shared" ref="I5379:I5442" si="271">(E5379-B5379)/B5379</f>
        <v>4.0761043478260893E-2</v>
      </c>
    </row>
    <row r="5380" spans="1:9" x14ac:dyDescent="0.25">
      <c r="A5380" s="14">
        <v>36336</v>
      </c>
      <c r="B5380" s="15">
        <v>2.78125</v>
      </c>
      <c r="C5380" s="15">
        <v>2.8671880000000001</v>
      </c>
      <c r="D5380" s="15">
        <v>2.78125</v>
      </c>
      <c r="E5380" s="15">
        <v>2.8671880000000001</v>
      </c>
      <c r="F5380" s="15">
        <v>2.8671880000000001</v>
      </c>
      <c r="G5380" s="16">
        <f t="shared" si="269"/>
        <v>3.6723344632768384E-2</v>
      </c>
      <c r="H5380" s="16">
        <f t="shared" si="270"/>
        <v>3.0899056179775307E-2</v>
      </c>
      <c r="I5380" s="16">
        <f t="shared" si="271"/>
        <v>3.0899056179775307E-2</v>
      </c>
    </row>
    <row r="5381" spans="1:9" x14ac:dyDescent="0.25">
      <c r="A5381" s="14">
        <v>36335</v>
      </c>
      <c r="B5381" s="15">
        <v>2.625</v>
      </c>
      <c r="C5381" s="15">
        <v>2.78125</v>
      </c>
      <c r="D5381" s="15">
        <v>2.625</v>
      </c>
      <c r="E5381" s="15">
        <v>2.765625</v>
      </c>
      <c r="F5381" s="15">
        <v>2.765625</v>
      </c>
      <c r="G5381" s="16">
        <f t="shared" si="269"/>
        <v>6.6265060240963861E-2</v>
      </c>
      <c r="H5381" s="16">
        <f t="shared" si="270"/>
        <v>5.9523809523809521E-2</v>
      </c>
      <c r="I5381" s="16">
        <f t="shared" si="271"/>
        <v>5.3571428571428568E-2</v>
      </c>
    </row>
    <row r="5382" spans="1:9" x14ac:dyDescent="0.25">
      <c r="A5382" s="14">
        <v>36334</v>
      </c>
      <c r="B5382" s="15">
        <v>2.6875</v>
      </c>
      <c r="C5382" s="15">
        <v>2.7109380000000001</v>
      </c>
      <c r="D5382" s="15">
        <v>2.59375</v>
      </c>
      <c r="E5382" s="15">
        <v>2.59375</v>
      </c>
      <c r="F5382" s="15">
        <v>2.59375</v>
      </c>
      <c r="G5382" s="16">
        <f t="shared" si="269"/>
        <v>-4.046242774566474E-2</v>
      </c>
      <c r="H5382" s="16">
        <f t="shared" si="270"/>
        <v>4.5180915662650631E-2</v>
      </c>
      <c r="I5382" s="16">
        <f t="shared" si="271"/>
        <v>-3.4883720930232558E-2</v>
      </c>
    </row>
    <row r="5383" spans="1:9" x14ac:dyDescent="0.25">
      <c r="A5383" s="14">
        <v>36333</v>
      </c>
      <c r="B5383" s="15">
        <v>2.8203130000000001</v>
      </c>
      <c r="C5383" s="15">
        <v>2.828125</v>
      </c>
      <c r="D5383" s="15">
        <v>2.703125</v>
      </c>
      <c r="E5383" s="15">
        <v>2.703125</v>
      </c>
      <c r="F5383" s="15">
        <v>2.703125</v>
      </c>
      <c r="G5383" s="16">
        <f t="shared" si="269"/>
        <v>-3.888888888888889E-2</v>
      </c>
      <c r="H5383" s="16">
        <f t="shared" si="270"/>
        <v>4.6242774566473986E-2</v>
      </c>
      <c r="I5383" s="16">
        <f t="shared" si="271"/>
        <v>-4.1551416456258601E-2</v>
      </c>
    </row>
    <row r="5384" spans="1:9" x14ac:dyDescent="0.25">
      <c r="A5384" s="14">
        <v>36332</v>
      </c>
      <c r="B5384" s="15">
        <v>2.796875</v>
      </c>
      <c r="C5384" s="15">
        <v>2.84375</v>
      </c>
      <c r="D5384" s="15">
        <v>2.796875</v>
      </c>
      <c r="E5384" s="15">
        <v>2.8125</v>
      </c>
      <c r="F5384" s="15">
        <v>2.8125</v>
      </c>
      <c r="G5384" s="16">
        <f t="shared" si="269"/>
        <v>1.1235955056179775E-2</v>
      </c>
      <c r="H5384" s="16">
        <f t="shared" si="270"/>
        <v>1.6759776536312849E-2</v>
      </c>
      <c r="I5384" s="16">
        <f t="shared" si="271"/>
        <v>5.5865921787709499E-3</v>
      </c>
    </row>
    <row r="5385" spans="1:9" x14ac:dyDescent="0.25">
      <c r="A5385" s="14">
        <v>36329</v>
      </c>
      <c r="B5385" s="15">
        <v>2.7734380000000001</v>
      </c>
      <c r="C5385" s="15">
        <v>2.8046880000000001</v>
      </c>
      <c r="D5385" s="15">
        <v>2.75</v>
      </c>
      <c r="E5385" s="15">
        <v>2.78125</v>
      </c>
      <c r="F5385" s="15">
        <v>2.78125</v>
      </c>
      <c r="G5385" s="16">
        <f t="shared" si="269"/>
        <v>1.4244829311484089E-2</v>
      </c>
      <c r="H5385" s="16">
        <f t="shared" si="270"/>
        <v>1.988654545454548E-2</v>
      </c>
      <c r="I5385" s="16">
        <f t="shared" si="271"/>
        <v>2.8167206189573845E-3</v>
      </c>
    </row>
    <row r="5386" spans="1:9" x14ac:dyDescent="0.25">
      <c r="A5386" s="14">
        <v>36328</v>
      </c>
      <c r="B5386" s="15">
        <v>2.671875</v>
      </c>
      <c r="C5386" s="15">
        <v>2.7421880000000001</v>
      </c>
      <c r="D5386" s="15">
        <v>2.65625</v>
      </c>
      <c r="E5386" s="15">
        <v>2.7421880000000001</v>
      </c>
      <c r="F5386" s="15">
        <v>2.7421880000000001</v>
      </c>
      <c r="G5386" s="16">
        <f t="shared" si="269"/>
        <v>3.8461727810650916E-2</v>
      </c>
      <c r="H5386" s="16">
        <f t="shared" si="270"/>
        <v>3.2353129411764735E-2</v>
      </c>
      <c r="I5386" s="16">
        <f t="shared" si="271"/>
        <v>2.6315976608187162E-2</v>
      </c>
    </row>
    <row r="5387" spans="1:9" x14ac:dyDescent="0.25">
      <c r="A5387" s="14">
        <v>36327</v>
      </c>
      <c r="B5387" s="15">
        <v>2.6171880000000001</v>
      </c>
      <c r="C5387" s="15">
        <v>2.671875</v>
      </c>
      <c r="D5387" s="15">
        <v>2.5625</v>
      </c>
      <c r="E5387" s="15">
        <v>2.640625</v>
      </c>
      <c r="F5387" s="15">
        <v>2.640625</v>
      </c>
      <c r="G5387" s="16">
        <f t="shared" si="269"/>
        <v>8.9550311250089516E-3</v>
      </c>
      <c r="H5387" s="16">
        <f t="shared" si="270"/>
        <v>4.2682926829268296E-2</v>
      </c>
      <c r="I5387" s="16">
        <f t="shared" si="271"/>
        <v>8.9550311250089516E-3</v>
      </c>
    </row>
    <row r="5388" spans="1:9" x14ac:dyDescent="0.25">
      <c r="A5388" s="14">
        <v>36326</v>
      </c>
      <c r="B5388" s="15">
        <v>2.8125</v>
      </c>
      <c r="C5388" s="15">
        <v>2.8125</v>
      </c>
      <c r="D5388" s="15">
        <v>2.59375</v>
      </c>
      <c r="E5388" s="15">
        <v>2.6171880000000001</v>
      </c>
      <c r="F5388" s="15">
        <v>2.6171880000000001</v>
      </c>
      <c r="G5388" s="16">
        <f t="shared" si="269"/>
        <v>-8.7193445285066756E-2</v>
      </c>
      <c r="H5388" s="16">
        <f t="shared" si="270"/>
        <v>8.4337349397590355E-2</v>
      </c>
      <c r="I5388" s="16">
        <f t="shared" si="271"/>
        <v>-6.9444266666666643E-2</v>
      </c>
    </row>
    <row r="5389" spans="1:9" x14ac:dyDescent="0.25">
      <c r="A5389" s="14">
        <v>36325</v>
      </c>
      <c r="B5389" s="15">
        <v>2.9921880000000001</v>
      </c>
      <c r="C5389" s="15">
        <v>2.9921880000000001</v>
      </c>
      <c r="D5389" s="15">
        <v>2.78125</v>
      </c>
      <c r="E5389" s="15">
        <v>2.8671880000000001</v>
      </c>
      <c r="F5389" s="15">
        <v>2.8671880000000001</v>
      </c>
      <c r="G5389" s="16">
        <f t="shared" si="269"/>
        <v>-3.6745400651691226E-2</v>
      </c>
      <c r="H5389" s="16">
        <f t="shared" si="270"/>
        <v>7.5842876404494414E-2</v>
      </c>
      <c r="I5389" s="16">
        <f t="shared" si="271"/>
        <v>-4.1775449938306015E-2</v>
      </c>
    </row>
    <row r="5390" spans="1:9" x14ac:dyDescent="0.25">
      <c r="A5390" s="14">
        <v>36322</v>
      </c>
      <c r="B5390" s="15">
        <v>3.046875</v>
      </c>
      <c r="C5390" s="15">
        <v>3.0546880000000001</v>
      </c>
      <c r="D5390" s="15">
        <v>2.9375</v>
      </c>
      <c r="E5390" s="15">
        <v>2.9765630000000001</v>
      </c>
      <c r="F5390" s="15">
        <v>2.9765630000000001</v>
      </c>
      <c r="G5390" s="16">
        <f t="shared" si="269"/>
        <v>-2.6176335078533799E-3</v>
      </c>
      <c r="H5390" s="16">
        <f t="shared" si="270"/>
        <v>3.9893787234042577E-2</v>
      </c>
      <c r="I5390" s="16">
        <f t="shared" si="271"/>
        <v>-2.307675897435895E-2</v>
      </c>
    </row>
    <row r="5391" spans="1:9" x14ac:dyDescent="0.25">
      <c r="A5391" s="14">
        <v>36321</v>
      </c>
      <c r="B5391" s="15">
        <v>2.9140630000000001</v>
      </c>
      <c r="C5391" s="15">
        <v>2.9921880000000001</v>
      </c>
      <c r="D5391" s="15">
        <v>2.9140630000000001</v>
      </c>
      <c r="E5391" s="15">
        <v>2.984375</v>
      </c>
      <c r="F5391" s="15">
        <v>2.984375</v>
      </c>
      <c r="G5391" s="16">
        <f t="shared" si="269"/>
        <v>2.4128510605295743E-2</v>
      </c>
      <c r="H5391" s="16">
        <f t="shared" si="270"/>
        <v>2.6809646874484182E-2</v>
      </c>
      <c r="I5391" s="16">
        <f t="shared" si="271"/>
        <v>2.4128510605295743E-2</v>
      </c>
    </row>
    <row r="5392" spans="1:9" x14ac:dyDescent="0.25">
      <c r="A5392" s="14">
        <v>36320</v>
      </c>
      <c r="B5392" s="15">
        <v>2.953125</v>
      </c>
      <c r="C5392" s="15">
        <v>2.9609380000000001</v>
      </c>
      <c r="D5392" s="15">
        <v>2.84375</v>
      </c>
      <c r="E5392" s="15">
        <v>2.9140630000000001</v>
      </c>
      <c r="F5392" s="15">
        <v>2.9140630000000001</v>
      </c>
      <c r="G5392" s="16">
        <f t="shared" si="269"/>
        <v>-1.8420884210526293E-2</v>
      </c>
      <c r="H5392" s="16">
        <f t="shared" si="270"/>
        <v>4.1208967032967059E-2</v>
      </c>
      <c r="I5392" s="16">
        <f t="shared" si="271"/>
        <v>-1.3227343915343892E-2</v>
      </c>
    </row>
    <row r="5393" spans="1:9" x14ac:dyDescent="0.25">
      <c r="A5393" s="14">
        <v>36319</v>
      </c>
      <c r="B5393" s="15">
        <v>3.078125</v>
      </c>
      <c r="C5393" s="15">
        <v>3.09375</v>
      </c>
      <c r="D5393" s="15">
        <v>2.921875</v>
      </c>
      <c r="E5393" s="15">
        <v>2.96875</v>
      </c>
      <c r="F5393" s="15">
        <v>2.96875</v>
      </c>
      <c r="G5393" s="16">
        <f t="shared" si="269"/>
        <v>-3.0612244897959183E-2</v>
      </c>
      <c r="H5393" s="16">
        <f t="shared" si="270"/>
        <v>5.8823529411764705E-2</v>
      </c>
      <c r="I5393" s="16">
        <f t="shared" si="271"/>
        <v>-3.553299492385787E-2</v>
      </c>
    </row>
    <row r="5394" spans="1:9" x14ac:dyDescent="0.25">
      <c r="A5394" s="14">
        <v>36318</v>
      </c>
      <c r="B5394" s="15">
        <v>3.2109380000000001</v>
      </c>
      <c r="C5394" s="15">
        <v>3.2109380000000001</v>
      </c>
      <c r="D5394" s="15">
        <v>3.015625</v>
      </c>
      <c r="E5394" s="15">
        <v>3.0625</v>
      </c>
      <c r="F5394" s="15">
        <v>3.0625</v>
      </c>
      <c r="G5394" s="16">
        <f t="shared" si="269"/>
        <v>-3.6855188307783678E-2</v>
      </c>
      <c r="H5394" s="16">
        <f t="shared" si="270"/>
        <v>6.4767005181347176E-2</v>
      </c>
      <c r="I5394" s="16">
        <f t="shared" si="271"/>
        <v>-4.6228858981394241E-2</v>
      </c>
    </row>
    <row r="5395" spans="1:9" x14ac:dyDescent="0.25">
      <c r="A5395" s="14">
        <v>36315</v>
      </c>
      <c r="B5395" s="15">
        <v>2.96875</v>
      </c>
      <c r="C5395" s="15">
        <v>3.328125</v>
      </c>
      <c r="D5395" s="15">
        <v>2.9375</v>
      </c>
      <c r="E5395" s="15">
        <v>3.1796880000000001</v>
      </c>
      <c r="F5395" s="15">
        <v>3.1796880000000001</v>
      </c>
      <c r="G5395" s="16">
        <f t="shared" si="269"/>
        <v>8.2446978723404285E-2</v>
      </c>
      <c r="H5395" s="16">
        <f t="shared" si="270"/>
        <v>0.13297872340425532</v>
      </c>
      <c r="I5395" s="16">
        <f t="shared" si="271"/>
        <v>7.1052800000000027E-2</v>
      </c>
    </row>
    <row r="5396" spans="1:9" x14ac:dyDescent="0.25">
      <c r="A5396" s="14">
        <v>36314</v>
      </c>
      <c r="B5396" s="15">
        <v>2.9140630000000001</v>
      </c>
      <c r="C5396" s="15">
        <v>2.953125</v>
      </c>
      <c r="D5396" s="15">
        <v>2.890625</v>
      </c>
      <c r="E5396" s="15">
        <v>2.9375</v>
      </c>
      <c r="F5396" s="15">
        <v>2.9375</v>
      </c>
      <c r="G5396" s="16">
        <f t="shared" si="269"/>
        <v>1.0752688172043012E-2</v>
      </c>
      <c r="H5396" s="16">
        <f t="shared" si="270"/>
        <v>2.1621621621621623E-2</v>
      </c>
      <c r="I5396" s="16">
        <f t="shared" si="271"/>
        <v>8.0427224806052331E-3</v>
      </c>
    </row>
    <row r="5397" spans="1:9" x14ac:dyDescent="0.25">
      <c r="A5397" s="14">
        <v>36313</v>
      </c>
      <c r="B5397" s="15">
        <v>2.84375</v>
      </c>
      <c r="C5397" s="15">
        <v>2.96875</v>
      </c>
      <c r="D5397" s="15">
        <v>2.84375</v>
      </c>
      <c r="E5397" s="15">
        <v>2.90625</v>
      </c>
      <c r="F5397" s="15">
        <v>2.90625</v>
      </c>
      <c r="G5397" s="16">
        <f t="shared" si="269"/>
        <v>2.4793207749957837E-2</v>
      </c>
      <c r="H5397" s="16">
        <f t="shared" si="270"/>
        <v>4.3956043956043959E-2</v>
      </c>
      <c r="I5397" s="16">
        <f t="shared" si="271"/>
        <v>2.197802197802198E-2</v>
      </c>
    </row>
    <row r="5398" spans="1:9" x14ac:dyDescent="0.25">
      <c r="A5398" s="14">
        <v>36312</v>
      </c>
      <c r="B5398" s="15">
        <v>2.7734380000000001</v>
      </c>
      <c r="C5398" s="15">
        <v>2.859375</v>
      </c>
      <c r="D5398" s="15">
        <v>2.7734380000000001</v>
      </c>
      <c r="E5398" s="15">
        <v>2.8359380000000001</v>
      </c>
      <c r="F5398" s="15">
        <v>2.8359380000000001</v>
      </c>
      <c r="G5398" s="16">
        <f t="shared" si="269"/>
        <v>3.4188027954319689E-2</v>
      </c>
      <c r="H5398" s="16">
        <f t="shared" si="270"/>
        <v>3.0985729625107872E-2</v>
      </c>
      <c r="I5398" s="16">
        <f t="shared" si="271"/>
        <v>2.2535207204920391E-2</v>
      </c>
    </row>
    <row r="5399" spans="1:9" x14ac:dyDescent="0.25">
      <c r="A5399" s="14">
        <v>36308</v>
      </c>
      <c r="B5399" s="15">
        <v>2.609375</v>
      </c>
      <c r="C5399" s="15">
        <v>2.75</v>
      </c>
      <c r="D5399" s="15">
        <v>2.59375</v>
      </c>
      <c r="E5399" s="15">
        <v>2.7421880000000001</v>
      </c>
      <c r="F5399" s="15">
        <v>2.7421880000000001</v>
      </c>
      <c r="G5399" s="16">
        <f t="shared" si="269"/>
        <v>4.7761184905325868E-2</v>
      </c>
      <c r="H5399" s="16">
        <f t="shared" si="270"/>
        <v>6.0240963855421686E-2</v>
      </c>
      <c r="I5399" s="16">
        <f t="shared" si="271"/>
        <v>5.0898395209580866E-2</v>
      </c>
    </row>
    <row r="5400" spans="1:9" x14ac:dyDescent="0.25">
      <c r="A5400" s="14">
        <v>36307</v>
      </c>
      <c r="B5400" s="15">
        <v>3.0625</v>
      </c>
      <c r="C5400" s="15">
        <v>3.0625</v>
      </c>
      <c r="D5400" s="15">
        <v>2.5</v>
      </c>
      <c r="E5400" s="15">
        <v>2.6171880000000001</v>
      </c>
      <c r="F5400" s="15">
        <v>2.6171880000000001</v>
      </c>
      <c r="G5400" s="16">
        <f t="shared" si="269"/>
        <v>-0.14540799999999998</v>
      </c>
      <c r="H5400" s="16">
        <f t="shared" si="270"/>
        <v>0.22500000000000001</v>
      </c>
      <c r="I5400" s="16">
        <f t="shared" si="271"/>
        <v>-0.14540799999999998</v>
      </c>
    </row>
    <row r="5401" spans="1:9" x14ac:dyDescent="0.25">
      <c r="A5401" s="14">
        <v>36306</v>
      </c>
      <c r="B5401" s="15">
        <v>2.96875</v>
      </c>
      <c r="C5401" s="15">
        <v>3.125</v>
      </c>
      <c r="D5401" s="15">
        <v>2.9375</v>
      </c>
      <c r="E5401" s="15">
        <v>3.0625</v>
      </c>
      <c r="F5401" s="15">
        <v>3.0625</v>
      </c>
      <c r="G5401" s="16">
        <f t="shared" si="269"/>
        <v>5.9459459459459463E-2</v>
      </c>
      <c r="H5401" s="16">
        <f t="shared" si="270"/>
        <v>6.3829787234042548E-2</v>
      </c>
      <c r="I5401" s="16">
        <f t="shared" si="271"/>
        <v>3.1578947368421054E-2</v>
      </c>
    </row>
    <row r="5402" spans="1:9" x14ac:dyDescent="0.25">
      <c r="A5402" s="14">
        <v>36305</v>
      </c>
      <c r="B5402" s="15">
        <v>2.875</v>
      </c>
      <c r="C5402" s="15">
        <v>2.953125</v>
      </c>
      <c r="D5402" s="15">
        <v>2.859375</v>
      </c>
      <c r="E5402" s="15">
        <v>2.890625</v>
      </c>
      <c r="F5402" s="15">
        <v>2.890625</v>
      </c>
      <c r="G5402" s="16">
        <f t="shared" si="269"/>
        <v>2.4930566217295714E-2</v>
      </c>
      <c r="H5402" s="16">
        <f t="shared" si="270"/>
        <v>3.2786885245901641E-2</v>
      </c>
      <c r="I5402" s="16">
        <f t="shared" si="271"/>
        <v>5.434782608695652E-3</v>
      </c>
    </row>
    <row r="5403" spans="1:9" x14ac:dyDescent="0.25">
      <c r="A5403" s="14">
        <v>36304</v>
      </c>
      <c r="B5403" s="15">
        <v>2.734375</v>
      </c>
      <c r="C5403" s="15">
        <v>2.84375</v>
      </c>
      <c r="D5403" s="15">
        <v>2.734375</v>
      </c>
      <c r="E5403" s="15">
        <v>2.8203130000000001</v>
      </c>
      <c r="F5403" s="15">
        <v>2.8203130000000001</v>
      </c>
      <c r="G5403" s="16">
        <f t="shared" si="269"/>
        <v>4.0345813884345563E-2</v>
      </c>
      <c r="H5403" s="16">
        <f t="shared" si="270"/>
        <v>0.04</v>
      </c>
      <c r="I5403" s="16">
        <f t="shared" si="271"/>
        <v>3.142875428571431E-2</v>
      </c>
    </row>
    <row r="5404" spans="1:9" x14ac:dyDescent="0.25">
      <c r="A5404" s="14">
        <v>36301</v>
      </c>
      <c r="B5404" s="15">
        <v>2.671875</v>
      </c>
      <c r="C5404" s="15">
        <v>2.7421880000000001</v>
      </c>
      <c r="D5404" s="15">
        <v>2.640625</v>
      </c>
      <c r="E5404" s="15">
        <v>2.7109380000000001</v>
      </c>
      <c r="F5404" s="15">
        <v>2.7109380000000001</v>
      </c>
      <c r="G5404" s="16">
        <f t="shared" si="269"/>
        <v>1.7595304615544E-2</v>
      </c>
      <c r="H5404" s="16">
        <f t="shared" si="270"/>
        <v>3.8461727810650916E-2</v>
      </c>
      <c r="I5404" s="16">
        <f t="shared" si="271"/>
        <v>1.4620070175438623E-2</v>
      </c>
    </row>
    <row r="5405" spans="1:9" x14ac:dyDescent="0.25">
      <c r="A5405" s="14">
        <v>36300</v>
      </c>
      <c r="B5405" s="15">
        <v>2.4453130000000001</v>
      </c>
      <c r="C5405" s="15">
        <v>2.71875</v>
      </c>
      <c r="D5405" s="15">
        <v>2.4375</v>
      </c>
      <c r="E5405" s="15">
        <v>2.6640630000000001</v>
      </c>
      <c r="F5405" s="15">
        <v>2.6640630000000001</v>
      </c>
      <c r="G5405" s="16">
        <f t="shared" si="269"/>
        <v>8.5987464968152891E-2</v>
      </c>
      <c r="H5405" s="16">
        <f t="shared" si="270"/>
        <v>0.11538461538461539</v>
      </c>
      <c r="I5405" s="16">
        <f t="shared" si="271"/>
        <v>8.9456850718088024E-2</v>
      </c>
    </row>
    <row r="5406" spans="1:9" x14ac:dyDescent="0.25">
      <c r="A5406" s="14">
        <v>36299</v>
      </c>
      <c r="B5406" s="15">
        <v>2.3984380000000001</v>
      </c>
      <c r="C5406" s="15">
        <v>2.484375</v>
      </c>
      <c r="D5406" s="15">
        <v>2.3984380000000001</v>
      </c>
      <c r="E5406" s="15">
        <v>2.453125</v>
      </c>
      <c r="F5406" s="15">
        <v>2.453125</v>
      </c>
      <c r="G5406" s="16">
        <f t="shared" si="269"/>
        <v>2.2801089709219055E-2</v>
      </c>
      <c r="H5406" s="16">
        <f t="shared" si="270"/>
        <v>3.583040295392248E-2</v>
      </c>
      <c r="I5406" s="16">
        <f t="shared" si="271"/>
        <v>2.2801089709219055E-2</v>
      </c>
    </row>
    <row r="5407" spans="1:9" x14ac:dyDescent="0.25">
      <c r="A5407" s="14">
        <v>36298</v>
      </c>
      <c r="B5407" s="15">
        <v>2.3984380000000001</v>
      </c>
      <c r="C5407" s="15">
        <v>2.40625</v>
      </c>
      <c r="D5407" s="15">
        <v>2.359375</v>
      </c>
      <c r="E5407" s="15">
        <v>2.3984380000000001</v>
      </c>
      <c r="F5407" s="15">
        <v>2.3984380000000001</v>
      </c>
      <c r="G5407" s="16">
        <f t="shared" si="269"/>
        <v>-3.2465454545454256E-3</v>
      </c>
      <c r="H5407" s="16">
        <f t="shared" si="270"/>
        <v>1.9867549668874173E-2</v>
      </c>
      <c r="I5407" s="16">
        <f t="shared" si="271"/>
        <v>0</v>
      </c>
    </row>
    <row r="5408" spans="1:9" x14ac:dyDescent="0.25">
      <c r="A5408" s="14">
        <v>36297</v>
      </c>
      <c r="B5408" s="15">
        <v>2.390625</v>
      </c>
      <c r="C5408" s="15">
        <v>2.40625</v>
      </c>
      <c r="D5408" s="15">
        <v>2.375</v>
      </c>
      <c r="E5408" s="15">
        <v>2.40625</v>
      </c>
      <c r="F5408" s="15">
        <v>2.40625</v>
      </c>
      <c r="G5408" s="16">
        <f t="shared" si="269"/>
        <v>9.8358536737880517E-3</v>
      </c>
      <c r="H5408" s="16">
        <f t="shared" si="270"/>
        <v>1.3157894736842105E-2</v>
      </c>
      <c r="I5408" s="16">
        <f t="shared" si="271"/>
        <v>6.5359477124183009E-3</v>
      </c>
    </row>
    <row r="5409" spans="1:9" x14ac:dyDescent="0.25">
      <c r="A5409" s="14">
        <v>36294</v>
      </c>
      <c r="B5409" s="15">
        <v>2.390625</v>
      </c>
      <c r="C5409" s="15">
        <v>2.40625</v>
      </c>
      <c r="D5409" s="15">
        <v>2.375</v>
      </c>
      <c r="E5409" s="15">
        <v>2.3828130000000001</v>
      </c>
      <c r="F5409" s="15">
        <v>2.3828130000000001</v>
      </c>
      <c r="G5409" s="16">
        <f t="shared" si="269"/>
        <v>-3.2677647058823238E-3</v>
      </c>
      <c r="H5409" s="16">
        <f t="shared" si="270"/>
        <v>1.3157894736842105E-2</v>
      </c>
      <c r="I5409" s="16">
        <f t="shared" si="271"/>
        <v>-3.2677647058823238E-3</v>
      </c>
    </row>
    <row r="5410" spans="1:9" x14ac:dyDescent="0.25">
      <c r="A5410" s="14">
        <v>36293</v>
      </c>
      <c r="B5410" s="15">
        <v>2.375</v>
      </c>
      <c r="C5410" s="15">
        <v>2.4296880000000001</v>
      </c>
      <c r="D5410" s="15">
        <v>2.375</v>
      </c>
      <c r="E5410" s="15">
        <v>2.390625</v>
      </c>
      <c r="F5410" s="15">
        <v>2.390625</v>
      </c>
      <c r="G5410" s="16">
        <f t="shared" si="269"/>
        <v>6.5789473684210523E-3</v>
      </c>
      <c r="H5410" s="16">
        <f t="shared" si="270"/>
        <v>2.3026526315789504E-2</v>
      </c>
      <c r="I5410" s="16">
        <f t="shared" si="271"/>
        <v>6.5789473684210523E-3</v>
      </c>
    </row>
    <row r="5411" spans="1:9" x14ac:dyDescent="0.25">
      <c r="A5411" s="14">
        <v>36292</v>
      </c>
      <c r="B5411" s="15">
        <v>2.5</v>
      </c>
      <c r="C5411" s="15">
        <v>2.5</v>
      </c>
      <c r="D5411" s="15">
        <v>2.34375</v>
      </c>
      <c r="E5411" s="15">
        <v>2.375</v>
      </c>
      <c r="F5411" s="15">
        <v>2.375</v>
      </c>
      <c r="G5411" s="16">
        <f t="shared" si="269"/>
        <v>-1.2987012987012988E-2</v>
      </c>
      <c r="H5411" s="16">
        <f t="shared" si="270"/>
        <v>6.6666666666666666E-2</v>
      </c>
      <c r="I5411" s="16">
        <f t="shared" si="271"/>
        <v>-0.05</v>
      </c>
    </row>
    <row r="5412" spans="1:9" x14ac:dyDescent="0.25">
      <c r="A5412" s="14">
        <v>36291</v>
      </c>
      <c r="B5412" s="15">
        <v>2.28125</v>
      </c>
      <c r="C5412" s="15">
        <v>2.484375</v>
      </c>
      <c r="D5412" s="15">
        <v>2.28125</v>
      </c>
      <c r="E5412" s="15">
        <v>2.40625</v>
      </c>
      <c r="F5412" s="15">
        <v>2.40625</v>
      </c>
      <c r="G5412" s="16">
        <f t="shared" si="269"/>
        <v>4.0540540540540543E-2</v>
      </c>
      <c r="H5412" s="16">
        <f t="shared" si="270"/>
        <v>8.9041095890410954E-2</v>
      </c>
      <c r="I5412" s="16">
        <f t="shared" si="271"/>
        <v>5.4794520547945202E-2</v>
      </c>
    </row>
    <row r="5413" spans="1:9" x14ac:dyDescent="0.25">
      <c r="A5413" s="14">
        <v>36290</v>
      </c>
      <c r="B5413" s="15">
        <v>2.265625</v>
      </c>
      <c r="C5413" s="15">
        <v>2.328125</v>
      </c>
      <c r="D5413" s="15">
        <v>2.21875</v>
      </c>
      <c r="E5413" s="15">
        <v>2.3125</v>
      </c>
      <c r="F5413" s="15">
        <v>2.3125</v>
      </c>
      <c r="G5413" s="16">
        <f t="shared" si="269"/>
        <v>4.9645390070921988E-2</v>
      </c>
      <c r="H5413" s="16">
        <f t="shared" si="270"/>
        <v>4.9295774647887321E-2</v>
      </c>
      <c r="I5413" s="16">
        <f t="shared" si="271"/>
        <v>2.0689655172413793E-2</v>
      </c>
    </row>
    <row r="5414" spans="1:9" x14ac:dyDescent="0.25">
      <c r="A5414" s="14">
        <v>36287</v>
      </c>
      <c r="B5414" s="15">
        <v>2.2421880000000001</v>
      </c>
      <c r="C5414" s="15">
        <v>2.296875</v>
      </c>
      <c r="D5414" s="15">
        <v>2.203125</v>
      </c>
      <c r="E5414" s="15">
        <v>2.203125</v>
      </c>
      <c r="F5414" s="15">
        <v>2.203125</v>
      </c>
      <c r="G5414" s="16">
        <f t="shared" si="269"/>
        <v>-3.5337942538416138E-3</v>
      </c>
      <c r="H5414" s="16">
        <f t="shared" si="270"/>
        <v>4.2553191489361701E-2</v>
      </c>
      <c r="I5414" s="16">
        <f t="shared" si="271"/>
        <v>-1.7421821898966575E-2</v>
      </c>
    </row>
    <row r="5415" spans="1:9" x14ac:dyDescent="0.25">
      <c r="A5415" s="14">
        <v>36286</v>
      </c>
      <c r="B5415" s="15">
        <v>2.15625</v>
      </c>
      <c r="C5415" s="15">
        <v>2.25</v>
      </c>
      <c r="D5415" s="15">
        <v>2.125</v>
      </c>
      <c r="E5415" s="15">
        <v>2.2109380000000001</v>
      </c>
      <c r="F5415" s="15">
        <v>2.2109380000000001</v>
      </c>
      <c r="G5415" s="16">
        <f t="shared" si="269"/>
        <v>2.5362550724637712E-2</v>
      </c>
      <c r="H5415" s="16">
        <f t="shared" si="270"/>
        <v>5.8823529411764705E-2</v>
      </c>
      <c r="I5415" s="16">
        <f t="shared" si="271"/>
        <v>2.5362550724637712E-2</v>
      </c>
    </row>
    <row r="5416" spans="1:9" x14ac:dyDescent="0.25">
      <c r="A5416" s="14">
        <v>36285</v>
      </c>
      <c r="B5416" s="15">
        <v>2.171875</v>
      </c>
      <c r="C5416" s="15">
        <v>2.203125</v>
      </c>
      <c r="D5416" s="15">
        <v>2.09375</v>
      </c>
      <c r="E5416" s="15">
        <v>2.15625</v>
      </c>
      <c r="F5416" s="15">
        <v>2.15625</v>
      </c>
      <c r="G5416" s="16">
        <f t="shared" si="269"/>
        <v>-7.1942446043165471E-3</v>
      </c>
      <c r="H5416" s="16">
        <f t="shared" si="270"/>
        <v>5.2238805970149252E-2</v>
      </c>
      <c r="I5416" s="16">
        <f t="shared" si="271"/>
        <v>-7.1942446043165471E-3</v>
      </c>
    </row>
    <row r="5417" spans="1:9" x14ac:dyDescent="0.25">
      <c r="A5417" s="14">
        <v>36284</v>
      </c>
      <c r="B5417" s="15">
        <v>2.125</v>
      </c>
      <c r="C5417" s="15">
        <v>2.21875</v>
      </c>
      <c r="D5417" s="15">
        <v>2.125</v>
      </c>
      <c r="E5417" s="15">
        <v>2.171875</v>
      </c>
      <c r="F5417" s="15">
        <v>2.171875</v>
      </c>
      <c r="G5417" s="16">
        <f t="shared" si="269"/>
        <v>7.246376811594203E-3</v>
      </c>
      <c r="H5417" s="16">
        <f t="shared" si="270"/>
        <v>4.4117647058823532E-2</v>
      </c>
      <c r="I5417" s="16">
        <f t="shared" si="271"/>
        <v>2.2058823529411766E-2</v>
      </c>
    </row>
    <row r="5418" spans="1:9" x14ac:dyDescent="0.25">
      <c r="A5418" s="14">
        <v>36283</v>
      </c>
      <c r="B5418" s="15">
        <v>2.03125</v>
      </c>
      <c r="C5418" s="15">
        <v>2.1875</v>
      </c>
      <c r="D5418" s="15">
        <v>2.03125</v>
      </c>
      <c r="E5418" s="15">
        <v>2.15625</v>
      </c>
      <c r="F5418" s="15">
        <v>2.15625</v>
      </c>
      <c r="G5418" s="16">
        <f t="shared" si="269"/>
        <v>7.8125E-2</v>
      </c>
      <c r="H5418" s="16">
        <f t="shared" si="270"/>
        <v>7.6923076923076927E-2</v>
      </c>
      <c r="I5418" s="16">
        <f t="shared" si="271"/>
        <v>6.1538461538461542E-2</v>
      </c>
    </row>
    <row r="5419" spans="1:9" x14ac:dyDescent="0.25">
      <c r="A5419" s="14">
        <v>36280</v>
      </c>
      <c r="B5419" s="15">
        <v>2.0625</v>
      </c>
      <c r="C5419" s="15">
        <v>2.109375</v>
      </c>
      <c r="D5419" s="15">
        <v>2</v>
      </c>
      <c r="E5419" s="15">
        <v>2</v>
      </c>
      <c r="F5419" s="15">
        <v>2</v>
      </c>
      <c r="G5419" s="16">
        <f t="shared" si="269"/>
        <v>-3.0303030303030304E-2</v>
      </c>
      <c r="H5419" s="16">
        <f t="shared" si="270"/>
        <v>5.46875E-2</v>
      </c>
      <c r="I5419" s="16">
        <f t="shared" si="271"/>
        <v>-3.0303030303030304E-2</v>
      </c>
    </row>
    <row r="5420" spans="1:9" x14ac:dyDescent="0.25">
      <c r="A5420" s="14">
        <v>36279</v>
      </c>
      <c r="B5420" s="15">
        <v>2.0625</v>
      </c>
      <c r="C5420" s="15">
        <v>2.078125</v>
      </c>
      <c r="D5420" s="15">
        <v>2</v>
      </c>
      <c r="E5420" s="15">
        <v>2.0625</v>
      </c>
      <c r="F5420" s="15">
        <v>2.0625</v>
      </c>
      <c r="G5420" s="16">
        <f t="shared" si="269"/>
        <v>1.5384615384615385E-2</v>
      </c>
      <c r="H5420" s="16">
        <f t="shared" si="270"/>
        <v>3.90625E-2</v>
      </c>
      <c r="I5420" s="16">
        <f t="shared" si="271"/>
        <v>0</v>
      </c>
    </row>
    <row r="5421" spans="1:9" x14ac:dyDescent="0.25">
      <c r="A5421" s="14">
        <v>36278</v>
      </c>
      <c r="B5421" s="15">
        <v>2</v>
      </c>
      <c r="C5421" s="15">
        <v>2.0546880000000001</v>
      </c>
      <c r="D5421" s="15">
        <v>1.9921880000000001</v>
      </c>
      <c r="E5421" s="15">
        <v>2.03125</v>
      </c>
      <c r="F5421" s="15">
        <v>2.03125</v>
      </c>
      <c r="G5421" s="16">
        <f t="shared" si="269"/>
        <v>0.04</v>
      </c>
      <c r="H5421" s="16">
        <f t="shared" si="270"/>
        <v>3.1372541145715159E-2</v>
      </c>
      <c r="I5421" s="16">
        <f t="shared" si="271"/>
        <v>1.5625E-2</v>
      </c>
    </row>
    <row r="5422" spans="1:9" x14ac:dyDescent="0.25">
      <c r="A5422" s="14">
        <v>36277</v>
      </c>
      <c r="B5422" s="15">
        <v>2</v>
      </c>
      <c r="C5422" s="15">
        <v>2.03125</v>
      </c>
      <c r="D5422" s="15">
        <v>1.9375</v>
      </c>
      <c r="E5422" s="15">
        <v>1.953125</v>
      </c>
      <c r="F5422" s="15">
        <v>1.953125</v>
      </c>
      <c r="G5422" s="16">
        <f t="shared" si="269"/>
        <v>-7.9365079365079361E-3</v>
      </c>
      <c r="H5422" s="16">
        <f t="shared" si="270"/>
        <v>4.8387096774193547E-2</v>
      </c>
      <c r="I5422" s="16">
        <f t="shared" si="271"/>
        <v>-2.34375E-2</v>
      </c>
    </row>
    <row r="5423" spans="1:9" x14ac:dyDescent="0.25">
      <c r="A5423" s="14">
        <v>36276</v>
      </c>
      <c r="B5423" s="15">
        <v>1.875</v>
      </c>
      <c r="C5423" s="15">
        <v>2</v>
      </c>
      <c r="D5423" s="15">
        <v>1.875</v>
      </c>
      <c r="E5423" s="15">
        <v>1.96875</v>
      </c>
      <c r="F5423" s="15">
        <v>1.96875</v>
      </c>
      <c r="G5423" s="16">
        <f t="shared" si="269"/>
        <v>5.8823529411764705E-2</v>
      </c>
      <c r="H5423" s="16">
        <f t="shared" si="270"/>
        <v>6.6666666666666666E-2</v>
      </c>
      <c r="I5423" s="16">
        <f t="shared" si="271"/>
        <v>0.05</v>
      </c>
    </row>
    <row r="5424" spans="1:9" x14ac:dyDescent="0.25">
      <c r="A5424" s="14">
        <v>36273</v>
      </c>
      <c r="B5424" s="15">
        <v>1.796875</v>
      </c>
      <c r="C5424" s="15">
        <v>1.859375</v>
      </c>
      <c r="D5424" s="15">
        <v>1.75</v>
      </c>
      <c r="E5424" s="15">
        <v>1.859375</v>
      </c>
      <c r="F5424" s="15">
        <v>1.859375</v>
      </c>
      <c r="G5424" s="16">
        <f t="shared" si="269"/>
        <v>4.3859649122807015E-2</v>
      </c>
      <c r="H5424" s="16">
        <f t="shared" si="270"/>
        <v>6.25E-2</v>
      </c>
      <c r="I5424" s="16">
        <f t="shared" si="271"/>
        <v>3.4782608695652174E-2</v>
      </c>
    </row>
    <row r="5425" spans="1:9" x14ac:dyDescent="0.25">
      <c r="A5425" s="14">
        <v>36272</v>
      </c>
      <c r="B5425" s="15">
        <v>1.875</v>
      </c>
      <c r="C5425" s="15">
        <v>1.8828130000000001</v>
      </c>
      <c r="D5425" s="15">
        <v>1.734375</v>
      </c>
      <c r="E5425" s="15">
        <v>1.78125</v>
      </c>
      <c r="F5425" s="15">
        <v>1.78125</v>
      </c>
      <c r="G5425" s="16">
        <f t="shared" si="269"/>
        <v>-7.3170731707317069E-2</v>
      </c>
      <c r="H5425" s="16">
        <f t="shared" si="270"/>
        <v>8.5585873873873911E-2</v>
      </c>
      <c r="I5425" s="16">
        <f t="shared" si="271"/>
        <v>-0.05</v>
      </c>
    </row>
    <row r="5426" spans="1:9" x14ac:dyDescent="0.25">
      <c r="A5426" s="14">
        <v>36271</v>
      </c>
      <c r="B5426" s="15">
        <v>1.96875</v>
      </c>
      <c r="C5426" s="15">
        <v>2.109375</v>
      </c>
      <c r="D5426" s="15">
        <v>1.9140630000000001</v>
      </c>
      <c r="E5426" s="15">
        <v>1.921875</v>
      </c>
      <c r="F5426" s="15">
        <v>1.921875</v>
      </c>
      <c r="G5426" s="16">
        <f t="shared" si="269"/>
        <v>-8.0645161290322578E-3</v>
      </c>
      <c r="H5426" s="16">
        <f t="shared" si="270"/>
        <v>0.1020405284465558</v>
      </c>
      <c r="I5426" s="16">
        <f t="shared" si="271"/>
        <v>-2.3809523809523808E-2</v>
      </c>
    </row>
    <row r="5427" spans="1:9" x14ac:dyDescent="0.25">
      <c r="A5427" s="14">
        <v>36270</v>
      </c>
      <c r="B5427" s="15">
        <v>1.921875</v>
      </c>
      <c r="C5427" s="15">
        <v>2</v>
      </c>
      <c r="D5427" s="15">
        <v>1.78125</v>
      </c>
      <c r="E5427" s="15">
        <v>1.9375</v>
      </c>
      <c r="F5427" s="15">
        <v>1.9375</v>
      </c>
      <c r="G5427" s="16">
        <f t="shared" si="269"/>
        <v>-4.0163202528333847E-3</v>
      </c>
      <c r="H5427" s="16">
        <f t="shared" si="270"/>
        <v>0.12280701754385964</v>
      </c>
      <c r="I5427" s="16">
        <f t="shared" si="271"/>
        <v>8.130081300813009E-3</v>
      </c>
    </row>
    <row r="5428" spans="1:9" x14ac:dyDescent="0.25">
      <c r="A5428" s="14">
        <v>36269</v>
      </c>
      <c r="B5428" s="15">
        <v>1.8515630000000001</v>
      </c>
      <c r="C5428" s="15">
        <v>1.9609380000000001</v>
      </c>
      <c r="D5428" s="15">
        <v>1.84375</v>
      </c>
      <c r="E5428" s="15">
        <v>1.9453130000000001</v>
      </c>
      <c r="F5428" s="15">
        <v>1.9453130000000001</v>
      </c>
      <c r="G5428" s="16">
        <f t="shared" si="269"/>
        <v>5.9574451860574813E-2</v>
      </c>
      <c r="H5428" s="16">
        <f t="shared" si="270"/>
        <v>6.3559593220339022E-2</v>
      </c>
      <c r="I5428" s="16">
        <f t="shared" si="271"/>
        <v>5.0632897719386269E-2</v>
      </c>
    </row>
    <row r="5429" spans="1:9" x14ac:dyDescent="0.25">
      <c r="A5429" s="14">
        <v>36266</v>
      </c>
      <c r="B5429" s="15">
        <v>1.75</v>
      </c>
      <c r="C5429" s="15">
        <v>1.84375</v>
      </c>
      <c r="D5429" s="15">
        <v>1.703125</v>
      </c>
      <c r="E5429" s="15">
        <v>1.8359380000000001</v>
      </c>
      <c r="F5429" s="15">
        <v>1.8359380000000001</v>
      </c>
      <c r="G5429" s="16">
        <f t="shared" si="269"/>
        <v>4.9107428571428614E-2</v>
      </c>
      <c r="H5429" s="16">
        <f t="shared" si="270"/>
        <v>8.2568807339449546E-2</v>
      </c>
      <c r="I5429" s="16">
        <f t="shared" si="271"/>
        <v>4.9107428571428614E-2</v>
      </c>
    </row>
    <row r="5430" spans="1:9" x14ac:dyDescent="0.25">
      <c r="A5430" s="14">
        <v>36265</v>
      </c>
      <c r="B5430" s="15">
        <v>1.7265630000000001</v>
      </c>
      <c r="C5430" s="15">
        <v>1.78125</v>
      </c>
      <c r="D5430" s="15">
        <v>1.6875</v>
      </c>
      <c r="E5430" s="15">
        <v>1.75</v>
      </c>
      <c r="F5430" s="15">
        <v>1.75</v>
      </c>
      <c r="G5430" s="16">
        <f t="shared" si="269"/>
        <v>2.2830751318867151E-2</v>
      </c>
      <c r="H5430" s="16">
        <f t="shared" si="270"/>
        <v>5.5555555555555552E-2</v>
      </c>
      <c r="I5430" s="16">
        <f t="shared" si="271"/>
        <v>1.3574367109685502E-2</v>
      </c>
    </row>
    <row r="5431" spans="1:9" x14ac:dyDescent="0.25">
      <c r="A5431" s="14">
        <v>36264</v>
      </c>
      <c r="B5431" s="15">
        <v>1.7265630000000001</v>
      </c>
      <c r="C5431" s="15">
        <v>1.7421880000000001</v>
      </c>
      <c r="D5431" s="15">
        <v>1.625</v>
      </c>
      <c r="E5431" s="15">
        <v>1.7109380000000001</v>
      </c>
      <c r="F5431" s="15">
        <v>1.7109380000000001</v>
      </c>
      <c r="G5431" s="16">
        <f t="shared" si="269"/>
        <v>-4.545163636363596E-3</v>
      </c>
      <c r="H5431" s="16">
        <f t="shared" si="270"/>
        <v>7.2115692307692353E-2</v>
      </c>
      <c r="I5431" s="16">
        <f t="shared" si="271"/>
        <v>-9.0497711349079059E-3</v>
      </c>
    </row>
    <row r="5432" spans="1:9" x14ac:dyDescent="0.25">
      <c r="A5432" s="14">
        <v>36263</v>
      </c>
      <c r="B5432" s="15">
        <v>1.6640630000000001</v>
      </c>
      <c r="C5432" s="15">
        <v>1.765625</v>
      </c>
      <c r="D5432" s="15">
        <v>1.6328130000000001</v>
      </c>
      <c r="E5432" s="15">
        <v>1.71875</v>
      </c>
      <c r="F5432" s="15">
        <v>1.71875</v>
      </c>
      <c r="G5432" s="16">
        <f t="shared" si="269"/>
        <v>5.7692307692307696E-2</v>
      </c>
      <c r="H5432" s="16">
        <f t="shared" si="270"/>
        <v>8.1339381790811266E-2</v>
      </c>
      <c r="I5432" s="16">
        <f t="shared" si="271"/>
        <v>3.2863539421283887E-2</v>
      </c>
    </row>
    <row r="5433" spans="1:9" x14ac:dyDescent="0.25">
      <c r="A5433" s="14">
        <v>36262</v>
      </c>
      <c r="B5433" s="15">
        <v>1.625</v>
      </c>
      <c r="C5433" s="15">
        <v>1.703125</v>
      </c>
      <c r="D5433" s="15">
        <v>1.5703130000000001</v>
      </c>
      <c r="E5433" s="15">
        <v>1.625</v>
      </c>
      <c r="F5433" s="15">
        <v>1.625</v>
      </c>
      <c r="G5433" s="16">
        <f t="shared" si="269"/>
        <v>9.7087378640776691E-3</v>
      </c>
      <c r="H5433" s="16">
        <f t="shared" si="270"/>
        <v>8.4576769089983919E-2</v>
      </c>
      <c r="I5433" s="16">
        <f t="shared" si="271"/>
        <v>0</v>
      </c>
    </row>
    <row r="5434" spans="1:9" x14ac:dyDescent="0.25">
      <c r="A5434" s="14">
        <v>36259</v>
      </c>
      <c r="B5434" s="15">
        <v>1.53125</v>
      </c>
      <c r="C5434" s="15">
        <v>1.734375</v>
      </c>
      <c r="D5434" s="15">
        <v>1.5078130000000001</v>
      </c>
      <c r="E5434" s="15">
        <v>1.609375</v>
      </c>
      <c r="F5434" s="15">
        <v>1.609375</v>
      </c>
      <c r="G5434" s="16">
        <f t="shared" si="269"/>
        <v>0.13186813186813187</v>
      </c>
      <c r="H5434" s="16">
        <f t="shared" si="270"/>
        <v>0.15025868592458078</v>
      </c>
      <c r="I5434" s="16">
        <f t="shared" si="271"/>
        <v>5.1020408163265307E-2</v>
      </c>
    </row>
    <row r="5435" spans="1:9" x14ac:dyDescent="0.25">
      <c r="A5435" s="14">
        <v>36258</v>
      </c>
      <c r="B5435" s="15">
        <v>1.25</v>
      </c>
      <c r="C5435" s="15">
        <v>1.5625</v>
      </c>
      <c r="D5435" s="15">
        <v>1.25</v>
      </c>
      <c r="E5435" s="15">
        <v>1.421875</v>
      </c>
      <c r="F5435" s="15">
        <v>1.421875</v>
      </c>
      <c r="H5435" s="16">
        <f t="shared" si="270"/>
        <v>0.25</v>
      </c>
      <c r="I5435" s="16">
        <f t="shared" si="271"/>
        <v>0.13750000000000001</v>
      </c>
    </row>
  </sheetData>
  <mergeCells count="3">
    <mergeCell ref="K1:P1"/>
    <mergeCell ref="R1:W1"/>
    <mergeCell ref="Y1:AD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BDA95-98ED-447E-AFA8-E5B527935449}">
  <dimension ref="A1:V1129"/>
  <sheetViews>
    <sheetView zoomScale="80" zoomScaleNormal="80" workbookViewId="0">
      <selection activeCell="E19" sqref="E19"/>
    </sheetView>
  </sheetViews>
  <sheetFormatPr defaultRowHeight="15" x14ac:dyDescent="0.25"/>
  <cols>
    <col min="1" max="1" width="10.7109375" style="14" bestFit="1" customWidth="1"/>
    <col min="2" max="5" width="10.7109375" style="15" customWidth="1"/>
    <col min="6" max="6" width="9.140625" style="15"/>
    <col min="7" max="7" width="13.5703125" style="16" bestFit="1" customWidth="1"/>
    <col min="8" max="8" width="13.5703125" style="16" customWidth="1"/>
    <col min="10" max="10" width="19.85546875" customWidth="1"/>
    <col min="11" max="11" width="17.28515625" customWidth="1"/>
    <col min="12" max="13" width="19.140625" customWidth="1"/>
    <col min="14" max="14" width="26.140625" bestFit="1" customWidth="1"/>
    <col min="15" max="15" width="22.42578125" bestFit="1" customWidth="1"/>
    <col min="16" max="16" width="4.28515625" customWidth="1"/>
    <col min="17" max="17" width="19" customWidth="1"/>
    <col min="18" max="18" width="15.7109375" customWidth="1"/>
    <col min="19" max="19" width="20.85546875" customWidth="1"/>
    <col min="20" max="20" width="21.85546875" customWidth="1"/>
    <col min="21" max="21" width="24" customWidth="1"/>
    <col min="22" max="22" width="22.28515625" customWidth="1"/>
  </cols>
  <sheetData>
    <row r="1" spans="1:22" ht="16.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J1" s="4" t="s">
        <v>64</v>
      </c>
      <c r="K1" s="5"/>
      <c r="L1" s="5"/>
      <c r="M1" s="5"/>
      <c r="N1" s="5"/>
      <c r="O1" s="6"/>
      <c r="P1" s="7"/>
      <c r="Q1" s="8" t="s">
        <v>65</v>
      </c>
      <c r="R1" s="9"/>
      <c r="S1" s="9"/>
      <c r="T1" s="9"/>
      <c r="U1" s="9"/>
      <c r="V1" s="10"/>
    </row>
    <row r="2" spans="1:22" ht="15.75" thickBot="1" x14ac:dyDescent="0.3">
      <c r="A2" s="14">
        <v>44141</v>
      </c>
      <c r="B2" s="15">
        <v>77.720000999999996</v>
      </c>
      <c r="C2" s="15">
        <v>79.660004000000001</v>
      </c>
      <c r="D2" s="15">
        <v>77</v>
      </c>
      <c r="E2" s="15">
        <v>79.610000999999997</v>
      </c>
      <c r="F2" s="15">
        <v>79.610000999999997</v>
      </c>
      <c r="G2" s="16">
        <f>(F2-F3)/F3</f>
        <v>0</v>
      </c>
      <c r="H2" s="16">
        <f>(C2-D2)/D2</f>
        <v>3.4545506493506503E-2</v>
      </c>
      <c r="J2" s="17"/>
      <c r="K2" s="18"/>
      <c r="L2" s="18"/>
      <c r="M2" s="18"/>
      <c r="N2" s="18"/>
      <c r="O2" s="19"/>
      <c r="P2" s="20"/>
      <c r="Q2" s="17"/>
      <c r="R2" s="18"/>
      <c r="S2" s="18"/>
      <c r="T2" s="18"/>
      <c r="U2" s="18"/>
      <c r="V2" s="19"/>
    </row>
    <row r="3" spans="1:22" ht="15.75" thickBot="1" x14ac:dyDescent="0.3">
      <c r="A3" s="14">
        <v>44137</v>
      </c>
      <c r="B3" s="15">
        <v>70.989998</v>
      </c>
      <c r="C3" s="15">
        <v>79.660004000000001</v>
      </c>
      <c r="D3" s="15">
        <v>70.069999999999993</v>
      </c>
      <c r="E3" s="15">
        <v>79.610000999999997</v>
      </c>
      <c r="F3" s="15">
        <v>79.610000999999997</v>
      </c>
      <c r="G3" s="16">
        <f t="shared" ref="G3:G66" si="0">(F3-F4)/F4</f>
        <v>0.14480874108701827</v>
      </c>
      <c r="H3" s="16">
        <f t="shared" ref="H3:H66" si="1">(C3-D3)/D3</f>
        <v>0.13686319394890836</v>
      </c>
      <c r="J3" s="21" t="s">
        <v>12</v>
      </c>
      <c r="K3" s="22" t="s">
        <v>13</v>
      </c>
      <c r="L3" s="22" t="s">
        <v>14</v>
      </c>
      <c r="M3" s="23" t="s">
        <v>15</v>
      </c>
      <c r="N3" s="23" t="s">
        <v>16</v>
      </c>
      <c r="O3" s="24" t="s">
        <v>17</v>
      </c>
      <c r="P3" s="20"/>
      <c r="Q3" s="21" t="s">
        <v>12</v>
      </c>
      <c r="R3" s="22" t="s">
        <v>13</v>
      </c>
      <c r="S3" s="22" t="s">
        <v>14</v>
      </c>
      <c r="T3" s="23" t="s">
        <v>15</v>
      </c>
      <c r="U3" s="23" t="s">
        <v>16</v>
      </c>
      <c r="V3" s="24" t="s">
        <v>17</v>
      </c>
    </row>
    <row r="4" spans="1:22" x14ac:dyDescent="0.25">
      <c r="A4" s="14">
        <v>44130</v>
      </c>
      <c r="B4" s="15">
        <v>75.160004000000001</v>
      </c>
      <c r="C4" s="15">
        <v>76.059997999999993</v>
      </c>
      <c r="D4" s="15">
        <v>68.540001000000004</v>
      </c>
      <c r="E4" s="15">
        <v>69.540001000000004</v>
      </c>
      <c r="F4" s="15">
        <v>69.540001000000004</v>
      </c>
      <c r="G4" s="16">
        <f t="shared" si="0"/>
        <v>-9.2640893693122298E-2</v>
      </c>
      <c r="H4" s="16">
        <f t="shared" si="1"/>
        <v>0.10971690823290167</v>
      </c>
      <c r="J4" s="25">
        <v>-0.12</v>
      </c>
      <c r="K4" s="26">
        <v>-0.12</v>
      </c>
      <c r="L4" s="27">
        <v>41</v>
      </c>
      <c r="M4" s="27" t="s">
        <v>66</v>
      </c>
      <c r="N4" s="28">
        <f t="shared" ref="N4:N13" si="2">L4/$K$29</f>
        <v>3.6379769299023958E-2</v>
      </c>
      <c r="O4" s="29">
        <f>N4</f>
        <v>3.6379769299023958E-2</v>
      </c>
      <c r="P4" s="30"/>
      <c r="Q4" s="25">
        <v>0</v>
      </c>
      <c r="R4" s="26">
        <v>0</v>
      </c>
      <c r="S4" s="27">
        <v>0</v>
      </c>
      <c r="T4" s="27" t="s">
        <v>19</v>
      </c>
      <c r="U4" s="28">
        <f>S4/$R$29</f>
        <v>0</v>
      </c>
      <c r="V4" s="29">
        <f>U4</f>
        <v>0</v>
      </c>
    </row>
    <row r="5" spans="1:22" x14ac:dyDescent="0.25">
      <c r="A5" s="14">
        <v>44123</v>
      </c>
      <c r="B5" s="15">
        <v>77.300003000000004</v>
      </c>
      <c r="C5" s="15">
        <v>78.529999000000004</v>
      </c>
      <c r="D5" s="15">
        <v>74.519997000000004</v>
      </c>
      <c r="E5" s="15">
        <v>76.639999000000003</v>
      </c>
      <c r="F5" s="15">
        <v>76.639999000000003</v>
      </c>
      <c r="G5" s="16">
        <f t="shared" si="0"/>
        <v>-7.2538603855126201E-3</v>
      </c>
      <c r="H5" s="16">
        <f t="shared" si="1"/>
        <v>5.38110864389863E-2</v>
      </c>
      <c r="J5" s="31">
        <v>-0.09</v>
      </c>
      <c r="K5" s="32">
        <v>-0.09</v>
      </c>
      <c r="L5" s="33">
        <v>44</v>
      </c>
      <c r="M5" s="34" t="s">
        <v>67</v>
      </c>
      <c r="N5" s="35">
        <f t="shared" si="2"/>
        <v>3.9041703637976932E-2</v>
      </c>
      <c r="O5" s="36">
        <f>O4+N5</f>
        <v>7.5421472937000883E-2</v>
      </c>
      <c r="P5" s="30"/>
      <c r="Q5" s="31">
        <v>2.5000000000000001E-2</v>
      </c>
      <c r="R5" s="32">
        <v>2.5000000000000001E-2</v>
      </c>
      <c r="S5" s="33">
        <v>7</v>
      </c>
      <c r="T5" s="34" t="s">
        <v>68</v>
      </c>
      <c r="U5" s="35">
        <f>S5/$R$29</f>
        <v>6.2056737588652485E-3</v>
      </c>
      <c r="V5" s="36">
        <f>V4+U5</f>
        <v>6.2056737588652485E-3</v>
      </c>
    </row>
    <row r="6" spans="1:22" x14ac:dyDescent="0.25">
      <c r="A6" s="14">
        <v>44116</v>
      </c>
      <c r="B6" s="15">
        <v>79.230002999999996</v>
      </c>
      <c r="C6" s="15">
        <v>81.230002999999996</v>
      </c>
      <c r="D6" s="15">
        <v>76.589995999999999</v>
      </c>
      <c r="E6" s="15">
        <v>77.199996999999996</v>
      </c>
      <c r="F6" s="15">
        <v>77.199996999999996</v>
      </c>
      <c r="G6" s="16">
        <f t="shared" si="0"/>
        <v>-1.3040194156990616E-2</v>
      </c>
      <c r="H6" s="16">
        <f t="shared" si="1"/>
        <v>6.0582416011615896E-2</v>
      </c>
      <c r="J6" s="31">
        <v>-0.06</v>
      </c>
      <c r="K6" s="32">
        <v>-0.06</v>
      </c>
      <c r="L6" s="33">
        <v>69</v>
      </c>
      <c r="M6" s="34" t="s">
        <v>69</v>
      </c>
      <c r="N6" s="35">
        <f t="shared" si="2"/>
        <v>6.1224489795918366E-2</v>
      </c>
      <c r="O6" s="36">
        <f t="shared" ref="O6:O13" si="3">O5+N6</f>
        <v>0.13664596273291924</v>
      </c>
      <c r="P6" s="30"/>
      <c r="Q6" s="31">
        <v>0.05</v>
      </c>
      <c r="R6" s="32">
        <v>0.05</v>
      </c>
      <c r="S6" s="33">
        <v>188</v>
      </c>
      <c r="T6" s="34" t="s">
        <v>70</v>
      </c>
      <c r="U6" s="35">
        <f t="shared" ref="U6:U13" si="4">S6/$R$29</f>
        <v>0.16666666666666666</v>
      </c>
      <c r="V6" s="36">
        <f t="shared" ref="V6:V13" si="5">V5+U6</f>
        <v>0.1728723404255319</v>
      </c>
    </row>
    <row r="7" spans="1:22" x14ac:dyDescent="0.25">
      <c r="A7" s="14">
        <v>44109</v>
      </c>
      <c r="B7" s="15">
        <v>74.489998</v>
      </c>
      <c r="C7" s="15">
        <v>79.190002000000007</v>
      </c>
      <c r="D7" s="15">
        <v>74.150002000000001</v>
      </c>
      <c r="E7" s="15">
        <v>78.220000999999996</v>
      </c>
      <c r="F7" s="15">
        <v>78.220000999999996</v>
      </c>
      <c r="G7" s="16">
        <f t="shared" si="0"/>
        <v>6.089784100510616E-2</v>
      </c>
      <c r="H7" s="16">
        <f t="shared" si="1"/>
        <v>6.7970328578008748E-2</v>
      </c>
      <c r="J7" s="31">
        <v>-0.03</v>
      </c>
      <c r="K7" s="32">
        <v>-0.03</v>
      </c>
      <c r="L7" s="33">
        <v>128</v>
      </c>
      <c r="M7" s="34" t="s">
        <v>71</v>
      </c>
      <c r="N7" s="35">
        <f t="shared" si="2"/>
        <v>0.11357586512866016</v>
      </c>
      <c r="O7" s="36">
        <f t="shared" si="3"/>
        <v>0.25022182786157943</v>
      </c>
      <c r="P7" s="20"/>
      <c r="Q7" s="31">
        <v>7.4999999999999997E-2</v>
      </c>
      <c r="R7" s="32">
        <v>7.4999999999999997E-2</v>
      </c>
      <c r="S7" s="33">
        <v>310</v>
      </c>
      <c r="T7" s="34" t="s">
        <v>72</v>
      </c>
      <c r="U7" s="35">
        <f t="shared" si="4"/>
        <v>0.27482269503546097</v>
      </c>
      <c r="V7" s="36">
        <f t="shared" si="5"/>
        <v>0.44769503546099287</v>
      </c>
    </row>
    <row r="8" spans="1:22" x14ac:dyDescent="0.25">
      <c r="A8" s="14">
        <v>44102</v>
      </c>
      <c r="B8" s="15">
        <v>69.699996999999996</v>
      </c>
      <c r="C8" s="15">
        <v>74.660004000000001</v>
      </c>
      <c r="D8" s="15">
        <v>69.430000000000007</v>
      </c>
      <c r="E8" s="15">
        <v>73.730002999999996</v>
      </c>
      <c r="F8" s="15">
        <v>73.730002999999996</v>
      </c>
      <c r="G8" s="16">
        <f t="shared" si="0"/>
        <v>7.6350408759124036E-2</v>
      </c>
      <c r="H8" s="16">
        <f t="shared" si="1"/>
        <v>7.5327725766959439E-2</v>
      </c>
      <c r="J8" s="31">
        <v>0</v>
      </c>
      <c r="K8" s="32">
        <v>0</v>
      </c>
      <c r="L8" s="33">
        <v>254</v>
      </c>
      <c r="M8" s="34" t="s">
        <v>73</v>
      </c>
      <c r="N8" s="35">
        <f t="shared" si="2"/>
        <v>0.225377107364685</v>
      </c>
      <c r="O8" s="36">
        <f t="shared" si="3"/>
        <v>0.4755989352262644</v>
      </c>
      <c r="P8" s="20"/>
      <c r="Q8" s="31">
        <v>0.1</v>
      </c>
      <c r="R8" s="32">
        <v>0.1</v>
      </c>
      <c r="S8" s="33">
        <v>183</v>
      </c>
      <c r="T8" s="34" t="s">
        <v>74</v>
      </c>
      <c r="U8" s="35">
        <f t="shared" si="4"/>
        <v>0.16223404255319149</v>
      </c>
      <c r="V8" s="36">
        <f t="shared" si="5"/>
        <v>0.60992907801418439</v>
      </c>
    </row>
    <row r="9" spans="1:22" x14ac:dyDescent="0.25">
      <c r="A9" s="14">
        <v>44095</v>
      </c>
      <c r="B9" s="15">
        <v>65.430000000000007</v>
      </c>
      <c r="C9" s="15">
        <v>69.370002999999997</v>
      </c>
      <c r="D9" s="15">
        <v>63.32</v>
      </c>
      <c r="E9" s="15">
        <v>68.5</v>
      </c>
      <c r="F9" s="15">
        <v>68.5</v>
      </c>
      <c r="G9" s="16">
        <f t="shared" si="0"/>
        <v>3.1937377158965476E-2</v>
      </c>
      <c r="H9" s="16">
        <f t="shared" si="1"/>
        <v>9.5546478205938035E-2</v>
      </c>
      <c r="J9" s="31">
        <v>0.03</v>
      </c>
      <c r="K9" s="32">
        <v>0.03</v>
      </c>
      <c r="L9" s="33">
        <v>228</v>
      </c>
      <c r="M9" s="34" t="s">
        <v>75</v>
      </c>
      <c r="N9" s="35">
        <f t="shared" si="2"/>
        <v>0.2023070097604259</v>
      </c>
      <c r="O9" s="36">
        <f t="shared" si="3"/>
        <v>0.67790594498669032</v>
      </c>
      <c r="P9" s="20"/>
      <c r="Q9" s="31">
        <v>0.125</v>
      </c>
      <c r="R9" s="32">
        <v>0.125</v>
      </c>
      <c r="S9" s="33">
        <v>131</v>
      </c>
      <c r="T9" s="34" t="s">
        <v>76</v>
      </c>
      <c r="U9" s="35">
        <f t="shared" si="4"/>
        <v>0.11613475177304965</v>
      </c>
      <c r="V9" s="36">
        <f t="shared" si="5"/>
        <v>0.72606382978723405</v>
      </c>
    </row>
    <row r="10" spans="1:22" x14ac:dyDescent="0.25">
      <c r="A10" s="14">
        <v>44088</v>
      </c>
      <c r="B10" s="15">
        <v>68.199996999999996</v>
      </c>
      <c r="C10" s="15">
        <v>73</v>
      </c>
      <c r="D10" s="15">
        <v>65.739998</v>
      </c>
      <c r="E10" s="15">
        <v>66.379997000000003</v>
      </c>
      <c r="F10" s="15">
        <v>66.379997000000003</v>
      </c>
      <c r="G10" s="16">
        <f t="shared" si="0"/>
        <v>-1.1614159522682542E-2</v>
      </c>
      <c r="H10" s="16">
        <f t="shared" si="1"/>
        <v>0.1104350809380919</v>
      </c>
      <c r="J10" s="31">
        <v>0.06</v>
      </c>
      <c r="K10" s="32">
        <v>0.06</v>
      </c>
      <c r="L10" s="33">
        <v>166</v>
      </c>
      <c r="M10" s="34" t="s">
        <v>77</v>
      </c>
      <c r="N10" s="35">
        <f t="shared" si="2"/>
        <v>0.14729370008873113</v>
      </c>
      <c r="O10" s="36">
        <f t="shared" si="3"/>
        <v>0.82519964507542143</v>
      </c>
      <c r="P10" s="20"/>
      <c r="Q10" s="31">
        <v>0.15</v>
      </c>
      <c r="R10" s="32">
        <v>0.15</v>
      </c>
      <c r="S10" s="33">
        <v>89</v>
      </c>
      <c r="T10" s="34" t="s">
        <v>78</v>
      </c>
      <c r="U10" s="35">
        <f t="shared" si="4"/>
        <v>7.8900709219858159E-2</v>
      </c>
      <c r="V10" s="36">
        <f t="shared" si="5"/>
        <v>0.80496453900709219</v>
      </c>
    </row>
    <row r="11" spans="1:22" x14ac:dyDescent="0.25">
      <c r="A11" s="14">
        <v>44081</v>
      </c>
      <c r="B11" s="15">
        <v>67.25</v>
      </c>
      <c r="C11" s="15">
        <v>71.625</v>
      </c>
      <c r="D11" s="15">
        <v>65.599997999999999</v>
      </c>
      <c r="E11" s="15">
        <v>67.160004000000001</v>
      </c>
      <c r="F11" s="15">
        <v>67.160004000000001</v>
      </c>
      <c r="G11" s="16">
        <f t="shared" si="0"/>
        <v>-1.913242267953225E-2</v>
      </c>
      <c r="H11" s="16">
        <f t="shared" si="1"/>
        <v>9.1844545483065421E-2</v>
      </c>
      <c r="J11" s="31">
        <v>0.09</v>
      </c>
      <c r="K11" s="32">
        <v>0.09</v>
      </c>
      <c r="L11" s="33">
        <v>88</v>
      </c>
      <c r="M11" s="34" t="s">
        <v>79</v>
      </c>
      <c r="N11" s="35">
        <f t="shared" si="2"/>
        <v>7.8083407275953864E-2</v>
      </c>
      <c r="O11" s="36">
        <f t="shared" si="3"/>
        <v>0.90328305235137529</v>
      </c>
      <c r="P11" s="20"/>
      <c r="Q11" s="31">
        <v>0.17499999999999999</v>
      </c>
      <c r="R11" s="32">
        <v>0.17499999999999999</v>
      </c>
      <c r="S11" s="33">
        <v>66</v>
      </c>
      <c r="T11" s="34" t="s">
        <v>80</v>
      </c>
      <c r="U11" s="35">
        <f t="shared" si="4"/>
        <v>5.8510638297872342E-2</v>
      </c>
      <c r="V11" s="36">
        <f t="shared" si="5"/>
        <v>0.86347517730496448</v>
      </c>
    </row>
    <row r="12" spans="1:22" x14ac:dyDescent="0.25">
      <c r="A12" s="14">
        <v>44074</v>
      </c>
      <c r="B12" s="15">
        <v>74.839995999999999</v>
      </c>
      <c r="C12" s="15">
        <v>78.315002000000007</v>
      </c>
      <c r="D12" s="15">
        <v>65.849997999999999</v>
      </c>
      <c r="E12" s="15">
        <v>68.470000999999996</v>
      </c>
      <c r="F12" s="15">
        <v>68.470000999999996</v>
      </c>
      <c r="G12" s="16">
        <f t="shared" si="0"/>
        <v>-8.3338898185956189E-2</v>
      </c>
      <c r="H12" s="16">
        <f t="shared" si="1"/>
        <v>0.18929391615167562</v>
      </c>
      <c r="J12" s="31">
        <v>0.12</v>
      </c>
      <c r="K12" s="32">
        <v>0.12</v>
      </c>
      <c r="L12" s="33">
        <v>44</v>
      </c>
      <c r="M12" s="34" t="s">
        <v>81</v>
      </c>
      <c r="N12" s="35">
        <f t="shared" si="2"/>
        <v>3.9041703637976932E-2</v>
      </c>
      <c r="O12" s="36">
        <f t="shared" si="3"/>
        <v>0.94232475598935217</v>
      </c>
      <c r="P12" s="20"/>
      <c r="Q12" s="31">
        <v>0.2</v>
      </c>
      <c r="R12" s="32">
        <v>0.2</v>
      </c>
      <c r="S12" s="33">
        <v>38</v>
      </c>
      <c r="T12" s="34" t="s">
        <v>82</v>
      </c>
      <c r="U12" s="35">
        <f t="shared" si="4"/>
        <v>3.3687943262411348E-2</v>
      </c>
      <c r="V12" s="36">
        <f t="shared" si="5"/>
        <v>0.89716312056737579</v>
      </c>
    </row>
    <row r="13" spans="1:22" ht="15.75" thickBot="1" x14ac:dyDescent="0.3">
      <c r="A13" s="14">
        <v>44067</v>
      </c>
      <c r="B13" s="15">
        <v>75.805000000000007</v>
      </c>
      <c r="C13" s="15">
        <v>76.580001999999993</v>
      </c>
      <c r="D13" s="15">
        <v>72.160004000000001</v>
      </c>
      <c r="E13" s="15">
        <v>74.694999999999993</v>
      </c>
      <c r="F13" s="15">
        <v>74.694999999999993</v>
      </c>
      <c r="G13" s="16">
        <f t="shared" si="0"/>
        <v>-1.9374132515988659E-3</v>
      </c>
      <c r="H13" s="16">
        <f t="shared" si="1"/>
        <v>6.125274050705419E-2</v>
      </c>
      <c r="J13" s="37"/>
      <c r="K13" s="38" t="s">
        <v>36</v>
      </c>
      <c r="L13" s="38">
        <v>65</v>
      </c>
      <c r="M13" s="38" t="s">
        <v>83</v>
      </c>
      <c r="N13" s="39">
        <f t="shared" si="2"/>
        <v>5.767524401064774E-2</v>
      </c>
      <c r="O13" s="40">
        <f t="shared" si="3"/>
        <v>0.99999999999999989</v>
      </c>
      <c r="P13" s="20"/>
      <c r="Q13" s="37"/>
      <c r="R13" s="38" t="s">
        <v>36</v>
      </c>
      <c r="S13" s="38">
        <v>116</v>
      </c>
      <c r="T13" s="38" t="s">
        <v>84</v>
      </c>
      <c r="U13" s="39">
        <f t="shared" si="4"/>
        <v>0.10283687943262411</v>
      </c>
      <c r="V13" s="40">
        <f t="shared" si="5"/>
        <v>0.99999999999999989</v>
      </c>
    </row>
    <row r="14" spans="1:22" ht="15.75" thickBot="1" x14ac:dyDescent="0.3">
      <c r="A14" s="14">
        <v>44060</v>
      </c>
      <c r="B14" s="15">
        <v>71.819999999999993</v>
      </c>
      <c r="C14" s="15">
        <v>75.129997000000003</v>
      </c>
      <c r="D14" s="15">
        <v>71.595000999999996</v>
      </c>
      <c r="E14" s="15">
        <v>74.839995999999999</v>
      </c>
      <c r="F14" s="15">
        <v>74.839995999999999</v>
      </c>
      <c r="G14" s="16">
        <f t="shared" si="0"/>
        <v>5.4381415002194393E-2</v>
      </c>
      <c r="H14" s="16">
        <f t="shared" si="1"/>
        <v>4.937489979223559E-2</v>
      </c>
      <c r="J14" s="41"/>
      <c r="K14" s="42"/>
      <c r="L14" s="42"/>
      <c r="M14" s="42"/>
      <c r="N14" s="42"/>
      <c r="O14" s="43"/>
      <c r="P14" s="20"/>
      <c r="Q14" s="41"/>
      <c r="R14" s="42"/>
      <c r="S14" s="42"/>
      <c r="T14" s="42"/>
      <c r="U14" s="42"/>
      <c r="V14" s="43"/>
    </row>
    <row r="15" spans="1:22" x14ac:dyDescent="0.25">
      <c r="A15" s="14">
        <v>44053</v>
      </c>
      <c r="B15" s="15">
        <v>69.5</v>
      </c>
      <c r="C15" s="15">
        <v>72.389999000000003</v>
      </c>
      <c r="D15" s="15">
        <v>67.724997999999999</v>
      </c>
      <c r="E15" s="15">
        <v>70.980002999999996</v>
      </c>
      <c r="F15" s="15">
        <v>70.980002999999996</v>
      </c>
      <c r="G15" s="16">
        <f t="shared" si="0"/>
        <v>2.1001237960352512E-2</v>
      </c>
      <c r="H15" s="16">
        <f t="shared" si="1"/>
        <v>6.8881522890558128E-2</v>
      </c>
      <c r="J15" s="44" t="s">
        <v>39</v>
      </c>
      <c r="K15" s="45"/>
      <c r="L15" s="42"/>
      <c r="M15" s="42"/>
      <c r="N15" s="42"/>
      <c r="O15" s="43"/>
      <c r="P15" s="20"/>
      <c r="Q15" s="44" t="s">
        <v>39</v>
      </c>
      <c r="R15" s="45"/>
      <c r="S15" s="42"/>
      <c r="T15" s="42"/>
      <c r="U15" s="42"/>
      <c r="V15" s="43"/>
    </row>
    <row r="16" spans="1:22" x14ac:dyDescent="0.25">
      <c r="A16" s="14">
        <v>44046</v>
      </c>
      <c r="B16" s="15">
        <v>70.675003000000004</v>
      </c>
      <c r="C16" s="15">
        <v>72.480002999999996</v>
      </c>
      <c r="D16" s="15">
        <v>65.330001999999993</v>
      </c>
      <c r="E16" s="15">
        <v>69.519997000000004</v>
      </c>
      <c r="F16" s="15">
        <v>69.519997000000004</v>
      </c>
      <c r="G16" s="16">
        <f t="shared" si="0"/>
        <v>-2.0814468946896321E-3</v>
      </c>
      <c r="H16" s="16">
        <f t="shared" si="1"/>
        <v>0.10944437136248678</v>
      </c>
      <c r="J16" s="41"/>
      <c r="K16" s="42"/>
      <c r="L16" s="42"/>
      <c r="M16" s="42"/>
      <c r="N16" s="42"/>
      <c r="O16" s="43"/>
      <c r="P16" s="20"/>
      <c r="Q16" s="41"/>
      <c r="R16" s="42"/>
      <c r="S16" s="42"/>
      <c r="T16" s="42"/>
      <c r="U16" s="42"/>
      <c r="V16" s="43"/>
    </row>
    <row r="17" spans="1:22" x14ac:dyDescent="0.25">
      <c r="A17" s="14">
        <v>44039</v>
      </c>
      <c r="B17" s="15">
        <v>67.199996999999996</v>
      </c>
      <c r="C17" s="15">
        <v>70.544998000000007</v>
      </c>
      <c r="D17" s="15">
        <v>66.930000000000007</v>
      </c>
      <c r="E17" s="15">
        <v>69.665001000000004</v>
      </c>
      <c r="F17" s="15">
        <v>69.665001000000004</v>
      </c>
      <c r="G17" s="16">
        <f t="shared" si="0"/>
        <v>4.4296238109672398E-2</v>
      </c>
      <c r="H17" s="16">
        <f t="shared" si="1"/>
        <v>5.4011624084864776E-2</v>
      </c>
      <c r="J17" s="41" t="s">
        <v>40</v>
      </c>
      <c r="K17" s="46">
        <v>6.3174300903941546E-3</v>
      </c>
      <c r="L17" s="42"/>
      <c r="M17" s="42"/>
      <c r="N17" s="42"/>
      <c r="O17" s="43"/>
      <c r="P17" s="20"/>
      <c r="Q17" s="41" t="s">
        <v>40</v>
      </c>
      <c r="R17" s="46">
        <v>0.10735644227063741</v>
      </c>
      <c r="S17" s="42"/>
      <c r="T17" s="42"/>
      <c r="U17" s="42"/>
      <c r="V17" s="43"/>
    </row>
    <row r="18" spans="1:22" x14ac:dyDescent="0.25">
      <c r="A18" s="14">
        <v>44032</v>
      </c>
      <c r="B18" s="15">
        <v>67.449996999999996</v>
      </c>
      <c r="C18" s="15">
        <v>69.360000999999997</v>
      </c>
      <c r="D18" s="15">
        <v>65.290001000000004</v>
      </c>
      <c r="E18" s="15">
        <v>66.709998999999996</v>
      </c>
      <c r="F18" s="15">
        <v>66.709998999999996</v>
      </c>
      <c r="G18" s="16">
        <f t="shared" si="0"/>
        <v>-4.5512199440606842E-3</v>
      </c>
      <c r="H18" s="16">
        <f t="shared" si="1"/>
        <v>6.2337263557401275E-2</v>
      </c>
      <c r="J18" s="41" t="s">
        <v>41</v>
      </c>
      <c r="K18" s="46">
        <v>2.2498161944616776E-3</v>
      </c>
      <c r="L18" s="47"/>
      <c r="M18" s="42"/>
      <c r="N18" s="42"/>
      <c r="O18" s="43"/>
      <c r="P18" s="20"/>
      <c r="Q18" s="41" t="s">
        <v>41</v>
      </c>
      <c r="R18" s="46">
        <v>2.4396840774638471E-3</v>
      </c>
      <c r="S18" s="47"/>
      <c r="T18" s="42"/>
      <c r="U18" s="42"/>
      <c r="V18" s="43"/>
    </row>
    <row r="19" spans="1:22" x14ac:dyDescent="0.25">
      <c r="A19" s="14">
        <v>44025</v>
      </c>
      <c r="B19" s="15">
        <v>62.595001000000003</v>
      </c>
      <c r="C19" s="15">
        <v>67.269997000000004</v>
      </c>
      <c r="D19" s="15">
        <v>61.305</v>
      </c>
      <c r="E19" s="15">
        <v>67.014999000000003</v>
      </c>
      <c r="F19" s="15">
        <v>67.014999000000003</v>
      </c>
      <c r="G19" s="16">
        <f t="shared" si="0"/>
        <v>7.8712257545271683E-2</v>
      </c>
      <c r="H19" s="16">
        <f t="shared" si="1"/>
        <v>9.7300334393605803E-2</v>
      </c>
      <c r="J19" s="41" t="s">
        <v>42</v>
      </c>
      <c r="K19" s="46">
        <v>3.4602076124567969E-3</v>
      </c>
      <c r="L19" s="42"/>
      <c r="M19" s="42"/>
      <c r="N19" s="42"/>
      <c r="O19" s="43"/>
      <c r="P19" s="20"/>
      <c r="Q19" s="41" t="s">
        <v>42</v>
      </c>
      <c r="R19" s="46">
        <v>7.9934583511256568E-2</v>
      </c>
      <c r="S19" s="42"/>
      <c r="T19" s="42"/>
      <c r="U19" s="42"/>
      <c r="V19" s="43"/>
    </row>
    <row r="20" spans="1:22" x14ac:dyDescent="0.25">
      <c r="A20" s="14">
        <v>44018</v>
      </c>
      <c r="B20" s="15">
        <v>64.699996999999996</v>
      </c>
      <c r="C20" s="15">
        <v>67.660004000000001</v>
      </c>
      <c r="D20" s="15">
        <v>60.915000999999997</v>
      </c>
      <c r="E20" s="15">
        <v>62.125</v>
      </c>
      <c r="F20" s="15">
        <v>62.125</v>
      </c>
      <c r="G20" s="16">
        <f t="shared" si="0"/>
        <v>-2.0728231726485372E-2</v>
      </c>
      <c r="H20" s="16">
        <f t="shared" si="1"/>
        <v>0.11072811112651881</v>
      </c>
      <c r="J20" s="41" t="s">
        <v>43</v>
      </c>
      <c r="K20" s="46">
        <v>0</v>
      </c>
      <c r="L20" s="42"/>
      <c r="M20" s="42"/>
      <c r="N20" s="42"/>
      <c r="O20" s="43"/>
      <c r="P20" s="20"/>
      <c r="Q20" s="41" t="s">
        <v>43</v>
      </c>
      <c r="R20" s="46">
        <v>7.4000000000000024E-2</v>
      </c>
      <c r="S20" s="42"/>
      <c r="T20" s="42"/>
      <c r="U20" s="42"/>
      <c r="V20" s="43"/>
    </row>
    <row r="21" spans="1:22" x14ac:dyDescent="0.25">
      <c r="A21" s="14">
        <v>44011</v>
      </c>
      <c r="B21" s="15">
        <v>63.924999</v>
      </c>
      <c r="C21" s="15">
        <v>66.080001999999993</v>
      </c>
      <c r="D21" s="15">
        <v>62.369999</v>
      </c>
      <c r="E21" s="15">
        <v>63.439999</v>
      </c>
      <c r="F21" s="15">
        <v>63.439999</v>
      </c>
      <c r="G21" s="16">
        <f t="shared" si="0"/>
        <v>-1.3381030668838134E-3</v>
      </c>
      <c r="H21" s="16">
        <f t="shared" si="1"/>
        <v>5.9483775204164958E-2</v>
      </c>
      <c r="J21" s="41" t="s">
        <v>44</v>
      </c>
      <c r="K21" s="46">
        <v>7.5528175989411417E-2</v>
      </c>
      <c r="L21" s="42"/>
      <c r="M21" s="42"/>
      <c r="N21" s="42"/>
      <c r="O21" s="43"/>
      <c r="P21" s="20"/>
      <c r="Q21" s="41" t="s">
        <v>44</v>
      </c>
      <c r="R21" s="46">
        <v>8.1938524960807918E-2</v>
      </c>
      <c r="S21" s="42"/>
      <c r="T21" s="42"/>
      <c r="U21" s="42"/>
      <c r="V21" s="43"/>
    </row>
    <row r="22" spans="1:22" x14ac:dyDescent="0.25">
      <c r="A22" s="14">
        <v>44004</v>
      </c>
      <c r="B22" s="15">
        <v>59.27</v>
      </c>
      <c r="C22" s="15">
        <v>64.410004000000001</v>
      </c>
      <c r="D22" s="15">
        <v>58.75</v>
      </c>
      <c r="E22" s="15">
        <v>63.525002000000001</v>
      </c>
      <c r="F22" s="15">
        <v>63.525002000000001</v>
      </c>
      <c r="G22" s="16">
        <f t="shared" si="0"/>
        <v>6.6302995110314816E-2</v>
      </c>
      <c r="H22" s="16">
        <f t="shared" si="1"/>
        <v>9.6340493617021294E-2</v>
      </c>
      <c r="J22" s="41" t="s">
        <v>45</v>
      </c>
      <c r="K22" s="46">
        <v>5.7045053682875041E-3</v>
      </c>
      <c r="L22" s="42"/>
      <c r="M22" s="42"/>
      <c r="N22" s="42"/>
      <c r="O22" s="43"/>
      <c r="P22" s="20"/>
      <c r="Q22" s="41" t="s">
        <v>45</v>
      </c>
      <c r="R22" s="46">
        <v>6.7139218727529414E-3</v>
      </c>
      <c r="S22" s="42"/>
      <c r="T22" s="42"/>
      <c r="U22" s="42"/>
      <c r="V22" s="43"/>
    </row>
    <row r="23" spans="1:22" x14ac:dyDescent="0.25">
      <c r="A23" s="14">
        <v>43997</v>
      </c>
      <c r="B23" s="15">
        <v>55</v>
      </c>
      <c r="C23" s="15">
        <v>62.099997999999999</v>
      </c>
      <c r="D23" s="15">
        <v>54.099997999999999</v>
      </c>
      <c r="E23" s="15">
        <v>59.575001</v>
      </c>
      <c r="F23" s="15">
        <v>59.575001</v>
      </c>
      <c r="G23" s="16">
        <f t="shared" si="0"/>
        <v>5.7513127851479981E-2</v>
      </c>
      <c r="H23" s="16">
        <f t="shared" si="1"/>
        <v>0.14787431230588954</v>
      </c>
      <c r="J23" s="41" t="s">
        <v>46</v>
      </c>
      <c r="K23" s="48">
        <v>6.7401190785545193</v>
      </c>
      <c r="L23" s="42"/>
      <c r="M23" s="42"/>
      <c r="N23" s="42"/>
      <c r="O23" s="43"/>
      <c r="P23" s="20"/>
      <c r="Q23" s="41" t="s">
        <v>46</v>
      </c>
      <c r="R23" s="48">
        <v>16.091092414726145</v>
      </c>
      <c r="S23" s="42"/>
      <c r="T23" s="42"/>
      <c r="U23" s="42"/>
      <c r="V23" s="43"/>
    </row>
    <row r="24" spans="1:22" x14ac:dyDescent="0.25">
      <c r="A24" s="14">
        <v>43990</v>
      </c>
      <c r="B24" s="15">
        <v>62.5</v>
      </c>
      <c r="C24" s="15">
        <v>63.514999000000003</v>
      </c>
      <c r="D24" s="15">
        <v>54.525002000000001</v>
      </c>
      <c r="E24" s="15">
        <v>56.334999000000003</v>
      </c>
      <c r="F24" s="15">
        <v>56.334999000000003</v>
      </c>
      <c r="G24" s="16">
        <f t="shared" si="0"/>
        <v>-9.8279298864483292E-2</v>
      </c>
      <c r="H24" s="16">
        <f t="shared" si="1"/>
        <v>0.16487843503426194</v>
      </c>
      <c r="J24" s="41" t="s">
        <v>47</v>
      </c>
      <c r="K24" s="48">
        <v>0.36673286958305129</v>
      </c>
      <c r="L24" s="42"/>
      <c r="M24" s="42"/>
      <c r="N24" s="42"/>
      <c r="O24" s="43"/>
      <c r="P24" s="20"/>
      <c r="Q24" s="41" t="s">
        <v>47</v>
      </c>
      <c r="R24" s="48">
        <v>3.0766465886360979</v>
      </c>
      <c r="S24" s="42"/>
      <c r="T24" s="42"/>
      <c r="U24" s="42"/>
      <c r="V24" s="43"/>
    </row>
    <row r="25" spans="1:22" x14ac:dyDescent="0.25">
      <c r="A25" s="14">
        <v>43983</v>
      </c>
      <c r="B25" s="15">
        <v>60.41</v>
      </c>
      <c r="C25" s="15">
        <v>63.025002000000001</v>
      </c>
      <c r="D25" s="15">
        <v>56.529998999999997</v>
      </c>
      <c r="E25" s="15">
        <v>62.474997999999999</v>
      </c>
      <c r="F25" s="15">
        <v>62.474997999999999</v>
      </c>
      <c r="G25" s="16">
        <f t="shared" si="0"/>
        <v>4.0209739590247422E-2</v>
      </c>
      <c r="H25" s="16">
        <f t="shared" si="1"/>
        <v>0.11489480125410942</v>
      </c>
      <c r="J25" s="41" t="s">
        <v>15</v>
      </c>
      <c r="K25" s="46">
        <v>1.0211579265717525</v>
      </c>
      <c r="L25" s="42"/>
      <c r="M25" s="42"/>
      <c r="N25" s="42"/>
      <c r="O25" s="43"/>
      <c r="P25" s="20"/>
      <c r="Q25" s="41" t="s">
        <v>15</v>
      </c>
      <c r="R25" s="46">
        <v>0.87381488275399777</v>
      </c>
      <c r="S25" s="42"/>
      <c r="T25" s="42"/>
      <c r="U25" s="42"/>
      <c r="V25" s="43"/>
    </row>
    <row r="26" spans="1:22" x14ac:dyDescent="0.25">
      <c r="A26" s="14">
        <v>43976</v>
      </c>
      <c r="B26" s="15">
        <v>65.910004000000001</v>
      </c>
      <c r="C26" s="15">
        <v>66.419998000000007</v>
      </c>
      <c r="D26" s="15">
        <v>59.314999</v>
      </c>
      <c r="E26" s="15">
        <v>60.060001</v>
      </c>
      <c r="F26" s="15">
        <v>60.060001</v>
      </c>
      <c r="G26" s="16">
        <f t="shared" si="0"/>
        <v>-5.94315088873228E-2</v>
      </c>
      <c r="H26" s="16">
        <f t="shared" si="1"/>
        <v>0.11978418814438498</v>
      </c>
      <c r="J26" s="41" t="s">
        <v>48</v>
      </c>
      <c r="K26" s="46">
        <v>-0.42097494395510127</v>
      </c>
      <c r="L26" s="42"/>
      <c r="M26" s="42"/>
      <c r="N26" s="42"/>
      <c r="O26" s="43"/>
      <c r="P26" s="20"/>
      <c r="Q26" s="41" t="s">
        <v>48</v>
      </c>
      <c r="R26" s="46">
        <v>1.6595744680851086E-2</v>
      </c>
      <c r="S26" s="42"/>
      <c r="T26" s="42"/>
      <c r="U26" s="42"/>
      <c r="V26" s="43"/>
    </row>
    <row r="27" spans="1:22" x14ac:dyDescent="0.25">
      <c r="A27" s="14">
        <v>43969</v>
      </c>
      <c r="B27" s="15">
        <v>59.744999</v>
      </c>
      <c r="C27" s="15">
        <v>63.935001</v>
      </c>
      <c r="D27" s="15">
        <v>59.52</v>
      </c>
      <c r="E27" s="15">
        <v>63.854999999999997</v>
      </c>
      <c r="F27" s="15">
        <v>63.854999999999997</v>
      </c>
      <c r="G27" s="16">
        <f t="shared" si="0"/>
        <v>0.1110048233494501</v>
      </c>
      <c r="H27" s="16">
        <f t="shared" si="1"/>
        <v>7.4176764112903165E-2</v>
      </c>
      <c r="J27" s="41" t="s">
        <v>49</v>
      </c>
      <c r="K27" s="46">
        <v>0.60018298261665126</v>
      </c>
      <c r="L27" s="42"/>
      <c r="M27" s="42"/>
      <c r="N27" s="42"/>
      <c r="O27" s="43"/>
      <c r="P27" s="20"/>
      <c r="Q27" s="41" t="s">
        <v>49</v>
      </c>
      <c r="R27" s="46">
        <v>0.89041062743484889</v>
      </c>
      <c r="S27" s="42"/>
      <c r="T27" s="42"/>
      <c r="U27" s="42"/>
      <c r="V27" s="43"/>
    </row>
    <row r="28" spans="1:22" x14ac:dyDescent="0.25">
      <c r="A28" s="14">
        <v>43962</v>
      </c>
      <c r="B28" s="15">
        <v>56.5</v>
      </c>
      <c r="C28" s="15">
        <v>59.360000999999997</v>
      </c>
      <c r="D28" s="15">
        <v>54.264999000000003</v>
      </c>
      <c r="E28" s="15">
        <v>57.474997999999999</v>
      </c>
      <c r="F28" s="15">
        <v>57.474997999999999</v>
      </c>
      <c r="G28" s="16">
        <f t="shared" si="0"/>
        <v>-1.2164393506452166E-3</v>
      </c>
      <c r="H28" s="16">
        <f t="shared" si="1"/>
        <v>9.3891128607594618E-2</v>
      </c>
      <c r="J28" s="41" t="s">
        <v>50</v>
      </c>
      <c r="K28" s="48">
        <v>7.1197437118742126</v>
      </c>
      <c r="L28" s="42"/>
      <c r="M28" s="42"/>
      <c r="N28" s="42"/>
      <c r="O28" s="43"/>
      <c r="P28" s="20"/>
      <c r="Q28" s="41" t="s">
        <v>50</v>
      </c>
      <c r="R28" s="48">
        <v>121.098066881279</v>
      </c>
      <c r="S28" s="42"/>
      <c r="T28" s="42"/>
      <c r="U28" s="42"/>
      <c r="V28" s="43"/>
    </row>
    <row r="29" spans="1:22" ht="15.75" thickBot="1" x14ac:dyDescent="0.3">
      <c r="A29" s="14">
        <v>43955</v>
      </c>
      <c r="B29" s="15">
        <v>45.18</v>
      </c>
      <c r="C29" s="15">
        <v>57.849997999999999</v>
      </c>
      <c r="D29" s="15">
        <v>45.18</v>
      </c>
      <c r="E29" s="15">
        <v>57.544998</v>
      </c>
      <c r="F29" s="15">
        <v>57.544998</v>
      </c>
      <c r="G29" s="16">
        <f t="shared" si="0"/>
        <v>0.25247574273587986</v>
      </c>
      <c r="H29" s="16">
        <f t="shared" si="1"/>
        <v>0.28043377600708275</v>
      </c>
      <c r="J29" s="17" t="s">
        <v>51</v>
      </c>
      <c r="K29" s="18">
        <v>1127</v>
      </c>
      <c r="L29" s="42"/>
      <c r="M29" s="42"/>
      <c r="N29" s="42"/>
      <c r="O29" s="43"/>
      <c r="P29" s="20"/>
      <c r="Q29" s="17" t="s">
        <v>51</v>
      </c>
      <c r="R29" s="18">
        <v>1128</v>
      </c>
      <c r="S29" s="42"/>
      <c r="T29" s="42"/>
      <c r="U29" s="42"/>
      <c r="V29" s="43"/>
    </row>
    <row r="30" spans="1:22" ht="15.75" thickBot="1" x14ac:dyDescent="0.3">
      <c r="A30" s="14">
        <v>43948</v>
      </c>
      <c r="B30" s="15">
        <v>43.599997999999999</v>
      </c>
      <c r="C30" s="15">
        <v>52.040000999999997</v>
      </c>
      <c r="D30" s="15">
        <v>43.584999000000003</v>
      </c>
      <c r="E30" s="15">
        <v>45.945</v>
      </c>
      <c r="F30" s="15">
        <v>45.945</v>
      </c>
      <c r="G30" s="16">
        <f t="shared" si="0"/>
        <v>7.1103858258538225E-2</v>
      </c>
      <c r="H30" s="16">
        <f t="shared" si="1"/>
        <v>0.19398880793825399</v>
      </c>
      <c r="J30" s="41"/>
      <c r="K30" s="42"/>
      <c r="L30" s="42"/>
      <c r="M30" s="42"/>
      <c r="N30" s="42"/>
      <c r="O30" s="43"/>
      <c r="P30" s="20"/>
      <c r="Q30" s="41"/>
      <c r="R30" s="42"/>
      <c r="S30" s="42"/>
      <c r="T30" s="42"/>
      <c r="U30" s="42"/>
      <c r="V30" s="43"/>
    </row>
    <row r="31" spans="1:22" x14ac:dyDescent="0.25">
      <c r="A31" s="14">
        <v>43941</v>
      </c>
      <c r="B31" s="15">
        <v>40.419998</v>
      </c>
      <c r="C31" s="15">
        <v>43.560001</v>
      </c>
      <c r="D31" s="15">
        <v>39.729999999999997</v>
      </c>
      <c r="E31" s="15">
        <v>42.895000000000003</v>
      </c>
      <c r="F31" s="15">
        <v>42.895000000000003</v>
      </c>
      <c r="G31" s="16">
        <f t="shared" si="0"/>
        <v>2.5705404112864726E-2</v>
      </c>
      <c r="H31" s="16">
        <f t="shared" si="1"/>
        <v>9.6400729927007378E-2</v>
      </c>
      <c r="J31" s="49"/>
      <c r="K31" s="50" t="s">
        <v>52</v>
      </c>
      <c r="L31" s="50" t="s">
        <v>51</v>
      </c>
      <c r="M31" s="50" t="s">
        <v>53</v>
      </c>
      <c r="N31" s="51" t="s">
        <v>54</v>
      </c>
      <c r="O31" s="43"/>
      <c r="P31" s="20"/>
      <c r="Q31" s="49"/>
      <c r="R31" s="50" t="s">
        <v>52</v>
      </c>
      <c r="S31" s="50" t="s">
        <v>51</v>
      </c>
      <c r="T31" s="50" t="s">
        <v>53</v>
      </c>
      <c r="U31" s="51" t="s">
        <v>54</v>
      </c>
      <c r="V31" s="43"/>
    </row>
    <row r="32" spans="1:22" x14ac:dyDescent="0.25">
      <c r="A32" s="14">
        <v>43934</v>
      </c>
      <c r="B32" s="15">
        <v>42.354999999999997</v>
      </c>
      <c r="C32" s="15">
        <v>42.82</v>
      </c>
      <c r="D32" s="15">
        <v>37.974997999999999</v>
      </c>
      <c r="E32" s="15">
        <v>41.82</v>
      </c>
      <c r="F32" s="15">
        <v>41.82</v>
      </c>
      <c r="G32" s="16">
        <f t="shared" si="0"/>
        <v>-2.4833812514110477E-2</v>
      </c>
      <c r="H32" s="16">
        <f t="shared" si="1"/>
        <v>0.12758399618612226</v>
      </c>
      <c r="J32" s="52" t="s">
        <v>55</v>
      </c>
      <c r="K32" s="35">
        <f>AVERAGEIF(G:G,"&gt;0")</f>
        <v>5.5831998254980961E-2</v>
      </c>
      <c r="L32" s="33">
        <f>COUNTIF(G:G,"&gt;0")</f>
        <v>591</v>
      </c>
      <c r="M32" s="35">
        <f>L32/$K$29</f>
        <v>0.5244010647737356</v>
      </c>
      <c r="N32" s="36">
        <f>M32*K32</f>
        <v>2.9278359333357363E-2</v>
      </c>
      <c r="O32" s="43"/>
      <c r="P32" s="20"/>
      <c r="Q32" s="52" t="s">
        <v>55</v>
      </c>
      <c r="R32" s="35">
        <f>AVERAGEIF(H:H,"&gt;0")</f>
        <v>0.10735644227063741</v>
      </c>
      <c r="S32" s="33">
        <f>COUNTIF(H:H,"&gt;0")</f>
        <v>1128</v>
      </c>
      <c r="T32" s="35">
        <f>S32/$R$29</f>
        <v>1</v>
      </c>
      <c r="U32" s="36">
        <f>T32*R32</f>
        <v>0.10735644227063741</v>
      </c>
      <c r="V32" s="43"/>
    </row>
    <row r="33" spans="1:22" x14ac:dyDescent="0.25">
      <c r="A33" s="14">
        <v>43927</v>
      </c>
      <c r="B33" s="15">
        <v>35.849997999999999</v>
      </c>
      <c r="C33" s="15">
        <v>46.099997999999999</v>
      </c>
      <c r="D33" s="15">
        <v>35.130001</v>
      </c>
      <c r="E33" s="15">
        <v>42.884998000000003</v>
      </c>
      <c r="F33" s="15">
        <v>42.884998000000003</v>
      </c>
      <c r="G33" s="16">
        <f t="shared" si="0"/>
        <v>0.2674744869949604</v>
      </c>
      <c r="H33" s="16">
        <f t="shared" si="1"/>
        <v>0.31226862191094157</v>
      </c>
      <c r="J33" s="52" t="s">
        <v>56</v>
      </c>
      <c r="K33" s="35">
        <f>AVERAGEIF(G:G,"&lt;0")</f>
        <v>-4.8640915896277379E-2</v>
      </c>
      <c r="L33" s="33">
        <f>COUNTIF(G:G,"&lt;0")</f>
        <v>532</v>
      </c>
      <c r="M33" s="35">
        <f>L33/$K$29</f>
        <v>0.47204968944099379</v>
      </c>
      <c r="N33" s="36">
        <f t="shared" ref="N33:N34" si="6">M33*K33</f>
        <v>-2.2960929242963234E-2</v>
      </c>
      <c r="O33" s="43"/>
      <c r="P33" s="20"/>
      <c r="Q33" s="52" t="s">
        <v>56</v>
      </c>
      <c r="R33" s="35"/>
      <c r="S33" s="33"/>
      <c r="T33" s="35"/>
      <c r="U33" s="36"/>
      <c r="V33" s="43"/>
    </row>
    <row r="34" spans="1:22" ht="15.75" thickBot="1" x14ac:dyDescent="0.3">
      <c r="A34" s="14">
        <v>43920</v>
      </c>
      <c r="B34" s="15">
        <v>41.849997999999999</v>
      </c>
      <c r="C34" s="15">
        <v>45.284999999999997</v>
      </c>
      <c r="D34" s="15">
        <v>33.209999000000003</v>
      </c>
      <c r="E34" s="15">
        <v>33.834999000000003</v>
      </c>
      <c r="F34" s="15">
        <v>33.834999000000003</v>
      </c>
      <c r="G34" s="16">
        <f t="shared" si="0"/>
        <v>-0.18332128892107161</v>
      </c>
      <c r="H34" s="16">
        <f t="shared" si="1"/>
        <v>0.3635953436794741</v>
      </c>
      <c r="J34" s="53" t="s">
        <v>57</v>
      </c>
      <c r="K34" s="38">
        <v>0</v>
      </c>
      <c r="L34" s="38">
        <f>COUNTIF(G:G,"0")</f>
        <v>4</v>
      </c>
      <c r="M34" s="39">
        <f>L34/$K$29</f>
        <v>3.5492457852706301E-3</v>
      </c>
      <c r="N34" s="40">
        <f t="shared" si="6"/>
        <v>0</v>
      </c>
      <c r="O34" s="43"/>
      <c r="P34" s="20"/>
      <c r="Q34" s="53" t="s">
        <v>57</v>
      </c>
      <c r="R34" s="38">
        <v>0</v>
      </c>
      <c r="S34" s="38">
        <f>COUNTIF(H:H,"0")</f>
        <v>0</v>
      </c>
      <c r="T34" s="39">
        <f>S34/$R$29</f>
        <v>0</v>
      </c>
      <c r="U34" s="40">
        <f t="shared" ref="U34" si="7">T34*R34</f>
        <v>0</v>
      </c>
      <c r="V34" s="43"/>
    </row>
    <row r="35" spans="1:22" ht="15.75" thickBot="1" x14ac:dyDescent="0.3">
      <c r="A35" s="14">
        <v>43913</v>
      </c>
      <c r="B35" s="15">
        <v>33.959999000000003</v>
      </c>
      <c r="C35" s="15">
        <v>44.779998999999997</v>
      </c>
      <c r="D35" s="15">
        <v>32.455002</v>
      </c>
      <c r="E35" s="15">
        <v>41.43</v>
      </c>
      <c r="F35" s="15">
        <v>41.43</v>
      </c>
      <c r="G35" s="16">
        <f t="shared" si="0"/>
        <v>0.21371033916568549</v>
      </c>
      <c r="H35" s="16">
        <f t="shared" si="1"/>
        <v>0.37975647020450026</v>
      </c>
      <c r="J35" s="41"/>
      <c r="K35" s="42"/>
      <c r="L35" s="42"/>
      <c r="M35" s="42"/>
      <c r="N35" s="42"/>
      <c r="O35" s="43"/>
      <c r="P35" s="20"/>
      <c r="Q35" s="41"/>
      <c r="R35" s="42"/>
      <c r="S35" s="42"/>
      <c r="T35" s="42"/>
      <c r="U35" s="42"/>
      <c r="V35" s="43"/>
    </row>
    <row r="36" spans="1:22" x14ac:dyDescent="0.25">
      <c r="A36" s="14">
        <v>43906</v>
      </c>
      <c r="B36" s="15">
        <v>34.5</v>
      </c>
      <c r="C36" s="15">
        <v>37.014999000000003</v>
      </c>
      <c r="D36" s="15">
        <v>28.110001</v>
      </c>
      <c r="E36" s="15">
        <v>34.134998000000003</v>
      </c>
      <c r="F36" s="15">
        <v>34.134998000000003</v>
      </c>
      <c r="G36" s="16">
        <f t="shared" si="0"/>
        <v>-0.14843460517486853</v>
      </c>
      <c r="H36" s="16">
        <f t="shared" si="1"/>
        <v>0.31679109509814685</v>
      </c>
      <c r="J36" s="54" t="s">
        <v>58</v>
      </c>
      <c r="K36" s="50" t="s">
        <v>59</v>
      </c>
      <c r="L36" s="50" t="s">
        <v>60</v>
      </c>
      <c r="M36" s="50" t="s">
        <v>61</v>
      </c>
      <c r="N36" s="50" t="s">
        <v>62</v>
      </c>
      <c r="O36" s="51" t="s">
        <v>63</v>
      </c>
      <c r="P36" s="20"/>
      <c r="Q36" s="54" t="s">
        <v>58</v>
      </c>
      <c r="R36" s="50" t="s">
        <v>59</v>
      </c>
      <c r="S36" s="50" t="s">
        <v>60</v>
      </c>
      <c r="T36" s="50" t="s">
        <v>61</v>
      </c>
      <c r="U36" s="50" t="s">
        <v>62</v>
      </c>
      <c r="V36" s="51" t="s">
        <v>63</v>
      </c>
    </row>
    <row r="37" spans="1:22" x14ac:dyDescent="0.25">
      <c r="A37" s="14">
        <v>43899</v>
      </c>
      <c r="B37" s="15">
        <v>47.034999999999997</v>
      </c>
      <c r="C37" s="15">
        <v>49.279998999999997</v>
      </c>
      <c r="D37" s="15">
        <v>37.715000000000003</v>
      </c>
      <c r="E37" s="15">
        <v>40.084999000000003</v>
      </c>
      <c r="F37" s="15">
        <v>40.084999000000003</v>
      </c>
      <c r="G37" s="16">
        <f t="shared" si="0"/>
        <v>-0.22225459405792394</v>
      </c>
      <c r="H37" s="16">
        <f t="shared" si="1"/>
        <v>0.30664189314596296</v>
      </c>
      <c r="J37" s="55">
        <v>1</v>
      </c>
      <c r="K37" s="35">
        <f>$K$17+($J37*$K$21)</f>
        <v>8.1845606079805566E-2</v>
      </c>
      <c r="L37" s="35">
        <f>$K$17-($J37*$K$21)</f>
        <v>-6.9210745899017267E-2</v>
      </c>
      <c r="M37" s="33">
        <f>COUNTIFS(G:G,"&lt;"&amp;K37,G:G,"&gt;"&amp;L37)</f>
        <v>875</v>
      </c>
      <c r="N37" s="35">
        <f>M37/$K$29</f>
        <v>0.77639751552795033</v>
      </c>
      <c r="O37" s="36">
        <v>0.68269999999999997</v>
      </c>
      <c r="P37" s="20"/>
      <c r="Q37" s="55">
        <v>1</v>
      </c>
      <c r="R37" s="35">
        <f>$R$17+($Q37*$R$21)</f>
        <v>0.18929496723144534</v>
      </c>
      <c r="S37" s="35">
        <f>$R$17-($Q37*$R$21)</f>
        <v>2.5417917309829494E-2</v>
      </c>
      <c r="T37" s="33">
        <f>COUNTIFS(H:H,"&lt;"&amp;R37,H:H,"&gt;"&amp;S37)</f>
        <v>990</v>
      </c>
      <c r="U37" s="35">
        <f>T37/$R$29</f>
        <v>0.87765957446808507</v>
      </c>
      <c r="V37" s="36">
        <v>0.68269999999999997</v>
      </c>
    </row>
    <row r="38" spans="1:22" x14ac:dyDescent="0.25">
      <c r="A38" s="14">
        <v>43892</v>
      </c>
      <c r="B38" s="15">
        <v>48.505001</v>
      </c>
      <c r="C38" s="15">
        <v>55.924999</v>
      </c>
      <c r="D38" s="15">
        <v>47.724997999999999</v>
      </c>
      <c r="E38" s="15">
        <v>51.540000999999997</v>
      </c>
      <c r="F38" s="15">
        <v>51.540000999999997</v>
      </c>
      <c r="G38" s="16">
        <f t="shared" si="0"/>
        <v>7.7679036535723153E-2</v>
      </c>
      <c r="H38" s="16">
        <f t="shared" si="1"/>
        <v>0.17181773375873166</v>
      </c>
      <c r="J38" s="55">
        <v>2</v>
      </c>
      <c r="K38" s="35">
        <f>$K$17+($J38*$K$21)</f>
        <v>0.15737378206921698</v>
      </c>
      <c r="L38" s="35">
        <f>$K$17-($J38*$K$21)</f>
        <v>-0.14473892188842868</v>
      </c>
      <c r="M38" s="33">
        <f>COUNTIFS(G:G,"&lt;"&amp;K38,G:G,"&gt;"&amp;L38)</f>
        <v>1069</v>
      </c>
      <c r="N38" s="35">
        <f>M38/$K$29</f>
        <v>0.94853593611357589</v>
      </c>
      <c r="O38" s="36">
        <v>0.95450000000000002</v>
      </c>
      <c r="P38" s="20"/>
      <c r="Q38" s="55">
        <v>2</v>
      </c>
      <c r="R38" s="35">
        <f t="shared" ref="R38:R39" si="8">$R$17+($Q38*$R$21)</f>
        <v>0.27123349219225323</v>
      </c>
      <c r="S38" s="35">
        <f t="shared" ref="S38:S39" si="9">$R$17-($Q38*$R$21)</f>
        <v>-5.6520607650978424E-2</v>
      </c>
      <c r="T38" s="33">
        <f>COUNTIFS(H:H,"&lt;"&amp;R38,H:H,"&gt;"&amp;S38)</f>
        <v>1083</v>
      </c>
      <c r="U38" s="35">
        <f t="shared" ref="U38:U39" si="10">T38/$R$29</f>
        <v>0.96010638297872342</v>
      </c>
      <c r="V38" s="36">
        <v>0.95450000000000002</v>
      </c>
    </row>
    <row r="39" spans="1:22" ht="15.75" thickBot="1" x14ac:dyDescent="0.3">
      <c r="A39" s="14">
        <v>43885</v>
      </c>
      <c r="B39" s="15">
        <v>51.305</v>
      </c>
      <c r="C39" s="15">
        <v>54.560001</v>
      </c>
      <c r="D39" s="15">
        <v>46.360000999999997</v>
      </c>
      <c r="E39" s="15">
        <v>47.825001</v>
      </c>
      <c r="F39" s="15">
        <v>47.825001</v>
      </c>
      <c r="G39" s="16">
        <f t="shared" si="0"/>
        <v>-0.10010347163420835</v>
      </c>
      <c r="H39" s="16">
        <f t="shared" si="1"/>
        <v>0.17687661395865809</v>
      </c>
      <c r="J39" s="37">
        <v>3</v>
      </c>
      <c r="K39" s="39">
        <f>$K$17+($J39*$K$21)</f>
        <v>0.2329019580586284</v>
      </c>
      <c r="L39" s="39">
        <f>$K$17-($J39*$K$21)</f>
        <v>-0.2202670978778401</v>
      </c>
      <c r="M39" s="38">
        <f>COUNTIFS(G:G,"&lt;"&amp;K39,G:G,"&gt;"&amp;L39)</f>
        <v>1110</v>
      </c>
      <c r="N39" s="39">
        <f>M39/$K$29</f>
        <v>0.98491570541259987</v>
      </c>
      <c r="O39" s="40">
        <v>0.99729999999999996</v>
      </c>
      <c r="P39" s="56"/>
      <c r="Q39" s="37">
        <v>3</v>
      </c>
      <c r="R39" s="39">
        <f t="shared" si="8"/>
        <v>0.35317201715306118</v>
      </c>
      <c r="S39" s="39">
        <f t="shared" si="9"/>
        <v>-0.13845913261178633</v>
      </c>
      <c r="T39" s="38">
        <f>COUNTIFS(H:H,"&lt;"&amp;R39,H:H,"&gt;"&amp;S39)</f>
        <v>1108</v>
      </c>
      <c r="U39" s="39">
        <f t="shared" si="10"/>
        <v>0.98226950354609932</v>
      </c>
      <c r="V39" s="40">
        <v>0.99729999999999996</v>
      </c>
    </row>
    <row r="40" spans="1:22" x14ac:dyDescent="0.25">
      <c r="A40" s="14">
        <v>43878</v>
      </c>
      <c r="B40" s="15">
        <v>50.799999</v>
      </c>
      <c r="C40" s="15">
        <v>54.5</v>
      </c>
      <c r="D40" s="15">
        <v>50.505001</v>
      </c>
      <c r="E40" s="15">
        <v>53.145000000000003</v>
      </c>
      <c r="F40" s="15">
        <v>53.145000000000003</v>
      </c>
      <c r="G40" s="16">
        <f t="shared" si="0"/>
        <v>4.3286239561960003E-2</v>
      </c>
      <c r="H40" s="16">
        <f t="shared" si="1"/>
        <v>7.9101057734856789E-2</v>
      </c>
    </row>
    <row r="41" spans="1:22" x14ac:dyDescent="0.25">
      <c r="A41" s="14">
        <v>43871</v>
      </c>
      <c r="B41" s="15">
        <v>49.939999</v>
      </c>
      <c r="C41" s="15">
        <v>51.439999</v>
      </c>
      <c r="D41" s="15">
        <v>49.814999</v>
      </c>
      <c r="E41" s="15">
        <v>50.939999</v>
      </c>
      <c r="F41" s="15">
        <v>50.939999</v>
      </c>
      <c r="G41" s="16">
        <f t="shared" si="0"/>
        <v>1.5448978063411256E-2</v>
      </c>
      <c r="H41" s="16">
        <f t="shared" si="1"/>
        <v>3.2620697232172986E-2</v>
      </c>
      <c r="J41" s="57"/>
      <c r="K41" s="57"/>
      <c r="L41" s="58"/>
      <c r="M41" s="58"/>
    </row>
    <row r="42" spans="1:22" x14ac:dyDescent="0.25">
      <c r="A42" s="14">
        <v>43864</v>
      </c>
      <c r="B42" s="15">
        <v>49.34</v>
      </c>
      <c r="C42" s="15">
        <v>51.41</v>
      </c>
      <c r="D42" s="15">
        <v>48.435001</v>
      </c>
      <c r="E42" s="15">
        <v>50.165000999999997</v>
      </c>
      <c r="F42" s="15">
        <v>50.165000999999997</v>
      </c>
      <c r="G42" s="16">
        <f t="shared" si="0"/>
        <v>2.1274471117151215E-2</v>
      </c>
      <c r="H42" s="16">
        <f t="shared" si="1"/>
        <v>6.1422503119180218E-2</v>
      </c>
      <c r="Q42" s="58"/>
      <c r="R42" s="58"/>
    </row>
    <row r="43" spans="1:22" x14ac:dyDescent="0.25">
      <c r="A43" s="14">
        <v>43857</v>
      </c>
      <c r="B43" s="15">
        <v>47.689999</v>
      </c>
      <c r="C43" s="15">
        <v>50.615001999999997</v>
      </c>
      <c r="D43" s="15">
        <v>47.525002000000001</v>
      </c>
      <c r="E43" s="15">
        <v>49.119999</v>
      </c>
      <c r="F43" s="15">
        <v>49.119999</v>
      </c>
      <c r="G43" s="16">
        <f t="shared" si="0"/>
        <v>8.5206238160096901E-3</v>
      </c>
      <c r="H43" s="16">
        <f t="shared" si="1"/>
        <v>6.5018408626263624E-2</v>
      </c>
      <c r="Q43" s="15"/>
    </row>
    <row r="44" spans="1:22" x14ac:dyDescent="0.25">
      <c r="A44" s="14">
        <v>43850</v>
      </c>
      <c r="B44" s="15">
        <v>48.93</v>
      </c>
      <c r="C44" s="15">
        <v>50.534999999999997</v>
      </c>
      <c r="D44" s="15">
        <v>48.209999000000003</v>
      </c>
      <c r="E44" s="15">
        <v>48.705002</v>
      </c>
      <c r="F44" s="15">
        <v>48.705002</v>
      </c>
      <c r="G44" s="16">
        <f t="shared" si="0"/>
        <v>-4.8017369187114186E-3</v>
      </c>
      <c r="H44" s="16">
        <f t="shared" si="1"/>
        <v>4.8226530765951542E-2</v>
      </c>
      <c r="O44" s="59"/>
      <c r="Q44" s="15"/>
    </row>
    <row r="45" spans="1:22" x14ac:dyDescent="0.25">
      <c r="A45" s="14">
        <v>43843</v>
      </c>
      <c r="B45" s="15">
        <v>48.705002</v>
      </c>
      <c r="C45" s="15">
        <v>50.244999</v>
      </c>
      <c r="D45" s="15">
        <v>47.505001</v>
      </c>
      <c r="E45" s="15">
        <v>48.939999</v>
      </c>
      <c r="F45" s="15">
        <v>48.939999</v>
      </c>
      <c r="G45" s="16">
        <f t="shared" si="0"/>
        <v>9.3843042304980751E-3</v>
      </c>
      <c r="H45" s="16">
        <f t="shared" si="1"/>
        <v>5.7678095828268688E-2</v>
      </c>
      <c r="O45" s="59"/>
      <c r="Q45" s="15"/>
    </row>
    <row r="46" spans="1:22" x14ac:dyDescent="0.25">
      <c r="A46" s="14">
        <v>43836</v>
      </c>
      <c r="B46" s="15">
        <v>44.07</v>
      </c>
      <c r="C46" s="15">
        <v>48.784999999999997</v>
      </c>
      <c r="D46" s="15">
        <v>43.654998999999997</v>
      </c>
      <c r="E46" s="15">
        <v>48.485000999999997</v>
      </c>
      <c r="F46" s="15">
        <v>48.485000999999997</v>
      </c>
      <c r="G46" s="16">
        <f t="shared" si="0"/>
        <v>9.3235697552906255E-2</v>
      </c>
      <c r="H46" s="16">
        <f t="shared" si="1"/>
        <v>0.11751233804861616</v>
      </c>
      <c r="O46" s="59"/>
      <c r="Q46" s="15"/>
    </row>
    <row r="47" spans="1:22" x14ac:dyDescent="0.25">
      <c r="A47" s="14">
        <v>43829</v>
      </c>
      <c r="B47" s="15">
        <v>45.119999</v>
      </c>
      <c r="C47" s="15">
        <v>45.549999</v>
      </c>
      <c r="D47" s="15">
        <v>43.700001</v>
      </c>
      <c r="E47" s="15">
        <v>44.349997999999999</v>
      </c>
      <c r="F47" s="15">
        <v>44.349997999999999</v>
      </c>
      <c r="G47" s="16">
        <f t="shared" si="0"/>
        <v>-1.9022362729979356E-2</v>
      </c>
      <c r="H47" s="16">
        <f t="shared" si="1"/>
        <v>4.2334049374506862E-2</v>
      </c>
      <c r="O47" s="59"/>
      <c r="Q47" s="15"/>
    </row>
    <row r="48" spans="1:22" x14ac:dyDescent="0.25">
      <c r="A48" s="14">
        <v>43822</v>
      </c>
      <c r="B48" s="15">
        <v>44.259998000000003</v>
      </c>
      <c r="C48" s="15">
        <v>45.965000000000003</v>
      </c>
      <c r="D48" s="15">
        <v>43.950001</v>
      </c>
      <c r="E48" s="15">
        <v>45.209999000000003</v>
      </c>
      <c r="F48" s="15">
        <v>45.209999000000003</v>
      </c>
      <c r="G48" s="16">
        <f t="shared" si="0"/>
        <v>2.9488738939115744E-2</v>
      </c>
      <c r="H48" s="16">
        <f t="shared" si="1"/>
        <v>4.5847530242377081E-2</v>
      </c>
      <c r="O48" s="59"/>
      <c r="Q48" s="15"/>
    </row>
    <row r="49" spans="1:17" x14ac:dyDescent="0.25">
      <c r="A49" s="14">
        <v>43815</v>
      </c>
      <c r="B49" s="15">
        <v>44.424999</v>
      </c>
      <c r="C49" s="15">
        <v>44.77</v>
      </c>
      <c r="D49" s="15">
        <v>43.099997999999999</v>
      </c>
      <c r="E49" s="15">
        <v>43.915000999999997</v>
      </c>
      <c r="F49" s="15">
        <v>43.915000999999997</v>
      </c>
      <c r="G49" s="16">
        <f t="shared" si="0"/>
        <v>-6.826487655024158E-4</v>
      </c>
      <c r="H49" s="16">
        <f t="shared" si="1"/>
        <v>3.8747147969705333E-2</v>
      </c>
      <c r="O49" s="59"/>
      <c r="Q49" s="15"/>
    </row>
    <row r="50" spans="1:17" x14ac:dyDescent="0.25">
      <c r="A50" s="14">
        <v>43808</v>
      </c>
      <c r="B50" s="15">
        <v>43.084999000000003</v>
      </c>
      <c r="C50" s="15">
        <v>45.060001</v>
      </c>
      <c r="D50" s="15">
        <v>42.139999000000003</v>
      </c>
      <c r="E50" s="15">
        <v>43.945</v>
      </c>
      <c r="F50" s="15">
        <v>43.945</v>
      </c>
      <c r="G50" s="16">
        <f t="shared" si="0"/>
        <v>1.2674271229404243E-2</v>
      </c>
      <c r="H50" s="16">
        <f t="shared" si="1"/>
        <v>6.9292882517628829E-2</v>
      </c>
      <c r="O50" s="60"/>
      <c r="Q50" s="15"/>
    </row>
    <row r="51" spans="1:17" x14ac:dyDescent="0.25">
      <c r="A51" s="14">
        <v>43801</v>
      </c>
      <c r="B51" s="15">
        <v>43.064999</v>
      </c>
      <c r="C51" s="15">
        <v>44.224997999999999</v>
      </c>
      <c r="D51" s="15">
        <v>41.73</v>
      </c>
      <c r="E51" s="15">
        <v>43.395000000000003</v>
      </c>
      <c r="F51" s="15">
        <v>43.395000000000003</v>
      </c>
      <c r="G51" s="16">
        <f t="shared" si="0"/>
        <v>8.4824775385192695E-3</v>
      </c>
      <c r="H51" s="16">
        <f t="shared" si="1"/>
        <v>5.9789072609633419E-2</v>
      </c>
      <c r="O51" s="60"/>
      <c r="Q51" s="15"/>
    </row>
    <row r="52" spans="1:17" x14ac:dyDescent="0.25">
      <c r="A52" s="14">
        <v>43794</v>
      </c>
      <c r="B52" s="15">
        <v>42.505001</v>
      </c>
      <c r="C52" s="15">
        <v>44.150002000000001</v>
      </c>
      <c r="D52" s="15">
        <v>42.505001</v>
      </c>
      <c r="E52" s="15">
        <v>43.029998999999997</v>
      </c>
      <c r="F52" s="15">
        <v>43.029998999999997</v>
      </c>
      <c r="G52" s="16">
        <f t="shared" si="0"/>
        <v>1.2947245762711859E-2</v>
      </c>
      <c r="H52" s="16">
        <f t="shared" si="1"/>
        <v>3.8701351871512732E-2</v>
      </c>
      <c r="O52" s="59"/>
    </row>
    <row r="53" spans="1:17" x14ac:dyDescent="0.25">
      <c r="A53" s="14">
        <v>43787</v>
      </c>
      <c r="B53" s="15">
        <v>43.16</v>
      </c>
      <c r="C53" s="15">
        <v>43.939999</v>
      </c>
      <c r="D53" s="15">
        <v>41.41</v>
      </c>
      <c r="E53" s="15">
        <v>42.48</v>
      </c>
      <c r="F53" s="15">
        <v>42.48</v>
      </c>
      <c r="G53" s="16">
        <f t="shared" si="0"/>
        <v>-2.0859699013931178E-2</v>
      </c>
      <c r="H53" s="16">
        <f t="shared" si="1"/>
        <v>6.1096329389036558E-2</v>
      </c>
      <c r="O53" s="59"/>
    </row>
    <row r="54" spans="1:17" x14ac:dyDescent="0.25">
      <c r="A54" s="14">
        <v>43780</v>
      </c>
      <c r="B54" s="15">
        <v>43.709999000000003</v>
      </c>
      <c r="C54" s="15">
        <v>45.099997999999999</v>
      </c>
      <c r="D54" s="15">
        <v>42.900002000000001</v>
      </c>
      <c r="E54" s="15">
        <v>43.384998000000003</v>
      </c>
      <c r="F54" s="15">
        <v>43.384998000000003</v>
      </c>
      <c r="G54" s="16">
        <f t="shared" si="0"/>
        <v>-1.3641081876978789E-2</v>
      </c>
      <c r="H54" s="16">
        <f t="shared" si="1"/>
        <v>5.1281955651190848E-2</v>
      </c>
      <c r="O54" s="59"/>
    </row>
    <row r="55" spans="1:17" x14ac:dyDescent="0.25">
      <c r="A55" s="14">
        <v>43773</v>
      </c>
      <c r="B55" s="15">
        <v>45.23</v>
      </c>
      <c r="C55" s="15">
        <v>45.810001</v>
      </c>
      <c r="D55" s="15">
        <v>43.189999</v>
      </c>
      <c r="E55" s="15">
        <v>43.985000999999997</v>
      </c>
      <c r="F55" s="15">
        <v>43.985000999999997</v>
      </c>
      <c r="G55" s="16">
        <f t="shared" si="0"/>
        <v>-1.6985093686112344E-2</v>
      </c>
      <c r="H55" s="16">
        <f t="shared" si="1"/>
        <v>6.0662238033392858E-2</v>
      </c>
      <c r="O55" s="60"/>
    </row>
    <row r="56" spans="1:17" x14ac:dyDescent="0.25">
      <c r="A56" s="14">
        <v>43766</v>
      </c>
      <c r="B56" s="15">
        <v>45.220001000000003</v>
      </c>
      <c r="C56" s="15">
        <v>46.395000000000003</v>
      </c>
      <c r="D56" s="15">
        <v>41</v>
      </c>
      <c r="E56" s="15">
        <v>44.744999</v>
      </c>
      <c r="F56" s="15">
        <v>44.744999</v>
      </c>
      <c r="G56" s="16">
        <f t="shared" si="0"/>
        <v>-7.1008544791047326E-3</v>
      </c>
      <c r="H56" s="16">
        <f t="shared" si="1"/>
        <v>0.13158536585365863</v>
      </c>
      <c r="O56" s="61"/>
    </row>
    <row r="57" spans="1:17" x14ac:dyDescent="0.25">
      <c r="A57" s="14">
        <v>43759</v>
      </c>
      <c r="B57" s="15">
        <v>45.755001</v>
      </c>
      <c r="C57" s="15">
        <v>46.814999</v>
      </c>
      <c r="D57" s="15">
        <v>44.534999999999997</v>
      </c>
      <c r="E57" s="15">
        <v>45.064999</v>
      </c>
      <c r="F57" s="15">
        <v>45.064999</v>
      </c>
      <c r="G57" s="16">
        <f t="shared" si="0"/>
        <v>-7.9251515228431699E-3</v>
      </c>
      <c r="H57" s="16">
        <f t="shared" si="1"/>
        <v>5.1195666329853014E-2</v>
      </c>
    </row>
    <row r="58" spans="1:17" x14ac:dyDescent="0.25">
      <c r="A58" s="14">
        <v>43752</v>
      </c>
      <c r="B58" s="15">
        <v>45.174999</v>
      </c>
      <c r="C58" s="15">
        <v>45.735000999999997</v>
      </c>
      <c r="D58" s="15">
        <v>44.095001000000003</v>
      </c>
      <c r="E58" s="15">
        <v>45.424999</v>
      </c>
      <c r="F58" s="15">
        <v>45.424999</v>
      </c>
      <c r="G58" s="16">
        <f t="shared" si="0"/>
        <v>3.8673812154696062E-3</v>
      </c>
      <c r="H58" s="16">
        <f t="shared" si="1"/>
        <v>3.7192424601600382E-2</v>
      </c>
    </row>
    <row r="59" spans="1:17" x14ac:dyDescent="0.25">
      <c r="A59" s="14">
        <v>43745</v>
      </c>
      <c r="B59" s="15">
        <v>44.419998</v>
      </c>
      <c r="C59" s="15">
        <v>45.950001</v>
      </c>
      <c r="D59" s="15">
        <v>43.57</v>
      </c>
      <c r="E59" s="15">
        <v>45.25</v>
      </c>
      <c r="F59" s="15">
        <v>45.25</v>
      </c>
      <c r="G59" s="16">
        <f t="shared" si="0"/>
        <v>1.4232835851940634E-2</v>
      </c>
      <c r="H59" s="16">
        <f t="shared" si="1"/>
        <v>5.4624764746385127E-2</v>
      </c>
    </row>
    <row r="60" spans="1:17" x14ac:dyDescent="0.25">
      <c r="A60" s="14">
        <v>43738</v>
      </c>
      <c r="B60" s="15">
        <v>45</v>
      </c>
      <c r="C60" s="15">
        <v>46.669998</v>
      </c>
      <c r="D60" s="15">
        <v>42.544998</v>
      </c>
      <c r="E60" s="15">
        <v>44.615001999999997</v>
      </c>
      <c r="F60" s="15">
        <v>44.615001999999997</v>
      </c>
      <c r="G60" s="16">
        <f t="shared" si="0"/>
        <v>-7.6734209891776558E-3</v>
      </c>
      <c r="H60" s="16">
        <f t="shared" si="1"/>
        <v>9.6956168619399166E-2</v>
      </c>
    </row>
    <row r="61" spans="1:17" x14ac:dyDescent="0.25">
      <c r="A61" s="14">
        <v>43731</v>
      </c>
      <c r="B61" s="15">
        <v>43.395000000000003</v>
      </c>
      <c r="C61" s="15">
        <v>45.09</v>
      </c>
      <c r="D61" s="15">
        <v>43.395000000000003</v>
      </c>
      <c r="E61" s="15">
        <v>44.959999000000003</v>
      </c>
      <c r="F61" s="15">
        <v>44.959999000000003</v>
      </c>
      <c r="G61" s="16">
        <f t="shared" si="0"/>
        <v>2.9657574037385386E-2</v>
      </c>
      <c r="H61" s="16">
        <f t="shared" si="1"/>
        <v>3.9059799516073287E-2</v>
      </c>
    </row>
    <row r="62" spans="1:17" x14ac:dyDescent="0.25">
      <c r="A62" s="14">
        <v>43724</v>
      </c>
      <c r="B62" s="15">
        <v>44.075001</v>
      </c>
      <c r="C62" s="15">
        <v>44.720001000000003</v>
      </c>
      <c r="D62" s="15">
        <v>42.935001</v>
      </c>
      <c r="E62" s="15">
        <v>43.665000999999997</v>
      </c>
      <c r="F62" s="15">
        <v>43.665000999999997</v>
      </c>
      <c r="G62" s="16">
        <f t="shared" si="0"/>
        <v>-1.7328681955020169E-2</v>
      </c>
      <c r="H62" s="16">
        <f t="shared" si="1"/>
        <v>4.1574472072331004E-2</v>
      </c>
    </row>
    <row r="63" spans="1:17" x14ac:dyDescent="0.25">
      <c r="A63" s="14">
        <v>43717</v>
      </c>
      <c r="B63" s="15">
        <v>43.799999</v>
      </c>
      <c r="C63" s="15">
        <v>45.369999</v>
      </c>
      <c r="D63" s="15">
        <v>42.66</v>
      </c>
      <c r="E63" s="15">
        <v>44.435001</v>
      </c>
      <c r="F63" s="15">
        <v>44.435001</v>
      </c>
      <c r="G63" s="16">
        <f t="shared" si="0"/>
        <v>1.9034537323701476E-2</v>
      </c>
      <c r="H63" s="16">
        <f t="shared" si="1"/>
        <v>6.3525527426160425E-2</v>
      </c>
    </row>
    <row r="64" spans="1:17" x14ac:dyDescent="0.25">
      <c r="A64" s="14">
        <v>43710</v>
      </c>
      <c r="B64" s="15">
        <v>42.5</v>
      </c>
      <c r="C64" s="15">
        <v>43.875</v>
      </c>
      <c r="D64" s="15">
        <v>41.145000000000003</v>
      </c>
      <c r="E64" s="15">
        <v>43.604999999999997</v>
      </c>
      <c r="F64" s="15">
        <v>43.604999999999997</v>
      </c>
      <c r="G64" s="16">
        <f t="shared" si="0"/>
        <v>1.9642254639126583E-2</v>
      </c>
      <c r="H64" s="16">
        <f t="shared" si="1"/>
        <v>6.6350710900473855E-2</v>
      </c>
    </row>
    <row r="65" spans="1:8" x14ac:dyDescent="0.25">
      <c r="A65" s="14">
        <v>43703</v>
      </c>
      <c r="B65" s="15">
        <v>41.525002000000001</v>
      </c>
      <c r="C65" s="15">
        <v>43.255001</v>
      </c>
      <c r="D65" s="15">
        <v>40.525002000000001</v>
      </c>
      <c r="E65" s="15">
        <v>42.764999000000003</v>
      </c>
      <c r="F65" s="15">
        <v>42.764999000000003</v>
      </c>
      <c r="G65" s="16">
        <f t="shared" si="0"/>
        <v>4.2032113985572432E-2</v>
      </c>
      <c r="H65" s="16">
        <f t="shared" si="1"/>
        <v>6.7365795564920616E-2</v>
      </c>
    </row>
    <row r="66" spans="1:8" x14ac:dyDescent="0.25">
      <c r="A66" s="14">
        <v>43696</v>
      </c>
      <c r="B66" s="15">
        <v>43.490001999999997</v>
      </c>
      <c r="C66" s="15">
        <v>44.18</v>
      </c>
      <c r="D66" s="15">
        <v>40.735000999999997</v>
      </c>
      <c r="E66" s="15">
        <v>41.040000999999997</v>
      </c>
      <c r="F66" s="15">
        <v>41.040000999999997</v>
      </c>
      <c r="G66" s="16">
        <f t="shared" si="0"/>
        <v>-4.27988104956269E-2</v>
      </c>
      <c r="H66" s="16">
        <f t="shared" si="1"/>
        <v>8.4570981107868468E-2</v>
      </c>
    </row>
    <row r="67" spans="1:8" x14ac:dyDescent="0.25">
      <c r="A67" s="14">
        <v>43689</v>
      </c>
      <c r="B67" s="15">
        <v>40.625</v>
      </c>
      <c r="C67" s="15">
        <v>43.134998000000003</v>
      </c>
      <c r="D67" s="15">
        <v>40.259998000000003</v>
      </c>
      <c r="E67" s="15">
        <v>42.875</v>
      </c>
      <c r="F67" s="15">
        <v>42.875</v>
      </c>
      <c r="G67" s="16">
        <f t="shared" ref="G67:G130" si="11">(F67-F68)/F68</f>
        <v>5.0729077318956019E-2</v>
      </c>
      <c r="H67" s="16">
        <f t="shared" ref="H67:H130" si="12">(C67-D67)/D67</f>
        <v>7.1410833155033937E-2</v>
      </c>
    </row>
    <row r="68" spans="1:8" x14ac:dyDescent="0.25">
      <c r="A68" s="14">
        <v>43682</v>
      </c>
      <c r="B68" s="15">
        <v>38.945</v>
      </c>
      <c r="C68" s="15">
        <v>41.48</v>
      </c>
      <c r="D68" s="15">
        <v>38.794998</v>
      </c>
      <c r="E68" s="15">
        <v>40.805</v>
      </c>
      <c r="F68" s="15">
        <v>40.805</v>
      </c>
      <c r="G68" s="16">
        <f t="shared" si="11"/>
        <v>2.3194558094419299E-2</v>
      </c>
      <c r="H68" s="16">
        <f t="shared" si="12"/>
        <v>6.9210004856811627E-2</v>
      </c>
    </row>
    <row r="69" spans="1:8" x14ac:dyDescent="0.25">
      <c r="A69" s="14">
        <v>43675</v>
      </c>
      <c r="B69" s="15">
        <v>35.340000000000003</v>
      </c>
      <c r="C69" s="15">
        <v>42.200001</v>
      </c>
      <c r="D69" s="15">
        <v>33.840000000000003</v>
      </c>
      <c r="E69" s="15">
        <v>39.880001</v>
      </c>
      <c r="F69" s="15">
        <v>39.880001</v>
      </c>
      <c r="G69" s="16">
        <f t="shared" si="11"/>
        <v>0.12464755004646211</v>
      </c>
      <c r="H69" s="16">
        <f t="shared" si="12"/>
        <v>0.24704494680851052</v>
      </c>
    </row>
    <row r="70" spans="1:8" x14ac:dyDescent="0.25">
      <c r="A70" s="14">
        <v>43668</v>
      </c>
      <c r="B70" s="15">
        <v>34.900002000000001</v>
      </c>
      <c r="C70" s="15">
        <v>36.224997999999999</v>
      </c>
      <c r="D70" s="15">
        <v>34.439999</v>
      </c>
      <c r="E70" s="15">
        <v>35.459999000000003</v>
      </c>
      <c r="F70" s="15">
        <v>35.459999000000003</v>
      </c>
      <c r="G70" s="16">
        <f t="shared" si="11"/>
        <v>1.5027851294465502E-2</v>
      </c>
      <c r="H70" s="16">
        <f t="shared" si="12"/>
        <v>5.182924076159233E-2</v>
      </c>
    </row>
    <row r="71" spans="1:8" x14ac:dyDescent="0.25">
      <c r="A71" s="14">
        <v>43661</v>
      </c>
      <c r="B71" s="15">
        <v>35.860000999999997</v>
      </c>
      <c r="C71" s="15">
        <v>36.185001</v>
      </c>
      <c r="D71" s="15">
        <v>34.889999000000003</v>
      </c>
      <c r="E71" s="15">
        <v>34.935001</v>
      </c>
      <c r="F71" s="15">
        <v>34.935001</v>
      </c>
      <c r="G71" s="16">
        <f t="shared" si="11"/>
        <v>-2.3343556052558102E-2</v>
      </c>
      <c r="H71" s="16">
        <f t="shared" si="12"/>
        <v>3.7116710722748844E-2</v>
      </c>
    </row>
    <row r="72" spans="1:8" x14ac:dyDescent="0.25">
      <c r="A72" s="14">
        <v>43654</v>
      </c>
      <c r="B72" s="15">
        <v>36.134998000000003</v>
      </c>
      <c r="C72" s="15">
        <v>36.375</v>
      </c>
      <c r="D72" s="15">
        <v>34.505001</v>
      </c>
      <c r="E72" s="15">
        <v>35.770000000000003</v>
      </c>
      <c r="F72" s="15">
        <v>35.770000000000003</v>
      </c>
      <c r="G72" s="16">
        <f t="shared" si="11"/>
        <v>-1.6902515701663633E-2</v>
      </c>
      <c r="H72" s="16">
        <f t="shared" si="12"/>
        <v>5.419501364454387E-2</v>
      </c>
    </row>
    <row r="73" spans="1:8" x14ac:dyDescent="0.25">
      <c r="A73" s="14">
        <v>43647</v>
      </c>
      <c r="B73" s="15">
        <v>36.330002</v>
      </c>
      <c r="C73" s="15">
        <v>36.979999999999997</v>
      </c>
      <c r="D73" s="15">
        <v>34.825001</v>
      </c>
      <c r="E73" s="15">
        <v>36.384998000000003</v>
      </c>
      <c r="F73" s="15">
        <v>36.384998000000003</v>
      </c>
      <c r="G73" s="16">
        <f t="shared" si="11"/>
        <v>1.4923292324869967E-2</v>
      </c>
      <c r="H73" s="16">
        <f t="shared" si="12"/>
        <v>6.1880802243192944E-2</v>
      </c>
    </row>
    <row r="74" spans="1:8" x14ac:dyDescent="0.25">
      <c r="A74" s="14">
        <v>43640</v>
      </c>
      <c r="B74" s="15">
        <v>34.365001999999997</v>
      </c>
      <c r="C74" s="15">
        <v>36.115001999999997</v>
      </c>
      <c r="D74" s="15">
        <v>33.439999</v>
      </c>
      <c r="E74" s="15">
        <v>35.849997999999999</v>
      </c>
      <c r="F74" s="15">
        <v>35.849997999999999</v>
      </c>
      <c r="G74" s="16">
        <f t="shared" si="11"/>
        <v>4.4732596378627289E-2</v>
      </c>
      <c r="H74" s="16">
        <f t="shared" si="12"/>
        <v>7.9994111243842939E-2</v>
      </c>
    </row>
    <row r="75" spans="1:8" x14ac:dyDescent="0.25">
      <c r="A75" s="14">
        <v>43633</v>
      </c>
      <c r="B75" s="15">
        <v>35.840000000000003</v>
      </c>
      <c r="C75" s="15">
        <v>35.845001000000003</v>
      </c>
      <c r="D75" s="15">
        <v>33.080002</v>
      </c>
      <c r="E75" s="15">
        <v>34.314999</v>
      </c>
      <c r="F75" s="15">
        <v>34.314999</v>
      </c>
      <c r="G75" s="16">
        <f t="shared" si="11"/>
        <v>-3.8526198893981477E-2</v>
      </c>
      <c r="H75" s="16">
        <f t="shared" si="12"/>
        <v>8.3585212600652298E-2</v>
      </c>
    </row>
    <row r="76" spans="1:8" x14ac:dyDescent="0.25">
      <c r="A76" s="14">
        <v>43626</v>
      </c>
      <c r="B76" s="15">
        <v>34.724997999999999</v>
      </c>
      <c r="C76" s="15">
        <v>35.755001</v>
      </c>
      <c r="D76" s="15">
        <v>34.18</v>
      </c>
      <c r="E76" s="15">
        <v>35.689999</v>
      </c>
      <c r="F76" s="15">
        <v>35.689999</v>
      </c>
      <c r="G76" s="16">
        <f t="shared" si="11"/>
        <v>3.2846158298364944E-2</v>
      </c>
      <c r="H76" s="16">
        <f t="shared" si="12"/>
        <v>4.6079607957870111E-2</v>
      </c>
    </row>
    <row r="77" spans="1:8" x14ac:dyDescent="0.25">
      <c r="A77" s="14">
        <v>43619</v>
      </c>
      <c r="B77" s="15">
        <v>30</v>
      </c>
      <c r="C77" s="15">
        <v>34.759998000000003</v>
      </c>
      <c r="D77" s="15">
        <v>29.905000999999999</v>
      </c>
      <c r="E77" s="15">
        <v>34.555</v>
      </c>
      <c r="F77" s="15">
        <v>34.555</v>
      </c>
      <c r="G77" s="16">
        <f t="shared" si="11"/>
        <v>0.15529923102641255</v>
      </c>
      <c r="H77" s="16">
        <f t="shared" si="12"/>
        <v>0.16234732779310071</v>
      </c>
    </row>
    <row r="78" spans="1:8" x14ac:dyDescent="0.25">
      <c r="A78" s="14">
        <v>43612</v>
      </c>
      <c r="B78" s="15">
        <v>32.830002</v>
      </c>
      <c r="C78" s="15">
        <v>32.93</v>
      </c>
      <c r="D78" s="15">
        <v>29.48</v>
      </c>
      <c r="E78" s="15">
        <v>29.91</v>
      </c>
      <c r="F78" s="15">
        <v>29.91</v>
      </c>
      <c r="G78" s="16">
        <f t="shared" si="11"/>
        <v>-8.6717557251908398E-2</v>
      </c>
      <c r="H78" s="16">
        <f t="shared" si="12"/>
        <v>0.11702849389416552</v>
      </c>
    </row>
    <row r="79" spans="1:8" x14ac:dyDescent="0.25">
      <c r="A79" s="14">
        <v>43605</v>
      </c>
      <c r="B79" s="15">
        <v>29.16</v>
      </c>
      <c r="C79" s="15">
        <v>33.009998000000003</v>
      </c>
      <c r="D79" s="15">
        <v>28.774999999999999</v>
      </c>
      <c r="E79" s="15">
        <v>32.75</v>
      </c>
      <c r="F79" s="15">
        <v>32.75</v>
      </c>
      <c r="G79" s="16">
        <f t="shared" si="11"/>
        <v>0.11413505698248003</v>
      </c>
      <c r="H79" s="16">
        <f t="shared" si="12"/>
        <v>0.14717629887054751</v>
      </c>
    </row>
    <row r="80" spans="1:8" x14ac:dyDescent="0.25">
      <c r="A80" s="14">
        <v>43598</v>
      </c>
      <c r="B80" s="15">
        <v>30.84</v>
      </c>
      <c r="C80" s="15">
        <v>31.145</v>
      </c>
      <c r="D80" s="15">
        <v>29.25</v>
      </c>
      <c r="E80" s="15">
        <v>29.395</v>
      </c>
      <c r="F80" s="15">
        <v>29.395</v>
      </c>
      <c r="G80" s="16">
        <f t="shared" si="11"/>
        <v>-6.9041993062803092E-2</v>
      </c>
      <c r="H80" s="16">
        <f t="shared" si="12"/>
        <v>6.4786324786324775E-2</v>
      </c>
    </row>
    <row r="81" spans="1:8" x14ac:dyDescent="0.25">
      <c r="A81" s="14">
        <v>43591</v>
      </c>
      <c r="B81" s="15">
        <v>33.145000000000003</v>
      </c>
      <c r="C81" s="15">
        <v>35.049999</v>
      </c>
      <c r="D81" s="15">
        <v>30.370000999999998</v>
      </c>
      <c r="E81" s="15">
        <v>31.575001</v>
      </c>
      <c r="F81" s="15">
        <v>31.575001</v>
      </c>
      <c r="G81" s="16">
        <f t="shared" si="11"/>
        <v>-6.720818713194604E-2</v>
      </c>
      <c r="H81" s="16">
        <f t="shared" si="12"/>
        <v>0.15409936930854898</v>
      </c>
    </row>
    <row r="82" spans="1:8" x14ac:dyDescent="0.25">
      <c r="A82" s="14">
        <v>43584</v>
      </c>
      <c r="B82" s="15">
        <v>38.18</v>
      </c>
      <c r="C82" s="15">
        <v>38.470001000000003</v>
      </c>
      <c r="D82" s="15">
        <v>31.805</v>
      </c>
      <c r="E82" s="15">
        <v>33.849997999999999</v>
      </c>
      <c r="F82" s="15">
        <v>33.849997999999999</v>
      </c>
      <c r="G82" s="16">
        <f t="shared" si="11"/>
        <v>-0.10956204418156117</v>
      </c>
      <c r="H82" s="16">
        <f t="shared" si="12"/>
        <v>0.20955827700047175</v>
      </c>
    </row>
    <row r="83" spans="1:8" x14ac:dyDescent="0.25">
      <c r="A83" s="14">
        <v>43577</v>
      </c>
      <c r="B83" s="15">
        <v>38.130001</v>
      </c>
      <c r="C83" s="15">
        <v>38.770000000000003</v>
      </c>
      <c r="D83" s="15">
        <v>37.334999000000003</v>
      </c>
      <c r="E83" s="15">
        <v>38.014999000000003</v>
      </c>
      <c r="F83" s="15">
        <v>38.014999000000003</v>
      </c>
      <c r="G83" s="16">
        <f t="shared" si="11"/>
        <v>-3.9303549343544771E-3</v>
      </c>
      <c r="H83" s="16">
        <f t="shared" si="12"/>
        <v>3.8435811930783756E-2</v>
      </c>
    </row>
    <row r="84" spans="1:8" x14ac:dyDescent="0.25">
      <c r="A84" s="14">
        <v>43570</v>
      </c>
      <c r="B84" s="15">
        <v>37.5</v>
      </c>
      <c r="C84" s="15">
        <v>38.659999999999997</v>
      </c>
      <c r="D84" s="15">
        <v>37.134998000000003</v>
      </c>
      <c r="E84" s="15">
        <v>38.165000999999997</v>
      </c>
      <c r="F84" s="15">
        <v>38.165000999999997</v>
      </c>
      <c r="G84" s="16">
        <f t="shared" si="11"/>
        <v>1.9228228067832722E-2</v>
      </c>
      <c r="H84" s="16">
        <f t="shared" si="12"/>
        <v>4.1066435495701208E-2</v>
      </c>
    </row>
    <row r="85" spans="1:8" x14ac:dyDescent="0.25">
      <c r="A85" s="14">
        <v>43563</v>
      </c>
      <c r="B85" s="15">
        <v>34.695</v>
      </c>
      <c r="C85" s="15">
        <v>37.470001000000003</v>
      </c>
      <c r="D85" s="15">
        <v>34.404998999999997</v>
      </c>
      <c r="E85" s="15">
        <v>37.445</v>
      </c>
      <c r="F85" s="15">
        <v>37.445</v>
      </c>
      <c r="G85" s="16">
        <f t="shared" si="11"/>
        <v>7.1081266335276408E-2</v>
      </c>
      <c r="H85" s="16">
        <f t="shared" si="12"/>
        <v>8.9085949399388367E-2</v>
      </c>
    </row>
    <row r="86" spans="1:8" x14ac:dyDescent="0.25">
      <c r="A86" s="14">
        <v>43556</v>
      </c>
      <c r="B86" s="15">
        <v>30.889999</v>
      </c>
      <c r="C86" s="15">
        <v>35.025002000000001</v>
      </c>
      <c r="D86" s="15">
        <v>30.889999</v>
      </c>
      <c r="E86" s="15">
        <v>34.959999000000003</v>
      </c>
      <c r="F86" s="15">
        <v>34.959999000000003</v>
      </c>
      <c r="G86" s="16">
        <f t="shared" si="11"/>
        <v>0.13654092977893373</v>
      </c>
      <c r="H86" s="16">
        <f t="shared" si="12"/>
        <v>0.1338621927440011</v>
      </c>
    </row>
    <row r="87" spans="1:8" x14ac:dyDescent="0.25">
      <c r="A87" s="14">
        <v>43549</v>
      </c>
      <c r="B87" s="15">
        <v>31.105</v>
      </c>
      <c r="C87" s="15">
        <v>32.354999999999997</v>
      </c>
      <c r="D87" s="15">
        <v>29.48</v>
      </c>
      <c r="E87" s="15">
        <v>30.76</v>
      </c>
      <c r="F87" s="15">
        <v>30.76</v>
      </c>
      <c r="G87" s="16">
        <f t="shared" si="11"/>
        <v>-1.1091464394791797E-2</v>
      </c>
      <c r="H87" s="16">
        <f t="shared" si="12"/>
        <v>9.7523744911804489E-2</v>
      </c>
    </row>
    <row r="88" spans="1:8" x14ac:dyDescent="0.25">
      <c r="A88" s="14">
        <v>43542</v>
      </c>
      <c r="B88" s="15">
        <v>34.93</v>
      </c>
      <c r="C88" s="15">
        <v>35.875</v>
      </c>
      <c r="D88" s="15">
        <v>31.094999000000001</v>
      </c>
      <c r="E88" s="15">
        <v>31.105</v>
      </c>
      <c r="F88" s="15">
        <v>31.105</v>
      </c>
      <c r="G88" s="16">
        <f t="shared" si="11"/>
        <v>-0.11369143428717961</v>
      </c>
      <c r="H88" s="16">
        <f t="shared" si="12"/>
        <v>0.15372250052170763</v>
      </c>
    </row>
    <row r="89" spans="1:8" x14ac:dyDescent="0.25">
      <c r="A89" s="14">
        <v>43535</v>
      </c>
      <c r="B89" s="15">
        <v>35.354999999999997</v>
      </c>
      <c r="C89" s="15">
        <v>36.740001999999997</v>
      </c>
      <c r="D89" s="15">
        <v>34.895000000000003</v>
      </c>
      <c r="E89" s="15">
        <v>35.095001000000003</v>
      </c>
      <c r="F89" s="15">
        <v>35.095001000000003</v>
      </c>
      <c r="G89" s="16">
        <f t="shared" si="11"/>
        <v>-4.8205871209580815E-3</v>
      </c>
      <c r="H89" s="16">
        <f t="shared" si="12"/>
        <v>5.2872961742369787E-2</v>
      </c>
    </row>
    <row r="90" spans="1:8" x14ac:dyDescent="0.25">
      <c r="A90" s="14">
        <v>43528</v>
      </c>
      <c r="B90" s="15">
        <v>37.830002</v>
      </c>
      <c r="C90" s="15">
        <v>38.205002</v>
      </c>
      <c r="D90" s="15">
        <v>34.724997999999999</v>
      </c>
      <c r="E90" s="15">
        <v>35.264999000000003</v>
      </c>
      <c r="F90" s="15">
        <v>35.264999000000003</v>
      </c>
      <c r="G90" s="16">
        <f t="shared" si="11"/>
        <v>-6.6322504633306856E-2</v>
      </c>
      <c r="H90" s="16">
        <f t="shared" si="12"/>
        <v>0.10021610368415287</v>
      </c>
    </row>
    <row r="91" spans="1:8" x14ac:dyDescent="0.25">
      <c r="A91" s="14">
        <v>43521</v>
      </c>
      <c r="B91" s="15">
        <v>38.009998000000003</v>
      </c>
      <c r="C91" s="15">
        <v>38.915000999999997</v>
      </c>
      <c r="D91" s="15">
        <v>37.419998</v>
      </c>
      <c r="E91" s="15">
        <v>37.770000000000003</v>
      </c>
      <c r="F91" s="15">
        <v>37.770000000000003</v>
      </c>
      <c r="G91" s="16">
        <f t="shared" si="11"/>
        <v>-2.5089659311253653E-3</v>
      </c>
      <c r="H91" s="16">
        <f t="shared" si="12"/>
        <v>3.9951979687438709E-2</v>
      </c>
    </row>
    <row r="92" spans="1:8" x14ac:dyDescent="0.25">
      <c r="A92" s="14">
        <v>43514</v>
      </c>
      <c r="B92" s="15">
        <v>38.220001000000003</v>
      </c>
      <c r="C92" s="15">
        <v>39.465000000000003</v>
      </c>
      <c r="D92" s="15">
        <v>37.130001</v>
      </c>
      <c r="E92" s="15">
        <v>37.865001999999997</v>
      </c>
      <c r="F92" s="15">
        <v>37.865001999999997</v>
      </c>
      <c r="G92" s="16">
        <f t="shared" si="11"/>
        <v>-1.3418420703011526E-2</v>
      </c>
      <c r="H92" s="16">
        <f t="shared" si="12"/>
        <v>6.2887124619253401E-2</v>
      </c>
    </row>
    <row r="93" spans="1:8" x14ac:dyDescent="0.25">
      <c r="A93" s="14">
        <v>43507</v>
      </c>
      <c r="B93" s="15">
        <v>36.409999999999997</v>
      </c>
      <c r="C93" s="15">
        <v>39.689999</v>
      </c>
      <c r="D93" s="15">
        <v>35.25</v>
      </c>
      <c r="E93" s="15">
        <v>38.380001</v>
      </c>
      <c r="F93" s="15">
        <v>38.380001</v>
      </c>
      <c r="G93" s="16">
        <f t="shared" si="11"/>
        <v>6.2422173010380624E-2</v>
      </c>
      <c r="H93" s="16">
        <f t="shared" si="12"/>
        <v>0.12595741843971631</v>
      </c>
    </row>
    <row r="94" spans="1:8" x14ac:dyDescent="0.25">
      <c r="A94" s="14">
        <v>43500</v>
      </c>
      <c r="B94" s="15">
        <v>35.095001000000003</v>
      </c>
      <c r="C94" s="15">
        <v>36.564999</v>
      </c>
      <c r="D94" s="15">
        <v>34.700001</v>
      </c>
      <c r="E94" s="15">
        <v>36.125</v>
      </c>
      <c r="F94" s="15">
        <v>36.125</v>
      </c>
      <c r="G94" s="16">
        <f t="shared" si="11"/>
        <v>2.8177089977349561E-2</v>
      </c>
      <c r="H94" s="16">
        <f t="shared" si="12"/>
        <v>5.3746338508751046E-2</v>
      </c>
    </row>
    <row r="95" spans="1:8" x14ac:dyDescent="0.25">
      <c r="A95" s="14">
        <v>43493</v>
      </c>
      <c r="B95" s="15">
        <v>33.055</v>
      </c>
      <c r="C95" s="15">
        <v>35.380001</v>
      </c>
      <c r="D95" s="15">
        <v>32.950001</v>
      </c>
      <c r="E95" s="15">
        <v>35.134998000000003</v>
      </c>
      <c r="F95" s="15">
        <v>35.134998000000003</v>
      </c>
      <c r="G95" s="16">
        <f t="shared" si="11"/>
        <v>5.3523241590599305E-2</v>
      </c>
      <c r="H95" s="16">
        <f t="shared" si="12"/>
        <v>7.3748100948464304E-2</v>
      </c>
    </row>
    <row r="96" spans="1:8" x14ac:dyDescent="0.25">
      <c r="A96" s="14">
        <v>43486</v>
      </c>
      <c r="B96" s="15">
        <v>34.799999</v>
      </c>
      <c r="C96" s="15">
        <v>34.854999999999997</v>
      </c>
      <c r="D96" s="15">
        <v>32.57</v>
      </c>
      <c r="E96" s="15">
        <v>33.349997999999999</v>
      </c>
      <c r="F96" s="15">
        <v>33.349997999999999</v>
      </c>
      <c r="G96" s="16">
        <f t="shared" si="11"/>
        <v>-4.8094819466247961E-2</v>
      </c>
      <c r="H96" s="16">
        <f t="shared" si="12"/>
        <v>7.0156585815167233E-2</v>
      </c>
    </row>
    <row r="97" spans="1:8" x14ac:dyDescent="0.25">
      <c r="A97" s="14">
        <v>43479</v>
      </c>
      <c r="B97" s="15">
        <v>33.860000999999997</v>
      </c>
      <c r="C97" s="15">
        <v>35.18</v>
      </c>
      <c r="D97" s="15">
        <v>32.604999999999997</v>
      </c>
      <c r="E97" s="15">
        <v>35.034999999999997</v>
      </c>
      <c r="F97" s="15">
        <v>35.034999999999997</v>
      </c>
      <c r="G97" s="16">
        <f t="shared" si="11"/>
        <v>2.6817146155250375E-2</v>
      </c>
      <c r="H97" s="16">
        <f t="shared" si="12"/>
        <v>7.8975617236620249E-2</v>
      </c>
    </row>
    <row r="98" spans="1:8" x14ac:dyDescent="0.25">
      <c r="A98" s="14">
        <v>43472</v>
      </c>
      <c r="B98" s="15">
        <v>32.165000999999997</v>
      </c>
      <c r="C98" s="15">
        <v>34.185001</v>
      </c>
      <c r="D98" s="15">
        <v>31.610001</v>
      </c>
      <c r="E98" s="15">
        <v>34.119999</v>
      </c>
      <c r="F98" s="15">
        <v>34.119999</v>
      </c>
      <c r="G98" s="16">
        <f t="shared" si="11"/>
        <v>6.5583978763272849E-2</v>
      </c>
      <c r="H98" s="16">
        <f t="shared" si="12"/>
        <v>8.1461560219501392E-2</v>
      </c>
    </row>
    <row r="99" spans="1:8" x14ac:dyDescent="0.25">
      <c r="A99" s="14">
        <v>43465</v>
      </c>
      <c r="B99" s="15">
        <v>29.26</v>
      </c>
      <c r="C99" s="15">
        <v>32.424999</v>
      </c>
      <c r="D99" s="15">
        <v>28.834999</v>
      </c>
      <c r="E99" s="15">
        <v>32.020000000000003</v>
      </c>
      <c r="F99" s="15">
        <v>32.020000000000003</v>
      </c>
      <c r="G99" s="16">
        <f t="shared" si="11"/>
        <v>0.1011004126547457</v>
      </c>
      <c r="H99" s="16">
        <f t="shared" si="12"/>
        <v>0.12450147822096334</v>
      </c>
    </row>
    <row r="100" spans="1:8" x14ac:dyDescent="0.25">
      <c r="A100" s="14">
        <v>43458</v>
      </c>
      <c r="B100" s="15">
        <v>27.530000999999999</v>
      </c>
      <c r="C100" s="15">
        <v>29.530000999999999</v>
      </c>
      <c r="D100" s="15">
        <v>26.74</v>
      </c>
      <c r="E100" s="15">
        <v>29.08</v>
      </c>
      <c r="F100" s="15">
        <v>29.08</v>
      </c>
      <c r="G100" s="16">
        <f t="shared" si="11"/>
        <v>4.5667063849948251E-2</v>
      </c>
      <c r="H100" s="16">
        <f t="shared" si="12"/>
        <v>0.10433810770381452</v>
      </c>
    </row>
    <row r="101" spans="1:8" x14ac:dyDescent="0.25">
      <c r="A101" s="14">
        <v>43451</v>
      </c>
      <c r="B101" s="15">
        <v>29.26</v>
      </c>
      <c r="C101" s="15">
        <v>30.355</v>
      </c>
      <c r="D101" s="15">
        <v>27.309999000000001</v>
      </c>
      <c r="E101" s="15">
        <v>27.809999000000001</v>
      </c>
      <c r="F101" s="15">
        <v>27.809999000000001</v>
      </c>
      <c r="G101" s="16">
        <f t="shared" si="11"/>
        <v>-5.5847937531828117E-2</v>
      </c>
      <c r="H101" s="16">
        <f t="shared" si="12"/>
        <v>0.11149766061873526</v>
      </c>
    </row>
    <row r="102" spans="1:8" x14ac:dyDescent="0.25">
      <c r="A102" s="14">
        <v>43444</v>
      </c>
      <c r="B102" s="15">
        <v>31.33</v>
      </c>
      <c r="C102" s="15">
        <v>32.005001</v>
      </c>
      <c r="D102" s="15">
        <v>29.280000999999999</v>
      </c>
      <c r="E102" s="15">
        <v>29.454999999999998</v>
      </c>
      <c r="F102" s="15">
        <v>29.454999999999998</v>
      </c>
      <c r="G102" s="16">
        <f t="shared" si="11"/>
        <v>-6.059639610907358E-2</v>
      </c>
      <c r="H102" s="16">
        <f t="shared" si="12"/>
        <v>9.3066936712194834E-2</v>
      </c>
    </row>
    <row r="103" spans="1:8" x14ac:dyDescent="0.25">
      <c r="A103" s="14">
        <v>43437</v>
      </c>
      <c r="B103" s="15">
        <v>32.540000999999997</v>
      </c>
      <c r="C103" s="15">
        <v>32.869999</v>
      </c>
      <c r="D103" s="15">
        <v>29.83</v>
      </c>
      <c r="E103" s="15">
        <v>31.355</v>
      </c>
      <c r="F103" s="15">
        <v>31.355</v>
      </c>
      <c r="G103" s="16">
        <f t="shared" si="11"/>
        <v>-1.6005021183116211E-2</v>
      </c>
      <c r="H103" s="16">
        <f t="shared" si="12"/>
        <v>0.10191079450217908</v>
      </c>
    </row>
    <row r="104" spans="1:8" x14ac:dyDescent="0.25">
      <c r="A104" s="14">
        <v>43430</v>
      </c>
      <c r="B104" s="15">
        <v>30.290001</v>
      </c>
      <c r="C104" s="15">
        <v>32.090000000000003</v>
      </c>
      <c r="D104" s="15">
        <v>29.9</v>
      </c>
      <c r="E104" s="15">
        <v>31.864999999999998</v>
      </c>
      <c r="F104" s="15">
        <v>31.864999999999998</v>
      </c>
      <c r="G104" s="16">
        <f t="shared" si="11"/>
        <v>6.6253973565333676E-2</v>
      </c>
      <c r="H104" s="16">
        <f t="shared" si="12"/>
        <v>7.3244147157190798E-2</v>
      </c>
    </row>
    <row r="105" spans="1:8" x14ac:dyDescent="0.25">
      <c r="A105" s="14">
        <v>43423</v>
      </c>
      <c r="B105" s="15">
        <v>29.174999</v>
      </c>
      <c r="C105" s="15">
        <v>30.530000999999999</v>
      </c>
      <c r="D105" s="15">
        <v>28.684999000000001</v>
      </c>
      <c r="E105" s="15">
        <v>29.885000000000002</v>
      </c>
      <c r="F105" s="15">
        <v>29.885000000000002</v>
      </c>
      <c r="G105" s="16">
        <f t="shared" si="11"/>
        <v>1.9791844395154475E-2</v>
      </c>
      <c r="H105" s="16">
        <f t="shared" si="12"/>
        <v>6.4319402625741678E-2</v>
      </c>
    </row>
    <row r="106" spans="1:8" x14ac:dyDescent="0.25">
      <c r="A106" s="14">
        <v>43416</v>
      </c>
      <c r="B106" s="15">
        <v>31.49</v>
      </c>
      <c r="C106" s="15">
        <v>31.745000999999998</v>
      </c>
      <c r="D106" s="15">
        <v>28.9</v>
      </c>
      <c r="E106" s="15">
        <v>29.305</v>
      </c>
      <c r="F106" s="15">
        <v>29.305</v>
      </c>
      <c r="G106" s="16">
        <f t="shared" si="11"/>
        <v>-6.90914866581957E-2</v>
      </c>
      <c r="H106" s="16">
        <f t="shared" si="12"/>
        <v>9.8442941176470594E-2</v>
      </c>
    </row>
    <row r="107" spans="1:8" x14ac:dyDescent="0.25">
      <c r="A107" s="14">
        <v>43409</v>
      </c>
      <c r="B107" s="15">
        <v>32.470001000000003</v>
      </c>
      <c r="C107" s="15">
        <v>34.220001000000003</v>
      </c>
      <c r="D107" s="15">
        <v>30.945</v>
      </c>
      <c r="E107" s="15">
        <v>31.48</v>
      </c>
      <c r="F107" s="15">
        <v>31.48</v>
      </c>
      <c r="G107" s="16">
        <f t="shared" si="11"/>
        <v>-3.048971264275609E-2</v>
      </c>
      <c r="H107" s="16">
        <f t="shared" si="12"/>
        <v>0.10583296170625313</v>
      </c>
    </row>
    <row r="108" spans="1:8" x14ac:dyDescent="0.25">
      <c r="A108" s="14">
        <v>43402</v>
      </c>
      <c r="B108" s="15">
        <v>30.795000000000002</v>
      </c>
      <c r="C108" s="15">
        <v>33.064999</v>
      </c>
      <c r="D108" s="15">
        <v>25.440000999999999</v>
      </c>
      <c r="E108" s="15">
        <v>32.470001000000003</v>
      </c>
      <c r="F108" s="15">
        <v>32.470001000000003</v>
      </c>
      <c r="G108" s="16">
        <f t="shared" si="11"/>
        <v>7.6413058961940797E-2</v>
      </c>
      <c r="H108" s="16">
        <f t="shared" si="12"/>
        <v>0.29972475236931012</v>
      </c>
    </row>
    <row r="109" spans="1:8" x14ac:dyDescent="0.25">
      <c r="A109" s="14">
        <v>43395</v>
      </c>
      <c r="B109" s="15">
        <v>30.424999</v>
      </c>
      <c r="C109" s="15">
        <v>31.6</v>
      </c>
      <c r="D109" s="15">
        <v>29.065000999999999</v>
      </c>
      <c r="E109" s="15">
        <v>30.165001</v>
      </c>
      <c r="F109" s="15">
        <v>30.165001</v>
      </c>
      <c r="G109" s="16">
        <f t="shared" si="11"/>
        <v>-6.5864976123826205E-3</v>
      </c>
      <c r="H109" s="16">
        <f t="shared" si="12"/>
        <v>8.7218266395380578E-2</v>
      </c>
    </row>
    <row r="110" spans="1:8" x14ac:dyDescent="0.25">
      <c r="A110" s="14">
        <v>43388</v>
      </c>
      <c r="B110" s="15">
        <v>32.07</v>
      </c>
      <c r="C110" s="15">
        <v>33.924999</v>
      </c>
      <c r="D110" s="15">
        <v>29.959999</v>
      </c>
      <c r="E110" s="15">
        <v>30.364999999999998</v>
      </c>
      <c r="F110" s="15">
        <v>30.364999999999998</v>
      </c>
      <c r="G110" s="16">
        <f t="shared" si="11"/>
        <v>-5.6841124398198536E-2</v>
      </c>
      <c r="H110" s="16">
        <f t="shared" si="12"/>
        <v>0.13234312858288147</v>
      </c>
    </row>
    <row r="111" spans="1:8" x14ac:dyDescent="0.25">
      <c r="A111" s="14">
        <v>43381</v>
      </c>
      <c r="B111" s="15">
        <v>35.349997999999999</v>
      </c>
      <c r="C111" s="15">
        <v>36.409999999999997</v>
      </c>
      <c r="D111" s="15">
        <v>31.549999</v>
      </c>
      <c r="E111" s="15">
        <v>32.195</v>
      </c>
      <c r="F111" s="15">
        <v>32.195</v>
      </c>
      <c r="G111" s="16">
        <f t="shared" si="11"/>
        <v>-9.1819489652482655E-2</v>
      </c>
      <c r="H111" s="16">
        <f t="shared" si="12"/>
        <v>0.15404124101557015</v>
      </c>
    </row>
    <row r="112" spans="1:8" x14ac:dyDescent="0.25">
      <c r="A112" s="14">
        <v>43374</v>
      </c>
      <c r="B112" s="15">
        <v>38.659999999999997</v>
      </c>
      <c r="C112" s="15">
        <v>38.75</v>
      </c>
      <c r="D112" s="15">
        <v>34.900002000000001</v>
      </c>
      <c r="E112" s="15">
        <v>35.450001</v>
      </c>
      <c r="F112" s="15">
        <v>35.450001</v>
      </c>
      <c r="G112" s="16">
        <f t="shared" si="11"/>
        <v>-7.8981575527067957E-2</v>
      </c>
      <c r="H112" s="16">
        <f t="shared" si="12"/>
        <v>0.11031512261804453</v>
      </c>
    </row>
    <row r="113" spans="1:8" x14ac:dyDescent="0.25">
      <c r="A113" s="14">
        <v>43367</v>
      </c>
      <c r="B113" s="15">
        <v>39.799999</v>
      </c>
      <c r="C113" s="15">
        <v>40.145000000000003</v>
      </c>
      <c r="D113" s="15">
        <v>38.345001000000003</v>
      </c>
      <c r="E113" s="15">
        <v>38.490001999999997</v>
      </c>
      <c r="F113" s="15">
        <v>38.490001999999997</v>
      </c>
      <c r="G113" s="16">
        <f t="shared" si="11"/>
        <v>-3.3521631298891956E-2</v>
      </c>
      <c r="H113" s="16">
        <f t="shared" si="12"/>
        <v>4.694220766873887E-2</v>
      </c>
    </row>
    <row r="114" spans="1:8" x14ac:dyDescent="0.25">
      <c r="A114" s="14">
        <v>43360</v>
      </c>
      <c r="B114" s="15">
        <v>44.255001</v>
      </c>
      <c r="C114" s="15">
        <v>44.330002</v>
      </c>
      <c r="D114" s="15">
        <v>39.779998999999997</v>
      </c>
      <c r="E114" s="15">
        <v>39.825001</v>
      </c>
      <c r="F114" s="15">
        <v>39.825001</v>
      </c>
      <c r="G114" s="16">
        <f t="shared" si="11"/>
        <v>-9.9796582287677044E-2</v>
      </c>
      <c r="H114" s="16">
        <f t="shared" si="12"/>
        <v>0.11437916325739486</v>
      </c>
    </row>
    <row r="115" spans="1:8" x14ac:dyDescent="0.25">
      <c r="A115" s="14">
        <v>43353</v>
      </c>
      <c r="B115" s="15">
        <v>42.735000999999997</v>
      </c>
      <c r="C115" s="15">
        <v>45.369999</v>
      </c>
      <c r="D115" s="15">
        <v>42.654998999999997</v>
      </c>
      <c r="E115" s="15">
        <v>44.240001999999997</v>
      </c>
      <c r="F115" s="15">
        <v>44.240001999999997</v>
      </c>
      <c r="G115" s="16">
        <f t="shared" si="11"/>
        <v>4.4504828237516239E-2</v>
      </c>
      <c r="H115" s="16">
        <f t="shared" si="12"/>
        <v>6.3650218348381707E-2</v>
      </c>
    </row>
    <row r="116" spans="1:8" x14ac:dyDescent="0.25">
      <c r="A116" s="14">
        <v>43346</v>
      </c>
      <c r="B116" s="15">
        <v>42.314999</v>
      </c>
      <c r="C116" s="15">
        <v>43.700001</v>
      </c>
      <c r="D116" s="15">
        <v>41.689999</v>
      </c>
      <c r="E116" s="15">
        <v>42.354999999999997</v>
      </c>
      <c r="F116" s="15">
        <v>42.354999999999997</v>
      </c>
      <c r="G116" s="16">
        <f t="shared" si="11"/>
        <v>1.1811098550695347E-4</v>
      </c>
      <c r="H116" s="16">
        <f t="shared" si="12"/>
        <v>4.8213049849197644E-2</v>
      </c>
    </row>
    <row r="117" spans="1:8" x14ac:dyDescent="0.25">
      <c r="A117" s="14">
        <v>43339</v>
      </c>
      <c r="B117" s="15">
        <v>40.599997999999999</v>
      </c>
      <c r="C117" s="15">
        <v>42.994999</v>
      </c>
      <c r="D117" s="15">
        <v>40.534999999999997</v>
      </c>
      <c r="E117" s="15">
        <v>42.349997999999999</v>
      </c>
      <c r="F117" s="15">
        <v>42.349997999999999</v>
      </c>
      <c r="G117" s="16">
        <f t="shared" si="11"/>
        <v>4.748943853574078E-2</v>
      </c>
      <c r="H117" s="16">
        <f t="shared" si="12"/>
        <v>6.0688269396817651E-2</v>
      </c>
    </row>
    <row r="118" spans="1:8" x14ac:dyDescent="0.25">
      <c r="A118" s="14">
        <v>43332</v>
      </c>
      <c r="B118" s="15">
        <v>40.724997999999999</v>
      </c>
      <c r="C118" s="15">
        <v>42.104999999999997</v>
      </c>
      <c r="D118" s="15">
        <v>40.020000000000003</v>
      </c>
      <c r="E118" s="15">
        <v>40.43</v>
      </c>
      <c r="F118" s="15">
        <v>40.43</v>
      </c>
      <c r="G118" s="16">
        <f t="shared" si="11"/>
        <v>-2.5903540150486464E-3</v>
      </c>
      <c r="H118" s="16">
        <f t="shared" si="12"/>
        <v>5.2098950524737474E-2</v>
      </c>
    </row>
    <row r="119" spans="1:8" x14ac:dyDescent="0.25">
      <c r="A119" s="14">
        <v>43325</v>
      </c>
      <c r="B119" s="15">
        <v>39.099997999999999</v>
      </c>
      <c r="C119" s="15">
        <v>40.695</v>
      </c>
      <c r="D119" s="15">
        <v>38.200001</v>
      </c>
      <c r="E119" s="15">
        <v>40.534999999999997</v>
      </c>
      <c r="F119" s="15">
        <v>40.534999999999997</v>
      </c>
      <c r="G119" s="16">
        <f t="shared" si="11"/>
        <v>3.5376703173603821E-2</v>
      </c>
      <c r="H119" s="16">
        <f t="shared" si="12"/>
        <v>6.5314108237850568E-2</v>
      </c>
    </row>
    <row r="120" spans="1:8" x14ac:dyDescent="0.25">
      <c r="A120" s="14">
        <v>43318</v>
      </c>
      <c r="B120" s="15">
        <v>39.299999</v>
      </c>
      <c r="C120" s="15">
        <v>39.939999</v>
      </c>
      <c r="D120" s="15">
        <v>38.284999999999997</v>
      </c>
      <c r="E120" s="15">
        <v>39.150002000000001</v>
      </c>
      <c r="F120" s="15">
        <v>39.150002000000001</v>
      </c>
      <c r="G120" s="16">
        <f t="shared" si="11"/>
        <v>-2.8017321855187669E-3</v>
      </c>
      <c r="H120" s="16">
        <f t="shared" si="12"/>
        <v>4.3228392320752353E-2</v>
      </c>
    </row>
    <row r="121" spans="1:8" x14ac:dyDescent="0.25">
      <c r="A121" s="14">
        <v>43311</v>
      </c>
      <c r="B121" s="15">
        <v>32.57</v>
      </c>
      <c r="C121" s="15">
        <v>39.979999999999997</v>
      </c>
      <c r="D121" s="15">
        <v>31.965</v>
      </c>
      <c r="E121" s="15">
        <v>39.259998000000003</v>
      </c>
      <c r="F121" s="15">
        <v>39.259998000000003</v>
      </c>
      <c r="G121" s="16">
        <f t="shared" si="11"/>
        <v>0.2137887397190063</v>
      </c>
      <c r="H121" s="16">
        <f t="shared" si="12"/>
        <v>0.25074300015642098</v>
      </c>
    </row>
    <row r="122" spans="1:8" x14ac:dyDescent="0.25">
      <c r="A122" s="14">
        <v>43304</v>
      </c>
      <c r="B122" s="15">
        <v>33.979999999999997</v>
      </c>
      <c r="C122" s="15">
        <v>34.034999999999997</v>
      </c>
      <c r="D122" s="15">
        <v>31.934999000000001</v>
      </c>
      <c r="E122" s="15">
        <v>32.345001000000003</v>
      </c>
      <c r="F122" s="15">
        <v>32.345001000000003</v>
      </c>
      <c r="G122" s="16">
        <f t="shared" si="11"/>
        <v>-4.8956104025645618E-2</v>
      </c>
      <c r="H122" s="16">
        <f t="shared" si="12"/>
        <v>6.5758605472321929E-2</v>
      </c>
    </row>
    <row r="123" spans="1:8" x14ac:dyDescent="0.25">
      <c r="A123" s="14">
        <v>43297</v>
      </c>
      <c r="B123" s="15">
        <v>32.759998000000003</v>
      </c>
      <c r="C123" s="15">
        <v>34.634998000000003</v>
      </c>
      <c r="D123" s="15">
        <v>32.435001</v>
      </c>
      <c r="E123" s="15">
        <v>34.009998000000003</v>
      </c>
      <c r="F123" s="15">
        <v>34.009998000000003</v>
      </c>
      <c r="G123" s="16">
        <f t="shared" si="11"/>
        <v>4.1494381916839337E-2</v>
      </c>
      <c r="H123" s="16">
        <f t="shared" si="12"/>
        <v>6.7827869035675489E-2</v>
      </c>
    </row>
    <row r="124" spans="1:8" x14ac:dyDescent="0.25">
      <c r="A124" s="14">
        <v>43290</v>
      </c>
      <c r="B124" s="15">
        <v>33.814999</v>
      </c>
      <c r="C124" s="15">
        <v>34.294998</v>
      </c>
      <c r="D124" s="15">
        <v>32.494999</v>
      </c>
      <c r="E124" s="15">
        <v>32.654998999999997</v>
      </c>
      <c r="F124" s="15">
        <v>32.654998999999997</v>
      </c>
      <c r="G124" s="16">
        <f t="shared" si="11"/>
        <v>-2.7690934276937352E-2</v>
      </c>
      <c r="H124" s="16">
        <f t="shared" si="12"/>
        <v>5.5393108336455089E-2</v>
      </c>
    </row>
    <row r="125" spans="1:8" x14ac:dyDescent="0.25">
      <c r="A125" s="14">
        <v>43283</v>
      </c>
      <c r="B125" s="15">
        <v>31.014999</v>
      </c>
      <c r="C125" s="15">
        <v>33.790000999999997</v>
      </c>
      <c r="D125" s="15">
        <v>30.745000999999998</v>
      </c>
      <c r="E125" s="15">
        <v>33.584999000000003</v>
      </c>
      <c r="F125" s="15">
        <v>33.584999000000003</v>
      </c>
      <c r="G125" s="16">
        <f t="shared" si="11"/>
        <v>7.3174596580923526E-2</v>
      </c>
      <c r="H125" s="16">
        <f t="shared" si="12"/>
        <v>9.9040491167978764E-2</v>
      </c>
    </row>
    <row r="126" spans="1:8" x14ac:dyDescent="0.25">
      <c r="A126" s="14">
        <v>43276</v>
      </c>
      <c r="B126" s="15">
        <v>31.940000999999999</v>
      </c>
      <c r="C126" s="15">
        <v>31.940000999999999</v>
      </c>
      <c r="D126" s="15">
        <v>30.575001</v>
      </c>
      <c r="E126" s="15">
        <v>31.295000000000002</v>
      </c>
      <c r="F126" s="15">
        <v>31.295000000000002</v>
      </c>
      <c r="G126" s="16">
        <f t="shared" si="11"/>
        <v>-2.5381531442493423E-2</v>
      </c>
      <c r="H126" s="16">
        <f t="shared" si="12"/>
        <v>4.464431579249984E-2</v>
      </c>
    </row>
    <row r="127" spans="1:8" x14ac:dyDescent="0.25">
      <c r="A127" s="14">
        <v>43269</v>
      </c>
      <c r="B127" s="15">
        <v>31.315000999999999</v>
      </c>
      <c r="C127" s="15">
        <v>33.380001</v>
      </c>
      <c r="D127" s="15">
        <v>31.182500999999998</v>
      </c>
      <c r="E127" s="15">
        <v>32.110000999999997</v>
      </c>
      <c r="F127" s="15">
        <v>32.110000999999997</v>
      </c>
      <c r="G127" s="16">
        <f t="shared" si="11"/>
        <v>2.0823430297249996E-2</v>
      </c>
      <c r="H127" s="16">
        <f t="shared" si="12"/>
        <v>7.0472217735197115E-2</v>
      </c>
    </row>
    <row r="128" spans="1:8" x14ac:dyDescent="0.25">
      <c r="A128" s="14">
        <v>43262</v>
      </c>
      <c r="B128" s="15">
        <v>32.3125</v>
      </c>
      <c r="C128" s="15">
        <v>32.32</v>
      </c>
      <c r="D128" s="15">
        <v>30.622499000000001</v>
      </c>
      <c r="E128" s="15">
        <v>31.454999999999998</v>
      </c>
      <c r="F128" s="15">
        <v>31.454999999999998</v>
      </c>
      <c r="G128" s="16">
        <f t="shared" si="11"/>
        <v>-2.6763613861386201E-2</v>
      </c>
      <c r="H128" s="16">
        <f t="shared" si="12"/>
        <v>5.5433131045248753E-2</v>
      </c>
    </row>
    <row r="129" spans="1:8" x14ac:dyDescent="0.25">
      <c r="A129" s="14">
        <v>43255</v>
      </c>
      <c r="B129" s="15">
        <v>29.612499</v>
      </c>
      <c r="C129" s="15">
        <v>32.4375</v>
      </c>
      <c r="D129" s="15">
        <v>29.392499999999998</v>
      </c>
      <c r="E129" s="15">
        <v>32.32</v>
      </c>
      <c r="F129" s="15">
        <v>32.32</v>
      </c>
      <c r="G129" s="16">
        <f t="shared" si="11"/>
        <v>9.6801523821107252E-2</v>
      </c>
      <c r="H129" s="16">
        <f t="shared" si="12"/>
        <v>0.10359785659607049</v>
      </c>
    </row>
    <row r="130" spans="1:8" x14ac:dyDescent="0.25">
      <c r="A130" s="14">
        <v>43248</v>
      </c>
      <c r="B130" s="15">
        <v>29.065000999999999</v>
      </c>
      <c r="C130" s="15">
        <v>30.16</v>
      </c>
      <c r="D130" s="15">
        <v>29.065000999999999</v>
      </c>
      <c r="E130" s="15">
        <v>29.467500999999999</v>
      </c>
      <c r="F130" s="15">
        <v>29.467500999999999</v>
      </c>
      <c r="G130" s="16">
        <f t="shared" si="11"/>
        <v>3.9178944240560089E-3</v>
      </c>
      <c r="H130" s="16">
        <f t="shared" si="12"/>
        <v>3.767414286343914E-2</v>
      </c>
    </row>
    <row r="131" spans="1:8" x14ac:dyDescent="0.25">
      <c r="A131" s="14">
        <v>43241</v>
      </c>
      <c r="B131" s="15">
        <v>29.5625</v>
      </c>
      <c r="C131" s="15">
        <v>29.75</v>
      </c>
      <c r="D131" s="15">
        <v>28.129999000000002</v>
      </c>
      <c r="E131" s="15">
        <v>29.352501</v>
      </c>
      <c r="F131" s="15">
        <v>29.352501</v>
      </c>
      <c r="G131" s="16">
        <f t="shared" ref="G131:G194" si="13">(F131-F132)/F132</f>
        <v>-1.4457901003571832E-3</v>
      </c>
      <c r="H131" s="16">
        <f t="shared" ref="H131:H194" si="14">(C131-D131)/D131</f>
        <v>5.7589799416629853E-2</v>
      </c>
    </row>
    <row r="132" spans="1:8" x14ac:dyDescent="0.25">
      <c r="A132" s="14">
        <v>43234</v>
      </c>
      <c r="B132" s="15">
        <v>28.427499999999998</v>
      </c>
      <c r="C132" s="15">
        <v>29.495000999999998</v>
      </c>
      <c r="D132" s="15">
        <v>27.317499000000002</v>
      </c>
      <c r="E132" s="15">
        <v>29.395</v>
      </c>
      <c r="F132" s="15">
        <v>29.395</v>
      </c>
      <c r="G132" s="16">
        <f t="shared" si="13"/>
        <v>3.267170209028631E-2</v>
      </c>
      <c r="H132" s="16">
        <f t="shared" si="14"/>
        <v>7.9710884221135939E-2</v>
      </c>
    </row>
    <row r="133" spans="1:8" x14ac:dyDescent="0.25">
      <c r="A133" s="14">
        <v>43227</v>
      </c>
      <c r="B133" s="15">
        <v>26.247499000000001</v>
      </c>
      <c r="C133" s="15">
        <v>31.482500000000002</v>
      </c>
      <c r="D133" s="15">
        <v>26.174999</v>
      </c>
      <c r="E133" s="15">
        <v>28.465</v>
      </c>
      <c r="F133" s="15">
        <v>28.465</v>
      </c>
      <c r="G133" s="16">
        <f t="shared" si="13"/>
        <v>9.0822038353019233E-2</v>
      </c>
      <c r="H133" s="16">
        <f t="shared" si="14"/>
        <v>0.20276986448022413</v>
      </c>
    </row>
    <row r="134" spans="1:8" x14ac:dyDescent="0.25">
      <c r="A134" s="14">
        <v>43220</v>
      </c>
      <c r="B134" s="15">
        <v>26.344999000000001</v>
      </c>
      <c r="C134" s="15">
        <v>26.68</v>
      </c>
      <c r="D134" s="15">
        <v>25.805</v>
      </c>
      <c r="E134" s="15">
        <v>26.094999000000001</v>
      </c>
      <c r="F134" s="15">
        <v>26.094999000000001</v>
      </c>
      <c r="G134" s="16">
        <f t="shared" si="13"/>
        <v>-8.077620143395494E-3</v>
      </c>
      <c r="H134" s="16">
        <f t="shared" si="14"/>
        <v>3.3908157333850032E-2</v>
      </c>
    </row>
    <row r="135" spans="1:8" x14ac:dyDescent="0.25">
      <c r="A135" s="14">
        <v>43213</v>
      </c>
      <c r="B135" s="15">
        <v>26.774999999999999</v>
      </c>
      <c r="C135" s="15">
        <v>26.774999999999999</v>
      </c>
      <c r="D135" s="15">
        <v>25.524999999999999</v>
      </c>
      <c r="E135" s="15">
        <v>26.307500999999998</v>
      </c>
      <c r="F135" s="15">
        <v>26.307500999999998</v>
      </c>
      <c r="G135" s="16">
        <f t="shared" si="13"/>
        <v>-1.8285287124347974E-2</v>
      </c>
      <c r="H135" s="16">
        <f t="shared" si="14"/>
        <v>4.8971596474045059E-2</v>
      </c>
    </row>
    <row r="136" spans="1:8" x14ac:dyDescent="0.25">
      <c r="A136" s="14">
        <v>43206</v>
      </c>
      <c r="B136" s="15">
        <v>27.875</v>
      </c>
      <c r="C136" s="15">
        <v>28.704999999999998</v>
      </c>
      <c r="D136" s="15">
        <v>26.754999000000002</v>
      </c>
      <c r="E136" s="15">
        <v>26.797501</v>
      </c>
      <c r="F136" s="15">
        <v>26.797501</v>
      </c>
      <c r="G136" s="16">
        <f t="shared" si="13"/>
        <v>-3.0831790235081306E-2</v>
      </c>
      <c r="H136" s="16">
        <f t="shared" si="14"/>
        <v>7.2883613264197719E-2</v>
      </c>
    </row>
    <row r="137" spans="1:8" x14ac:dyDescent="0.25">
      <c r="A137" s="14">
        <v>43199</v>
      </c>
      <c r="B137" s="15">
        <v>27.745000999999998</v>
      </c>
      <c r="C137" s="15">
        <v>27.8325</v>
      </c>
      <c r="D137" s="15">
        <v>26.9575</v>
      </c>
      <c r="E137" s="15">
        <v>27.65</v>
      </c>
      <c r="F137" s="15">
        <v>27.65</v>
      </c>
      <c r="G137" s="16">
        <f t="shared" si="13"/>
        <v>4.5413260672116261E-3</v>
      </c>
      <c r="H137" s="16">
        <f t="shared" si="14"/>
        <v>3.2458499489937863E-2</v>
      </c>
    </row>
    <row r="138" spans="1:8" x14ac:dyDescent="0.25">
      <c r="A138" s="14">
        <v>43192</v>
      </c>
      <c r="B138" s="15">
        <v>27.34</v>
      </c>
      <c r="C138" s="15">
        <v>28.747499000000001</v>
      </c>
      <c r="D138" s="15">
        <v>26.25</v>
      </c>
      <c r="E138" s="15">
        <v>27.524999999999999</v>
      </c>
      <c r="F138" s="15">
        <v>27.524999999999999</v>
      </c>
      <c r="G138" s="16">
        <f t="shared" si="13"/>
        <v>1.2227673521289714E-2</v>
      </c>
      <c r="H138" s="16">
        <f t="shared" si="14"/>
        <v>9.5142819047619093E-2</v>
      </c>
    </row>
    <row r="139" spans="1:8" x14ac:dyDescent="0.25">
      <c r="A139" s="14">
        <v>43185</v>
      </c>
      <c r="B139" s="15">
        <v>27.547501</v>
      </c>
      <c r="C139" s="15">
        <v>27.767499999999998</v>
      </c>
      <c r="D139" s="15">
        <v>26.342500999999999</v>
      </c>
      <c r="E139" s="15">
        <v>27.192499000000002</v>
      </c>
      <c r="F139" s="15">
        <v>27.192499000000002</v>
      </c>
      <c r="G139" s="16">
        <f t="shared" si="13"/>
        <v>4.8036581986143755E-3</v>
      </c>
      <c r="H139" s="16">
        <f t="shared" si="14"/>
        <v>5.4095053465120863E-2</v>
      </c>
    </row>
    <row r="140" spans="1:8" x14ac:dyDescent="0.25">
      <c r="A140" s="14">
        <v>43178</v>
      </c>
      <c r="B140" s="15">
        <v>26.735001</v>
      </c>
      <c r="C140" s="15">
        <v>28.232500000000002</v>
      </c>
      <c r="D140" s="15">
        <v>26.212499999999999</v>
      </c>
      <c r="E140" s="15">
        <v>27.0625</v>
      </c>
      <c r="F140" s="15">
        <v>27.0625</v>
      </c>
      <c r="G140" s="16">
        <f t="shared" si="13"/>
        <v>1.0265982267848757E-2</v>
      </c>
      <c r="H140" s="16">
        <f t="shared" si="14"/>
        <v>7.7062470195517527E-2</v>
      </c>
    </row>
    <row r="141" spans="1:8" x14ac:dyDescent="0.25">
      <c r="A141" s="14">
        <v>43171</v>
      </c>
      <c r="B141" s="15">
        <v>26.827499</v>
      </c>
      <c r="C141" s="15">
        <v>27.482500000000002</v>
      </c>
      <c r="D141" s="15">
        <v>26.317499000000002</v>
      </c>
      <c r="E141" s="15">
        <v>26.787500000000001</v>
      </c>
      <c r="F141" s="15">
        <v>26.787500000000001</v>
      </c>
      <c r="G141" s="16">
        <f t="shared" si="13"/>
        <v>-4.7371724043405667E-3</v>
      </c>
      <c r="H141" s="16">
        <f t="shared" si="14"/>
        <v>4.4267162316601591E-2</v>
      </c>
    </row>
    <row r="142" spans="1:8" x14ac:dyDescent="0.25">
      <c r="A142" s="14">
        <v>43164</v>
      </c>
      <c r="B142" s="15">
        <v>26.120000999999998</v>
      </c>
      <c r="C142" s="15">
        <v>27.120000999999998</v>
      </c>
      <c r="D142" s="15">
        <v>25.912500000000001</v>
      </c>
      <c r="E142" s="15">
        <v>26.915001</v>
      </c>
      <c r="F142" s="15">
        <v>26.915001</v>
      </c>
      <c r="G142" s="16">
        <f t="shared" si="13"/>
        <v>2.1829954441913452E-2</v>
      </c>
      <c r="H142" s="16">
        <f t="shared" si="14"/>
        <v>4.6599170284611559E-2</v>
      </c>
    </row>
    <row r="143" spans="1:8" x14ac:dyDescent="0.25">
      <c r="A143" s="14">
        <v>43157</v>
      </c>
      <c r="B143" s="15">
        <v>27.75</v>
      </c>
      <c r="C143" s="15">
        <v>28.469999000000001</v>
      </c>
      <c r="D143" s="15">
        <v>25.360001</v>
      </c>
      <c r="E143" s="15">
        <v>26.34</v>
      </c>
      <c r="F143" s="15">
        <v>26.34</v>
      </c>
      <c r="G143" s="16">
        <f t="shared" si="13"/>
        <v>-4.7119471827801337E-2</v>
      </c>
      <c r="H143" s="16">
        <f t="shared" si="14"/>
        <v>0.12263398570055264</v>
      </c>
    </row>
    <row r="144" spans="1:8" x14ac:dyDescent="0.25">
      <c r="A144" s="14">
        <v>43150</v>
      </c>
      <c r="B144" s="15">
        <v>28.035</v>
      </c>
      <c r="C144" s="15">
        <v>28.959999</v>
      </c>
      <c r="D144" s="15">
        <v>25.639999</v>
      </c>
      <c r="E144" s="15">
        <v>27.642499999999998</v>
      </c>
      <c r="F144" s="15">
        <v>27.642499999999998</v>
      </c>
      <c r="G144" s="16">
        <f t="shared" si="13"/>
        <v>-1.8115620282390606E-2</v>
      </c>
      <c r="H144" s="16">
        <f t="shared" si="14"/>
        <v>0.12948518445730051</v>
      </c>
    </row>
    <row r="145" spans="1:8" x14ac:dyDescent="0.25">
      <c r="A145" s="14">
        <v>43143</v>
      </c>
      <c r="B145" s="15">
        <v>27.2575</v>
      </c>
      <c r="C145" s="15">
        <v>28.692499000000002</v>
      </c>
      <c r="D145" s="15">
        <v>27.01</v>
      </c>
      <c r="E145" s="15">
        <v>28.1525</v>
      </c>
      <c r="F145" s="15">
        <v>28.1525</v>
      </c>
      <c r="G145" s="16">
        <f t="shared" si="13"/>
        <v>3.9125180801875811E-2</v>
      </c>
      <c r="H145" s="16">
        <f t="shared" si="14"/>
        <v>6.2291706775268414E-2</v>
      </c>
    </row>
    <row r="146" spans="1:8" x14ac:dyDescent="0.25">
      <c r="A146" s="14">
        <v>43136</v>
      </c>
      <c r="B146" s="15">
        <v>27.447500000000002</v>
      </c>
      <c r="C146" s="15">
        <v>28.514999</v>
      </c>
      <c r="D146" s="15">
        <v>26.375</v>
      </c>
      <c r="E146" s="15">
        <v>27.092500999999999</v>
      </c>
      <c r="F146" s="15">
        <v>27.092500999999999</v>
      </c>
      <c r="G146" s="16">
        <f t="shared" si="13"/>
        <v>-1.7141301754351475E-2</v>
      </c>
      <c r="H146" s="16">
        <f t="shared" si="14"/>
        <v>8.113740284360188E-2</v>
      </c>
    </row>
    <row r="147" spans="1:8" x14ac:dyDescent="0.25">
      <c r="A147" s="14">
        <v>43129</v>
      </c>
      <c r="B147" s="15">
        <v>28.4925</v>
      </c>
      <c r="C147" s="15">
        <v>28.530000999999999</v>
      </c>
      <c r="D147" s="15">
        <v>27.4375</v>
      </c>
      <c r="E147" s="15">
        <v>27.565000999999999</v>
      </c>
      <c r="F147" s="15">
        <v>27.565000999999999</v>
      </c>
      <c r="G147" s="16">
        <f t="shared" si="13"/>
        <v>-3.2806982456140395E-2</v>
      </c>
      <c r="H147" s="16">
        <f t="shared" si="14"/>
        <v>3.9817804100227741E-2</v>
      </c>
    </row>
    <row r="148" spans="1:8" x14ac:dyDescent="0.25">
      <c r="A148" s="14">
        <v>43122</v>
      </c>
      <c r="B148" s="15">
        <v>28.5625</v>
      </c>
      <c r="C148" s="15">
        <v>29.424999</v>
      </c>
      <c r="D148" s="15">
        <v>28.017499999999998</v>
      </c>
      <c r="E148" s="15">
        <v>28.5</v>
      </c>
      <c r="F148" s="15">
        <v>28.5</v>
      </c>
      <c r="G148" s="16">
        <f t="shared" si="13"/>
        <v>-2.1008053956865069E-3</v>
      </c>
      <c r="H148" s="16">
        <f t="shared" si="14"/>
        <v>5.0236423663781615E-2</v>
      </c>
    </row>
    <row r="149" spans="1:8" x14ac:dyDescent="0.25">
      <c r="A149" s="14">
        <v>43115</v>
      </c>
      <c r="B149" s="15">
        <v>29.572500000000002</v>
      </c>
      <c r="C149" s="15">
        <v>29.572500000000002</v>
      </c>
      <c r="D149" s="15">
        <v>27.030000999999999</v>
      </c>
      <c r="E149" s="15">
        <v>28.559999000000001</v>
      </c>
      <c r="F149" s="15">
        <v>28.559999000000001</v>
      </c>
      <c r="G149" s="16">
        <f t="shared" si="13"/>
        <v>-2.5339169012882766E-2</v>
      </c>
      <c r="H149" s="16">
        <f t="shared" si="14"/>
        <v>9.406211268730634E-2</v>
      </c>
    </row>
    <row r="150" spans="1:8" x14ac:dyDescent="0.25">
      <c r="A150" s="14">
        <v>43108</v>
      </c>
      <c r="B150" s="15">
        <v>27.7425</v>
      </c>
      <c r="C150" s="15">
        <v>29.6175</v>
      </c>
      <c r="D150" s="15">
        <v>27.504999000000002</v>
      </c>
      <c r="E150" s="15">
        <v>29.302499999999998</v>
      </c>
      <c r="F150" s="15">
        <v>29.302499999999998</v>
      </c>
      <c r="G150" s="16">
        <f t="shared" si="13"/>
        <v>5.2721431748569442E-2</v>
      </c>
      <c r="H150" s="16">
        <f t="shared" si="14"/>
        <v>7.6804256564415724E-2</v>
      </c>
    </row>
    <row r="151" spans="1:8" x14ac:dyDescent="0.25">
      <c r="A151" s="14">
        <v>43101</v>
      </c>
      <c r="B151" s="15">
        <v>27.364999999999998</v>
      </c>
      <c r="C151" s="15">
        <v>30.1</v>
      </c>
      <c r="D151" s="15">
        <v>27.002500999999999</v>
      </c>
      <c r="E151" s="15">
        <v>27.834999</v>
      </c>
      <c r="F151" s="15">
        <v>27.834999</v>
      </c>
      <c r="G151" s="16">
        <f t="shared" si="13"/>
        <v>2.721649598671463E-2</v>
      </c>
      <c r="H151" s="16">
        <f t="shared" si="14"/>
        <v>0.11471155949591494</v>
      </c>
    </row>
    <row r="152" spans="1:8" x14ac:dyDescent="0.25">
      <c r="A152" s="14">
        <v>43094</v>
      </c>
      <c r="B152" s="15">
        <v>26.614999999999998</v>
      </c>
      <c r="C152" s="15">
        <v>27.625</v>
      </c>
      <c r="D152" s="15">
        <v>26.612499</v>
      </c>
      <c r="E152" s="15">
        <v>27.0975</v>
      </c>
      <c r="F152" s="15">
        <v>27.0975</v>
      </c>
      <c r="G152" s="16">
        <f t="shared" si="13"/>
        <v>1.289595316714506E-2</v>
      </c>
      <c r="H152" s="16">
        <f t="shared" si="14"/>
        <v>3.8046070006428193E-2</v>
      </c>
    </row>
    <row r="153" spans="1:8" x14ac:dyDescent="0.25">
      <c r="A153" s="14">
        <v>43087</v>
      </c>
      <c r="B153" s="15">
        <v>27.41</v>
      </c>
      <c r="C153" s="15">
        <v>27.655000999999999</v>
      </c>
      <c r="D153" s="15">
        <v>26.482500000000002</v>
      </c>
      <c r="E153" s="15">
        <v>26.752500999999999</v>
      </c>
      <c r="F153" s="15">
        <v>26.752500999999999</v>
      </c>
      <c r="G153" s="16">
        <f t="shared" si="13"/>
        <v>-1.1728814185445198E-2</v>
      </c>
      <c r="H153" s="16">
        <f t="shared" si="14"/>
        <v>4.4274558670820231E-2</v>
      </c>
    </row>
    <row r="154" spans="1:8" x14ac:dyDescent="0.25">
      <c r="A154" s="14">
        <v>43080</v>
      </c>
      <c r="B154" s="15">
        <v>28.112499</v>
      </c>
      <c r="C154" s="15">
        <v>28.274999999999999</v>
      </c>
      <c r="D154" s="15">
        <v>26.6875</v>
      </c>
      <c r="E154" s="15">
        <v>27.07</v>
      </c>
      <c r="F154" s="15">
        <v>27.07</v>
      </c>
      <c r="G154" s="16">
        <f t="shared" si="13"/>
        <v>-3.6740537790568885E-2</v>
      </c>
      <c r="H154" s="16">
        <f t="shared" si="14"/>
        <v>5.9484777517564348E-2</v>
      </c>
    </row>
    <row r="155" spans="1:8" x14ac:dyDescent="0.25">
      <c r="A155" s="14">
        <v>43073</v>
      </c>
      <c r="B155" s="15">
        <v>28.7925</v>
      </c>
      <c r="C155" s="15">
        <v>29.055</v>
      </c>
      <c r="D155" s="15">
        <v>27.352501</v>
      </c>
      <c r="E155" s="15">
        <v>28.102501</v>
      </c>
      <c r="F155" s="15">
        <v>28.102501</v>
      </c>
      <c r="G155" s="16">
        <f t="shared" si="13"/>
        <v>-6.8032867997880019E-3</v>
      </c>
      <c r="H155" s="16">
        <f t="shared" si="14"/>
        <v>6.2242900566935343E-2</v>
      </c>
    </row>
    <row r="156" spans="1:8" x14ac:dyDescent="0.25">
      <c r="A156" s="14">
        <v>43066</v>
      </c>
      <c r="B156" s="15">
        <v>28.084999</v>
      </c>
      <c r="C156" s="15">
        <v>29.662500000000001</v>
      </c>
      <c r="D156" s="15">
        <v>27.922501</v>
      </c>
      <c r="E156" s="15">
        <v>28.295000000000002</v>
      </c>
      <c r="F156" s="15">
        <v>28.295000000000002</v>
      </c>
      <c r="G156" s="16">
        <f t="shared" si="13"/>
        <v>7.8361172631837613E-3</v>
      </c>
      <c r="H156" s="16">
        <f t="shared" si="14"/>
        <v>6.2315299048606033E-2</v>
      </c>
    </row>
    <row r="157" spans="1:8" x14ac:dyDescent="0.25">
      <c r="A157" s="14">
        <v>43059</v>
      </c>
      <c r="B157" s="15">
        <v>27.012501</v>
      </c>
      <c r="C157" s="15">
        <v>28.459999</v>
      </c>
      <c r="D157" s="15">
        <v>26.7425</v>
      </c>
      <c r="E157" s="15">
        <v>28.075001</v>
      </c>
      <c r="F157" s="15">
        <v>28.075001</v>
      </c>
      <c r="G157" s="16">
        <f t="shared" si="13"/>
        <v>3.971854310828473E-2</v>
      </c>
      <c r="H157" s="16">
        <f t="shared" si="14"/>
        <v>6.4223576703748717E-2</v>
      </c>
    </row>
    <row r="158" spans="1:8" x14ac:dyDescent="0.25">
      <c r="A158" s="14">
        <v>43052</v>
      </c>
      <c r="B158" s="15">
        <v>25.614999999999998</v>
      </c>
      <c r="C158" s="15">
        <v>27.137501</v>
      </c>
      <c r="D158" s="15">
        <v>25.51</v>
      </c>
      <c r="E158" s="15">
        <v>27.002500999999999</v>
      </c>
      <c r="F158" s="15">
        <v>27.002500999999999</v>
      </c>
      <c r="G158" s="16">
        <f t="shared" si="13"/>
        <v>5.0783189026169746E-2</v>
      </c>
      <c r="H158" s="16">
        <f t="shared" si="14"/>
        <v>6.3798549588396661E-2</v>
      </c>
    </row>
    <row r="159" spans="1:8" x14ac:dyDescent="0.25">
      <c r="A159" s="14">
        <v>43045</v>
      </c>
      <c r="B159" s="15">
        <v>26.09</v>
      </c>
      <c r="C159" s="15">
        <v>26.772499</v>
      </c>
      <c r="D159" s="15">
        <v>25.407499000000001</v>
      </c>
      <c r="E159" s="15">
        <v>25.697500000000002</v>
      </c>
      <c r="F159" s="15">
        <v>25.697500000000002</v>
      </c>
      <c r="G159" s="16">
        <f t="shared" si="13"/>
        <v>-1.5798582313344182E-2</v>
      </c>
      <c r="H159" s="16">
        <f t="shared" si="14"/>
        <v>5.3724296122180243E-2</v>
      </c>
    </row>
    <row r="160" spans="1:8" x14ac:dyDescent="0.25">
      <c r="A160" s="14">
        <v>43038</v>
      </c>
      <c r="B160" s="15">
        <v>22.25</v>
      </c>
      <c r="C160" s="15">
        <v>28.0975</v>
      </c>
      <c r="D160" s="15">
        <v>21.502500999999999</v>
      </c>
      <c r="E160" s="15">
        <v>26.110001</v>
      </c>
      <c r="F160" s="15">
        <v>26.110001</v>
      </c>
      <c r="G160" s="16">
        <f t="shared" si="13"/>
        <v>0.17137729154879805</v>
      </c>
      <c r="H160" s="16">
        <f t="shared" si="14"/>
        <v>0.30670846149478154</v>
      </c>
    </row>
    <row r="161" spans="1:8" x14ac:dyDescent="0.25">
      <c r="A161" s="14">
        <v>43031</v>
      </c>
      <c r="B161" s="15">
        <v>22.252500999999999</v>
      </c>
      <c r="C161" s="15">
        <v>22.962499999999999</v>
      </c>
      <c r="D161" s="15">
        <v>21.834999</v>
      </c>
      <c r="E161" s="15">
        <v>22.290001</v>
      </c>
      <c r="F161" s="15">
        <v>22.290001</v>
      </c>
      <c r="G161" s="16">
        <f t="shared" si="13"/>
        <v>2.1355962684051011E-3</v>
      </c>
      <c r="H161" s="16">
        <f t="shared" si="14"/>
        <v>5.1637327759895879E-2</v>
      </c>
    </row>
    <row r="162" spans="1:8" x14ac:dyDescent="0.25">
      <c r="A162" s="14">
        <v>43024</v>
      </c>
      <c r="B162" s="15">
        <v>21.662500000000001</v>
      </c>
      <c r="C162" s="15">
        <v>22.377500999999999</v>
      </c>
      <c r="D162" s="15">
        <v>21.280000999999999</v>
      </c>
      <c r="E162" s="15">
        <v>22.2425</v>
      </c>
      <c r="F162" s="15">
        <v>22.2425</v>
      </c>
      <c r="G162" s="16">
        <f t="shared" si="13"/>
        <v>2.7604527604527612E-2</v>
      </c>
      <c r="H162" s="16">
        <f t="shared" si="14"/>
        <v>5.1574245696698988E-2</v>
      </c>
    </row>
    <row r="163" spans="1:8" x14ac:dyDescent="0.25">
      <c r="A163" s="14">
        <v>43017</v>
      </c>
      <c r="B163" s="15">
        <v>21.83</v>
      </c>
      <c r="C163" s="15">
        <v>21.962499999999999</v>
      </c>
      <c r="D163" s="15">
        <v>20.907499000000001</v>
      </c>
      <c r="E163" s="15">
        <v>21.645</v>
      </c>
      <c r="F163" s="15">
        <v>21.645</v>
      </c>
      <c r="G163" s="16">
        <f t="shared" si="13"/>
        <v>-7.1100461977085467E-3</v>
      </c>
      <c r="H163" s="16">
        <f t="shared" si="14"/>
        <v>5.0460411357666317E-2</v>
      </c>
    </row>
    <row r="164" spans="1:8" x14ac:dyDescent="0.25">
      <c r="A164" s="14">
        <v>43010</v>
      </c>
      <c r="B164" s="15">
        <v>22.24</v>
      </c>
      <c r="C164" s="15">
        <v>22.334999</v>
      </c>
      <c r="D164" s="15">
        <v>21.549999</v>
      </c>
      <c r="E164" s="15">
        <v>21.799999</v>
      </c>
      <c r="F164" s="15">
        <v>21.799999</v>
      </c>
      <c r="G164" s="16">
        <f t="shared" si="13"/>
        <v>-3.1864150105473464E-2</v>
      </c>
      <c r="H164" s="16">
        <f t="shared" si="14"/>
        <v>3.6426915843476383E-2</v>
      </c>
    </row>
    <row r="165" spans="1:8" x14ac:dyDescent="0.25">
      <c r="A165" s="14">
        <v>43003</v>
      </c>
      <c r="B165" s="15">
        <v>20.717500999999999</v>
      </c>
      <c r="C165" s="15">
        <v>22.522499</v>
      </c>
      <c r="D165" s="15">
        <v>20.592500999999999</v>
      </c>
      <c r="E165" s="15">
        <v>22.517499999999998</v>
      </c>
      <c r="F165" s="15">
        <v>22.517499999999998</v>
      </c>
      <c r="G165" s="16">
        <f t="shared" si="13"/>
        <v>8.7933325280830851E-2</v>
      </c>
      <c r="H165" s="16">
        <f t="shared" si="14"/>
        <v>9.3723341327020038E-2</v>
      </c>
    </row>
    <row r="166" spans="1:8" x14ac:dyDescent="0.25">
      <c r="A166" s="14">
        <v>42996</v>
      </c>
      <c r="B166" s="15">
        <v>20.344999000000001</v>
      </c>
      <c r="C166" s="15">
        <v>20.780000999999999</v>
      </c>
      <c r="D166" s="15">
        <v>19.790001</v>
      </c>
      <c r="E166" s="15">
        <v>20.697500000000002</v>
      </c>
      <c r="F166" s="15">
        <v>20.697500000000002</v>
      </c>
      <c r="G166" s="16">
        <f t="shared" si="13"/>
        <v>2.1972545514255391E-2</v>
      </c>
      <c r="H166" s="16">
        <f t="shared" si="14"/>
        <v>5.0025262757692555E-2</v>
      </c>
    </row>
    <row r="167" spans="1:8" x14ac:dyDescent="0.25">
      <c r="A167" s="14">
        <v>42989</v>
      </c>
      <c r="B167" s="15">
        <v>20.075001</v>
      </c>
      <c r="C167" s="15">
        <v>21.07</v>
      </c>
      <c r="D167" s="15">
        <v>19.532499000000001</v>
      </c>
      <c r="E167" s="15">
        <v>20.252500999999999</v>
      </c>
      <c r="F167" s="15">
        <v>20.252500999999999</v>
      </c>
      <c r="G167" s="16">
        <f t="shared" si="13"/>
        <v>7.5871144278605637E-3</v>
      </c>
      <c r="H167" s="16">
        <f t="shared" si="14"/>
        <v>7.8715017469090806E-2</v>
      </c>
    </row>
    <row r="168" spans="1:8" x14ac:dyDescent="0.25">
      <c r="A168" s="14">
        <v>42982</v>
      </c>
      <c r="B168" s="15">
        <v>19.079999999999998</v>
      </c>
      <c r="C168" s="15">
        <v>20.2775</v>
      </c>
      <c r="D168" s="15">
        <v>18.862499</v>
      </c>
      <c r="E168" s="15">
        <v>20.100000000000001</v>
      </c>
      <c r="F168" s="15">
        <v>20.100000000000001</v>
      </c>
      <c r="G168" s="16">
        <f t="shared" si="13"/>
        <v>5.153021187549061E-2</v>
      </c>
      <c r="H168" s="16">
        <f t="shared" si="14"/>
        <v>7.5016624255354505E-2</v>
      </c>
    </row>
    <row r="169" spans="1:8" x14ac:dyDescent="0.25">
      <c r="A169" s="14">
        <v>42975</v>
      </c>
      <c r="B169" s="15">
        <v>18.357500000000002</v>
      </c>
      <c r="C169" s="15">
        <v>19.594999000000001</v>
      </c>
      <c r="D169" s="15">
        <v>18.3125</v>
      </c>
      <c r="E169" s="15">
        <v>19.114999999999998</v>
      </c>
      <c r="F169" s="15">
        <v>19.114999999999998</v>
      </c>
      <c r="G169" s="16">
        <f t="shared" si="13"/>
        <v>4.6680298607512632E-2</v>
      </c>
      <c r="H169" s="16">
        <f t="shared" si="14"/>
        <v>7.0034075085324304E-2</v>
      </c>
    </row>
    <row r="170" spans="1:8" x14ac:dyDescent="0.25">
      <c r="A170" s="14">
        <v>42968</v>
      </c>
      <c r="B170" s="15">
        <v>18.325001</v>
      </c>
      <c r="C170" s="15">
        <v>18.605</v>
      </c>
      <c r="D170" s="15">
        <v>17.98</v>
      </c>
      <c r="E170" s="15">
        <v>18.262501</v>
      </c>
      <c r="F170" s="15">
        <v>18.262501</v>
      </c>
      <c r="G170" s="16">
        <f t="shared" si="13"/>
        <v>-6.2576516796270859E-3</v>
      </c>
      <c r="H170" s="16">
        <f t="shared" si="14"/>
        <v>3.4760845383759731E-2</v>
      </c>
    </row>
    <row r="171" spans="1:8" x14ac:dyDescent="0.25">
      <c r="A171" s="14">
        <v>42961</v>
      </c>
      <c r="B171" s="15">
        <v>19.092500999999999</v>
      </c>
      <c r="C171" s="15">
        <v>19.350000000000001</v>
      </c>
      <c r="D171" s="15">
        <v>18.149999999999999</v>
      </c>
      <c r="E171" s="15">
        <v>18.377500999999999</v>
      </c>
      <c r="F171" s="15">
        <v>18.377500999999999</v>
      </c>
      <c r="G171" s="16">
        <f t="shared" si="13"/>
        <v>-3.2253765139547114E-2</v>
      </c>
      <c r="H171" s="16">
        <f t="shared" si="14"/>
        <v>6.6115702479339011E-2</v>
      </c>
    </row>
    <row r="172" spans="1:8" x14ac:dyDescent="0.25">
      <c r="A172" s="14">
        <v>42954</v>
      </c>
      <c r="B172" s="15">
        <v>19.922501</v>
      </c>
      <c r="C172" s="15">
        <v>20.1875</v>
      </c>
      <c r="D172" s="15">
        <v>18.774999999999999</v>
      </c>
      <c r="E172" s="15">
        <v>18.989999999999998</v>
      </c>
      <c r="F172" s="15">
        <v>18.989999999999998</v>
      </c>
      <c r="G172" s="16">
        <f t="shared" si="13"/>
        <v>-4.6567089243128003E-2</v>
      </c>
      <c r="H172" s="16">
        <f t="shared" si="14"/>
        <v>7.5233022636484764E-2</v>
      </c>
    </row>
    <row r="173" spans="1:8" x14ac:dyDescent="0.25">
      <c r="A173" s="14">
        <v>42947</v>
      </c>
      <c r="B173" s="15">
        <v>18.73</v>
      </c>
      <c r="C173" s="15">
        <v>20.51</v>
      </c>
      <c r="D173" s="15">
        <v>18.639999</v>
      </c>
      <c r="E173" s="15">
        <v>19.9175</v>
      </c>
      <c r="F173" s="15">
        <v>19.9175</v>
      </c>
      <c r="G173" s="16">
        <f t="shared" si="13"/>
        <v>6.4964633870586E-2</v>
      </c>
      <c r="H173" s="16">
        <f t="shared" si="14"/>
        <v>0.10032194744216467</v>
      </c>
    </row>
    <row r="174" spans="1:8" x14ac:dyDescent="0.25">
      <c r="A174" s="14">
        <v>42940</v>
      </c>
      <c r="B174" s="15">
        <v>18.299999</v>
      </c>
      <c r="C174" s="15">
        <v>19.239999999999998</v>
      </c>
      <c r="D174" s="15">
        <v>18.197500000000002</v>
      </c>
      <c r="E174" s="15">
        <v>18.702499</v>
      </c>
      <c r="F174" s="15">
        <v>18.702499</v>
      </c>
      <c r="G174" s="16">
        <f t="shared" si="13"/>
        <v>2.2134060820655187E-2</v>
      </c>
      <c r="H174" s="16">
        <f t="shared" si="14"/>
        <v>5.7288089023217297E-2</v>
      </c>
    </row>
    <row r="175" spans="1:8" x14ac:dyDescent="0.25">
      <c r="A175" s="14">
        <v>42933</v>
      </c>
      <c r="B175" s="15">
        <v>17.549999</v>
      </c>
      <c r="C175" s="15">
        <v>18.579999999999998</v>
      </c>
      <c r="D175" s="15">
        <v>17.387501</v>
      </c>
      <c r="E175" s="15">
        <v>18.297501</v>
      </c>
      <c r="F175" s="15">
        <v>18.297501</v>
      </c>
      <c r="G175" s="16">
        <f t="shared" si="13"/>
        <v>4.2741128779533906E-2</v>
      </c>
      <c r="H175" s="16">
        <f t="shared" si="14"/>
        <v>6.8583691238896141E-2</v>
      </c>
    </row>
    <row r="176" spans="1:8" x14ac:dyDescent="0.25">
      <c r="A176" s="14">
        <v>42926</v>
      </c>
      <c r="B176" s="15">
        <v>17.010000000000002</v>
      </c>
      <c r="C176" s="15">
        <v>17.6525</v>
      </c>
      <c r="D176" s="15">
        <v>16.752500999999999</v>
      </c>
      <c r="E176" s="15">
        <v>17.547501</v>
      </c>
      <c r="F176" s="15">
        <v>17.547501</v>
      </c>
      <c r="G176" s="16">
        <f t="shared" si="13"/>
        <v>2.6920321872714086E-2</v>
      </c>
      <c r="H176" s="16">
        <f t="shared" si="14"/>
        <v>5.3723261977420632E-2</v>
      </c>
    </row>
    <row r="177" spans="1:8" x14ac:dyDescent="0.25">
      <c r="A177" s="14">
        <v>42919</v>
      </c>
      <c r="B177" s="15">
        <v>16.924999</v>
      </c>
      <c r="C177" s="15">
        <v>17.375</v>
      </c>
      <c r="D177" s="15">
        <v>16.822500000000002</v>
      </c>
      <c r="E177" s="15">
        <v>17.087499999999999</v>
      </c>
      <c r="F177" s="15">
        <v>17.087499999999999</v>
      </c>
      <c r="G177" s="16">
        <f t="shared" si="13"/>
        <v>1.0197989346852442E-2</v>
      </c>
      <c r="H177" s="16">
        <f t="shared" si="14"/>
        <v>3.2842918710060835E-2</v>
      </c>
    </row>
    <row r="178" spans="1:8" x14ac:dyDescent="0.25">
      <c r="A178" s="14">
        <v>42912</v>
      </c>
      <c r="B178" s="15">
        <v>17.25</v>
      </c>
      <c r="C178" s="15">
        <v>17.3825</v>
      </c>
      <c r="D178" s="15">
        <v>16.625</v>
      </c>
      <c r="E178" s="15">
        <v>16.915001</v>
      </c>
      <c r="F178" s="15">
        <v>16.915001</v>
      </c>
      <c r="G178" s="16">
        <f t="shared" si="13"/>
        <v>-1.6855507120023143E-2</v>
      </c>
      <c r="H178" s="16">
        <f t="shared" si="14"/>
        <v>4.5563909774436105E-2</v>
      </c>
    </row>
    <row r="179" spans="1:8" x14ac:dyDescent="0.25">
      <c r="A179" s="14">
        <v>42905</v>
      </c>
      <c r="B179" s="15">
        <v>16.965</v>
      </c>
      <c r="C179" s="15">
        <v>17.2425</v>
      </c>
      <c r="D179" s="15">
        <v>16.790001</v>
      </c>
      <c r="E179" s="15">
        <v>17.204999999999998</v>
      </c>
      <c r="F179" s="15">
        <v>17.204999999999998</v>
      </c>
      <c r="G179" s="16">
        <f t="shared" si="13"/>
        <v>1.7445298639857963E-2</v>
      </c>
      <c r="H179" s="16">
        <f t="shared" si="14"/>
        <v>2.6950504648570274E-2</v>
      </c>
    </row>
    <row r="180" spans="1:8" x14ac:dyDescent="0.25">
      <c r="A180" s="14">
        <v>42898</v>
      </c>
      <c r="B180" s="15">
        <v>16.397499</v>
      </c>
      <c r="C180" s="15">
        <v>17.105</v>
      </c>
      <c r="D180" s="15">
        <v>16.2575</v>
      </c>
      <c r="E180" s="15">
        <v>16.91</v>
      </c>
      <c r="F180" s="15">
        <v>16.91</v>
      </c>
      <c r="G180" s="16">
        <f t="shared" si="13"/>
        <v>3.2829502692288993E-2</v>
      </c>
      <c r="H180" s="16">
        <f t="shared" si="14"/>
        <v>5.2129786252498853E-2</v>
      </c>
    </row>
    <row r="181" spans="1:8" x14ac:dyDescent="0.25">
      <c r="A181" s="14">
        <v>42891</v>
      </c>
      <c r="B181" s="15">
        <v>16.924999</v>
      </c>
      <c r="C181" s="15">
        <v>17.114999999999998</v>
      </c>
      <c r="D181" s="15">
        <v>16.165001</v>
      </c>
      <c r="E181" s="15">
        <v>16.372499000000001</v>
      </c>
      <c r="F181" s="15">
        <v>16.372499000000001</v>
      </c>
      <c r="G181" s="16">
        <f t="shared" si="13"/>
        <v>-3.4924904214559307E-2</v>
      </c>
      <c r="H181" s="16">
        <f t="shared" si="14"/>
        <v>5.8768879754476866E-2</v>
      </c>
    </row>
    <row r="182" spans="1:8" x14ac:dyDescent="0.25">
      <c r="A182" s="14">
        <v>42884</v>
      </c>
      <c r="B182" s="15">
        <v>15.612500000000001</v>
      </c>
      <c r="C182" s="15">
        <v>17.077499</v>
      </c>
      <c r="D182" s="15">
        <v>15.3925</v>
      </c>
      <c r="E182" s="15">
        <v>16.965</v>
      </c>
      <c r="F182" s="15">
        <v>16.965</v>
      </c>
      <c r="G182" s="16">
        <f t="shared" si="13"/>
        <v>8.1779053084648543E-2</v>
      </c>
      <c r="H182" s="16">
        <f t="shared" si="14"/>
        <v>0.10946883222348543</v>
      </c>
    </row>
    <row r="183" spans="1:8" x14ac:dyDescent="0.25">
      <c r="A183" s="14">
        <v>42877</v>
      </c>
      <c r="B183" s="15">
        <v>15.9725</v>
      </c>
      <c r="C183" s="15">
        <v>16.114999999999998</v>
      </c>
      <c r="D183" s="15">
        <v>15.53</v>
      </c>
      <c r="E183" s="15">
        <v>15.682499999999999</v>
      </c>
      <c r="F183" s="15">
        <v>15.682499999999999</v>
      </c>
      <c r="G183" s="16">
        <f t="shared" si="13"/>
        <v>-1.1814744801512287E-2</v>
      </c>
      <c r="H183" s="16">
        <f t="shared" si="14"/>
        <v>3.7669027688345083E-2</v>
      </c>
    </row>
    <row r="184" spans="1:8" x14ac:dyDescent="0.25">
      <c r="A184" s="14">
        <v>42870</v>
      </c>
      <c r="B184" s="15">
        <v>16.139999</v>
      </c>
      <c r="C184" s="15">
        <v>16.552499999999998</v>
      </c>
      <c r="D184" s="15">
        <v>15.6275</v>
      </c>
      <c r="E184" s="15">
        <v>15.87</v>
      </c>
      <c r="F184" s="15">
        <v>15.87</v>
      </c>
      <c r="G184" s="16">
        <f t="shared" si="13"/>
        <v>-1.6728563613913502E-2</v>
      </c>
      <c r="H184" s="16">
        <f t="shared" si="14"/>
        <v>5.9190529515277486E-2</v>
      </c>
    </row>
    <row r="185" spans="1:8" x14ac:dyDescent="0.25">
      <c r="A185" s="14">
        <v>42863</v>
      </c>
      <c r="B185" s="15">
        <v>16.932500999999998</v>
      </c>
      <c r="C185" s="15">
        <v>17.077499</v>
      </c>
      <c r="D185" s="15">
        <v>15.94</v>
      </c>
      <c r="E185" s="15">
        <v>16.139999</v>
      </c>
      <c r="F185" s="15">
        <v>16.139999</v>
      </c>
      <c r="G185" s="16">
        <f t="shared" si="13"/>
        <v>-5.2260830753914758E-2</v>
      </c>
      <c r="H185" s="16">
        <f t="shared" si="14"/>
        <v>7.1361292346298622E-2</v>
      </c>
    </row>
    <row r="186" spans="1:8" x14ac:dyDescent="0.25">
      <c r="A186" s="14">
        <v>42856</v>
      </c>
      <c r="B186" s="15">
        <v>18.372499000000001</v>
      </c>
      <c r="C186" s="15">
        <v>19.122499000000001</v>
      </c>
      <c r="D186" s="15">
        <v>16.77</v>
      </c>
      <c r="E186" s="15">
        <v>17.030000999999999</v>
      </c>
      <c r="F186" s="15">
        <v>17.030000999999999</v>
      </c>
      <c r="G186" s="16">
        <f t="shared" si="13"/>
        <v>-6.9271754651086065E-2</v>
      </c>
      <c r="H186" s="16">
        <f t="shared" si="14"/>
        <v>0.14028020274299355</v>
      </c>
    </row>
    <row r="187" spans="1:8" x14ac:dyDescent="0.25">
      <c r="A187" s="14">
        <v>42849</v>
      </c>
      <c r="B187" s="15">
        <v>17.719999000000001</v>
      </c>
      <c r="C187" s="15">
        <v>18.912500000000001</v>
      </c>
      <c r="D187" s="15">
        <v>17.510000000000002</v>
      </c>
      <c r="E187" s="15">
        <v>18.297501</v>
      </c>
      <c r="F187" s="15">
        <v>18.297501</v>
      </c>
      <c r="G187" s="16">
        <f t="shared" si="13"/>
        <v>4.7666819352991732E-2</v>
      </c>
      <c r="H187" s="16">
        <f t="shared" si="14"/>
        <v>8.0097087378640755E-2</v>
      </c>
    </row>
    <row r="188" spans="1:8" x14ac:dyDescent="0.25">
      <c r="A188" s="14">
        <v>42842</v>
      </c>
      <c r="B188" s="15">
        <v>16.677499999999998</v>
      </c>
      <c r="C188" s="15">
        <v>17.587499999999999</v>
      </c>
      <c r="D188" s="15">
        <v>16.6325</v>
      </c>
      <c r="E188" s="15">
        <v>17.465</v>
      </c>
      <c r="F188" s="15">
        <v>17.465</v>
      </c>
      <c r="G188" s="16">
        <f t="shared" si="13"/>
        <v>4.9736976725050203E-2</v>
      </c>
      <c r="H188" s="16">
        <f t="shared" si="14"/>
        <v>5.7417706297910612E-2</v>
      </c>
    </row>
    <row r="189" spans="1:8" x14ac:dyDescent="0.25">
      <c r="A189" s="14">
        <v>42835</v>
      </c>
      <c r="B189" s="15">
        <v>16.677499999999998</v>
      </c>
      <c r="C189" s="15">
        <v>17.02</v>
      </c>
      <c r="D189" s="15">
        <v>16.52</v>
      </c>
      <c r="E189" s="15">
        <v>16.637501</v>
      </c>
      <c r="F189" s="15">
        <v>16.637501</v>
      </c>
      <c r="G189" s="16">
        <f t="shared" si="13"/>
        <v>-6.7163582089552051E-3</v>
      </c>
      <c r="H189" s="16">
        <f t="shared" si="14"/>
        <v>3.026634382566586E-2</v>
      </c>
    </row>
    <row r="190" spans="1:8" x14ac:dyDescent="0.25">
      <c r="A190" s="14">
        <v>42828</v>
      </c>
      <c r="B190" s="15">
        <v>17.412500000000001</v>
      </c>
      <c r="C190" s="15">
        <v>17.4725</v>
      </c>
      <c r="D190" s="15">
        <v>16.5825</v>
      </c>
      <c r="E190" s="15">
        <v>16.75</v>
      </c>
      <c r="F190" s="15">
        <v>16.75</v>
      </c>
      <c r="G190" s="16">
        <f t="shared" si="13"/>
        <v>-3.4443003314598652E-2</v>
      </c>
      <c r="H190" s="16">
        <f t="shared" si="14"/>
        <v>5.3671038745665645E-2</v>
      </c>
    </row>
    <row r="191" spans="1:8" x14ac:dyDescent="0.25">
      <c r="A191" s="14">
        <v>42821</v>
      </c>
      <c r="B191" s="15">
        <v>17.322500000000002</v>
      </c>
      <c r="C191" s="15">
        <v>17.572500000000002</v>
      </c>
      <c r="D191" s="15">
        <v>16.954999999999998</v>
      </c>
      <c r="E191" s="15">
        <v>17.3475</v>
      </c>
      <c r="F191" s="15">
        <v>17.3475</v>
      </c>
      <c r="G191" s="16">
        <f t="shared" si="13"/>
        <v>-1.1397691329380765E-2</v>
      </c>
      <c r="H191" s="16">
        <f t="shared" si="14"/>
        <v>3.6419935122382972E-2</v>
      </c>
    </row>
    <row r="192" spans="1:8" x14ac:dyDescent="0.25">
      <c r="A192" s="14">
        <v>42814</v>
      </c>
      <c r="B192" s="15">
        <v>18.162500000000001</v>
      </c>
      <c r="C192" s="15">
        <v>18.18</v>
      </c>
      <c r="D192" s="15">
        <v>16.915001</v>
      </c>
      <c r="E192" s="15">
        <v>17.547501</v>
      </c>
      <c r="F192" s="15">
        <v>17.547501</v>
      </c>
      <c r="G192" s="16">
        <f t="shared" si="13"/>
        <v>-3.5056257083104635E-2</v>
      </c>
      <c r="H192" s="16">
        <f t="shared" si="14"/>
        <v>7.4785629631355002E-2</v>
      </c>
    </row>
    <row r="193" spans="1:8" x14ac:dyDescent="0.25">
      <c r="A193" s="14">
        <v>42807</v>
      </c>
      <c r="B193" s="15">
        <v>17.625</v>
      </c>
      <c r="C193" s="15">
        <v>18.32</v>
      </c>
      <c r="D193" s="15">
        <v>17.565000999999999</v>
      </c>
      <c r="E193" s="15">
        <v>18.184999000000001</v>
      </c>
      <c r="F193" s="15">
        <v>18.184999000000001</v>
      </c>
      <c r="G193" s="16">
        <f t="shared" si="13"/>
        <v>2.7256038822541479E-2</v>
      </c>
      <c r="H193" s="16">
        <f t="shared" si="14"/>
        <v>4.298314585920044E-2</v>
      </c>
    </row>
    <row r="194" spans="1:8" x14ac:dyDescent="0.25">
      <c r="A194" s="14">
        <v>42800</v>
      </c>
      <c r="B194" s="15">
        <v>17.137501</v>
      </c>
      <c r="C194" s="15">
        <v>17.732500000000002</v>
      </c>
      <c r="D194" s="15">
        <v>16.8825</v>
      </c>
      <c r="E194" s="15">
        <v>17.702499</v>
      </c>
      <c r="F194" s="15">
        <v>17.702499</v>
      </c>
      <c r="G194" s="16">
        <f t="shared" si="13"/>
        <v>2.548865891448749E-2</v>
      </c>
      <c r="H194" s="16">
        <f t="shared" si="14"/>
        <v>5.03479934843774E-2</v>
      </c>
    </row>
    <row r="195" spans="1:8" x14ac:dyDescent="0.25">
      <c r="A195" s="14">
        <v>42793</v>
      </c>
      <c r="B195" s="15">
        <v>16.645</v>
      </c>
      <c r="C195" s="15">
        <v>17.695</v>
      </c>
      <c r="D195" s="15">
        <v>16.575001</v>
      </c>
      <c r="E195" s="15">
        <v>17.262501</v>
      </c>
      <c r="F195" s="15">
        <v>17.262501</v>
      </c>
      <c r="G195" s="16">
        <f t="shared" ref="G195:G258" si="15">(F195-F196)/F196</f>
        <v>4.1478127210972715E-2</v>
      </c>
      <c r="H195" s="16">
        <f t="shared" ref="H195:H258" si="16">(C195-D195)/D195</f>
        <v>6.7571579633690523E-2</v>
      </c>
    </row>
    <row r="196" spans="1:8" x14ac:dyDescent="0.25">
      <c r="A196" s="14">
        <v>42786</v>
      </c>
      <c r="B196" s="15">
        <v>18.1875</v>
      </c>
      <c r="C196" s="15">
        <v>19.540001</v>
      </c>
      <c r="D196" s="15">
        <v>16.047501</v>
      </c>
      <c r="E196" s="15">
        <v>16.575001</v>
      </c>
      <c r="F196" s="15">
        <v>16.575001</v>
      </c>
      <c r="G196" s="16">
        <f t="shared" si="15"/>
        <v>-5.0279217893093663E-2</v>
      </c>
      <c r="H196" s="16">
        <f t="shared" si="16"/>
        <v>0.21763513209938418</v>
      </c>
    </row>
    <row r="197" spans="1:8" x14ac:dyDescent="0.25">
      <c r="A197" s="14">
        <v>42779</v>
      </c>
      <c r="B197" s="15">
        <v>17.329999999999998</v>
      </c>
      <c r="C197" s="15">
        <v>17.75</v>
      </c>
      <c r="D197" s="15">
        <v>16.942499000000002</v>
      </c>
      <c r="E197" s="15">
        <v>17.452499</v>
      </c>
      <c r="F197" s="15">
        <v>17.452499</v>
      </c>
      <c r="G197" s="16">
        <f t="shared" si="15"/>
        <v>1.6305021615663266E-2</v>
      </c>
      <c r="H197" s="16">
        <f t="shared" si="16"/>
        <v>4.7661268860042336E-2</v>
      </c>
    </row>
    <row r="198" spans="1:8" x14ac:dyDescent="0.25">
      <c r="A198" s="14">
        <v>42772</v>
      </c>
      <c r="B198" s="15">
        <v>17.067499000000002</v>
      </c>
      <c r="C198" s="15">
        <v>17.2075</v>
      </c>
      <c r="D198" s="15">
        <v>16.52</v>
      </c>
      <c r="E198" s="15">
        <v>17.172501</v>
      </c>
      <c r="F198" s="15">
        <v>17.172501</v>
      </c>
      <c r="G198" s="16">
        <f t="shared" si="15"/>
        <v>2.0423047677721588E-3</v>
      </c>
      <c r="H198" s="16">
        <f t="shared" si="16"/>
        <v>4.1616222760290561E-2</v>
      </c>
    </row>
    <row r="199" spans="1:8" x14ac:dyDescent="0.25">
      <c r="A199" s="14">
        <v>42765</v>
      </c>
      <c r="B199" s="15">
        <v>16.872499000000001</v>
      </c>
      <c r="C199" s="15">
        <v>17.197500000000002</v>
      </c>
      <c r="D199" s="15">
        <v>16.522499</v>
      </c>
      <c r="E199" s="15">
        <v>17.137501</v>
      </c>
      <c r="F199" s="15">
        <v>17.137501</v>
      </c>
      <c r="G199" s="16">
        <f t="shared" si="15"/>
        <v>5.574358222091823E-3</v>
      </c>
      <c r="H199" s="16">
        <f t="shared" si="16"/>
        <v>4.0853444748279406E-2</v>
      </c>
    </row>
    <row r="200" spans="1:8" x14ac:dyDescent="0.25">
      <c r="A200" s="14">
        <v>42758</v>
      </c>
      <c r="B200" s="15">
        <v>16.802499999999998</v>
      </c>
      <c r="C200" s="15">
        <v>17.924999</v>
      </c>
      <c r="D200" s="15">
        <v>16.712499999999999</v>
      </c>
      <c r="E200" s="15">
        <v>17.0425</v>
      </c>
      <c r="F200" s="15">
        <v>17.0425</v>
      </c>
      <c r="G200" s="16">
        <f t="shared" si="15"/>
        <v>6.7936789248265843E-3</v>
      </c>
      <c r="H200" s="16">
        <f t="shared" si="16"/>
        <v>7.2550426327599171E-2</v>
      </c>
    </row>
    <row r="201" spans="1:8" x14ac:dyDescent="0.25">
      <c r="A201" s="14">
        <v>42751</v>
      </c>
      <c r="B201" s="15">
        <v>17.4175</v>
      </c>
      <c r="C201" s="15">
        <v>17.5</v>
      </c>
      <c r="D201" s="15">
        <v>16.837499999999999</v>
      </c>
      <c r="E201" s="15">
        <v>16.927499999999998</v>
      </c>
      <c r="F201" s="15">
        <v>16.927499999999998</v>
      </c>
      <c r="G201" s="16">
        <f t="shared" si="15"/>
        <v>-2.9803696804699992E-2</v>
      </c>
      <c r="H201" s="16">
        <f t="shared" si="16"/>
        <v>3.9346696362286653E-2</v>
      </c>
    </row>
    <row r="202" spans="1:8" x14ac:dyDescent="0.25">
      <c r="A202" s="14">
        <v>42744</v>
      </c>
      <c r="B202" s="15">
        <v>16.75</v>
      </c>
      <c r="C202" s="15">
        <v>17.6325</v>
      </c>
      <c r="D202" s="15">
        <v>16.397499</v>
      </c>
      <c r="E202" s="15">
        <v>17.447500000000002</v>
      </c>
      <c r="F202" s="15">
        <v>17.447500000000002</v>
      </c>
      <c r="G202" s="16">
        <f t="shared" si="15"/>
        <v>4.2731211713730753E-2</v>
      </c>
      <c r="H202" s="16">
        <f t="shared" si="16"/>
        <v>7.5316424779169097E-2</v>
      </c>
    </row>
    <row r="203" spans="1:8" x14ac:dyDescent="0.25">
      <c r="A203" s="14">
        <v>42737</v>
      </c>
      <c r="B203" s="15">
        <v>16.239999999999998</v>
      </c>
      <c r="C203" s="15">
        <v>17.587499999999999</v>
      </c>
      <c r="D203" s="15">
        <v>16.239999999999998</v>
      </c>
      <c r="E203" s="15">
        <v>16.732500000000002</v>
      </c>
      <c r="F203" s="15">
        <v>16.732500000000002</v>
      </c>
      <c r="G203" s="16">
        <f t="shared" si="15"/>
        <v>3.9285714285714299E-2</v>
      </c>
      <c r="H203" s="16">
        <f t="shared" si="16"/>
        <v>8.2974137931034503E-2</v>
      </c>
    </row>
    <row r="204" spans="1:8" x14ac:dyDescent="0.25">
      <c r="A204" s="14">
        <v>42730</v>
      </c>
      <c r="B204" s="15">
        <v>16.25</v>
      </c>
      <c r="C204" s="15">
        <v>16.682500999999998</v>
      </c>
      <c r="D204" s="15">
        <v>16.0075</v>
      </c>
      <c r="E204" s="15">
        <v>16.100000000000001</v>
      </c>
      <c r="F204" s="15">
        <v>16.100000000000001</v>
      </c>
      <c r="G204" s="16">
        <f t="shared" si="15"/>
        <v>-1.4386226776016234E-2</v>
      </c>
      <c r="H204" s="16">
        <f t="shared" si="16"/>
        <v>4.216779634546295E-2</v>
      </c>
    </row>
    <row r="205" spans="1:8" x14ac:dyDescent="0.25">
      <c r="A205" s="14">
        <v>42723</v>
      </c>
      <c r="B205" s="15">
        <v>16.642499999999998</v>
      </c>
      <c r="C205" s="15">
        <v>16.887501</v>
      </c>
      <c r="D205" s="15">
        <v>16.127500999999999</v>
      </c>
      <c r="E205" s="15">
        <v>16.334999</v>
      </c>
      <c r="F205" s="15">
        <v>16.334999</v>
      </c>
      <c r="G205" s="16">
        <f t="shared" si="15"/>
        <v>-2.1563402216232434E-2</v>
      </c>
      <c r="H205" s="16">
        <f t="shared" si="16"/>
        <v>4.7124473903303529E-2</v>
      </c>
    </row>
    <row r="206" spans="1:8" x14ac:dyDescent="0.25">
      <c r="A206" s="14">
        <v>42716</v>
      </c>
      <c r="B206" s="15">
        <v>17.232500000000002</v>
      </c>
      <c r="C206" s="15">
        <v>17.4575</v>
      </c>
      <c r="D206" s="15">
        <v>16.59</v>
      </c>
      <c r="E206" s="15">
        <v>16.695</v>
      </c>
      <c r="F206" s="15">
        <v>16.695</v>
      </c>
      <c r="G206" s="16">
        <f t="shared" si="15"/>
        <v>-3.6363691984779685E-2</v>
      </c>
      <c r="H206" s="16">
        <f t="shared" si="16"/>
        <v>5.2290536467751642E-2</v>
      </c>
    </row>
    <row r="207" spans="1:8" x14ac:dyDescent="0.25">
      <c r="A207" s="14">
        <v>42709</v>
      </c>
      <c r="B207" s="15">
        <v>17.100000000000001</v>
      </c>
      <c r="C207" s="15">
        <v>17.412500000000001</v>
      </c>
      <c r="D207" s="15">
        <v>16.73</v>
      </c>
      <c r="E207" s="15">
        <v>17.325001</v>
      </c>
      <c r="F207" s="15">
        <v>17.325001</v>
      </c>
      <c r="G207" s="16">
        <f t="shared" si="15"/>
        <v>2.0017661464959573E-2</v>
      </c>
      <c r="H207" s="16">
        <f t="shared" si="16"/>
        <v>4.0794979079497966E-2</v>
      </c>
    </row>
    <row r="208" spans="1:8" x14ac:dyDescent="0.25">
      <c r="A208" s="14">
        <v>42702</v>
      </c>
      <c r="B208" s="15">
        <v>17.657499000000001</v>
      </c>
      <c r="C208" s="15">
        <v>17.712499999999999</v>
      </c>
      <c r="D208" s="15">
        <v>16.315000999999999</v>
      </c>
      <c r="E208" s="15">
        <v>16.985001</v>
      </c>
      <c r="F208" s="15">
        <v>16.985001</v>
      </c>
      <c r="G208" s="16">
        <f t="shared" si="15"/>
        <v>-4.2559131905298649E-2</v>
      </c>
      <c r="H208" s="16">
        <f t="shared" si="16"/>
        <v>8.5657303974422061E-2</v>
      </c>
    </row>
    <row r="209" spans="1:8" x14ac:dyDescent="0.25">
      <c r="A209" s="14">
        <v>42695</v>
      </c>
      <c r="B209" s="15">
        <v>17.420000000000002</v>
      </c>
      <c r="C209" s="15">
        <v>18.052499999999998</v>
      </c>
      <c r="D209" s="15">
        <v>16.922501</v>
      </c>
      <c r="E209" s="15">
        <v>17.739999999999998</v>
      </c>
      <c r="F209" s="15">
        <v>17.739999999999998</v>
      </c>
      <c r="G209" s="16">
        <f t="shared" si="15"/>
        <v>2.5285363386793817E-2</v>
      </c>
      <c r="H209" s="16">
        <f t="shared" si="16"/>
        <v>6.6774940654457521E-2</v>
      </c>
    </row>
    <row r="210" spans="1:8" x14ac:dyDescent="0.25">
      <c r="A210" s="14">
        <v>42688</v>
      </c>
      <c r="B210" s="15">
        <v>16.25</v>
      </c>
      <c r="C210" s="15">
        <v>17.395</v>
      </c>
      <c r="D210" s="15">
        <v>15.8675</v>
      </c>
      <c r="E210" s="15">
        <v>17.302499999999998</v>
      </c>
      <c r="F210" s="15">
        <v>17.302499999999998</v>
      </c>
      <c r="G210" s="16">
        <f t="shared" si="15"/>
        <v>7.7869490733530611E-2</v>
      </c>
      <c r="H210" s="16">
        <f t="shared" si="16"/>
        <v>9.6265952418465403E-2</v>
      </c>
    </row>
    <row r="211" spans="1:8" x14ac:dyDescent="0.25">
      <c r="A211" s="14">
        <v>42681</v>
      </c>
      <c r="B211" s="15">
        <v>13.4</v>
      </c>
      <c r="C211" s="15">
        <v>16.290001</v>
      </c>
      <c r="D211" s="15">
        <v>12.897500000000001</v>
      </c>
      <c r="E211" s="15">
        <v>16.052499999999998</v>
      </c>
      <c r="F211" s="15">
        <v>16.052499999999998</v>
      </c>
      <c r="G211" s="16">
        <f t="shared" si="15"/>
        <v>0.22304761904761894</v>
      </c>
      <c r="H211" s="16">
        <f t="shared" si="16"/>
        <v>0.26303554952510172</v>
      </c>
    </row>
    <row r="212" spans="1:8" x14ac:dyDescent="0.25">
      <c r="A212" s="14">
        <v>42674</v>
      </c>
      <c r="B212" s="15">
        <v>13.154999999999999</v>
      </c>
      <c r="C212" s="15">
        <v>13.5025</v>
      </c>
      <c r="D212" s="15">
        <v>12.702500000000001</v>
      </c>
      <c r="E212" s="15">
        <v>13.125</v>
      </c>
      <c r="F212" s="15">
        <v>13.125</v>
      </c>
      <c r="G212" s="16">
        <f t="shared" si="15"/>
        <v>-9.5147478591811911E-4</v>
      </c>
      <c r="H212" s="16">
        <f t="shared" si="16"/>
        <v>6.2979728399921192E-2</v>
      </c>
    </row>
    <row r="213" spans="1:8" x14ac:dyDescent="0.25">
      <c r="A213" s="14">
        <v>42667</v>
      </c>
      <c r="B213" s="15">
        <v>14.112500000000001</v>
      </c>
      <c r="C213" s="15">
        <v>14.215</v>
      </c>
      <c r="D213" s="15">
        <v>12.8575</v>
      </c>
      <c r="E213" s="15">
        <v>13.137499999999999</v>
      </c>
      <c r="F213" s="15">
        <v>13.137499999999999</v>
      </c>
      <c r="G213" s="16">
        <f t="shared" si="15"/>
        <v>-6.4447213815203921E-2</v>
      </c>
      <c r="H213" s="16">
        <f t="shared" si="16"/>
        <v>0.10558040054442931</v>
      </c>
    </row>
    <row r="214" spans="1:8" x14ac:dyDescent="0.25">
      <c r="A214" s="14">
        <v>42660</v>
      </c>
      <c r="B214" s="15">
        <v>14.692500000000001</v>
      </c>
      <c r="C214" s="15">
        <v>14.9825</v>
      </c>
      <c r="D214" s="15">
        <v>13.9025</v>
      </c>
      <c r="E214" s="15">
        <v>14.0425</v>
      </c>
      <c r="F214" s="15">
        <v>14.0425</v>
      </c>
      <c r="G214" s="16">
        <f t="shared" si="15"/>
        <v>-4.1303976787847779E-2</v>
      </c>
      <c r="H214" s="16">
        <f t="shared" si="16"/>
        <v>7.7683869807588568E-2</v>
      </c>
    </row>
    <row r="215" spans="1:8" x14ac:dyDescent="0.25">
      <c r="A215" s="14">
        <v>42653</v>
      </c>
      <c r="B215" s="15">
        <v>15.067500000000001</v>
      </c>
      <c r="C215" s="15">
        <v>15.3325</v>
      </c>
      <c r="D215" s="15">
        <v>14.51</v>
      </c>
      <c r="E215" s="15">
        <v>14.647500000000001</v>
      </c>
      <c r="F215" s="15">
        <v>14.647500000000001</v>
      </c>
      <c r="G215" s="16">
        <f t="shared" si="15"/>
        <v>-2.0234113712374477E-2</v>
      </c>
      <c r="H215" s="16">
        <f t="shared" si="16"/>
        <v>5.6685044796691925E-2</v>
      </c>
    </row>
    <row r="216" spans="1:8" x14ac:dyDescent="0.25">
      <c r="A216" s="14">
        <v>42646</v>
      </c>
      <c r="B216" s="15">
        <v>14.6775</v>
      </c>
      <c r="C216" s="15">
        <v>15.27</v>
      </c>
      <c r="D216" s="15">
        <v>14.487500000000001</v>
      </c>
      <c r="E216" s="15">
        <v>14.95</v>
      </c>
      <c r="F216" s="15">
        <v>14.95</v>
      </c>
      <c r="G216" s="16">
        <f t="shared" si="15"/>
        <v>1.8392370572207054E-2</v>
      </c>
      <c r="H216" s="16">
        <f t="shared" si="16"/>
        <v>5.4012079378774724E-2</v>
      </c>
    </row>
    <row r="217" spans="1:8" x14ac:dyDescent="0.25">
      <c r="A217" s="14">
        <v>42639</v>
      </c>
      <c r="B217" s="15">
        <v>14.5425</v>
      </c>
      <c r="C217" s="15">
        <v>14.99</v>
      </c>
      <c r="D217" s="15">
        <v>14.5025</v>
      </c>
      <c r="E217" s="15">
        <v>14.68</v>
      </c>
      <c r="F217" s="15">
        <v>14.68</v>
      </c>
      <c r="G217" s="16">
        <f t="shared" si="15"/>
        <v>2.9035012809564766E-3</v>
      </c>
      <c r="H217" s="16">
        <f t="shared" si="16"/>
        <v>3.3614893983795947E-2</v>
      </c>
    </row>
    <row r="218" spans="1:8" x14ac:dyDescent="0.25">
      <c r="A218" s="14">
        <v>42632</v>
      </c>
      <c r="B218" s="15">
        <v>14.19</v>
      </c>
      <c r="C218" s="15">
        <v>14.7475</v>
      </c>
      <c r="D218" s="15">
        <v>14.125</v>
      </c>
      <c r="E218" s="15">
        <v>14.637499999999999</v>
      </c>
      <c r="F218" s="15">
        <v>14.637499999999999</v>
      </c>
      <c r="G218" s="16">
        <f t="shared" si="15"/>
        <v>3.4086895090074176E-2</v>
      </c>
      <c r="H218" s="16">
        <f t="shared" si="16"/>
        <v>4.4070796460177024E-2</v>
      </c>
    </row>
    <row r="219" spans="1:8" x14ac:dyDescent="0.25">
      <c r="A219" s="14">
        <v>42625</v>
      </c>
      <c r="B219" s="15">
        <v>14.2475</v>
      </c>
      <c r="C219" s="15">
        <v>14.727499999999999</v>
      </c>
      <c r="D219" s="15">
        <v>14.032500000000001</v>
      </c>
      <c r="E219" s="15">
        <v>14.154999999999999</v>
      </c>
      <c r="F219" s="15">
        <v>14.154999999999999</v>
      </c>
      <c r="G219" s="16">
        <f t="shared" si="15"/>
        <v>-1.3588850174216047E-2</v>
      </c>
      <c r="H219" s="16">
        <f t="shared" si="16"/>
        <v>4.952788170318892E-2</v>
      </c>
    </row>
    <row r="220" spans="1:8" x14ac:dyDescent="0.25">
      <c r="A220" s="14">
        <v>42618</v>
      </c>
      <c r="B220" s="15">
        <v>15.557499999999999</v>
      </c>
      <c r="C220" s="15">
        <v>15.5975</v>
      </c>
      <c r="D220" s="15">
        <v>14.2575</v>
      </c>
      <c r="E220" s="15">
        <v>14.35</v>
      </c>
      <c r="F220" s="15">
        <v>14.35</v>
      </c>
      <c r="G220" s="16">
        <f t="shared" si="15"/>
        <v>-7.2548069154952363E-2</v>
      </c>
      <c r="H220" s="16">
        <f t="shared" si="16"/>
        <v>9.3985621602665256E-2</v>
      </c>
    </row>
    <row r="221" spans="1:8" x14ac:dyDescent="0.25">
      <c r="A221" s="14">
        <v>42611</v>
      </c>
      <c r="B221" s="15">
        <v>15.422499999999999</v>
      </c>
      <c r="C221" s="15">
        <v>16.09</v>
      </c>
      <c r="D221" s="15">
        <v>15.317500000000001</v>
      </c>
      <c r="E221" s="15">
        <v>15.4725</v>
      </c>
      <c r="F221" s="15">
        <v>15.4725</v>
      </c>
      <c r="G221" s="16">
        <f t="shared" si="15"/>
        <v>1.7805114923923507E-3</v>
      </c>
      <c r="H221" s="16">
        <f t="shared" si="16"/>
        <v>5.0432511832870834E-2</v>
      </c>
    </row>
    <row r="222" spans="1:8" x14ac:dyDescent="0.25">
      <c r="A222" s="14">
        <v>42604</v>
      </c>
      <c r="B222" s="15">
        <v>14.95</v>
      </c>
      <c r="C222" s="15">
        <v>15.7325</v>
      </c>
      <c r="D222" s="15">
        <v>14.935</v>
      </c>
      <c r="E222" s="15">
        <v>15.445</v>
      </c>
      <c r="F222" s="15">
        <v>15.445</v>
      </c>
      <c r="G222" s="16">
        <f t="shared" si="15"/>
        <v>2.6245847176079706E-2</v>
      </c>
      <c r="H222" s="16">
        <f t="shared" si="16"/>
        <v>5.3398058252427147E-2</v>
      </c>
    </row>
    <row r="223" spans="1:8" x14ac:dyDescent="0.25">
      <c r="A223" s="14">
        <v>42597</v>
      </c>
      <c r="B223" s="15">
        <v>14.99</v>
      </c>
      <c r="C223" s="15">
        <v>15.2525</v>
      </c>
      <c r="D223" s="15">
        <v>14.8675</v>
      </c>
      <c r="E223" s="15">
        <v>15.05</v>
      </c>
      <c r="F223" s="15">
        <v>15.05</v>
      </c>
      <c r="G223" s="16">
        <f t="shared" si="15"/>
        <v>3.1661389768372745E-3</v>
      </c>
      <c r="H223" s="16">
        <f t="shared" si="16"/>
        <v>2.5895409450142914E-2</v>
      </c>
    </row>
    <row r="224" spans="1:8" x14ac:dyDescent="0.25">
      <c r="A224" s="14">
        <v>42590</v>
      </c>
      <c r="B224" s="15">
        <v>14.865</v>
      </c>
      <c r="C224" s="15">
        <v>15.154999999999999</v>
      </c>
      <c r="D224" s="15">
        <v>14.63</v>
      </c>
      <c r="E224" s="15">
        <v>15.0025</v>
      </c>
      <c r="F224" s="15">
        <v>15.0025</v>
      </c>
      <c r="G224" s="16">
        <f t="shared" si="15"/>
        <v>1.2827004219409249E-2</v>
      </c>
      <c r="H224" s="16">
        <f t="shared" si="16"/>
        <v>3.5885167464114735E-2</v>
      </c>
    </row>
    <row r="225" spans="1:8" x14ac:dyDescent="0.25">
      <c r="A225" s="14">
        <v>42583</v>
      </c>
      <c r="B225" s="15">
        <v>12.1525</v>
      </c>
      <c r="C225" s="15">
        <v>15.07</v>
      </c>
      <c r="D225" s="15">
        <v>12.0075</v>
      </c>
      <c r="E225" s="15">
        <v>14.8125</v>
      </c>
      <c r="F225" s="15">
        <v>14.8125</v>
      </c>
      <c r="G225" s="16">
        <f t="shared" si="15"/>
        <v>0.22164948453608246</v>
      </c>
      <c r="H225" s="16">
        <f t="shared" si="16"/>
        <v>0.25504892775348742</v>
      </c>
    </row>
    <row r="226" spans="1:8" x14ac:dyDescent="0.25">
      <c r="A226" s="14">
        <v>42576</v>
      </c>
      <c r="B226" s="15">
        <v>11.945</v>
      </c>
      <c r="C226" s="15">
        <v>12.484999999999999</v>
      </c>
      <c r="D226" s="15">
        <v>11.932499999999999</v>
      </c>
      <c r="E226" s="15">
        <v>12.125</v>
      </c>
      <c r="F226" s="15">
        <v>12.125</v>
      </c>
      <c r="G226" s="16">
        <f t="shared" si="15"/>
        <v>1.4644351464435207E-2</v>
      </c>
      <c r="H226" s="16">
        <f t="shared" si="16"/>
        <v>4.6302116069557954E-2</v>
      </c>
    </row>
    <row r="227" spans="1:8" x14ac:dyDescent="0.25">
      <c r="A227" s="14">
        <v>42569</v>
      </c>
      <c r="B227" s="15">
        <v>12.2075</v>
      </c>
      <c r="C227" s="15">
        <v>12.305</v>
      </c>
      <c r="D227" s="15">
        <v>11.845000000000001</v>
      </c>
      <c r="E227" s="15">
        <v>11.95</v>
      </c>
      <c r="F227" s="15">
        <v>11.95</v>
      </c>
      <c r="G227" s="16">
        <f t="shared" si="15"/>
        <v>-1.9487179487179547E-2</v>
      </c>
      <c r="H227" s="16">
        <f t="shared" si="16"/>
        <v>3.88349514563106E-2</v>
      </c>
    </row>
    <row r="228" spans="1:8" x14ac:dyDescent="0.25">
      <c r="A228" s="14">
        <v>42562</v>
      </c>
      <c r="B228" s="15">
        <v>11.765000000000001</v>
      </c>
      <c r="C228" s="15">
        <v>12.3725</v>
      </c>
      <c r="D228" s="15">
        <v>11.7525</v>
      </c>
      <c r="E228" s="15">
        <v>12.1875</v>
      </c>
      <c r="F228" s="15">
        <v>12.1875</v>
      </c>
      <c r="G228" s="16">
        <f t="shared" si="15"/>
        <v>4.2780748663101602E-2</v>
      </c>
      <c r="H228" s="16">
        <f t="shared" si="16"/>
        <v>5.2754733035524443E-2</v>
      </c>
    </row>
    <row r="229" spans="1:8" x14ac:dyDescent="0.25">
      <c r="A229" s="14">
        <v>42555</v>
      </c>
      <c r="B229" s="15">
        <v>11.21</v>
      </c>
      <c r="C229" s="15">
        <v>11.717499999999999</v>
      </c>
      <c r="D229" s="15">
        <v>11.095000000000001</v>
      </c>
      <c r="E229" s="15">
        <v>11.6875</v>
      </c>
      <c r="F229" s="15">
        <v>11.6875</v>
      </c>
      <c r="G229" s="16">
        <f t="shared" si="15"/>
        <v>3.7275349456401145E-2</v>
      </c>
      <c r="H229" s="16">
        <f t="shared" si="16"/>
        <v>5.6106354213609613E-2</v>
      </c>
    </row>
    <row r="230" spans="1:8" x14ac:dyDescent="0.25">
      <c r="A230" s="14">
        <v>42548</v>
      </c>
      <c r="B230" s="15">
        <v>10.297499999999999</v>
      </c>
      <c r="C230" s="15">
        <v>11.577500000000001</v>
      </c>
      <c r="D230" s="15">
        <v>9.9350000000000005</v>
      </c>
      <c r="E230" s="15">
        <v>11.2675</v>
      </c>
      <c r="F230" s="15">
        <v>11.2675</v>
      </c>
      <c r="G230" s="16">
        <f t="shared" si="15"/>
        <v>8.2892839980778552E-2</v>
      </c>
      <c r="H230" s="16">
        <f t="shared" si="16"/>
        <v>0.165324609964771</v>
      </c>
    </row>
    <row r="231" spans="1:8" x14ac:dyDescent="0.25">
      <c r="A231" s="14">
        <v>42541</v>
      </c>
      <c r="B231" s="15">
        <v>10.62</v>
      </c>
      <c r="C231" s="15">
        <v>10.907500000000001</v>
      </c>
      <c r="D231" s="15">
        <v>10.3225</v>
      </c>
      <c r="E231" s="15">
        <v>10.404999999999999</v>
      </c>
      <c r="F231" s="15">
        <v>10.404999999999999</v>
      </c>
      <c r="G231" s="16">
        <f t="shared" si="15"/>
        <v>-8.8116218147178977E-3</v>
      </c>
      <c r="H231" s="16">
        <f t="shared" si="16"/>
        <v>5.6672317752482528E-2</v>
      </c>
    </row>
    <row r="232" spans="1:8" x14ac:dyDescent="0.25">
      <c r="A232" s="14">
        <v>42534</v>
      </c>
      <c r="B232" s="15">
        <v>10.53</v>
      </c>
      <c r="C232" s="15">
        <v>10.725</v>
      </c>
      <c r="D232" s="15">
        <v>10.125</v>
      </c>
      <c r="E232" s="15">
        <v>10.4975</v>
      </c>
      <c r="F232" s="15">
        <v>10.4975</v>
      </c>
      <c r="G232" s="16">
        <f t="shared" si="15"/>
        <v>-1.060320452403383E-2</v>
      </c>
      <c r="H232" s="16">
        <f t="shared" si="16"/>
        <v>5.9259259259259227E-2</v>
      </c>
    </row>
    <row r="233" spans="1:8" x14ac:dyDescent="0.25">
      <c r="A233" s="14">
        <v>42527</v>
      </c>
      <c r="B233" s="15">
        <v>10.7925</v>
      </c>
      <c r="C233" s="15">
        <v>11.15</v>
      </c>
      <c r="D233" s="15">
        <v>10.5275</v>
      </c>
      <c r="E233" s="15">
        <v>10.61</v>
      </c>
      <c r="F233" s="15">
        <v>10.61</v>
      </c>
      <c r="G233" s="16">
        <f t="shared" si="15"/>
        <v>-1.690989112809831E-2</v>
      </c>
      <c r="H233" s="16">
        <f t="shared" si="16"/>
        <v>5.9130847779624837E-2</v>
      </c>
    </row>
    <row r="234" spans="1:8" x14ac:dyDescent="0.25">
      <c r="A234" s="14">
        <v>42520</v>
      </c>
      <c r="B234" s="15">
        <v>11.074999999999999</v>
      </c>
      <c r="C234" s="15">
        <v>11.34</v>
      </c>
      <c r="D234" s="15">
        <v>10.672499999999999</v>
      </c>
      <c r="E234" s="15">
        <v>10.7925</v>
      </c>
      <c r="F234" s="15">
        <v>10.7925</v>
      </c>
      <c r="G234" s="16">
        <f t="shared" si="15"/>
        <v>-2.5727826675693986E-2</v>
      </c>
      <c r="H234" s="16">
        <f t="shared" si="16"/>
        <v>6.2543921293042912E-2</v>
      </c>
    </row>
    <row r="235" spans="1:8" x14ac:dyDescent="0.25">
      <c r="A235" s="14">
        <v>42513</v>
      </c>
      <c r="B235" s="15">
        <v>10.7525</v>
      </c>
      <c r="C235" s="15">
        <v>11.282500000000001</v>
      </c>
      <c r="D235" s="15">
        <v>10.577500000000001</v>
      </c>
      <c r="E235" s="15">
        <v>11.077500000000001</v>
      </c>
      <c r="F235" s="15">
        <v>11.077500000000001</v>
      </c>
      <c r="G235" s="16">
        <f t="shared" si="15"/>
        <v>3.3831077928138192E-2</v>
      </c>
      <c r="H235" s="16">
        <f t="shared" si="16"/>
        <v>6.6650909950366349E-2</v>
      </c>
    </row>
    <row r="236" spans="1:8" x14ac:dyDescent="0.25">
      <c r="A236" s="14">
        <v>42506</v>
      </c>
      <c r="B236" s="15">
        <v>10.3925</v>
      </c>
      <c r="C236" s="15">
        <v>10.755000000000001</v>
      </c>
      <c r="D236" s="15">
        <v>10.2775</v>
      </c>
      <c r="E236" s="15">
        <v>10.715</v>
      </c>
      <c r="F236" s="15">
        <v>10.715</v>
      </c>
      <c r="G236" s="16">
        <f t="shared" si="15"/>
        <v>3.1776600866634579E-2</v>
      </c>
      <c r="H236" s="16">
        <f t="shared" si="16"/>
        <v>4.6460715154463726E-2</v>
      </c>
    </row>
    <row r="237" spans="1:8" x14ac:dyDescent="0.25">
      <c r="A237" s="14">
        <v>42499</v>
      </c>
      <c r="B237" s="15">
        <v>11.512499999999999</v>
      </c>
      <c r="C237" s="15">
        <v>12.5</v>
      </c>
      <c r="D237" s="15">
        <v>10.324999999999999</v>
      </c>
      <c r="E237" s="15">
        <v>10.385</v>
      </c>
      <c r="F237" s="15">
        <v>10.385</v>
      </c>
      <c r="G237" s="16">
        <f t="shared" si="15"/>
        <v>-9.5580230785978673E-2</v>
      </c>
      <c r="H237" s="16">
        <f t="shared" si="16"/>
        <v>0.21065375302663447</v>
      </c>
    </row>
    <row r="238" spans="1:8" x14ac:dyDescent="0.25">
      <c r="A238" s="14">
        <v>42492</v>
      </c>
      <c r="B238" s="15">
        <v>11.9475</v>
      </c>
      <c r="C238" s="15">
        <v>12.055</v>
      </c>
      <c r="D238" s="15">
        <v>11.2425</v>
      </c>
      <c r="E238" s="15">
        <v>11.4825</v>
      </c>
      <c r="F238" s="15">
        <v>11.4825</v>
      </c>
      <c r="G238" s="16">
        <f t="shared" si="15"/>
        <v>-3.2033719704952647E-2</v>
      </c>
      <c r="H238" s="16">
        <f t="shared" si="16"/>
        <v>7.2270402490549251E-2</v>
      </c>
    </row>
    <row r="239" spans="1:8" x14ac:dyDescent="0.25">
      <c r="A239" s="14">
        <v>42485</v>
      </c>
      <c r="B239" s="15">
        <v>12.2525</v>
      </c>
      <c r="C239" s="15">
        <v>12.59</v>
      </c>
      <c r="D239" s="15">
        <v>11.785</v>
      </c>
      <c r="E239" s="15">
        <v>11.862500000000001</v>
      </c>
      <c r="F239" s="15">
        <v>11.862500000000001</v>
      </c>
      <c r="G239" s="16">
        <f t="shared" si="15"/>
        <v>-3.4980679275981266E-2</v>
      </c>
      <c r="H239" s="16">
        <f t="shared" si="16"/>
        <v>6.8307170131523098E-2</v>
      </c>
    </row>
    <row r="240" spans="1:8" x14ac:dyDescent="0.25">
      <c r="A240" s="14">
        <v>42478</v>
      </c>
      <c r="B240" s="15">
        <v>12.2325</v>
      </c>
      <c r="C240" s="15">
        <v>12.545</v>
      </c>
      <c r="D240" s="15">
        <v>12.0075</v>
      </c>
      <c r="E240" s="15">
        <v>12.2925</v>
      </c>
      <c r="F240" s="15">
        <v>12.2925</v>
      </c>
      <c r="G240" s="16">
        <f t="shared" si="15"/>
        <v>2.0379050336254618E-3</v>
      </c>
      <c r="H240" s="16">
        <f t="shared" si="16"/>
        <v>4.4763689360816129E-2</v>
      </c>
    </row>
    <row r="241" spans="1:8" x14ac:dyDescent="0.25">
      <c r="A241" s="14">
        <v>42471</v>
      </c>
      <c r="B241" s="15">
        <v>12.275</v>
      </c>
      <c r="C241" s="15">
        <v>12.654999999999999</v>
      </c>
      <c r="D241" s="15">
        <v>11.95</v>
      </c>
      <c r="E241" s="15">
        <v>12.2675</v>
      </c>
      <c r="F241" s="15">
        <v>12.2675</v>
      </c>
      <c r="G241" s="16">
        <f t="shared" si="15"/>
        <v>1.1752577319587634E-2</v>
      </c>
      <c r="H241" s="16">
        <f t="shared" si="16"/>
        <v>5.8995815899581597E-2</v>
      </c>
    </row>
    <row r="242" spans="1:8" x14ac:dyDescent="0.25">
      <c r="A242" s="14">
        <v>42464</v>
      </c>
      <c r="B242" s="15">
        <v>11.955</v>
      </c>
      <c r="C242" s="15">
        <v>12.327500000000001</v>
      </c>
      <c r="D242" s="15">
        <v>11.8925</v>
      </c>
      <c r="E242" s="15">
        <v>12.125</v>
      </c>
      <c r="F242" s="15">
        <v>12.125</v>
      </c>
      <c r="G242" s="16">
        <f t="shared" si="15"/>
        <v>1.6132411481248755E-2</v>
      </c>
      <c r="H242" s="16">
        <f t="shared" si="16"/>
        <v>3.6577675005255453E-2</v>
      </c>
    </row>
    <row r="243" spans="1:8" x14ac:dyDescent="0.25">
      <c r="A243" s="14">
        <v>42457</v>
      </c>
      <c r="B243" s="15">
        <v>11.512499999999999</v>
      </c>
      <c r="C243" s="15">
        <v>12.035</v>
      </c>
      <c r="D243" s="15">
        <v>11.44</v>
      </c>
      <c r="E243" s="15">
        <v>11.932499999999999</v>
      </c>
      <c r="F243" s="15">
        <v>11.932499999999999</v>
      </c>
      <c r="G243" s="16">
        <f t="shared" si="15"/>
        <v>3.7383177570093434E-2</v>
      </c>
      <c r="H243" s="16">
        <f t="shared" si="16"/>
        <v>5.2010489510489567E-2</v>
      </c>
    </row>
    <row r="244" spans="1:8" x14ac:dyDescent="0.25">
      <c r="A244" s="14">
        <v>42450</v>
      </c>
      <c r="B244" s="15">
        <v>11.455</v>
      </c>
      <c r="C244" s="15">
        <v>11.83</v>
      </c>
      <c r="D244" s="15">
        <v>11.317500000000001</v>
      </c>
      <c r="E244" s="15">
        <v>11.5025</v>
      </c>
      <c r="F244" s="15">
        <v>11.5025</v>
      </c>
      <c r="G244" s="16">
        <f t="shared" si="15"/>
        <v>8.1069237510954743E-3</v>
      </c>
      <c r="H244" s="16">
        <f t="shared" si="16"/>
        <v>4.528385244091003E-2</v>
      </c>
    </row>
    <row r="245" spans="1:8" x14ac:dyDescent="0.25">
      <c r="A245" s="14">
        <v>42443</v>
      </c>
      <c r="B245" s="15">
        <v>10.65</v>
      </c>
      <c r="C245" s="15">
        <v>11.6</v>
      </c>
      <c r="D245" s="15">
        <v>10.565</v>
      </c>
      <c r="E245" s="15">
        <v>11.41</v>
      </c>
      <c r="F245" s="15">
        <v>11.41</v>
      </c>
      <c r="G245" s="16">
        <f t="shared" si="15"/>
        <v>6.9353327085285868E-2</v>
      </c>
      <c r="H245" s="16">
        <f t="shared" si="16"/>
        <v>9.7964978703265523E-2</v>
      </c>
    </row>
    <row r="246" spans="1:8" x14ac:dyDescent="0.25">
      <c r="A246" s="14">
        <v>42436</v>
      </c>
      <c r="B246" s="15">
        <v>10.9275</v>
      </c>
      <c r="C246" s="15">
        <v>11.2125</v>
      </c>
      <c r="D246" s="15">
        <v>10.404999999999999</v>
      </c>
      <c r="E246" s="15">
        <v>10.67</v>
      </c>
      <c r="F246" s="15">
        <v>10.67</v>
      </c>
      <c r="G246" s="16">
        <f t="shared" si="15"/>
        <v>-2.845435920783064E-2</v>
      </c>
      <c r="H246" s="16">
        <f t="shared" si="16"/>
        <v>7.760691975012024E-2</v>
      </c>
    </row>
    <row r="247" spans="1:8" x14ac:dyDescent="0.25">
      <c r="A247" s="14">
        <v>42429</v>
      </c>
      <c r="B247" s="15">
        <v>10.765000000000001</v>
      </c>
      <c r="C247" s="15">
        <v>11.13</v>
      </c>
      <c r="D247" s="15">
        <v>10.64</v>
      </c>
      <c r="E247" s="15">
        <v>10.9825</v>
      </c>
      <c r="F247" s="15">
        <v>10.9825</v>
      </c>
      <c r="G247" s="16">
        <f t="shared" si="15"/>
        <v>2.2817229336437643E-2</v>
      </c>
      <c r="H247" s="16">
        <f t="shared" si="16"/>
        <v>4.6052631578947387E-2</v>
      </c>
    </row>
    <row r="248" spans="1:8" x14ac:dyDescent="0.25">
      <c r="A248" s="14">
        <v>42422</v>
      </c>
      <c r="B248" s="15">
        <v>8.7200000000000006</v>
      </c>
      <c r="C248" s="15">
        <v>10.83</v>
      </c>
      <c r="D248" s="15">
        <v>8.7074999999999996</v>
      </c>
      <c r="E248" s="15">
        <v>10.737500000000001</v>
      </c>
      <c r="F248" s="15">
        <v>10.737500000000001</v>
      </c>
      <c r="G248" s="16">
        <f t="shared" si="15"/>
        <v>0.23918061165608792</v>
      </c>
      <c r="H248" s="16">
        <f t="shared" si="16"/>
        <v>0.24375538329026708</v>
      </c>
    </row>
    <row r="249" spans="1:8" x14ac:dyDescent="0.25">
      <c r="A249" s="14">
        <v>42415</v>
      </c>
      <c r="B249" s="15">
        <v>8.6050000000000004</v>
      </c>
      <c r="C249" s="15">
        <v>8.9600000000000009</v>
      </c>
      <c r="D249" s="15">
        <v>8.4700000000000006</v>
      </c>
      <c r="E249" s="15">
        <v>8.6649999999999991</v>
      </c>
      <c r="F249" s="15">
        <v>8.6649999999999991</v>
      </c>
      <c r="G249" s="16">
        <f t="shared" si="15"/>
        <v>2.8181548501928083E-2</v>
      </c>
      <c r="H249" s="16">
        <f t="shared" si="16"/>
        <v>5.785123966942151E-2</v>
      </c>
    </row>
    <row r="250" spans="1:8" x14ac:dyDescent="0.25">
      <c r="A250" s="14">
        <v>42408</v>
      </c>
      <c r="B250" s="15">
        <v>8.5850000000000009</v>
      </c>
      <c r="C250" s="15">
        <v>8.68</v>
      </c>
      <c r="D250" s="15">
        <v>8.0749999999999993</v>
      </c>
      <c r="E250" s="15">
        <v>8.4275000000000002</v>
      </c>
      <c r="F250" s="15">
        <v>8.4275000000000002</v>
      </c>
      <c r="G250" s="16">
        <f t="shared" si="15"/>
        <v>-3.4926996850844515E-2</v>
      </c>
      <c r="H250" s="16">
        <f t="shared" si="16"/>
        <v>7.4922600619195104E-2</v>
      </c>
    </row>
    <row r="251" spans="1:8" x14ac:dyDescent="0.25">
      <c r="A251" s="14">
        <v>42401</v>
      </c>
      <c r="B251" s="15">
        <v>9.1449999999999996</v>
      </c>
      <c r="C251" s="15">
        <v>9.4175000000000004</v>
      </c>
      <c r="D251" s="15">
        <v>8.5274999999999999</v>
      </c>
      <c r="E251" s="15">
        <v>8.7324999999999999</v>
      </c>
      <c r="F251" s="15">
        <v>8.7324999999999999</v>
      </c>
      <c r="G251" s="16">
        <f t="shared" si="15"/>
        <v>-7.0021299254526159E-2</v>
      </c>
      <c r="H251" s="16">
        <f t="shared" si="16"/>
        <v>0.10436822046320735</v>
      </c>
    </row>
    <row r="252" spans="1:8" x14ac:dyDescent="0.25">
      <c r="A252" s="14">
        <v>42394</v>
      </c>
      <c r="B252" s="15">
        <v>8.7449999999999992</v>
      </c>
      <c r="C252" s="15">
        <v>9.4075000000000006</v>
      </c>
      <c r="D252" s="15">
        <v>8.7149999999999999</v>
      </c>
      <c r="E252" s="15">
        <v>9.39</v>
      </c>
      <c r="F252" s="15">
        <v>9.39</v>
      </c>
      <c r="G252" s="16">
        <f t="shared" si="15"/>
        <v>6.7652075042637941E-2</v>
      </c>
      <c r="H252" s="16">
        <f t="shared" si="16"/>
        <v>7.9460699942627749E-2</v>
      </c>
    </row>
    <row r="253" spans="1:8" x14ac:dyDescent="0.25">
      <c r="A253" s="14">
        <v>42387</v>
      </c>
      <c r="B253" s="15">
        <v>8.3725000000000005</v>
      </c>
      <c r="C253" s="15">
        <v>9.0425000000000004</v>
      </c>
      <c r="D253" s="15">
        <v>7.7774999999999999</v>
      </c>
      <c r="E253" s="15">
        <v>8.7949999999999999</v>
      </c>
      <c r="F253" s="15">
        <v>8.7949999999999999</v>
      </c>
      <c r="G253" s="16">
        <f t="shared" si="15"/>
        <v>6.2198067632850317E-2</v>
      </c>
      <c r="H253" s="16">
        <f t="shared" si="16"/>
        <v>0.16264866602378664</v>
      </c>
    </row>
    <row r="254" spans="1:8" x14ac:dyDescent="0.25">
      <c r="A254" s="14">
        <v>42380</v>
      </c>
      <c r="B254" s="15">
        <v>8.4550000000000001</v>
      </c>
      <c r="C254" s="15">
        <v>8.8249999999999993</v>
      </c>
      <c r="D254" s="15">
        <v>7.9749999999999996</v>
      </c>
      <c r="E254" s="15">
        <v>8.2799999999999994</v>
      </c>
      <c r="F254" s="15">
        <v>8.2799999999999994</v>
      </c>
      <c r="G254" s="16">
        <f t="shared" si="15"/>
        <v>-1.7502224859092357E-2</v>
      </c>
      <c r="H254" s="16">
        <f t="shared" si="16"/>
        <v>0.10658307210031344</v>
      </c>
    </row>
    <row r="255" spans="1:8" x14ac:dyDescent="0.25">
      <c r="A255" s="14">
        <v>42373</v>
      </c>
      <c r="B255" s="15">
        <v>9.2874999999999996</v>
      </c>
      <c r="C255" s="15">
        <v>9.3000000000000007</v>
      </c>
      <c r="D255" s="15">
        <v>8.4149999999999991</v>
      </c>
      <c r="E255" s="15">
        <v>8.4275000000000002</v>
      </c>
      <c r="F255" s="15">
        <v>8.4275000000000002</v>
      </c>
      <c r="G255" s="16">
        <f t="shared" si="15"/>
        <v>-0.11382754994742372</v>
      </c>
      <c r="H255" s="16">
        <f t="shared" si="16"/>
        <v>0.10516934046345831</v>
      </c>
    </row>
    <row r="256" spans="1:8" x14ac:dyDescent="0.25">
      <c r="A256" s="14">
        <v>42366</v>
      </c>
      <c r="B256" s="15">
        <v>9.6624999999999996</v>
      </c>
      <c r="C256" s="15">
        <v>9.7449999999999992</v>
      </c>
      <c r="D256" s="15">
        <v>9.2850000000000001</v>
      </c>
      <c r="E256" s="15">
        <v>9.51</v>
      </c>
      <c r="F256" s="15">
        <v>9.51</v>
      </c>
      <c r="G256" s="16">
        <f t="shared" si="15"/>
        <v>-2.2359290670778655E-2</v>
      </c>
      <c r="H256" s="16">
        <f t="shared" si="16"/>
        <v>4.9542272482498553E-2</v>
      </c>
    </row>
    <row r="257" spans="1:8" x14ac:dyDescent="0.25">
      <c r="A257" s="14">
        <v>42359</v>
      </c>
      <c r="B257" s="15">
        <v>9.6050000000000004</v>
      </c>
      <c r="C257" s="15">
        <v>9.8275000000000006</v>
      </c>
      <c r="D257" s="15">
        <v>9.0924999999999994</v>
      </c>
      <c r="E257" s="15">
        <v>9.7274999999999991</v>
      </c>
      <c r="F257" s="15">
        <v>9.7274999999999991</v>
      </c>
      <c r="G257" s="16">
        <f t="shared" si="15"/>
        <v>2.233315817130831E-2</v>
      </c>
      <c r="H257" s="16">
        <f t="shared" si="16"/>
        <v>8.0835853725598164E-2</v>
      </c>
    </row>
    <row r="258" spans="1:8" x14ac:dyDescent="0.25">
      <c r="A258" s="14">
        <v>42352</v>
      </c>
      <c r="B258" s="15">
        <v>9.7349999999999994</v>
      </c>
      <c r="C258" s="15">
        <v>10.315</v>
      </c>
      <c r="D258" s="15">
        <v>9.3574999999999999</v>
      </c>
      <c r="E258" s="15">
        <v>9.5150000000000006</v>
      </c>
      <c r="F258" s="15">
        <v>9.5150000000000006</v>
      </c>
      <c r="G258" s="16">
        <f t="shared" si="15"/>
        <v>-2.4352730069212913E-2</v>
      </c>
      <c r="H258" s="16">
        <f t="shared" si="16"/>
        <v>0.10232433876569592</v>
      </c>
    </row>
    <row r="259" spans="1:8" x14ac:dyDescent="0.25">
      <c r="A259" s="14">
        <v>42345</v>
      </c>
      <c r="B259" s="15">
        <v>10.395</v>
      </c>
      <c r="C259" s="15">
        <v>10.805</v>
      </c>
      <c r="D259" s="15">
        <v>9.7174999999999994</v>
      </c>
      <c r="E259" s="15">
        <v>9.7524999999999995</v>
      </c>
      <c r="F259" s="15">
        <v>9.7524999999999995</v>
      </c>
      <c r="G259" s="16">
        <f t="shared" ref="G259:G322" si="17">(F259-F260)/F260</f>
        <v>-6.8751492002864706E-2</v>
      </c>
      <c r="H259" s="16">
        <f t="shared" ref="H259:H322" si="18">(C259-D259)/D259</f>
        <v>0.11191149987136613</v>
      </c>
    </row>
    <row r="260" spans="1:8" x14ac:dyDescent="0.25">
      <c r="A260" s="14">
        <v>42338</v>
      </c>
      <c r="B260" s="15">
        <v>10.7925</v>
      </c>
      <c r="C260" s="15">
        <v>11.0425</v>
      </c>
      <c r="D260" s="15">
        <v>10.2225</v>
      </c>
      <c r="E260" s="15">
        <v>10.4725</v>
      </c>
      <c r="F260" s="15">
        <v>10.4725</v>
      </c>
      <c r="G260" s="16">
        <f t="shared" si="17"/>
        <v>-2.5587345894394077E-2</v>
      </c>
      <c r="H260" s="16">
        <f t="shared" si="18"/>
        <v>8.0215211543164619E-2</v>
      </c>
    </row>
    <row r="261" spans="1:8" x14ac:dyDescent="0.25">
      <c r="A261" s="14">
        <v>42331</v>
      </c>
      <c r="B261" s="15">
        <v>10.2575</v>
      </c>
      <c r="C261" s="15">
        <v>10.9275</v>
      </c>
      <c r="D261" s="15">
        <v>10.2575</v>
      </c>
      <c r="E261" s="15">
        <v>10.7475</v>
      </c>
      <c r="F261" s="15">
        <v>10.7475</v>
      </c>
      <c r="G261" s="16">
        <f t="shared" si="17"/>
        <v>4.395337542496363E-2</v>
      </c>
      <c r="H261" s="16">
        <f t="shared" si="18"/>
        <v>6.5318059956129659E-2</v>
      </c>
    </row>
    <row r="262" spans="1:8" x14ac:dyDescent="0.25">
      <c r="A262" s="14">
        <v>42324</v>
      </c>
      <c r="B262" s="15">
        <v>9.7050000000000001</v>
      </c>
      <c r="C262" s="15">
        <v>10.475</v>
      </c>
      <c r="D262" s="15">
        <v>9.7050000000000001</v>
      </c>
      <c r="E262" s="15">
        <v>10.295</v>
      </c>
      <c r="F262" s="15">
        <v>10.295</v>
      </c>
      <c r="G262" s="16">
        <f t="shared" si="17"/>
        <v>5.8884031884803269E-2</v>
      </c>
      <c r="H262" s="16">
        <f t="shared" si="18"/>
        <v>7.9340546110252402E-2</v>
      </c>
    </row>
    <row r="263" spans="1:8" x14ac:dyDescent="0.25">
      <c r="A263" s="14">
        <v>42317</v>
      </c>
      <c r="B263" s="15">
        <v>10.1075</v>
      </c>
      <c r="C263" s="15">
        <v>10.115</v>
      </c>
      <c r="D263" s="15">
        <v>9.5024999999999995</v>
      </c>
      <c r="E263" s="15">
        <v>9.7225000000000001</v>
      </c>
      <c r="F263" s="15">
        <v>9.7225000000000001</v>
      </c>
      <c r="G263" s="16">
        <f t="shared" si="17"/>
        <v>-3.9041265134667616E-2</v>
      </c>
      <c r="H263" s="16">
        <f t="shared" si="18"/>
        <v>6.4456721915285523E-2</v>
      </c>
    </row>
    <row r="264" spans="1:8" x14ac:dyDescent="0.25">
      <c r="A264" s="14">
        <v>42310</v>
      </c>
      <c r="B264" s="15">
        <v>9.7725000000000009</v>
      </c>
      <c r="C264" s="15">
        <v>10.17</v>
      </c>
      <c r="D264" s="15">
        <v>9.5850000000000009</v>
      </c>
      <c r="E264" s="15">
        <v>10.1175</v>
      </c>
      <c r="F264" s="15">
        <v>10.1175</v>
      </c>
      <c r="G264" s="16">
        <f t="shared" si="17"/>
        <v>3.5833120040952099E-2</v>
      </c>
      <c r="H264" s="16">
        <f t="shared" si="18"/>
        <v>6.1032863849765154E-2</v>
      </c>
    </row>
    <row r="265" spans="1:8" x14ac:dyDescent="0.25">
      <c r="A265" s="14">
        <v>42303</v>
      </c>
      <c r="B265" s="15">
        <v>10.637499999999999</v>
      </c>
      <c r="C265" s="15">
        <v>10.74</v>
      </c>
      <c r="D265" s="15">
        <v>9.0749999999999993</v>
      </c>
      <c r="E265" s="15">
        <v>9.7675000000000001</v>
      </c>
      <c r="F265" s="15">
        <v>9.7675000000000001</v>
      </c>
      <c r="G265" s="16">
        <f t="shared" si="17"/>
        <v>-8.0273069679849263E-2</v>
      </c>
      <c r="H265" s="16">
        <f t="shared" si="18"/>
        <v>0.18347107438016541</v>
      </c>
    </row>
    <row r="266" spans="1:8" x14ac:dyDescent="0.25">
      <c r="A266" s="14">
        <v>42296</v>
      </c>
      <c r="B266" s="15">
        <v>10.237500000000001</v>
      </c>
      <c r="C266" s="15">
        <v>10.645</v>
      </c>
      <c r="D266" s="15">
        <v>9.9550000000000001</v>
      </c>
      <c r="E266" s="15">
        <v>10.62</v>
      </c>
      <c r="F266" s="15">
        <v>10.62</v>
      </c>
      <c r="G266" s="16">
        <f t="shared" si="17"/>
        <v>3.2320777642770311E-2</v>
      </c>
      <c r="H266" s="16">
        <f t="shared" si="18"/>
        <v>6.9311903566047162E-2</v>
      </c>
    </row>
    <row r="267" spans="1:8" x14ac:dyDescent="0.25">
      <c r="A267" s="14">
        <v>42289</v>
      </c>
      <c r="B267" s="15">
        <v>10.11</v>
      </c>
      <c r="C267" s="15">
        <v>10.305</v>
      </c>
      <c r="D267" s="15">
        <v>9.7675000000000001</v>
      </c>
      <c r="E267" s="15">
        <v>10.2875</v>
      </c>
      <c r="F267" s="15">
        <v>10.2875</v>
      </c>
      <c r="G267" s="16">
        <f t="shared" si="17"/>
        <v>1.5046867291563874E-2</v>
      </c>
      <c r="H267" s="16">
        <f t="shared" si="18"/>
        <v>5.5029434348605029E-2</v>
      </c>
    </row>
    <row r="268" spans="1:8" x14ac:dyDescent="0.25">
      <c r="A268" s="14">
        <v>42282</v>
      </c>
      <c r="B268" s="15">
        <v>9.4124999999999996</v>
      </c>
      <c r="C268" s="15">
        <v>10.2475</v>
      </c>
      <c r="D268" s="15">
        <v>9.4124999999999996</v>
      </c>
      <c r="E268" s="15">
        <v>10.135</v>
      </c>
      <c r="F268" s="15">
        <v>10.135</v>
      </c>
      <c r="G268" s="16">
        <f t="shared" si="17"/>
        <v>8.3088431739246585E-2</v>
      </c>
      <c r="H268" s="16">
        <f t="shared" si="18"/>
        <v>8.8711819389110325E-2</v>
      </c>
    </row>
    <row r="269" spans="1:8" x14ac:dyDescent="0.25">
      <c r="A269" s="14">
        <v>42275</v>
      </c>
      <c r="B269" s="15">
        <v>8.68</v>
      </c>
      <c r="C269" s="15">
        <v>9.3699999999999992</v>
      </c>
      <c r="D269" s="15">
        <v>7.9325000000000001</v>
      </c>
      <c r="E269" s="15">
        <v>9.3574999999999999</v>
      </c>
      <c r="F269" s="15">
        <v>9.3574999999999999</v>
      </c>
      <c r="G269" s="16">
        <f t="shared" si="17"/>
        <v>7.1571714858288005E-2</v>
      </c>
      <c r="H269" s="16">
        <f t="shared" si="18"/>
        <v>0.18121651433974145</v>
      </c>
    </row>
    <row r="270" spans="1:8" x14ac:dyDescent="0.25">
      <c r="A270" s="14">
        <v>42268</v>
      </c>
      <c r="B270" s="15">
        <v>9</v>
      </c>
      <c r="C270" s="15">
        <v>9.1</v>
      </c>
      <c r="D270" s="15">
        <v>8.1524999999999999</v>
      </c>
      <c r="E270" s="15">
        <v>8.7324999999999999</v>
      </c>
      <c r="F270" s="15">
        <v>8.7324999999999999</v>
      </c>
      <c r="G270" s="16">
        <f t="shared" si="17"/>
        <v>-1.6056338028169023E-2</v>
      </c>
      <c r="H270" s="16">
        <f t="shared" si="18"/>
        <v>0.1162220177859552</v>
      </c>
    </row>
    <row r="271" spans="1:8" x14ac:dyDescent="0.25">
      <c r="A271" s="14">
        <v>42261</v>
      </c>
      <c r="B271" s="15">
        <v>9.3725000000000005</v>
      </c>
      <c r="C271" s="15">
        <v>9.4499999999999993</v>
      </c>
      <c r="D271" s="15">
        <v>8.6875</v>
      </c>
      <c r="E271" s="15">
        <v>8.875</v>
      </c>
      <c r="F271" s="15">
        <v>8.875</v>
      </c>
      <c r="G271" s="16">
        <f t="shared" si="17"/>
        <v>-5.1309460181721049E-2</v>
      </c>
      <c r="H271" s="16">
        <f t="shared" si="18"/>
        <v>8.7769784172661791E-2</v>
      </c>
    </row>
    <row r="272" spans="1:8" x14ac:dyDescent="0.25">
      <c r="A272" s="14">
        <v>42254</v>
      </c>
      <c r="B272" s="15">
        <v>9.6300000000000008</v>
      </c>
      <c r="C272" s="15">
        <v>9.8074999999999992</v>
      </c>
      <c r="D272" s="15">
        <v>9.2074999999999996</v>
      </c>
      <c r="E272" s="15">
        <v>9.3550000000000004</v>
      </c>
      <c r="F272" s="15">
        <v>9.3550000000000004</v>
      </c>
      <c r="G272" s="16">
        <f t="shared" si="17"/>
        <v>-7.6902678334659011E-3</v>
      </c>
      <c r="H272" s="16">
        <f t="shared" si="18"/>
        <v>6.5164268259570973E-2</v>
      </c>
    </row>
    <row r="273" spans="1:8" x14ac:dyDescent="0.25">
      <c r="A273" s="14">
        <v>42247</v>
      </c>
      <c r="B273" s="15">
        <v>9.77</v>
      </c>
      <c r="C273" s="15">
        <v>9.85</v>
      </c>
      <c r="D273" s="15">
        <v>9.2249999999999996</v>
      </c>
      <c r="E273" s="15">
        <v>9.4275000000000002</v>
      </c>
      <c r="F273" s="15">
        <v>9.4275000000000002</v>
      </c>
      <c r="G273" s="16">
        <f t="shared" si="17"/>
        <v>-3.7273423538422279E-2</v>
      </c>
      <c r="H273" s="16">
        <f t="shared" si="18"/>
        <v>6.7750677506775075E-2</v>
      </c>
    </row>
    <row r="274" spans="1:8" x14ac:dyDescent="0.25">
      <c r="A274" s="14">
        <v>42240</v>
      </c>
      <c r="B274" s="15">
        <v>9.2524999999999995</v>
      </c>
      <c r="C274" s="15">
        <v>10.172499999999999</v>
      </c>
      <c r="D274" s="15">
        <v>8.4600000000000009</v>
      </c>
      <c r="E274" s="15">
        <v>9.7925000000000004</v>
      </c>
      <c r="F274" s="15">
        <v>9.7925000000000004</v>
      </c>
      <c r="G274" s="16">
        <f t="shared" si="17"/>
        <v>-2.7557100297914583E-2</v>
      </c>
      <c r="H274" s="16">
        <f t="shared" si="18"/>
        <v>0.20242316784869957</v>
      </c>
    </row>
    <row r="275" spans="1:8" x14ac:dyDescent="0.25">
      <c r="A275" s="14">
        <v>42233</v>
      </c>
      <c r="B275" s="15">
        <v>10.182499999999999</v>
      </c>
      <c r="C275" s="15">
        <v>10.6525</v>
      </c>
      <c r="D275" s="15">
        <v>9.6475000000000009</v>
      </c>
      <c r="E275" s="15">
        <v>10.07</v>
      </c>
      <c r="F275" s="15">
        <v>10.07</v>
      </c>
      <c r="G275" s="16">
        <f t="shared" si="17"/>
        <v>-1.6121152906692637E-2</v>
      </c>
      <c r="H275" s="16">
        <f t="shared" si="18"/>
        <v>0.10417206530189158</v>
      </c>
    </row>
    <row r="276" spans="1:8" x14ac:dyDescent="0.25">
      <c r="A276" s="14">
        <v>42226</v>
      </c>
      <c r="B276" s="15">
        <v>10.0525</v>
      </c>
      <c r="C276" s="15">
        <v>10.55</v>
      </c>
      <c r="D276" s="15">
        <v>10.005000000000001</v>
      </c>
      <c r="E276" s="15">
        <v>10.234999999999999</v>
      </c>
      <c r="F276" s="15">
        <v>10.234999999999999</v>
      </c>
      <c r="G276" s="16">
        <f t="shared" si="17"/>
        <v>2.0947630922693174E-2</v>
      </c>
      <c r="H276" s="16">
        <f t="shared" si="18"/>
        <v>5.4472763618190895E-2</v>
      </c>
    </row>
    <row r="277" spans="1:8" x14ac:dyDescent="0.25">
      <c r="A277" s="14">
        <v>42219</v>
      </c>
      <c r="B277" s="15">
        <v>9.73</v>
      </c>
      <c r="C277" s="15">
        <v>10.33</v>
      </c>
      <c r="D277" s="15">
        <v>8.5500000000000007</v>
      </c>
      <c r="E277" s="15">
        <v>10.025</v>
      </c>
      <c r="F277" s="15">
        <v>10.025</v>
      </c>
      <c r="G277" s="16">
        <f t="shared" si="17"/>
        <v>-0.11615605025347138</v>
      </c>
      <c r="H277" s="16">
        <f t="shared" si="18"/>
        <v>0.20818713450292389</v>
      </c>
    </row>
    <row r="278" spans="1:8" x14ac:dyDescent="0.25">
      <c r="A278" s="14">
        <v>42212</v>
      </c>
      <c r="B278" s="15">
        <v>11.41</v>
      </c>
      <c r="C278" s="15">
        <v>11.734999999999999</v>
      </c>
      <c r="D278" s="15">
        <v>10.8725</v>
      </c>
      <c r="E278" s="15">
        <v>11.342499999999999</v>
      </c>
      <c r="F278" s="15">
        <v>11.342499999999999</v>
      </c>
      <c r="G278" s="16">
        <f t="shared" si="17"/>
        <v>-7.8722938989722168E-3</v>
      </c>
      <c r="H278" s="16">
        <f t="shared" si="18"/>
        <v>7.9328581283053479E-2</v>
      </c>
    </row>
    <row r="279" spans="1:8" x14ac:dyDescent="0.25">
      <c r="A279" s="14">
        <v>42205</v>
      </c>
      <c r="B279" s="15">
        <v>11.9125</v>
      </c>
      <c r="C279" s="15">
        <v>12.035</v>
      </c>
      <c r="D279" s="15">
        <v>11.3775</v>
      </c>
      <c r="E279" s="15">
        <v>11.432499999999999</v>
      </c>
      <c r="F279" s="15">
        <v>11.432499999999999</v>
      </c>
      <c r="G279" s="16">
        <f t="shared" si="17"/>
        <v>-3.9285714285714382E-2</v>
      </c>
      <c r="H279" s="16">
        <f t="shared" si="18"/>
        <v>5.7789496813887113E-2</v>
      </c>
    </row>
    <row r="280" spans="1:8" x14ac:dyDescent="0.25">
      <c r="A280" s="14">
        <v>42198</v>
      </c>
      <c r="B280" s="15">
        <v>12.1</v>
      </c>
      <c r="C280" s="15">
        <v>12.32</v>
      </c>
      <c r="D280" s="15">
        <v>11.7325</v>
      </c>
      <c r="E280" s="15">
        <v>11.9</v>
      </c>
      <c r="F280" s="15">
        <v>11.9</v>
      </c>
      <c r="G280" s="16">
        <f t="shared" si="17"/>
        <v>-6.2630480167014026E-3</v>
      </c>
      <c r="H280" s="16">
        <f t="shared" si="18"/>
        <v>5.0074579160451764E-2</v>
      </c>
    </row>
    <row r="281" spans="1:8" x14ac:dyDescent="0.25">
      <c r="A281" s="14">
        <v>42191</v>
      </c>
      <c r="B281" s="15">
        <v>11.96</v>
      </c>
      <c r="C281" s="15">
        <v>12.17</v>
      </c>
      <c r="D281" s="15">
        <v>11.265000000000001</v>
      </c>
      <c r="E281" s="15">
        <v>11.975</v>
      </c>
      <c r="F281" s="15">
        <v>11.975</v>
      </c>
      <c r="G281" s="16">
        <f t="shared" si="17"/>
        <v>-6.4302012030699497E-3</v>
      </c>
      <c r="H281" s="16">
        <f t="shared" si="18"/>
        <v>8.0337328007101583E-2</v>
      </c>
    </row>
    <row r="282" spans="1:8" x14ac:dyDescent="0.25">
      <c r="A282" s="14">
        <v>42184</v>
      </c>
      <c r="B282" s="15">
        <v>12.695</v>
      </c>
      <c r="C282" s="15">
        <v>12.785</v>
      </c>
      <c r="D282" s="15">
        <v>12.0075</v>
      </c>
      <c r="E282" s="15">
        <v>12.0525</v>
      </c>
      <c r="F282" s="15">
        <v>12.0525</v>
      </c>
      <c r="G282" s="16">
        <f t="shared" si="17"/>
        <v>-5.5446708463949813E-2</v>
      </c>
      <c r="H282" s="16">
        <f t="shared" si="18"/>
        <v>6.4751197168436386E-2</v>
      </c>
    </row>
    <row r="283" spans="1:8" x14ac:dyDescent="0.25">
      <c r="A283" s="14">
        <v>42177</v>
      </c>
      <c r="B283" s="15">
        <v>13.1225</v>
      </c>
      <c r="C283" s="15">
        <v>13.39</v>
      </c>
      <c r="D283" s="15">
        <v>12.73</v>
      </c>
      <c r="E283" s="15">
        <v>12.76</v>
      </c>
      <c r="F283" s="15">
        <v>12.76</v>
      </c>
      <c r="G283" s="16">
        <f t="shared" si="17"/>
        <v>-1.789493938810852E-2</v>
      </c>
      <c r="H283" s="16">
        <f t="shared" si="18"/>
        <v>5.1846032992930093E-2</v>
      </c>
    </row>
    <row r="284" spans="1:8" x14ac:dyDescent="0.25">
      <c r="A284" s="14">
        <v>42170</v>
      </c>
      <c r="B284" s="15">
        <v>12.74</v>
      </c>
      <c r="C284" s="15">
        <v>13.13</v>
      </c>
      <c r="D284" s="15">
        <v>12.465</v>
      </c>
      <c r="E284" s="15">
        <v>12.9925</v>
      </c>
      <c r="F284" s="15">
        <v>12.9925</v>
      </c>
      <c r="G284" s="16">
        <f t="shared" si="17"/>
        <v>1.2468342100136384E-2</v>
      </c>
      <c r="H284" s="16">
        <f t="shared" si="18"/>
        <v>5.3349378259125627E-2</v>
      </c>
    </row>
    <row r="285" spans="1:8" x14ac:dyDescent="0.25">
      <c r="A285" s="14">
        <v>42163</v>
      </c>
      <c r="B285" s="15">
        <v>12.7525</v>
      </c>
      <c r="C285" s="15">
        <v>13.055</v>
      </c>
      <c r="D285" s="15">
        <v>12.17</v>
      </c>
      <c r="E285" s="15">
        <v>12.8325</v>
      </c>
      <c r="F285" s="15">
        <v>12.8325</v>
      </c>
      <c r="G285" s="16">
        <f t="shared" si="17"/>
        <v>1.9485580670300099E-4</v>
      </c>
      <c r="H285" s="16">
        <f t="shared" si="18"/>
        <v>7.2719802793755117E-2</v>
      </c>
    </row>
    <row r="286" spans="1:8" x14ac:dyDescent="0.25">
      <c r="A286" s="14">
        <v>42156</v>
      </c>
      <c r="B286" s="15">
        <v>12.727499999999999</v>
      </c>
      <c r="C286" s="15">
        <v>13.057499999999999</v>
      </c>
      <c r="D286" s="15">
        <v>12.5</v>
      </c>
      <c r="E286" s="15">
        <v>12.83</v>
      </c>
      <c r="F286" s="15">
        <v>12.83</v>
      </c>
      <c r="G286" s="16">
        <f t="shared" si="17"/>
        <v>1.4229249011857684E-2</v>
      </c>
      <c r="H286" s="16">
        <f t="shared" si="18"/>
        <v>4.4599999999999938E-2</v>
      </c>
    </row>
    <row r="287" spans="1:8" x14ac:dyDescent="0.25">
      <c r="A287" s="14">
        <v>42149</v>
      </c>
      <c r="B287" s="15">
        <v>12.455</v>
      </c>
      <c r="C287" s="15">
        <v>12.9725</v>
      </c>
      <c r="D287" s="15">
        <v>12.195</v>
      </c>
      <c r="E287" s="15">
        <v>12.65</v>
      </c>
      <c r="F287" s="15">
        <v>12.65</v>
      </c>
      <c r="G287" s="16">
        <f t="shared" si="17"/>
        <v>1.2810248198558858E-2</v>
      </c>
      <c r="H287" s="16">
        <f t="shared" si="18"/>
        <v>6.3755637556375547E-2</v>
      </c>
    </row>
    <row r="288" spans="1:8" x14ac:dyDescent="0.25">
      <c r="A288" s="14">
        <v>42142</v>
      </c>
      <c r="B288" s="15">
        <v>12.505000000000001</v>
      </c>
      <c r="C288" s="15">
        <v>13.11</v>
      </c>
      <c r="D288" s="15">
        <v>12.395</v>
      </c>
      <c r="E288" s="15">
        <v>12.49</v>
      </c>
      <c r="F288" s="15">
        <v>12.49</v>
      </c>
      <c r="G288" s="16">
        <f t="shared" si="17"/>
        <v>-5.3752737407922763E-3</v>
      </c>
      <c r="H288" s="16">
        <f t="shared" si="18"/>
        <v>5.7684550221863647E-2</v>
      </c>
    </row>
    <row r="289" spans="1:8" x14ac:dyDescent="0.25">
      <c r="A289" s="14">
        <v>42135</v>
      </c>
      <c r="B289" s="15">
        <v>13.195</v>
      </c>
      <c r="C289" s="15">
        <v>13.2575</v>
      </c>
      <c r="D289" s="15">
        <v>11.94</v>
      </c>
      <c r="E289" s="15">
        <v>12.557499999999999</v>
      </c>
      <c r="F289" s="15">
        <v>12.557499999999999</v>
      </c>
      <c r="G289" s="16">
        <f t="shared" si="17"/>
        <v>-4.4512079132585189E-2</v>
      </c>
      <c r="H289" s="16">
        <f t="shared" si="18"/>
        <v>0.11034338358458969</v>
      </c>
    </row>
    <row r="290" spans="1:8" x14ac:dyDescent="0.25">
      <c r="A290" s="14">
        <v>42128</v>
      </c>
      <c r="B290" s="15">
        <v>12.25</v>
      </c>
      <c r="C290" s="15">
        <v>13.9975</v>
      </c>
      <c r="D290" s="15">
        <v>11.91</v>
      </c>
      <c r="E290" s="15">
        <v>13.1425</v>
      </c>
      <c r="F290" s="15">
        <v>13.1425</v>
      </c>
      <c r="G290" s="16">
        <f t="shared" si="17"/>
        <v>7.7474892395982806E-2</v>
      </c>
      <c r="H290" s="16">
        <f t="shared" si="18"/>
        <v>0.17527287993282958</v>
      </c>
    </row>
    <row r="291" spans="1:8" x14ac:dyDescent="0.25">
      <c r="A291" s="14">
        <v>42121</v>
      </c>
      <c r="B291" s="15">
        <v>13.0025</v>
      </c>
      <c r="C291" s="15">
        <v>13.15</v>
      </c>
      <c r="D291" s="15">
        <v>11.68</v>
      </c>
      <c r="E291" s="15">
        <v>12.1975</v>
      </c>
      <c r="F291" s="15">
        <v>12.1975</v>
      </c>
      <c r="G291" s="16">
        <f t="shared" si="17"/>
        <v>-5.5738339461970245E-2</v>
      </c>
      <c r="H291" s="16">
        <f t="shared" si="18"/>
        <v>0.1258561643835617</v>
      </c>
    </row>
    <row r="292" spans="1:8" x14ac:dyDescent="0.25">
      <c r="A292" s="14">
        <v>42114</v>
      </c>
      <c r="B292" s="15">
        <v>12.547499999999999</v>
      </c>
      <c r="C292" s="15">
        <v>13.1625</v>
      </c>
      <c r="D292" s="15">
        <v>12.315</v>
      </c>
      <c r="E292" s="15">
        <v>12.9175</v>
      </c>
      <c r="F292" s="15">
        <v>12.9175</v>
      </c>
      <c r="G292" s="16">
        <f t="shared" si="17"/>
        <v>3.6509528585757275E-2</v>
      </c>
      <c r="H292" s="16">
        <f t="shared" si="18"/>
        <v>6.8818514007308179E-2</v>
      </c>
    </row>
    <row r="293" spans="1:8" x14ac:dyDescent="0.25">
      <c r="A293" s="14">
        <v>42107</v>
      </c>
      <c r="B293" s="15">
        <v>13.5725</v>
      </c>
      <c r="C293" s="15">
        <v>13.685</v>
      </c>
      <c r="D293" s="15">
        <v>12.3325</v>
      </c>
      <c r="E293" s="15">
        <v>12.4625</v>
      </c>
      <c r="F293" s="15">
        <v>12.4625</v>
      </c>
      <c r="G293" s="16">
        <f t="shared" si="17"/>
        <v>-8.0258302583025853E-2</v>
      </c>
      <c r="H293" s="16">
        <f t="shared" si="18"/>
        <v>0.10966957226839659</v>
      </c>
    </row>
    <row r="294" spans="1:8" x14ac:dyDescent="0.25">
      <c r="A294" s="14">
        <v>42100</v>
      </c>
      <c r="B294" s="15">
        <v>13.577500000000001</v>
      </c>
      <c r="C294" s="15">
        <v>14.43</v>
      </c>
      <c r="D294" s="15">
        <v>13.327500000000001</v>
      </c>
      <c r="E294" s="15">
        <v>13.55</v>
      </c>
      <c r="F294" s="15">
        <v>13.55</v>
      </c>
      <c r="G294" s="16">
        <f t="shared" si="17"/>
        <v>-6.4161319890008129E-3</v>
      </c>
      <c r="H294" s="16">
        <f t="shared" si="18"/>
        <v>8.2723691615081529E-2</v>
      </c>
    </row>
    <row r="295" spans="1:8" x14ac:dyDescent="0.25">
      <c r="A295" s="14">
        <v>42093</v>
      </c>
      <c r="B295" s="15">
        <v>12.73</v>
      </c>
      <c r="C295" s="15">
        <v>13.9125</v>
      </c>
      <c r="D295" s="15">
        <v>12.7</v>
      </c>
      <c r="E295" s="15">
        <v>13.637499999999999</v>
      </c>
      <c r="F295" s="15">
        <v>13.637499999999999</v>
      </c>
      <c r="G295" s="16">
        <f t="shared" si="17"/>
        <v>7.5512618296529943E-2</v>
      </c>
      <c r="H295" s="16">
        <f t="shared" si="18"/>
        <v>9.5472440944881928E-2</v>
      </c>
    </row>
    <row r="296" spans="1:8" x14ac:dyDescent="0.25">
      <c r="A296" s="14">
        <v>42086</v>
      </c>
      <c r="B296" s="15">
        <v>12.8475</v>
      </c>
      <c r="C296" s="15">
        <v>13.074999999999999</v>
      </c>
      <c r="D296" s="15">
        <v>12.234999999999999</v>
      </c>
      <c r="E296" s="15">
        <v>12.68</v>
      </c>
      <c r="F296" s="15">
        <v>12.68</v>
      </c>
      <c r="G296" s="16">
        <f t="shared" si="17"/>
        <v>-1.2076353720296154E-2</v>
      </c>
      <c r="H296" s="16">
        <f t="shared" si="18"/>
        <v>6.86554965263588E-2</v>
      </c>
    </row>
    <row r="297" spans="1:8" x14ac:dyDescent="0.25">
      <c r="A297" s="14">
        <v>42079</v>
      </c>
      <c r="B297" s="15">
        <v>12.1525</v>
      </c>
      <c r="C297" s="15">
        <v>12.975</v>
      </c>
      <c r="D297" s="15">
        <v>12.11</v>
      </c>
      <c r="E297" s="15">
        <v>12.835000000000001</v>
      </c>
      <c r="F297" s="15">
        <v>12.835000000000001</v>
      </c>
      <c r="G297" s="16">
        <f t="shared" si="17"/>
        <v>5.6161283686484348E-2</v>
      </c>
      <c r="H297" s="16">
        <f t="shared" si="18"/>
        <v>7.1428571428571452E-2</v>
      </c>
    </row>
    <row r="298" spans="1:8" x14ac:dyDescent="0.25">
      <c r="A298" s="14">
        <v>42072</v>
      </c>
      <c r="B298" s="15">
        <v>12.8775</v>
      </c>
      <c r="C298" s="15">
        <v>12.9375</v>
      </c>
      <c r="D298" s="15">
        <v>12.0075</v>
      </c>
      <c r="E298" s="15">
        <v>12.1525</v>
      </c>
      <c r="F298" s="15">
        <v>12.1525</v>
      </c>
      <c r="G298" s="16">
        <f t="shared" si="17"/>
        <v>-4.6862745098039227E-2</v>
      </c>
      <c r="H298" s="16">
        <f t="shared" si="18"/>
        <v>7.7451592754528398E-2</v>
      </c>
    </row>
    <row r="299" spans="1:8" x14ac:dyDescent="0.25">
      <c r="A299" s="14">
        <v>42065</v>
      </c>
      <c r="B299" s="15">
        <v>12.5425</v>
      </c>
      <c r="C299" s="15">
        <v>13.37</v>
      </c>
      <c r="D299" s="15">
        <v>12.414999999999999</v>
      </c>
      <c r="E299" s="15">
        <v>12.75</v>
      </c>
      <c r="F299" s="15">
        <v>12.75</v>
      </c>
      <c r="G299" s="16">
        <f t="shared" si="17"/>
        <v>1.2909632571996E-2</v>
      </c>
      <c r="H299" s="16">
        <f t="shared" si="18"/>
        <v>7.6923076923076927E-2</v>
      </c>
    </row>
    <row r="300" spans="1:8" x14ac:dyDescent="0.25">
      <c r="A300" s="14">
        <v>42058</v>
      </c>
      <c r="B300" s="15">
        <v>11.1625</v>
      </c>
      <c r="C300" s="15">
        <v>12.977499999999999</v>
      </c>
      <c r="D300" s="15">
        <v>11.102499999999999</v>
      </c>
      <c r="E300" s="15">
        <v>12.5875</v>
      </c>
      <c r="F300" s="15">
        <v>12.5875</v>
      </c>
      <c r="G300" s="16">
        <f t="shared" si="17"/>
        <v>0.13069840556927914</v>
      </c>
      <c r="H300" s="16">
        <f t="shared" si="18"/>
        <v>0.16888088268408016</v>
      </c>
    </row>
    <row r="301" spans="1:8" x14ac:dyDescent="0.25">
      <c r="A301" s="14">
        <v>42051</v>
      </c>
      <c r="B301" s="15">
        <v>11.1525</v>
      </c>
      <c r="C301" s="15">
        <v>11.295</v>
      </c>
      <c r="D301" s="15">
        <v>10.664999999999999</v>
      </c>
      <c r="E301" s="15">
        <v>11.1325</v>
      </c>
      <c r="F301" s="15">
        <v>11.1325</v>
      </c>
      <c r="G301" s="16">
        <f t="shared" si="17"/>
        <v>-2.2406453058481158E-3</v>
      </c>
      <c r="H301" s="16">
        <f t="shared" si="18"/>
        <v>5.9071729957805984E-2</v>
      </c>
    </row>
    <row r="302" spans="1:8" x14ac:dyDescent="0.25">
      <c r="A302" s="14">
        <v>42044</v>
      </c>
      <c r="B302" s="15">
        <v>11.217499999999999</v>
      </c>
      <c r="C302" s="15">
        <v>11.335000000000001</v>
      </c>
      <c r="D302" s="15">
        <v>10.984999999999999</v>
      </c>
      <c r="E302" s="15">
        <v>11.157500000000001</v>
      </c>
      <c r="F302" s="15">
        <v>11.157500000000001</v>
      </c>
      <c r="G302" s="16">
        <f t="shared" si="17"/>
        <v>-4.2391789379740679E-3</v>
      </c>
      <c r="H302" s="16">
        <f t="shared" si="18"/>
        <v>3.1861629494765724E-2</v>
      </c>
    </row>
    <row r="303" spans="1:8" x14ac:dyDescent="0.25">
      <c r="A303" s="14">
        <v>42037</v>
      </c>
      <c r="B303" s="15">
        <v>10.6975</v>
      </c>
      <c r="C303" s="15">
        <v>11.297499999999999</v>
      </c>
      <c r="D303" s="15">
        <v>10.515000000000001</v>
      </c>
      <c r="E303" s="15">
        <v>11.205</v>
      </c>
      <c r="F303" s="15">
        <v>11.205</v>
      </c>
      <c r="G303" s="16">
        <f t="shared" si="17"/>
        <v>5.3844345168116599E-2</v>
      </c>
      <c r="H303" s="16">
        <f t="shared" si="18"/>
        <v>7.4417498811221949E-2</v>
      </c>
    </row>
    <row r="304" spans="1:8" x14ac:dyDescent="0.25">
      <c r="A304" s="14">
        <v>42030</v>
      </c>
      <c r="B304" s="15">
        <v>10.32</v>
      </c>
      <c r="C304" s="15">
        <v>10.7675</v>
      </c>
      <c r="D304" s="15">
        <v>10.182499999999999</v>
      </c>
      <c r="E304" s="15">
        <v>10.6325</v>
      </c>
      <c r="F304" s="15">
        <v>10.6325</v>
      </c>
      <c r="G304" s="16">
        <f t="shared" si="17"/>
        <v>3.5296981499513214E-2</v>
      </c>
      <c r="H304" s="16">
        <f t="shared" si="18"/>
        <v>5.7451509943530654E-2</v>
      </c>
    </row>
    <row r="305" spans="1:8" x14ac:dyDescent="0.25">
      <c r="A305" s="14">
        <v>42023</v>
      </c>
      <c r="B305" s="15">
        <v>9.9474999999999998</v>
      </c>
      <c r="C305" s="15">
        <v>10.34</v>
      </c>
      <c r="D305" s="15">
        <v>9.67</v>
      </c>
      <c r="E305" s="15">
        <v>10.27</v>
      </c>
      <c r="F305" s="15">
        <v>10.27</v>
      </c>
      <c r="G305" s="16">
        <f t="shared" si="17"/>
        <v>3.5282258064516091E-2</v>
      </c>
      <c r="H305" s="16">
        <f t="shared" si="18"/>
        <v>6.9286452947259561E-2</v>
      </c>
    </row>
    <row r="306" spans="1:8" x14ac:dyDescent="0.25">
      <c r="A306" s="14">
        <v>42016</v>
      </c>
      <c r="B306" s="15">
        <v>10.664999999999999</v>
      </c>
      <c r="C306" s="15">
        <v>10.7675</v>
      </c>
      <c r="D306" s="15">
        <v>9.5124999999999993</v>
      </c>
      <c r="E306" s="15">
        <v>9.92</v>
      </c>
      <c r="F306" s="15">
        <v>9.92</v>
      </c>
      <c r="G306" s="16">
        <f t="shared" si="17"/>
        <v>-6.7011521279097139E-2</v>
      </c>
      <c r="H306" s="16">
        <f t="shared" si="18"/>
        <v>0.13193166885676749</v>
      </c>
    </row>
    <row r="307" spans="1:8" x14ac:dyDescent="0.25">
      <c r="A307" s="14">
        <v>42009</v>
      </c>
      <c r="B307" s="15">
        <v>10.5025</v>
      </c>
      <c r="C307" s="15">
        <v>10.8725</v>
      </c>
      <c r="D307" s="15">
        <v>10.1875</v>
      </c>
      <c r="E307" s="15">
        <v>10.6325</v>
      </c>
      <c r="F307" s="15">
        <v>10.6325</v>
      </c>
      <c r="G307" s="16">
        <f t="shared" si="17"/>
        <v>1.4127619496115441E-3</v>
      </c>
      <c r="H307" s="16">
        <f t="shared" si="18"/>
        <v>6.7239263803681032E-2</v>
      </c>
    </row>
    <row r="308" spans="1:8" x14ac:dyDescent="0.25">
      <c r="A308" s="14">
        <v>42002</v>
      </c>
      <c r="B308" s="15">
        <v>10.657500000000001</v>
      </c>
      <c r="C308" s="15">
        <v>11.12</v>
      </c>
      <c r="D308" s="15">
        <v>10.455</v>
      </c>
      <c r="E308" s="15">
        <v>10.6175</v>
      </c>
      <c r="F308" s="15">
        <v>10.6175</v>
      </c>
      <c r="G308" s="16">
        <f t="shared" si="17"/>
        <v>-1.6455101081335282E-3</v>
      </c>
      <c r="H308" s="16">
        <f t="shared" si="18"/>
        <v>6.3605930176948752E-2</v>
      </c>
    </row>
    <row r="309" spans="1:8" x14ac:dyDescent="0.25">
      <c r="A309" s="14">
        <v>41995</v>
      </c>
      <c r="B309" s="15">
        <v>10.365</v>
      </c>
      <c r="C309" s="15">
        <v>10.7475</v>
      </c>
      <c r="D309" s="15">
        <v>10.2675</v>
      </c>
      <c r="E309" s="15">
        <v>10.635</v>
      </c>
      <c r="F309" s="15">
        <v>10.635</v>
      </c>
      <c r="G309" s="16">
        <f t="shared" si="17"/>
        <v>2.4566473988439207E-2</v>
      </c>
      <c r="H309" s="16">
        <f t="shared" si="18"/>
        <v>4.6749452154857603E-2</v>
      </c>
    </row>
    <row r="310" spans="1:8" x14ac:dyDescent="0.25">
      <c r="A310" s="14">
        <v>41988</v>
      </c>
      <c r="B310" s="15">
        <v>10.24</v>
      </c>
      <c r="C310" s="15">
        <v>10.66</v>
      </c>
      <c r="D310" s="15">
        <v>10.157500000000001</v>
      </c>
      <c r="E310" s="15">
        <v>10.38</v>
      </c>
      <c r="F310" s="15">
        <v>10.38</v>
      </c>
      <c r="G310" s="16">
        <f t="shared" si="17"/>
        <v>2.3416317475967535E-2</v>
      </c>
      <c r="H310" s="16">
        <f t="shared" si="18"/>
        <v>4.9470834358848088E-2</v>
      </c>
    </row>
    <row r="311" spans="1:8" x14ac:dyDescent="0.25">
      <c r="A311" s="14">
        <v>41981</v>
      </c>
      <c r="B311" s="15">
        <v>10.37</v>
      </c>
      <c r="C311" s="15">
        <v>10.78</v>
      </c>
      <c r="D311" s="15">
        <v>10.0425</v>
      </c>
      <c r="E311" s="15">
        <v>10.1425</v>
      </c>
      <c r="F311" s="15">
        <v>10.1425</v>
      </c>
      <c r="G311" s="16">
        <f t="shared" si="17"/>
        <v>-2.4759615384615411E-2</v>
      </c>
      <c r="H311" s="16">
        <f t="shared" si="18"/>
        <v>7.3437888971869439E-2</v>
      </c>
    </row>
    <row r="312" spans="1:8" x14ac:dyDescent="0.25">
      <c r="A312" s="14">
        <v>41974</v>
      </c>
      <c r="B312" s="15">
        <v>10.5275</v>
      </c>
      <c r="C312" s="15">
        <v>10.5275</v>
      </c>
      <c r="D312" s="15">
        <v>10.1875</v>
      </c>
      <c r="E312" s="15">
        <v>10.4</v>
      </c>
      <c r="F312" s="15">
        <v>10.4</v>
      </c>
      <c r="G312" s="16">
        <f t="shared" si="17"/>
        <v>-1.2814428096820103E-2</v>
      </c>
      <c r="H312" s="16">
        <f t="shared" si="18"/>
        <v>3.3374233128834342E-2</v>
      </c>
    </row>
    <row r="313" spans="1:8" x14ac:dyDescent="0.25">
      <c r="A313" s="14">
        <v>41967</v>
      </c>
      <c r="B313" s="15">
        <v>10.63</v>
      </c>
      <c r="C313" s="15">
        <v>10.734999999999999</v>
      </c>
      <c r="D313" s="15">
        <v>10.4975</v>
      </c>
      <c r="E313" s="15">
        <v>10.535</v>
      </c>
      <c r="F313" s="15">
        <v>10.535</v>
      </c>
      <c r="G313" s="16">
        <f t="shared" si="17"/>
        <v>-5.4283691291007055E-3</v>
      </c>
      <c r="H313" s="16">
        <f t="shared" si="18"/>
        <v>2.262443438914017E-2</v>
      </c>
    </row>
    <row r="314" spans="1:8" x14ac:dyDescent="0.25">
      <c r="A314" s="14">
        <v>41960</v>
      </c>
      <c r="B314" s="15">
        <v>10.725</v>
      </c>
      <c r="C314" s="15">
        <v>10.815</v>
      </c>
      <c r="D314" s="15">
        <v>10.217499999999999</v>
      </c>
      <c r="E314" s="15">
        <v>10.592499999999999</v>
      </c>
      <c r="F314" s="15">
        <v>10.592499999999999</v>
      </c>
      <c r="G314" s="16">
        <f t="shared" si="17"/>
        <v>-1.0509107893507773E-2</v>
      </c>
      <c r="H314" s="16">
        <f t="shared" si="18"/>
        <v>5.8478101296794732E-2</v>
      </c>
    </row>
    <row r="315" spans="1:8" x14ac:dyDescent="0.25">
      <c r="A315" s="14">
        <v>41953</v>
      </c>
      <c r="B315" s="15">
        <v>11</v>
      </c>
      <c r="C315" s="15">
        <v>11.16</v>
      </c>
      <c r="D315" s="15">
        <v>10.654999999999999</v>
      </c>
      <c r="E315" s="15">
        <v>10.705</v>
      </c>
      <c r="F315" s="15">
        <v>10.705</v>
      </c>
      <c r="G315" s="16">
        <f t="shared" si="17"/>
        <v>-2.681818181818181E-2</v>
      </c>
      <c r="H315" s="16">
        <f t="shared" si="18"/>
        <v>4.7395588925387221E-2</v>
      </c>
    </row>
    <row r="316" spans="1:8" x14ac:dyDescent="0.25">
      <c r="A316" s="14">
        <v>41946</v>
      </c>
      <c r="B316" s="15">
        <v>10.734999999999999</v>
      </c>
      <c r="C316" s="15">
        <v>11.205</v>
      </c>
      <c r="D316" s="15">
        <v>10.442500000000001</v>
      </c>
      <c r="E316" s="15">
        <v>11</v>
      </c>
      <c r="F316" s="15">
        <v>11</v>
      </c>
      <c r="G316" s="16">
        <f t="shared" si="17"/>
        <v>2.3255813953488372E-2</v>
      </c>
      <c r="H316" s="16">
        <f t="shared" si="18"/>
        <v>7.3018913095523025E-2</v>
      </c>
    </row>
    <row r="317" spans="1:8" x14ac:dyDescent="0.25">
      <c r="A317" s="14">
        <v>41939</v>
      </c>
      <c r="B317" s="15">
        <v>9.4324999999999992</v>
      </c>
      <c r="C317" s="15">
        <v>10.76</v>
      </c>
      <c r="D317" s="15">
        <v>9.0474999999999994</v>
      </c>
      <c r="E317" s="15">
        <v>10.75</v>
      </c>
      <c r="F317" s="15">
        <v>10.75</v>
      </c>
      <c r="G317" s="16">
        <f t="shared" si="17"/>
        <v>0.16911364872213155</v>
      </c>
      <c r="H317" s="16">
        <f t="shared" si="18"/>
        <v>0.18927880630008295</v>
      </c>
    </row>
    <row r="318" spans="1:8" x14ac:dyDescent="0.25">
      <c r="A318" s="14">
        <v>41932</v>
      </c>
      <c r="B318" s="15">
        <v>8.5824999999999996</v>
      </c>
      <c r="C318" s="15">
        <v>9.2249999999999996</v>
      </c>
      <c r="D318" s="15">
        <v>8.5574999999999992</v>
      </c>
      <c r="E318" s="15">
        <v>9.1950000000000003</v>
      </c>
      <c r="F318" s="15">
        <v>9.1950000000000003</v>
      </c>
      <c r="G318" s="16">
        <f t="shared" si="17"/>
        <v>6.5778035352071954E-2</v>
      </c>
      <c r="H318" s="16">
        <f t="shared" si="18"/>
        <v>7.8001752848378667E-2</v>
      </c>
    </row>
    <row r="319" spans="1:8" x14ac:dyDescent="0.25">
      <c r="A319" s="14">
        <v>41925</v>
      </c>
      <c r="B319" s="15">
        <v>8.1325000000000003</v>
      </c>
      <c r="C319" s="15">
        <v>8.7025000000000006</v>
      </c>
      <c r="D319" s="15">
        <v>7.77</v>
      </c>
      <c r="E319" s="15">
        <v>8.6274999999999995</v>
      </c>
      <c r="F319" s="15">
        <v>8.6274999999999995</v>
      </c>
      <c r="G319" s="16">
        <f t="shared" si="17"/>
        <v>6.0866892099600271E-2</v>
      </c>
      <c r="H319" s="16">
        <f t="shared" si="18"/>
        <v>0.12001287001287014</v>
      </c>
    </row>
    <row r="320" spans="1:8" x14ac:dyDescent="0.25">
      <c r="A320" s="14">
        <v>41918</v>
      </c>
      <c r="B320" s="15">
        <v>8.8375000000000004</v>
      </c>
      <c r="C320" s="15">
        <v>8.8625000000000007</v>
      </c>
      <c r="D320" s="15">
        <v>8.11</v>
      </c>
      <c r="E320" s="15">
        <v>8.1325000000000003</v>
      </c>
      <c r="F320" s="15">
        <v>8.1325000000000003</v>
      </c>
      <c r="G320" s="16">
        <f t="shared" si="17"/>
        <v>-7.9513299377476004E-2</v>
      </c>
      <c r="H320" s="16">
        <f t="shared" si="18"/>
        <v>9.2786683107275128E-2</v>
      </c>
    </row>
    <row r="321" spans="1:8" x14ac:dyDescent="0.25">
      <c r="A321" s="14">
        <v>41911</v>
      </c>
      <c r="B321" s="15">
        <v>8.8049999999999997</v>
      </c>
      <c r="C321" s="15">
        <v>9.0024999999999995</v>
      </c>
      <c r="D321" s="15">
        <v>8.2650000000000006</v>
      </c>
      <c r="E321" s="15">
        <v>8.8350000000000009</v>
      </c>
      <c r="F321" s="15">
        <v>8.8350000000000009</v>
      </c>
      <c r="G321" s="16">
        <f t="shared" si="17"/>
        <v>-1.0084033613445361E-2</v>
      </c>
      <c r="H321" s="16">
        <f t="shared" si="18"/>
        <v>8.9231699939503792E-2</v>
      </c>
    </row>
    <row r="322" spans="1:8" x14ac:dyDescent="0.25">
      <c r="A322" s="14">
        <v>41904</v>
      </c>
      <c r="B322" s="15">
        <v>8.9</v>
      </c>
      <c r="C322" s="15">
        <v>9.02</v>
      </c>
      <c r="D322" s="15">
        <v>8.6999999999999993</v>
      </c>
      <c r="E322" s="15">
        <v>8.9250000000000007</v>
      </c>
      <c r="F322" s="15">
        <v>8.9250000000000007</v>
      </c>
      <c r="G322" s="16">
        <f t="shared" si="17"/>
        <v>-2.7932960893853162E-3</v>
      </c>
      <c r="H322" s="16">
        <f t="shared" si="18"/>
        <v>3.6781609195402333E-2</v>
      </c>
    </row>
    <row r="323" spans="1:8" x14ac:dyDescent="0.25">
      <c r="A323" s="14">
        <v>41897</v>
      </c>
      <c r="B323" s="15">
        <v>9.4875000000000007</v>
      </c>
      <c r="C323" s="15">
        <v>9.52</v>
      </c>
      <c r="D323" s="15">
        <v>8.8800000000000008</v>
      </c>
      <c r="E323" s="15">
        <v>8.9499999999999993</v>
      </c>
      <c r="F323" s="15">
        <v>8.9499999999999993</v>
      </c>
      <c r="G323" s="16">
        <f t="shared" ref="G323:G386" si="19">(F323-F324)/F324</f>
        <v>-5.7398630858346497E-2</v>
      </c>
      <c r="H323" s="16">
        <f t="shared" ref="H323:H386" si="20">(C323-D323)/D323</f>
        <v>7.2072072072071933E-2</v>
      </c>
    </row>
    <row r="324" spans="1:8" x14ac:dyDescent="0.25">
      <c r="A324" s="14">
        <v>41890</v>
      </c>
      <c r="B324" s="15">
        <v>9.5474999999999994</v>
      </c>
      <c r="C324" s="15">
        <v>9.7174999999999994</v>
      </c>
      <c r="D324" s="15">
        <v>9.4550000000000001</v>
      </c>
      <c r="E324" s="15">
        <v>9.4949999999999992</v>
      </c>
      <c r="F324" s="15">
        <v>9.4949999999999992</v>
      </c>
      <c r="G324" s="16">
        <f t="shared" si="19"/>
        <v>-7.3183481442760361E-3</v>
      </c>
      <c r="H324" s="16">
        <f t="shared" si="20"/>
        <v>2.7763088313061797E-2</v>
      </c>
    </row>
    <row r="325" spans="1:8" x14ac:dyDescent="0.25">
      <c r="A325" s="14">
        <v>41883</v>
      </c>
      <c r="B325" s="15">
        <v>9.41</v>
      </c>
      <c r="C325" s="15">
        <v>9.8725000000000005</v>
      </c>
      <c r="D325" s="15">
        <v>9.1274999999999995</v>
      </c>
      <c r="E325" s="15">
        <v>9.5649999999999995</v>
      </c>
      <c r="F325" s="15">
        <v>9.5649999999999995</v>
      </c>
      <c r="G325" s="16">
        <f t="shared" si="19"/>
        <v>1.755319148936161E-2</v>
      </c>
      <c r="H325" s="16">
        <f t="shared" si="20"/>
        <v>8.1621473568885355E-2</v>
      </c>
    </row>
    <row r="326" spans="1:8" x14ac:dyDescent="0.25">
      <c r="A326" s="14">
        <v>41876</v>
      </c>
      <c r="B326" s="15">
        <v>9.2200000000000006</v>
      </c>
      <c r="C326" s="15">
        <v>9.5150000000000006</v>
      </c>
      <c r="D326" s="15">
        <v>9.0749999999999993</v>
      </c>
      <c r="E326" s="15">
        <v>9.4</v>
      </c>
      <c r="F326" s="15">
        <v>9.4</v>
      </c>
      <c r="G326" s="16">
        <f t="shared" si="19"/>
        <v>2.6200873362445438E-2</v>
      </c>
      <c r="H326" s="16">
        <f t="shared" si="20"/>
        <v>4.8484848484848631E-2</v>
      </c>
    </row>
    <row r="327" spans="1:8" x14ac:dyDescent="0.25">
      <c r="A327" s="14">
        <v>41869</v>
      </c>
      <c r="B327" s="15">
        <v>9.09</v>
      </c>
      <c r="C327" s="15">
        <v>9.4024999999999999</v>
      </c>
      <c r="D327" s="15">
        <v>8.9824999999999999</v>
      </c>
      <c r="E327" s="15">
        <v>9.16</v>
      </c>
      <c r="F327" s="15">
        <v>9.16</v>
      </c>
      <c r="G327" s="16">
        <f t="shared" si="19"/>
        <v>1.4677374688451985E-2</v>
      </c>
      <c r="H327" s="16">
        <f t="shared" si="20"/>
        <v>4.6757584191483431E-2</v>
      </c>
    </row>
    <row r="328" spans="1:8" x14ac:dyDescent="0.25">
      <c r="A328" s="14">
        <v>41862</v>
      </c>
      <c r="B328" s="15">
        <v>9.0449999999999999</v>
      </c>
      <c r="C328" s="15">
        <v>9.2424999999999997</v>
      </c>
      <c r="D328" s="15">
        <v>8.8275000000000006</v>
      </c>
      <c r="E328" s="15">
        <v>9.0274999999999999</v>
      </c>
      <c r="F328" s="15">
        <v>9.0274999999999999</v>
      </c>
      <c r="G328" s="16">
        <f t="shared" si="19"/>
        <v>6.4102564102563224E-3</v>
      </c>
      <c r="H328" s="16">
        <f t="shared" si="20"/>
        <v>4.7012177853299246E-2</v>
      </c>
    </row>
    <row r="329" spans="1:8" x14ac:dyDescent="0.25">
      <c r="A329" s="14">
        <v>41855</v>
      </c>
      <c r="B329" s="15">
        <v>7.5425000000000004</v>
      </c>
      <c r="C329" s="15">
        <v>9.1624999999999996</v>
      </c>
      <c r="D329" s="15">
        <v>7.5425000000000004</v>
      </c>
      <c r="E329" s="15">
        <v>8.9700000000000006</v>
      </c>
      <c r="F329" s="15">
        <v>8.9700000000000006</v>
      </c>
      <c r="G329" s="16">
        <f t="shared" si="19"/>
        <v>0.25148238576909665</v>
      </c>
      <c r="H329" s="16">
        <f t="shared" si="20"/>
        <v>0.21478289691746758</v>
      </c>
    </row>
    <row r="330" spans="1:8" x14ac:dyDescent="0.25">
      <c r="A330" s="14">
        <v>41848</v>
      </c>
      <c r="B330" s="15">
        <v>7.1074999999999999</v>
      </c>
      <c r="C330" s="15">
        <v>7.3150000000000004</v>
      </c>
      <c r="D330" s="15">
        <v>6.9050000000000002</v>
      </c>
      <c r="E330" s="15">
        <v>7.1675000000000004</v>
      </c>
      <c r="F330" s="15">
        <v>7.1675000000000004</v>
      </c>
      <c r="G330" s="16">
        <f t="shared" si="19"/>
        <v>5.9649122807018144E-3</v>
      </c>
      <c r="H330" s="16">
        <f t="shared" si="20"/>
        <v>5.937726285300509E-2</v>
      </c>
    </row>
    <row r="331" spans="1:8" x14ac:dyDescent="0.25">
      <c r="A331" s="14">
        <v>41841</v>
      </c>
      <c r="B331" s="15">
        <v>6.6224999999999996</v>
      </c>
      <c r="C331" s="15">
        <v>7.58</v>
      </c>
      <c r="D331" s="15">
        <v>6.62</v>
      </c>
      <c r="E331" s="15">
        <v>7.125</v>
      </c>
      <c r="F331" s="15">
        <v>7.125</v>
      </c>
      <c r="G331" s="16">
        <f t="shared" si="19"/>
        <v>6.7415730337078678E-2</v>
      </c>
      <c r="H331" s="16">
        <f t="shared" si="20"/>
        <v>0.14501510574018125</v>
      </c>
    </row>
    <row r="332" spans="1:8" x14ac:dyDescent="0.25">
      <c r="A332" s="14">
        <v>41834</v>
      </c>
      <c r="B332" s="15">
        <v>6.8674999999999997</v>
      </c>
      <c r="C332" s="15">
        <v>7.05</v>
      </c>
      <c r="D332" s="15">
        <v>6.5774999999999997</v>
      </c>
      <c r="E332" s="15">
        <v>6.6749999999999998</v>
      </c>
      <c r="F332" s="15">
        <v>6.6749999999999998</v>
      </c>
      <c r="G332" s="16">
        <f t="shared" si="19"/>
        <v>-1.8743109151047467E-2</v>
      </c>
      <c r="H332" s="16">
        <f t="shared" si="20"/>
        <v>7.1835803876852927E-2</v>
      </c>
    </row>
    <row r="333" spans="1:8" x14ac:dyDescent="0.25">
      <c r="A333" s="14">
        <v>41827</v>
      </c>
      <c r="B333" s="15">
        <v>7.4824999999999999</v>
      </c>
      <c r="C333" s="15">
        <v>7.5075000000000003</v>
      </c>
      <c r="D333" s="15">
        <v>6.2850000000000001</v>
      </c>
      <c r="E333" s="15">
        <v>6.8025000000000002</v>
      </c>
      <c r="F333" s="15">
        <v>6.8025000000000002</v>
      </c>
      <c r="G333" s="16">
        <f t="shared" si="19"/>
        <v>-9.5412234042553112E-2</v>
      </c>
      <c r="H333" s="16">
        <f t="shared" si="20"/>
        <v>0.19451073985680192</v>
      </c>
    </row>
    <row r="334" spans="1:8" x14ac:dyDescent="0.25">
      <c r="A334" s="14">
        <v>41820</v>
      </c>
      <c r="B334" s="15">
        <v>7.4024999999999999</v>
      </c>
      <c r="C334" s="15">
        <v>7.5549999999999997</v>
      </c>
      <c r="D334" s="15">
        <v>7.14</v>
      </c>
      <c r="E334" s="15">
        <v>7.52</v>
      </c>
      <c r="F334" s="15">
        <v>7.52</v>
      </c>
      <c r="G334" s="16">
        <f t="shared" si="19"/>
        <v>3.0010003334444771E-3</v>
      </c>
      <c r="H334" s="16">
        <f t="shared" si="20"/>
        <v>5.8123249299719897E-2</v>
      </c>
    </row>
    <row r="335" spans="1:8" x14ac:dyDescent="0.25">
      <c r="A335" s="14">
        <v>41813</v>
      </c>
      <c r="B335" s="15">
        <v>7.37</v>
      </c>
      <c r="C335" s="15">
        <v>7.51</v>
      </c>
      <c r="D335" s="15">
        <v>7.0650000000000004</v>
      </c>
      <c r="E335" s="15">
        <v>7.4974999999999996</v>
      </c>
      <c r="F335" s="15">
        <v>7.4974999999999996</v>
      </c>
      <c r="G335" s="16">
        <f t="shared" si="19"/>
        <v>1.9721183270996201E-2</v>
      </c>
      <c r="H335" s="16">
        <f t="shared" si="20"/>
        <v>6.2986553432413217E-2</v>
      </c>
    </row>
    <row r="336" spans="1:8" x14ac:dyDescent="0.25">
      <c r="A336" s="14">
        <v>41806</v>
      </c>
      <c r="B336" s="15">
        <v>7.74</v>
      </c>
      <c r="C336" s="15">
        <v>7.8174999999999999</v>
      </c>
      <c r="D336" s="15">
        <v>7.2275</v>
      </c>
      <c r="E336" s="15">
        <v>7.3525</v>
      </c>
      <c r="F336" s="15">
        <v>7.3525</v>
      </c>
      <c r="G336" s="16">
        <f t="shared" si="19"/>
        <v>-4.3888166449935026E-2</v>
      </c>
      <c r="H336" s="16">
        <f t="shared" si="20"/>
        <v>8.1632653061224469E-2</v>
      </c>
    </row>
    <row r="337" spans="1:8" x14ac:dyDescent="0.25">
      <c r="A337" s="14">
        <v>41799</v>
      </c>
      <c r="B337" s="15">
        <v>8.1524999999999999</v>
      </c>
      <c r="C337" s="15">
        <v>8.4749999999999996</v>
      </c>
      <c r="D337" s="15">
        <v>7.6825000000000001</v>
      </c>
      <c r="E337" s="15">
        <v>7.69</v>
      </c>
      <c r="F337" s="15">
        <v>7.69</v>
      </c>
      <c r="G337" s="16">
        <f t="shared" si="19"/>
        <v>-5.9614796698257387E-2</v>
      </c>
      <c r="H337" s="16">
        <f t="shared" si="20"/>
        <v>0.10315652456882519</v>
      </c>
    </row>
    <row r="338" spans="1:8" x14ac:dyDescent="0.25">
      <c r="A338" s="14">
        <v>41792</v>
      </c>
      <c r="B338" s="15">
        <v>7.72</v>
      </c>
      <c r="C338" s="15">
        <v>8.2050000000000001</v>
      </c>
      <c r="D338" s="15">
        <v>7.6375000000000002</v>
      </c>
      <c r="E338" s="15">
        <v>8.1775000000000002</v>
      </c>
      <c r="F338" s="15">
        <v>8.1775000000000002</v>
      </c>
      <c r="G338" s="16">
        <f t="shared" si="19"/>
        <v>5.8233581365253986E-2</v>
      </c>
      <c r="H338" s="16">
        <f t="shared" si="20"/>
        <v>7.4304418985270029E-2</v>
      </c>
    </row>
    <row r="339" spans="1:8" x14ac:dyDescent="0.25">
      <c r="A339" s="14">
        <v>41785</v>
      </c>
      <c r="B339" s="15">
        <v>8.1850000000000005</v>
      </c>
      <c r="C339" s="15">
        <v>8.2799999999999994</v>
      </c>
      <c r="D339" s="15">
        <v>7.665</v>
      </c>
      <c r="E339" s="15">
        <v>7.7275</v>
      </c>
      <c r="F339" s="15">
        <v>7.7275</v>
      </c>
      <c r="G339" s="16">
        <f t="shared" si="19"/>
        <v>-5.0675675675675741E-2</v>
      </c>
      <c r="H339" s="16">
        <f t="shared" si="20"/>
        <v>8.0234833659491106E-2</v>
      </c>
    </row>
    <row r="340" spans="1:8" x14ac:dyDescent="0.25">
      <c r="A340" s="14">
        <v>41778</v>
      </c>
      <c r="B340" s="15">
        <v>7.68</v>
      </c>
      <c r="C340" s="15">
        <v>8.15</v>
      </c>
      <c r="D340" s="15">
        <v>7.5425000000000004</v>
      </c>
      <c r="E340" s="15">
        <v>8.14</v>
      </c>
      <c r="F340" s="15">
        <v>8.14</v>
      </c>
      <c r="G340" s="16">
        <f t="shared" si="19"/>
        <v>5.8517555266579993E-2</v>
      </c>
      <c r="H340" s="16">
        <f t="shared" si="20"/>
        <v>8.0543586344050372E-2</v>
      </c>
    </row>
    <row r="341" spans="1:8" x14ac:dyDescent="0.25">
      <c r="A341" s="14">
        <v>41771</v>
      </c>
      <c r="B341" s="15">
        <v>8.4725000000000001</v>
      </c>
      <c r="C341" s="15">
        <v>8.7274999999999991</v>
      </c>
      <c r="D341" s="15">
        <v>7.4074999999999998</v>
      </c>
      <c r="E341" s="15">
        <v>7.69</v>
      </c>
      <c r="F341" s="15">
        <v>7.69</v>
      </c>
      <c r="G341" s="16">
        <f t="shared" si="19"/>
        <v>-8.8322465915826917E-2</v>
      </c>
      <c r="H341" s="16">
        <f t="shared" si="20"/>
        <v>0.17819777252784333</v>
      </c>
    </row>
    <row r="342" spans="1:8" x14ac:dyDescent="0.25">
      <c r="A342" s="14">
        <v>41764</v>
      </c>
      <c r="B342" s="15">
        <v>9</v>
      </c>
      <c r="C342" s="15">
        <v>9.5</v>
      </c>
      <c r="D342" s="15">
        <v>8.1325000000000003</v>
      </c>
      <c r="E342" s="15">
        <v>8.4350000000000005</v>
      </c>
      <c r="F342" s="15">
        <v>8.4350000000000005</v>
      </c>
      <c r="G342" s="16">
        <f t="shared" si="19"/>
        <v>-0.15023296814003265</v>
      </c>
      <c r="H342" s="16">
        <f t="shared" si="20"/>
        <v>0.16815247463879493</v>
      </c>
    </row>
    <row r="343" spans="1:8" x14ac:dyDescent="0.25">
      <c r="A343" s="14">
        <v>41757</v>
      </c>
      <c r="B343" s="15">
        <v>9.76</v>
      </c>
      <c r="C343" s="15">
        <v>10.126250000000001</v>
      </c>
      <c r="D343" s="15">
        <v>9.4962499999999999</v>
      </c>
      <c r="E343" s="15">
        <v>9.9262499999999996</v>
      </c>
      <c r="F343" s="15">
        <v>9.9262499999999996</v>
      </c>
      <c r="G343" s="16">
        <f t="shared" si="19"/>
        <v>2.1350482315112496E-2</v>
      </c>
      <c r="H343" s="16">
        <f t="shared" si="20"/>
        <v>6.6341977096222277E-2</v>
      </c>
    </row>
    <row r="344" spans="1:8" x14ac:dyDescent="0.25">
      <c r="A344" s="14">
        <v>41750</v>
      </c>
      <c r="B344" s="15">
        <v>9.4612499999999997</v>
      </c>
      <c r="C344" s="15">
        <v>10.125</v>
      </c>
      <c r="D344" s="15">
        <v>9.3450000000000006</v>
      </c>
      <c r="E344" s="15">
        <v>9.71875</v>
      </c>
      <c r="F344" s="15">
        <v>9.71875</v>
      </c>
      <c r="G344" s="16">
        <f t="shared" si="19"/>
        <v>2.9801324503311258E-2</v>
      </c>
      <c r="H344" s="16">
        <f t="shared" si="20"/>
        <v>8.346709470304968E-2</v>
      </c>
    </row>
    <row r="345" spans="1:8" x14ac:dyDescent="0.25">
      <c r="A345" s="14">
        <v>41743</v>
      </c>
      <c r="B345" s="15">
        <v>9.3125</v>
      </c>
      <c r="C345" s="15">
        <v>9.4987499999999994</v>
      </c>
      <c r="D345" s="15">
        <v>8.7650000000000006</v>
      </c>
      <c r="E345" s="15">
        <v>9.4375</v>
      </c>
      <c r="F345" s="15">
        <v>9.4375</v>
      </c>
      <c r="G345" s="16">
        <f t="shared" si="19"/>
        <v>3.0013642564802222E-2</v>
      </c>
      <c r="H345" s="16">
        <f t="shared" si="20"/>
        <v>8.3713633770678697E-2</v>
      </c>
    </row>
    <row r="346" spans="1:8" x14ac:dyDescent="0.25">
      <c r="A346" s="14">
        <v>41736</v>
      </c>
      <c r="B346" s="15">
        <v>9.2050000000000001</v>
      </c>
      <c r="C346" s="15">
        <v>9.67</v>
      </c>
      <c r="D346" s="15">
        <v>9.0062499999999996</v>
      </c>
      <c r="E346" s="15">
        <v>9.1624999999999996</v>
      </c>
      <c r="F346" s="15">
        <v>9.1624999999999996</v>
      </c>
      <c r="G346" s="16">
        <f t="shared" si="19"/>
        <v>-1.3458950201884253E-2</v>
      </c>
      <c r="H346" s="16">
        <f t="shared" si="20"/>
        <v>7.3698820263705792E-2</v>
      </c>
    </row>
    <row r="347" spans="1:8" x14ac:dyDescent="0.25">
      <c r="A347" s="14">
        <v>41729</v>
      </c>
      <c r="B347" s="15">
        <v>8.9474999999999998</v>
      </c>
      <c r="C347" s="15">
        <v>9.6150000000000002</v>
      </c>
      <c r="D347" s="15">
        <v>8.8187499999999996</v>
      </c>
      <c r="E347" s="15">
        <v>9.2874999999999996</v>
      </c>
      <c r="F347" s="15">
        <v>9.2874999999999996</v>
      </c>
      <c r="G347" s="16">
        <f t="shared" si="19"/>
        <v>4.4566287079994403E-2</v>
      </c>
      <c r="H347" s="16">
        <f t="shared" si="20"/>
        <v>9.0290574060949744E-2</v>
      </c>
    </row>
    <row r="348" spans="1:8" x14ac:dyDescent="0.25">
      <c r="A348" s="14">
        <v>41722</v>
      </c>
      <c r="B348" s="15">
        <v>8.9512499999999999</v>
      </c>
      <c r="C348" s="15">
        <v>9.0212500000000002</v>
      </c>
      <c r="D348" s="15">
        <v>8.3962500000000002</v>
      </c>
      <c r="E348" s="15">
        <v>8.8912499999999994</v>
      </c>
      <c r="F348" s="15">
        <v>8.8912499999999994</v>
      </c>
      <c r="G348" s="16">
        <f t="shared" si="19"/>
        <v>-3.7815126050421599E-3</v>
      </c>
      <c r="H348" s="16">
        <f t="shared" si="20"/>
        <v>7.4437993151704629E-2</v>
      </c>
    </row>
    <row r="349" spans="1:8" x14ac:dyDescent="0.25">
      <c r="A349" s="14">
        <v>41715</v>
      </c>
      <c r="B349" s="15">
        <v>9.08</v>
      </c>
      <c r="C349" s="15">
        <v>10.01125</v>
      </c>
      <c r="D349" s="15">
        <v>8.7925000000000004</v>
      </c>
      <c r="E349" s="15">
        <v>8.9250000000000007</v>
      </c>
      <c r="F349" s="15">
        <v>8.9250000000000007</v>
      </c>
      <c r="G349" s="16">
        <f t="shared" si="19"/>
        <v>-1.1764705882352863E-2</v>
      </c>
      <c r="H349" s="16">
        <f t="shared" si="20"/>
        <v>0.13861245379584872</v>
      </c>
    </row>
    <row r="350" spans="1:8" x14ac:dyDescent="0.25">
      <c r="A350" s="14">
        <v>41708</v>
      </c>
      <c r="B350" s="15">
        <v>9.4962499999999999</v>
      </c>
      <c r="C350" s="15">
        <v>9.5112500000000004</v>
      </c>
      <c r="D350" s="15">
        <v>8.625</v>
      </c>
      <c r="E350" s="15">
        <v>9.03125</v>
      </c>
      <c r="F350" s="15">
        <v>9.03125</v>
      </c>
      <c r="G350" s="16">
        <f t="shared" si="19"/>
        <v>-4.9091866280600208E-2</v>
      </c>
      <c r="H350" s="16">
        <f t="shared" si="20"/>
        <v>0.10275362318840585</v>
      </c>
    </row>
    <row r="351" spans="1:8" x14ac:dyDescent="0.25">
      <c r="A351" s="14">
        <v>41701</v>
      </c>
      <c r="B351" s="15">
        <v>9.6624999999999996</v>
      </c>
      <c r="C351" s="15">
        <v>9.7762499999999992</v>
      </c>
      <c r="D351" s="15">
        <v>9.3175000000000008</v>
      </c>
      <c r="E351" s="15">
        <v>9.4975000000000005</v>
      </c>
      <c r="F351" s="15">
        <v>9.4975000000000005</v>
      </c>
      <c r="G351" s="16">
        <f t="shared" si="19"/>
        <v>-2.8637177192533815E-2</v>
      </c>
      <c r="H351" s="16">
        <f t="shared" si="20"/>
        <v>4.9235309900724271E-2</v>
      </c>
    </row>
    <row r="352" spans="1:8" x14ac:dyDescent="0.25">
      <c r="A352" s="14">
        <v>41694</v>
      </c>
      <c r="B352" s="15">
        <v>9.375</v>
      </c>
      <c r="C352" s="15">
        <v>10.856249999999999</v>
      </c>
      <c r="D352" s="15">
        <v>9.3125</v>
      </c>
      <c r="E352" s="15">
        <v>9.7774999999999999</v>
      </c>
      <c r="F352" s="15">
        <v>9.7774999999999999</v>
      </c>
      <c r="G352" s="16">
        <f t="shared" si="19"/>
        <v>0.1435672514619882</v>
      </c>
      <c r="H352" s="16">
        <f t="shared" si="20"/>
        <v>0.16577181208053685</v>
      </c>
    </row>
    <row r="353" spans="1:8" x14ac:dyDescent="0.25">
      <c r="A353" s="14">
        <v>41687</v>
      </c>
      <c r="B353" s="15">
        <v>8.7062500000000007</v>
      </c>
      <c r="C353" s="15">
        <v>8.7587499999999991</v>
      </c>
      <c r="D353" s="15">
        <v>8.3650000000000002</v>
      </c>
      <c r="E353" s="15">
        <v>8.5500000000000007</v>
      </c>
      <c r="F353" s="15">
        <v>8.5500000000000007</v>
      </c>
      <c r="G353" s="16">
        <f t="shared" si="19"/>
        <v>-9.8436595251880817E-3</v>
      </c>
      <c r="H353" s="16">
        <f t="shared" si="20"/>
        <v>4.7071129707112844E-2</v>
      </c>
    </row>
    <row r="354" spans="1:8" x14ac:dyDescent="0.25">
      <c r="A354" s="14">
        <v>41680</v>
      </c>
      <c r="B354" s="15">
        <v>8.2287499999999998</v>
      </c>
      <c r="C354" s="15">
        <v>8.6712500000000006</v>
      </c>
      <c r="D354" s="15">
        <v>7.9237500000000001</v>
      </c>
      <c r="E354" s="15">
        <v>8.6349999999999998</v>
      </c>
      <c r="F354" s="15">
        <v>8.6349999999999998</v>
      </c>
      <c r="G354" s="16">
        <f t="shared" si="19"/>
        <v>4.8095888332574749E-2</v>
      </c>
      <c r="H354" s="16">
        <f t="shared" si="20"/>
        <v>9.4336646158700174E-2</v>
      </c>
    </row>
    <row r="355" spans="1:8" x14ac:dyDescent="0.25">
      <c r="A355" s="14">
        <v>41673</v>
      </c>
      <c r="B355" s="15">
        <v>8.7575000000000003</v>
      </c>
      <c r="C355" s="15">
        <v>8.8112499999999994</v>
      </c>
      <c r="D355" s="15">
        <v>7.7612500000000004</v>
      </c>
      <c r="E355" s="15">
        <v>8.2387499999999996</v>
      </c>
      <c r="F355" s="15">
        <v>8.2387499999999996</v>
      </c>
      <c r="G355" s="16">
        <f t="shared" si="19"/>
        <v>-6.2846580406654376E-2</v>
      </c>
      <c r="H355" s="16">
        <f t="shared" si="20"/>
        <v>0.13528748590755341</v>
      </c>
    </row>
    <row r="356" spans="1:8" x14ac:dyDescent="0.25">
      <c r="A356" s="14">
        <v>41666</v>
      </c>
      <c r="B356" s="15">
        <v>8.5387500000000003</v>
      </c>
      <c r="C356" s="15">
        <v>8.8175000000000008</v>
      </c>
      <c r="D356" s="15">
        <v>8.0362500000000008</v>
      </c>
      <c r="E356" s="15">
        <v>8.7912499999999998</v>
      </c>
      <c r="F356" s="15">
        <v>8.7912499999999998</v>
      </c>
      <c r="G356" s="16">
        <f t="shared" si="19"/>
        <v>2.7765599883092084E-2</v>
      </c>
      <c r="H356" s="16">
        <f t="shared" si="20"/>
        <v>9.7215741172810691E-2</v>
      </c>
    </row>
    <row r="357" spans="1:8" x14ac:dyDescent="0.25">
      <c r="A357" s="14">
        <v>41659</v>
      </c>
      <c r="B357" s="15">
        <v>8.81</v>
      </c>
      <c r="C357" s="15">
        <v>8.8550000000000004</v>
      </c>
      <c r="D357" s="15">
        <v>8.31</v>
      </c>
      <c r="E357" s="15">
        <v>8.5537500000000009</v>
      </c>
      <c r="F357" s="15">
        <v>8.5537500000000009</v>
      </c>
      <c r="G357" s="16">
        <f t="shared" si="19"/>
        <v>-2.2288898414058983E-2</v>
      </c>
      <c r="H357" s="16">
        <f t="shared" si="20"/>
        <v>6.5583634175691921E-2</v>
      </c>
    </row>
    <row r="358" spans="1:8" x14ac:dyDescent="0.25">
      <c r="A358" s="14">
        <v>41652</v>
      </c>
      <c r="B358" s="15">
        <v>9.0549999999999997</v>
      </c>
      <c r="C358" s="15">
        <v>9.1212499999999999</v>
      </c>
      <c r="D358" s="15">
        <v>8.7149999999999999</v>
      </c>
      <c r="E358" s="15">
        <v>8.7487499999999994</v>
      </c>
      <c r="F358" s="15">
        <v>8.7487499999999994</v>
      </c>
      <c r="G358" s="16">
        <f t="shared" si="19"/>
        <v>-3.8466822365709731E-2</v>
      </c>
      <c r="H358" s="16">
        <f t="shared" si="20"/>
        <v>4.661503155479059E-2</v>
      </c>
    </row>
    <row r="359" spans="1:8" x14ac:dyDescent="0.25">
      <c r="A359" s="14">
        <v>41645</v>
      </c>
      <c r="B359" s="15">
        <v>9.6875</v>
      </c>
      <c r="C359" s="15">
        <v>9.6875</v>
      </c>
      <c r="D359" s="15">
        <v>8.7862500000000008</v>
      </c>
      <c r="E359" s="15">
        <v>9.0987500000000008</v>
      </c>
      <c r="F359" s="15">
        <v>9.0987500000000008</v>
      </c>
      <c r="G359" s="16">
        <f t="shared" si="19"/>
        <v>-5.4798078171666001E-2</v>
      </c>
      <c r="H359" s="16">
        <f t="shared" si="20"/>
        <v>0.10257504623701796</v>
      </c>
    </row>
    <row r="360" spans="1:8" x14ac:dyDescent="0.25">
      <c r="A360" s="14">
        <v>41638</v>
      </c>
      <c r="B360" s="15">
        <v>9.9175000000000004</v>
      </c>
      <c r="C360" s="15">
        <v>10.03375</v>
      </c>
      <c r="D360" s="15">
        <v>9.4612499999999997</v>
      </c>
      <c r="E360" s="15">
        <v>9.6262500000000006</v>
      </c>
      <c r="F360" s="15">
        <v>9.6262500000000006</v>
      </c>
      <c r="G360" s="16">
        <f t="shared" si="19"/>
        <v>-2.9367280060499094E-2</v>
      </c>
      <c r="H360" s="16">
        <f t="shared" si="20"/>
        <v>6.0509974897608648E-2</v>
      </c>
    </row>
    <row r="361" spans="1:8" x14ac:dyDescent="0.25">
      <c r="A361" s="14">
        <v>41631</v>
      </c>
      <c r="B361" s="15">
        <v>9.9674999999999994</v>
      </c>
      <c r="C361" s="15">
        <v>10.38</v>
      </c>
      <c r="D361" s="15">
        <v>9.84</v>
      </c>
      <c r="E361" s="15">
        <v>9.9175000000000004</v>
      </c>
      <c r="F361" s="15">
        <v>9.9175000000000004</v>
      </c>
      <c r="G361" s="16">
        <f t="shared" si="19"/>
        <v>-7.7538769384691147E-3</v>
      </c>
      <c r="H361" s="16">
        <f t="shared" si="20"/>
        <v>5.4878048780487902E-2</v>
      </c>
    </row>
    <row r="362" spans="1:8" x14ac:dyDescent="0.25">
      <c r="A362" s="14">
        <v>41624</v>
      </c>
      <c r="B362" s="15">
        <v>8.8025000000000002</v>
      </c>
      <c r="C362" s="15">
        <v>10.071249999999999</v>
      </c>
      <c r="D362" s="15">
        <v>8.7774999999999999</v>
      </c>
      <c r="E362" s="15">
        <v>9.9949999999999992</v>
      </c>
      <c r="F362" s="15">
        <v>9.9949999999999992</v>
      </c>
      <c r="G362" s="16">
        <f t="shared" si="19"/>
        <v>0.14654430742758817</v>
      </c>
      <c r="H362" s="16">
        <f t="shared" si="20"/>
        <v>0.14739390487040721</v>
      </c>
    </row>
    <row r="363" spans="1:8" x14ac:dyDescent="0.25">
      <c r="A363" s="14">
        <v>41617</v>
      </c>
      <c r="B363" s="15">
        <v>8.7825000000000006</v>
      </c>
      <c r="C363" s="15">
        <v>8.9075000000000006</v>
      </c>
      <c r="D363" s="15">
        <v>8.3949999999999996</v>
      </c>
      <c r="E363" s="15">
        <v>8.7174999999999994</v>
      </c>
      <c r="F363" s="15">
        <v>8.7174999999999994</v>
      </c>
      <c r="G363" s="16">
        <f t="shared" si="19"/>
        <v>-7.4010816965557951E-3</v>
      </c>
      <c r="H363" s="16">
        <f t="shared" si="20"/>
        <v>6.1048243001786906E-2</v>
      </c>
    </row>
    <row r="364" spans="1:8" x14ac:dyDescent="0.25">
      <c r="A364" s="14">
        <v>41610</v>
      </c>
      <c r="B364" s="15">
        <v>9.0549999999999997</v>
      </c>
      <c r="C364" s="15">
        <v>9.0987500000000008</v>
      </c>
      <c r="D364" s="15">
        <v>8.5062499999999996</v>
      </c>
      <c r="E364" s="15">
        <v>8.7825000000000006</v>
      </c>
      <c r="F364" s="15">
        <v>8.7825000000000006</v>
      </c>
      <c r="G364" s="16">
        <f t="shared" si="19"/>
        <v>-2.942395358474921E-2</v>
      </c>
      <c r="H364" s="16">
        <f t="shared" si="20"/>
        <v>6.9654665686994993E-2</v>
      </c>
    </row>
    <row r="365" spans="1:8" x14ac:dyDescent="0.25">
      <c r="A365" s="14">
        <v>41603</v>
      </c>
      <c r="B365" s="15">
        <v>8.6987500000000004</v>
      </c>
      <c r="C365" s="15">
        <v>9.2750000000000004</v>
      </c>
      <c r="D365" s="15">
        <v>8.6687499999999993</v>
      </c>
      <c r="E365" s="15">
        <v>9.0487500000000001</v>
      </c>
      <c r="F365" s="15">
        <v>9.0487500000000001</v>
      </c>
      <c r="G365" s="16">
        <f t="shared" si="19"/>
        <v>4.0086206896551818E-2</v>
      </c>
      <c r="H365" s="16">
        <f t="shared" si="20"/>
        <v>6.9935111751982831E-2</v>
      </c>
    </row>
    <row r="366" spans="1:8" x14ac:dyDescent="0.25">
      <c r="A366" s="14">
        <v>41596</v>
      </c>
      <c r="B366" s="15">
        <v>8.7337500000000006</v>
      </c>
      <c r="C366" s="15">
        <v>8.8387499999999992</v>
      </c>
      <c r="D366" s="15">
        <v>8.4075000000000006</v>
      </c>
      <c r="E366" s="15">
        <v>8.6999999999999993</v>
      </c>
      <c r="F366" s="15">
        <v>8.6999999999999993</v>
      </c>
      <c r="G366" s="16">
        <f t="shared" si="19"/>
        <v>-1.5779658585568705E-3</v>
      </c>
      <c r="H366" s="16">
        <f t="shared" si="20"/>
        <v>5.1293487957180917E-2</v>
      </c>
    </row>
    <row r="367" spans="1:8" x14ac:dyDescent="0.25">
      <c r="A367" s="14">
        <v>41589</v>
      </c>
      <c r="B367" s="15">
        <v>8.5175000000000001</v>
      </c>
      <c r="C367" s="15">
        <v>8.7799999999999994</v>
      </c>
      <c r="D367" s="15">
        <v>8.3475000000000001</v>
      </c>
      <c r="E367" s="15">
        <v>8.7137499999999992</v>
      </c>
      <c r="F367" s="15">
        <v>8.7137499999999992</v>
      </c>
      <c r="G367" s="16">
        <f t="shared" si="19"/>
        <v>1.7515691139979399E-2</v>
      </c>
      <c r="H367" s="16">
        <f t="shared" si="20"/>
        <v>5.1811919736447942E-2</v>
      </c>
    </row>
    <row r="368" spans="1:8" x14ac:dyDescent="0.25">
      <c r="A368" s="14">
        <v>41582</v>
      </c>
      <c r="B368" s="15">
        <v>8.7162500000000005</v>
      </c>
      <c r="C368" s="15">
        <v>9.1225000000000005</v>
      </c>
      <c r="D368" s="15">
        <v>8.4574999999999996</v>
      </c>
      <c r="E368" s="15">
        <v>8.5637500000000006</v>
      </c>
      <c r="F368" s="15">
        <v>8.5637500000000006</v>
      </c>
      <c r="G368" s="16">
        <f t="shared" si="19"/>
        <v>-1.5377982178786911E-2</v>
      </c>
      <c r="H368" s="16">
        <f t="shared" si="20"/>
        <v>7.8628436299142887E-2</v>
      </c>
    </row>
    <row r="369" spans="1:8" x14ac:dyDescent="0.25">
      <c r="A369" s="14">
        <v>41575</v>
      </c>
      <c r="B369" s="15">
        <v>8.3362499999999997</v>
      </c>
      <c r="C369" s="15">
        <v>8.9024999999999999</v>
      </c>
      <c r="D369" s="15">
        <v>8.3362499999999997</v>
      </c>
      <c r="E369" s="15">
        <v>8.6974999999999998</v>
      </c>
      <c r="F369" s="15">
        <v>8.6974999999999998</v>
      </c>
      <c r="G369" s="16">
        <f t="shared" si="19"/>
        <v>3.6650774731823502E-2</v>
      </c>
      <c r="H369" s="16">
        <f t="shared" si="20"/>
        <v>6.792622582096268E-2</v>
      </c>
    </row>
    <row r="370" spans="1:8" x14ac:dyDescent="0.25">
      <c r="A370" s="14">
        <v>41568</v>
      </c>
      <c r="B370" s="15">
        <v>6.4249999999999998</v>
      </c>
      <c r="C370" s="15">
        <v>8.59</v>
      </c>
      <c r="D370" s="15">
        <v>6.3937499999999998</v>
      </c>
      <c r="E370" s="15">
        <v>8.39</v>
      </c>
      <c r="F370" s="15">
        <v>8.39</v>
      </c>
      <c r="G370" s="16">
        <f t="shared" si="19"/>
        <v>0.30558257148414725</v>
      </c>
      <c r="H370" s="16">
        <f t="shared" si="20"/>
        <v>0.34349951124144673</v>
      </c>
    </row>
    <row r="371" spans="1:8" x14ac:dyDescent="0.25">
      <c r="A371" s="14">
        <v>41561</v>
      </c>
      <c r="B371" s="15">
        <v>6.03125</v>
      </c>
      <c r="C371" s="15">
        <v>6.46875</v>
      </c>
      <c r="D371" s="15">
        <v>5.9375</v>
      </c>
      <c r="E371" s="15">
        <v>6.4262499999999996</v>
      </c>
      <c r="F371" s="15">
        <v>6.4262499999999996</v>
      </c>
      <c r="G371" s="16">
        <f t="shared" si="19"/>
        <v>5.564681724845983E-2</v>
      </c>
      <c r="H371" s="16">
        <f t="shared" si="20"/>
        <v>8.9473684210526316E-2</v>
      </c>
    </row>
    <row r="372" spans="1:8" x14ac:dyDescent="0.25">
      <c r="A372" s="14">
        <v>41554</v>
      </c>
      <c r="B372" s="15">
        <v>5.94</v>
      </c>
      <c r="C372" s="15">
        <v>6.1462500000000002</v>
      </c>
      <c r="D372" s="15">
        <v>5.7824999999999998</v>
      </c>
      <c r="E372" s="15">
        <v>6.0875000000000004</v>
      </c>
      <c r="F372" s="15">
        <v>6.0875000000000004</v>
      </c>
      <c r="G372" s="16">
        <f t="shared" si="19"/>
        <v>1.268454980245372E-2</v>
      </c>
      <c r="H372" s="16">
        <f t="shared" si="20"/>
        <v>6.2905317769131081E-2</v>
      </c>
    </row>
    <row r="373" spans="1:8" x14ac:dyDescent="0.25">
      <c r="A373" s="14">
        <v>41547</v>
      </c>
      <c r="B373" s="15">
        <v>5.9762500000000003</v>
      </c>
      <c r="C373" s="15">
        <v>6.2575000000000003</v>
      </c>
      <c r="D373" s="15">
        <v>5.9249999999999998</v>
      </c>
      <c r="E373" s="15">
        <v>6.0112500000000004</v>
      </c>
      <c r="F373" s="15">
        <v>6.0112500000000004</v>
      </c>
      <c r="G373" s="16">
        <f t="shared" si="19"/>
        <v>-1.0900863842040191E-2</v>
      </c>
      <c r="H373" s="16">
        <f t="shared" si="20"/>
        <v>5.6118143459915691E-2</v>
      </c>
    </row>
    <row r="374" spans="1:8" x14ac:dyDescent="0.25">
      <c r="A374" s="14">
        <v>41540</v>
      </c>
      <c r="B374" s="15">
        <v>5.8274999999999997</v>
      </c>
      <c r="C374" s="15">
        <v>6.1</v>
      </c>
      <c r="D374" s="15">
        <v>5.7537500000000001</v>
      </c>
      <c r="E374" s="15">
        <v>6.0774999999999997</v>
      </c>
      <c r="F374" s="15">
        <v>6.0774999999999997</v>
      </c>
      <c r="G374" s="16">
        <f t="shared" si="19"/>
        <v>3.7116040955631285E-2</v>
      </c>
      <c r="H374" s="16">
        <f t="shared" si="20"/>
        <v>6.0178144688246706E-2</v>
      </c>
    </row>
    <row r="375" spans="1:8" x14ac:dyDescent="0.25">
      <c r="A375" s="14">
        <v>41533</v>
      </c>
      <c r="B375" s="15">
        <v>5.9362500000000002</v>
      </c>
      <c r="C375" s="15">
        <v>6.0212500000000002</v>
      </c>
      <c r="D375" s="15">
        <v>5.63375</v>
      </c>
      <c r="E375" s="15">
        <v>5.86</v>
      </c>
      <c r="F375" s="15">
        <v>5.86</v>
      </c>
      <c r="G375" s="16">
        <f t="shared" si="19"/>
        <v>4.9303322615220574E-3</v>
      </c>
      <c r="H375" s="16">
        <f t="shared" si="20"/>
        <v>6.8781894830264062E-2</v>
      </c>
    </row>
    <row r="376" spans="1:8" x14ac:dyDescent="0.25">
      <c r="A376" s="14">
        <v>41526</v>
      </c>
      <c r="B376" s="15">
        <v>5.3125</v>
      </c>
      <c r="C376" s="15">
        <v>5.8587499999999997</v>
      </c>
      <c r="D376" s="15">
        <v>5.3125</v>
      </c>
      <c r="E376" s="15">
        <v>5.8312499999999998</v>
      </c>
      <c r="F376" s="15">
        <v>5.8312499999999998</v>
      </c>
      <c r="G376" s="16">
        <f t="shared" si="19"/>
        <v>9.9198868991517461E-2</v>
      </c>
      <c r="H376" s="16">
        <f t="shared" si="20"/>
        <v>0.10282352941176465</v>
      </c>
    </row>
    <row r="377" spans="1:8" x14ac:dyDescent="0.25">
      <c r="A377" s="14">
        <v>41519</v>
      </c>
      <c r="B377" s="15">
        <v>5.5962500000000004</v>
      </c>
      <c r="C377" s="15">
        <v>5.5962500000000004</v>
      </c>
      <c r="D377" s="15">
        <v>5.15625</v>
      </c>
      <c r="E377" s="15">
        <v>5.3049999999999997</v>
      </c>
      <c r="F377" s="15">
        <v>5.3049999999999997</v>
      </c>
      <c r="G377" s="16">
        <f t="shared" si="19"/>
        <v>-4.1337248701152143E-2</v>
      </c>
      <c r="H377" s="16">
        <f t="shared" si="20"/>
        <v>8.5333333333333414E-2</v>
      </c>
    </row>
    <row r="378" spans="1:8" x14ac:dyDescent="0.25">
      <c r="A378" s="14">
        <v>41512</v>
      </c>
      <c r="B378" s="15">
        <v>5.6775000000000002</v>
      </c>
      <c r="C378" s="15">
        <v>5.8274999999999997</v>
      </c>
      <c r="D378" s="15">
        <v>5.4712500000000004</v>
      </c>
      <c r="E378" s="15">
        <v>5.5337500000000004</v>
      </c>
      <c r="F378" s="15">
        <v>5.5337500000000004</v>
      </c>
      <c r="G378" s="16">
        <f t="shared" si="19"/>
        <v>-2.4029982363315616E-2</v>
      </c>
      <c r="H378" s="16">
        <f t="shared" si="20"/>
        <v>6.5113091158327488E-2</v>
      </c>
    </row>
    <row r="379" spans="1:8" x14ac:dyDescent="0.25">
      <c r="A379" s="14">
        <v>41505</v>
      </c>
      <c r="B379" s="15">
        <v>5.5787500000000003</v>
      </c>
      <c r="C379" s="15">
        <v>5.73</v>
      </c>
      <c r="D379" s="15">
        <v>5.3724999999999996</v>
      </c>
      <c r="E379" s="15">
        <v>5.67</v>
      </c>
      <c r="F379" s="15">
        <v>5.67</v>
      </c>
      <c r="G379" s="16">
        <f t="shared" si="19"/>
        <v>1.2048192771084319E-2</v>
      </c>
      <c r="H379" s="16">
        <f t="shared" si="20"/>
        <v>6.6542577943229569E-2</v>
      </c>
    </row>
    <row r="380" spans="1:8" x14ac:dyDescent="0.25">
      <c r="A380" s="14">
        <v>41498</v>
      </c>
      <c r="B380" s="15">
        <v>5.51</v>
      </c>
      <c r="C380" s="15">
        <v>5.65</v>
      </c>
      <c r="D380" s="15">
        <v>5.35</v>
      </c>
      <c r="E380" s="15">
        <v>5.6025</v>
      </c>
      <c r="F380" s="15">
        <v>5.6025</v>
      </c>
      <c r="G380" s="16">
        <f t="shared" si="19"/>
        <v>5.6091541395557548E-3</v>
      </c>
      <c r="H380" s="16">
        <f t="shared" si="20"/>
        <v>5.6074766355140325E-2</v>
      </c>
    </row>
    <row r="381" spans="1:8" x14ac:dyDescent="0.25">
      <c r="A381" s="14">
        <v>41491</v>
      </c>
      <c r="B381" s="15">
        <v>6.3912500000000003</v>
      </c>
      <c r="C381" s="15">
        <v>6.45</v>
      </c>
      <c r="D381" s="15">
        <v>5.375</v>
      </c>
      <c r="E381" s="15">
        <v>5.57125</v>
      </c>
      <c r="F381" s="15">
        <v>5.57125</v>
      </c>
      <c r="G381" s="16">
        <f t="shared" si="19"/>
        <v>-0.12847086429409466</v>
      </c>
      <c r="H381" s="16">
        <f t="shared" si="20"/>
        <v>0.20000000000000004</v>
      </c>
    </row>
    <row r="382" spans="1:8" x14ac:dyDescent="0.25">
      <c r="A382" s="14">
        <v>41484</v>
      </c>
      <c r="B382" s="15">
        <v>5.9712500000000004</v>
      </c>
      <c r="C382" s="15">
        <v>6.49</v>
      </c>
      <c r="D382" s="15">
        <v>5.8137499999999998</v>
      </c>
      <c r="E382" s="15">
        <v>6.3925000000000001</v>
      </c>
      <c r="F382" s="15">
        <v>6.3925000000000001</v>
      </c>
      <c r="G382" s="16">
        <f t="shared" si="19"/>
        <v>6.7195325542570919E-2</v>
      </c>
      <c r="H382" s="16">
        <f t="shared" si="20"/>
        <v>0.11631907116749095</v>
      </c>
    </row>
    <row r="383" spans="1:8" x14ac:dyDescent="0.25">
      <c r="A383" s="14">
        <v>41477</v>
      </c>
      <c r="B383" s="15">
        <v>6.2175000000000002</v>
      </c>
      <c r="C383" s="15">
        <v>6.26</v>
      </c>
      <c r="D383" s="15">
        <v>5.8174999999999999</v>
      </c>
      <c r="E383" s="15">
        <v>5.99</v>
      </c>
      <c r="F383" s="15">
        <v>5.99</v>
      </c>
      <c r="G383" s="16">
        <f t="shared" si="19"/>
        <v>-3.6008851337758982E-2</v>
      </c>
      <c r="H383" s="16">
        <f t="shared" si="20"/>
        <v>7.6063601203265996E-2</v>
      </c>
    </row>
    <row r="384" spans="1:8" x14ac:dyDescent="0.25">
      <c r="A384" s="14">
        <v>41470</v>
      </c>
      <c r="B384" s="15">
        <v>6.415</v>
      </c>
      <c r="C384" s="15">
        <v>6.5137499999999999</v>
      </c>
      <c r="D384" s="15">
        <v>5.9562499999999998</v>
      </c>
      <c r="E384" s="15">
        <v>6.2137500000000001</v>
      </c>
      <c r="F384" s="15">
        <v>6.2137500000000001</v>
      </c>
      <c r="G384" s="16">
        <f t="shared" si="19"/>
        <v>-3.3443515457903923E-2</v>
      </c>
      <c r="H384" s="16">
        <f t="shared" si="20"/>
        <v>9.3599160545645349E-2</v>
      </c>
    </row>
    <row r="385" spans="1:8" x14ac:dyDescent="0.25">
      <c r="A385" s="14">
        <v>41463</v>
      </c>
      <c r="B385" s="15">
        <v>5.7437500000000004</v>
      </c>
      <c r="C385" s="15">
        <v>6.4924999999999997</v>
      </c>
      <c r="D385" s="15">
        <v>5.7387499999999996</v>
      </c>
      <c r="E385" s="15">
        <v>6.42875</v>
      </c>
      <c r="F385" s="15">
        <v>6.42875</v>
      </c>
      <c r="G385" s="16">
        <f t="shared" si="19"/>
        <v>0.12489063867016625</v>
      </c>
      <c r="H385" s="16">
        <f t="shared" si="20"/>
        <v>0.13134393378348946</v>
      </c>
    </row>
    <row r="386" spans="1:8" x14ac:dyDescent="0.25">
      <c r="A386" s="14">
        <v>41456</v>
      </c>
      <c r="B386" s="15">
        <v>6.0487500000000001</v>
      </c>
      <c r="C386" s="15">
        <v>6.05</v>
      </c>
      <c r="D386" s="15">
        <v>5.6025</v>
      </c>
      <c r="E386" s="15">
        <v>5.7149999999999999</v>
      </c>
      <c r="F386" s="15">
        <v>5.7149999999999999</v>
      </c>
      <c r="G386" s="16">
        <f t="shared" si="19"/>
        <v>-3.7271004421983639E-2</v>
      </c>
      <c r="H386" s="16">
        <f t="shared" si="20"/>
        <v>7.9875055778670198E-2</v>
      </c>
    </row>
    <row r="387" spans="1:8" x14ac:dyDescent="0.25">
      <c r="A387" s="14">
        <v>41449</v>
      </c>
      <c r="B387" s="15">
        <v>6.4987500000000002</v>
      </c>
      <c r="C387" s="15">
        <v>6.5650000000000004</v>
      </c>
      <c r="D387" s="15">
        <v>5.7074999999999996</v>
      </c>
      <c r="E387" s="15">
        <v>5.9362500000000002</v>
      </c>
      <c r="F387" s="15">
        <v>5.9362500000000002</v>
      </c>
      <c r="G387" s="16">
        <f t="shared" ref="G387:G450" si="21">(F387-F388)/F388</f>
        <v>-0.10816901408450701</v>
      </c>
      <c r="H387" s="16">
        <f t="shared" ref="H387:H450" si="22">(C387-D387)/D387</f>
        <v>0.15024091108190993</v>
      </c>
    </row>
    <row r="388" spans="1:8" x14ac:dyDescent="0.25">
      <c r="A388" s="14">
        <v>41442</v>
      </c>
      <c r="B388" s="15">
        <v>6.5225</v>
      </c>
      <c r="C388" s="15">
        <v>7.2537500000000001</v>
      </c>
      <c r="D388" s="15">
        <v>6.5225</v>
      </c>
      <c r="E388" s="15">
        <v>6.65625</v>
      </c>
      <c r="F388" s="15">
        <v>6.65625</v>
      </c>
      <c r="G388" s="16">
        <f t="shared" si="21"/>
        <v>3.4181394445523365E-2</v>
      </c>
      <c r="H388" s="16">
        <f t="shared" si="22"/>
        <v>0.11211192027596784</v>
      </c>
    </row>
    <row r="389" spans="1:8" x14ac:dyDescent="0.25">
      <c r="A389" s="14">
        <v>41435</v>
      </c>
      <c r="B389" s="15">
        <v>6.3925000000000001</v>
      </c>
      <c r="C389" s="15">
        <v>6.5237499999999997</v>
      </c>
      <c r="D389" s="15">
        <v>5.9612499999999997</v>
      </c>
      <c r="E389" s="15">
        <v>6.4362500000000002</v>
      </c>
      <c r="F389" s="15">
        <v>6.4362500000000002</v>
      </c>
      <c r="G389" s="16">
        <f t="shared" si="21"/>
        <v>5.0751512785478263E-3</v>
      </c>
      <c r="H389" s="16">
        <f t="shared" si="22"/>
        <v>9.4359404487313905E-2</v>
      </c>
    </row>
    <row r="390" spans="1:8" x14ac:dyDescent="0.25">
      <c r="A390" s="14">
        <v>41428</v>
      </c>
      <c r="B390" s="15">
        <v>6.9562499999999998</v>
      </c>
      <c r="C390" s="15">
        <v>7.0112500000000004</v>
      </c>
      <c r="D390" s="15">
        <v>6.3425000000000002</v>
      </c>
      <c r="E390" s="15">
        <v>6.4037499999999996</v>
      </c>
      <c r="F390" s="15">
        <v>6.4037499999999996</v>
      </c>
      <c r="G390" s="16">
        <f t="shared" si="21"/>
        <v>-7.8099694079539386E-2</v>
      </c>
      <c r="H390" s="16">
        <f t="shared" si="22"/>
        <v>0.10543949546708714</v>
      </c>
    </row>
    <row r="391" spans="1:8" x14ac:dyDescent="0.25">
      <c r="A391" s="14">
        <v>41421</v>
      </c>
      <c r="B391" s="15">
        <v>7.0812499999999998</v>
      </c>
      <c r="C391" s="15">
        <v>7.19</v>
      </c>
      <c r="D391" s="15">
        <v>6.8449999999999998</v>
      </c>
      <c r="E391" s="15">
        <v>6.94625</v>
      </c>
      <c r="F391" s="15">
        <v>6.94625</v>
      </c>
      <c r="G391" s="16">
        <f t="shared" si="21"/>
        <v>-3.597769382983113E-4</v>
      </c>
      <c r="H391" s="16">
        <f t="shared" si="22"/>
        <v>5.0401753104455903E-2</v>
      </c>
    </row>
    <row r="392" spans="1:8" x14ac:dyDescent="0.25">
      <c r="A392" s="14">
        <v>41414</v>
      </c>
      <c r="B392" s="15">
        <v>7.1137499999999996</v>
      </c>
      <c r="C392" s="15">
        <v>7.1837499999999999</v>
      </c>
      <c r="D392" s="15">
        <v>6.6349999999999998</v>
      </c>
      <c r="E392" s="15">
        <v>6.9487500000000004</v>
      </c>
      <c r="F392" s="15">
        <v>6.9487500000000004</v>
      </c>
      <c r="G392" s="16">
        <f t="shared" si="21"/>
        <v>-2.4565713283032087E-2</v>
      </c>
      <c r="H392" s="16">
        <f t="shared" si="22"/>
        <v>8.2705350414468734E-2</v>
      </c>
    </row>
    <row r="393" spans="1:8" x14ac:dyDescent="0.25">
      <c r="A393" s="14">
        <v>41407</v>
      </c>
      <c r="B393" s="15">
        <v>6.78125</v>
      </c>
      <c r="C393" s="15">
        <v>7.1862500000000002</v>
      </c>
      <c r="D393" s="15">
        <v>6.7424999999999997</v>
      </c>
      <c r="E393" s="15">
        <v>7.1237500000000002</v>
      </c>
      <c r="F393" s="15">
        <v>7.1237500000000002</v>
      </c>
      <c r="G393" s="16">
        <f t="shared" si="21"/>
        <v>5.0700589970501475E-2</v>
      </c>
      <c r="H393" s="16">
        <f t="shared" si="22"/>
        <v>6.5813867259918515E-2</v>
      </c>
    </row>
    <row r="394" spans="1:8" x14ac:dyDescent="0.25">
      <c r="A394" s="14">
        <v>41400</v>
      </c>
      <c r="B394" s="15">
        <v>6.5525000000000002</v>
      </c>
      <c r="C394" s="15">
        <v>6.8574999999999999</v>
      </c>
      <c r="D394" s="15">
        <v>6.5037500000000001</v>
      </c>
      <c r="E394" s="15">
        <v>6.78</v>
      </c>
      <c r="F394" s="15">
        <v>6.78</v>
      </c>
      <c r="G394" s="16">
        <f t="shared" si="21"/>
        <v>3.8483630097645133E-2</v>
      </c>
      <c r="H394" s="16">
        <f t="shared" si="22"/>
        <v>5.4391697097828144E-2</v>
      </c>
    </row>
    <row r="395" spans="1:8" x14ac:dyDescent="0.25">
      <c r="A395" s="14">
        <v>41393</v>
      </c>
      <c r="B395" s="15">
        <v>6.12</v>
      </c>
      <c r="C395" s="15">
        <v>6.6387499999999999</v>
      </c>
      <c r="D395" s="15">
        <v>5.8475000000000001</v>
      </c>
      <c r="E395" s="15">
        <v>6.5287499999999996</v>
      </c>
      <c r="F395" s="15">
        <v>6.5287499999999996</v>
      </c>
      <c r="G395" s="16">
        <f t="shared" si="21"/>
        <v>7.4470273606253801E-2</v>
      </c>
      <c r="H395" s="16">
        <f t="shared" si="22"/>
        <v>0.13531423685335608</v>
      </c>
    </row>
    <row r="396" spans="1:8" x14ac:dyDescent="0.25">
      <c r="A396" s="14">
        <v>41386</v>
      </c>
      <c r="B396" s="15">
        <v>6.0162500000000003</v>
      </c>
      <c r="C396" s="15">
        <v>6.3049999999999997</v>
      </c>
      <c r="D396" s="15">
        <v>5.8737500000000002</v>
      </c>
      <c r="E396" s="15">
        <v>6.0762499999999999</v>
      </c>
      <c r="F396" s="15">
        <v>6.0762499999999999</v>
      </c>
      <c r="G396" s="16">
        <f t="shared" si="21"/>
        <v>1.3975803087192359E-2</v>
      </c>
      <c r="H396" s="16">
        <f t="shared" si="22"/>
        <v>7.3419876569482775E-2</v>
      </c>
    </row>
    <row r="397" spans="1:8" x14ac:dyDescent="0.25">
      <c r="A397" s="14">
        <v>41379</v>
      </c>
      <c r="B397" s="15">
        <v>6.1487499999999997</v>
      </c>
      <c r="C397" s="15">
        <v>6.1487499999999997</v>
      </c>
      <c r="D397" s="15">
        <v>5.7012499999999999</v>
      </c>
      <c r="E397" s="15">
        <v>5.9924999999999997</v>
      </c>
      <c r="F397" s="15">
        <v>5.9924999999999997</v>
      </c>
      <c r="G397" s="16">
        <f t="shared" si="21"/>
        <v>-3.1515151515151558E-2</v>
      </c>
      <c r="H397" s="16">
        <f t="shared" si="22"/>
        <v>7.8491558868669112E-2</v>
      </c>
    </row>
    <row r="398" spans="1:8" x14ac:dyDescent="0.25">
      <c r="A398" s="14">
        <v>41372</v>
      </c>
      <c r="B398" s="15">
        <v>5.9537500000000003</v>
      </c>
      <c r="C398" s="15">
        <v>6.2062499999999998</v>
      </c>
      <c r="D398" s="15">
        <v>5.9124999999999996</v>
      </c>
      <c r="E398" s="15">
        <v>6.1875</v>
      </c>
      <c r="F398" s="15">
        <v>6.1875</v>
      </c>
      <c r="G398" s="16">
        <f t="shared" si="21"/>
        <v>4.2544229149115487E-2</v>
      </c>
      <c r="H398" s="16">
        <f t="shared" si="22"/>
        <v>4.9682875264270648E-2</v>
      </c>
    </row>
    <row r="399" spans="1:8" x14ac:dyDescent="0.25">
      <c r="A399" s="14">
        <v>41365</v>
      </c>
      <c r="B399" s="15">
        <v>6.125</v>
      </c>
      <c r="C399" s="15">
        <v>6.15625</v>
      </c>
      <c r="D399" s="15">
        <v>5.6550000000000002</v>
      </c>
      <c r="E399" s="15">
        <v>5.9349999999999996</v>
      </c>
      <c r="F399" s="15">
        <v>5.9349999999999996</v>
      </c>
      <c r="G399" s="16">
        <f t="shared" si="21"/>
        <v>-3.4566897112647474E-2</v>
      </c>
      <c r="H399" s="16">
        <f t="shared" si="22"/>
        <v>8.8638373121131694E-2</v>
      </c>
    </row>
    <row r="400" spans="1:8" x14ac:dyDescent="0.25">
      <c r="A400" s="14">
        <v>41358</v>
      </c>
      <c r="B400" s="15">
        <v>6.3737500000000002</v>
      </c>
      <c r="C400" s="15">
        <v>6.4375</v>
      </c>
      <c r="D400" s="15">
        <v>5.9587500000000002</v>
      </c>
      <c r="E400" s="15">
        <v>6.1475</v>
      </c>
      <c r="F400" s="15">
        <v>6.1475</v>
      </c>
      <c r="G400" s="16">
        <f t="shared" si="21"/>
        <v>-3.2461144993114276E-2</v>
      </c>
      <c r="H400" s="16">
        <f t="shared" si="22"/>
        <v>8.0344031885882072E-2</v>
      </c>
    </row>
    <row r="401" spans="1:8" x14ac:dyDescent="0.25">
      <c r="A401" s="14">
        <v>41351</v>
      </c>
      <c r="B401" s="15">
        <v>6.1224999999999996</v>
      </c>
      <c r="C401" s="15">
        <v>6.38</v>
      </c>
      <c r="D401" s="15">
        <v>6.1037499999999998</v>
      </c>
      <c r="E401" s="15">
        <v>6.3537499999999998</v>
      </c>
      <c r="F401" s="15">
        <v>6.3537499999999998</v>
      </c>
      <c r="G401" s="16">
        <f t="shared" si="21"/>
        <v>2.3148148148148119E-2</v>
      </c>
      <c r="H401" s="16">
        <f t="shared" si="22"/>
        <v>4.525906205201722E-2</v>
      </c>
    </row>
    <row r="402" spans="1:8" x14ac:dyDescent="0.25">
      <c r="A402" s="14">
        <v>41344</v>
      </c>
      <c r="B402" s="15">
        <v>6.3475000000000001</v>
      </c>
      <c r="C402" s="15">
        <v>6.3737500000000002</v>
      </c>
      <c r="D402" s="15">
        <v>6.1849999999999996</v>
      </c>
      <c r="E402" s="15">
        <v>6.21</v>
      </c>
      <c r="F402" s="15">
        <v>6.21</v>
      </c>
      <c r="G402" s="16">
        <f t="shared" si="21"/>
        <v>-2.3968565815324142E-2</v>
      </c>
      <c r="H402" s="16">
        <f t="shared" si="22"/>
        <v>3.0517380759903096E-2</v>
      </c>
    </row>
    <row r="403" spans="1:8" x14ac:dyDescent="0.25">
      <c r="A403" s="14">
        <v>41337</v>
      </c>
      <c r="B403" s="15">
        <v>6.0324999999999998</v>
      </c>
      <c r="C403" s="15">
        <v>6.3787500000000001</v>
      </c>
      <c r="D403" s="15">
        <v>6.0262500000000001</v>
      </c>
      <c r="E403" s="15">
        <v>6.3624999999999998</v>
      </c>
      <c r="F403" s="15">
        <v>6.3624999999999998</v>
      </c>
      <c r="G403" s="16">
        <f t="shared" si="21"/>
        <v>5.3394039735099305E-2</v>
      </c>
      <c r="H403" s="16">
        <f t="shared" si="22"/>
        <v>5.8494088363410086E-2</v>
      </c>
    </row>
    <row r="404" spans="1:8" x14ac:dyDescent="0.25">
      <c r="A404" s="14">
        <v>41330</v>
      </c>
      <c r="B404" s="15">
        <v>5.8137499999999998</v>
      </c>
      <c r="C404" s="15">
        <v>6.0674999999999999</v>
      </c>
      <c r="D404" s="15">
        <v>5.4537500000000003</v>
      </c>
      <c r="E404" s="15">
        <v>6.04</v>
      </c>
      <c r="F404" s="15">
        <v>6.04</v>
      </c>
      <c r="G404" s="16">
        <f t="shared" si="21"/>
        <v>4.3628509719222532E-2</v>
      </c>
      <c r="H404" s="16">
        <f t="shared" si="22"/>
        <v>0.11253724501489792</v>
      </c>
    </row>
    <row r="405" spans="1:8" x14ac:dyDescent="0.25">
      <c r="A405" s="14">
        <v>41323</v>
      </c>
      <c r="B405" s="15">
        <v>5.40625</v>
      </c>
      <c r="C405" s="15">
        <v>6.0837500000000002</v>
      </c>
      <c r="D405" s="15">
        <v>5.2225000000000001</v>
      </c>
      <c r="E405" s="15">
        <v>5.7874999999999996</v>
      </c>
      <c r="F405" s="15">
        <v>5.7874999999999996</v>
      </c>
      <c r="G405" s="16">
        <f t="shared" si="21"/>
        <v>4.4203879115922273E-2</v>
      </c>
      <c r="H405" s="16">
        <f t="shared" si="22"/>
        <v>0.16491144088080423</v>
      </c>
    </row>
    <row r="406" spans="1:8" x14ac:dyDescent="0.25">
      <c r="A406" s="14">
        <v>41316</v>
      </c>
      <c r="B406" s="15">
        <v>5.2024999999999997</v>
      </c>
      <c r="C406" s="15">
        <v>5.6849999999999996</v>
      </c>
      <c r="D406" s="15">
        <v>5.1349999999999998</v>
      </c>
      <c r="E406" s="15">
        <v>5.5425000000000004</v>
      </c>
      <c r="F406" s="15">
        <v>5.5425000000000004</v>
      </c>
      <c r="G406" s="16">
        <f t="shared" si="21"/>
        <v>6.6634592254029429E-2</v>
      </c>
      <c r="H406" s="16">
        <f t="shared" si="22"/>
        <v>0.10710808179162606</v>
      </c>
    </row>
    <row r="407" spans="1:8" x14ac:dyDescent="0.25">
      <c r="A407" s="14">
        <v>41309</v>
      </c>
      <c r="B407" s="15">
        <v>5.23</v>
      </c>
      <c r="C407" s="15">
        <v>5.2612500000000004</v>
      </c>
      <c r="D407" s="15">
        <v>5.0562500000000004</v>
      </c>
      <c r="E407" s="15">
        <v>5.19625</v>
      </c>
      <c r="F407" s="15">
        <v>5.19625</v>
      </c>
      <c r="G407" s="16">
        <f t="shared" si="21"/>
        <v>-1.0944563407090194E-2</v>
      </c>
      <c r="H407" s="16">
        <f t="shared" si="22"/>
        <v>4.054388133498147E-2</v>
      </c>
    </row>
    <row r="408" spans="1:8" x14ac:dyDescent="0.25">
      <c r="A408" s="14">
        <v>41302</v>
      </c>
      <c r="B408" s="15">
        <v>5.3475000000000001</v>
      </c>
      <c r="C408" s="15">
        <v>5.4749999999999996</v>
      </c>
      <c r="D408" s="15">
        <v>5.22</v>
      </c>
      <c r="E408" s="15">
        <v>5.2537500000000001</v>
      </c>
      <c r="F408" s="15">
        <v>5.2537500000000001</v>
      </c>
      <c r="G408" s="16">
        <f t="shared" si="21"/>
        <v>-1.7531556802244039E-2</v>
      </c>
      <c r="H408" s="16">
        <f t="shared" si="22"/>
        <v>4.885057471264366E-2</v>
      </c>
    </row>
    <row r="409" spans="1:8" x14ac:dyDescent="0.25">
      <c r="A409" s="14">
        <v>41295</v>
      </c>
      <c r="B409" s="15">
        <v>5.0425000000000004</v>
      </c>
      <c r="C409" s="15">
        <v>5.3737500000000002</v>
      </c>
      <c r="D409" s="15">
        <v>5.01</v>
      </c>
      <c r="E409" s="15">
        <v>5.3475000000000001</v>
      </c>
      <c r="F409" s="15">
        <v>5.3475000000000001</v>
      </c>
      <c r="G409" s="16">
        <f t="shared" si="21"/>
        <v>6.0748822216712198E-2</v>
      </c>
      <c r="H409" s="16">
        <f t="shared" si="22"/>
        <v>7.2604790419161777E-2</v>
      </c>
    </row>
    <row r="410" spans="1:8" x14ac:dyDescent="0.25">
      <c r="A410" s="14">
        <v>41288</v>
      </c>
      <c r="B410" s="15">
        <v>4.9775</v>
      </c>
      <c r="C410" s="15">
        <v>5.1725000000000003</v>
      </c>
      <c r="D410" s="15">
        <v>4.8425000000000002</v>
      </c>
      <c r="E410" s="15">
        <v>5.0412499999999998</v>
      </c>
      <c r="F410" s="15">
        <v>5.0412499999999998</v>
      </c>
      <c r="G410" s="16">
        <f t="shared" si="21"/>
        <v>1.6893595562279418E-2</v>
      </c>
      <c r="H410" s="16">
        <f t="shared" si="22"/>
        <v>6.8146618482188961E-2</v>
      </c>
    </row>
    <row r="411" spans="1:8" x14ac:dyDescent="0.25">
      <c r="A411" s="14">
        <v>41281</v>
      </c>
      <c r="B411" s="15">
        <v>4.9262499999999996</v>
      </c>
      <c r="C411" s="15">
        <v>5.0774999999999997</v>
      </c>
      <c r="D411" s="15">
        <v>4.8550000000000004</v>
      </c>
      <c r="E411" s="15">
        <v>4.9574999999999996</v>
      </c>
      <c r="F411" s="15">
        <v>4.9574999999999996</v>
      </c>
      <c r="G411" s="16">
        <f t="shared" si="21"/>
        <v>6.0882800608826702E-3</v>
      </c>
      <c r="H411" s="16">
        <f t="shared" si="22"/>
        <v>4.5829042224510654E-2</v>
      </c>
    </row>
    <row r="412" spans="1:8" x14ac:dyDescent="0.25">
      <c r="A412" s="14">
        <v>41274</v>
      </c>
      <c r="B412" s="15">
        <v>4.5475000000000003</v>
      </c>
      <c r="C412" s="15">
        <v>4.9675000000000002</v>
      </c>
      <c r="D412" s="15">
        <v>4.5350000000000001</v>
      </c>
      <c r="E412" s="15">
        <v>4.9275000000000002</v>
      </c>
      <c r="F412" s="15">
        <v>4.9275000000000002</v>
      </c>
      <c r="G412" s="16">
        <f t="shared" si="21"/>
        <v>8.2372322899505759E-2</v>
      </c>
      <c r="H412" s="16">
        <f t="shared" si="22"/>
        <v>9.5369349503858891E-2</v>
      </c>
    </row>
    <row r="413" spans="1:8" x14ac:dyDescent="0.25">
      <c r="A413" s="14">
        <v>41267</v>
      </c>
      <c r="B413" s="15">
        <v>4.7012499999999999</v>
      </c>
      <c r="C413" s="15">
        <v>4.7962499999999997</v>
      </c>
      <c r="D413" s="15">
        <v>4.5287499999999996</v>
      </c>
      <c r="E413" s="15">
        <v>4.5525000000000002</v>
      </c>
      <c r="F413" s="15">
        <v>4.5525000000000002</v>
      </c>
      <c r="G413" s="16">
        <f t="shared" si="21"/>
        <v>-2.9317697228145024E-2</v>
      </c>
      <c r="H413" s="16">
        <f t="shared" si="22"/>
        <v>5.9067071487717379E-2</v>
      </c>
    </row>
    <row r="414" spans="1:8" x14ac:dyDescent="0.25">
      <c r="A414" s="14">
        <v>41260</v>
      </c>
      <c r="B414" s="15">
        <v>4.7275</v>
      </c>
      <c r="C414" s="15">
        <v>4.9487500000000004</v>
      </c>
      <c r="D414" s="15">
        <v>4.6725000000000003</v>
      </c>
      <c r="E414" s="15">
        <v>4.6900000000000004</v>
      </c>
      <c r="F414" s="15">
        <v>4.6900000000000004</v>
      </c>
      <c r="G414" s="16">
        <f t="shared" si="21"/>
        <v>-6.3559322033896956E-3</v>
      </c>
      <c r="H414" s="16">
        <f t="shared" si="22"/>
        <v>5.9122525414660267E-2</v>
      </c>
    </row>
    <row r="415" spans="1:8" x14ac:dyDescent="0.25">
      <c r="A415" s="14">
        <v>41253</v>
      </c>
      <c r="B415" s="15">
        <v>4.8237500000000004</v>
      </c>
      <c r="C415" s="15">
        <v>4.9000000000000004</v>
      </c>
      <c r="D415" s="15">
        <v>4.6512500000000001</v>
      </c>
      <c r="E415" s="15">
        <v>4.72</v>
      </c>
      <c r="F415" s="15">
        <v>4.72</v>
      </c>
      <c r="G415" s="16">
        <f t="shared" si="21"/>
        <v>-2.1508162736460362E-2</v>
      </c>
      <c r="H415" s="16">
        <f t="shared" si="22"/>
        <v>5.3480247245364203E-2</v>
      </c>
    </row>
    <row r="416" spans="1:8" x14ac:dyDescent="0.25">
      <c r="A416" s="14">
        <v>41246</v>
      </c>
      <c r="B416" s="15">
        <v>4.9924999999999997</v>
      </c>
      <c r="C416" s="15">
        <v>5.1012500000000003</v>
      </c>
      <c r="D416" s="15">
        <v>4.7824999999999998</v>
      </c>
      <c r="E416" s="15">
        <v>4.8237500000000004</v>
      </c>
      <c r="F416" s="15">
        <v>4.8237500000000004</v>
      </c>
      <c r="G416" s="16">
        <f t="shared" si="21"/>
        <v>-4.974144299433627E-2</v>
      </c>
      <c r="H416" s="16">
        <f t="shared" si="22"/>
        <v>6.6649242028228028E-2</v>
      </c>
    </row>
    <row r="417" spans="1:8" x14ac:dyDescent="0.25">
      <c r="A417" s="14">
        <v>41239</v>
      </c>
      <c r="B417" s="15">
        <v>4.9474999999999998</v>
      </c>
      <c r="C417" s="15">
        <v>5.0949999999999998</v>
      </c>
      <c r="D417" s="15">
        <v>4.9012500000000001</v>
      </c>
      <c r="E417" s="15">
        <v>5.0762499999999999</v>
      </c>
      <c r="F417" s="15">
        <v>5.0762499999999999</v>
      </c>
      <c r="G417" s="16">
        <f t="shared" si="21"/>
        <v>1.57578789394698E-2</v>
      </c>
      <c r="H417" s="16">
        <f t="shared" si="22"/>
        <v>3.9530731956133568E-2</v>
      </c>
    </row>
    <row r="418" spans="1:8" x14ac:dyDescent="0.25">
      <c r="A418" s="14">
        <v>41232</v>
      </c>
      <c r="B418" s="15">
        <v>4.80375</v>
      </c>
      <c r="C418" s="15">
        <v>5.0062499999999996</v>
      </c>
      <c r="D418" s="15">
        <v>4.7987500000000001</v>
      </c>
      <c r="E418" s="15">
        <v>4.9974999999999996</v>
      </c>
      <c r="F418" s="15">
        <v>4.9974999999999996</v>
      </c>
      <c r="G418" s="16">
        <f t="shared" si="21"/>
        <v>5.0170738114000434E-2</v>
      </c>
      <c r="H418" s="16">
        <f t="shared" si="22"/>
        <v>4.3240427194581835E-2</v>
      </c>
    </row>
    <row r="419" spans="1:8" x14ac:dyDescent="0.25">
      <c r="A419" s="14">
        <v>41225</v>
      </c>
      <c r="B419" s="15">
        <v>4.7962499999999997</v>
      </c>
      <c r="C419" s="15">
        <v>4.91</v>
      </c>
      <c r="D419" s="15">
        <v>4.5512499999999996</v>
      </c>
      <c r="E419" s="15">
        <v>4.75875</v>
      </c>
      <c r="F419" s="15">
        <v>4.75875</v>
      </c>
      <c r="G419" s="16">
        <f t="shared" si="21"/>
        <v>-1.5735641227380612E-3</v>
      </c>
      <c r="H419" s="16">
        <f t="shared" si="22"/>
        <v>7.8824498764075934E-2</v>
      </c>
    </row>
    <row r="420" spans="1:8" x14ac:dyDescent="0.25">
      <c r="A420" s="14">
        <v>41218</v>
      </c>
      <c r="B420" s="15">
        <v>4.8062500000000004</v>
      </c>
      <c r="C420" s="15">
        <v>4.9824999999999999</v>
      </c>
      <c r="D420" s="15">
        <v>4.7287499999999998</v>
      </c>
      <c r="E420" s="15">
        <v>4.7662500000000003</v>
      </c>
      <c r="F420" s="15">
        <v>4.7662500000000003</v>
      </c>
      <c r="G420" s="16">
        <f t="shared" si="21"/>
        <v>-2.9276985743380817E-2</v>
      </c>
      <c r="H420" s="16">
        <f t="shared" si="22"/>
        <v>5.3661115516785651E-2</v>
      </c>
    </row>
    <row r="421" spans="1:8" x14ac:dyDescent="0.25">
      <c r="A421" s="14">
        <v>41211</v>
      </c>
      <c r="B421" s="15">
        <v>4.2487500000000002</v>
      </c>
      <c r="C421" s="15">
        <v>4.9587500000000002</v>
      </c>
      <c r="D421" s="15">
        <v>4.2487500000000002</v>
      </c>
      <c r="E421" s="15">
        <v>4.91</v>
      </c>
      <c r="F421" s="15">
        <v>4.91</v>
      </c>
      <c r="G421" s="16">
        <f t="shared" si="21"/>
        <v>0.1697438951756999</v>
      </c>
      <c r="H421" s="16">
        <f t="shared" si="22"/>
        <v>0.16710797293321564</v>
      </c>
    </row>
    <row r="422" spans="1:8" x14ac:dyDescent="0.25">
      <c r="A422" s="14">
        <v>41204</v>
      </c>
      <c r="B422" s="15">
        <v>4.2487500000000002</v>
      </c>
      <c r="C422" s="15">
        <v>4.3937499999999998</v>
      </c>
      <c r="D422" s="15">
        <v>4.0975000000000001</v>
      </c>
      <c r="E422" s="15">
        <v>4.1974999999999998</v>
      </c>
      <c r="F422" s="15">
        <v>4.1974999999999998</v>
      </c>
      <c r="G422" s="16">
        <f t="shared" si="21"/>
        <v>-1.5826494724501736E-2</v>
      </c>
      <c r="H422" s="16">
        <f t="shared" si="22"/>
        <v>7.2300183038437993E-2</v>
      </c>
    </row>
    <row r="423" spans="1:8" x14ac:dyDescent="0.25">
      <c r="A423" s="14">
        <v>41197</v>
      </c>
      <c r="B423" s="15">
        <v>4.1187500000000004</v>
      </c>
      <c r="C423" s="15">
        <v>4.4312500000000004</v>
      </c>
      <c r="D423" s="15">
        <v>4.1050000000000004</v>
      </c>
      <c r="E423" s="15">
        <v>4.2649999999999997</v>
      </c>
      <c r="F423" s="15">
        <v>4.2649999999999997</v>
      </c>
      <c r="G423" s="16">
        <f t="shared" si="21"/>
        <v>3.4252803879963482E-2</v>
      </c>
      <c r="H423" s="16">
        <f t="shared" si="22"/>
        <v>7.9476248477466482E-2</v>
      </c>
    </row>
    <row r="424" spans="1:8" x14ac:dyDescent="0.25">
      <c r="A424" s="14">
        <v>41190</v>
      </c>
      <c r="B424" s="15">
        <v>4.2937500000000002</v>
      </c>
      <c r="C424" s="15">
        <v>4.2937500000000002</v>
      </c>
      <c r="D424" s="15">
        <v>4.07125</v>
      </c>
      <c r="E424" s="15">
        <v>4.1237500000000002</v>
      </c>
      <c r="F424" s="15">
        <v>4.1237500000000002</v>
      </c>
      <c r="G424" s="16">
        <f t="shared" si="21"/>
        <v>-5.4727793696274979E-2</v>
      </c>
      <c r="H424" s="16">
        <f t="shared" si="22"/>
        <v>5.4651519803500186E-2</v>
      </c>
    </row>
    <row r="425" spans="1:8" x14ac:dyDescent="0.25">
      <c r="A425" s="14">
        <v>41183</v>
      </c>
      <c r="B425" s="15">
        <v>4.2687499999999998</v>
      </c>
      <c r="C425" s="15">
        <v>4.3687500000000004</v>
      </c>
      <c r="D425" s="15">
        <v>4.21</v>
      </c>
      <c r="E425" s="15">
        <v>4.3624999999999998</v>
      </c>
      <c r="F425" s="15">
        <v>4.3624999999999998</v>
      </c>
      <c r="G425" s="16">
        <f t="shared" si="21"/>
        <v>2.2860492379835909E-2</v>
      </c>
      <c r="H425" s="16">
        <f t="shared" si="22"/>
        <v>3.7707838479810067E-2</v>
      </c>
    </row>
    <row r="426" spans="1:8" x14ac:dyDescent="0.25">
      <c r="A426" s="14">
        <v>41176</v>
      </c>
      <c r="B426" s="15">
        <v>4.2662500000000003</v>
      </c>
      <c r="C426" s="15">
        <v>4.3425000000000002</v>
      </c>
      <c r="D426" s="15">
        <v>3.74</v>
      </c>
      <c r="E426" s="15">
        <v>4.2649999999999997</v>
      </c>
      <c r="F426" s="15">
        <v>4.2649999999999997</v>
      </c>
      <c r="G426" s="16">
        <f t="shared" si="21"/>
        <v>-2.3391812865498655E-3</v>
      </c>
      <c r="H426" s="16">
        <f t="shared" si="22"/>
        <v>0.16109625668449198</v>
      </c>
    </row>
    <row r="427" spans="1:8" x14ac:dyDescent="0.25">
      <c r="A427" s="14">
        <v>41169</v>
      </c>
      <c r="B427" s="15">
        <v>4.1062500000000002</v>
      </c>
      <c r="C427" s="15">
        <v>4.2850000000000001</v>
      </c>
      <c r="D427" s="15">
        <v>4.0612500000000002</v>
      </c>
      <c r="E427" s="15">
        <v>4.2750000000000004</v>
      </c>
      <c r="F427" s="15">
        <v>4.2750000000000004</v>
      </c>
      <c r="G427" s="16">
        <f t="shared" si="21"/>
        <v>3.825136612021874E-2</v>
      </c>
      <c r="H427" s="16">
        <f t="shared" si="22"/>
        <v>5.509387503847335E-2</v>
      </c>
    </row>
    <row r="428" spans="1:8" x14ac:dyDescent="0.25">
      <c r="A428" s="14">
        <v>41162</v>
      </c>
      <c r="B428" s="15">
        <v>3.77</v>
      </c>
      <c r="C428" s="15">
        <v>4.2112499999999997</v>
      </c>
      <c r="D428" s="15">
        <v>3.74125</v>
      </c>
      <c r="E428" s="15">
        <v>4.1174999999999997</v>
      </c>
      <c r="F428" s="15">
        <v>4.1174999999999997</v>
      </c>
      <c r="G428" s="16">
        <f t="shared" si="21"/>
        <v>9.1089764822788882E-2</v>
      </c>
      <c r="H428" s="16">
        <f t="shared" si="22"/>
        <v>0.12562646174406944</v>
      </c>
    </row>
    <row r="429" spans="1:8" x14ac:dyDescent="0.25">
      <c r="A429" s="14">
        <v>41155</v>
      </c>
      <c r="B429" s="15">
        <v>3.8537499999999998</v>
      </c>
      <c r="C429" s="15">
        <v>3.89</v>
      </c>
      <c r="D429" s="15">
        <v>3.7312500000000002</v>
      </c>
      <c r="E429" s="15">
        <v>3.7737500000000002</v>
      </c>
      <c r="F429" s="15">
        <v>3.7737500000000002</v>
      </c>
      <c r="G429" s="16">
        <f t="shared" si="21"/>
        <v>-1.8211382113821097E-2</v>
      </c>
      <c r="H429" s="16">
        <f t="shared" si="22"/>
        <v>4.2546063651591276E-2</v>
      </c>
    </row>
    <row r="430" spans="1:8" x14ac:dyDescent="0.25">
      <c r="A430" s="14">
        <v>41148</v>
      </c>
      <c r="B430" s="15">
        <v>3.665</v>
      </c>
      <c r="C430" s="15">
        <v>3.8824999999999998</v>
      </c>
      <c r="D430" s="15">
        <v>3.6262500000000002</v>
      </c>
      <c r="E430" s="15">
        <v>3.84375</v>
      </c>
      <c r="F430" s="15">
        <v>3.84375</v>
      </c>
      <c r="G430" s="16">
        <f t="shared" si="21"/>
        <v>5.4888507718696453E-2</v>
      </c>
      <c r="H430" s="16">
        <f t="shared" si="22"/>
        <v>7.0665287831782039E-2</v>
      </c>
    </row>
    <row r="431" spans="1:8" x14ac:dyDescent="0.25">
      <c r="A431" s="14">
        <v>41141</v>
      </c>
      <c r="B431" s="15">
        <v>3.7349999999999999</v>
      </c>
      <c r="C431" s="15">
        <v>3.75</v>
      </c>
      <c r="D431" s="15">
        <v>3.5575000000000001</v>
      </c>
      <c r="E431" s="15">
        <v>3.6437499999999998</v>
      </c>
      <c r="F431" s="15">
        <v>3.6437499999999998</v>
      </c>
      <c r="G431" s="16">
        <f t="shared" si="21"/>
        <v>-2.833333333333338E-2</v>
      </c>
      <c r="H431" s="16">
        <f t="shared" si="22"/>
        <v>5.4111033028812337E-2</v>
      </c>
    </row>
    <row r="432" spans="1:8" x14ac:dyDescent="0.25">
      <c r="A432" s="14">
        <v>41134</v>
      </c>
      <c r="B432" s="15">
        <v>3.4975000000000001</v>
      </c>
      <c r="C432" s="15">
        <v>3.7574999999999998</v>
      </c>
      <c r="D432" s="15">
        <v>3.45</v>
      </c>
      <c r="E432" s="15">
        <v>3.75</v>
      </c>
      <c r="F432" s="15">
        <v>3.75</v>
      </c>
      <c r="G432" s="16">
        <f t="shared" si="21"/>
        <v>7.2577761887736902E-2</v>
      </c>
      <c r="H432" s="16">
        <f t="shared" si="22"/>
        <v>8.9130434782608597E-2</v>
      </c>
    </row>
    <row r="433" spans="1:8" x14ac:dyDescent="0.25">
      <c r="A433" s="14">
        <v>41127</v>
      </c>
      <c r="B433" s="15">
        <v>3.3162500000000001</v>
      </c>
      <c r="C433" s="15">
        <v>3.5162499999999999</v>
      </c>
      <c r="D433" s="15">
        <v>3.3162500000000001</v>
      </c>
      <c r="E433" s="15">
        <v>3.4962499999999999</v>
      </c>
      <c r="F433" s="15">
        <v>3.4962499999999999</v>
      </c>
      <c r="G433" s="16">
        <f t="shared" si="21"/>
        <v>5.8267120696178551E-2</v>
      </c>
      <c r="H433" s="16">
        <f t="shared" si="22"/>
        <v>6.0309084055785819E-2</v>
      </c>
    </row>
    <row r="434" spans="1:8" x14ac:dyDescent="0.25">
      <c r="A434" s="14">
        <v>41120</v>
      </c>
      <c r="B434" s="15">
        <v>3.1949999999999998</v>
      </c>
      <c r="C434" s="15">
        <v>3.3362500000000002</v>
      </c>
      <c r="D434" s="15">
        <v>3.0637500000000002</v>
      </c>
      <c r="E434" s="15">
        <v>3.30375</v>
      </c>
      <c r="F434" s="15">
        <v>3.30375</v>
      </c>
      <c r="G434" s="16">
        <f t="shared" si="21"/>
        <v>3.8098978790259183E-2</v>
      </c>
      <c r="H434" s="16">
        <f t="shared" si="22"/>
        <v>8.8943288453692357E-2</v>
      </c>
    </row>
    <row r="435" spans="1:8" x14ac:dyDescent="0.25">
      <c r="A435" s="14">
        <v>41113</v>
      </c>
      <c r="B435" s="15">
        <v>3.6437499999999998</v>
      </c>
      <c r="C435" s="15">
        <v>3.68</v>
      </c>
      <c r="D435" s="15">
        <v>3.0987499999999999</v>
      </c>
      <c r="E435" s="15">
        <v>3.1825000000000001</v>
      </c>
      <c r="F435" s="15">
        <v>3.1825000000000001</v>
      </c>
      <c r="G435" s="16">
        <f t="shared" si="21"/>
        <v>-0.14420168067226888</v>
      </c>
      <c r="H435" s="16">
        <f t="shared" si="22"/>
        <v>0.18757563533682947</v>
      </c>
    </row>
    <row r="436" spans="1:8" x14ac:dyDescent="0.25">
      <c r="A436" s="14">
        <v>41106</v>
      </c>
      <c r="B436" s="15">
        <v>3.8925000000000001</v>
      </c>
      <c r="C436" s="15">
        <v>3.915</v>
      </c>
      <c r="D436" s="15">
        <v>3.7124999999999999</v>
      </c>
      <c r="E436" s="15">
        <v>3.71875</v>
      </c>
      <c r="F436" s="15">
        <v>3.71875</v>
      </c>
      <c r="G436" s="16">
        <f t="shared" si="21"/>
        <v>-4.5556624959897388E-2</v>
      </c>
      <c r="H436" s="16">
        <f t="shared" si="22"/>
        <v>5.4545454545454577E-2</v>
      </c>
    </row>
    <row r="437" spans="1:8" x14ac:dyDescent="0.25">
      <c r="A437" s="14">
        <v>41099</v>
      </c>
      <c r="B437" s="15">
        <v>3.7749999999999999</v>
      </c>
      <c r="C437" s="15">
        <v>3.9575</v>
      </c>
      <c r="D437" s="15">
        <v>3.6612499999999999</v>
      </c>
      <c r="E437" s="15">
        <v>3.8962500000000002</v>
      </c>
      <c r="F437" s="15">
        <v>3.8962500000000002</v>
      </c>
      <c r="G437" s="16">
        <f t="shared" si="21"/>
        <v>2.6341784655910461E-2</v>
      </c>
      <c r="H437" s="16">
        <f t="shared" si="22"/>
        <v>8.0914988050529227E-2</v>
      </c>
    </row>
    <row r="438" spans="1:8" x14ac:dyDescent="0.25">
      <c r="A438" s="14">
        <v>41092</v>
      </c>
      <c r="B438" s="15">
        <v>3.7574999999999998</v>
      </c>
      <c r="C438" s="15">
        <v>3.9125000000000001</v>
      </c>
      <c r="D438" s="15">
        <v>3.6675</v>
      </c>
      <c r="E438" s="15">
        <v>3.7962500000000001</v>
      </c>
      <c r="F438" s="15">
        <v>3.7962500000000001</v>
      </c>
      <c r="G438" s="16">
        <f t="shared" si="21"/>
        <v>9.3054170820871095E-3</v>
      </c>
      <c r="H438" s="16">
        <f t="shared" si="22"/>
        <v>6.6802999318336775E-2</v>
      </c>
    </row>
    <row r="439" spans="1:8" x14ac:dyDescent="0.25">
      <c r="A439" s="14">
        <v>41085</v>
      </c>
      <c r="B439" s="15">
        <v>3.53125</v>
      </c>
      <c r="C439" s="15">
        <v>3.7925</v>
      </c>
      <c r="D439" s="15">
        <v>3.4375</v>
      </c>
      <c r="E439" s="15">
        <v>3.76125</v>
      </c>
      <c r="F439" s="15">
        <v>3.76125</v>
      </c>
      <c r="G439" s="16">
        <f t="shared" si="21"/>
        <v>4.6972860125261015E-2</v>
      </c>
      <c r="H439" s="16">
        <f t="shared" si="22"/>
        <v>0.10327272727272727</v>
      </c>
    </row>
    <row r="440" spans="1:8" x14ac:dyDescent="0.25">
      <c r="A440" s="14">
        <v>41078</v>
      </c>
      <c r="B440" s="15">
        <v>3.8812500000000001</v>
      </c>
      <c r="C440" s="15">
        <v>4.0575000000000001</v>
      </c>
      <c r="D440" s="15">
        <v>3.4837500000000001</v>
      </c>
      <c r="E440" s="15">
        <v>3.5924999999999998</v>
      </c>
      <c r="F440" s="15">
        <v>3.5924999999999998</v>
      </c>
      <c r="G440" s="16">
        <f t="shared" si="21"/>
        <v>-8.0025608194622289E-2</v>
      </c>
      <c r="H440" s="16">
        <f t="shared" si="22"/>
        <v>0.16469321851453175</v>
      </c>
    </row>
    <row r="441" spans="1:8" x14ac:dyDescent="0.25">
      <c r="A441" s="14">
        <v>41071</v>
      </c>
      <c r="B441" s="15">
        <v>3.7174999999999998</v>
      </c>
      <c r="C441" s="15">
        <v>3.9637500000000001</v>
      </c>
      <c r="D441" s="15">
        <v>3.5874999999999999</v>
      </c>
      <c r="E441" s="15">
        <v>3.9049999999999998</v>
      </c>
      <c r="F441" s="15">
        <v>3.9049999999999998</v>
      </c>
      <c r="G441" s="16">
        <f t="shared" si="21"/>
        <v>6.5121036481418357E-2</v>
      </c>
      <c r="H441" s="16">
        <f t="shared" si="22"/>
        <v>0.10487804878048786</v>
      </c>
    </row>
    <row r="442" spans="1:8" x14ac:dyDescent="0.25">
      <c r="A442" s="14">
        <v>41064</v>
      </c>
      <c r="B442" s="15">
        <v>3.415</v>
      </c>
      <c r="C442" s="15">
        <v>3.69625</v>
      </c>
      <c r="D442" s="15">
        <v>3.17625</v>
      </c>
      <c r="E442" s="15">
        <v>3.6662499999999998</v>
      </c>
      <c r="F442" s="15">
        <v>3.6662499999999998</v>
      </c>
      <c r="G442" s="16">
        <f t="shared" si="21"/>
        <v>8.4288354898336318E-2</v>
      </c>
      <c r="H442" s="16">
        <f t="shared" si="22"/>
        <v>0.16371507280598191</v>
      </c>
    </row>
    <row r="443" spans="1:8" x14ac:dyDescent="0.25">
      <c r="A443" s="14">
        <v>41057</v>
      </c>
      <c r="B443" s="15">
        <v>3.65625</v>
      </c>
      <c r="C443" s="15">
        <v>3.7574999999999998</v>
      </c>
      <c r="D443" s="15">
        <v>3.3712499999999999</v>
      </c>
      <c r="E443" s="15">
        <v>3.3812500000000001</v>
      </c>
      <c r="F443" s="15">
        <v>3.3812500000000001</v>
      </c>
      <c r="G443" s="16">
        <f t="shared" si="21"/>
        <v>-6.8205304857044444E-2</v>
      </c>
      <c r="H443" s="16">
        <f t="shared" si="22"/>
        <v>0.11457174638487208</v>
      </c>
    </row>
    <row r="444" spans="1:8" x14ac:dyDescent="0.25">
      <c r="A444" s="14">
        <v>41050</v>
      </c>
      <c r="B444" s="15">
        <v>3.3224999999999998</v>
      </c>
      <c r="C444" s="15">
        <v>3.6549999999999998</v>
      </c>
      <c r="D444" s="15">
        <v>3.3224999999999998</v>
      </c>
      <c r="E444" s="15">
        <v>3.6287500000000001</v>
      </c>
      <c r="F444" s="15">
        <v>3.6287500000000001</v>
      </c>
      <c r="G444" s="16">
        <f t="shared" si="21"/>
        <v>9.9204846648996634E-2</v>
      </c>
      <c r="H444" s="16">
        <f t="shared" si="22"/>
        <v>0.10007524454477051</v>
      </c>
    </row>
    <row r="445" spans="1:8" x14ac:dyDescent="0.25">
      <c r="A445" s="14">
        <v>41043</v>
      </c>
      <c r="B445" s="15">
        <v>3.7650000000000001</v>
      </c>
      <c r="C445" s="15">
        <v>3.8475000000000001</v>
      </c>
      <c r="D445" s="15">
        <v>3.1974999999999998</v>
      </c>
      <c r="E445" s="15">
        <v>3.30125</v>
      </c>
      <c r="F445" s="15">
        <v>3.30125</v>
      </c>
      <c r="G445" s="16">
        <f t="shared" si="21"/>
        <v>-0.1283828382838284</v>
      </c>
      <c r="H445" s="16">
        <f t="shared" si="22"/>
        <v>0.20328381548084454</v>
      </c>
    </row>
    <row r="446" spans="1:8" x14ac:dyDescent="0.25">
      <c r="A446" s="14">
        <v>41036</v>
      </c>
      <c r="B446" s="15">
        <v>4.15625</v>
      </c>
      <c r="C446" s="15">
        <v>4.2362500000000001</v>
      </c>
      <c r="D446" s="15">
        <v>3.4562499999999998</v>
      </c>
      <c r="E446" s="15">
        <v>3.7875000000000001</v>
      </c>
      <c r="F446" s="15">
        <v>3.7875000000000001</v>
      </c>
      <c r="G446" s="16">
        <f t="shared" si="21"/>
        <v>-5.1643192488262865E-2</v>
      </c>
      <c r="H446" s="16">
        <f t="shared" si="22"/>
        <v>0.2256781193490055</v>
      </c>
    </row>
    <row r="447" spans="1:8" x14ac:dyDescent="0.25">
      <c r="A447" s="14">
        <v>41029</v>
      </c>
      <c r="B447" s="15">
        <v>3.9725000000000001</v>
      </c>
      <c r="C447" s="15">
        <v>4.1624999999999996</v>
      </c>
      <c r="D447" s="15">
        <v>3.8525</v>
      </c>
      <c r="E447" s="15">
        <v>3.9937499999999999</v>
      </c>
      <c r="F447" s="15">
        <v>3.9937499999999999</v>
      </c>
      <c r="G447" s="16">
        <f t="shared" si="21"/>
        <v>-4.6728971962617487E-3</v>
      </c>
      <c r="H447" s="16">
        <f t="shared" si="22"/>
        <v>8.0467229072031049E-2</v>
      </c>
    </row>
    <row r="448" spans="1:8" x14ac:dyDescent="0.25">
      <c r="A448" s="14">
        <v>41022</v>
      </c>
      <c r="B448" s="15">
        <v>3.7562500000000001</v>
      </c>
      <c r="C448" s="15">
        <v>4.0525000000000002</v>
      </c>
      <c r="D448" s="15">
        <v>3.6724999999999999</v>
      </c>
      <c r="E448" s="15">
        <v>4.0125000000000002</v>
      </c>
      <c r="F448" s="15">
        <v>4.0125000000000002</v>
      </c>
      <c r="G448" s="16">
        <f t="shared" si="21"/>
        <v>4.5262129599479013E-2</v>
      </c>
      <c r="H448" s="16">
        <f t="shared" si="22"/>
        <v>0.10347174948944871</v>
      </c>
    </row>
    <row r="449" spans="1:8" x14ac:dyDescent="0.25">
      <c r="A449" s="14">
        <v>41015</v>
      </c>
      <c r="B449" s="15">
        <v>3.9975000000000001</v>
      </c>
      <c r="C449" s="15">
        <v>4.1174999999999997</v>
      </c>
      <c r="D449" s="15">
        <v>3.8025000000000002</v>
      </c>
      <c r="E449" s="15">
        <v>3.8387500000000001</v>
      </c>
      <c r="F449" s="15">
        <v>3.8387500000000001</v>
      </c>
      <c r="G449" s="16">
        <f t="shared" si="21"/>
        <v>-3.5792778649921524E-2</v>
      </c>
      <c r="H449" s="16">
        <f t="shared" si="22"/>
        <v>8.2840236686390401E-2</v>
      </c>
    </row>
    <row r="450" spans="1:8" x14ac:dyDescent="0.25">
      <c r="A450" s="14">
        <v>41008</v>
      </c>
      <c r="B450" s="15">
        <v>3.875</v>
      </c>
      <c r="C450" s="15">
        <v>4.0599999999999996</v>
      </c>
      <c r="D450" s="15">
        <v>3.67875</v>
      </c>
      <c r="E450" s="15">
        <v>3.9812500000000002</v>
      </c>
      <c r="F450" s="15">
        <v>3.9812500000000002</v>
      </c>
      <c r="G450" s="16">
        <f t="shared" si="21"/>
        <v>1.1432200698634582E-2</v>
      </c>
      <c r="H450" s="16">
        <f t="shared" si="22"/>
        <v>0.1036357458375806</v>
      </c>
    </row>
    <row r="451" spans="1:8" x14ac:dyDescent="0.25">
      <c r="A451" s="14">
        <v>41001</v>
      </c>
      <c r="B451" s="15">
        <v>3.9337499999999999</v>
      </c>
      <c r="C451" s="15">
        <v>3.99</v>
      </c>
      <c r="D451" s="15">
        <v>3.8687499999999999</v>
      </c>
      <c r="E451" s="15">
        <v>3.9362499999999998</v>
      </c>
      <c r="F451" s="15">
        <v>3.9362499999999998</v>
      </c>
      <c r="G451" s="16">
        <f t="shared" ref="G451:G514" si="23">(F451-F452)/F452</f>
        <v>-1.8391521197007477E-2</v>
      </c>
      <c r="H451" s="16">
        <f t="shared" ref="H451:H514" si="24">(C451-D451)/D451</f>
        <v>3.1340872374798143E-2</v>
      </c>
    </row>
    <row r="452" spans="1:8" x14ac:dyDescent="0.25">
      <c r="A452" s="14">
        <v>40994</v>
      </c>
      <c r="B452" s="15">
        <v>3.94625</v>
      </c>
      <c r="C452" s="15">
        <v>4.0949999999999998</v>
      </c>
      <c r="D452" s="15">
        <v>3.90625</v>
      </c>
      <c r="E452" s="15">
        <v>4.01</v>
      </c>
      <c r="F452" s="15">
        <v>4.01</v>
      </c>
      <c r="G452" s="16">
        <f t="shared" si="23"/>
        <v>2.5247682965803743E-2</v>
      </c>
      <c r="H452" s="16">
        <f t="shared" si="24"/>
        <v>4.8319999999999939E-2</v>
      </c>
    </row>
    <row r="453" spans="1:8" x14ac:dyDescent="0.25">
      <c r="A453" s="14">
        <v>40987</v>
      </c>
      <c r="B453" s="15">
        <v>3.75875</v>
      </c>
      <c r="C453" s="15">
        <v>3.9112499999999999</v>
      </c>
      <c r="D453" s="15">
        <v>3.7137500000000001</v>
      </c>
      <c r="E453" s="15">
        <v>3.9112499999999999</v>
      </c>
      <c r="F453" s="15">
        <v>3.9112499999999999</v>
      </c>
      <c r="G453" s="16">
        <f t="shared" si="23"/>
        <v>3.6779324055665988E-2</v>
      </c>
      <c r="H453" s="16">
        <f t="shared" si="24"/>
        <v>5.3180747223157125E-2</v>
      </c>
    </row>
    <row r="454" spans="1:8" x14ac:dyDescent="0.25">
      <c r="A454" s="14">
        <v>40980</v>
      </c>
      <c r="B454" s="15">
        <v>3.4375</v>
      </c>
      <c r="C454" s="15">
        <v>3.8075000000000001</v>
      </c>
      <c r="D454" s="15">
        <v>3.3762500000000002</v>
      </c>
      <c r="E454" s="15">
        <v>3.7725</v>
      </c>
      <c r="F454" s="15">
        <v>3.7725</v>
      </c>
      <c r="G454" s="16">
        <f t="shared" si="23"/>
        <v>0.10468521229868226</v>
      </c>
      <c r="H454" s="16">
        <f t="shared" si="24"/>
        <v>0.12773047019622358</v>
      </c>
    </row>
    <row r="455" spans="1:8" x14ac:dyDescent="0.25">
      <c r="A455" s="14">
        <v>40973</v>
      </c>
      <c r="B455" s="15">
        <v>3.3812500000000001</v>
      </c>
      <c r="C455" s="15">
        <v>3.48</v>
      </c>
      <c r="D455" s="15">
        <v>3.25875</v>
      </c>
      <c r="E455" s="15">
        <v>3.415</v>
      </c>
      <c r="F455" s="15">
        <v>3.415</v>
      </c>
      <c r="G455" s="16">
        <f t="shared" si="23"/>
        <v>1.2977382276603687E-2</v>
      </c>
      <c r="H455" s="16">
        <f t="shared" si="24"/>
        <v>6.7894131185270407E-2</v>
      </c>
    </row>
    <row r="456" spans="1:8" x14ac:dyDescent="0.25">
      <c r="A456" s="14">
        <v>40966</v>
      </c>
      <c r="B456" s="15">
        <v>3.1612499999999999</v>
      </c>
      <c r="C456" s="15">
        <v>3.5575000000000001</v>
      </c>
      <c r="D456" s="15">
        <v>3.0924999999999998</v>
      </c>
      <c r="E456" s="15">
        <v>3.3712499999999999</v>
      </c>
      <c r="F456" s="15">
        <v>3.3712499999999999</v>
      </c>
      <c r="G456" s="16">
        <f t="shared" si="23"/>
        <v>2.0045385779122449E-2</v>
      </c>
      <c r="H456" s="16">
        <f t="shared" si="24"/>
        <v>0.15036378334680689</v>
      </c>
    </row>
    <row r="457" spans="1:8" x14ac:dyDescent="0.25">
      <c r="A457" s="14">
        <v>40959</v>
      </c>
      <c r="B457" s="15">
        <v>3.3762500000000002</v>
      </c>
      <c r="C457" s="15">
        <v>3.4162499999999998</v>
      </c>
      <c r="D457" s="15">
        <v>3.2237499999999999</v>
      </c>
      <c r="E457" s="15">
        <v>3.3050000000000002</v>
      </c>
      <c r="F457" s="15">
        <v>3.3050000000000002</v>
      </c>
      <c r="G457" s="16">
        <f t="shared" si="23"/>
        <v>-1.0849233071455262E-2</v>
      </c>
      <c r="H457" s="16">
        <f t="shared" si="24"/>
        <v>5.9713067080263638E-2</v>
      </c>
    </row>
    <row r="458" spans="1:8" x14ac:dyDescent="0.25">
      <c r="A458" s="14">
        <v>40952</v>
      </c>
      <c r="B458" s="15">
        <v>3.2850000000000001</v>
      </c>
      <c r="C458" s="15">
        <v>3.3812500000000001</v>
      </c>
      <c r="D458" s="15">
        <v>3.1825000000000001</v>
      </c>
      <c r="E458" s="15">
        <v>3.3412500000000001</v>
      </c>
      <c r="F458" s="15">
        <v>3.3412500000000001</v>
      </c>
      <c r="G458" s="16">
        <f t="shared" si="23"/>
        <v>2.8472489419007388E-2</v>
      </c>
      <c r="H458" s="16">
        <f t="shared" si="24"/>
        <v>6.2450903377847596E-2</v>
      </c>
    </row>
    <row r="459" spans="1:8" x14ac:dyDescent="0.25">
      <c r="A459" s="14">
        <v>40945</v>
      </c>
      <c r="B459" s="15">
        <v>3.2162500000000001</v>
      </c>
      <c r="C459" s="15">
        <v>3.3487499999999999</v>
      </c>
      <c r="D459" s="15">
        <v>3.2087500000000002</v>
      </c>
      <c r="E459" s="15">
        <v>3.2487499999999998</v>
      </c>
      <c r="F459" s="15">
        <v>3.2487499999999998</v>
      </c>
      <c r="G459" s="16">
        <f t="shared" si="23"/>
        <v>6.9740410693529533E-3</v>
      </c>
      <c r="H459" s="16">
        <f t="shared" si="24"/>
        <v>4.3630697312037295E-2</v>
      </c>
    </row>
    <row r="460" spans="1:8" x14ac:dyDescent="0.25">
      <c r="A460" s="14">
        <v>40938</v>
      </c>
      <c r="B460" s="15">
        <v>3.1025</v>
      </c>
      <c r="C460" s="15">
        <v>3.3087499999999999</v>
      </c>
      <c r="D460" s="15">
        <v>3.0724999999999998</v>
      </c>
      <c r="E460" s="15">
        <v>3.2262499999999998</v>
      </c>
      <c r="F460" s="15">
        <v>3.2262499999999998</v>
      </c>
      <c r="G460" s="16">
        <f t="shared" si="23"/>
        <v>3.033932135728535E-2</v>
      </c>
      <c r="H460" s="16">
        <f t="shared" si="24"/>
        <v>7.6891781936533801E-2</v>
      </c>
    </row>
    <row r="461" spans="1:8" x14ac:dyDescent="0.25">
      <c r="A461" s="14">
        <v>40931</v>
      </c>
      <c r="B461" s="15">
        <v>3.1062500000000002</v>
      </c>
      <c r="C461" s="15">
        <v>3.1737500000000001</v>
      </c>
      <c r="D461" s="15">
        <v>3.0325000000000002</v>
      </c>
      <c r="E461" s="15">
        <v>3.1312500000000001</v>
      </c>
      <c r="F461" s="15">
        <v>3.1312500000000001</v>
      </c>
      <c r="G461" s="16">
        <f t="shared" si="23"/>
        <v>6.4282844515869885E-3</v>
      </c>
      <c r="H461" s="16">
        <f t="shared" si="24"/>
        <v>4.6578730420445136E-2</v>
      </c>
    </row>
    <row r="462" spans="1:8" x14ac:dyDescent="0.25">
      <c r="A462" s="14">
        <v>40924</v>
      </c>
      <c r="B462" s="15">
        <v>2.9024999999999999</v>
      </c>
      <c r="C462" s="15">
        <v>3.1637499999999998</v>
      </c>
      <c r="D462" s="15">
        <v>2.8675000000000002</v>
      </c>
      <c r="E462" s="15">
        <v>3.1112500000000001</v>
      </c>
      <c r="F462" s="15">
        <v>3.1112500000000001</v>
      </c>
      <c r="G462" s="16">
        <f t="shared" si="23"/>
        <v>8.3587287766652238E-2</v>
      </c>
      <c r="H462" s="16">
        <f t="shared" si="24"/>
        <v>0.10331299040976448</v>
      </c>
    </row>
    <row r="463" spans="1:8" x14ac:dyDescent="0.25">
      <c r="A463" s="14">
        <v>40917</v>
      </c>
      <c r="B463" s="15">
        <v>2.9024999999999999</v>
      </c>
      <c r="C463" s="15">
        <v>2.9449999999999998</v>
      </c>
      <c r="D463" s="15">
        <v>2.8275000000000001</v>
      </c>
      <c r="E463" s="15">
        <v>2.8712499999999999</v>
      </c>
      <c r="F463" s="15">
        <v>2.8712499999999999</v>
      </c>
      <c r="G463" s="16">
        <f t="shared" si="23"/>
        <v>-5.6277056277057383E-3</v>
      </c>
      <c r="H463" s="16">
        <f t="shared" si="24"/>
        <v>4.1556145004420765E-2</v>
      </c>
    </row>
    <row r="464" spans="1:8" x14ac:dyDescent="0.25">
      <c r="A464" s="14">
        <v>40910</v>
      </c>
      <c r="B464" s="15">
        <v>2.9249999999999998</v>
      </c>
      <c r="C464" s="15">
        <v>2.9587500000000002</v>
      </c>
      <c r="D464" s="15">
        <v>2.8275000000000001</v>
      </c>
      <c r="E464" s="15">
        <v>2.8875000000000002</v>
      </c>
      <c r="F464" s="15">
        <v>2.8875000000000002</v>
      </c>
      <c r="G464" s="16">
        <f t="shared" si="23"/>
        <v>8.293321693583643E-3</v>
      </c>
      <c r="H464" s="16">
        <f t="shared" si="24"/>
        <v>4.6419098143236102E-2</v>
      </c>
    </row>
    <row r="465" spans="1:8" x14ac:dyDescent="0.25">
      <c r="A465" s="14">
        <v>40903</v>
      </c>
      <c r="B465" s="15">
        <v>2.915</v>
      </c>
      <c r="C465" s="15">
        <v>2.9587500000000002</v>
      </c>
      <c r="D465" s="15">
        <v>2.855</v>
      </c>
      <c r="E465" s="15">
        <v>2.86375</v>
      </c>
      <c r="F465" s="15">
        <v>2.86375</v>
      </c>
      <c r="G465" s="16">
        <f t="shared" si="23"/>
        <v>-1.8423307626392448E-2</v>
      </c>
      <c r="H465" s="16">
        <f t="shared" si="24"/>
        <v>3.6339754816112166E-2</v>
      </c>
    </row>
    <row r="466" spans="1:8" x14ac:dyDescent="0.25">
      <c r="A466" s="14">
        <v>40896</v>
      </c>
      <c r="B466" s="15">
        <v>2.8075000000000001</v>
      </c>
      <c r="C466" s="15">
        <v>2.9725000000000001</v>
      </c>
      <c r="D466" s="15">
        <v>2.7362500000000001</v>
      </c>
      <c r="E466" s="15">
        <v>2.9175</v>
      </c>
      <c r="F466" s="15">
        <v>2.9175</v>
      </c>
      <c r="G466" s="16">
        <f t="shared" si="23"/>
        <v>4.5698924731182776E-2</v>
      </c>
      <c r="H466" s="16">
        <f t="shared" si="24"/>
        <v>8.6340794883508473E-2</v>
      </c>
    </row>
    <row r="467" spans="1:8" x14ac:dyDescent="0.25">
      <c r="A467" s="14">
        <v>40889</v>
      </c>
      <c r="B467" s="15">
        <v>2.7675000000000001</v>
      </c>
      <c r="C467" s="15">
        <v>2.88375</v>
      </c>
      <c r="D467" s="15">
        <v>2.6850000000000001</v>
      </c>
      <c r="E467" s="15">
        <v>2.79</v>
      </c>
      <c r="F467" s="15">
        <v>2.79</v>
      </c>
      <c r="G467" s="16">
        <f t="shared" si="23"/>
        <v>-1.3422818791946818E-3</v>
      </c>
      <c r="H467" s="16">
        <f t="shared" si="24"/>
        <v>7.4022346368715075E-2</v>
      </c>
    </row>
    <row r="468" spans="1:8" x14ac:dyDescent="0.25">
      <c r="A468" s="14">
        <v>40882</v>
      </c>
      <c r="B468" s="15">
        <v>2.8487499999999999</v>
      </c>
      <c r="C468" s="15">
        <v>2.855</v>
      </c>
      <c r="D468" s="15">
        <v>2.76125</v>
      </c>
      <c r="E468" s="15">
        <v>2.7937500000000002</v>
      </c>
      <c r="F468" s="15">
        <v>2.7937500000000002</v>
      </c>
      <c r="G468" s="16">
        <f t="shared" si="23"/>
        <v>-3.1222123104371223E-3</v>
      </c>
      <c r="H468" s="16">
        <f t="shared" si="24"/>
        <v>3.3952014486192846E-2</v>
      </c>
    </row>
    <row r="469" spans="1:8" x14ac:dyDescent="0.25">
      <c r="A469" s="14">
        <v>40875</v>
      </c>
      <c r="B469" s="15">
        <v>2.6225000000000001</v>
      </c>
      <c r="C469" s="15">
        <v>2.8537499999999998</v>
      </c>
      <c r="D469" s="15">
        <v>2.6225000000000001</v>
      </c>
      <c r="E469" s="15">
        <v>2.8025000000000002</v>
      </c>
      <c r="F469" s="15">
        <v>2.8025000000000002</v>
      </c>
      <c r="G469" s="16">
        <f t="shared" si="23"/>
        <v>0.10935180603661557</v>
      </c>
      <c r="H469" s="16">
        <f t="shared" si="24"/>
        <v>8.8179218303145748E-2</v>
      </c>
    </row>
    <row r="470" spans="1:8" x14ac:dyDescent="0.25">
      <c r="A470" s="14">
        <v>40868</v>
      </c>
      <c r="B470" s="15">
        <v>2.5962499999999999</v>
      </c>
      <c r="C470" s="15">
        <v>2.6850000000000001</v>
      </c>
      <c r="D470" s="15">
        <v>2.5</v>
      </c>
      <c r="E470" s="15">
        <v>2.5262500000000001</v>
      </c>
      <c r="F470" s="15">
        <v>2.5262500000000001</v>
      </c>
      <c r="G470" s="16">
        <f t="shared" si="23"/>
        <v>-4.5797922568460762E-2</v>
      </c>
      <c r="H470" s="16">
        <f t="shared" si="24"/>
        <v>7.4000000000000024E-2</v>
      </c>
    </row>
    <row r="471" spans="1:8" x14ac:dyDescent="0.25">
      <c r="A471" s="14">
        <v>40861</v>
      </c>
      <c r="B471" s="15">
        <v>2.5962499999999999</v>
      </c>
      <c r="C471" s="15">
        <v>2.6887500000000002</v>
      </c>
      <c r="D471" s="15">
        <v>2.5487500000000001</v>
      </c>
      <c r="E471" s="15">
        <v>2.6475</v>
      </c>
      <c r="F471" s="15">
        <v>2.6475</v>
      </c>
      <c r="G471" s="16">
        <f t="shared" si="23"/>
        <v>1.4853857211308035E-2</v>
      </c>
      <c r="H471" s="16">
        <f t="shared" si="24"/>
        <v>5.4928886709171211E-2</v>
      </c>
    </row>
    <row r="472" spans="1:8" x14ac:dyDescent="0.25">
      <c r="A472" s="14">
        <v>40854</v>
      </c>
      <c r="B472" s="15">
        <v>2.5062500000000001</v>
      </c>
      <c r="C472" s="15">
        <v>2.6112500000000001</v>
      </c>
      <c r="D472" s="15">
        <v>2.4012500000000001</v>
      </c>
      <c r="E472" s="15">
        <v>2.6087500000000001</v>
      </c>
      <c r="F472" s="15">
        <v>2.6087500000000001</v>
      </c>
      <c r="G472" s="16">
        <f t="shared" si="23"/>
        <v>4.0897755610972579E-2</v>
      </c>
      <c r="H472" s="16">
        <f t="shared" si="24"/>
        <v>8.7454450806871406E-2</v>
      </c>
    </row>
    <row r="473" spans="1:8" x14ac:dyDescent="0.25">
      <c r="A473" s="14">
        <v>40847</v>
      </c>
      <c r="B473" s="15">
        <v>2.1062500000000002</v>
      </c>
      <c r="C473" s="15">
        <v>2.6062500000000002</v>
      </c>
      <c r="D473" s="15">
        <v>2.0487500000000001</v>
      </c>
      <c r="E473" s="15">
        <v>2.5062500000000001</v>
      </c>
      <c r="F473" s="15">
        <v>2.5062500000000001</v>
      </c>
      <c r="G473" s="16">
        <f t="shared" si="23"/>
        <v>0.18358913813459263</v>
      </c>
      <c r="H473" s="16">
        <f t="shared" si="24"/>
        <v>0.27211714460036612</v>
      </c>
    </row>
    <row r="474" spans="1:8" x14ac:dyDescent="0.25">
      <c r="A474" s="14">
        <v>40840</v>
      </c>
      <c r="B474" s="15">
        <v>2.0862500000000002</v>
      </c>
      <c r="C474" s="15">
        <v>2.2262499999999998</v>
      </c>
      <c r="D474" s="15">
        <v>1.99875</v>
      </c>
      <c r="E474" s="15">
        <v>2.1175000000000002</v>
      </c>
      <c r="F474" s="15">
        <v>2.1175000000000002</v>
      </c>
      <c r="G474" s="16">
        <f t="shared" si="23"/>
        <v>2.0481927710843364E-2</v>
      </c>
      <c r="H474" s="16">
        <f t="shared" si="24"/>
        <v>0.11382113821138203</v>
      </c>
    </row>
    <row r="475" spans="1:8" x14ac:dyDescent="0.25">
      <c r="A475" s="14">
        <v>40833</v>
      </c>
      <c r="B475" s="15">
        <v>2.0625</v>
      </c>
      <c r="C475" s="15">
        <v>2.0825</v>
      </c>
      <c r="D475" s="15">
        <v>1.9375</v>
      </c>
      <c r="E475" s="15">
        <v>2.0750000000000002</v>
      </c>
      <c r="F475" s="15">
        <v>2.0750000000000002</v>
      </c>
      <c r="G475" s="16">
        <f t="shared" si="23"/>
        <v>-6.5828845002991873E-3</v>
      </c>
      <c r="H475" s="16">
        <f t="shared" si="24"/>
        <v>7.483870967741936E-2</v>
      </c>
    </row>
    <row r="476" spans="1:8" x14ac:dyDescent="0.25">
      <c r="A476" s="14">
        <v>40826</v>
      </c>
      <c r="B476" s="15">
        <v>2.07375</v>
      </c>
      <c r="C476" s="15">
        <v>2.1737500000000001</v>
      </c>
      <c r="D476" s="15">
        <v>2.0137499999999999</v>
      </c>
      <c r="E476" s="15">
        <v>2.0887500000000001</v>
      </c>
      <c r="F476" s="15">
        <v>2.0887500000000001</v>
      </c>
      <c r="G476" s="16">
        <f t="shared" si="23"/>
        <v>3.0845157310302282E-2</v>
      </c>
      <c r="H476" s="16">
        <f t="shared" si="24"/>
        <v>7.9453755431409132E-2</v>
      </c>
    </row>
    <row r="477" spans="1:8" x14ac:dyDescent="0.25">
      <c r="A477" s="14">
        <v>40819</v>
      </c>
      <c r="B477" s="15">
        <v>1.98125</v>
      </c>
      <c r="C477" s="15">
        <v>2.2275</v>
      </c>
      <c r="D477" s="15">
        <v>1.8162499999999999</v>
      </c>
      <c r="E477" s="15">
        <v>2.0262500000000001</v>
      </c>
      <c r="F477" s="15">
        <v>2.0262500000000001</v>
      </c>
      <c r="G477" s="16">
        <f t="shared" si="23"/>
        <v>1.1228945726762302E-2</v>
      </c>
      <c r="H477" s="16">
        <f t="shared" si="24"/>
        <v>0.22642807983482457</v>
      </c>
    </row>
    <row r="478" spans="1:8" x14ac:dyDescent="0.25">
      <c r="A478" s="14">
        <v>40812</v>
      </c>
      <c r="B478" s="15">
        <v>2.1262500000000002</v>
      </c>
      <c r="C478" s="15">
        <v>2.2712500000000002</v>
      </c>
      <c r="D478" s="15">
        <v>1.9950000000000001</v>
      </c>
      <c r="E478" s="15">
        <v>2.0037500000000001</v>
      </c>
      <c r="F478" s="15">
        <v>2.0037500000000001</v>
      </c>
      <c r="G478" s="16">
        <f t="shared" si="23"/>
        <v>-5.4277286135693111E-2</v>
      </c>
      <c r="H478" s="16">
        <f t="shared" si="24"/>
        <v>0.13847117794486219</v>
      </c>
    </row>
    <row r="479" spans="1:8" x14ac:dyDescent="0.25">
      <c r="A479" s="14">
        <v>40805</v>
      </c>
      <c r="B479" s="15">
        <v>2.2925</v>
      </c>
      <c r="C479" s="15">
        <v>2.3537499999999998</v>
      </c>
      <c r="D479" s="15">
        <v>2.0649999999999999</v>
      </c>
      <c r="E479" s="15">
        <v>2.1187499999999999</v>
      </c>
      <c r="F479" s="15">
        <v>2.1187499999999999</v>
      </c>
      <c r="G479" s="16">
        <f t="shared" si="23"/>
        <v>-9.4067343666488584E-2</v>
      </c>
      <c r="H479" s="16">
        <f t="shared" si="24"/>
        <v>0.1398305084745762</v>
      </c>
    </row>
    <row r="480" spans="1:8" x14ac:dyDescent="0.25">
      <c r="A480" s="14">
        <v>40798</v>
      </c>
      <c r="B480" s="15">
        <v>2.2487499999999998</v>
      </c>
      <c r="C480" s="15">
        <v>2.42625</v>
      </c>
      <c r="D480" s="15">
        <v>2.2487499999999998</v>
      </c>
      <c r="E480" s="15">
        <v>2.3387500000000001</v>
      </c>
      <c r="F480" s="15">
        <v>2.3387500000000001</v>
      </c>
      <c r="G480" s="16">
        <f t="shared" si="23"/>
        <v>2.4644030668127013E-2</v>
      </c>
      <c r="H480" s="16">
        <f t="shared" si="24"/>
        <v>7.8932740411339741E-2</v>
      </c>
    </row>
    <row r="481" spans="1:8" x14ac:dyDescent="0.25">
      <c r="A481" s="14">
        <v>40791</v>
      </c>
      <c r="B481" s="15">
        <v>2.1462500000000002</v>
      </c>
      <c r="C481" s="15">
        <v>2.42</v>
      </c>
      <c r="D481" s="15">
        <v>2.11625</v>
      </c>
      <c r="E481" s="15">
        <v>2.2825000000000002</v>
      </c>
      <c r="F481" s="15">
        <v>2.2825000000000002</v>
      </c>
      <c r="G481" s="16">
        <f t="shared" si="23"/>
        <v>2.6419336706014752E-2</v>
      </c>
      <c r="H481" s="16">
        <f t="shared" si="24"/>
        <v>0.14353219137625514</v>
      </c>
    </row>
    <row r="482" spans="1:8" x14ac:dyDescent="0.25">
      <c r="A482" s="14">
        <v>40784</v>
      </c>
      <c r="B482" s="15">
        <v>2.1637499999999998</v>
      </c>
      <c r="C482" s="15">
        <v>2.35</v>
      </c>
      <c r="D482" s="15">
        <v>2.1287500000000001</v>
      </c>
      <c r="E482" s="15">
        <v>2.2237499999999999</v>
      </c>
      <c r="F482" s="15">
        <v>2.2237499999999999</v>
      </c>
      <c r="G482" s="16">
        <f t="shared" si="23"/>
        <v>4.3401759530791693E-2</v>
      </c>
      <c r="H482" s="16">
        <f t="shared" si="24"/>
        <v>0.10393423370522605</v>
      </c>
    </row>
    <row r="483" spans="1:8" x14ac:dyDescent="0.25">
      <c r="A483" s="14">
        <v>40777</v>
      </c>
      <c r="B483" s="15">
        <v>2.0662500000000001</v>
      </c>
      <c r="C483" s="15">
        <v>2.2087500000000002</v>
      </c>
      <c r="D483" s="15">
        <v>1.9950000000000001</v>
      </c>
      <c r="E483" s="15">
        <v>2.1312500000000001</v>
      </c>
      <c r="F483" s="15">
        <v>2.1312500000000001</v>
      </c>
      <c r="G483" s="16">
        <f t="shared" si="23"/>
        <v>6.032338308457727E-2</v>
      </c>
      <c r="H483" s="16">
        <f t="shared" si="24"/>
        <v>0.10714285714285719</v>
      </c>
    </row>
    <row r="484" spans="1:8" x14ac:dyDescent="0.25">
      <c r="A484" s="14">
        <v>40770</v>
      </c>
      <c r="B484" s="15">
        <v>2.1837499999999999</v>
      </c>
      <c r="C484" s="15">
        <v>2.2437499999999999</v>
      </c>
      <c r="D484" s="15">
        <v>1.9837499999999999</v>
      </c>
      <c r="E484" s="15">
        <v>2.0099999999999998</v>
      </c>
      <c r="F484" s="15">
        <v>2.0099999999999998</v>
      </c>
      <c r="G484" s="16">
        <f t="shared" si="23"/>
        <v>-6.94444444444446E-2</v>
      </c>
      <c r="H484" s="16">
        <f t="shared" si="24"/>
        <v>0.131064902331443</v>
      </c>
    </row>
    <row r="485" spans="1:8" x14ac:dyDescent="0.25">
      <c r="A485" s="14">
        <v>40763</v>
      </c>
      <c r="B485" s="15">
        <v>2.0775000000000001</v>
      </c>
      <c r="C485" s="15">
        <v>2.2687499999999998</v>
      </c>
      <c r="D485" s="15">
        <v>1.925</v>
      </c>
      <c r="E485" s="15">
        <v>2.16</v>
      </c>
      <c r="F485" s="15">
        <v>2.16</v>
      </c>
      <c r="G485" s="16">
        <f t="shared" si="23"/>
        <v>3.4843205574914215E-3</v>
      </c>
      <c r="H485" s="16">
        <f t="shared" si="24"/>
        <v>0.17857142857142846</v>
      </c>
    </row>
    <row r="486" spans="1:8" x14ac:dyDescent="0.25">
      <c r="A486" s="14">
        <v>40756</v>
      </c>
      <c r="B486" s="15">
        <v>2.5212500000000002</v>
      </c>
      <c r="C486" s="15">
        <v>2.6225000000000001</v>
      </c>
      <c r="D486" s="15">
        <v>2.0437500000000002</v>
      </c>
      <c r="E486" s="15">
        <v>2.1524999999999999</v>
      </c>
      <c r="F486" s="15">
        <v>2.1524999999999999</v>
      </c>
      <c r="G486" s="16">
        <f t="shared" si="23"/>
        <v>-0.18311195445920303</v>
      </c>
      <c r="H486" s="16">
        <f t="shared" si="24"/>
        <v>0.28318042813455652</v>
      </c>
    </row>
    <row r="487" spans="1:8" x14ac:dyDescent="0.25">
      <c r="A487" s="14">
        <v>40749</v>
      </c>
      <c r="B487" s="15">
        <v>2.73</v>
      </c>
      <c r="C487" s="15">
        <v>2.7512500000000002</v>
      </c>
      <c r="D487" s="15">
        <v>2.54</v>
      </c>
      <c r="E487" s="15">
        <v>2.6349999999999998</v>
      </c>
      <c r="F487" s="15">
        <v>2.6349999999999998</v>
      </c>
      <c r="G487" s="16">
        <f t="shared" si="23"/>
        <v>-5.0022532672375074E-2</v>
      </c>
      <c r="H487" s="16">
        <f t="shared" si="24"/>
        <v>8.3169291338582738E-2</v>
      </c>
    </row>
    <row r="488" spans="1:8" x14ac:dyDescent="0.25">
      <c r="A488" s="14">
        <v>40742</v>
      </c>
      <c r="B488" s="15">
        <v>2.5337499999999999</v>
      </c>
      <c r="C488" s="15">
        <v>2.78125</v>
      </c>
      <c r="D488" s="15">
        <v>2.4662500000000001</v>
      </c>
      <c r="E488" s="15">
        <v>2.7737500000000002</v>
      </c>
      <c r="F488" s="15">
        <v>2.7737500000000002</v>
      </c>
      <c r="G488" s="16">
        <f t="shared" si="23"/>
        <v>8.8278567925453688E-2</v>
      </c>
      <c r="H488" s="16">
        <f t="shared" si="24"/>
        <v>0.12772427774961984</v>
      </c>
    </row>
    <row r="489" spans="1:8" x14ac:dyDescent="0.25">
      <c r="A489" s="14">
        <v>40735</v>
      </c>
      <c r="B489" s="15">
        <v>3.0587499999999999</v>
      </c>
      <c r="C489" s="15">
        <v>3.0587499999999999</v>
      </c>
      <c r="D489" s="15">
        <v>2.4375</v>
      </c>
      <c r="E489" s="15">
        <v>2.5487500000000001</v>
      </c>
      <c r="F489" s="15">
        <v>2.5487500000000001</v>
      </c>
      <c r="G489" s="16">
        <f t="shared" si="23"/>
        <v>-0.18046623794212213</v>
      </c>
      <c r="H489" s="16">
        <f t="shared" si="24"/>
        <v>0.25487179487179479</v>
      </c>
    </row>
    <row r="490" spans="1:8" x14ac:dyDescent="0.25">
      <c r="A490" s="14">
        <v>40728</v>
      </c>
      <c r="B490" s="15">
        <v>3.0074999999999998</v>
      </c>
      <c r="C490" s="15">
        <v>3.2462499999999999</v>
      </c>
      <c r="D490" s="15">
        <v>2.96</v>
      </c>
      <c r="E490" s="15">
        <v>3.11</v>
      </c>
      <c r="F490" s="15">
        <v>3.11</v>
      </c>
      <c r="G490" s="16">
        <f t="shared" si="23"/>
        <v>3.6666666666666625E-2</v>
      </c>
      <c r="H490" s="16">
        <f t="shared" si="24"/>
        <v>9.6706081081081044E-2</v>
      </c>
    </row>
    <row r="491" spans="1:8" x14ac:dyDescent="0.25">
      <c r="A491" s="14">
        <v>40721</v>
      </c>
      <c r="B491" s="15">
        <v>3.1712500000000001</v>
      </c>
      <c r="C491" s="15">
        <v>3.1712500000000001</v>
      </c>
      <c r="D491" s="15">
        <v>2.9049999999999998</v>
      </c>
      <c r="E491" s="15">
        <v>3</v>
      </c>
      <c r="F491" s="15">
        <v>3</v>
      </c>
      <c r="G491" s="16">
        <f t="shared" si="23"/>
        <v>-7.1566731141199283E-2</v>
      </c>
      <c r="H491" s="16">
        <f t="shared" si="24"/>
        <v>9.1652323580034542E-2</v>
      </c>
    </row>
    <row r="492" spans="1:8" x14ac:dyDescent="0.25">
      <c r="A492" s="14">
        <v>40714</v>
      </c>
      <c r="B492" s="15">
        <v>3.2825000000000002</v>
      </c>
      <c r="C492" s="15">
        <v>3.3762500000000002</v>
      </c>
      <c r="D492" s="15">
        <v>3.2075</v>
      </c>
      <c r="E492" s="15">
        <v>3.2312500000000002</v>
      </c>
      <c r="F492" s="15">
        <v>3.2312500000000002</v>
      </c>
      <c r="G492" s="16">
        <f t="shared" si="23"/>
        <v>-1.6736401673640083E-2</v>
      </c>
      <c r="H492" s="16">
        <f t="shared" si="24"/>
        <v>5.2611067809820784E-2</v>
      </c>
    </row>
    <row r="493" spans="1:8" x14ac:dyDescent="0.25">
      <c r="A493" s="14">
        <v>40707</v>
      </c>
      <c r="B493" s="15">
        <v>3.2075</v>
      </c>
      <c r="C493" s="15">
        <v>3.36625</v>
      </c>
      <c r="D493" s="15">
        <v>3.1324999999999998</v>
      </c>
      <c r="E493" s="15">
        <v>3.2862499999999999</v>
      </c>
      <c r="F493" s="15">
        <v>3.2862499999999999</v>
      </c>
      <c r="G493" s="16">
        <f t="shared" si="23"/>
        <v>3.0980392156862713E-2</v>
      </c>
      <c r="H493" s="16">
        <f t="shared" si="24"/>
        <v>7.4620909816440581E-2</v>
      </c>
    </row>
    <row r="494" spans="1:8" x14ac:dyDescent="0.25">
      <c r="A494" s="14">
        <v>40700</v>
      </c>
      <c r="B494" s="15">
        <v>3.4249999999999998</v>
      </c>
      <c r="C494" s="15">
        <v>3.4449999999999998</v>
      </c>
      <c r="D494" s="15">
        <v>3.1637499999999998</v>
      </c>
      <c r="E494" s="15">
        <v>3.1875</v>
      </c>
      <c r="F494" s="15">
        <v>3.1875</v>
      </c>
      <c r="G494" s="16">
        <f t="shared" si="23"/>
        <v>-6.8322981366459659E-2</v>
      </c>
      <c r="H494" s="16">
        <f t="shared" si="24"/>
        <v>8.8897668905570923E-2</v>
      </c>
    </row>
    <row r="495" spans="1:8" x14ac:dyDescent="0.25">
      <c r="A495" s="14">
        <v>40693</v>
      </c>
      <c r="B495" s="15">
        <v>3.7087500000000002</v>
      </c>
      <c r="C495" s="15">
        <v>3.8312499999999998</v>
      </c>
      <c r="D495" s="15">
        <v>3.4112499999999999</v>
      </c>
      <c r="E495" s="15">
        <v>3.4212500000000001</v>
      </c>
      <c r="F495" s="15">
        <v>3.4212500000000001</v>
      </c>
      <c r="G495" s="16">
        <f t="shared" si="23"/>
        <v>-6.1707233459033277E-2</v>
      </c>
      <c r="H495" s="16">
        <f t="shared" si="24"/>
        <v>0.12312202271894465</v>
      </c>
    </row>
    <row r="496" spans="1:8" x14ac:dyDescent="0.25">
      <c r="A496" s="14">
        <v>40686</v>
      </c>
      <c r="B496" s="15">
        <v>3.5137499999999999</v>
      </c>
      <c r="C496" s="15">
        <v>3.67625</v>
      </c>
      <c r="D496" s="15">
        <v>3.4762499999999998</v>
      </c>
      <c r="E496" s="15">
        <v>3.6462500000000002</v>
      </c>
      <c r="F496" s="15">
        <v>3.6462500000000002</v>
      </c>
      <c r="G496" s="16">
        <f t="shared" si="23"/>
        <v>1.708507670850774E-2</v>
      </c>
      <c r="H496" s="16">
        <f t="shared" si="24"/>
        <v>5.7533261416756618E-2</v>
      </c>
    </row>
    <row r="497" spans="1:8" x14ac:dyDescent="0.25">
      <c r="A497" s="14">
        <v>40679</v>
      </c>
      <c r="B497" s="15">
        <v>3.6637499999999998</v>
      </c>
      <c r="C497" s="15">
        <v>3.76</v>
      </c>
      <c r="D497" s="15">
        <v>3.3250000000000002</v>
      </c>
      <c r="E497" s="15">
        <v>3.585</v>
      </c>
      <c r="F497" s="15">
        <v>3.585</v>
      </c>
      <c r="G497" s="16">
        <f t="shared" si="23"/>
        <v>-2.5484199796126403E-2</v>
      </c>
      <c r="H497" s="16">
        <f t="shared" si="24"/>
        <v>0.13082706766917282</v>
      </c>
    </row>
    <row r="498" spans="1:8" x14ac:dyDescent="0.25">
      <c r="A498" s="14">
        <v>40672</v>
      </c>
      <c r="B498" s="15">
        <v>3.6924999999999999</v>
      </c>
      <c r="C498" s="15">
        <v>3.7987500000000001</v>
      </c>
      <c r="D498" s="15">
        <v>3.5975000000000001</v>
      </c>
      <c r="E498" s="15">
        <v>3.67875</v>
      </c>
      <c r="F498" s="15">
        <v>3.67875</v>
      </c>
      <c r="G498" s="16">
        <f t="shared" si="23"/>
        <v>-5.0709939148072545E-3</v>
      </c>
      <c r="H498" s="16">
        <f t="shared" si="24"/>
        <v>5.5941626129256405E-2</v>
      </c>
    </row>
    <row r="499" spans="1:8" x14ac:dyDescent="0.25">
      <c r="A499" s="14">
        <v>40665</v>
      </c>
      <c r="B499" s="15">
        <v>3.8875000000000002</v>
      </c>
      <c r="C499" s="15">
        <v>4.0162500000000003</v>
      </c>
      <c r="D499" s="15">
        <v>3.6124999999999998</v>
      </c>
      <c r="E499" s="15">
        <v>3.6974999999999998</v>
      </c>
      <c r="F499" s="15">
        <v>3.6974999999999998</v>
      </c>
      <c r="G499" s="16">
        <f t="shared" si="23"/>
        <v>-7.7930174563591026E-2</v>
      </c>
      <c r="H499" s="16">
        <f t="shared" si="24"/>
        <v>0.11176470588235309</v>
      </c>
    </row>
    <row r="500" spans="1:8" x14ac:dyDescent="0.25">
      <c r="A500" s="14">
        <v>40658</v>
      </c>
      <c r="B500" s="15">
        <v>4.1224999999999996</v>
      </c>
      <c r="C500" s="15">
        <v>4.1512500000000001</v>
      </c>
      <c r="D500" s="15">
        <v>3.9812500000000002</v>
      </c>
      <c r="E500" s="15">
        <v>4.01</v>
      </c>
      <c r="F500" s="15">
        <v>4.01</v>
      </c>
      <c r="G500" s="16">
        <f t="shared" si="23"/>
        <v>-3.2277526395173464E-2</v>
      </c>
      <c r="H500" s="16">
        <f t="shared" si="24"/>
        <v>4.2700156985871249E-2</v>
      </c>
    </row>
    <row r="501" spans="1:8" x14ac:dyDescent="0.25">
      <c r="A501" s="14">
        <v>40651</v>
      </c>
      <c r="B501" s="15">
        <v>3.9337499999999999</v>
      </c>
      <c r="C501" s="15">
        <v>4.18</v>
      </c>
      <c r="D501" s="15">
        <v>3.8925000000000001</v>
      </c>
      <c r="E501" s="15">
        <v>4.1437499999999998</v>
      </c>
      <c r="F501" s="15">
        <v>4.1437499999999998</v>
      </c>
      <c r="G501" s="16">
        <f t="shared" si="23"/>
        <v>3.6909602752580539E-2</v>
      </c>
      <c r="H501" s="16">
        <f t="shared" si="24"/>
        <v>7.3859987154784756E-2</v>
      </c>
    </row>
    <row r="502" spans="1:8" x14ac:dyDescent="0.25">
      <c r="A502" s="14">
        <v>40644</v>
      </c>
      <c r="B502" s="15">
        <v>4.0374999999999996</v>
      </c>
      <c r="C502" s="15">
        <v>4.1237500000000002</v>
      </c>
      <c r="D502" s="15">
        <v>3.9387500000000002</v>
      </c>
      <c r="E502" s="15">
        <v>3.9962499999999999</v>
      </c>
      <c r="F502" s="15">
        <v>3.9962499999999999</v>
      </c>
      <c r="G502" s="16">
        <f t="shared" si="23"/>
        <v>-1.2357120790855687E-2</v>
      </c>
      <c r="H502" s="16">
        <f t="shared" si="24"/>
        <v>4.6969216121866088E-2</v>
      </c>
    </row>
    <row r="503" spans="1:8" x14ac:dyDescent="0.25">
      <c r="A503" s="14">
        <v>40637</v>
      </c>
      <c r="B503" s="15">
        <v>4.1612499999999999</v>
      </c>
      <c r="C503" s="15">
        <v>4.25</v>
      </c>
      <c r="D503" s="15">
        <v>4.0362499999999999</v>
      </c>
      <c r="E503" s="15">
        <v>4.0462499999999997</v>
      </c>
      <c r="F503" s="15">
        <v>4.0462499999999997</v>
      </c>
      <c r="G503" s="16">
        <f t="shared" si="23"/>
        <v>-2.8802880288028829E-2</v>
      </c>
      <c r="H503" s="16">
        <f t="shared" si="24"/>
        <v>5.2957572003716348E-2</v>
      </c>
    </row>
    <row r="504" spans="1:8" x14ac:dyDescent="0.25">
      <c r="A504" s="14">
        <v>40630</v>
      </c>
      <c r="B504" s="15">
        <v>4.03125</v>
      </c>
      <c r="C504" s="15">
        <v>4.1737500000000001</v>
      </c>
      <c r="D504" s="15">
        <v>3.9837500000000001</v>
      </c>
      <c r="E504" s="15">
        <v>4.1662499999999998</v>
      </c>
      <c r="F504" s="15">
        <v>4.1662499999999998</v>
      </c>
      <c r="G504" s="16">
        <f t="shared" si="23"/>
        <v>3.4450651769087508E-2</v>
      </c>
      <c r="H504" s="16">
        <f t="shared" si="24"/>
        <v>4.769375588327579E-2</v>
      </c>
    </row>
    <row r="505" spans="1:8" x14ac:dyDescent="0.25">
      <c r="A505" s="14">
        <v>40623</v>
      </c>
      <c r="B505" s="15">
        <v>3.9375</v>
      </c>
      <c r="C505" s="15">
        <v>4.1737500000000001</v>
      </c>
      <c r="D505" s="15">
        <v>3.88</v>
      </c>
      <c r="E505" s="15">
        <v>4.0274999999999999</v>
      </c>
      <c r="F505" s="15">
        <v>4.0274999999999999</v>
      </c>
      <c r="G505" s="16">
        <f t="shared" si="23"/>
        <v>3.0710172744721601E-2</v>
      </c>
      <c r="H505" s="16">
        <f t="shared" si="24"/>
        <v>7.5708762886597988E-2</v>
      </c>
    </row>
    <row r="506" spans="1:8" x14ac:dyDescent="0.25">
      <c r="A506" s="14">
        <v>40616</v>
      </c>
      <c r="B506" s="15">
        <v>3.7250000000000001</v>
      </c>
      <c r="C506" s="15">
        <v>3.9175</v>
      </c>
      <c r="D506" s="15">
        <v>3.6687500000000002</v>
      </c>
      <c r="E506" s="15">
        <v>3.9075000000000002</v>
      </c>
      <c r="F506" s="15">
        <v>3.9075000000000002</v>
      </c>
      <c r="G506" s="16">
        <f t="shared" si="23"/>
        <v>3.7159920371599237E-2</v>
      </c>
      <c r="H506" s="16">
        <f t="shared" si="24"/>
        <v>6.7802385008517832E-2</v>
      </c>
    </row>
    <row r="507" spans="1:8" x14ac:dyDescent="0.25">
      <c r="A507" s="14">
        <v>40609</v>
      </c>
      <c r="B507" s="15">
        <v>3.8475000000000001</v>
      </c>
      <c r="C507" s="15">
        <v>3.9049999999999998</v>
      </c>
      <c r="D507" s="15">
        <v>3.7374999999999998</v>
      </c>
      <c r="E507" s="15">
        <v>3.7675000000000001</v>
      </c>
      <c r="F507" s="15">
        <v>3.7675000000000001</v>
      </c>
      <c r="G507" s="16">
        <f t="shared" si="23"/>
        <v>-1.2127171419206849E-2</v>
      </c>
      <c r="H507" s="16">
        <f t="shared" si="24"/>
        <v>4.4816053511705686E-2</v>
      </c>
    </row>
    <row r="508" spans="1:8" x14ac:dyDescent="0.25">
      <c r="A508" s="14">
        <v>40602</v>
      </c>
      <c r="B508" s="15">
        <v>3.4</v>
      </c>
      <c r="C508" s="15">
        <v>3.9224999999999999</v>
      </c>
      <c r="D508" s="15">
        <v>3.4</v>
      </c>
      <c r="E508" s="15">
        <v>3.8137500000000002</v>
      </c>
      <c r="F508" s="15">
        <v>3.8137500000000002</v>
      </c>
      <c r="G508" s="16">
        <f t="shared" si="23"/>
        <v>0.14398200224971877</v>
      </c>
      <c r="H508" s="16">
        <f t="shared" si="24"/>
        <v>0.15367647058823528</v>
      </c>
    </row>
    <row r="509" spans="1:8" x14ac:dyDescent="0.25">
      <c r="A509" s="14">
        <v>40595</v>
      </c>
      <c r="B509" s="15">
        <v>3.2850000000000001</v>
      </c>
      <c r="C509" s="15">
        <v>3.3537499999999998</v>
      </c>
      <c r="D509" s="15">
        <v>3.13</v>
      </c>
      <c r="E509" s="15">
        <v>3.3337500000000002</v>
      </c>
      <c r="F509" s="15">
        <v>3.3337500000000002</v>
      </c>
      <c r="G509" s="16">
        <f t="shared" si="23"/>
        <v>2.2547914317926445E-3</v>
      </c>
      <c r="H509" s="16">
        <f t="shared" si="24"/>
        <v>7.1485623003194859E-2</v>
      </c>
    </row>
    <row r="510" spans="1:8" x14ac:dyDescent="0.25">
      <c r="A510" s="14">
        <v>40588</v>
      </c>
      <c r="B510" s="15">
        <v>3.1724999999999999</v>
      </c>
      <c r="C510" s="15">
        <v>3.3887499999999999</v>
      </c>
      <c r="D510" s="15">
        <v>3.1675</v>
      </c>
      <c r="E510" s="15">
        <v>3.3262499999999999</v>
      </c>
      <c r="F510" s="15">
        <v>3.3262499999999999</v>
      </c>
      <c r="G510" s="16">
        <f t="shared" si="23"/>
        <v>5.0532964863797915E-2</v>
      </c>
      <c r="H510" s="16">
        <f t="shared" si="24"/>
        <v>6.985003946329911E-2</v>
      </c>
    </row>
    <row r="511" spans="1:8" x14ac:dyDescent="0.25">
      <c r="A511" s="14">
        <v>40581</v>
      </c>
      <c r="B511" s="15">
        <v>2.9375</v>
      </c>
      <c r="C511" s="15">
        <v>3.1862499999999998</v>
      </c>
      <c r="D511" s="15">
        <v>2.92625</v>
      </c>
      <c r="E511" s="15">
        <v>3.1662499999999998</v>
      </c>
      <c r="F511" s="15">
        <v>3.1662499999999998</v>
      </c>
      <c r="G511" s="16">
        <f t="shared" si="23"/>
        <v>7.7413866439812698E-2</v>
      </c>
      <c r="H511" s="16">
        <f t="shared" si="24"/>
        <v>8.8850918410935426E-2</v>
      </c>
    </row>
    <row r="512" spans="1:8" x14ac:dyDescent="0.25">
      <c r="A512" s="14">
        <v>40574</v>
      </c>
      <c r="B512" s="15">
        <v>2.90625</v>
      </c>
      <c r="C512" s="15">
        <v>3.03125</v>
      </c>
      <c r="D512" s="15">
        <v>2.8687499999999999</v>
      </c>
      <c r="E512" s="15">
        <v>2.9387500000000002</v>
      </c>
      <c r="F512" s="15">
        <v>2.9387500000000002</v>
      </c>
      <c r="G512" s="16">
        <f t="shared" si="23"/>
        <v>1.4674147604661193E-2</v>
      </c>
      <c r="H512" s="16">
        <f t="shared" si="24"/>
        <v>5.6644880174291971E-2</v>
      </c>
    </row>
    <row r="513" spans="1:8" x14ac:dyDescent="0.25">
      <c r="A513" s="14">
        <v>40567</v>
      </c>
      <c r="B513" s="15">
        <v>2.98</v>
      </c>
      <c r="C513" s="15">
        <v>3.0812499999999998</v>
      </c>
      <c r="D513" s="15">
        <v>2.835</v>
      </c>
      <c r="E513" s="15">
        <v>2.8962500000000002</v>
      </c>
      <c r="F513" s="15">
        <v>2.8962500000000002</v>
      </c>
      <c r="G513" s="16">
        <f t="shared" si="23"/>
        <v>-2.6470588235294076E-2</v>
      </c>
      <c r="H513" s="16">
        <f t="shared" si="24"/>
        <v>8.6860670194003481E-2</v>
      </c>
    </row>
    <row r="514" spans="1:8" x14ac:dyDescent="0.25">
      <c r="A514" s="14">
        <v>40560</v>
      </c>
      <c r="B514" s="15">
        <v>3.11625</v>
      </c>
      <c r="C514" s="15">
        <v>3.1324999999999998</v>
      </c>
      <c r="D514" s="15">
        <v>2.9212500000000001</v>
      </c>
      <c r="E514" s="15">
        <v>2.9750000000000001</v>
      </c>
      <c r="F514" s="15">
        <v>2.9750000000000001</v>
      </c>
      <c r="G514" s="16">
        <f t="shared" si="23"/>
        <v>-4.9141030763084313E-2</v>
      </c>
      <c r="H514" s="16">
        <f t="shared" si="24"/>
        <v>7.2314933675652449E-2</v>
      </c>
    </row>
    <row r="515" spans="1:8" x14ac:dyDescent="0.25">
      <c r="A515" s="14">
        <v>40553</v>
      </c>
      <c r="B515" s="15">
        <v>3.1025</v>
      </c>
      <c r="C515" s="15">
        <v>3.1549999999999998</v>
      </c>
      <c r="D515" s="15">
        <v>3.0350000000000001</v>
      </c>
      <c r="E515" s="15">
        <v>3.1287500000000001</v>
      </c>
      <c r="F515" s="15">
        <v>3.1287500000000001</v>
      </c>
      <c r="G515" s="16">
        <f t="shared" ref="G515:G578" si="25">(F515-F516)/F516</f>
        <v>3.996802557954262E-4</v>
      </c>
      <c r="H515" s="16">
        <f t="shared" ref="H515:H578" si="26">(C515-D515)/D515</f>
        <v>3.9538714991762654E-2</v>
      </c>
    </row>
    <row r="516" spans="1:8" x14ac:dyDescent="0.25">
      <c r="A516" s="14">
        <v>40546</v>
      </c>
      <c r="B516" s="15">
        <v>3.0187499999999998</v>
      </c>
      <c r="C516" s="15">
        <v>3.24</v>
      </c>
      <c r="D516" s="15">
        <v>3.0125000000000002</v>
      </c>
      <c r="E516" s="15">
        <v>3.1274999999999999</v>
      </c>
      <c r="F516" s="15">
        <v>3.1274999999999999</v>
      </c>
      <c r="G516" s="16">
        <f t="shared" si="25"/>
        <v>4.4240400667779581E-2</v>
      </c>
      <c r="H516" s="16">
        <f t="shared" si="26"/>
        <v>7.5518672199170134E-2</v>
      </c>
    </row>
    <row r="517" spans="1:8" x14ac:dyDescent="0.25">
      <c r="A517" s="14">
        <v>40539</v>
      </c>
      <c r="B517" s="15">
        <v>2.9375</v>
      </c>
      <c r="C517" s="15">
        <v>3.0837500000000002</v>
      </c>
      <c r="D517" s="15">
        <v>2.92875</v>
      </c>
      <c r="E517" s="15">
        <v>2.9950000000000001</v>
      </c>
      <c r="F517" s="15">
        <v>2.9950000000000001</v>
      </c>
      <c r="G517" s="16">
        <f t="shared" si="25"/>
        <v>1.957446808510642E-2</v>
      </c>
      <c r="H517" s="16">
        <f t="shared" si="26"/>
        <v>5.2923602219376954E-2</v>
      </c>
    </row>
    <row r="518" spans="1:8" x14ac:dyDescent="0.25">
      <c r="A518" s="14">
        <v>40532</v>
      </c>
      <c r="B518" s="15">
        <v>2.82375</v>
      </c>
      <c r="C518" s="15">
        <v>3.01</v>
      </c>
      <c r="D518" s="15">
        <v>2.82375</v>
      </c>
      <c r="E518" s="15">
        <v>2.9375</v>
      </c>
      <c r="F518" s="15">
        <v>2.9375</v>
      </c>
      <c r="G518" s="16">
        <f t="shared" si="25"/>
        <v>4.0283311199645865E-2</v>
      </c>
      <c r="H518" s="16">
        <f t="shared" si="26"/>
        <v>6.5958388667551951E-2</v>
      </c>
    </row>
    <row r="519" spans="1:8" x14ac:dyDescent="0.25">
      <c r="A519" s="14">
        <v>40525</v>
      </c>
      <c r="B519" s="15">
        <v>2.5762499999999999</v>
      </c>
      <c r="C519" s="15">
        <v>2.8525</v>
      </c>
      <c r="D519" s="15">
        <v>2.5649999999999999</v>
      </c>
      <c r="E519" s="15">
        <v>2.82375</v>
      </c>
      <c r="F519" s="15">
        <v>2.82375</v>
      </c>
      <c r="G519" s="16">
        <f t="shared" si="25"/>
        <v>0.10195121951219512</v>
      </c>
      <c r="H519" s="16">
        <f t="shared" si="26"/>
        <v>0.11208576998050686</v>
      </c>
    </row>
    <row r="520" spans="1:8" x14ac:dyDescent="0.25">
      <c r="A520" s="14">
        <v>40518</v>
      </c>
      <c r="B520" s="15">
        <v>2.41</v>
      </c>
      <c r="C520" s="15">
        <v>2.5924999999999998</v>
      </c>
      <c r="D520" s="15">
        <v>2.41</v>
      </c>
      <c r="E520" s="15">
        <v>2.5625</v>
      </c>
      <c r="F520" s="15">
        <v>2.5625</v>
      </c>
      <c r="G520" s="16">
        <f t="shared" si="25"/>
        <v>6.107660455486541E-2</v>
      </c>
      <c r="H520" s="16">
        <f t="shared" si="26"/>
        <v>7.572614107883803E-2</v>
      </c>
    </row>
    <row r="521" spans="1:8" x14ac:dyDescent="0.25">
      <c r="A521" s="14">
        <v>40511</v>
      </c>
      <c r="B521" s="15">
        <v>2.29</v>
      </c>
      <c r="C521" s="15">
        <v>2.4449999999999998</v>
      </c>
      <c r="D521" s="15">
        <v>2.2712500000000002</v>
      </c>
      <c r="E521" s="15">
        <v>2.415</v>
      </c>
      <c r="F521" s="15">
        <v>2.415</v>
      </c>
      <c r="G521" s="16">
        <f t="shared" si="25"/>
        <v>4.7154471544715505E-2</v>
      </c>
      <c r="H521" s="16">
        <f t="shared" si="26"/>
        <v>7.6499724821133569E-2</v>
      </c>
    </row>
    <row r="522" spans="1:8" x14ac:dyDescent="0.25">
      <c r="A522" s="14">
        <v>40504</v>
      </c>
      <c r="B522" s="15">
        <v>2.2324999999999999</v>
      </c>
      <c r="C522" s="15">
        <v>2.32375</v>
      </c>
      <c r="D522" s="15">
        <v>2.1887500000000002</v>
      </c>
      <c r="E522" s="15">
        <v>2.3062499999999999</v>
      </c>
      <c r="F522" s="15">
        <v>2.3062499999999999</v>
      </c>
      <c r="G522" s="16">
        <f t="shared" si="25"/>
        <v>2.9001673173452293E-2</v>
      </c>
      <c r="H522" s="16">
        <f t="shared" si="26"/>
        <v>6.1679040548258034E-2</v>
      </c>
    </row>
    <row r="523" spans="1:8" x14ac:dyDescent="0.25">
      <c r="A523" s="14">
        <v>40497</v>
      </c>
      <c r="B523" s="15">
        <v>2.2650000000000001</v>
      </c>
      <c r="C523" s="15">
        <v>2.2937500000000002</v>
      </c>
      <c r="D523" s="15">
        <v>2.1912500000000001</v>
      </c>
      <c r="E523" s="15">
        <v>2.24125</v>
      </c>
      <c r="F523" s="15">
        <v>2.24125</v>
      </c>
      <c r="G523" s="16">
        <f t="shared" si="25"/>
        <v>-3.8888888888889048E-3</v>
      </c>
      <c r="H523" s="16">
        <f t="shared" si="26"/>
        <v>4.6776953793496875E-2</v>
      </c>
    </row>
    <row r="524" spans="1:8" x14ac:dyDescent="0.25">
      <c r="A524" s="14">
        <v>40490</v>
      </c>
      <c r="B524" s="15">
        <v>2.30375</v>
      </c>
      <c r="C524" s="15">
        <v>2.355</v>
      </c>
      <c r="D524" s="15">
        <v>2.2312500000000002</v>
      </c>
      <c r="E524" s="15">
        <v>2.25</v>
      </c>
      <c r="F524" s="15">
        <v>2.25</v>
      </c>
      <c r="G524" s="16">
        <f t="shared" si="25"/>
        <v>-2.8077753779697602E-2</v>
      </c>
      <c r="H524" s="16">
        <f t="shared" si="26"/>
        <v>5.5462184873949487E-2</v>
      </c>
    </row>
    <row r="525" spans="1:8" x14ac:dyDescent="0.25">
      <c r="A525" s="14">
        <v>40483</v>
      </c>
      <c r="B525" s="15">
        <v>2.2512500000000002</v>
      </c>
      <c r="C525" s="15">
        <v>2.3525</v>
      </c>
      <c r="D525" s="15">
        <v>2.0474999999999999</v>
      </c>
      <c r="E525" s="15">
        <v>2.3149999999999999</v>
      </c>
      <c r="F525" s="15">
        <v>2.3149999999999999</v>
      </c>
      <c r="G525" s="16">
        <f t="shared" si="25"/>
        <v>3.1754874651810601E-2</v>
      </c>
      <c r="H525" s="16">
        <f t="shared" si="26"/>
        <v>0.14896214896214904</v>
      </c>
    </row>
    <row r="526" spans="1:8" x14ac:dyDescent="0.25">
      <c r="A526" s="14">
        <v>40476</v>
      </c>
      <c r="B526" s="15">
        <v>2.2925</v>
      </c>
      <c r="C526" s="15">
        <v>2.3412500000000001</v>
      </c>
      <c r="D526" s="15">
        <v>2.2225000000000001</v>
      </c>
      <c r="E526" s="15">
        <v>2.2437499999999999</v>
      </c>
      <c r="F526" s="15">
        <v>2.2437499999999999</v>
      </c>
      <c r="G526" s="16">
        <f t="shared" si="25"/>
        <v>-1.4277869302581084E-2</v>
      </c>
      <c r="H526" s="16">
        <f t="shared" si="26"/>
        <v>5.343082114735654E-2</v>
      </c>
    </row>
    <row r="527" spans="1:8" x14ac:dyDescent="0.25">
      <c r="A527" s="14">
        <v>40469</v>
      </c>
      <c r="B527" s="15">
        <v>2.2799999999999998</v>
      </c>
      <c r="C527" s="15">
        <v>2.2962500000000001</v>
      </c>
      <c r="D527" s="15">
        <v>2.19625</v>
      </c>
      <c r="E527" s="15">
        <v>2.2762500000000001</v>
      </c>
      <c r="F527" s="15">
        <v>2.2762500000000001</v>
      </c>
      <c r="G527" s="16">
        <f t="shared" si="25"/>
        <v>-2.1917808219177617E-3</v>
      </c>
      <c r="H527" s="16">
        <f t="shared" si="26"/>
        <v>4.5532157085941986E-2</v>
      </c>
    </row>
    <row r="528" spans="1:8" x14ac:dyDescent="0.25">
      <c r="A528" s="14">
        <v>40462</v>
      </c>
      <c r="B528" s="15">
        <v>2.2799999999999998</v>
      </c>
      <c r="C528" s="15">
        <v>2.3149999999999999</v>
      </c>
      <c r="D528" s="15">
        <v>2.2225000000000001</v>
      </c>
      <c r="E528" s="15">
        <v>2.28125</v>
      </c>
      <c r="F528" s="15">
        <v>2.28125</v>
      </c>
      <c r="G528" s="16">
        <f t="shared" si="25"/>
        <v>0</v>
      </c>
      <c r="H528" s="16">
        <f t="shared" si="26"/>
        <v>4.1619797525309248E-2</v>
      </c>
    </row>
    <row r="529" spans="1:8" x14ac:dyDescent="0.25">
      <c r="A529" s="14">
        <v>40455</v>
      </c>
      <c r="B529" s="15">
        <v>2.4387500000000002</v>
      </c>
      <c r="C529" s="15">
        <v>2.4762499999999998</v>
      </c>
      <c r="D529" s="15">
        <v>2.2512500000000002</v>
      </c>
      <c r="E529" s="15">
        <v>2.28125</v>
      </c>
      <c r="F529" s="15">
        <v>2.28125</v>
      </c>
      <c r="G529" s="16">
        <f t="shared" si="25"/>
        <v>-6.5540194572452692E-2</v>
      </c>
      <c r="H529" s="16">
        <f t="shared" si="26"/>
        <v>9.9944475291504548E-2</v>
      </c>
    </row>
    <row r="530" spans="1:8" x14ac:dyDescent="0.25">
      <c r="A530" s="14">
        <v>40448</v>
      </c>
      <c r="B530" s="15">
        <v>2.3725000000000001</v>
      </c>
      <c r="C530" s="15">
        <v>2.4550000000000001</v>
      </c>
      <c r="D530" s="15">
        <v>2.3025000000000002</v>
      </c>
      <c r="E530" s="15">
        <v>2.4412500000000001</v>
      </c>
      <c r="F530" s="15">
        <v>2.4412500000000001</v>
      </c>
      <c r="G530" s="16">
        <f t="shared" si="25"/>
        <v>2.5735294117647165E-2</v>
      </c>
      <c r="H530" s="16">
        <f t="shared" si="26"/>
        <v>6.6232356134636197E-2</v>
      </c>
    </row>
    <row r="531" spans="1:8" x14ac:dyDescent="0.25">
      <c r="A531" s="14">
        <v>40441</v>
      </c>
      <c r="B531" s="15">
        <v>2.4375</v>
      </c>
      <c r="C531" s="15">
        <v>2.4750000000000001</v>
      </c>
      <c r="D531" s="15">
        <v>2.3187500000000001</v>
      </c>
      <c r="E531" s="15">
        <v>2.38</v>
      </c>
      <c r="F531" s="15">
        <v>2.38</v>
      </c>
      <c r="G531" s="16">
        <f t="shared" si="25"/>
        <v>-1.805054151624556E-2</v>
      </c>
      <c r="H531" s="16">
        <f t="shared" si="26"/>
        <v>6.7385444743935305E-2</v>
      </c>
    </row>
    <row r="532" spans="1:8" x14ac:dyDescent="0.25">
      <c r="A532" s="14">
        <v>40434</v>
      </c>
      <c r="B532" s="15">
        <v>2.5387499999999998</v>
      </c>
      <c r="C532" s="15">
        <v>2.6412499999999999</v>
      </c>
      <c r="D532" s="15">
        <v>2.3187500000000001</v>
      </c>
      <c r="E532" s="15">
        <v>2.4237500000000001</v>
      </c>
      <c r="F532" s="15">
        <v>2.4237500000000001</v>
      </c>
      <c r="G532" s="16">
        <f t="shared" si="25"/>
        <v>-3.5803083043262005E-2</v>
      </c>
      <c r="H532" s="16">
        <f t="shared" si="26"/>
        <v>0.13908355795148239</v>
      </c>
    </row>
    <row r="533" spans="1:8" x14ac:dyDescent="0.25">
      <c r="A533" s="14">
        <v>40427</v>
      </c>
      <c r="B533" s="15">
        <v>2.67625</v>
      </c>
      <c r="C533" s="15">
        <v>2.67625</v>
      </c>
      <c r="D533" s="15">
        <v>2.4775</v>
      </c>
      <c r="E533" s="15">
        <v>2.5137499999999999</v>
      </c>
      <c r="F533" s="15">
        <v>2.5137499999999999</v>
      </c>
      <c r="G533" s="16">
        <f t="shared" si="25"/>
        <v>-6.7686601761706114E-2</v>
      </c>
      <c r="H533" s="16">
        <f t="shared" si="26"/>
        <v>8.0221997981836518E-2</v>
      </c>
    </row>
    <row r="534" spans="1:8" x14ac:dyDescent="0.25">
      <c r="A534" s="14">
        <v>40420</v>
      </c>
      <c r="B534" s="15">
        <v>2.5049999999999999</v>
      </c>
      <c r="C534" s="15">
        <v>2.7124999999999999</v>
      </c>
      <c r="D534" s="15">
        <v>2.4312499999999999</v>
      </c>
      <c r="E534" s="15">
        <v>2.69625</v>
      </c>
      <c r="F534" s="15">
        <v>2.69625</v>
      </c>
      <c r="G534" s="16">
        <f t="shared" si="25"/>
        <v>7.3134328358208892E-2</v>
      </c>
      <c r="H534" s="16">
        <f t="shared" si="26"/>
        <v>0.11568123393316196</v>
      </c>
    </row>
    <row r="535" spans="1:8" x14ac:dyDescent="0.25">
      <c r="A535" s="14">
        <v>40413</v>
      </c>
      <c r="B535" s="15">
        <v>2.5237500000000002</v>
      </c>
      <c r="C535" s="15">
        <v>2.5525000000000002</v>
      </c>
      <c r="D535" s="15">
        <v>2.3737499999999998</v>
      </c>
      <c r="E535" s="15">
        <v>2.5125000000000002</v>
      </c>
      <c r="F535" s="15">
        <v>2.5125000000000002</v>
      </c>
      <c r="G535" s="16">
        <f t="shared" si="25"/>
        <v>2.9940119760480176E-3</v>
      </c>
      <c r="H535" s="16">
        <f t="shared" si="26"/>
        <v>7.5302790942601547E-2</v>
      </c>
    </row>
    <row r="536" spans="1:8" x14ac:dyDescent="0.25">
      <c r="A536" s="14">
        <v>40406</v>
      </c>
      <c r="B536" s="15">
        <v>2.5012500000000002</v>
      </c>
      <c r="C536" s="15">
        <v>2.605</v>
      </c>
      <c r="D536" s="15">
        <v>2.4412500000000001</v>
      </c>
      <c r="E536" s="15">
        <v>2.5049999999999999</v>
      </c>
      <c r="F536" s="15">
        <v>2.5049999999999999</v>
      </c>
      <c r="G536" s="16">
        <f t="shared" si="25"/>
        <v>-4.4709388971683984E-3</v>
      </c>
      <c r="H536" s="16">
        <f t="shared" si="26"/>
        <v>6.7076292882744429E-2</v>
      </c>
    </row>
    <row r="537" spans="1:8" x14ac:dyDescent="0.25">
      <c r="A537" s="14">
        <v>40399</v>
      </c>
      <c r="B537" s="15">
        <v>2.7862499999999999</v>
      </c>
      <c r="C537" s="15">
        <v>2.8275000000000001</v>
      </c>
      <c r="D537" s="15">
        <v>2.5162499999999999</v>
      </c>
      <c r="E537" s="15">
        <v>2.5162499999999999</v>
      </c>
      <c r="F537" s="15">
        <v>2.5162499999999999</v>
      </c>
      <c r="G537" s="16">
        <f t="shared" si="25"/>
        <v>-9.2834610184768004E-2</v>
      </c>
      <c r="H537" s="16">
        <f t="shared" si="26"/>
        <v>0.12369597615499266</v>
      </c>
    </row>
    <row r="538" spans="1:8" x14ac:dyDescent="0.25">
      <c r="A538" s="14">
        <v>40392</v>
      </c>
      <c r="B538" s="15">
        <v>2.75</v>
      </c>
      <c r="C538" s="15">
        <v>2.8762500000000002</v>
      </c>
      <c r="D538" s="15">
        <v>2.6437499999999998</v>
      </c>
      <c r="E538" s="15">
        <v>2.7737500000000002</v>
      </c>
      <c r="F538" s="15">
        <v>2.7737500000000002</v>
      </c>
      <c r="G538" s="16">
        <f t="shared" si="25"/>
        <v>2.2580645161290415E-2</v>
      </c>
      <c r="H538" s="16">
        <f t="shared" si="26"/>
        <v>8.7943262411347659E-2</v>
      </c>
    </row>
    <row r="539" spans="1:8" x14ac:dyDescent="0.25">
      <c r="A539" s="14">
        <v>40385</v>
      </c>
      <c r="B539" s="15">
        <v>2.74125</v>
      </c>
      <c r="C539" s="15">
        <v>2.8162500000000001</v>
      </c>
      <c r="D539" s="15">
        <v>2.5987499999999999</v>
      </c>
      <c r="E539" s="15">
        <v>2.7124999999999999</v>
      </c>
      <c r="F539" s="15">
        <v>2.7124999999999999</v>
      </c>
      <c r="G539" s="16">
        <f t="shared" si="25"/>
        <v>-1.3805798435343366E-3</v>
      </c>
      <c r="H539" s="16">
        <f t="shared" si="26"/>
        <v>8.3694083694083793E-2</v>
      </c>
    </row>
    <row r="540" spans="1:8" x14ac:dyDescent="0.25">
      <c r="A540" s="14">
        <v>40378</v>
      </c>
      <c r="B540" s="15">
        <v>2.5812499999999998</v>
      </c>
      <c r="C540" s="15">
        <v>2.7324999999999999</v>
      </c>
      <c r="D540" s="15">
        <v>2.5262500000000001</v>
      </c>
      <c r="E540" s="15">
        <v>2.7162500000000001</v>
      </c>
      <c r="F540" s="15">
        <v>2.7162500000000001</v>
      </c>
      <c r="G540" s="16">
        <f t="shared" si="25"/>
        <v>5.9483178937103795E-2</v>
      </c>
      <c r="H540" s="16">
        <f t="shared" si="26"/>
        <v>8.1642751113310166E-2</v>
      </c>
    </row>
    <row r="541" spans="1:8" x14ac:dyDescent="0.25">
      <c r="A541" s="14">
        <v>40371</v>
      </c>
      <c r="B541" s="15">
        <v>2.7762500000000001</v>
      </c>
      <c r="C541" s="15">
        <v>2.8050000000000002</v>
      </c>
      <c r="D541" s="15">
        <v>2.5587499999999999</v>
      </c>
      <c r="E541" s="15">
        <v>2.5637500000000002</v>
      </c>
      <c r="F541" s="15">
        <v>2.5637500000000002</v>
      </c>
      <c r="G541" s="16">
        <f t="shared" si="25"/>
        <v>-8.2326621923937346E-2</v>
      </c>
      <c r="H541" s="16">
        <f t="shared" si="26"/>
        <v>9.6238397655105154E-2</v>
      </c>
    </row>
    <row r="542" spans="1:8" x14ac:dyDescent="0.25">
      <c r="A542" s="14">
        <v>40364</v>
      </c>
      <c r="B542" s="15">
        <v>2.6</v>
      </c>
      <c r="C542" s="15">
        <v>2.7974999999999999</v>
      </c>
      <c r="D542" s="15">
        <v>2.5</v>
      </c>
      <c r="E542" s="15">
        <v>2.7937500000000002</v>
      </c>
      <c r="F542" s="15">
        <v>2.7937500000000002</v>
      </c>
      <c r="G542" s="16">
        <f t="shared" si="25"/>
        <v>0.1058881741712024</v>
      </c>
      <c r="H542" s="16">
        <f t="shared" si="26"/>
        <v>0.11899999999999995</v>
      </c>
    </row>
    <row r="543" spans="1:8" x14ac:dyDescent="0.25">
      <c r="A543" s="14">
        <v>40357</v>
      </c>
      <c r="B543" s="15">
        <v>2.6812499999999999</v>
      </c>
      <c r="C543" s="15">
        <v>2.7462499999999999</v>
      </c>
      <c r="D543" s="15">
        <v>2.4350000000000001</v>
      </c>
      <c r="E543" s="15">
        <v>2.5262500000000001</v>
      </c>
      <c r="F543" s="15">
        <v>2.5262500000000001</v>
      </c>
      <c r="G543" s="16">
        <f t="shared" si="25"/>
        <v>-6.0437006043700635E-2</v>
      </c>
      <c r="H543" s="16">
        <f t="shared" si="26"/>
        <v>0.12782340862422989</v>
      </c>
    </row>
    <row r="544" spans="1:8" x14ac:dyDescent="0.25">
      <c r="A544" s="14">
        <v>40350</v>
      </c>
      <c r="B544" s="15">
        <v>2.71875</v>
      </c>
      <c r="C544" s="15">
        <v>2.7825000000000002</v>
      </c>
      <c r="D544" s="15">
        <v>2.5812499999999998</v>
      </c>
      <c r="E544" s="15">
        <v>2.6887500000000002</v>
      </c>
      <c r="F544" s="15">
        <v>2.6887500000000002</v>
      </c>
      <c r="G544" s="16">
        <f t="shared" si="25"/>
        <v>0</v>
      </c>
      <c r="H544" s="16">
        <f t="shared" si="26"/>
        <v>7.7966101694915399E-2</v>
      </c>
    </row>
    <row r="545" spans="1:8" x14ac:dyDescent="0.25">
      <c r="A545" s="14">
        <v>40343</v>
      </c>
      <c r="B545" s="15">
        <v>2.63375</v>
      </c>
      <c r="C545" s="15">
        <v>2.77</v>
      </c>
      <c r="D545" s="15">
        <v>2.585</v>
      </c>
      <c r="E545" s="15">
        <v>2.6887500000000002</v>
      </c>
      <c r="F545" s="15">
        <v>2.6887500000000002</v>
      </c>
      <c r="G545" s="16">
        <f t="shared" si="25"/>
        <v>3.6127167630057799E-2</v>
      </c>
      <c r="H545" s="16">
        <f t="shared" si="26"/>
        <v>7.1566731141199241E-2</v>
      </c>
    </row>
    <row r="546" spans="1:8" x14ac:dyDescent="0.25">
      <c r="A546" s="14">
        <v>40336</v>
      </c>
      <c r="B546" s="15">
        <v>2.5775000000000001</v>
      </c>
      <c r="C546" s="15">
        <v>2.645</v>
      </c>
      <c r="D546" s="15">
        <v>2.3675000000000002</v>
      </c>
      <c r="E546" s="15">
        <v>2.5950000000000002</v>
      </c>
      <c r="F546" s="15">
        <v>2.5950000000000002</v>
      </c>
      <c r="G546" s="16">
        <f t="shared" si="25"/>
        <v>9.7276264591441078E-3</v>
      </c>
      <c r="H546" s="16">
        <f t="shared" si="26"/>
        <v>0.11721224920802528</v>
      </c>
    </row>
    <row r="547" spans="1:8" x14ac:dyDescent="0.25">
      <c r="A547" s="14">
        <v>40329</v>
      </c>
      <c r="B547" s="15">
        <v>2.8275000000000001</v>
      </c>
      <c r="C547" s="15">
        <v>2.8362500000000002</v>
      </c>
      <c r="D547" s="15">
        <v>2.5587499999999999</v>
      </c>
      <c r="E547" s="15">
        <v>2.57</v>
      </c>
      <c r="F547" s="15">
        <v>2.57</v>
      </c>
      <c r="G547" s="16">
        <f t="shared" si="25"/>
        <v>-9.5866314863676333E-2</v>
      </c>
      <c r="H547" s="16">
        <f t="shared" si="26"/>
        <v>0.10845139228138752</v>
      </c>
    </row>
    <row r="548" spans="1:8" x14ac:dyDescent="0.25">
      <c r="A548" s="14">
        <v>40322</v>
      </c>
      <c r="B548" s="15">
        <v>2.9325000000000001</v>
      </c>
      <c r="C548" s="15">
        <v>3.0012500000000002</v>
      </c>
      <c r="D548" s="15">
        <v>2.7250000000000001</v>
      </c>
      <c r="E548" s="15">
        <v>2.8424999999999998</v>
      </c>
      <c r="F548" s="15">
        <v>2.8424999999999998</v>
      </c>
      <c r="G548" s="16">
        <f t="shared" si="25"/>
        <v>-3.3574160645983966E-2</v>
      </c>
      <c r="H548" s="16">
        <f t="shared" si="26"/>
        <v>0.10137614678899086</v>
      </c>
    </row>
    <row r="549" spans="1:8" x14ac:dyDescent="0.25">
      <c r="A549" s="14">
        <v>40315</v>
      </c>
      <c r="B549" s="15">
        <v>3.0612499999999998</v>
      </c>
      <c r="C549" s="15">
        <v>3.3137500000000002</v>
      </c>
      <c r="D549" s="15">
        <v>2.8525</v>
      </c>
      <c r="E549" s="15">
        <v>2.9412500000000001</v>
      </c>
      <c r="F549" s="15">
        <v>2.9412500000000001</v>
      </c>
      <c r="G549" s="16">
        <f t="shared" si="25"/>
        <v>-3.6839950880065434E-2</v>
      </c>
      <c r="H549" s="16">
        <f t="shared" si="26"/>
        <v>0.16170026292725684</v>
      </c>
    </row>
    <row r="550" spans="1:8" x14ac:dyDescent="0.25">
      <c r="A550" s="14">
        <v>40308</v>
      </c>
      <c r="B550" s="15">
        <v>2.8362500000000002</v>
      </c>
      <c r="C550" s="15">
        <v>3.16</v>
      </c>
      <c r="D550" s="15">
        <v>2.7487499999999998</v>
      </c>
      <c r="E550" s="15">
        <v>3.05375</v>
      </c>
      <c r="F550" s="15">
        <v>3.05375</v>
      </c>
      <c r="G550" s="16">
        <f t="shared" si="25"/>
        <v>0.12218649517684889</v>
      </c>
      <c r="H550" s="16">
        <f t="shared" si="26"/>
        <v>0.1496134606639383</v>
      </c>
    </row>
    <row r="551" spans="1:8" x14ac:dyDescent="0.25">
      <c r="A551" s="14">
        <v>40301</v>
      </c>
      <c r="B551" s="15">
        <v>3.0874999999999999</v>
      </c>
      <c r="C551" s="15">
        <v>3.1150000000000002</v>
      </c>
      <c r="D551" s="15">
        <v>2.67625</v>
      </c>
      <c r="E551" s="15">
        <v>2.7212499999999999</v>
      </c>
      <c r="F551" s="15">
        <v>2.7212499999999999</v>
      </c>
      <c r="G551" s="16">
        <f t="shared" si="25"/>
        <v>-0.11106574111882397</v>
      </c>
      <c r="H551" s="16">
        <f t="shared" si="26"/>
        <v>0.1639420831387203</v>
      </c>
    </row>
    <row r="552" spans="1:8" x14ac:dyDescent="0.25">
      <c r="A552" s="14">
        <v>40294</v>
      </c>
      <c r="B552" s="15">
        <v>3.1349999999999998</v>
      </c>
      <c r="C552" s="15">
        <v>3.1749999999999998</v>
      </c>
      <c r="D552" s="15">
        <v>2.7850000000000001</v>
      </c>
      <c r="E552" s="15">
        <v>3.0612499999999998</v>
      </c>
      <c r="F552" s="15">
        <v>3.0612499999999998</v>
      </c>
      <c r="G552" s="16">
        <f t="shared" si="25"/>
        <v>-2.0008003201280513E-2</v>
      </c>
      <c r="H552" s="16">
        <f t="shared" si="26"/>
        <v>0.14003590664272877</v>
      </c>
    </row>
    <row r="553" spans="1:8" x14ac:dyDescent="0.25">
      <c r="A553" s="14">
        <v>40287</v>
      </c>
      <c r="B553" s="15">
        <v>3.0225</v>
      </c>
      <c r="C553" s="15">
        <v>3.15</v>
      </c>
      <c r="D553" s="15">
        <v>2.9024999999999999</v>
      </c>
      <c r="E553" s="15">
        <v>3.1237499999999998</v>
      </c>
      <c r="F553" s="15">
        <v>3.1237499999999998</v>
      </c>
      <c r="G553" s="16">
        <f t="shared" si="25"/>
        <v>3.009068425391578E-2</v>
      </c>
      <c r="H553" s="16">
        <f t="shared" si="26"/>
        <v>8.5271317829457391E-2</v>
      </c>
    </row>
    <row r="554" spans="1:8" x14ac:dyDescent="0.25">
      <c r="A554" s="14">
        <v>40280</v>
      </c>
      <c r="B554" s="15">
        <v>2.8675000000000002</v>
      </c>
      <c r="C554" s="15">
        <v>3.08</v>
      </c>
      <c r="D554" s="15">
        <v>2.7625000000000002</v>
      </c>
      <c r="E554" s="15">
        <v>3.0325000000000002</v>
      </c>
      <c r="F554" s="15">
        <v>3.0325000000000002</v>
      </c>
      <c r="G554" s="16">
        <f t="shared" si="25"/>
        <v>6.3568610258658606E-2</v>
      </c>
      <c r="H554" s="16">
        <f t="shared" si="26"/>
        <v>0.11493212669683253</v>
      </c>
    </row>
    <row r="555" spans="1:8" x14ac:dyDescent="0.25">
      <c r="A555" s="14">
        <v>40273</v>
      </c>
      <c r="B555" s="15">
        <v>2.6737500000000001</v>
      </c>
      <c r="C555" s="15">
        <v>2.8712499999999999</v>
      </c>
      <c r="D555" s="15">
        <v>2.6475</v>
      </c>
      <c r="E555" s="15">
        <v>2.8512499999999998</v>
      </c>
      <c r="F555" s="15">
        <v>2.8512499999999998</v>
      </c>
      <c r="G555" s="16">
        <f t="shared" si="25"/>
        <v>6.5887850467289732E-2</v>
      </c>
      <c r="H555" s="16">
        <f t="shared" si="26"/>
        <v>8.4513692162417331E-2</v>
      </c>
    </row>
    <row r="556" spans="1:8" x14ac:dyDescent="0.25">
      <c r="A556" s="14">
        <v>40266</v>
      </c>
      <c r="B556" s="15">
        <v>2.6737500000000001</v>
      </c>
      <c r="C556" s="15">
        <v>2.7374999999999998</v>
      </c>
      <c r="D556" s="15">
        <v>2.6312500000000001</v>
      </c>
      <c r="E556" s="15">
        <v>2.6749999999999998</v>
      </c>
      <c r="F556" s="15">
        <v>2.6749999999999998</v>
      </c>
      <c r="G556" s="16">
        <f t="shared" si="25"/>
        <v>7.5329566854990659E-3</v>
      </c>
      <c r="H556" s="16">
        <f t="shared" si="26"/>
        <v>4.0380047505938141E-2</v>
      </c>
    </row>
    <row r="557" spans="1:8" x14ac:dyDescent="0.25">
      <c r="A557" s="14">
        <v>40259</v>
      </c>
      <c r="B557" s="15">
        <v>2.61625</v>
      </c>
      <c r="C557" s="15">
        <v>2.7487499999999998</v>
      </c>
      <c r="D557" s="15">
        <v>2.5862500000000002</v>
      </c>
      <c r="E557" s="15">
        <v>2.6549999999999998</v>
      </c>
      <c r="F557" s="15">
        <v>2.6549999999999998</v>
      </c>
      <c r="G557" s="16">
        <f t="shared" si="25"/>
        <v>5.6818181818180605E-3</v>
      </c>
      <c r="H557" s="16">
        <f t="shared" si="26"/>
        <v>6.2832286128564382E-2</v>
      </c>
    </row>
    <row r="558" spans="1:8" x14ac:dyDescent="0.25">
      <c r="A558" s="14">
        <v>40252</v>
      </c>
      <c r="B558" s="15">
        <v>2.6012499999999998</v>
      </c>
      <c r="C558" s="15">
        <v>2.6687500000000002</v>
      </c>
      <c r="D558" s="15">
        <v>2.4925000000000002</v>
      </c>
      <c r="E558" s="15">
        <v>2.64</v>
      </c>
      <c r="F558" s="15">
        <v>2.64</v>
      </c>
      <c r="G558" s="16">
        <f t="shared" si="25"/>
        <v>1.5384615384615398E-2</v>
      </c>
      <c r="H558" s="16">
        <f t="shared" si="26"/>
        <v>7.0712136409227688E-2</v>
      </c>
    </row>
    <row r="559" spans="1:8" x14ac:dyDescent="0.25">
      <c r="A559" s="14">
        <v>40245</v>
      </c>
      <c r="B559" s="15">
        <v>2.4874999999999998</v>
      </c>
      <c r="C559" s="15">
        <v>2.75</v>
      </c>
      <c r="D559" s="15">
        <v>2.4350000000000001</v>
      </c>
      <c r="E559" s="15">
        <v>2.6</v>
      </c>
      <c r="F559" s="15">
        <v>2.6</v>
      </c>
      <c r="G559" s="16">
        <f t="shared" si="25"/>
        <v>4.7858942065491142E-2</v>
      </c>
      <c r="H559" s="16">
        <f t="shared" si="26"/>
        <v>0.12936344969199176</v>
      </c>
    </row>
    <row r="560" spans="1:8" x14ac:dyDescent="0.25">
      <c r="A560" s="14">
        <v>40238</v>
      </c>
      <c r="B560" s="15">
        <v>2.5125000000000002</v>
      </c>
      <c r="C560" s="15">
        <v>2.5612499999999998</v>
      </c>
      <c r="D560" s="15">
        <v>2.3987500000000002</v>
      </c>
      <c r="E560" s="15">
        <v>2.4812500000000002</v>
      </c>
      <c r="F560" s="15">
        <v>2.4812500000000002</v>
      </c>
      <c r="G560" s="16">
        <f t="shared" si="25"/>
        <v>-7.0035017508752887E-3</v>
      </c>
      <c r="H560" s="16">
        <f t="shared" si="26"/>
        <v>6.7743616466909698E-2</v>
      </c>
    </row>
    <row r="561" spans="1:8" x14ac:dyDescent="0.25">
      <c r="A561" s="14">
        <v>40231</v>
      </c>
      <c r="B561" s="15">
        <v>2.24125</v>
      </c>
      <c r="C561" s="15">
        <v>2.5137499999999999</v>
      </c>
      <c r="D561" s="15">
        <v>2.165</v>
      </c>
      <c r="E561" s="15">
        <v>2.4987499999999998</v>
      </c>
      <c r="F561" s="15">
        <v>2.4987499999999998</v>
      </c>
      <c r="G561" s="16">
        <f t="shared" si="25"/>
        <v>0.11613623673925172</v>
      </c>
      <c r="H561" s="16">
        <f t="shared" si="26"/>
        <v>0.16108545034642027</v>
      </c>
    </row>
    <row r="562" spans="1:8" x14ac:dyDescent="0.25">
      <c r="A562" s="14">
        <v>40224</v>
      </c>
      <c r="B562" s="15">
        <v>2.1575000000000002</v>
      </c>
      <c r="C562" s="15">
        <v>2.25</v>
      </c>
      <c r="D562" s="15">
        <v>2.1262500000000002</v>
      </c>
      <c r="E562" s="15">
        <v>2.23875</v>
      </c>
      <c r="F562" s="15">
        <v>2.23875</v>
      </c>
      <c r="G562" s="16">
        <f t="shared" si="25"/>
        <v>4.0069686411149906E-2</v>
      </c>
      <c r="H562" s="16">
        <f t="shared" si="26"/>
        <v>5.8201058201058101E-2</v>
      </c>
    </row>
    <row r="563" spans="1:8" x14ac:dyDescent="0.25">
      <c r="A563" s="14">
        <v>40217</v>
      </c>
      <c r="B563" s="15">
        <v>2.0350000000000001</v>
      </c>
      <c r="C563" s="15">
        <v>2.1537500000000001</v>
      </c>
      <c r="D563" s="15">
        <v>2</v>
      </c>
      <c r="E563" s="15">
        <v>2.1524999999999999</v>
      </c>
      <c r="F563" s="15">
        <v>2.1524999999999999</v>
      </c>
      <c r="G563" s="16">
        <f t="shared" si="25"/>
        <v>6.1652281134401979E-2</v>
      </c>
      <c r="H563" s="16">
        <f t="shared" si="26"/>
        <v>7.6875000000000027E-2</v>
      </c>
    </row>
    <row r="564" spans="1:8" x14ac:dyDescent="0.25">
      <c r="A564" s="14">
        <v>40210</v>
      </c>
      <c r="B564" s="15">
        <v>1.96</v>
      </c>
      <c r="C564" s="15">
        <v>2.0350000000000001</v>
      </c>
      <c r="D564" s="15">
        <v>1.925</v>
      </c>
      <c r="E564" s="15">
        <v>2.0274999999999999</v>
      </c>
      <c r="F564" s="15">
        <v>2.0274999999999999</v>
      </c>
      <c r="G564" s="16">
        <f t="shared" si="25"/>
        <v>5.1880674448767768E-2</v>
      </c>
      <c r="H564" s="16">
        <f t="shared" si="26"/>
        <v>5.714285714285719E-2</v>
      </c>
    </row>
    <row r="565" spans="1:8" x14ac:dyDescent="0.25">
      <c r="A565" s="14">
        <v>40203</v>
      </c>
      <c r="B565" s="15">
        <v>2.1212499999999999</v>
      </c>
      <c r="C565" s="15">
        <v>2.125</v>
      </c>
      <c r="D565" s="15">
        <v>1.9237500000000001</v>
      </c>
      <c r="E565" s="15">
        <v>1.9275</v>
      </c>
      <c r="F565" s="15">
        <v>1.9275</v>
      </c>
      <c r="G565" s="16">
        <f t="shared" si="25"/>
        <v>-8.2142857142857184E-2</v>
      </c>
      <c r="H565" s="16">
        <f t="shared" si="26"/>
        <v>0.10461338531513965</v>
      </c>
    </row>
    <row r="566" spans="1:8" x14ac:dyDescent="0.25">
      <c r="A566" s="14">
        <v>40196</v>
      </c>
      <c r="B566" s="15">
        <v>2.3887499999999999</v>
      </c>
      <c r="C566" s="15">
        <v>2.4249999999999998</v>
      </c>
      <c r="D566" s="15">
        <v>2.0825</v>
      </c>
      <c r="E566" s="15">
        <v>2.1</v>
      </c>
      <c r="F566" s="15">
        <v>2.1</v>
      </c>
      <c r="G566" s="16">
        <f t="shared" si="25"/>
        <v>-0.12363067292644761</v>
      </c>
      <c r="H566" s="16">
        <f t="shared" si="26"/>
        <v>0.16446578631452571</v>
      </c>
    </row>
    <row r="567" spans="1:8" x14ac:dyDescent="0.25">
      <c r="A567" s="14">
        <v>40189</v>
      </c>
      <c r="B567" s="15">
        <v>2.4712499999999999</v>
      </c>
      <c r="C567" s="15">
        <v>2.5</v>
      </c>
      <c r="D567" s="15">
        <v>2.3650000000000002</v>
      </c>
      <c r="E567" s="15">
        <v>2.3962500000000002</v>
      </c>
      <c r="F567" s="15">
        <v>2.3962500000000002</v>
      </c>
      <c r="G567" s="16">
        <f t="shared" si="25"/>
        <v>-2.541942043721403E-2</v>
      </c>
      <c r="H567" s="16">
        <f t="shared" si="26"/>
        <v>5.7082452431289545E-2</v>
      </c>
    </row>
    <row r="568" spans="1:8" x14ac:dyDescent="0.25">
      <c r="A568" s="14">
        <v>40182</v>
      </c>
      <c r="B568" s="15">
        <v>2.4737499999999999</v>
      </c>
      <c r="C568" s="15">
        <v>2.5499999999999998</v>
      </c>
      <c r="D568" s="15">
        <v>2.3987500000000002</v>
      </c>
      <c r="E568" s="15">
        <v>2.4587500000000002</v>
      </c>
      <c r="F568" s="15">
        <v>2.4587500000000002</v>
      </c>
      <c r="G568" s="16">
        <f t="shared" si="25"/>
        <v>3.5714285714285856E-3</v>
      </c>
      <c r="H568" s="16">
        <f t="shared" si="26"/>
        <v>6.3053673788431325E-2</v>
      </c>
    </row>
    <row r="569" spans="1:8" x14ac:dyDescent="0.25">
      <c r="A569" s="14">
        <v>40175</v>
      </c>
      <c r="B569" s="15">
        <v>2.4512499999999999</v>
      </c>
      <c r="C569" s="15">
        <v>2.4512499999999999</v>
      </c>
      <c r="D569" s="15">
        <v>2.3587500000000001</v>
      </c>
      <c r="E569" s="15">
        <v>2.4500000000000002</v>
      </c>
      <c r="F569" s="15">
        <v>2.4500000000000002</v>
      </c>
      <c r="G569" s="16">
        <f t="shared" si="25"/>
        <v>2.0449897750512628E-3</v>
      </c>
      <c r="H569" s="16">
        <f t="shared" si="26"/>
        <v>3.921568627450972E-2</v>
      </c>
    </row>
    <row r="570" spans="1:8" x14ac:dyDescent="0.25">
      <c r="A570" s="14">
        <v>40168</v>
      </c>
      <c r="B570" s="15">
        <v>2.1662499999999998</v>
      </c>
      <c r="C570" s="15">
        <v>2.4824999999999999</v>
      </c>
      <c r="D570" s="15">
        <v>2.1587499999999999</v>
      </c>
      <c r="E570" s="15">
        <v>2.4449999999999998</v>
      </c>
      <c r="F570" s="15">
        <v>2.4449999999999998</v>
      </c>
      <c r="G570" s="16">
        <f t="shared" si="25"/>
        <v>0.13853317811408608</v>
      </c>
      <c r="H570" s="16">
        <f t="shared" si="26"/>
        <v>0.14997104806022002</v>
      </c>
    </row>
    <row r="571" spans="1:8" x14ac:dyDescent="0.25">
      <c r="A571" s="14">
        <v>40161</v>
      </c>
      <c r="B571" s="15">
        <v>2.1225000000000001</v>
      </c>
      <c r="C571" s="15">
        <v>2.1937500000000001</v>
      </c>
      <c r="D571" s="15">
        <v>2.0037500000000001</v>
      </c>
      <c r="E571" s="15">
        <v>2.1475</v>
      </c>
      <c r="F571" s="15">
        <v>2.1475</v>
      </c>
      <c r="G571" s="16">
        <f t="shared" si="25"/>
        <v>4.1212121212121193E-2</v>
      </c>
      <c r="H571" s="16">
        <f t="shared" si="26"/>
        <v>9.4822208359326227E-2</v>
      </c>
    </row>
    <row r="572" spans="1:8" x14ac:dyDescent="0.25">
      <c r="A572" s="14">
        <v>40154</v>
      </c>
      <c r="B572" s="15">
        <v>2.31</v>
      </c>
      <c r="C572" s="15">
        <v>2.31</v>
      </c>
      <c r="D572" s="15">
        <v>2.0387499999999998</v>
      </c>
      <c r="E572" s="15">
        <v>2.0625</v>
      </c>
      <c r="F572" s="15">
        <v>2.0625</v>
      </c>
      <c r="G572" s="16">
        <f t="shared" si="25"/>
        <v>-9.4401756311745272E-2</v>
      </c>
      <c r="H572" s="16">
        <f t="shared" si="26"/>
        <v>0.13304721030042929</v>
      </c>
    </row>
    <row r="573" spans="1:8" x14ac:dyDescent="0.25">
      <c r="A573" s="14">
        <v>40147</v>
      </c>
      <c r="B573" s="15">
        <v>2.2025000000000001</v>
      </c>
      <c r="C573" s="15">
        <v>2.4750000000000001</v>
      </c>
      <c r="D573" s="15">
        <v>2.1312500000000001</v>
      </c>
      <c r="E573" s="15">
        <v>2.2774999999999999</v>
      </c>
      <c r="F573" s="15">
        <v>2.2774999999999999</v>
      </c>
      <c r="G573" s="16">
        <f t="shared" si="25"/>
        <v>3.3465683494044239E-2</v>
      </c>
      <c r="H573" s="16">
        <f t="shared" si="26"/>
        <v>0.16129032258064516</v>
      </c>
    </row>
    <row r="574" spans="1:8" x14ac:dyDescent="0.25">
      <c r="A574" s="14">
        <v>40140</v>
      </c>
      <c r="B574" s="15">
        <v>2.5499999999999998</v>
      </c>
      <c r="C574" s="15">
        <v>2.5625</v>
      </c>
      <c r="D574" s="15">
        <v>2.0887500000000001</v>
      </c>
      <c r="E574" s="15">
        <v>2.2037499999999999</v>
      </c>
      <c r="F574" s="15">
        <v>2.2037499999999999</v>
      </c>
      <c r="G574" s="16">
        <f t="shared" si="25"/>
        <v>-0.12069825436408986</v>
      </c>
      <c r="H574" s="16">
        <f t="shared" si="26"/>
        <v>0.22681029323758223</v>
      </c>
    </row>
    <row r="575" spans="1:8" x14ac:dyDescent="0.25">
      <c r="A575" s="14">
        <v>40133</v>
      </c>
      <c r="B575" s="15">
        <v>2.085</v>
      </c>
      <c r="C575" s="15">
        <v>2.6225000000000001</v>
      </c>
      <c r="D575" s="15">
        <v>2.0625</v>
      </c>
      <c r="E575" s="15">
        <v>2.5062500000000001</v>
      </c>
      <c r="F575" s="15">
        <v>2.5062500000000001</v>
      </c>
      <c r="G575" s="16">
        <f t="shared" si="25"/>
        <v>0.21074879227053153</v>
      </c>
      <c r="H575" s="16">
        <f t="shared" si="26"/>
        <v>0.27151515151515154</v>
      </c>
    </row>
    <row r="576" spans="1:8" x14ac:dyDescent="0.25">
      <c r="A576" s="14">
        <v>40126</v>
      </c>
      <c r="B576" s="15">
        <v>2.1062500000000002</v>
      </c>
      <c r="C576" s="15">
        <v>2.2237499999999999</v>
      </c>
      <c r="D576" s="15">
        <v>2.0499999999999998</v>
      </c>
      <c r="E576" s="15">
        <v>2.0699999999999998</v>
      </c>
      <c r="F576" s="15">
        <v>2.0699999999999998</v>
      </c>
      <c r="G576" s="16">
        <f t="shared" si="25"/>
        <v>-4.277456647398855E-2</v>
      </c>
      <c r="H576" s="16">
        <f t="shared" si="26"/>
        <v>8.4756097560975657E-2</v>
      </c>
    </row>
    <row r="577" spans="1:8" x14ac:dyDescent="0.25">
      <c r="A577" s="14">
        <v>40119</v>
      </c>
      <c r="B577" s="15">
        <v>2.00875</v>
      </c>
      <c r="C577" s="15">
        <v>2.19</v>
      </c>
      <c r="D577" s="15">
        <v>1.9325000000000001</v>
      </c>
      <c r="E577" s="15">
        <v>2.1625000000000001</v>
      </c>
      <c r="F577" s="15">
        <v>2.1625000000000001</v>
      </c>
      <c r="G577" s="16">
        <f t="shared" si="25"/>
        <v>8.7366436203645537E-2</v>
      </c>
      <c r="H577" s="16">
        <f t="shared" si="26"/>
        <v>0.13324708926261311</v>
      </c>
    </row>
    <row r="578" spans="1:8" x14ac:dyDescent="0.25">
      <c r="A578" s="14">
        <v>40112</v>
      </c>
      <c r="B578" s="15">
        <v>2.36</v>
      </c>
      <c r="C578" s="15">
        <v>2.3987500000000002</v>
      </c>
      <c r="D578" s="15">
        <v>1.9450000000000001</v>
      </c>
      <c r="E578" s="15">
        <v>1.98875</v>
      </c>
      <c r="F578" s="15">
        <v>1.98875</v>
      </c>
      <c r="G578" s="16">
        <f t="shared" si="25"/>
        <v>-0.15864621893178213</v>
      </c>
      <c r="H578" s="16">
        <f t="shared" si="26"/>
        <v>0.23329048843187664</v>
      </c>
    </row>
    <row r="579" spans="1:8" x14ac:dyDescent="0.25">
      <c r="A579" s="14">
        <v>40105</v>
      </c>
      <c r="B579" s="15">
        <v>2.4175</v>
      </c>
      <c r="C579" s="15">
        <v>2.46875</v>
      </c>
      <c r="D579" s="15">
        <v>2.2337500000000001</v>
      </c>
      <c r="E579" s="15">
        <v>2.36375</v>
      </c>
      <c r="F579" s="15">
        <v>2.36375</v>
      </c>
      <c r="G579" s="16">
        <f t="shared" ref="G579:G642" si="27">(F579-F580)/F580</f>
        <v>-2.2739018087855362E-2</v>
      </c>
      <c r="H579" s="16">
        <f t="shared" ref="H579:H642" si="28">(C579-D579)/D579</f>
        <v>0.10520425293788466</v>
      </c>
    </row>
    <row r="580" spans="1:8" x14ac:dyDescent="0.25">
      <c r="A580" s="14">
        <v>40098</v>
      </c>
      <c r="B580" s="15">
        <v>2.38375</v>
      </c>
      <c r="C580" s="15">
        <v>2.4925000000000002</v>
      </c>
      <c r="D580" s="15">
        <v>2.32125</v>
      </c>
      <c r="E580" s="15">
        <v>2.4187500000000002</v>
      </c>
      <c r="F580" s="15">
        <v>2.4187500000000002</v>
      </c>
      <c r="G580" s="16">
        <f t="shared" si="27"/>
        <v>1.8421052631579022E-2</v>
      </c>
      <c r="H580" s="16">
        <f t="shared" si="28"/>
        <v>7.3774905761981743E-2</v>
      </c>
    </row>
    <row r="581" spans="1:8" x14ac:dyDescent="0.25">
      <c r="A581" s="14">
        <v>40091</v>
      </c>
      <c r="B581" s="15">
        <v>2.1524999999999999</v>
      </c>
      <c r="C581" s="15">
        <v>2.3937499999999998</v>
      </c>
      <c r="D581" s="15">
        <v>2.1524999999999999</v>
      </c>
      <c r="E581" s="15">
        <v>2.375</v>
      </c>
      <c r="F581" s="15">
        <v>2.375</v>
      </c>
      <c r="G581" s="16">
        <f t="shared" si="27"/>
        <v>0.10465116279069772</v>
      </c>
      <c r="H581" s="16">
        <f t="shared" si="28"/>
        <v>0.11207897793263646</v>
      </c>
    </row>
    <row r="582" spans="1:8" x14ac:dyDescent="0.25">
      <c r="A582" s="14">
        <v>40084</v>
      </c>
      <c r="B582" s="15">
        <v>2.2562500000000001</v>
      </c>
      <c r="C582" s="15">
        <v>2.3624999999999998</v>
      </c>
      <c r="D582" s="15">
        <v>2.0575000000000001</v>
      </c>
      <c r="E582" s="15">
        <v>2.15</v>
      </c>
      <c r="F582" s="15">
        <v>2.15</v>
      </c>
      <c r="G582" s="16">
        <f t="shared" si="27"/>
        <v>-4.338153503893221E-2</v>
      </c>
      <c r="H582" s="16">
        <f t="shared" si="28"/>
        <v>0.14823815309842026</v>
      </c>
    </row>
    <row r="583" spans="1:8" x14ac:dyDescent="0.25">
      <c r="A583" s="14">
        <v>40077</v>
      </c>
      <c r="B583" s="15">
        <v>2.5</v>
      </c>
      <c r="C583" s="15">
        <v>2.5962499999999999</v>
      </c>
      <c r="D583" s="15">
        <v>2.21875</v>
      </c>
      <c r="E583" s="15">
        <v>2.2475000000000001</v>
      </c>
      <c r="F583" s="15">
        <v>2.2475000000000001</v>
      </c>
      <c r="G583" s="16">
        <f t="shared" si="27"/>
        <v>-0.1164619164619165</v>
      </c>
      <c r="H583" s="16">
        <f t="shared" si="28"/>
        <v>0.17014084507042251</v>
      </c>
    </row>
    <row r="584" spans="1:8" x14ac:dyDescent="0.25">
      <c r="A584" s="14">
        <v>40070</v>
      </c>
      <c r="B584" s="15">
        <v>2.3787500000000001</v>
      </c>
      <c r="C584" s="15">
        <v>2.6524999999999999</v>
      </c>
      <c r="D584" s="15">
        <v>2.3574999999999999</v>
      </c>
      <c r="E584" s="15">
        <v>2.5437500000000002</v>
      </c>
      <c r="F584" s="15">
        <v>2.5437500000000002</v>
      </c>
      <c r="G584" s="16">
        <f t="shared" si="27"/>
        <v>5.4404145077720241E-2</v>
      </c>
      <c r="H584" s="16">
        <f t="shared" si="28"/>
        <v>0.1251325556733828</v>
      </c>
    </row>
    <row r="585" spans="1:8" x14ac:dyDescent="0.25">
      <c r="A585" s="14">
        <v>40063</v>
      </c>
      <c r="B585" s="15">
        <v>2.40625</v>
      </c>
      <c r="C585" s="15">
        <v>2.4874999999999998</v>
      </c>
      <c r="D585" s="15">
        <v>2.3537499999999998</v>
      </c>
      <c r="E585" s="15">
        <v>2.4125000000000001</v>
      </c>
      <c r="F585" s="15">
        <v>2.4125000000000001</v>
      </c>
      <c r="G585" s="16">
        <f t="shared" si="27"/>
        <v>1.1530398322851281E-2</v>
      </c>
      <c r="H585" s="16">
        <f t="shared" si="28"/>
        <v>5.6824216675517812E-2</v>
      </c>
    </row>
    <row r="586" spans="1:8" x14ac:dyDescent="0.25">
      <c r="A586" s="14">
        <v>40056</v>
      </c>
      <c r="B586" s="15">
        <v>2.375</v>
      </c>
      <c r="C586" s="15">
        <v>2.4449999999999998</v>
      </c>
      <c r="D586" s="15">
        <v>2.31</v>
      </c>
      <c r="E586" s="15">
        <v>2.3849999999999998</v>
      </c>
      <c r="F586" s="15">
        <v>2.3849999999999998</v>
      </c>
      <c r="G586" s="16">
        <f t="shared" si="27"/>
        <v>3.6822724881639519E-3</v>
      </c>
      <c r="H586" s="16">
        <f t="shared" si="28"/>
        <v>5.844155844155835E-2</v>
      </c>
    </row>
    <row r="587" spans="1:8" x14ac:dyDescent="0.25">
      <c r="A587" s="14">
        <v>40049</v>
      </c>
      <c r="B587" s="15">
        <v>2.2687499999999998</v>
      </c>
      <c r="C587" s="15">
        <v>2.4112499999999999</v>
      </c>
      <c r="D587" s="15">
        <v>2.2437499999999999</v>
      </c>
      <c r="E587" s="15">
        <v>2.3762500000000002</v>
      </c>
      <c r="F587" s="15">
        <v>2.3762500000000002</v>
      </c>
      <c r="G587" s="16">
        <f t="shared" si="27"/>
        <v>5.2019922523519717E-2</v>
      </c>
      <c r="H587" s="16">
        <f t="shared" si="28"/>
        <v>7.4651810584958206E-2</v>
      </c>
    </row>
    <row r="588" spans="1:8" x14ac:dyDescent="0.25">
      <c r="A588" s="14">
        <v>40042</v>
      </c>
      <c r="B588" s="15">
        <v>1.9750000000000001</v>
      </c>
      <c r="C588" s="15">
        <v>2.28125</v>
      </c>
      <c r="D588" s="15">
        <v>1.9750000000000001</v>
      </c>
      <c r="E588" s="15">
        <v>2.25875</v>
      </c>
      <c r="F588" s="15">
        <v>2.25875</v>
      </c>
      <c r="G588" s="16">
        <f t="shared" si="27"/>
        <v>9.648058252427183E-2</v>
      </c>
      <c r="H588" s="16">
        <f t="shared" si="28"/>
        <v>0.15506329113924044</v>
      </c>
    </row>
    <row r="589" spans="1:8" x14ac:dyDescent="0.25">
      <c r="A589" s="14">
        <v>40035</v>
      </c>
      <c r="B589" s="15">
        <v>2.14</v>
      </c>
      <c r="C589" s="15">
        <v>2.2075</v>
      </c>
      <c r="D589" s="15">
        <v>1.9975000000000001</v>
      </c>
      <c r="E589" s="15">
        <v>2.06</v>
      </c>
      <c r="F589" s="15">
        <v>2.06</v>
      </c>
      <c r="G589" s="16">
        <f t="shared" si="27"/>
        <v>-3.738317757009349E-2</v>
      </c>
      <c r="H589" s="16">
        <f t="shared" si="28"/>
        <v>0.10513141426783477</v>
      </c>
    </row>
    <row r="590" spans="1:8" x14ac:dyDescent="0.25">
      <c r="A590" s="14">
        <v>40028</v>
      </c>
      <c r="B590" s="15">
        <v>2.0687500000000001</v>
      </c>
      <c r="C590" s="15">
        <v>2.21875</v>
      </c>
      <c r="D590" s="15">
        <v>2.0099999999999998</v>
      </c>
      <c r="E590" s="15">
        <v>2.14</v>
      </c>
      <c r="F590" s="15">
        <v>2.14</v>
      </c>
      <c r="G590" s="16">
        <f t="shared" si="27"/>
        <v>4.7094801223241563E-2</v>
      </c>
      <c r="H590" s="16">
        <f t="shared" si="28"/>
        <v>0.10385572139303495</v>
      </c>
    </row>
    <row r="591" spans="1:8" x14ac:dyDescent="0.25">
      <c r="A591" s="14">
        <v>40021</v>
      </c>
      <c r="B591" s="15">
        <v>1.8875</v>
      </c>
      <c r="C591" s="15">
        <v>2.1312500000000001</v>
      </c>
      <c r="D591" s="15">
        <v>1.85</v>
      </c>
      <c r="E591" s="15">
        <v>2.0437500000000002</v>
      </c>
      <c r="F591" s="15">
        <v>2.0437500000000002</v>
      </c>
      <c r="G591" s="16">
        <f t="shared" si="27"/>
        <v>8.2781456953642502E-2</v>
      </c>
      <c r="H591" s="16">
        <f t="shared" si="28"/>
        <v>0.15202702702702703</v>
      </c>
    </row>
    <row r="592" spans="1:8" x14ac:dyDescent="0.25">
      <c r="A592" s="14">
        <v>40014</v>
      </c>
      <c r="B592" s="15">
        <v>1.8062499999999999</v>
      </c>
      <c r="C592" s="15">
        <v>1.905</v>
      </c>
      <c r="D592" s="15">
        <v>1.7462500000000001</v>
      </c>
      <c r="E592" s="15">
        <v>1.8875</v>
      </c>
      <c r="F592" s="15">
        <v>1.8875</v>
      </c>
      <c r="G592" s="16">
        <f t="shared" si="27"/>
        <v>5.4469273743016716E-2</v>
      </c>
      <c r="H592" s="16">
        <f t="shared" si="28"/>
        <v>9.090909090909087E-2</v>
      </c>
    </row>
    <row r="593" spans="1:8" x14ac:dyDescent="0.25">
      <c r="A593" s="14">
        <v>40007</v>
      </c>
      <c r="B593" s="15">
        <v>1.4750000000000001</v>
      </c>
      <c r="C593" s="15">
        <v>1.7987500000000001</v>
      </c>
      <c r="D593" s="15">
        <v>1.43875</v>
      </c>
      <c r="E593" s="15">
        <v>1.79</v>
      </c>
      <c r="F593" s="15">
        <v>1.79</v>
      </c>
      <c r="G593" s="16">
        <f t="shared" si="27"/>
        <v>0.20235096557514695</v>
      </c>
      <c r="H593" s="16">
        <f t="shared" si="28"/>
        <v>0.25021720243266732</v>
      </c>
    </row>
    <row r="594" spans="1:8" x14ac:dyDescent="0.25">
      <c r="A594" s="14">
        <v>40000</v>
      </c>
      <c r="B594" s="15">
        <v>1.5387500000000001</v>
      </c>
      <c r="C594" s="15">
        <v>1.7262500000000001</v>
      </c>
      <c r="D594" s="15">
        <v>1.4624999999999999</v>
      </c>
      <c r="E594" s="15">
        <v>1.48875</v>
      </c>
      <c r="F594" s="15">
        <v>1.48875</v>
      </c>
      <c r="G594" s="16">
        <f t="shared" si="27"/>
        <v>-3.5627530364372433E-2</v>
      </c>
      <c r="H594" s="16">
        <f t="shared" si="28"/>
        <v>0.18034188034188045</v>
      </c>
    </row>
    <row r="595" spans="1:8" x14ac:dyDescent="0.25">
      <c r="A595" s="14">
        <v>39993</v>
      </c>
      <c r="B595" s="15">
        <v>1.7237499999999999</v>
      </c>
      <c r="C595" s="15">
        <v>1.75</v>
      </c>
      <c r="D595" s="15">
        <v>1.49</v>
      </c>
      <c r="E595" s="15">
        <v>1.54375</v>
      </c>
      <c r="F595" s="15">
        <v>1.54375</v>
      </c>
      <c r="G595" s="16">
        <f t="shared" si="27"/>
        <v>-8.7887740029542069E-2</v>
      </c>
      <c r="H595" s="16">
        <f t="shared" si="28"/>
        <v>0.17449664429530201</v>
      </c>
    </row>
    <row r="596" spans="1:8" x14ac:dyDescent="0.25">
      <c r="A596" s="14">
        <v>39986</v>
      </c>
      <c r="B596" s="15">
        <v>1.5862499999999999</v>
      </c>
      <c r="C596" s="15">
        <v>1.7375</v>
      </c>
      <c r="D596" s="15">
        <v>1.5249999999999999</v>
      </c>
      <c r="E596" s="15">
        <v>1.6924999999999999</v>
      </c>
      <c r="F596" s="15">
        <v>1.6924999999999999</v>
      </c>
      <c r="G596" s="16">
        <f t="shared" si="27"/>
        <v>4.0737893927747841E-2</v>
      </c>
      <c r="H596" s="16">
        <f t="shared" si="28"/>
        <v>0.13934426229508207</v>
      </c>
    </row>
    <row r="597" spans="1:8" x14ac:dyDescent="0.25">
      <c r="A597" s="14">
        <v>39979</v>
      </c>
      <c r="B597" s="15">
        <v>1.6074999999999999</v>
      </c>
      <c r="C597" s="15">
        <v>1.6812499999999999</v>
      </c>
      <c r="D597" s="15">
        <v>1.5325</v>
      </c>
      <c r="E597" s="15">
        <v>1.62625</v>
      </c>
      <c r="F597" s="15">
        <v>1.62625</v>
      </c>
      <c r="G597" s="16">
        <f t="shared" si="27"/>
        <v>-2.9104477611940339E-2</v>
      </c>
      <c r="H597" s="16">
        <f t="shared" si="28"/>
        <v>9.7063621533442043E-2</v>
      </c>
    </row>
    <row r="598" spans="1:8" x14ac:dyDescent="0.25">
      <c r="A598" s="14">
        <v>39972</v>
      </c>
      <c r="B598" s="15">
        <v>1.6487499999999999</v>
      </c>
      <c r="C598" s="15">
        <v>1.85625</v>
      </c>
      <c r="D598" s="15">
        <v>1.5887500000000001</v>
      </c>
      <c r="E598" s="15">
        <v>1.675</v>
      </c>
      <c r="F598" s="15">
        <v>1.675</v>
      </c>
      <c r="G598" s="16">
        <f t="shared" si="27"/>
        <v>1.4383043149129408E-2</v>
      </c>
      <c r="H598" s="16">
        <f t="shared" si="28"/>
        <v>0.16837136113296605</v>
      </c>
    </row>
    <row r="599" spans="1:8" x14ac:dyDescent="0.25">
      <c r="A599" s="14">
        <v>39965</v>
      </c>
      <c r="B599" s="15">
        <v>1.4775</v>
      </c>
      <c r="C599" s="15">
        <v>1.6712499999999999</v>
      </c>
      <c r="D599" s="15">
        <v>1.375</v>
      </c>
      <c r="E599" s="15">
        <v>1.6512500000000001</v>
      </c>
      <c r="F599" s="15">
        <v>1.6512500000000001</v>
      </c>
      <c r="G599" s="16">
        <f t="shared" si="27"/>
        <v>0.18901890189018916</v>
      </c>
      <c r="H599" s="16">
        <f t="shared" si="28"/>
        <v>0.21545454545454537</v>
      </c>
    </row>
    <row r="600" spans="1:8" x14ac:dyDescent="0.25">
      <c r="A600" s="14">
        <v>39958</v>
      </c>
      <c r="B600" s="15">
        <v>1.2562500000000001</v>
      </c>
      <c r="C600" s="15">
        <v>1.5125</v>
      </c>
      <c r="D600" s="15">
        <v>1.2562500000000001</v>
      </c>
      <c r="E600" s="15">
        <v>1.3887499999999999</v>
      </c>
      <c r="F600" s="15">
        <v>1.3887499999999999</v>
      </c>
      <c r="G600" s="16">
        <f t="shared" si="27"/>
        <v>0.10547263681592026</v>
      </c>
      <c r="H600" s="16">
        <f t="shared" si="28"/>
        <v>0.20398009950248744</v>
      </c>
    </row>
    <row r="601" spans="1:8" x14ac:dyDescent="0.25">
      <c r="A601" s="14">
        <v>39951</v>
      </c>
      <c r="B601" s="15">
        <v>1.4087499999999999</v>
      </c>
      <c r="C601" s="15">
        <v>1.4612499999999999</v>
      </c>
      <c r="D601" s="15">
        <v>1.2537499999999999</v>
      </c>
      <c r="E601" s="15">
        <v>1.2562500000000001</v>
      </c>
      <c r="F601" s="15">
        <v>1.2562500000000001</v>
      </c>
      <c r="G601" s="16">
        <f t="shared" si="27"/>
        <v>-9.0497737556561084E-2</v>
      </c>
      <c r="H601" s="16">
        <f t="shared" si="28"/>
        <v>0.16550348953140581</v>
      </c>
    </row>
    <row r="602" spans="1:8" x14ac:dyDescent="0.25">
      <c r="A602" s="14">
        <v>39944</v>
      </c>
      <c r="B602" s="15">
        <v>1.55125</v>
      </c>
      <c r="C602" s="15">
        <v>1.5674999999999999</v>
      </c>
      <c r="D602" s="15">
        <v>1.31375</v>
      </c>
      <c r="E602" s="15">
        <v>1.3812500000000001</v>
      </c>
      <c r="F602" s="15">
        <v>1.3812500000000001</v>
      </c>
      <c r="G602" s="16">
        <f t="shared" si="27"/>
        <v>-0.14208074534161491</v>
      </c>
      <c r="H602" s="16">
        <f t="shared" si="28"/>
        <v>0.19314938154138911</v>
      </c>
    </row>
    <row r="603" spans="1:8" x14ac:dyDescent="0.25">
      <c r="A603" s="14">
        <v>39937</v>
      </c>
      <c r="B603" s="15">
        <v>1.4075</v>
      </c>
      <c r="C603" s="15">
        <v>1.62375</v>
      </c>
      <c r="D603" s="15">
        <v>1.365</v>
      </c>
      <c r="E603" s="15">
        <v>1.61</v>
      </c>
      <c r="F603" s="15">
        <v>1.61</v>
      </c>
      <c r="G603" s="16">
        <f t="shared" si="27"/>
        <v>0.15412186379928322</v>
      </c>
      <c r="H603" s="16">
        <f t="shared" si="28"/>
        <v>0.18956043956043958</v>
      </c>
    </row>
    <row r="604" spans="1:8" x14ac:dyDescent="0.25">
      <c r="A604" s="14">
        <v>39930</v>
      </c>
      <c r="B604" s="15">
        <v>1.2424999999999999</v>
      </c>
      <c r="C604" s="15">
        <v>1.4875</v>
      </c>
      <c r="D604" s="15">
        <v>1.19</v>
      </c>
      <c r="E604" s="15">
        <v>1.395</v>
      </c>
      <c r="F604" s="15">
        <v>1.395</v>
      </c>
      <c r="G604" s="16">
        <f t="shared" si="27"/>
        <v>8.3495145631067899E-2</v>
      </c>
      <c r="H604" s="16">
        <f t="shared" si="28"/>
        <v>0.25000000000000011</v>
      </c>
    </row>
    <row r="605" spans="1:8" x14ac:dyDescent="0.25">
      <c r="A605" s="14">
        <v>39923</v>
      </c>
      <c r="B605" s="15">
        <v>1.20625</v>
      </c>
      <c r="C605" s="15">
        <v>1.3062499999999999</v>
      </c>
      <c r="D605" s="15">
        <v>1.08125</v>
      </c>
      <c r="E605" s="15">
        <v>1.2875000000000001</v>
      </c>
      <c r="F605" s="15">
        <v>1.2875000000000001</v>
      </c>
      <c r="G605" s="16">
        <f t="shared" si="27"/>
        <v>4.356636271529904E-2</v>
      </c>
      <c r="H605" s="16">
        <f t="shared" si="28"/>
        <v>0.20809248554913282</v>
      </c>
    </row>
    <row r="606" spans="1:8" x14ac:dyDescent="0.25">
      <c r="A606" s="14">
        <v>39916</v>
      </c>
      <c r="B606" s="15">
        <v>1.24875</v>
      </c>
      <c r="C606" s="15">
        <v>1.38</v>
      </c>
      <c r="D606" s="15">
        <v>1.125</v>
      </c>
      <c r="E606" s="15">
        <v>1.2337499999999999</v>
      </c>
      <c r="F606" s="15">
        <v>1.2337499999999999</v>
      </c>
      <c r="G606" s="16">
        <f t="shared" si="27"/>
        <v>-2.2772277227722817E-2</v>
      </c>
      <c r="H606" s="16">
        <f t="shared" si="28"/>
        <v>0.22666666666666657</v>
      </c>
    </row>
    <row r="607" spans="1:8" x14ac:dyDescent="0.25">
      <c r="A607" s="14">
        <v>39909</v>
      </c>
      <c r="B607" s="15">
        <v>1.1850000000000001</v>
      </c>
      <c r="C607" s="15">
        <v>1.2787500000000001</v>
      </c>
      <c r="D607" s="15">
        <v>1.04375</v>
      </c>
      <c r="E607" s="15">
        <v>1.2625</v>
      </c>
      <c r="F607" s="15">
        <v>1.2625</v>
      </c>
      <c r="G607" s="16">
        <f t="shared" si="27"/>
        <v>4.5548654244306368E-2</v>
      </c>
      <c r="H607" s="16">
        <f t="shared" si="28"/>
        <v>0.22514970059880249</v>
      </c>
    </row>
    <row r="608" spans="1:8" x14ac:dyDescent="0.25">
      <c r="A608" s="14">
        <v>39902</v>
      </c>
      <c r="B608" s="15">
        <v>1.0075000000000001</v>
      </c>
      <c r="C608" s="15">
        <v>1.2162500000000001</v>
      </c>
      <c r="D608" s="15">
        <v>0.88124999999999998</v>
      </c>
      <c r="E608" s="15">
        <v>1.2075</v>
      </c>
      <c r="F608" s="15">
        <v>1.2075</v>
      </c>
      <c r="G608" s="16">
        <f t="shared" si="27"/>
        <v>0.18382352941176469</v>
      </c>
      <c r="H608" s="16">
        <f t="shared" si="28"/>
        <v>0.38014184397163131</v>
      </c>
    </row>
    <row r="609" spans="1:8" x14ac:dyDescent="0.25">
      <c r="A609" s="14">
        <v>39895</v>
      </c>
      <c r="B609" s="15">
        <v>0.85</v>
      </c>
      <c r="C609" s="15">
        <v>1.15625</v>
      </c>
      <c r="D609" s="15">
        <v>0.84</v>
      </c>
      <c r="E609" s="15">
        <v>1.02</v>
      </c>
      <c r="F609" s="15">
        <v>1.02</v>
      </c>
      <c r="G609" s="16">
        <f t="shared" si="27"/>
        <v>0.21791044776119403</v>
      </c>
      <c r="H609" s="16">
        <f t="shared" si="28"/>
        <v>0.37648809523809529</v>
      </c>
    </row>
    <row r="610" spans="1:8" x14ac:dyDescent="0.25">
      <c r="A610" s="14">
        <v>39888</v>
      </c>
      <c r="B610" s="15">
        <v>0.77875000000000005</v>
      </c>
      <c r="C610" s="15">
        <v>1.04375</v>
      </c>
      <c r="D610" s="15">
        <v>0.71125000000000005</v>
      </c>
      <c r="E610" s="15">
        <v>0.83750000000000002</v>
      </c>
      <c r="F610" s="15">
        <v>0.83750000000000002</v>
      </c>
      <c r="G610" s="16">
        <f t="shared" si="27"/>
        <v>0.15716753022452506</v>
      </c>
      <c r="H610" s="16">
        <f t="shared" si="28"/>
        <v>0.46748681898066768</v>
      </c>
    </row>
    <row r="611" spans="1:8" x14ac:dyDescent="0.25">
      <c r="A611" s="14">
        <v>39881</v>
      </c>
      <c r="B611" s="15">
        <v>0.86124999999999996</v>
      </c>
      <c r="C611" s="15">
        <v>0.86124999999999996</v>
      </c>
      <c r="D611" s="15">
        <v>0.63875000000000004</v>
      </c>
      <c r="E611" s="15">
        <v>0.72375</v>
      </c>
      <c r="F611" s="15">
        <v>0.72375</v>
      </c>
      <c r="G611" s="16">
        <f t="shared" si="27"/>
        <v>-0.1669064748201439</v>
      </c>
      <c r="H611" s="16">
        <f t="shared" si="28"/>
        <v>0.34833659491193725</v>
      </c>
    </row>
    <row r="612" spans="1:8" x14ac:dyDescent="0.25">
      <c r="A612" s="14">
        <v>39874</v>
      </c>
      <c r="B612" s="15">
        <v>1.12625</v>
      </c>
      <c r="C612" s="15">
        <v>1.1475</v>
      </c>
      <c r="D612" s="15">
        <v>0.82874999999999999</v>
      </c>
      <c r="E612" s="15">
        <v>0.86875000000000002</v>
      </c>
      <c r="F612" s="15">
        <v>0.86875000000000002</v>
      </c>
      <c r="G612" s="16">
        <f t="shared" si="27"/>
        <v>-0.22863485016648166</v>
      </c>
      <c r="H612" s="16">
        <f t="shared" si="28"/>
        <v>0.38461538461538458</v>
      </c>
    </row>
    <row r="613" spans="1:8" x14ac:dyDescent="0.25">
      <c r="A613" s="14">
        <v>39867</v>
      </c>
      <c r="B613" s="15">
        <v>1.5062500000000001</v>
      </c>
      <c r="C613" s="15">
        <v>1.5062500000000001</v>
      </c>
      <c r="D613" s="15">
        <v>1.0874999999999999</v>
      </c>
      <c r="E613" s="15">
        <v>1.12625</v>
      </c>
      <c r="F613" s="15">
        <v>1.12625</v>
      </c>
      <c r="G613" s="16">
        <f t="shared" si="27"/>
        <v>-0.2472848788638263</v>
      </c>
      <c r="H613" s="16">
        <f t="shared" si="28"/>
        <v>0.38505747126436801</v>
      </c>
    </row>
    <row r="614" spans="1:8" x14ac:dyDescent="0.25">
      <c r="A614" s="14">
        <v>39860</v>
      </c>
      <c r="B614" s="15">
        <v>1.7962499999999999</v>
      </c>
      <c r="C614" s="15">
        <v>1.82</v>
      </c>
      <c r="D614" s="15">
        <v>1.4424999999999999</v>
      </c>
      <c r="E614" s="15">
        <v>1.4962500000000001</v>
      </c>
      <c r="F614" s="15">
        <v>1.4962500000000001</v>
      </c>
      <c r="G614" s="16">
        <f t="shared" si="27"/>
        <v>-0.17391304347826084</v>
      </c>
      <c r="H614" s="16">
        <f t="shared" si="28"/>
        <v>0.26169844020797239</v>
      </c>
    </row>
    <row r="615" spans="1:8" x14ac:dyDescent="0.25">
      <c r="A615" s="14">
        <v>39853</v>
      </c>
      <c r="B615" s="15">
        <v>2.1349999999999998</v>
      </c>
      <c r="C615" s="15">
        <v>2.1462500000000002</v>
      </c>
      <c r="D615" s="15">
        <v>1.78125</v>
      </c>
      <c r="E615" s="15">
        <v>1.81125</v>
      </c>
      <c r="F615" s="15">
        <v>1.81125</v>
      </c>
      <c r="G615" s="16">
        <f t="shared" si="27"/>
        <v>-0.15804764671702501</v>
      </c>
      <c r="H615" s="16">
        <f t="shared" si="28"/>
        <v>0.20491228070175452</v>
      </c>
    </row>
    <row r="616" spans="1:8" x14ac:dyDescent="0.25">
      <c r="A616" s="14">
        <v>39846</v>
      </c>
      <c r="B616" s="15">
        <v>1.825</v>
      </c>
      <c r="C616" s="15">
        <v>2.2149999999999999</v>
      </c>
      <c r="D616" s="15">
        <v>1.79375</v>
      </c>
      <c r="E616" s="15">
        <v>2.1512500000000001</v>
      </c>
      <c r="F616" s="15">
        <v>2.1512500000000001</v>
      </c>
      <c r="G616" s="16">
        <f t="shared" si="27"/>
        <v>0.16362407031778242</v>
      </c>
      <c r="H616" s="16">
        <f t="shared" si="28"/>
        <v>0.23484320557491284</v>
      </c>
    </row>
    <row r="617" spans="1:8" x14ac:dyDescent="0.25">
      <c r="A617" s="14">
        <v>39839</v>
      </c>
      <c r="B617" s="15">
        <v>2.06</v>
      </c>
      <c r="C617" s="15">
        <v>2.2887499999999998</v>
      </c>
      <c r="D617" s="15">
        <v>1.82125</v>
      </c>
      <c r="E617" s="15">
        <v>1.8487499999999999</v>
      </c>
      <c r="F617" s="15">
        <v>1.8487499999999999</v>
      </c>
      <c r="G617" s="16">
        <f t="shared" si="27"/>
        <v>-0.10363636363636369</v>
      </c>
      <c r="H617" s="16">
        <f t="shared" si="28"/>
        <v>0.25669183253260114</v>
      </c>
    </row>
    <row r="618" spans="1:8" x14ac:dyDescent="0.25">
      <c r="A618" s="14">
        <v>39832</v>
      </c>
      <c r="B618" s="15">
        <v>2.07125</v>
      </c>
      <c r="C618" s="15">
        <v>2.1512500000000001</v>
      </c>
      <c r="D618" s="15">
        <v>1.8612500000000001</v>
      </c>
      <c r="E618" s="15">
        <v>2.0625</v>
      </c>
      <c r="F618" s="15">
        <v>2.0625</v>
      </c>
      <c r="G618" s="16">
        <f t="shared" si="27"/>
        <v>-2.3090586145648344E-2</v>
      </c>
      <c r="H618" s="16">
        <f t="shared" si="28"/>
        <v>0.15580926796507724</v>
      </c>
    </row>
    <row r="619" spans="1:8" x14ac:dyDescent="0.25">
      <c r="A619" s="14">
        <v>39825</v>
      </c>
      <c r="B619" s="15">
        <v>2.0012500000000002</v>
      </c>
      <c r="C619" s="15">
        <v>2.2437499999999999</v>
      </c>
      <c r="D619" s="15">
        <v>1.845</v>
      </c>
      <c r="E619" s="15">
        <v>2.1112500000000001</v>
      </c>
      <c r="F619" s="15">
        <v>2.1112500000000001</v>
      </c>
      <c r="G619" s="16">
        <f t="shared" si="27"/>
        <v>5.4965646470955587E-2</v>
      </c>
      <c r="H619" s="16">
        <f t="shared" si="28"/>
        <v>0.21612466124661245</v>
      </c>
    </row>
    <row r="620" spans="1:8" x14ac:dyDescent="0.25">
      <c r="A620" s="14">
        <v>39818</v>
      </c>
      <c r="B620" s="15">
        <v>2.05375</v>
      </c>
      <c r="C620" s="15">
        <v>2.4375</v>
      </c>
      <c r="D620" s="15">
        <v>2</v>
      </c>
      <c r="E620" s="15">
        <v>2.0012500000000002</v>
      </c>
      <c r="F620" s="15">
        <v>2.0012500000000002</v>
      </c>
      <c r="G620" s="16">
        <f t="shared" si="27"/>
        <v>-3.1457955232909833E-2</v>
      </c>
      <c r="H620" s="16">
        <f t="shared" si="28"/>
        <v>0.21875</v>
      </c>
    </row>
    <row r="621" spans="1:8" x14ac:dyDescent="0.25">
      <c r="A621" s="14">
        <v>39811</v>
      </c>
      <c r="B621" s="15">
        <v>1.8887499999999999</v>
      </c>
      <c r="C621" s="15">
        <v>2.0975000000000001</v>
      </c>
      <c r="D621" s="15">
        <v>1.7749999999999999</v>
      </c>
      <c r="E621" s="15">
        <v>2.0662500000000001</v>
      </c>
      <c r="F621" s="15">
        <v>2.0662500000000001</v>
      </c>
      <c r="G621" s="16">
        <f t="shared" si="27"/>
        <v>8.8932806324110769E-2</v>
      </c>
      <c r="H621" s="16">
        <f t="shared" si="28"/>
        <v>0.18169014084507057</v>
      </c>
    </row>
    <row r="622" spans="1:8" x14ac:dyDescent="0.25">
      <c r="A622" s="14">
        <v>39804</v>
      </c>
      <c r="B622" s="15">
        <v>2.03125</v>
      </c>
      <c r="C622" s="15">
        <v>2.03125</v>
      </c>
      <c r="D622" s="15">
        <v>1.8</v>
      </c>
      <c r="E622" s="15">
        <v>1.8975</v>
      </c>
      <c r="F622" s="15">
        <v>1.8975</v>
      </c>
      <c r="G622" s="16">
        <f t="shared" si="27"/>
        <v>-6.6994468346650266E-2</v>
      </c>
      <c r="H622" s="16">
        <f t="shared" si="28"/>
        <v>0.12847222222222218</v>
      </c>
    </row>
    <row r="623" spans="1:8" x14ac:dyDescent="0.25">
      <c r="A623" s="14">
        <v>39797</v>
      </c>
      <c r="B623" s="15">
        <v>1.79375</v>
      </c>
      <c r="C623" s="15">
        <v>2.0550000000000002</v>
      </c>
      <c r="D623" s="15">
        <v>1.6975</v>
      </c>
      <c r="E623" s="15">
        <v>2.0337499999999999</v>
      </c>
      <c r="F623" s="15">
        <v>2.0337499999999999</v>
      </c>
      <c r="G623" s="16">
        <f t="shared" si="27"/>
        <v>0.13379790940766551</v>
      </c>
      <c r="H623" s="16">
        <f t="shared" si="28"/>
        <v>0.21060382916053028</v>
      </c>
    </row>
    <row r="624" spans="1:8" x14ac:dyDescent="0.25">
      <c r="A624" s="14">
        <v>39790</v>
      </c>
      <c r="B624" s="15">
        <v>1.9624999999999999</v>
      </c>
      <c r="C624" s="15">
        <v>2.11</v>
      </c>
      <c r="D624" s="15">
        <v>1.6625000000000001</v>
      </c>
      <c r="E624" s="15">
        <v>1.79375</v>
      </c>
      <c r="F624" s="15">
        <v>1.79375</v>
      </c>
      <c r="G624" s="16">
        <f t="shared" si="27"/>
        <v>-5.6541748849441235E-2</v>
      </c>
      <c r="H624" s="16">
        <f t="shared" si="28"/>
        <v>0.26917293233082695</v>
      </c>
    </row>
    <row r="625" spans="1:8" x14ac:dyDescent="0.25">
      <c r="A625" s="14">
        <v>39783</v>
      </c>
      <c r="B625" s="15">
        <v>1.6412500000000001</v>
      </c>
      <c r="C625" s="15">
        <v>1.9275</v>
      </c>
      <c r="D625" s="15">
        <v>1.4424999999999999</v>
      </c>
      <c r="E625" s="15">
        <v>1.9012500000000001</v>
      </c>
      <c r="F625" s="15">
        <v>1.9012500000000001</v>
      </c>
      <c r="G625" s="16">
        <f t="shared" si="27"/>
        <v>0.12168141592920356</v>
      </c>
      <c r="H625" s="16">
        <f t="shared" si="28"/>
        <v>0.33622183708838832</v>
      </c>
    </row>
    <row r="626" spans="1:8" x14ac:dyDescent="0.25">
      <c r="A626" s="14">
        <v>39776</v>
      </c>
      <c r="B626" s="15">
        <v>1.37</v>
      </c>
      <c r="C626" s="15">
        <v>1.7175</v>
      </c>
      <c r="D626" s="15">
        <v>1.37</v>
      </c>
      <c r="E626" s="15">
        <v>1.6950000000000001</v>
      </c>
      <c r="F626" s="15">
        <v>1.6950000000000001</v>
      </c>
      <c r="G626" s="16">
        <f t="shared" si="27"/>
        <v>0.25323475046210719</v>
      </c>
      <c r="H626" s="16">
        <f t="shared" si="28"/>
        <v>0.25364963503649629</v>
      </c>
    </row>
    <row r="627" spans="1:8" x14ac:dyDescent="0.25">
      <c r="A627" s="14">
        <v>39769</v>
      </c>
      <c r="B627" s="15">
        <v>1.5475000000000001</v>
      </c>
      <c r="C627" s="15">
        <v>1.67875</v>
      </c>
      <c r="D627" s="15">
        <v>1.1924999999999999</v>
      </c>
      <c r="E627" s="15">
        <v>1.3525</v>
      </c>
      <c r="F627" s="15">
        <v>1.3525</v>
      </c>
      <c r="G627" s="16">
        <f t="shared" si="27"/>
        <v>-0.13647246608140456</v>
      </c>
      <c r="H627" s="16">
        <f t="shared" si="28"/>
        <v>0.40775681341719089</v>
      </c>
    </row>
    <row r="628" spans="1:8" x14ac:dyDescent="0.25">
      <c r="A628" s="14">
        <v>39762</v>
      </c>
      <c r="B628" s="15">
        <v>1.9</v>
      </c>
      <c r="C628" s="15">
        <v>1.9</v>
      </c>
      <c r="D628" s="15">
        <v>1.4937499999999999</v>
      </c>
      <c r="E628" s="15">
        <v>1.5662499999999999</v>
      </c>
      <c r="F628" s="15">
        <v>1.5662499999999999</v>
      </c>
      <c r="G628" s="16">
        <f t="shared" si="27"/>
        <v>-0.15395003376097238</v>
      </c>
      <c r="H628" s="16">
        <f t="shared" si="28"/>
        <v>0.27196652719665276</v>
      </c>
    </row>
    <row r="629" spans="1:8" x14ac:dyDescent="0.25">
      <c r="A629" s="14">
        <v>39755</v>
      </c>
      <c r="B629" s="15">
        <v>2.0750000000000002</v>
      </c>
      <c r="C629" s="15">
        <v>2.09375</v>
      </c>
      <c r="D629" s="15">
        <v>1.80375</v>
      </c>
      <c r="E629" s="15">
        <v>1.8512500000000001</v>
      </c>
      <c r="F629" s="15">
        <v>1.8512500000000001</v>
      </c>
      <c r="G629" s="16">
        <f t="shared" si="27"/>
        <v>-9.1968117719190584E-2</v>
      </c>
      <c r="H629" s="16">
        <f t="shared" si="28"/>
        <v>0.1607761607761608</v>
      </c>
    </row>
    <row r="630" spans="1:8" x14ac:dyDescent="0.25">
      <c r="A630" s="14">
        <v>39748</v>
      </c>
      <c r="B630" s="15">
        <v>1.7375</v>
      </c>
      <c r="C630" s="15">
        <v>2.04</v>
      </c>
      <c r="D630" s="15">
        <v>1.5225</v>
      </c>
      <c r="E630" s="15">
        <v>2.0387499999999998</v>
      </c>
      <c r="F630" s="15">
        <v>2.0387499999999998</v>
      </c>
      <c r="G630" s="16">
        <f t="shared" si="27"/>
        <v>0.14456140350877184</v>
      </c>
      <c r="H630" s="16">
        <f t="shared" si="28"/>
        <v>0.33990147783251234</v>
      </c>
    </row>
    <row r="631" spans="1:8" x14ac:dyDescent="0.25">
      <c r="A631" s="14">
        <v>39741</v>
      </c>
      <c r="B631" s="15">
        <v>1.885</v>
      </c>
      <c r="C631" s="15">
        <v>2.0862500000000002</v>
      </c>
      <c r="D631" s="15">
        <v>1.58</v>
      </c>
      <c r="E631" s="15">
        <v>1.78125</v>
      </c>
      <c r="F631" s="15">
        <v>1.78125</v>
      </c>
      <c r="G631" s="16">
        <f t="shared" si="27"/>
        <v>-4.7459893048128393E-2</v>
      </c>
      <c r="H631" s="16">
        <f t="shared" si="28"/>
        <v>0.32041139240506333</v>
      </c>
    </row>
    <row r="632" spans="1:8" x14ac:dyDescent="0.25">
      <c r="A632" s="14">
        <v>39734</v>
      </c>
      <c r="B632" s="15">
        <v>1.9724999999999999</v>
      </c>
      <c r="C632" s="15">
        <v>2.1387499999999999</v>
      </c>
      <c r="D632" s="15">
        <v>1.66625</v>
      </c>
      <c r="E632" s="15">
        <v>1.87</v>
      </c>
      <c r="F632" s="15">
        <v>1.87</v>
      </c>
      <c r="G632" s="16">
        <f t="shared" si="27"/>
        <v>-1.5789473684210423E-2</v>
      </c>
      <c r="H632" s="16">
        <f t="shared" si="28"/>
        <v>0.28357089272318076</v>
      </c>
    </row>
    <row r="633" spans="1:8" x14ac:dyDescent="0.25">
      <c r="A633" s="14">
        <v>39727</v>
      </c>
      <c r="B633" s="15">
        <v>1.87625</v>
      </c>
      <c r="C633" s="15">
        <v>2.0024999999999999</v>
      </c>
      <c r="D633" s="15">
        <v>1.4312499999999999</v>
      </c>
      <c r="E633" s="15">
        <v>1.9</v>
      </c>
      <c r="F633" s="15">
        <v>1.9</v>
      </c>
      <c r="G633" s="16">
        <f t="shared" si="27"/>
        <v>-1.7453135100194011E-2</v>
      </c>
      <c r="H633" s="16">
        <f t="shared" si="28"/>
        <v>0.39912663755458522</v>
      </c>
    </row>
    <row r="634" spans="1:8" x14ac:dyDescent="0.25">
      <c r="A634" s="14">
        <v>39720</v>
      </c>
      <c r="B634" s="15">
        <v>2.3337500000000002</v>
      </c>
      <c r="C634" s="15">
        <v>2.3562500000000002</v>
      </c>
      <c r="D634" s="15">
        <v>1.9337500000000001</v>
      </c>
      <c r="E634" s="15">
        <v>1.9337500000000001</v>
      </c>
      <c r="F634" s="15">
        <v>1.9337500000000001</v>
      </c>
      <c r="G634" s="16">
        <f t="shared" si="27"/>
        <v>-0.16961889425657534</v>
      </c>
      <c r="H634" s="16">
        <f t="shared" si="28"/>
        <v>0.21848739495798322</v>
      </c>
    </row>
    <row r="635" spans="1:8" x14ac:dyDescent="0.25">
      <c r="A635" s="14">
        <v>39713</v>
      </c>
      <c r="B635" s="15">
        <v>2.5950000000000002</v>
      </c>
      <c r="C635" s="15">
        <v>2.625</v>
      </c>
      <c r="D635" s="15">
        <v>2.1749999999999998</v>
      </c>
      <c r="E635" s="15">
        <v>2.3287499999999999</v>
      </c>
      <c r="F635" s="15">
        <v>2.3287499999999999</v>
      </c>
      <c r="G635" s="16">
        <f t="shared" si="27"/>
        <v>-2.7154046997389013E-2</v>
      </c>
      <c r="H635" s="16">
        <f t="shared" si="28"/>
        <v>0.20689655172413804</v>
      </c>
    </row>
    <row r="636" spans="1:8" x14ac:dyDescent="0.25">
      <c r="A636" s="14">
        <v>39706</v>
      </c>
      <c r="B636" s="15">
        <v>2.4937499999999999</v>
      </c>
      <c r="C636" s="15">
        <v>2.6237499999999998</v>
      </c>
      <c r="D636" s="15">
        <v>2</v>
      </c>
      <c r="E636" s="15">
        <v>2.3937499999999998</v>
      </c>
      <c r="F636" s="15">
        <v>2.3937499999999998</v>
      </c>
      <c r="G636" s="16">
        <f t="shared" si="27"/>
        <v>-9.1555977229601515E-2</v>
      </c>
      <c r="H636" s="16">
        <f t="shared" si="28"/>
        <v>0.3118749999999999</v>
      </c>
    </row>
    <row r="637" spans="1:8" x14ac:dyDescent="0.25">
      <c r="A637" s="14">
        <v>39699</v>
      </c>
      <c r="B637" s="15">
        <v>2.5299999999999998</v>
      </c>
      <c r="C637" s="15">
        <v>2.7162500000000001</v>
      </c>
      <c r="D637" s="15">
        <v>2.375</v>
      </c>
      <c r="E637" s="15">
        <v>2.6349999999999998</v>
      </c>
      <c r="F637" s="15">
        <v>2.6349999999999998</v>
      </c>
      <c r="G637" s="16">
        <f t="shared" si="27"/>
        <v>0.10366492146596841</v>
      </c>
      <c r="H637" s="16">
        <f t="shared" si="28"/>
        <v>0.1436842105263158</v>
      </c>
    </row>
    <row r="638" spans="1:8" x14ac:dyDescent="0.25">
      <c r="A638" s="14">
        <v>39692</v>
      </c>
      <c r="B638" s="15">
        <v>2.2837499999999999</v>
      </c>
      <c r="C638" s="15">
        <v>2.6887500000000002</v>
      </c>
      <c r="D638" s="15">
        <v>2.2450000000000001</v>
      </c>
      <c r="E638" s="15">
        <v>2.3875000000000002</v>
      </c>
      <c r="F638" s="15">
        <v>2.3875000000000002</v>
      </c>
      <c r="G638" s="16">
        <f t="shared" si="27"/>
        <v>2.9649595687331574E-2</v>
      </c>
      <c r="H638" s="16">
        <f t="shared" si="28"/>
        <v>0.1976614699331849</v>
      </c>
    </row>
    <row r="639" spans="1:8" x14ac:dyDescent="0.25">
      <c r="A639" s="14">
        <v>39685</v>
      </c>
      <c r="B639" s="15">
        <v>2.2574999999999998</v>
      </c>
      <c r="C639" s="15">
        <v>2.4249999999999998</v>
      </c>
      <c r="D639" s="15">
        <v>2.1875</v>
      </c>
      <c r="E639" s="15">
        <v>2.3187500000000001</v>
      </c>
      <c r="F639" s="15">
        <v>2.3187500000000001</v>
      </c>
      <c r="G639" s="16">
        <f t="shared" si="27"/>
        <v>8.7003806416530802E-3</v>
      </c>
      <c r="H639" s="16">
        <f t="shared" si="28"/>
        <v>0.10857142857142849</v>
      </c>
    </row>
    <row r="640" spans="1:8" x14ac:dyDescent="0.25">
      <c r="A640" s="14">
        <v>39678</v>
      </c>
      <c r="B640" s="15">
        <v>2.2475000000000001</v>
      </c>
      <c r="C640" s="15">
        <v>2.375</v>
      </c>
      <c r="D640" s="15">
        <v>2.1262500000000002</v>
      </c>
      <c r="E640" s="15">
        <v>2.2987500000000001</v>
      </c>
      <c r="F640" s="15">
        <v>2.2987500000000001</v>
      </c>
      <c r="G640" s="16">
        <f t="shared" si="27"/>
        <v>2.2803114571746393E-2</v>
      </c>
      <c r="H640" s="16">
        <f t="shared" si="28"/>
        <v>0.11699000587889466</v>
      </c>
    </row>
    <row r="641" spans="1:8" x14ac:dyDescent="0.25">
      <c r="A641" s="14">
        <v>39671</v>
      </c>
      <c r="B641" s="15">
        <v>2.2625000000000002</v>
      </c>
      <c r="C641" s="15">
        <v>2.5</v>
      </c>
      <c r="D641" s="15">
        <v>2.1237499999999998</v>
      </c>
      <c r="E641" s="15">
        <v>2.2475000000000001</v>
      </c>
      <c r="F641" s="15">
        <v>2.2475000000000001</v>
      </c>
      <c r="G641" s="16">
        <f t="shared" si="27"/>
        <v>-1.9629225736095934E-2</v>
      </c>
      <c r="H641" s="16">
        <f t="shared" si="28"/>
        <v>0.17716303708063577</v>
      </c>
    </row>
    <row r="642" spans="1:8" x14ac:dyDescent="0.25">
      <c r="A642" s="14">
        <v>39664</v>
      </c>
      <c r="B642" s="15">
        <v>2.1262500000000002</v>
      </c>
      <c r="C642" s="15">
        <v>2.46875</v>
      </c>
      <c r="D642" s="15">
        <v>1.9350000000000001</v>
      </c>
      <c r="E642" s="15">
        <v>2.2925</v>
      </c>
      <c r="F642" s="15">
        <v>2.2925</v>
      </c>
      <c r="G642" s="16">
        <f t="shared" si="27"/>
        <v>4.8599199542595853E-2</v>
      </c>
      <c r="H642" s="16">
        <f t="shared" si="28"/>
        <v>0.2758397932816537</v>
      </c>
    </row>
    <row r="643" spans="1:8" x14ac:dyDescent="0.25">
      <c r="A643" s="14">
        <v>39657</v>
      </c>
      <c r="B643" s="15">
        <v>1.35</v>
      </c>
      <c r="C643" s="15">
        <v>2.2437499999999999</v>
      </c>
      <c r="D643" s="15">
        <v>1.3262499999999999</v>
      </c>
      <c r="E643" s="15">
        <v>2.1862499999999998</v>
      </c>
      <c r="F643" s="15">
        <v>2.1862499999999998</v>
      </c>
      <c r="G643" s="16">
        <f t="shared" ref="G643:G706" si="29">(F643-F644)/F644</f>
        <v>0.60018298261665126</v>
      </c>
      <c r="H643" s="16">
        <f t="shared" ref="H643:H706" si="30">(C643-D643)/D643</f>
        <v>0.69180018850141378</v>
      </c>
    </row>
    <row r="644" spans="1:8" x14ac:dyDescent="0.25">
      <c r="A644" s="14">
        <v>39650</v>
      </c>
      <c r="B644" s="15">
        <v>1.2849999999999999</v>
      </c>
      <c r="C644" s="15">
        <v>1.4750000000000001</v>
      </c>
      <c r="D644" s="15">
        <v>1.23125</v>
      </c>
      <c r="E644" s="15">
        <v>1.36625</v>
      </c>
      <c r="F644" s="15">
        <v>1.36625</v>
      </c>
      <c r="G644" s="16">
        <f t="shared" si="29"/>
        <v>7.3673870333988214E-2</v>
      </c>
      <c r="H644" s="16">
        <f t="shared" si="30"/>
        <v>0.19796954314720824</v>
      </c>
    </row>
    <row r="645" spans="1:8" x14ac:dyDescent="0.25">
      <c r="A645" s="14">
        <v>39643</v>
      </c>
      <c r="B645" s="15">
        <v>1.135</v>
      </c>
      <c r="C645" s="15">
        <v>1.2849999999999999</v>
      </c>
      <c r="D645" s="15">
        <v>1.125</v>
      </c>
      <c r="E645" s="15">
        <v>1.2725</v>
      </c>
      <c r="F645" s="15">
        <v>1.2725</v>
      </c>
      <c r="G645" s="16">
        <f t="shared" si="29"/>
        <v>0.1199119911991199</v>
      </c>
      <c r="H645" s="16">
        <f t="shared" si="30"/>
        <v>0.14222222222222214</v>
      </c>
    </row>
    <row r="646" spans="1:8" x14ac:dyDescent="0.25">
      <c r="A646" s="14">
        <v>39636</v>
      </c>
      <c r="B646" s="15">
        <v>1.37625</v>
      </c>
      <c r="C646" s="15">
        <v>1.4375</v>
      </c>
      <c r="D646" s="15">
        <v>1.10375</v>
      </c>
      <c r="E646" s="15">
        <v>1.13625</v>
      </c>
      <c r="F646" s="15">
        <v>1.13625</v>
      </c>
      <c r="G646" s="16">
        <f t="shared" si="29"/>
        <v>-0.17438692098092642</v>
      </c>
      <c r="H646" s="16">
        <f t="shared" si="30"/>
        <v>0.30237825594563983</v>
      </c>
    </row>
    <row r="647" spans="1:8" x14ac:dyDescent="0.25">
      <c r="A647" s="14">
        <v>39629</v>
      </c>
      <c r="B647" s="15">
        <v>1.46875</v>
      </c>
      <c r="C647" s="15">
        <v>1.5249999999999999</v>
      </c>
      <c r="D647" s="15">
        <v>1.25875</v>
      </c>
      <c r="E647" s="15">
        <v>1.37625</v>
      </c>
      <c r="F647" s="15">
        <v>1.37625</v>
      </c>
      <c r="G647" s="16">
        <f t="shared" si="29"/>
        <v>1.8501387604070239E-2</v>
      </c>
      <c r="H647" s="16">
        <f t="shared" si="30"/>
        <v>0.21151936444885788</v>
      </c>
    </row>
    <row r="648" spans="1:8" x14ac:dyDescent="0.25">
      <c r="A648" s="14">
        <v>39622</v>
      </c>
      <c r="B648" s="15">
        <v>1.4337500000000001</v>
      </c>
      <c r="C648" s="15">
        <v>1.5725</v>
      </c>
      <c r="D648" s="15">
        <v>1.3025</v>
      </c>
      <c r="E648" s="15">
        <v>1.3512500000000001</v>
      </c>
      <c r="F648" s="15">
        <v>1.3512500000000001</v>
      </c>
      <c r="G648" s="16">
        <f t="shared" si="29"/>
        <v>-5.9181897302001713E-2</v>
      </c>
      <c r="H648" s="16">
        <f t="shared" si="30"/>
        <v>0.20729366602687141</v>
      </c>
    </row>
    <row r="649" spans="1:8" x14ac:dyDescent="0.25">
      <c r="A649" s="14">
        <v>39615</v>
      </c>
      <c r="B649" s="15">
        <v>1.57</v>
      </c>
      <c r="C649" s="15">
        <v>1.5862499999999999</v>
      </c>
      <c r="D649" s="15">
        <v>1.3812500000000001</v>
      </c>
      <c r="E649" s="15">
        <v>1.43625</v>
      </c>
      <c r="F649" s="15">
        <v>1.43625</v>
      </c>
      <c r="G649" s="16">
        <f t="shared" si="29"/>
        <v>-9.5987411487018143E-2</v>
      </c>
      <c r="H649" s="16">
        <f t="shared" si="30"/>
        <v>0.14841628959276007</v>
      </c>
    </row>
    <row r="650" spans="1:8" x14ac:dyDescent="0.25">
      <c r="A650" s="14">
        <v>39608</v>
      </c>
      <c r="B650" s="15">
        <v>1.6587499999999999</v>
      </c>
      <c r="C650" s="15">
        <v>1.7162500000000001</v>
      </c>
      <c r="D650" s="15">
        <v>1.4675</v>
      </c>
      <c r="E650" s="15">
        <v>1.5887500000000001</v>
      </c>
      <c r="F650" s="15">
        <v>1.5887500000000001</v>
      </c>
      <c r="G650" s="16">
        <f t="shared" si="29"/>
        <v>-4.7226386806596625E-2</v>
      </c>
      <c r="H650" s="16">
        <f t="shared" si="30"/>
        <v>0.16950596252129474</v>
      </c>
    </row>
    <row r="651" spans="1:8" x14ac:dyDescent="0.25">
      <c r="A651" s="14">
        <v>39601</v>
      </c>
      <c r="B651" s="15">
        <v>1.4712499999999999</v>
      </c>
      <c r="C651" s="15">
        <v>1.7212499999999999</v>
      </c>
      <c r="D651" s="15">
        <v>1.4025000000000001</v>
      </c>
      <c r="E651" s="15">
        <v>1.6675</v>
      </c>
      <c r="F651" s="15">
        <v>1.6675</v>
      </c>
      <c r="G651" s="16">
        <f t="shared" si="29"/>
        <v>0.19107142857142864</v>
      </c>
      <c r="H651" s="16">
        <f t="shared" si="30"/>
        <v>0.22727272727272715</v>
      </c>
    </row>
    <row r="652" spans="1:8" x14ac:dyDescent="0.25">
      <c r="A652" s="14">
        <v>39594</v>
      </c>
      <c r="B652" s="15">
        <v>1.68625</v>
      </c>
      <c r="C652" s="15">
        <v>1.7475000000000001</v>
      </c>
      <c r="D652" s="15">
        <v>1.3887499999999999</v>
      </c>
      <c r="E652" s="15">
        <v>1.4</v>
      </c>
      <c r="F652" s="15">
        <v>1.4</v>
      </c>
      <c r="G652" s="16">
        <f t="shared" si="29"/>
        <v>-0.17282127031019204</v>
      </c>
      <c r="H652" s="16">
        <f t="shared" si="30"/>
        <v>0.25832583258325842</v>
      </c>
    </row>
    <row r="653" spans="1:8" x14ac:dyDescent="0.25">
      <c r="A653" s="14">
        <v>39587</v>
      </c>
      <c r="B653" s="15">
        <v>1.335</v>
      </c>
      <c r="C653" s="15">
        <v>1.77125</v>
      </c>
      <c r="D653" s="15">
        <v>1.3187500000000001</v>
      </c>
      <c r="E653" s="15">
        <v>1.6924999999999999</v>
      </c>
      <c r="F653" s="15">
        <v>1.6924999999999999</v>
      </c>
      <c r="G653" s="16">
        <f t="shared" si="29"/>
        <v>0.27977315689981086</v>
      </c>
      <c r="H653" s="16">
        <f t="shared" si="30"/>
        <v>0.34312796208530794</v>
      </c>
    </row>
    <row r="654" spans="1:8" x14ac:dyDescent="0.25">
      <c r="A654" s="14">
        <v>39580</v>
      </c>
      <c r="B654" s="15">
        <v>1.2737499999999999</v>
      </c>
      <c r="C654" s="15">
        <v>1.33125</v>
      </c>
      <c r="D654" s="15">
        <v>1.2737499999999999</v>
      </c>
      <c r="E654" s="15">
        <v>1.3225</v>
      </c>
      <c r="F654" s="15">
        <v>1.3225</v>
      </c>
      <c r="G654" s="16">
        <f t="shared" si="29"/>
        <v>3.9292730844793747E-2</v>
      </c>
      <c r="H654" s="16">
        <f t="shared" si="30"/>
        <v>4.5142296368989289E-2</v>
      </c>
    </row>
    <row r="655" spans="1:8" x14ac:dyDescent="0.25">
      <c r="A655" s="14">
        <v>39573</v>
      </c>
      <c r="B655" s="15">
        <v>1.0987499999999999</v>
      </c>
      <c r="C655" s="15">
        <v>1.2875000000000001</v>
      </c>
      <c r="D655" s="15">
        <v>1.07125</v>
      </c>
      <c r="E655" s="15">
        <v>1.2725</v>
      </c>
      <c r="F655" s="15">
        <v>1.2725</v>
      </c>
      <c r="G655" s="16">
        <f t="shared" si="29"/>
        <v>0.14768883878241271</v>
      </c>
      <c r="H655" s="16">
        <f t="shared" si="30"/>
        <v>0.20186697782963831</v>
      </c>
    </row>
    <row r="656" spans="1:8" x14ac:dyDescent="0.25">
      <c r="A656" s="14">
        <v>39566</v>
      </c>
      <c r="B656" s="15">
        <v>1.0462499999999999</v>
      </c>
      <c r="C656" s="15">
        <v>1.1475</v>
      </c>
      <c r="D656" s="15">
        <v>1.0149999999999999</v>
      </c>
      <c r="E656" s="15">
        <v>1.1087499999999999</v>
      </c>
      <c r="F656" s="15">
        <v>1.1087499999999999</v>
      </c>
      <c r="G656" s="16">
        <f t="shared" si="29"/>
        <v>7.2551390568319191E-2</v>
      </c>
      <c r="H656" s="16">
        <f t="shared" si="30"/>
        <v>0.13054187192118233</v>
      </c>
    </row>
    <row r="657" spans="1:8" x14ac:dyDescent="0.25">
      <c r="A657" s="14">
        <v>39559</v>
      </c>
      <c r="B657" s="15">
        <v>1.0562499999999999</v>
      </c>
      <c r="C657" s="15">
        <v>1.0900000000000001</v>
      </c>
      <c r="D657" s="15">
        <v>1</v>
      </c>
      <c r="E657" s="15">
        <v>1.0337499999999999</v>
      </c>
      <c r="F657" s="15">
        <v>1.0337499999999999</v>
      </c>
      <c r="G657" s="16">
        <f t="shared" si="29"/>
        <v>-3.0480656506447809E-2</v>
      </c>
      <c r="H657" s="16">
        <f t="shared" si="30"/>
        <v>9.000000000000008E-2</v>
      </c>
    </row>
    <row r="658" spans="1:8" x14ac:dyDescent="0.25">
      <c r="A658" s="14">
        <v>39552</v>
      </c>
      <c r="B658" s="15">
        <v>0.99750000000000005</v>
      </c>
      <c r="C658" s="15">
        <v>1.11625</v>
      </c>
      <c r="D658" s="15">
        <v>0.97250000000000003</v>
      </c>
      <c r="E658" s="15">
        <v>1.0662499999999999</v>
      </c>
      <c r="F658" s="15">
        <v>1.0662499999999999</v>
      </c>
      <c r="G658" s="16">
        <f t="shared" si="29"/>
        <v>7.0263488080301084E-2</v>
      </c>
      <c r="H658" s="16">
        <f t="shared" si="30"/>
        <v>0.14781491002570687</v>
      </c>
    </row>
    <row r="659" spans="1:8" x14ac:dyDescent="0.25">
      <c r="A659" s="14">
        <v>39545</v>
      </c>
      <c r="B659" s="15">
        <v>1.04125</v>
      </c>
      <c r="C659" s="15">
        <v>1.12375</v>
      </c>
      <c r="D659" s="15">
        <v>0.97250000000000003</v>
      </c>
      <c r="E659" s="15">
        <v>0.99624999999999997</v>
      </c>
      <c r="F659" s="15">
        <v>0.99624999999999997</v>
      </c>
      <c r="G659" s="16">
        <f t="shared" si="29"/>
        <v>-3.7439613526570006E-2</v>
      </c>
      <c r="H659" s="16">
        <f t="shared" si="30"/>
        <v>0.15552699228791772</v>
      </c>
    </row>
    <row r="660" spans="1:8" x14ac:dyDescent="0.25">
      <c r="A660" s="14">
        <v>39538</v>
      </c>
      <c r="B660" s="15">
        <v>0.99624999999999997</v>
      </c>
      <c r="C660" s="15">
        <v>1.1000000000000001</v>
      </c>
      <c r="D660" s="15">
        <v>0.94874999999999998</v>
      </c>
      <c r="E660" s="15">
        <v>1.0349999999999999</v>
      </c>
      <c r="F660" s="15">
        <v>1.0349999999999999</v>
      </c>
      <c r="G660" s="16">
        <f t="shared" si="29"/>
        <v>4.4136191677175238E-2</v>
      </c>
      <c r="H660" s="16">
        <f t="shared" si="30"/>
        <v>0.15942028985507259</v>
      </c>
    </row>
    <row r="661" spans="1:8" x14ac:dyDescent="0.25">
      <c r="A661" s="14">
        <v>39531</v>
      </c>
      <c r="B661" s="15">
        <v>0.92500000000000004</v>
      </c>
      <c r="C661" s="15">
        <v>1.03</v>
      </c>
      <c r="D661" s="15">
        <v>0.92</v>
      </c>
      <c r="E661" s="15">
        <v>0.99124999999999996</v>
      </c>
      <c r="F661" s="15">
        <v>0.99124999999999996</v>
      </c>
      <c r="G661" s="16">
        <f t="shared" si="29"/>
        <v>7.307171853856563E-2</v>
      </c>
      <c r="H661" s="16">
        <f t="shared" si="30"/>
        <v>0.11956521739130432</v>
      </c>
    </row>
    <row r="662" spans="1:8" x14ac:dyDescent="0.25">
      <c r="A662" s="14">
        <v>39524</v>
      </c>
      <c r="B662" s="15">
        <v>0.83499999999999996</v>
      </c>
      <c r="C662" s="15">
        <v>0.95625000000000004</v>
      </c>
      <c r="D662" s="15">
        <v>0.8125</v>
      </c>
      <c r="E662" s="15">
        <v>0.92374999999999996</v>
      </c>
      <c r="F662" s="15">
        <v>0.92374999999999996</v>
      </c>
      <c r="G662" s="16">
        <f t="shared" si="29"/>
        <v>7.883211678832118E-2</v>
      </c>
      <c r="H662" s="16">
        <f t="shared" si="30"/>
        <v>0.17692307692307699</v>
      </c>
    </row>
    <row r="663" spans="1:8" x14ac:dyDescent="0.25">
      <c r="A663" s="14">
        <v>39517</v>
      </c>
      <c r="B663" s="15">
        <v>0.995</v>
      </c>
      <c r="C663" s="15">
        <v>1.0287500000000001</v>
      </c>
      <c r="D663" s="15">
        <v>0.82499999999999996</v>
      </c>
      <c r="E663" s="15">
        <v>0.85624999999999996</v>
      </c>
      <c r="F663" s="15">
        <v>0.85624999999999996</v>
      </c>
      <c r="G663" s="16">
        <f t="shared" si="29"/>
        <v>-0.14481897627965046</v>
      </c>
      <c r="H663" s="16">
        <f t="shared" si="30"/>
        <v>0.24696969696969709</v>
      </c>
    </row>
    <row r="664" spans="1:8" x14ac:dyDescent="0.25">
      <c r="A664" s="14">
        <v>39510</v>
      </c>
      <c r="B664" s="15">
        <v>0.97750000000000004</v>
      </c>
      <c r="C664" s="15">
        <v>1.0425</v>
      </c>
      <c r="D664" s="15">
        <v>0.88875000000000004</v>
      </c>
      <c r="E664" s="15">
        <v>1.00125</v>
      </c>
      <c r="F664" s="15">
        <v>1.00125</v>
      </c>
      <c r="G664" s="16">
        <f t="shared" si="29"/>
        <v>2.6923076923076918E-2</v>
      </c>
      <c r="H664" s="16">
        <f t="shared" si="30"/>
        <v>0.17299578059071721</v>
      </c>
    </row>
    <row r="665" spans="1:8" x14ac:dyDescent="0.25">
      <c r="A665" s="14">
        <v>39503</v>
      </c>
      <c r="B665" s="15">
        <v>0.94750000000000001</v>
      </c>
      <c r="C665" s="15">
        <v>1.0487500000000001</v>
      </c>
      <c r="D665" s="15">
        <v>0.80249999999999999</v>
      </c>
      <c r="E665" s="15">
        <v>0.97499999999999998</v>
      </c>
      <c r="F665" s="15">
        <v>0.97499999999999998</v>
      </c>
      <c r="G665" s="16">
        <f t="shared" si="29"/>
        <v>2.9023746701846934E-2</v>
      </c>
      <c r="H665" s="16">
        <f t="shared" si="30"/>
        <v>0.30685358255451722</v>
      </c>
    </row>
    <row r="666" spans="1:8" x14ac:dyDescent="0.25">
      <c r="A666" s="14">
        <v>39496</v>
      </c>
      <c r="B666" s="15">
        <v>0.96125000000000005</v>
      </c>
      <c r="C666" s="15">
        <v>0.99875000000000003</v>
      </c>
      <c r="D666" s="15">
        <v>0.87124999999999997</v>
      </c>
      <c r="E666" s="15">
        <v>0.94750000000000001</v>
      </c>
      <c r="F666" s="15">
        <v>0.94750000000000001</v>
      </c>
      <c r="G666" s="16">
        <f t="shared" si="29"/>
        <v>1.3210039630118609E-3</v>
      </c>
      <c r="H666" s="16">
        <f t="shared" si="30"/>
        <v>0.14634146341463422</v>
      </c>
    </row>
    <row r="667" spans="1:8" x14ac:dyDescent="0.25">
      <c r="A667" s="14">
        <v>39489</v>
      </c>
      <c r="B667" s="15">
        <v>0.94</v>
      </c>
      <c r="C667" s="15">
        <v>1.0249999999999999</v>
      </c>
      <c r="D667" s="15">
        <v>0.90500000000000003</v>
      </c>
      <c r="E667" s="15">
        <v>0.94625000000000004</v>
      </c>
      <c r="F667" s="15">
        <v>0.94625000000000004</v>
      </c>
      <c r="G667" s="16">
        <f t="shared" si="29"/>
        <v>9.3333333333333705E-3</v>
      </c>
      <c r="H667" s="16">
        <f t="shared" si="30"/>
        <v>0.13259668508287278</v>
      </c>
    </row>
    <row r="668" spans="1:8" x14ac:dyDescent="0.25">
      <c r="A668" s="14">
        <v>39482</v>
      </c>
      <c r="B668" s="15">
        <v>1.075</v>
      </c>
      <c r="C668" s="15">
        <v>1.085</v>
      </c>
      <c r="D668" s="15">
        <v>0.92125000000000001</v>
      </c>
      <c r="E668" s="15">
        <v>0.9375</v>
      </c>
      <c r="F668" s="15">
        <v>0.9375</v>
      </c>
      <c r="G668" s="16">
        <f t="shared" si="29"/>
        <v>-0.12891986062717764</v>
      </c>
      <c r="H668" s="16">
        <f t="shared" si="30"/>
        <v>0.17774762550881948</v>
      </c>
    </row>
    <row r="669" spans="1:8" x14ac:dyDescent="0.25">
      <c r="A669" s="14">
        <v>39475</v>
      </c>
      <c r="B669" s="15">
        <v>0.98624999999999996</v>
      </c>
      <c r="C669" s="15">
        <v>1.0987499999999999</v>
      </c>
      <c r="D669" s="15">
        <v>0.95374999999999999</v>
      </c>
      <c r="E669" s="15">
        <v>1.0762499999999999</v>
      </c>
      <c r="F669" s="15">
        <v>1.0762499999999999</v>
      </c>
      <c r="G669" s="16">
        <f t="shared" si="29"/>
        <v>0.1038461538461538</v>
      </c>
      <c r="H669" s="16">
        <f t="shared" si="30"/>
        <v>0.15203145478374827</v>
      </c>
    </row>
    <row r="670" spans="1:8" x14ac:dyDescent="0.25">
      <c r="A670" s="14">
        <v>39468</v>
      </c>
      <c r="B670" s="15">
        <v>0.96</v>
      </c>
      <c r="C670" s="15">
        <v>1.09375</v>
      </c>
      <c r="D670" s="15">
        <v>0.9375</v>
      </c>
      <c r="E670" s="15">
        <v>0.97499999999999998</v>
      </c>
      <c r="F670" s="15">
        <v>0.97499999999999998</v>
      </c>
      <c r="G670" s="16">
        <f t="shared" si="29"/>
        <v>-5.2247873633049891E-2</v>
      </c>
      <c r="H670" s="16">
        <f t="shared" si="30"/>
        <v>0.16666666666666666</v>
      </c>
    </row>
    <row r="671" spans="1:8" x14ac:dyDescent="0.25">
      <c r="A671" s="14">
        <v>39461</v>
      </c>
      <c r="B671" s="15">
        <v>1.0862499999999999</v>
      </c>
      <c r="C671" s="15">
        <v>1.1000000000000001</v>
      </c>
      <c r="D671" s="15">
        <v>0.875</v>
      </c>
      <c r="E671" s="15">
        <v>1.0287500000000001</v>
      </c>
      <c r="F671" s="15">
        <v>1.0287500000000001</v>
      </c>
      <c r="G671" s="16">
        <f t="shared" si="29"/>
        <v>9.5872170439414206E-2</v>
      </c>
      <c r="H671" s="16">
        <f t="shared" si="30"/>
        <v>0.25714285714285723</v>
      </c>
    </row>
    <row r="672" spans="1:8" x14ac:dyDescent="0.25">
      <c r="A672" s="14">
        <v>39454</v>
      </c>
      <c r="B672" s="15">
        <v>0.98750000000000004</v>
      </c>
      <c r="C672" s="15">
        <v>1.125</v>
      </c>
      <c r="D672" s="15">
        <v>0.92500000000000004</v>
      </c>
      <c r="E672" s="15">
        <v>0.93874999999999997</v>
      </c>
      <c r="F672" s="15">
        <v>0.93874999999999997</v>
      </c>
      <c r="G672" s="16">
        <f t="shared" si="29"/>
        <v>-5.6532663316582937E-2</v>
      </c>
      <c r="H672" s="16">
        <f t="shared" si="30"/>
        <v>0.21621621621621614</v>
      </c>
    </row>
    <row r="673" spans="1:8" x14ac:dyDescent="0.25">
      <c r="A673" s="14">
        <v>39447</v>
      </c>
      <c r="B673" s="15">
        <v>1.0900000000000001</v>
      </c>
      <c r="C673" s="15">
        <v>1.1100000000000001</v>
      </c>
      <c r="D673" s="15">
        <v>0.97624999999999995</v>
      </c>
      <c r="E673" s="15">
        <v>0.995</v>
      </c>
      <c r="F673" s="15">
        <v>0.995</v>
      </c>
      <c r="G673" s="16">
        <f t="shared" si="29"/>
        <v>-8.7155963302752368E-2</v>
      </c>
      <c r="H673" s="16">
        <f t="shared" si="30"/>
        <v>0.13700384122919351</v>
      </c>
    </row>
    <row r="674" spans="1:8" x14ac:dyDescent="0.25">
      <c r="A674" s="14">
        <v>39440</v>
      </c>
      <c r="B674" s="15">
        <v>1.1512500000000001</v>
      </c>
      <c r="C674" s="15">
        <v>1.2337499999999999</v>
      </c>
      <c r="D674" s="15">
        <v>1.0900000000000001</v>
      </c>
      <c r="E674" s="15">
        <v>1.0900000000000001</v>
      </c>
      <c r="F674" s="15">
        <v>1.0900000000000001</v>
      </c>
      <c r="G674" s="16">
        <f t="shared" si="29"/>
        <v>4.8076923076923121E-2</v>
      </c>
      <c r="H674" s="16">
        <f t="shared" si="30"/>
        <v>0.13188073394495395</v>
      </c>
    </row>
    <row r="675" spans="1:8" x14ac:dyDescent="0.25">
      <c r="A675" s="14">
        <v>39433</v>
      </c>
      <c r="B675" s="15">
        <v>0.88749999999999996</v>
      </c>
      <c r="C675" s="15">
        <v>1.04</v>
      </c>
      <c r="D675" s="15">
        <v>0.79249999999999998</v>
      </c>
      <c r="E675" s="15">
        <v>1.04</v>
      </c>
      <c r="F675" s="15">
        <v>1.04</v>
      </c>
      <c r="G675" s="16">
        <f t="shared" si="29"/>
        <v>0.16201117318435757</v>
      </c>
      <c r="H675" s="16">
        <f t="shared" si="30"/>
        <v>0.3123028391167193</v>
      </c>
    </row>
    <row r="676" spans="1:8" x14ac:dyDescent="0.25">
      <c r="A676" s="14">
        <v>39426</v>
      </c>
      <c r="B676" s="15">
        <v>0.97499999999999998</v>
      </c>
      <c r="C676" s="15">
        <v>1.0625</v>
      </c>
      <c r="D676" s="15">
        <v>0.86624999999999996</v>
      </c>
      <c r="E676" s="15">
        <v>0.89500000000000002</v>
      </c>
      <c r="F676" s="15">
        <v>0.89500000000000002</v>
      </c>
      <c r="G676" s="16">
        <f t="shared" si="29"/>
        <v>-7.2538860103626895E-2</v>
      </c>
      <c r="H676" s="16">
        <f t="shared" si="30"/>
        <v>0.22655122655122661</v>
      </c>
    </row>
    <row r="677" spans="1:8" x14ac:dyDescent="0.25">
      <c r="A677" s="14">
        <v>39419</v>
      </c>
      <c r="B677" s="15">
        <v>0.87624999999999997</v>
      </c>
      <c r="C677" s="15">
        <v>1.0287500000000001</v>
      </c>
      <c r="D677" s="15">
        <v>0.85</v>
      </c>
      <c r="E677" s="15">
        <v>0.96499999999999997</v>
      </c>
      <c r="F677" s="15">
        <v>0.96499999999999997</v>
      </c>
      <c r="G677" s="16">
        <f t="shared" si="29"/>
        <v>0.12046444121915821</v>
      </c>
      <c r="H677" s="16">
        <f t="shared" si="30"/>
        <v>0.21029411764705891</v>
      </c>
    </row>
    <row r="678" spans="1:8" x14ac:dyDescent="0.25">
      <c r="A678" s="14">
        <v>39412</v>
      </c>
      <c r="B678" s="15">
        <v>0.79</v>
      </c>
      <c r="C678" s="15">
        <v>1.0925</v>
      </c>
      <c r="D678" s="15">
        <v>0.66749999999999998</v>
      </c>
      <c r="E678" s="15">
        <v>0.86124999999999996</v>
      </c>
      <c r="F678" s="15">
        <v>0.86124999999999996</v>
      </c>
      <c r="G678" s="16">
        <f t="shared" si="29"/>
        <v>9.5389507154212974E-2</v>
      </c>
      <c r="H678" s="16">
        <f t="shared" si="30"/>
        <v>0.63670411985018738</v>
      </c>
    </row>
    <row r="679" spans="1:8" x14ac:dyDescent="0.25">
      <c r="A679" s="14">
        <v>39405</v>
      </c>
      <c r="B679" s="15">
        <v>1</v>
      </c>
      <c r="C679" s="15">
        <v>1.0075000000000001</v>
      </c>
      <c r="D679" s="15">
        <v>0.77124999999999999</v>
      </c>
      <c r="E679" s="15">
        <v>0.78625</v>
      </c>
      <c r="F679" s="15">
        <v>0.78625</v>
      </c>
      <c r="G679" s="16">
        <f t="shared" si="29"/>
        <v>-0.21863354037267088</v>
      </c>
      <c r="H679" s="16">
        <f t="shared" si="30"/>
        <v>0.30632090761750413</v>
      </c>
    </row>
    <row r="680" spans="1:8" x14ac:dyDescent="0.25">
      <c r="A680" s="14">
        <v>39398</v>
      </c>
      <c r="B680" s="15">
        <v>1</v>
      </c>
      <c r="C680" s="15">
        <v>1.0587500000000001</v>
      </c>
      <c r="D680" s="15">
        <v>0.97750000000000004</v>
      </c>
      <c r="E680" s="15">
        <v>1.0062500000000001</v>
      </c>
      <c r="F680" s="15">
        <v>1.0062500000000001</v>
      </c>
      <c r="G680" s="16">
        <f t="shared" si="29"/>
        <v>6.2500000000000888E-3</v>
      </c>
      <c r="H680" s="16">
        <f t="shared" si="30"/>
        <v>8.3120204603580605E-2</v>
      </c>
    </row>
    <row r="681" spans="1:8" x14ac:dyDescent="0.25">
      <c r="A681" s="14">
        <v>39391</v>
      </c>
      <c r="B681" s="15">
        <v>1.21875</v>
      </c>
      <c r="C681" s="15">
        <v>1.21875</v>
      </c>
      <c r="D681" s="15">
        <v>0.89375000000000004</v>
      </c>
      <c r="E681" s="15">
        <v>1</v>
      </c>
      <c r="F681" s="15">
        <v>1</v>
      </c>
      <c r="G681" s="16">
        <f t="shared" si="29"/>
        <v>-0.17948717948717949</v>
      </c>
      <c r="H681" s="16">
        <f t="shared" si="30"/>
        <v>0.36363636363636359</v>
      </c>
    </row>
    <row r="682" spans="1:8" x14ac:dyDescent="0.25">
      <c r="A682" s="14">
        <v>39384</v>
      </c>
      <c r="B682" s="15">
        <v>1.2424999999999999</v>
      </c>
      <c r="C682" s="15">
        <v>1.3725000000000001</v>
      </c>
      <c r="D682" s="15">
        <v>1.1875</v>
      </c>
      <c r="E682" s="15">
        <v>1.21875</v>
      </c>
      <c r="F682" s="15">
        <v>1.21875</v>
      </c>
      <c r="G682" s="16">
        <f t="shared" si="29"/>
        <v>-1.0152284263959355E-2</v>
      </c>
      <c r="H682" s="16">
        <f t="shared" si="30"/>
        <v>0.15578947368421056</v>
      </c>
    </row>
    <row r="683" spans="1:8" x14ac:dyDescent="0.25">
      <c r="A683" s="14">
        <v>39377</v>
      </c>
      <c r="B683" s="15">
        <v>1.30125</v>
      </c>
      <c r="C683" s="15">
        <v>1.3875</v>
      </c>
      <c r="D683" s="15">
        <v>1.1975</v>
      </c>
      <c r="E683" s="15">
        <v>1.23125</v>
      </c>
      <c r="F683" s="15">
        <v>1.23125</v>
      </c>
      <c r="G683" s="16">
        <f t="shared" si="29"/>
        <v>-8.5422469823584021E-2</v>
      </c>
      <c r="H683" s="16">
        <f t="shared" si="30"/>
        <v>0.15866388308977031</v>
      </c>
    </row>
    <row r="684" spans="1:8" x14ac:dyDescent="0.25">
      <c r="A684" s="14">
        <v>39370</v>
      </c>
      <c r="B684" s="15">
        <v>1.4612499999999999</v>
      </c>
      <c r="C684" s="15">
        <v>1.5</v>
      </c>
      <c r="D684" s="15">
        <v>1.31</v>
      </c>
      <c r="E684" s="15">
        <v>1.3462499999999999</v>
      </c>
      <c r="F684" s="15">
        <v>1.3462499999999999</v>
      </c>
      <c r="G684" s="16">
        <f t="shared" si="29"/>
        <v>-7.9487179487179468E-2</v>
      </c>
      <c r="H684" s="16">
        <f t="shared" si="30"/>
        <v>0.14503816793893126</v>
      </c>
    </row>
    <row r="685" spans="1:8" x14ac:dyDescent="0.25">
      <c r="A685" s="14">
        <v>39363</v>
      </c>
      <c r="B685" s="15">
        <v>1.50875</v>
      </c>
      <c r="C685" s="15">
        <v>1.5362499999999999</v>
      </c>
      <c r="D685" s="15">
        <v>1.38625</v>
      </c>
      <c r="E685" s="15">
        <v>1.4624999999999999</v>
      </c>
      <c r="F685" s="15">
        <v>1.4624999999999999</v>
      </c>
      <c r="G685" s="16">
        <f t="shared" si="29"/>
        <v>-3.8619556285949111E-2</v>
      </c>
      <c r="H685" s="16">
        <f t="shared" si="30"/>
        <v>0.10820559062218209</v>
      </c>
    </row>
    <row r="686" spans="1:8" x14ac:dyDescent="0.25">
      <c r="A686" s="14">
        <v>39356</v>
      </c>
      <c r="B686" s="15">
        <v>1.3825000000000001</v>
      </c>
      <c r="C686" s="15">
        <v>1.56</v>
      </c>
      <c r="D686" s="15">
        <v>1.35625</v>
      </c>
      <c r="E686" s="15">
        <v>1.52125</v>
      </c>
      <c r="F686" s="15">
        <v>1.52125</v>
      </c>
      <c r="G686" s="16">
        <f t="shared" si="29"/>
        <v>9.4424460431654741E-2</v>
      </c>
      <c r="H686" s="16">
        <f t="shared" si="30"/>
        <v>0.15023041474654386</v>
      </c>
    </row>
    <row r="687" spans="1:8" x14ac:dyDescent="0.25">
      <c r="A687" s="14">
        <v>39349</v>
      </c>
      <c r="B687" s="15">
        <v>1.4237500000000001</v>
      </c>
      <c r="C687" s="15">
        <v>1.4325000000000001</v>
      </c>
      <c r="D687" s="15">
        <v>1.2949999999999999</v>
      </c>
      <c r="E687" s="15">
        <v>1.39</v>
      </c>
      <c r="F687" s="15">
        <v>1.39</v>
      </c>
      <c r="G687" s="16">
        <f t="shared" si="29"/>
        <v>-2.1126760563380302E-2</v>
      </c>
      <c r="H687" s="16">
        <f t="shared" si="30"/>
        <v>0.10617760617760633</v>
      </c>
    </row>
    <row r="688" spans="1:8" x14ac:dyDescent="0.25">
      <c r="A688" s="14">
        <v>39342</v>
      </c>
      <c r="B688" s="15">
        <v>1.4012500000000001</v>
      </c>
      <c r="C688" s="15">
        <v>1.5475000000000001</v>
      </c>
      <c r="D688" s="15">
        <v>1.33375</v>
      </c>
      <c r="E688" s="15">
        <v>1.42</v>
      </c>
      <c r="F688" s="15">
        <v>1.42</v>
      </c>
      <c r="G688" s="16">
        <f t="shared" si="29"/>
        <v>1.7636684303350594E-3</v>
      </c>
      <c r="H688" s="16">
        <f t="shared" si="30"/>
        <v>0.16026241799437685</v>
      </c>
    </row>
    <row r="689" spans="1:8" x14ac:dyDescent="0.25">
      <c r="A689" s="14">
        <v>39335</v>
      </c>
      <c r="B689" s="15">
        <v>1.6125</v>
      </c>
      <c r="C689" s="15">
        <v>1.64625</v>
      </c>
      <c r="D689" s="15">
        <v>1.3887499999999999</v>
      </c>
      <c r="E689" s="15">
        <v>1.4175</v>
      </c>
      <c r="F689" s="15">
        <v>1.4175</v>
      </c>
      <c r="G689" s="16">
        <f t="shared" si="29"/>
        <v>-0.11267605633802813</v>
      </c>
      <c r="H689" s="16">
        <f t="shared" si="30"/>
        <v>0.18541854185418546</v>
      </c>
    </row>
    <row r="690" spans="1:8" x14ac:dyDescent="0.25">
      <c r="A690" s="14">
        <v>39328</v>
      </c>
      <c r="B690" s="15">
        <v>1.675</v>
      </c>
      <c r="C690" s="15">
        <v>1.71875</v>
      </c>
      <c r="D690" s="15">
        <v>1.5425</v>
      </c>
      <c r="E690" s="15">
        <v>1.5974999999999999</v>
      </c>
      <c r="F690" s="15">
        <v>1.5974999999999999</v>
      </c>
      <c r="G690" s="16">
        <f t="shared" si="29"/>
        <v>-4.8399106478034276E-2</v>
      </c>
      <c r="H690" s="16">
        <f t="shared" si="30"/>
        <v>0.11426256077795788</v>
      </c>
    </row>
    <row r="691" spans="1:8" x14ac:dyDescent="0.25">
      <c r="A691" s="14">
        <v>39321</v>
      </c>
      <c r="B691" s="15">
        <v>1.79</v>
      </c>
      <c r="C691" s="15">
        <v>1.80375</v>
      </c>
      <c r="D691" s="15">
        <v>1.6637500000000001</v>
      </c>
      <c r="E691" s="15">
        <v>1.67875</v>
      </c>
      <c r="F691" s="15">
        <v>1.67875</v>
      </c>
      <c r="G691" s="16">
        <f t="shared" si="29"/>
        <v>-1.4869888475836114E-3</v>
      </c>
      <c r="H691" s="16">
        <f t="shared" si="30"/>
        <v>8.4147257700976641E-2</v>
      </c>
    </row>
    <row r="692" spans="1:8" x14ac:dyDescent="0.25">
      <c r="A692" s="14">
        <v>39314</v>
      </c>
      <c r="B692" s="15">
        <v>1.9237500000000001</v>
      </c>
      <c r="C692" s="15">
        <v>1.99875</v>
      </c>
      <c r="D692" s="15">
        <v>1.575</v>
      </c>
      <c r="E692" s="15">
        <v>1.6812499999999999</v>
      </c>
      <c r="F692" s="15">
        <v>1.6812499999999999</v>
      </c>
      <c r="G692" s="16">
        <f t="shared" si="29"/>
        <v>-0.12148922273024175</v>
      </c>
      <c r="H692" s="16">
        <f t="shared" si="30"/>
        <v>0.26904761904761909</v>
      </c>
    </row>
    <row r="693" spans="1:8" x14ac:dyDescent="0.25">
      <c r="A693" s="14">
        <v>39307</v>
      </c>
      <c r="B693" s="15">
        <v>2.04</v>
      </c>
      <c r="C693" s="15">
        <v>2.2037499999999999</v>
      </c>
      <c r="D693" s="15">
        <v>1.8512500000000001</v>
      </c>
      <c r="E693" s="15">
        <v>1.9137500000000001</v>
      </c>
      <c r="F693" s="15">
        <v>1.9137500000000001</v>
      </c>
      <c r="G693" s="16">
        <f t="shared" si="29"/>
        <v>-4.4319600499375722E-2</v>
      </c>
      <c r="H693" s="16">
        <f t="shared" si="30"/>
        <v>0.19041188386225513</v>
      </c>
    </row>
    <row r="694" spans="1:8" x14ac:dyDescent="0.25">
      <c r="A694" s="14">
        <v>39300</v>
      </c>
      <c r="B694" s="15">
        <v>2.1237499999999998</v>
      </c>
      <c r="C694" s="15">
        <v>2.4012500000000001</v>
      </c>
      <c r="D694" s="15">
        <v>1.9137500000000001</v>
      </c>
      <c r="E694" s="15">
        <v>2.0024999999999999</v>
      </c>
      <c r="F694" s="15">
        <v>2.0024999999999999</v>
      </c>
      <c r="G694" s="16">
        <f t="shared" si="29"/>
        <v>-5.3191489361702246E-2</v>
      </c>
      <c r="H694" s="16">
        <f t="shared" si="30"/>
        <v>0.25473546701502287</v>
      </c>
    </row>
    <row r="695" spans="1:8" x14ac:dyDescent="0.25">
      <c r="A695" s="14">
        <v>39293</v>
      </c>
      <c r="B695" s="15">
        <v>2.00875</v>
      </c>
      <c r="C695" s="15">
        <v>2.53125</v>
      </c>
      <c r="D695" s="15">
        <v>2</v>
      </c>
      <c r="E695" s="15">
        <v>2.1150000000000002</v>
      </c>
      <c r="F695" s="15">
        <v>2.1150000000000002</v>
      </c>
      <c r="G695" s="16">
        <f t="shared" si="29"/>
        <v>5.2893590541381541E-2</v>
      </c>
      <c r="H695" s="16">
        <f t="shared" si="30"/>
        <v>0.265625</v>
      </c>
    </row>
    <row r="696" spans="1:8" x14ac:dyDescent="0.25">
      <c r="A696" s="14">
        <v>39286</v>
      </c>
      <c r="B696" s="15">
        <v>2.25</v>
      </c>
      <c r="C696" s="15">
        <v>2.3025000000000002</v>
      </c>
      <c r="D696" s="15">
        <v>2</v>
      </c>
      <c r="E696" s="15">
        <v>2.00875</v>
      </c>
      <c r="F696" s="15">
        <v>2.00875</v>
      </c>
      <c r="G696" s="16">
        <f t="shared" si="29"/>
        <v>-0.10173281162660705</v>
      </c>
      <c r="H696" s="16">
        <f t="shared" si="30"/>
        <v>0.15125000000000011</v>
      </c>
    </row>
    <row r="697" spans="1:8" x14ac:dyDescent="0.25">
      <c r="A697" s="14">
        <v>39279</v>
      </c>
      <c r="B697" s="15">
        <v>2.61375</v>
      </c>
      <c r="C697" s="15">
        <v>2.61375</v>
      </c>
      <c r="D697" s="15">
        <v>2.2000000000000002</v>
      </c>
      <c r="E697" s="15">
        <v>2.2362500000000001</v>
      </c>
      <c r="F697" s="15">
        <v>2.2362500000000001</v>
      </c>
      <c r="G697" s="16">
        <f t="shared" si="29"/>
        <v>-7.3056994818652854E-2</v>
      </c>
      <c r="H697" s="16">
        <f t="shared" si="30"/>
        <v>0.18806818181818172</v>
      </c>
    </row>
    <row r="698" spans="1:8" x14ac:dyDescent="0.25">
      <c r="A698" s="14">
        <v>39272</v>
      </c>
      <c r="B698" s="15">
        <v>2.5274999999999999</v>
      </c>
      <c r="C698" s="15">
        <v>2.5975000000000001</v>
      </c>
      <c r="D698" s="15">
        <v>2.3624999999999998</v>
      </c>
      <c r="E698" s="15">
        <v>2.4125000000000001</v>
      </c>
      <c r="F698" s="15">
        <v>2.4125000000000001</v>
      </c>
      <c r="G698" s="16">
        <f t="shared" si="29"/>
        <v>-4.6913580246913548E-2</v>
      </c>
      <c r="H698" s="16">
        <f t="shared" si="30"/>
        <v>9.9470899470899612E-2</v>
      </c>
    </row>
    <row r="699" spans="1:8" x14ac:dyDescent="0.25">
      <c r="A699" s="14">
        <v>39265</v>
      </c>
      <c r="B699" s="15">
        <v>2.4612500000000002</v>
      </c>
      <c r="C699" s="15">
        <v>2.6124999999999998</v>
      </c>
      <c r="D699" s="15">
        <v>2.4512499999999999</v>
      </c>
      <c r="E699" s="15">
        <v>2.53125</v>
      </c>
      <c r="F699" s="15">
        <v>2.53125</v>
      </c>
      <c r="G699" s="16">
        <f t="shared" si="29"/>
        <v>3.1584309730005145E-2</v>
      </c>
      <c r="H699" s="16">
        <f t="shared" si="30"/>
        <v>6.5782763895971402E-2</v>
      </c>
    </row>
    <row r="700" spans="1:8" x14ac:dyDescent="0.25">
      <c r="A700" s="14">
        <v>39258</v>
      </c>
      <c r="B700" s="15">
        <v>2.4750000000000001</v>
      </c>
      <c r="C700" s="15">
        <v>2.5837500000000002</v>
      </c>
      <c r="D700" s="15">
        <v>2.39</v>
      </c>
      <c r="E700" s="15">
        <v>2.4537499999999999</v>
      </c>
      <c r="F700" s="15">
        <v>2.4537499999999999</v>
      </c>
      <c r="G700" s="16">
        <f t="shared" si="29"/>
        <v>-8.5858585858586724E-3</v>
      </c>
      <c r="H700" s="16">
        <f t="shared" si="30"/>
        <v>8.1066945606694599E-2</v>
      </c>
    </row>
    <row r="701" spans="1:8" x14ac:dyDescent="0.25">
      <c r="A701" s="14">
        <v>39251</v>
      </c>
      <c r="B701" s="15">
        <v>2.3725000000000001</v>
      </c>
      <c r="C701" s="15">
        <v>2.5912500000000001</v>
      </c>
      <c r="D701" s="15">
        <v>2.36</v>
      </c>
      <c r="E701" s="15">
        <v>2.4750000000000001</v>
      </c>
      <c r="F701" s="15">
        <v>2.4750000000000001</v>
      </c>
      <c r="G701" s="16">
        <f t="shared" si="29"/>
        <v>4.3753294675804001E-2</v>
      </c>
      <c r="H701" s="16">
        <f t="shared" si="30"/>
        <v>9.7987288135593306E-2</v>
      </c>
    </row>
    <row r="702" spans="1:8" x14ac:dyDescent="0.25">
      <c r="A702" s="14">
        <v>39244</v>
      </c>
      <c r="B702" s="15">
        <v>2.42</v>
      </c>
      <c r="C702" s="15">
        <v>2.4375</v>
      </c>
      <c r="D702" s="15">
        <v>2.25</v>
      </c>
      <c r="E702" s="15">
        <v>2.3712499999999999</v>
      </c>
      <c r="F702" s="15">
        <v>2.3712499999999999</v>
      </c>
      <c r="G702" s="16">
        <f t="shared" si="29"/>
        <v>-1.9638242894056978E-2</v>
      </c>
      <c r="H702" s="16">
        <f t="shared" si="30"/>
        <v>8.3333333333333329E-2</v>
      </c>
    </row>
    <row r="703" spans="1:8" x14ac:dyDescent="0.25">
      <c r="A703" s="14">
        <v>39237</v>
      </c>
      <c r="B703" s="15">
        <v>2.5262500000000001</v>
      </c>
      <c r="C703" s="15">
        <v>2.5262500000000001</v>
      </c>
      <c r="D703" s="15">
        <v>2.4</v>
      </c>
      <c r="E703" s="15">
        <v>2.4187500000000002</v>
      </c>
      <c r="F703" s="15">
        <v>2.4187500000000002</v>
      </c>
      <c r="G703" s="16">
        <f t="shared" si="29"/>
        <v>-4.7267355982274613E-2</v>
      </c>
      <c r="H703" s="16">
        <f t="shared" si="30"/>
        <v>5.260416666666675E-2</v>
      </c>
    </row>
    <row r="704" spans="1:8" x14ac:dyDescent="0.25">
      <c r="A704" s="14">
        <v>39230</v>
      </c>
      <c r="B704" s="15">
        <v>2.7225000000000001</v>
      </c>
      <c r="C704" s="15">
        <v>2.7475000000000001</v>
      </c>
      <c r="D704" s="15">
        <v>2.4874999999999998</v>
      </c>
      <c r="E704" s="15">
        <v>2.5387499999999998</v>
      </c>
      <c r="F704" s="15">
        <v>2.5387499999999998</v>
      </c>
      <c r="G704" s="16">
        <f t="shared" si="29"/>
        <v>-6.0592044403330353E-2</v>
      </c>
      <c r="H704" s="16">
        <f t="shared" si="30"/>
        <v>0.10452261306532673</v>
      </c>
    </row>
    <row r="705" spans="1:8" x14ac:dyDescent="0.25">
      <c r="A705" s="14">
        <v>39223</v>
      </c>
      <c r="B705" s="15">
        <v>2.5262500000000001</v>
      </c>
      <c r="C705" s="15">
        <v>2.75</v>
      </c>
      <c r="D705" s="15">
        <v>2.5137499999999999</v>
      </c>
      <c r="E705" s="15">
        <v>2.7025000000000001</v>
      </c>
      <c r="F705" s="15">
        <v>2.7025000000000001</v>
      </c>
      <c r="G705" s="16">
        <f t="shared" si="29"/>
        <v>7.1357779980178462E-2</v>
      </c>
      <c r="H705" s="16">
        <f t="shared" si="30"/>
        <v>9.398309298856293E-2</v>
      </c>
    </row>
    <row r="706" spans="1:8" x14ac:dyDescent="0.25">
      <c r="A706" s="14">
        <v>39216</v>
      </c>
      <c r="B706" s="15">
        <v>2.4975000000000001</v>
      </c>
      <c r="C706" s="15">
        <v>2.5562499999999999</v>
      </c>
      <c r="D706" s="15">
        <v>2.42625</v>
      </c>
      <c r="E706" s="15">
        <v>2.5225</v>
      </c>
      <c r="F706" s="15">
        <v>2.5225</v>
      </c>
      <c r="G706" s="16">
        <f t="shared" si="29"/>
        <v>1.1528822055137866E-2</v>
      </c>
      <c r="H706" s="16">
        <f t="shared" si="30"/>
        <v>5.3580628541988619E-2</v>
      </c>
    </row>
    <row r="707" spans="1:8" x14ac:dyDescent="0.25">
      <c r="A707" s="14">
        <v>39209</v>
      </c>
      <c r="B707" s="15">
        <v>2.7212499999999999</v>
      </c>
      <c r="C707" s="15">
        <v>2.7287499999999998</v>
      </c>
      <c r="D707" s="15">
        <v>2.4874999999999998</v>
      </c>
      <c r="E707" s="15">
        <v>2.4937499999999999</v>
      </c>
      <c r="F707" s="15">
        <v>2.4937499999999999</v>
      </c>
      <c r="G707" s="16">
        <f t="shared" ref="G707:G770" si="31">(F707-F708)/F708</f>
        <v>-8.4442404772831575E-2</v>
      </c>
      <c r="H707" s="16">
        <f t="shared" ref="H707:H770" si="32">(C707-D707)/D707</f>
        <v>9.6984924623115573E-2</v>
      </c>
    </row>
    <row r="708" spans="1:8" x14ac:dyDescent="0.25">
      <c r="A708" s="14">
        <v>39202</v>
      </c>
      <c r="B708" s="15">
        <v>2.5237500000000002</v>
      </c>
      <c r="C708" s="15">
        <v>2.7850000000000001</v>
      </c>
      <c r="D708" s="15">
        <v>2.5125000000000002</v>
      </c>
      <c r="E708" s="15">
        <v>2.7237499999999999</v>
      </c>
      <c r="F708" s="15">
        <v>2.7237499999999999</v>
      </c>
      <c r="G708" s="16">
        <f t="shared" si="31"/>
        <v>8.4079601990049629E-2</v>
      </c>
      <c r="H708" s="16">
        <f t="shared" si="32"/>
        <v>0.10845771144278604</v>
      </c>
    </row>
    <row r="709" spans="1:8" x14ac:dyDescent="0.25">
      <c r="A709" s="14">
        <v>39195</v>
      </c>
      <c r="B709" s="15">
        <v>2.72</v>
      </c>
      <c r="C709" s="15">
        <v>2.7324999999999999</v>
      </c>
      <c r="D709" s="15">
        <v>2.4900000000000002</v>
      </c>
      <c r="E709" s="15">
        <v>2.5125000000000002</v>
      </c>
      <c r="F709" s="15">
        <v>2.5125000000000002</v>
      </c>
      <c r="G709" s="16">
        <f t="shared" si="31"/>
        <v>-6.6852367688022177E-2</v>
      </c>
      <c r="H709" s="16">
        <f t="shared" si="32"/>
        <v>9.7389558232931606E-2</v>
      </c>
    </row>
    <row r="710" spans="1:8" x14ac:dyDescent="0.25">
      <c r="A710" s="14">
        <v>39188</v>
      </c>
      <c r="B710" s="15">
        <v>2.6187499999999999</v>
      </c>
      <c r="C710" s="15">
        <v>2.7225000000000001</v>
      </c>
      <c r="D710" s="15">
        <v>2.5625</v>
      </c>
      <c r="E710" s="15">
        <v>2.6924999999999999</v>
      </c>
      <c r="F710" s="15">
        <v>2.6924999999999999</v>
      </c>
      <c r="G710" s="16">
        <f t="shared" si="31"/>
        <v>4.0579710144927533E-2</v>
      </c>
      <c r="H710" s="16">
        <f t="shared" si="32"/>
        <v>6.2439024390243958E-2</v>
      </c>
    </row>
    <row r="711" spans="1:8" x14ac:dyDescent="0.25">
      <c r="A711" s="14">
        <v>39181</v>
      </c>
      <c r="B711" s="15">
        <v>2.7075</v>
      </c>
      <c r="C711" s="15">
        <v>2.7450000000000001</v>
      </c>
      <c r="D711" s="15">
        <v>2.5474999999999999</v>
      </c>
      <c r="E711" s="15">
        <v>2.5874999999999999</v>
      </c>
      <c r="F711" s="15">
        <v>2.5874999999999999</v>
      </c>
      <c r="G711" s="16">
        <f t="shared" si="31"/>
        <v>-4.1222788327929624E-2</v>
      </c>
      <c r="H711" s="16">
        <f t="shared" si="32"/>
        <v>7.7526987242394596E-2</v>
      </c>
    </row>
    <row r="712" spans="1:8" x14ac:dyDescent="0.25">
      <c r="A712" s="14">
        <v>39174</v>
      </c>
      <c r="B712" s="15">
        <v>2.69</v>
      </c>
      <c r="C712" s="15">
        <v>2.8</v>
      </c>
      <c r="D712" s="15">
        <v>2.6387499999999999</v>
      </c>
      <c r="E712" s="15">
        <v>2.69875</v>
      </c>
      <c r="F712" s="15">
        <v>2.69875</v>
      </c>
      <c r="G712" s="16">
        <f t="shared" si="31"/>
        <v>2.7868091035763453E-3</v>
      </c>
      <c r="H712" s="16">
        <f t="shared" si="32"/>
        <v>6.1108479393652257E-2</v>
      </c>
    </row>
    <row r="713" spans="1:8" x14ac:dyDescent="0.25">
      <c r="A713" s="14">
        <v>39167</v>
      </c>
      <c r="B713" s="15">
        <v>2.9587500000000002</v>
      </c>
      <c r="C713" s="15">
        <v>3.0187499999999998</v>
      </c>
      <c r="D713" s="15">
        <v>2.6512500000000001</v>
      </c>
      <c r="E713" s="15">
        <v>2.6912500000000001</v>
      </c>
      <c r="F713" s="15">
        <v>2.6912500000000001</v>
      </c>
      <c r="G713" s="16">
        <f t="shared" si="31"/>
        <v>-0.1032902957101208</v>
      </c>
      <c r="H713" s="16">
        <f t="shared" si="32"/>
        <v>0.13861386138613851</v>
      </c>
    </row>
    <row r="714" spans="1:8" x14ac:dyDescent="0.25">
      <c r="A714" s="14">
        <v>39160</v>
      </c>
      <c r="B714" s="15">
        <v>2.9824999999999999</v>
      </c>
      <c r="C714" s="15">
        <v>3.125</v>
      </c>
      <c r="D714" s="15">
        <v>2.9412500000000001</v>
      </c>
      <c r="E714" s="15">
        <v>3.0012500000000002</v>
      </c>
      <c r="F714" s="15">
        <v>3.0012500000000002</v>
      </c>
      <c r="G714" s="16">
        <f t="shared" si="31"/>
        <v>1.0947368421052697E-2</v>
      </c>
      <c r="H714" s="16">
        <f t="shared" si="32"/>
        <v>6.2473438164045846E-2</v>
      </c>
    </row>
    <row r="715" spans="1:8" x14ac:dyDescent="0.25">
      <c r="A715" s="14">
        <v>39153</v>
      </c>
      <c r="B715" s="15">
        <v>3.0750000000000002</v>
      </c>
      <c r="C715" s="15">
        <v>3.2174999999999998</v>
      </c>
      <c r="D715" s="15">
        <v>2.9125000000000001</v>
      </c>
      <c r="E715" s="15">
        <v>2.96875</v>
      </c>
      <c r="F715" s="15">
        <v>2.96875</v>
      </c>
      <c r="G715" s="16">
        <f t="shared" si="31"/>
        <v>-3.4552845528455341E-2</v>
      </c>
      <c r="H715" s="16">
        <f t="shared" si="32"/>
        <v>0.10472103004291836</v>
      </c>
    </row>
    <row r="716" spans="1:8" x14ac:dyDescent="0.25">
      <c r="A716" s="14">
        <v>39146</v>
      </c>
      <c r="B716" s="15">
        <v>2.9375</v>
      </c>
      <c r="C716" s="15">
        <v>3.125</v>
      </c>
      <c r="D716" s="15">
        <v>2.9137499999999998</v>
      </c>
      <c r="E716" s="15">
        <v>3.0750000000000002</v>
      </c>
      <c r="F716" s="15">
        <v>3.0750000000000002</v>
      </c>
      <c r="G716" s="16">
        <f t="shared" si="31"/>
        <v>3.7974683544303889E-2</v>
      </c>
      <c r="H716" s="16">
        <f t="shared" si="32"/>
        <v>7.2501072501072558E-2</v>
      </c>
    </row>
    <row r="717" spans="1:8" x14ac:dyDescent="0.25">
      <c r="A717" s="14">
        <v>39139</v>
      </c>
      <c r="B717" s="15">
        <v>3.19625</v>
      </c>
      <c r="C717" s="15">
        <v>3.26</v>
      </c>
      <c r="D717" s="15">
        <v>2.9275000000000002</v>
      </c>
      <c r="E717" s="15">
        <v>2.9624999999999999</v>
      </c>
      <c r="F717" s="15">
        <v>2.9624999999999999</v>
      </c>
      <c r="G717" s="16">
        <f t="shared" si="31"/>
        <v>-7.3132577238951932E-2</v>
      </c>
      <c r="H717" s="16">
        <f t="shared" si="32"/>
        <v>0.11357813834329618</v>
      </c>
    </row>
    <row r="718" spans="1:8" x14ac:dyDescent="0.25">
      <c r="A718" s="14">
        <v>39132</v>
      </c>
      <c r="B718" s="15">
        <v>3.2237499999999999</v>
      </c>
      <c r="C718" s="15">
        <v>3.25</v>
      </c>
      <c r="D718" s="15">
        <v>3.125</v>
      </c>
      <c r="E718" s="15">
        <v>3.19625</v>
      </c>
      <c r="F718" s="15">
        <v>3.19625</v>
      </c>
      <c r="G718" s="16">
        <f t="shared" si="31"/>
        <v>-1.3503086419753141E-2</v>
      </c>
      <c r="H718" s="16">
        <f t="shared" si="32"/>
        <v>0.04</v>
      </c>
    </row>
    <row r="719" spans="1:8" x14ac:dyDescent="0.25">
      <c r="A719" s="14">
        <v>39125</v>
      </c>
      <c r="B719" s="15">
        <v>3.2537500000000001</v>
      </c>
      <c r="C719" s="15">
        <v>3.3250000000000002</v>
      </c>
      <c r="D719" s="15">
        <v>3.2037499999999999</v>
      </c>
      <c r="E719" s="15">
        <v>3.24</v>
      </c>
      <c r="F719" s="15">
        <v>3.24</v>
      </c>
      <c r="G719" s="16">
        <f t="shared" si="31"/>
        <v>-4.608294930875478E-3</v>
      </c>
      <c r="H719" s="16">
        <f t="shared" si="32"/>
        <v>3.7846273897776138E-2</v>
      </c>
    </row>
    <row r="720" spans="1:8" x14ac:dyDescent="0.25">
      <c r="A720" s="14">
        <v>39118</v>
      </c>
      <c r="B720" s="15">
        <v>3.3737499999999998</v>
      </c>
      <c r="C720" s="15">
        <v>3.3737499999999998</v>
      </c>
      <c r="D720" s="15">
        <v>3.2062499999999998</v>
      </c>
      <c r="E720" s="15">
        <v>3.2549999999999999</v>
      </c>
      <c r="F720" s="15">
        <v>3.2549999999999999</v>
      </c>
      <c r="G720" s="16">
        <f t="shared" si="31"/>
        <v>-3.5198221563542027E-2</v>
      </c>
      <c r="H720" s="16">
        <f t="shared" si="32"/>
        <v>5.2241715399610131E-2</v>
      </c>
    </row>
    <row r="721" spans="1:8" x14ac:dyDescent="0.25">
      <c r="A721" s="14">
        <v>39111</v>
      </c>
      <c r="B721" s="15">
        <v>3.2124999999999999</v>
      </c>
      <c r="C721" s="15">
        <v>3.4624999999999999</v>
      </c>
      <c r="D721" s="15">
        <v>3.2124999999999999</v>
      </c>
      <c r="E721" s="15">
        <v>3.3737499999999998</v>
      </c>
      <c r="F721" s="15">
        <v>3.3737499999999998</v>
      </c>
      <c r="G721" s="16">
        <f t="shared" si="31"/>
        <v>5.1831644583008506E-2</v>
      </c>
      <c r="H721" s="16">
        <f t="shared" si="32"/>
        <v>7.7821011673151752E-2</v>
      </c>
    </row>
    <row r="722" spans="1:8" x14ac:dyDescent="0.25">
      <c r="A722" s="14">
        <v>39104</v>
      </c>
      <c r="B722" s="15">
        <v>2.9937499999999999</v>
      </c>
      <c r="C722" s="15">
        <v>3.2212499999999999</v>
      </c>
      <c r="D722" s="15">
        <v>2.9937499999999999</v>
      </c>
      <c r="E722" s="15">
        <v>3.2075</v>
      </c>
      <c r="F722" s="15">
        <v>3.2075</v>
      </c>
      <c r="G722" s="16">
        <f t="shared" si="31"/>
        <v>6.6500415627597731E-2</v>
      </c>
      <c r="H722" s="16">
        <f t="shared" si="32"/>
        <v>7.5991649269311082E-2</v>
      </c>
    </row>
    <row r="723" spans="1:8" x14ac:dyDescent="0.25">
      <c r="A723" s="14">
        <v>39097</v>
      </c>
      <c r="B723" s="15">
        <v>2.8812500000000001</v>
      </c>
      <c r="C723" s="15">
        <v>3.0125000000000002</v>
      </c>
      <c r="D723" s="15">
        <v>2.8812500000000001</v>
      </c>
      <c r="E723" s="15">
        <v>3.0074999999999998</v>
      </c>
      <c r="F723" s="15">
        <v>3.0074999999999998</v>
      </c>
      <c r="G723" s="16">
        <f t="shared" si="31"/>
        <v>5.387647831800265E-2</v>
      </c>
      <c r="H723" s="16">
        <f t="shared" si="32"/>
        <v>4.5553145336225627E-2</v>
      </c>
    </row>
    <row r="724" spans="1:8" x14ac:dyDescent="0.25">
      <c r="A724" s="14">
        <v>39090</v>
      </c>
      <c r="B724" s="15">
        <v>2.7512500000000002</v>
      </c>
      <c r="C724" s="15">
        <v>2.875</v>
      </c>
      <c r="D724" s="15">
        <v>2.6412499999999999</v>
      </c>
      <c r="E724" s="15">
        <v>2.8537499999999998</v>
      </c>
      <c r="F724" s="15">
        <v>2.8537499999999998</v>
      </c>
      <c r="G724" s="16">
        <f t="shared" si="31"/>
        <v>3.7255792821444644E-2</v>
      </c>
      <c r="H724" s="16">
        <f t="shared" si="32"/>
        <v>8.8499763369616707E-2</v>
      </c>
    </row>
    <row r="725" spans="1:8" x14ac:dyDescent="0.25">
      <c r="A725" s="14">
        <v>39083</v>
      </c>
      <c r="B725" s="15">
        <v>2.9112499999999999</v>
      </c>
      <c r="C725" s="15">
        <v>2.9112499999999999</v>
      </c>
      <c r="D725" s="15">
        <v>2.7324999999999999</v>
      </c>
      <c r="E725" s="15">
        <v>2.7512500000000002</v>
      </c>
      <c r="F725" s="15">
        <v>2.7512500000000002</v>
      </c>
      <c r="G725" s="16">
        <f t="shared" si="31"/>
        <v>-3.844473569244207E-2</v>
      </c>
      <c r="H725" s="16">
        <f t="shared" si="32"/>
        <v>6.5416285452881959E-2</v>
      </c>
    </row>
    <row r="726" spans="1:8" x14ac:dyDescent="0.25">
      <c r="A726" s="14">
        <v>39076</v>
      </c>
      <c r="B726" s="15">
        <v>2.8250000000000002</v>
      </c>
      <c r="C726" s="15">
        <v>2.95</v>
      </c>
      <c r="D726" s="15">
        <v>2.8075000000000001</v>
      </c>
      <c r="E726" s="15">
        <v>2.8612500000000001</v>
      </c>
      <c r="F726" s="15">
        <v>2.8612500000000001</v>
      </c>
      <c r="G726" s="16">
        <f t="shared" si="31"/>
        <v>1.2831858407079608E-2</v>
      </c>
      <c r="H726" s="16">
        <f t="shared" si="32"/>
        <v>5.0756901157613561E-2</v>
      </c>
    </row>
    <row r="727" spans="1:8" x14ac:dyDescent="0.25">
      <c r="A727" s="14">
        <v>39069</v>
      </c>
      <c r="B727" s="15">
        <v>2.875</v>
      </c>
      <c r="C727" s="15">
        <v>2.8849999999999998</v>
      </c>
      <c r="D727" s="15">
        <v>2.7875000000000001</v>
      </c>
      <c r="E727" s="15">
        <v>2.8250000000000002</v>
      </c>
      <c r="F727" s="15">
        <v>2.8250000000000002</v>
      </c>
      <c r="G727" s="16">
        <f t="shared" si="31"/>
        <v>-1.7391304347826025E-2</v>
      </c>
      <c r="H727" s="16">
        <f t="shared" si="32"/>
        <v>3.497757847533621E-2</v>
      </c>
    </row>
    <row r="728" spans="1:8" x14ac:dyDescent="0.25">
      <c r="A728" s="14">
        <v>39062</v>
      </c>
      <c r="B728" s="15">
        <v>2.8374999999999999</v>
      </c>
      <c r="C728" s="15">
        <v>2.8937499999999998</v>
      </c>
      <c r="D728" s="15">
        <v>2.8250000000000002</v>
      </c>
      <c r="E728" s="15">
        <v>2.875</v>
      </c>
      <c r="F728" s="15">
        <v>2.875</v>
      </c>
      <c r="G728" s="16">
        <f t="shared" si="31"/>
        <v>1.4556682840758636E-2</v>
      </c>
      <c r="H728" s="16">
        <f t="shared" si="32"/>
        <v>2.4336283185840579E-2</v>
      </c>
    </row>
    <row r="729" spans="1:8" x14ac:dyDescent="0.25">
      <c r="A729" s="14">
        <v>39055</v>
      </c>
      <c r="B729" s="15">
        <v>2.8462499999999999</v>
      </c>
      <c r="C729" s="15">
        <v>2.9187500000000002</v>
      </c>
      <c r="D729" s="15">
        <v>2.7937500000000002</v>
      </c>
      <c r="E729" s="15">
        <v>2.8337500000000002</v>
      </c>
      <c r="F729" s="15">
        <v>2.8337500000000002</v>
      </c>
      <c r="G729" s="16">
        <f t="shared" si="31"/>
        <v>-4.3917435221782113E-3</v>
      </c>
      <c r="H729" s="16">
        <f t="shared" si="32"/>
        <v>4.4742729306487691E-2</v>
      </c>
    </row>
    <row r="730" spans="1:8" x14ac:dyDescent="0.25">
      <c r="A730" s="14">
        <v>39048</v>
      </c>
      <c r="B730" s="15">
        <v>2.8675000000000002</v>
      </c>
      <c r="C730" s="15">
        <v>2.87</v>
      </c>
      <c r="D730" s="15">
        <v>2.6937500000000001</v>
      </c>
      <c r="E730" s="15">
        <v>2.8462499999999999</v>
      </c>
      <c r="F730" s="15">
        <v>2.8462499999999999</v>
      </c>
      <c r="G730" s="16">
        <f t="shared" si="31"/>
        <v>-7.8431372549019485E-3</v>
      </c>
      <c r="H730" s="16">
        <f t="shared" si="32"/>
        <v>6.5429234338747103E-2</v>
      </c>
    </row>
    <row r="731" spans="1:8" x14ac:dyDescent="0.25">
      <c r="A731" s="14">
        <v>39041</v>
      </c>
      <c r="B731" s="15">
        <v>2.78125</v>
      </c>
      <c r="C731" s="15">
        <v>2.8912499999999999</v>
      </c>
      <c r="D731" s="15">
        <v>2.7675000000000001</v>
      </c>
      <c r="E731" s="15">
        <v>2.8687499999999999</v>
      </c>
      <c r="F731" s="15">
        <v>2.8687499999999999</v>
      </c>
      <c r="G731" s="16">
        <f t="shared" si="31"/>
        <v>2.5927581582476454E-2</v>
      </c>
      <c r="H731" s="16">
        <f t="shared" si="32"/>
        <v>4.4715447154471476E-2</v>
      </c>
    </row>
    <row r="732" spans="1:8" x14ac:dyDescent="0.25">
      <c r="A732" s="14">
        <v>39034</v>
      </c>
      <c r="B732" s="15">
        <v>2.67625</v>
      </c>
      <c r="C732" s="15">
        <v>2.8374999999999999</v>
      </c>
      <c r="D732" s="15">
        <v>2.65625</v>
      </c>
      <c r="E732" s="15">
        <v>2.7962500000000001</v>
      </c>
      <c r="F732" s="15">
        <v>2.7962500000000001</v>
      </c>
      <c r="G732" s="16">
        <f t="shared" si="31"/>
        <v>4.5327102803738431E-2</v>
      </c>
      <c r="H732" s="16">
        <f t="shared" si="32"/>
        <v>6.8235294117647019E-2</v>
      </c>
    </row>
    <row r="733" spans="1:8" x14ac:dyDescent="0.25">
      <c r="A733" s="14">
        <v>39027</v>
      </c>
      <c r="B733" s="15">
        <v>2.5837500000000002</v>
      </c>
      <c r="C733" s="15">
        <v>2.69875</v>
      </c>
      <c r="D733" s="15">
        <v>2.56</v>
      </c>
      <c r="E733" s="15">
        <v>2.6749999999999998</v>
      </c>
      <c r="F733" s="15">
        <v>2.6749999999999998</v>
      </c>
      <c r="G733" s="16">
        <f t="shared" si="31"/>
        <v>4.2884990253411255E-2</v>
      </c>
      <c r="H733" s="16">
        <f t="shared" si="32"/>
        <v>5.4199218749999972E-2</v>
      </c>
    </row>
    <row r="734" spans="1:8" x14ac:dyDescent="0.25">
      <c r="A734" s="14">
        <v>39020</v>
      </c>
      <c r="B734" s="15">
        <v>3.1437499999999998</v>
      </c>
      <c r="C734" s="15">
        <v>3.3112499999999998</v>
      </c>
      <c r="D734" s="15">
        <v>2.53125</v>
      </c>
      <c r="E734" s="15">
        <v>2.5649999999999999</v>
      </c>
      <c r="F734" s="15">
        <v>2.5649999999999999</v>
      </c>
      <c r="G734" s="16">
        <f t="shared" si="31"/>
        <v>-0.18668252080856126</v>
      </c>
      <c r="H734" s="16">
        <f t="shared" si="32"/>
        <v>0.30814814814814806</v>
      </c>
    </row>
    <row r="735" spans="1:8" x14ac:dyDescent="0.25">
      <c r="A735" s="14">
        <v>39013</v>
      </c>
      <c r="B735" s="15">
        <v>3.1837499999999999</v>
      </c>
      <c r="C735" s="15">
        <v>3.2</v>
      </c>
      <c r="D735" s="15">
        <v>3.125</v>
      </c>
      <c r="E735" s="15">
        <v>3.1537500000000001</v>
      </c>
      <c r="F735" s="15">
        <v>3.1537500000000001</v>
      </c>
      <c r="G735" s="16">
        <f t="shared" si="31"/>
        <v>-7.0838252656434363E-3</v>
      </c>
      <c r="H735" s="16">
        <f t="shared" si="32"/>
        <v>2.4000000000000056E-2</v>
      </c>
    </row>
    <row r="736" spans="1:8" x14ac:dyDescent="0.25">
      <c r="A736" s="14">
        <v>39006</v>
      </c>
      <c r="B736" s="15">
        <v>3.2</v>
      </c>
      <c r="C736" s="15">
        <v>3.2737500000000002</v>
      </c>
      <c r="D736" s="15">
        <v>3.15625</v>
      </c>
      <c r="E736" s="15">
        <v>3.17625</v>
      </c>
      <c r="F736" s="15">
        <v>3.17625</v>
      </c>
      <c r="G736" s="16">
        <f t="shared" si="31"/>
        <v>-9.3567251461987699E-3</v>
      </c>
      <c r="H736" s="16">
        <f t="shared" si="32"/>
        <v>3.7227722772277282E-2</v>
      </c>
    </row>
    <row r="737" spans="1:8" x14ac:dyDescent="0.25">
      <c r="A737" s="14">
        <v>38999</v>
      </c>
      <c r="B737" s="15">
        <v>3.1375000000000002</v>
      </c>
      <c r="C737" s="15">
        <v>3.25</v>
      </c>
      <c r="D737" s="15">
        <v>3.0487500000000001</v>
      </c>
      <c r="E737" s="15">
        <v>3.2062499999999998</v>
      </c>
      <c r="F737" s="15">
        <v>3.2062499999999998</v>
      </c>
      <c r="G737" s="16">
        <f t="shared" si="31"/>
        <v>2.5179856115107875E-2</v>
      </c>
      <c r="H737" s="16">
        <f t="shared" si="32"/>
        <v>6.6010660106601046E-2</v>
      </c>
    </row>
    <row r="738" spans="1:8" x14ac:dyDescent="0.25">
      <c r="A738" s="14">
        <v>38992</v>
      </c>
      <c r="B738" s="15">
        <v>3.0074999999999998</v>
      </c>
      <c r="C738" s="15">
        <v>3.1537500000000001</v>
      </c>
      <c r="D738" s="15">
        <v>2.9575</v>
      </c>
      <c r="E738" s="15">
        <v>3.1274999999999999</v>
      </c>
      <c r="F738" s="15">
        <v>3.1274999999999999</v>
      </c>
      <c r="G738" s="16">
        <f t="shared" si="31"/>
        <v>3.5596026490066199E-2</v>
      </c>
      <c r="H738" s="16">
        <f t="shared" si="32"/>
        <v>6.6356720202874059E-2</v>
      </c>
    </row>
    <row r="739" spans="1:8" x14ac:dyDescent="0.25">
      <c r="A739" s="14">
        <v>38985</v>
      </c>
      <c r="B739" s="15">
        <v>3.1087500000000001</v>
      </c>
      <c r="C739" s="15">
        <v>3.2425000000000002</v>
      </c>
      <c r="D739" s="15">
        <v>3</v>
      </c>
      <c r="E739" s="15">
        <v>3.02</v>
      </c>
      <c r="F739" s="15">
        <v>3.02</v>
      </c>
      <c r="G739" s="16">
        <f t="shared" si="31"/>
        <v>-2.462656439241015E-2</v>
      </c>
      <c r="H739" s="16">
        <f t="shared" si="32"/>
        <v>8.0833333333333382E-2</v>
      </c>
    </row>
    <row r="740" spans="1:8" x14ac:dyDescent="0.25">
      <c r="A740" s="14">
        <v>38978</v>
      </c>
      <c r="B740" s="15">
        <v>3.5162499999999999</v>
      </c>
      <c r="C740" s="15">
        <v>3.5437500000000002</v>
      </c>
      <c r="D740" s="15">
        <v>3.00875</v>
      </c>
      <c r="E740" s="15">
        <v>3.0962499999999999</v>
      </c>
      <c r="F740" s="15">
        <v>3.0962499999999999</v>
      </c>
      <c r="G740" s="16">
        <f t="shared" si="31"/>
        <v>-0.126278659611993</v>
      </c>
      <c r="H740" s="16">
        <f t="shared" si="32"/>
        <v>0.17781470710427924</v>
      </c>
    </row>
    <row r="741" spans="1:8" x14ac:dyDescent="0.25">
      <c r="A741" s="14">
        <v>38971</v>
      </c>
      <c r="B741" s="15">
        <v>3.3687499999999999</v>
      </c>
      <c r="C741" s="15">
        <v>3.57</v>
      </c>
      <c r="D741" s="15">
        <v>3.3174999999999999</v>
      </c>
      <c r="E741" s="15">
        <v>3.5437500000000002</v>
      </c>
      <c r="F741" s="15">
        <v>3.5437500000000002</v>
      </c>
      <c r="G741" s="16">
        <f t="shared" si="31"/>
        <v>5.2338530066815145E-2</v>
      </c>
      <c r="H741" s="16">
        <f t="shared" si="32"/>
        <v>7.6111529766390337E-2</v>
      </c>
    </row>
    <row r="742" spans="1:8" x14ac:dyDescent="0.25">
      <c r="A742" s="14">
        <v>38964</v>
      </c>
      <c r="B742" s="15">
        <v>3.40625</v>
      </c>
      <c r="C742" s="15">
        <v>3.4337499999999999</v>
      </c>
      <c r="D742" s="15">
        <v>3.3250000000000002</v>
      </c>
      <c r="E742" s="15">
        <v>3.3675000000000002</v>
      </c>
      <c r="F742" s="15">
        <v>3.3675000000000002</v>
      </c>
      <c r="G742" s="16">
        <f t="shared" si="31"/>
        <v>-1.1738811445341168E-2</v>
      </c>
      <c r="H742" s="16">
        <f t="shared" si="32"/>
        <v>3.2706766917293136E-2</v>
      </c>
    </row>
    <row r="743" spans="1:8" x14ac:dyDescent="0.25">
      <c r="A743" s="14">
        <v>38957</v>
      </c>
      <c r="B743" s="15">
        <v>3.19625</v>
      </c>
      <c r="C743" s="15">
        <v>3.415</v>
      </c>
      <c r="D743" s="15">
        <v>3.19625</v>
      </c>
      <c r="E743" s="15">
        <v>3.4075000000000002</v>
      </c>
      <c r="F743" s="15">
        <v>3.4075000000000002</v>
      </c>
      <c r="G743" s="16">
        <f t="shared" si="31"/>
        <v>6.6510172143975074E-2</v>
      </c>
      <c r="H743" s="16">
        <f t="shared" si="32"/>
        <v>6.8439577630035192E-2</v>
      </c>
    </row>
    <row r="744" spans="1:8" x14ac:dyDescent="0.25">
      <c r="A744" s="14">
        <v>38950</v>
      </c>
      <c r="B744" s="15">
        <v>3.3462499999999999</v>
      </c>
      <c r="C744" s="15">
        <v>3.4275000000000002</v>
      </c>
      <c r="D744" s="15">
        <v>3.1274999999999999</v>
      </c>
      <c r="E744" s="15">
        <v>3.1949999999999998</v>
      </c>
      <c r="F744" s="15">
        <v>3.1949999999999998</v>
      </c>
      <c r="G744" s="16">
        <f t="shared" si="31"/>
        <v>-5.0520059435364147E-2</v>
      </c>
      <c r="H744" s="16">
        <f t="shared" si="32"/>
        <v>9.5923261390887374E-2</v>
      </c>
    </row>
    <row r="745" spans="1:8" x14ac:dyDescent="0.25">
      <c r="A745" s="14">
        <v>38943</v>
      </c>
      <c r="B745" s="15">
        <v>3.3462499999999999</v>
      </c>
      <c r="C745" s="15">
        <v>3.5175000000000001</v>
      </c>
      <c r="D745" s="15">
        <v>3.2962500000000001</v>
      </c>
      <c r="E745" s="15">
        <v>3.3650000000000002</v>
      </c>
      <c r="F745" s="15">
        <v>3.3650000000000002</v>
      </c>
      <c r="G745" s="16">
        <f t="shared" si="31"/>
        <v>1.3172751223184096E-2</v>
      </c>
      <c r="H745" s="16">
        <f t="shared" si="32"/>
        <v>6.712172923777017E-2</v>
      </c>
    </row>
    <row r="746" spans="1:8" x14ac:dyDescent="0.25">
      <c r="A746" s="14">
        <v>38936</v>
      </c>
      <c r="B746" s="15">
        <v>3.42875</v>
      </c>
      <c r="C746" s="15">
        <v>3.4987499999999998</v>
      </c>
      <c r="D746" s="15">
        <v>3.2862499999999999</v>
      </c>
      <c r="E746" s="15">
        <v>3.32125</v>
      </c>
      <c r="F746" s="15">
        <v>3.32125</v>
      </c>
      <c r="G746" s="16">
        <f t="shared" si="31"/>
        <v>-3.4871049763893963E-2</v>
      </c>
      <c r="H746" s="16">
        <f t="shared" si="32"/>
        <v>6.4663370102700624E-2</v>
      </c>
    </row>
    <row r="747" spans="1:8" x14ac:dyDescent="0.25">
      <c r="A747" s="14">
        <v>38929</v>
      </c>
      <c r="B747" s="15">
        <v>3.4737499999999999</v>
      </c>
      <c r="C747" s="15">
        <v>3.5462500000000001</v>
      </c>
      <c r="D747" s="15">
        <v>3.3137500000000002</v>
      </c>
      <c r="E747" s="15">
        <v>3.4412500000000001</v>
      </c>
      <c r="F747" s="15">
        <v>3.4412500000000001</v>
      </c>
      <c r="G747" s="16">
        <f t="shared" si="31"/>
        <v>-1.3261648745519623E-2</v>
      </c>
      <c r="H747" s="16">
        <f t="shared" si="32"/>
        <v>7.0162202942285909E-2</v>
      </c>
    </row>
    <row r="748" spans="1:8" x14ac:dyDescent="0.25">
      <c r="A748" s="14">
        <v>38922</v>
      </c>
      <c r="B748" s="15">
        <v>2.9649999999999999</v>
      </c>
      <c r="C748" s="15">
        <v>3.6375000000000002</v>
      </c>
      <c r="D748" s="15">
        <v>2.9012500000000001</v>
      </c>
      <c r="E748" s="15">
        <v>3.4874999999999998</v>
      </c>
      <c r="F748" s="15">
        <v>3.4874999999999998</v>
      </c>
      <c r="G748" s="16">
        <f t="shared" si="31"/>
        <v>0.18020304568527909</v>
      </c>
      <c r="H748" s="16">
        <f t="shared" si="32"/>
        <v>0.25376992675570875</v>
      </c>
    </row>
    <row r="749" spans="1:8" x14ac:dyDescent="0.25">
      <c r="A749" s="14">
        <v>38915</v>
      </c>
      <c r="B749" s="15">
        <v>2.9762499999999998</v>
      </c>
      <c r="C749" s="15">
        <v>3.1974999999999998</v>
      </c>
      <c r="D749" s="15">
        <v>2.92625</v>
      </c>
      <c r="E749" s="15">
        <v>2.9550000000000001</v>
      </c>
      <c r="F749" s="15">
        <v>2.9550000000000001</v>
      </c>
      <c r="G749" s="16">
        <f t="shared" si="31"/>
        <v>-7.5566750629722798E-3</v>
      </c>
      <c r="H749" s="16">
        <f t="shared" si="32"/>
        <v>9.2695429303716284E-2</v>
      </c>
    </row>
    <row r="750" spans="1:8" x14ac:dyDescent="0.25">
      <c r="A750" s="14">
        <v>38908</v>
      </c>
      <c r="B750" s="15">
        <v>3.3</v>
      </c>
      <c r="C750" s="15">
        <v>3.3262499999999999</v>
      </c>
      <c r="D750" s="15">
        <v>2.97</v>
      </c>
      <c r="E750" s="15">
        <v>2.9775</v>
      </c>
      <c r="F750" s="15">
        <v>2.9775</v>
      </c>
      <c r="G750" s="16">
        <f t="shared" si="31"/>
        <v>-9.7727272727272663E-2</v>
      </c>
      <c r="H750" s="16">
        <f t="shared" si="32"/>
        <v>0.11994949494949485</v>
      </c>
    </row>
    <row r="751" spans="1:8" x14ac:dyDescent="0.25">
      <c r="A751" s="14">
        <v>38901</v>
      </c>
      <c r="B751" s="15">
        <v>3.2487499999999998</v>
      </c>
      <c r="C751" s="15">
        <v>3.3725000000000001</v>
      </c>
      <c r="D751" s="15">
        <v>3.2212499999999999</v>
      </c>
      <c r="E751" s="15">
        <v>3.3</v>
      </c>
      <c r="F751" s="15">
        <v>3.3</v>
      </c>
      <c r="G751" s="16">
        <f t="shared" si="31"/>
        <v>1.9698725376593201E-2</v>
      </c>
      <c r="H751" s="16">
        <f t="shared" si="32"/>
        <v>4.6953822273962005E-2</v>
      </c>
    </row>
    <row r="752" spans="1:8" x14ac:dyDescent="0.25">
      <c r="A752" s="14">
        <v>38894</v>
      </c>
      <c r="B752" s="15">
        <v>3.2537500000000001</v>
      </c>
      <c r="C752" s="15">
        <v>3.3224999999999998</v>
      </c>
      <c r="D752" s="15">
        <v>3.1150000000000002</v>
      </c>
      <c r="E752" s="15">
        <v>3.2362500000000001</v>
      </c>
      <c r="F752" s="15">
        <v>3.2362500000000001</v>
      </c>
      <c r="G752" s="16">
        <f t="shared" si="31"/>
        <v>-3.0804774740084057E-3</v>
      </c>
      <c r="H752" s="16">
        <f t="shared" si="32"/>
        <v>6.6613162118779962E-2</v>
      </c>
    </row>
    <row r="753" spans="1:8" x14ac:dyDescent="0.25">
      <c r="A753" s="14">
        <v>38887</v>
      </c>
      <c r="B753" s="15">
        <v>3.19</v>
      </c>
      <c r="C753" s="15">
        <v>3.2625000000000002</v>
      </c>
      <c r="D753" s="15">
        <v>3.0750000000000002</v>
      </c>
      <c r="E753" s="15">
        <v>3.2462499999999999</v>
      </c>
      <c r="F753" s="15">
        <v>3.2462499999999999</v>
      </c>
      <c r="G753" s="16">
        <f t="shared" si="31"/>
        <v>1.7234625930278014E-2</v>
      </c>
      <c r="H753" s="16">
        <f t="shared" si="32"/>
        <v>6.097560975609756E-2</v>
      </c>
    </row>
    <row r="754" spans="1:8" x14ac:dyDescent="0.25">
      <c r="A754" s="14">
        <v>38880</v>
      </c>
      <c r="B754" s="15">
        <v>3.2</v>
      </c>
      <c r="C754" s="15">
        <v>3.2687499999999998</v>
      </c>
      <c r="D754" s="15">
        <v>3.1212499999999999</v>
      </c>
      <c r="E754" s="15">
        <v>3.1912500000000001</v>
      </c>
      <c r="F754" s="15">
        <v>3.1912500000000001</v>
      </c>
      <c r="G754" s="16">
        <f t="shared" si="31"/>
        <v>-4.2901716068642522E-3</v>
      </c>
      <c r="H754" s="16">
        <f t="shared" si="32"/>
        <v>4.7256708049659583E-2</v>
      </c>
    </row>
    <row r="755" spans="1:8" x14ac:dyDescent="0.25">
      <c r="A755" s="14">
        <v>38873</v>
      </c>
      <c r="B755" s="15">
        <v>3.6237499999999998</v>
      </c>
      <c r="C755" s="15">
        <v>3.645</v>
      </c>
      <c r="D755" s="15">
        <v>3.1887500000000002</v>
      </c>
      <c r="E755" s="15">
        <v>3.2050000000000001</v>
      </c>
      <c r="F755" s="15">
        <v>3.2050000000000001</v>
      </c>
      <c r="G755" s="16">
        <f t="shared" si="31"/>
        <v>-0.11372277912201864</v>
      </c>
      <c r="H755" s="16">
        <f t="shared" si="32"/>
        <v>0.14308114464915714</v>
      </c>
    </row>
    <row r="756" spans="1:8" x14ac:dyDescent="0.25">
      <c r="A756" s="14">
        <v>38866</v>
      </c>
      <c r="B756" s="15">
        <v>3.5375000000000001</v>
      </c>
      <c r="C756" s="15">
        <v>3.6237499999999998</v>
      </c>
      <c r="D756" s="15">
        <v>3.38</v>
      </c>
      <c r="E756" s="15">
        <v>3.61625</v>
      </c>
      <c r="F756" s="15">
        <v>3.61625</v>
      </c>
      <c r="G756" s="16">
        <f t="shared" si="31"/>
        <v>1.7587055926837847E-2</v>
      </c>
      <c r="H756" s="16">
        <f t="shared" si="32"/>
        <v>7.2115384615384595E-2</v>
      </c>
    </row>
    <row r="757" spans="1:8" x14ac:dyDescent="0.25">
      <c r="A757" s="14">
        <v>38859</v>
      </c>
      <c r="B757" s="15">
        <v>3.4337499999999999</v>
      </c>
      <c r="C757" s="15">
        <v>3.5687500000000001</v>
      </c>
      <c r="D757" s="15">
        <v>3.2774999999999999</v>
      </c>
      <c r="E757" s="15">
        <v>3.55375</v>
      </c>
      <c r="F757" s="15">
        <v>3.55375</v>
      </c>
      <c r="G757" s="16">
        <f t="shared" si="31"/>
        <v>2.9326574945691481E-2</v>
      </c>
      <c r="H757" s="16">
        <f t="shared" si="32"/>
        <v>8.886346300533951E-2</v>
      </c>
    </row>
    <row r="758" spans="1:8" x14ac:dyDescent="0.25">
      <c r="A758" s="14">
        <v>38852</v>
      </c>
      <c r="B758" s="15">
        <v>3.6712500000000001</v>
      </c>
      <c r="C758" s="15">
        <v>3.7212499999999999</v>
      </c>
      <c r="D758" s="15">
        <v>3.34375</v>
      </c>
      <c r="E758" s="15">
        <v>3.4525000000000001</v>
      </c>
      <c r="F758" s="15">
        <v>3.4525000000000001</v>
      </c>
      <c r="G758" s="16">
        <f t="shared" si="31"/>
        <v>-6.594521474467363E-2</v>
      </c>
      <c r="H758" s="16">
        <f t="shared" si="32"/>
        <v>0.11289719626168222</v>
      </c>
    </row>
    <row r="759" spans="1:8" x14ac:dyDescent="0.25">
      <c r="A759" s="14">
        <v>38845</v>
      </c>
      <c r="B759" s="15">
        <v>3.9275000000000002</v>
      </c>
      <c r="C759" s="15">
        <v>3.95</v>
      </c>
      <c r="D759" s="15">
        <v>3.6937500000000001</v>
      </c>
      <c r="E759" s="15">
        <v>3.69625</v>
      </c>
      <c r="F759" s="15">
        <v>3.69625</v>
      </c>
      <c r="G759" s="16">
        <f t="shared" si="31"/>
        <v>-5.8580070041388085E-2</v>
      </c>
      <c r="H759" s="16">
        <f t="shared" si="32"/>
        <v>6.9373942470389194E-2</v>
      </c>
    </row>
    <row r="760" spans="1:8" x14ac:dyDescent="0.25">
      <c r="A760" s="14">
        <v>38838</v>
      </c>
      <c r="B760" s="15">
        <v>3.7662499999999999</v>
      </c>
      <c r="C760" s="15">
        <v>3.9812500000000002</v>
      </c>
      <c r="D760" s="15">
        <v>3.6625000000000001</v>
      </c>
      <c r="E760" s="15">
        <v>3.92625</v>
      </c>
      <c r="F760" s="15">
        <v>3.92625</v>
      </c>
      <c r="G760" s="16">
        <f t="shared" si="31"/>
        <v>5.1204819277108474E-2</v>
      </c>
      <c r="H760" s="16">
        <f t="shared" si="32"/>
        <v>8.7030716723549506E-2</v>
      </c>
    </row>
    <row r="761" spans="1:8" x14ac:dyDescent="0.25">
      <c r="A761" s="14">
        <v>38831</v>
      </c>
      <c r="B761" s="15">
        <v>3.2749999999999999</v>
      </c>
      <c r="C761" s="15">
        <v>3.9874999999999998</v>
      </c>
      <c r="D761" s="15">
        <v>3.1949999999999998</v>
      </c>
      <c r="E761" s="15">
        <v>3.7349999999999999</v>
      </c>
      <c r="F761" s="15">
        <v>3.7349999999999999</v>
      </c>
      <c r="G761" s="16">
        <f t="shared" si="31"/>
        <v>0.13439635535307515</v>
      </c>
      <c r="H761" s="16">
        <f t="shared" si="32"/>
        <v>0.24804381846635368</v>
      </c>
    </row>
    <row r="762" spans="1:8" x14ac:dyDescent="0.25">
      <c r="A762" s="14">
        <v>38824</v>
      </c>
      <c r="B762" s="15">
        <v>3.4312499999999999</v>
      </c>
      <c r="C762" s="15">
        <v>3.53125</v>
      </c>
      <c r="D762" s="15">
        <v>3.2574999999999998</v>
      </c>
      <c r="E762" s="15">
        <v>3.2925</v>
      </c>
      <c r="F762" s="15">
        <v>3.2925</v>
      </c>
      <c r="G762" s="16">
        <f t="shared" si="31"/>
        <v>-4.3225572103160234E-2</v>
      </c>
      <c r="H762" s="16">
        <f t="shared" si="32"/>
        <v>8.4036838066001582E-2</v>
      </c>
    </row>
    <row r="763" spans="1:8" x14ac:dyDescent="0.25">
      <c r="A763" s="14">
        <v>38817</v>
      </c>
      <c r="B763" s="15">
        <v>3.5674999999999999</v>
      </c>
      <c r="C763" s="15">
        <v>3.5950000000000002</v>
      </c>
      <c r="D763" s="15">
        <v>3.4212500000000001</v>
      </c>
      <c r="E763" s="15">
        <v>3.4412500000000001</v>
      </c>
      <c r="F763" s="15">
        <v>3.4412500000000001</v>
      </c>
      <c r="G763" s="16">
        <f t="shared" si="31"/>
        <v>-3.2337434094903278E-2</v>
      </c>
      <c r="H763" s="16">
        <f t="shared" si="32"/>
        <v>5.0785531603945944E-2</v>
      </c>
    </row>
    <row r="764" spans="1:8" x14ac:dyDescent="0.25">
      <c r="A764" s="14">
        <v>38810</v>
      </c>
      <c r="B764" s="15">
        <v>3.9624999999999999</v>
      </c>
      <c r="C764" s="15">
        <v>4.0187499999999998</v>
      </c>
      <c r="D764" s="15">
        <v>3.5074999999999998</v>
      </c>
      <c r="E764" s="15">
        <v>3.5562499999999999</v>
      </c>
      <c r="F764" s="15">
        <v>3.5562499999999999</v>
      </c>
      <c r="G764" s="16">
        <f t="shared" si="31"/>
        <v>-0.10252365930599369</v>
      </c>
      <c r="H764" s="16">
        <f t="shared" si="32"/>
        <v>0.14575908766928011</v>
      </c>
    </row>
    <row r="765" spans="1:8" x14ac:dyDescent="0.25">
      <c r="A765" s="14">
        <v>38803</v>
      </c>
      <c r="B765" s="15">
        <v>3.7</v>
      </c>
      <c r="C765" s="15">
        <v>4.0625</v>
      </c>
      <c r="D765" s="15">
        <v>3.6887500000000002</v>
      </c>
      <c r="E765" s="15">
        <v>3.9624999999999999</v>
      </c>
      <c r="F765" s="15">
        <v>3.9624999999999999</v>
      </c>
      <c r="G765" s="16">
        <f t="shared" si="31"/>
        <v>7.0945945945945874E-2</v>
      </c>
      <c r="H765" s="16">
        <f t="shared" si="32"/>
        <v>0.10132158590308364</v>
      </c>
    </row>
    <row r="766" spans="1:8" x14ac:dyDescent="0.25">
      <c r="A766" s="14">
        <v>38796</v>
      </c>
      <c r="B766" s="15">
        <v>3.6087500000000001</v>
      </c>
      <c r="C766" s="15">
        <v>3.76125</v>
      </c>
      <c r="D766" s="15">
        <v>3.5874999999999999</v>
      </c>
      <c r="E766" s="15">
        <v>3.7</v>
      </c>
      <c r="F766" s="15">
        <v>3.7</v>
      </c>
      <c r="G766" s="16">
        <f t="shared" si="31"/>
        <v>2.1041738530527872E-2</v>
      </c>
      <c r="H766" s="16">
        <f t="shared" si="32"/>
        <v>4.8432055749128941E-2</v>
      </c>
    </row>
    <row r="767" spans="1:8" x14ac:dyDescent="0.25">
      <c r="A767" s="14">
        <v>38789</v>
      </c>
      <c r="B767" s="15">
        <v>3.5125000000000002</v>
      </c>
      <c r="C767" s="15">
        <v>3.7112500000000002</v>
      </c>
      <c r="D767" s="15">
        <v>3.49</v>
      </c>
      <c r="E767" s="15">
        <v>3.6237499999999998</v>
      </c>
      <c r="F767" s="15">
        <v>3.6237499999999998</v>
      </c>
      <c r="G767" s="16">
        <f t="shared" si="31"/>
        <v>3.0206112295664458E-2</v>
      </c>
      <c r="H767" s="16">
        <f t="shared" si="32"/>
        <v>6.3395415472779354E-2</v>
      </c>
    </row>
    <row r="768" spans="1:8" x14ac:dyDescent="0.25">
      <c r="A768" s="14">
        <v>38782</v>
      </c>
      <c r="B768" s="15">
        <v>3.3374999999999999</v>
      </c>
      <c r="C768" s="15">
        <v>3.5225</v>
      </c>
      <c r="D768" s="15">
        <v>3.2725</v>
      </c>
      <c r="E768" s="15">
        <v>3.5175000000000001</v>
      </c>
      <c r="F768" s="15">
        <v>3.5175000000000001</v>
      </c>
      <c r="G768" s="16">
        <f t="shared" si="31"/>
        <v>5.3932584269662971E-2</v>
      </c>
      <c r="H768" s="16">
        <f t="shared" si="32"/>
        <v>7.6394194041252861E-2</v>
      </c>
    </row>
    <row r="769" spans="1:8" x14ac:dyDescent="0.25">
      <c r="A769" s="14">
        <v>38775</v>
      </c>
      <c r="B769" s="15">
        <v>3.2124999999999999</v>
      </c>
      <c r="C769" s="15">
        <v>3.35</v>
      </c>
      <c r="D769" s="15">
        <v>3.2062499999999998</v>
      </c>
      <c r="E769" s="15">
        <v>3.3374999999999999</v>
      </c>
      <c r="F769" s="15">
        <v>3.3374999999999999</v>
      </c>
      <c r="G769" s="16">
        <f t="shared" si="31"/>
        <v>3.4883720930232502E-2</v>
      </c>
      <c r="H769" s="16">
        <f t="shared" si="32"/>
        <v>4.4834307992202817E-2</v>
      </c>
    </row>
    <row r="770" spans="1:8" x14ac:dyDescent="0.25">
      <c r="A770" s="14">
        <v>38768</v>
      </c>
      <c r="B770" s="15">
        <v>3.1312500000000001</v>
      </c>
      <c r="C770" s="15">
        <v>3.2487499999999998</v>
      </c>
      <c r="D770" s="15">
        <v>3.1124999999999998</v>
      </c>
      <c r="E770" s="15">
        <v>3.2250000000000001</v>
      </c>
      <c r="F770" s="15">
        <v>3.2250000000000001</v>
      </c>
      <c r="G770" s="16">
        <f t="shared" si="31"/>
        <v>3.1175059952038415E-2</v>
      </c>
      <c r="H770" s="16">
        <f t="shared" si="32"/>
        <v>4.3775100401606419E-2</v>
      </c>
    </row>
    <row r="771" spans="1:8" x14ac:dyDescent="0.25">
      <c r="A771" s="14">
        <v>38761</v>
      </c>
      <c r="B771" s="15">
        <v>3.34375</v>
      </c>
      <c r="C771" s="15">
        <v>3.5375000000000001</v>
      </c>
      <c r="D771" s="15">
        <v>2.9412500000000001</v>
      </c>
      <c r="E771" s="15">
        <v>3.1274999999999999</v>
      </c>
      <c r="F771" s="15">
        <v>3.1274999999999999</v>
      </c>
      <c r="G771" s="16">
        <f t="shared" ref="G771:G834" si="33">(F771-F772)/F772</f>
        <v>1.8315018315018285E-2</v>
      </c>
      <c r="H771" s="16">
        <f t="shared" ref="H771:H834" si="34">(C771-D771)/D771</f>
        <v>0.20271993200169994</v>
      </c>
    </row>
    <row r="772" spans="1:8" x14ac:dyDescent="0.25">
      <c r="A772" s="14">
        <v>38754</v>
      </c>
      <c r="B772" s="15">
        <v>3.0162499999999999</v>
      </c>
      <c r="C772" s="15">
        <v>3.1124999999999998</v>
      </c>
      <c r="D772" s="15">
        <v>2.9874999999999998</v>
      </c>
      <c r="E772" s="15">
        <v>3.07125</v>
      </c>
      <c r="F772" s="15">
        <v>3.07125</v>
      </c>
      <c r="G772" s="16">
        <f t="shared" si="33"/>
        <v>1.1111111111111092E-2</v>
      </c>
      <c r="H772" s="16">
        <f t="shared" si="34"/>
        <v>4.1841004184100423E-2</v>
      </c>
    </row>
    <row r="773" spans="1:8" x14ac:dyDescent="0.25">
      <c r="A773" s="14">
        <v>38747</v>
      </c>
      <c r="B773" s="15">
        <v>3.1349999999999998</v>
      </c>
      <c r="C773" s="15">
        <v>3.21875</v>
      </c>
      <c r="D773" s="15">
        <v>3.0024999999999999</v>
      </c>
      <c r="E773" s="15">
        <v>3.0375000000000001</v>
      </c>
      <c r="F773" s="15">
        <v>3.0375000000000001</v>
      </c>
      <c r="G773" s="16">
        <f t="shared" si="33"/>
        <v>-3.4564958283671073E-2</v>
      </c>
      <c r="H773" s="16">
        <f t="shared" si="34"/>
        <v>7.2023313905079114E-2</v>
      </c>
    </row>
    <row r="774" spans="1:8" x14ac:dyDescent="0.25">
      <c r="A774" s="14">
        <v>38740</v>
      </c>
      <c r="B774" s="15">
        <v>3.28125</v>
      </c>
      <c r="C774" s="15">
        <v>3.32125</v>
      </c>
      <c r="D774" s="15">
        <v>3.11375</v>
      </c>
      <c r="E774" s="15">
        <v>3.1462500000000002</v>
      </c>
      <c r="F774" s="15">
        <v>3.1462500000000002</v>
      </c>
      <c r="G774" s="16">
        <f t="shared" si="33"/>
        <v>-3.7476099426386113E-2</v>
      </c>
      <c r="H774" s="16">
        <f t="shared" si="34"/>
        <v>6.6639903653151353E-2</v>
      </c>
    </row>
    <row r="775" spans="1:8" x14ac:dyDescent="0.25">
      <c r="A775" s="14">
        <v>38733</v>
      </c>
      <c r="B775" s="15">
        <v>3.3250000000000002</v>
      </c>
      <c r="C775" s="15">
        <v>3.3675000000000002</v>
      </c>
      <c r="D775" s="15">
        <v>3.2487499999999998</v>
      </c>
      <c r="E775" s="15">
        <v>3.2687499999999998</v>
      </c>
      <c r="F775" s="15">
        <v>3.2687499999999998</v>
      </c>
      <c r="G775" s="16">
        <f t="shared" si="33"/>
        <v>-2.0232296740352294E-2</v>
      </c>
      <c r="H775" s="16">
        <f t="shared" si="34"/>
        <v>3.6552520200077064E-2</v>
      </c>
    </row>
    <row r="776" spans="1:8" x14ac:dyDescent="0.25">
      <c r="A776" s="14">
        <v>38726</v>
      </c>
      <c r="B776" s="15">
        <v>3.5325000000000002</v>
      </c>
      <c r="C776" s="15">
        <v>3.6124999999999998</v>
      </c>
      <c r="D776" s="15">
        <v>3.2075</v>
      </c>
      <c r="E776" s="15">
        <v>3.3362500000000002</v>
      </c>
      <c r="F776" s="15">
        <v>3.3362500000000002</v>
      </c>
      <c r="G776" s="16">
        <f t="shared" si="33"/>
        <v>-6.6783216783216789E-2</v>
      </c>
      <c r="H776" s="16">
        <f t="shared" si="34"/>
        <v>0.1262665627435697</v>
      </c>
    </row>
    <row r="777" spans="1:8" x14ac:dyDescent="0.25">
      <c r="A777" s="14">
        <v>38719</v>
      </c>
      <c r="B777" s="15">
        <v>3.5125000000000002</v>
      </c>
      <c r="C777" s="15">
        <v>3.6625000000000001</v>
      </c>
      <c r="D777" s="15">
        <v>3.4937499999999999</v>
      </c>
      <c r="E777" s="15">
        <v>3.5750000000000002</v>
      </c>
      <c r="F777" s="15">
        <v>3.5750000000000002</v>
      </c>
      <c r="G777" s="16">
        <f t="shared" si="33"/>
        <v>1.9607843137254926E-2</v>
      </c>
      <c r="H777" s="16">
        <f t="shared" si="34"/>
        <v>4.8300536672629749E-2</v>
      </c>
    </row>
    <row r="778" spans="1:8" x14ac:dyDescent="0.25">
      <c r="A778" s="14">
        <v>38712</v>
      </c>
      <c r="B778" s="15">
        <v>3.4562499999999998</v>
      </c>
      <c r="C778" s="15">
        <v>3.77</v>
      </c>
      <c r="D778" s="15">
        <v>3.3525</v>
      </c>
      <c r="E778" s="15">
        <v>3.5062500000000001</v>
      </c>
      <c r="F778" s="15">
        <v>3.5062500000000001</v>
      </c>
      <c r="G778" s="16">
        <f t="shared" si="33"/>
        <v>1.1904761904761972E-2</v>
      </c>
      <c r="H778" s="16">
        <f t="shared" si="34"/>
        <v>0.12453392990305741</v>
      </c>
    </row>
    <row r="779" spans="1:8" x14ac:dyDescent="0.25">
      <c r="A779" s="14">
        <v>38705</v>
      </c>
      <c r="B779" s="15">
        <v>3.21875</v>
      </c>
      <c r="C779" s="15">
        <v>3.59</v>
      </c>
      <c r="D779" s="15">
        <v>3.1287500000000001</v>
      </c>
      <c r="E779" s="15">
        <v>3.4649999999999999</v>
      </c>
      <c r="F779" s="15">
        <v>3.4649999999999999</v>
      </c>
      <c r="G779" s="16">
        <f t="shared" si="33"/>
        <v>6.9444444444444337E-2</v>
      </c>
      <c r="H779" s="16">
        <f t="shared" si="34"/>
        <v>0.14742309228925279</v>
      </c>
    </row>
    <row r="780" spans="1:8" x14ac:dyDescent="0.25">
      <c r="A780" s="14">
        <v>38698</v>
      </c>
      <c r="B780" s="15">
        <v>3.0924999999999998</v>
      </c>
      <c r="C780" s="15">
        <v>3.4049999999999998</v>
      </c>
      <c r="D780" s="15">
        <v>3.0662500000000001</v>
      </c>
      <c r="E780" s="15">
        <v>3.24</v>
      </c>
      <c r="F780" s="15">
        <v>3.24</v>
      </c>
      <c r="G780" s="16">
        <f t="shared" si="33"/>
        <v>5.4945054945055E-2</v>
      </c>
      <c r="H780" s="16">
        <f t="shared" si="34"/>
        <v>0.11047696697920902</v>
      </c>
    </row>
    <row r="781" spans="1:8" x14ac:dyDescent="0.25">
      <c r="A781" s="14">
        <v>38691</v>
      </c>
      <c r="B781" s="15">
        <v>2.8624999999999998</v>
      </c>
      <c r="C781" s="15">
        <v>3.0887500000000001</v>
      </c>
      <c r="D781" s="15">
        <v>2.8149999999999999</v>
      </c>
      <c r="E781" s="15">
        <v>3.07125</v>
      </c>
      <c r="F781" s="15">
        <v>3.07125</v>
      </c>
      <c r="G781" s="16">
        <f t="shared" si="33"/>
        <v>6.919060052219321E-2</v>
      </c>
      <c r="H781" s="16">
        <f t="shared" si="34"/>
        <v>9.7246891651865064E-2</v>
      </c>
    </row>
    <row r="782" spans="1:8" x14ac:dyDescent="0.25">
      <c r="A782" s="14">
        <v>38684</v>
      </c>
      <c r="B782" s="15">
        <v>2.7687499999999998</v>
      </c>
      <c r="C782" s="15">
        <v>2.875</v>
      </c>
      <c r="D782" s="15">
        <v>2.7437499999999999</v>
      </c>
      <c r="E782" s="15">
        <v>2.8725000000000001</v>
      </c>
      <c r="F782" s="15">
        <v>2.8725000000000001</v>
      </c>
      <c r="G782" s="16">
        <f t="shared" si="33"/>
        <v>3.2345013477088895E-2</v>
      </c>
      <c r="H782" s="16">
        <f t="shared" si="34"/>
        <v>4.7835990888382723E-2</v>
      </c>
    </row>
    <row r="783" spans="1:8" x14ac:dyDescent="0.25">
      <c r="A783" s="14">
        <v>38677</v>
      </c>
      <c r="B783" s="15">
        <v>2.6375000000000002</v>
      </c>
      <c r="C783" s="15">
        <v>2.8475000000000001</v>
      </c>
      <c r="D783" s="15">
        <v>2.6124999999999998</v>
      </c>
      <c r="E783" s="15">
        <v>2.7825000000000002</v>
      </c>
      <c r="F783" s="15">
        <v>2.7825000000000002</v>
      </c>
      <c r="G783" s="16">
        <f t="shared" si="33"/>
        <v>3.6795528644620532E-2</v>
      </c>
      <c r="H783" s="16">
        <f t="shared" si="34"/>
        <v>8.9952153110047978E-2</v>
      </c>
    </row>
    <row r="784" spans="1:8" x14ac:dyDescent="0.25">
      <c r="A784" s="14">
        <v>38670</v>
      </c>
      <c r="B784" s="15">
        <v>2.6549999999999998</v>
      </c>
      <c r="C784" s="15">
        <v>2.6850000000000001</v>
      </c>
      <c r="D784" s="15">
        <v>2.5</v>
      </c>
      <c r="E784" s="15">
        <v>2.6837499999999999</v>
      </c>
      <c r="F784" s="15">
        <v>2.6837499999999999</v>
      </c>
      <c r="G784" s="16">
        <f t="shared" si="33"/>
        <v>1.0828625235404917E-2</v>
      </c>
      <c r="H784" s="16">
        <f t="shared" si="34"/>
        <v>7.4000000000000024E-2</v>
      </c>
    </row>
    <row r="785" spans="1:8" x14ac:dyDescent="0.25">
      <c r="A785" s="14">
        <v>38663</v>
      </c>
      <c r="B785" s="15">
        <v>2.5150000000000001</v>
      </c>
      <c r="C785" s="15">
        <v>2.7162500000000001</v>
      </c>
      <c r="D785" s="15">
        <v>2.4937499999999999</v>
      </c>
      <c r="E785" s="15">
        <v>2.6549999999999998</v>
      </c>
      <c r="F785" s="15">
        <v>2.6549999999999998</v>
      </c>
      <c r="G785" s="16">
        <f t="shared" si="33"/>
        <v>5.5666003976143012E-2</v>
      </c>
      <c r="H785" s="16">
        <f t="shared" si="34"/>
        <v>8.9223057644110329E-2</v>
      </c>
    </row>
    <row r="786" spans="1:8" x14ac:dyDescent="0.25">
      <c r="A786" s="14">
        <v>38656</v>
      </c>
      <c r="B786" s="15">
        <v>2.5812499999999998</v>
      </c>
      <c r="C786" s="15">
        <v>2.6887500000000002</v>
      </c>
      <c r="D786" s="15">
        <v>2.5</v>
      </c>
      <c r="E786" s="15">
        <v>2.5150000000000001</v>
      </c>
      <c r="F786" s="15">
        <v>2.5150000000000001</v>
      </c>
      <c r="G786" s="16">
        <f t="shared" si="33"/>
        <v>-2.7079303675048294E-2</v>
      </c>
      <c r="H786" s="16">
        <f t="shared" si="34"/>
        <v>7.5500000000000081E-2</v>
      </c>
    </row>
    <row r="787" spans="1:8" x14ac:dyDescent="0.25">
      <c r="A787" s="14">
        <v>38649</v>
      </c>
      <c r="B787" s="15">
        <v>2.63625</v>
      </c>
      <c r="C787" s="15">
        <v>2.7437499999999999</v>
      </c>
      <c r="D787" s="15">
        <v>2.3462499999999999</v>
      </c>
      <c r="E787" s="15">
        <v>2.585</v>
      </c>
      <c r="F787" s="15">
        <v>2.585</v>
      </c>
      <c r="G787" s="16">
        <f t="shared" si="33"/>
        <v>-1.9905213270142261E-2</v>
      </c>
      <c r="H787" s="16">
        <f t="shared" si="34"/>
        <v>0.16941928609483217</v>
      </c>
    </row>
    <row r="788" spans="1:8" x14ac:dyDescent="0.25">
      <c r="A788" s="14">
        <v>38642</v>
      </c>
      <c r="B788" s="15">
        <v>2.75875</v>
      </c>
      <c r="C788" s="15">
        <v>2.7974999999999999</v>
      </c>
      <c r="D788" s="15">
        <v>2.5462500000000001</v>
      </c>
      <c r="E788" s="15">
        <v>2.6375000000000002</v>
      </c>
      <c r="F788" s="15">
        <v>2.6375000000000002</v>
      </c>
      <c r="G788" s="16">
        <f t="shared" si="33"/>
        <v>-4.0909090909090846E-2</v>
      </c>
      <c r="H788" s="16">
        <f t="shared" si="34"/>
        <v>9.8674521354933625E-2</v>
      </c>
    </row>
    <row r="789" spans="1:8" x14ac:dyDescent="0.25">
      <c r="A789" s="14">
        <v>38635</v>
      </c>
      <c r="B789" s="15">
        <v>2.875</v>
      </c>
      <c r="C789" s="15">
        <v>2.8824999999999998</v>
      </c>
      <c r="D789" s="15">
        <v>2.7012499999999999</v>
      </c>
      <c r="E789" s="15">
        <v>2.75</v>
      </c>
      <c r="F789" s="15">
        <v>2.75</v>
      </c>
      <c r="G789" s="16">
        <f t="shared" si="33"/>
        <v>-4.2645778938207153E-2</v>
      </c>
      <c r="H789" s="16">
        <f t="shared" si="34"/>
        <v>6.7098565478944897E-2</v>
      </c>
    </row>
    <row r="790" spans="1:8" x14ac:dyDescent="0.25">
      <c r="A790" s="14">
        <v>38628</v>
      </c>
      <c r="B790" s="15">
        <v>3</v>
      </c>
      <c r="C790" s="15">
        <v>3.0225</v>
      </c>
      <c r="D790" s="15">
        <v>2.8125</v>
      </c>
      <c r="E790" s="15">
        <v>2.8725000000000001</v>
      </c>
      <c r="F790" s="15">
        <v>2.8725000000000001</v>
      </c>
      <c r="G790" s="16">
        <f t="shared" si="33"/>
        <v>-4.2499999999999982E-2</v>
      </c>
      <c r="H790" s="16">
        <f t="shared" si="34"/>
        <v>7.4666666666666659E-2</v>
      </c>
    </row>
    <row r="791" spans="1:8" x14ac:dyDescent="0.25">
      <c r="A791" s="14">
        <v>38621</v>
      </c>
      <c r="B791" s="15">
        <v>2.9212500000000001</v>
      </c>
      <c r="C791" s="15">
        <v>3.0125000000000002</v>
      </c>
      <c r="D791" s="15">
        <v>2.9</v>
      </c>
      <c r="E791" s="15">
        <v>3</v>
      </c>
      <c r="F791" s="15">
        <v>3</v>
      </c>
      <c r="G791" s="16">
        <f t="shared" si="33"/>
        <v>2.214650766609879E-2</v>
      </c>
      <c r="H791" s="16">
        <f t="shared" si="34"/>
        <v>3.8793103448275953E-2</v>
      </c>
    </row>
    <row r="792" spans="1:8" x14ac:dyDescent="0.25">
      <c r="A792" s="14">
        <v>38614</v>
      </c>
      <c r="B792" s="15">
        <v>2.9849999999999999</v>
      </c>
      <c r="C792" s="15">
        <v>2.9987499999999998</v>
      </c>
      <c r="D792" s="15">
        <v>2.85</v>
      </c>
      <c r="E792" s="15">
        <v>2.9350000000000001</v>
      </c>
      <c r="F792" s="15">
        <v>2.9350000000000001</v>
      </c>
      <c r="G792" s="16">
        <f t="shared" si="33"/>
        <v>-6.7681895093062664E-3</v>
      </c>
      <c r="H792" s="16">
        <f t="shared" si="34"/>
        <v>5.2192982456140249E-2</v>
      </c>
    </row>
    <row r="793" spans="1:8" x14ac:dyDescent="0.25">
      <c r="A793" s="14">
        <v>38607</v>
      </c>
      <c r="B793" s="15">
        <v>3.0012500000000002</v>
      </c>
      <c r="C793" s="15">
        <v>3.0049999999999999</v>
      </c>
      <c r="D793" s="15">
        <v>2.9137499999999998</v>
      </c>
      <c r="E793" s="15">
        <v>2.9550000000000001</v>
      </c>
      <c r="F793" s="15">
        <v>2.9550000000000001</v>
      </c>
      <c r="G793" s="16">
        <f t="shared" si="33"/>
        <v>-1.4999999999999977E-2</v>
      </c>
      <c r="H793" s="16">
        <f t="shared" si="34"/>
        <v>3.1317031317031334E-2</v>
      </c>
    </row>
    <row r="794" spans="1:8" x14ac:dyDescent="0.25">
      <c r="A794" s="14">
        <v>38600</v>
      </c>
      <c r="B794" s="15">
        <v>2.9937499999999999</v>
      </c>
      <c r="C794" s="15">
        <v>3.0375000000000001</v>
      </c>
      <c r="D794" s="15">
        <v>2.9125000000000001</v>
      </c>
      <c r="E794" s="15">
        <v>3</v>
      </c>
      <c r="F794" s="15">
        <v>3</v>
      </c>
      <c r="G794" s="16">
        <f t="shared" si="33"/>
        <v>2.925198495612214E-3</v>
      </c>
      <c r="H794" s="16">
        <f t="shared" si="34"/>
        <v>4.2918454935622317E-2</v>
      </c>
    </row>
    <row r="795" spans="1:8" x14ac:dyDescent="0.25">
      <c r="A795" s="14">
        <v>38593</v>
      </c>
      <c r="B795" s="15">
        <v>2.95</v>
      </c>
      <c r="C795" s="15">
        <v>3.09375</v>
      </c>
      <c r="D795" s="15">
        <v>2.9375</v>
      </c>
      <c r="E795" s="15">
        <v>2.99125</v>
      </c>
      <c r="F795" s="15">
        <v>2.99125</v>
      </c>
      <c r="G795" s="16">
        <f t="shared" si="33"/>
        <v>1.6135881104033929E-2</v>
      </c>
      <c r="H795" s="16">
        <f t="shared" si="34"/>
        <v>5.3191489361702128E-2</v>
      </c>
    </row>
    <row r="796" spans="1:8" x14ac:dyDescent="0.25">
      <c r="A796" s="14">
        <v>38586</v>
      </c>
      <c r="B796" s="15">
        <v>3.335</v>
      </c>
      <c r="C796" s="15">
        <v>3.3387500000000001</v>
      </c>
      <c r="D796" s="15">
        <v>2.90625</v>
      </c>
      <c r="E796" s="15">
        <v>2.9437500000000001</v>
      </c>
      <c r="F796" s="15">
        <v>2.9437500000000001</v>
      </c>
      <c r="G796" s="16">
        <f t="shared" si="33"/>
        <v>-0.1179775280898876</v>
      </c>
      <c r="H796" s="16">
        <f t="shared" si="34"/>
        <v>0.14881720430107531</v>
      </c>
    </row>
    <row r="797" spans="1:8" x14ac:dyDescent="0.25">
      <c r="A797" s="14">
        <v>38579</v>
      </c>
      <c r="B797" s="15">
        <v>3.4674999999999998</v>
      </c>
      <c r="C797" s="15">
        <v>3.4674999999999998</v>
      </c>
      <c r="D797" s="15">
        <v>3.3250000000000002</v>
      </c>
      <c r="E797" s="15">
        <v>3.3374999999999999</v>
      </c>
      <c r="F797" s="15">
        <v>3.3374999999999999</v>
      </c>
      <c r="G797" s="16">
        <f t="shared" si="33"/>
        <v>-4.1980624327233644E-2</v>
      </c>
      <c r="H797" s="16">
        <f t="shared" si="34"/>
        <v>4.285714285714274E-2</v>
      </c>
    </row>
    <row r="798" spans="1:8" x14ac:dyDescent="0.25">
      <c r="A798" s="14">
        <v>38572</v>
      </c>
      <c r="B798" s="15">
        <v>3.4750000000000001</v>
      </c>
      <c r="C798" s="15">
        <v>3.4874999999999998</v>
      </c>
      <c r="D798" s="15">
        <v>3.3162500000000001</v>
      </c>
      <c r="E798" s="15">
        <v>3.4837500000000001</v>
      </c>
      <c r="F798" s="15">
        <v>3.4837500000000001</v>
      </c>
      <c r="G798" s="16">
        <f t="shared" si="33"/>
        <v>-1.7908309455587645E-3</v>
      </c>
      <c r="H798" s="16">
        <f t="shared" si="34"/>
        <v>5.1639653222766584E-2</v>
      </c>
    </row>
    <row r="799" spans="1:8" x14ac:dyDescent="0.25">
      <c r="A799" s="14">
        <v>38565</v>
      </c>
      <c r="B799" s="15">
        <v>3.5562499999999999</v>
      </c>
      <c r="C799" s="15">
        <v>3.7362500000000001</v>
      </c>
      <c r="D799" s="15">
        <v>3.46</v>
      </c>
      <c r="E799" s="15">
        <v>3.49</v>
      </c>
      <c r="F799" s="15">
        <v>3.49</v>
      </c>
      <c r="G799" s="16">
        <f t="shared" si="33"/>
        <v>-5.0340136054421662E-2</v>
      </c>
      <c r="H799" s="16">
        <f t="shared" si="34"/>
        <v>7.9841040462427779E-2</v>
      </c>
    </row>
    <row r="800" spans="1:8" x14ac:dyDescent="0.25">
      <c r="A800" s="14">
        <v>38558</v>
      </c>
      <c r="B800" s="15">
        <v>3.1675</v>
      </c>
      <c r="C800" s="15">
        <v>3.9375</v>
      </c>
      <c r="D800" s="15">
        <v>3.1387499999999999</v>
      </c>
      <c r="E800" s="15">
        <v>3.6749999999999998</v>
      </c>
      <c r="F800" s="15">
        <v>3.6749999999999998</v>
      </c>
      <c r="G800" s="16">
        <f t="shared" si="33"/>
        <v>0.15113547376664055</v>
      </c>
      <c r="H800" s="16">
        <f t="shared" si="34"/>
        <v>0.25448028673835127</v>
      </c>
    </row>
    <row r="801" spans="1:8" x14ac:dyDescent="0.25">
      <c r="A801" s="14">
        <v>38551</v>
      </c>
      <c r="B801" s="15">
        <v>3.1537500000000001</v>
      </c>
      <c r="C801" s="15">
        <v>3.19875</v>
      </c>
      <c r="D801" s="15">
        <v>3.125</v>
      </c>
      <c r="E801" s="15">
        <v>3.1924999999999999</v>
      </c>
      <c r="F801" s="15">
        <v>3.1924999999999999</v>
      </c>
      <c r="G801" s="16">
        <f t="shared" si="33"/>
        <v>1.7124651533253672E-2</v>
      </c>
      <c r="H801" s="16">
        <f t="shared" si="34"/>
        <v>2.3599999999999996E-2</v>
      </c>
    </row>
    <row r="802" spans="1:8" x14ac:dyDescent="0.25">
      <c r="A802" s="14">
        <v>38544</v>
      </c>
      <c r="B802" s="15">
        <v>3.1812499999999999</v>
      </c>
      <c r="C802" s="15">
        <v>3.2425000000000002</v>
      </c>
      <c r="D802" s="15">
        <v>3.1074999999999999</v>
      </c>
      <c r="E802" s="15">
        <v>3.1387499999999999</v>
      </c>
      <c r="F802" s="15">
        <v>3.1387499999999999</v>
      </c>
      <c r="G802" s="16">
        <f t="shared" si="33"/>
        <v>-1.5680125441003612E-2</v>
      </c>
      <c r="H802" s="16">
        <f t="shared" si="34"/>
        <v>4.3443282381335553E-2</v>
      </c>
    </row>
    <row r="803" spans="1:8" x14ac:dyDescent="0.25">
      <c r="A803" s="14">
        <v>38537</v>
      </c>
      <c r="B803" s="15">
        <v>3.15</v>
      </c>
      <c r="C803" s="15">
        <v>3.2025000000000001</v>
      </c>
      <c r="D803" s="15">
        <v>3.0350000000000001</v>
      </c>
      <c r="E803" s="15">
        <v>3.1887500000000002</v>
      </c>
      <c r="F803" s="15">
        <v>3.1887500000000002</v>
      </c>
      <c r="G803" s="16">
        <f t="shared" si="33"/>
        <v>8.6990905496244532E-3</v>
      </c>
      <c r="H803" s="16">
        <f t="shared" si="34"/>
        <v>5.5189456342668856E-2</v>
      </c>
    </row>
    <row r="804" spans="1:8" x14ac:dyDescent="0.25">
      <c r="A804" s="14">
        <v>38530</v>
      </c>
      <c r="B804" s="15">
        <v>3.1349999999999998</v>
      </c>
      <c r="C804" s="15">
        <v>3.3125</v>
      </c>
      <c r="D804" s="15">
        <v>3.0750000000000002</v>
      </c>
      <c r="E804" s="15">
        <v>3.1612499999999999</v>
      </c>
      <c r="F804" s="15">
        <v>3.1612499999999999</v>
      </c>
      <c r="G804" s="16">
        <f t="shared" si="33"/>
        <v>1.0387534958050259E-2</v>
      </c>
      <c r="H804" s="16">
        <f t="shared" si="34"/>
        <v>7.7235772357723512E-2</v>
      </c>
    </row>
    <row r="805" spans="1:8" x14ac:dyDescent="0.25">
      <c r="A805" s="14">
        <v>38523</v>
      </c>
      <c r="B805" s="15">
        <v>4.7874999999999996</v>
      </c>
      <c r="C805" s="15">
        <v>4.7912499999999998</v>
      </c>
      <c r="D805" s="15">
        <v>3.03125</v>
      </c>
      <c r="E805" s="15">
        <v>3.1287500000000001</v>
      </c>
      <c r="F805" s="15">
        <v>3.1287500000000001</v>
      </c>
      <c r="G805" s="16">
        <f t="shared" si="33"/>
        <v>-0.35189021232522</v>
      </c>
      <c r="H805" s="16">
        <f t="shared" si="34"/>
        <v>0.58061855670103091</v>
      </c>
    </row>
    <row r="806" spans="1:8" x14ac:dyDescent="0.25">
      <c r="A806" s="14">
        <v>38516</v>
      </c>
      <c r="B806" s="15">
        <v>4.8462500000000004</v>
      </c>
      <c r="C806" s="15">
        <v>4.92</v>
      </c>
      <c r="D806" s="15">
        <v>4.7625000000000002</v>
      </c>
      <c r="E806" s="15">
        <v>4.8274999999999997</v>
      </c>
      <c r="F806" s="15">
        <v>4.8274999999999997</v>
      </c>
      <c r="G806" s="16">
        <f t="shared" si="33"/>
        <v>-3.8689708537530481E-3</v>
      </c>
      <c r="H806" s="16">
        <f t="shared" si="34"/>
        <v>3.3070866141732227E-2</v>
      </c>
    </row>
    <row r="807" spans="1:8" x14ac:dyDescent="0.25">
      <c r="A807" s="14">
        <v>38509</v>
      </c>
      <c r="B807" s="15">
        <v>4.8187499999999996</v>
      </c>
      <c r="C807" s="15">
        <v>4.8712499999999999</v>
      </c>
      <c r="D807" s="15">
        <v>4.6924999999999999</v>
      </c>
      <c r="E807" s="15">
        <v>4.8462500000000004</v>
      </c>
      <c r="F807" s="15">
        <v>4.8462500000000004</v>
      </c>
      <c r="G807" s="16">
        <f t="shared" si="33"/>
        <v>5.9678256357032691E-3</v>
      </c>
      <c r="H807" s="16">
        <f t="shared" si="34"/>
        <v>3.8092701118806596E-2</v>
      </c>
    </row>
    <row r="808" spans="1:8" x14ac:dyDescent="0.25">
      <c r="A808" s="14">
        <v>38502</v>
      </c>
      <c r="B808" s="15">
        <v>4.8087499999999999</v>
      </c>
      <c r="C808" s="15">
        <v>4.9987500000000002</v>
      </c>
      <c r="D808" s="15">
        <v>4.75</v>
      </c>
      <c r="E808" s="15">
        <v>4.8174999999999999</v>
      </c>
      <c r="F808" s="15">
        <v>4.8174999999999999</v>
      </c>
      <c r="G808" s="16">
        <f t="shared" si="33"/>
        <v>2.0800832033280887E-3</v>
      </c>
      <c r="H808" s="16">
        <f t="shared" si="34"/>
        <v>5.2368421052631633E-2</v>
      </c>
    </row>
    <row r="809" spans="1:8" x14ac:dyDescent="0.25">
      <c r="A809" s="14">
        <v>38495</v>
      </c>
      <c r="B809" s="15">
        <v>4.8187499999999996</v>
      </c>
      <c r="C809" s="15">
        <v>4.8937499999999998</v>
      </c>
      <c r="D809" s="15">
        <v>4.5587499999999999</v>
      </c>
      <c r="E809" s="15">
        <v>4.8075000000000001</v>
      </c>
      <c r="F809" s="15">
        <v>4.8075000000000001</v>
      </c>
      <c r="G809" s="16">
        <f t="shared" si="33"/>
        <v>-1.8167661562418968E-3</v>
      </c>
      <c r="H809" s="16">
        <f t="shared" si="34"/>
        <v>7.3485056210584029E-2</v>
      </c>
    </row>
    <row r="810" spans="1:8" x14ac:dyDescent="0.25">
      <c r="A810" s="14">
        <v>38488</v>
      </c>
      <c r="B810" s="15">
        <v>4.7649999999999997</v>
      </c>
      <c r="C810" s="15">
        <v>5.0137499999999999</v>
      </c>
      <c r="D810" s="15">
        <v>4.7525000000000004</v>
      </c>
      <c r="E810" s="15">
        <v>4.8162500000000001</v>
      </c>
      <c r="F810" s="15">
        <v>4.8162500000000001</v>
      </c>
      <c r="G810" s="16">
        <f t="shared" si="33"/>
        <v>7.0569785676948028E-3</v>
      </c>
      <c r="H810" s="16">
        <f t="shared" si="34"/>
        <v>5.4971067859021464E-2</v>
      </c>
    </row>
    <row r="811" spans="1:8" x14ac:dyDescent="0.25">
      <c r="A811" s="14">
        <v>38481</v>
      </c>
      <c r="B811" s="15">
        <v>5.0562500000000004</v>
      </c>
      <c r="C811" s="15">
        <v>5.0562500000000004</v>
      </c>
      <c r="D811" s="15">
        <v>4.7424999999999997</v>
      </c>
      <c r="E811" s="15">
        <v>4.7824999999999998</v>
      </c>
      <c r="F811" s="15">
        <v>4.7824999999999998</v>
      </c>
      <c r="G811" s="16">
        <f t="shared" si="33"/>
        <v>-5.6007895386133801E-2</v>
      </c>
      <c r="H811" s="16">
        <f t="shared" si="34"/>
        <v>6.6157090142330136E-2</v>
      </c>
    </row>
    <row r="812" spans="1:8" x14ac:dyDescent="0.25">
      <c r="A812" s="14">
        <v>38474</v>
      </c>
      <c r="B812" s="15">
        <v>5.0437500000000002</v>
      </c>
      <c r="C812" s="15">
        <v>5.1050000000000004</v>
      </c>
      <c r="D812" s="15">
        <v>4.9124999999999996</v>
      </c>
      <c r="E812" s="15">
        <v>5.0662500000000001</v>
      </c>
      <c r="F812" s="15">
        <v>5.0662500000000001</v>
      </c>
      <c r="G812" s="16">
        <f t="shared" si="33"/>
        <v>8.710801393728259E-3</v>
      </c>
      <c r="H812" s="16">
        <f t="shared" si="34"/>
        <v>3.9185750636132478E-2</v>
      </c>
    </row>
    <row r="813" spans="1:8" x14ac:dyDescent="0.25">
      <c r="A813" s="14">
        <v>38467</v>
      </c>
      <c r="B813" s="15">
        <v>5.0687499999999996</v>
      </c>
      <c r="C813" s="15">
        <v>5.3087499999999999</v>
      </c>
      <c r="D813" s="15">
        <v>4.9325000000000001</v>
      </c>
      <c r="E813" s="15">
        <v>5.0225</v>
      </c>
      <c r="F813" s="15">
        <v>5.0225</v>
      </c>
      <c r="G813" s="16">
        <f t="shared" si="33"/>
        <v>-7.9012345679012417E-3</v>
      </c>
      <c r="H813" s="16">
        <f t="shared" si="34"/>
        <v>7.6279776989356257E-2</v>
      </c>
    </row>
    <row r="814" spans="1:8" x14ac:dyDescent="0.25">
      <c r="A814" s="14">
        <v>38460</v>
      </c>
      <c r="B814" s="15">
        <v>4.93</v>
      </c>
      <c r="C814" s="15">
        <v>5.22</v>
      </c>
      <c r="D814" s="15">
        <v>4.9187500000000002</v>
      </c>
      <c r="E814" s="15">
        <v>5.0625</v>
      </c>
      <c r="F814" s="15">
        <v>5.0625</v>
      </c>
      <c r="G814" s="16">
        <f t="shared" si="33"/>
        <v>2.7136697945726613E-2</v>
      </c>
      <c r="H814" s="16">
        <f t="shared" si="34"/>
        <v>6.1245235069885551E-2</v>
      </c>
    </row>
    <row r="815" spans="1:8" x14ac:dyDescent="0.25">
      <c r="A815" s="14">
        <v>38453</v>
      </c>
      <c r="B815" s="15">
        <v>5.1887499999999998</v>
      </c>
      <c r="C815" s="15">
        <v>5.38375</v>
      </c>
      <c r="D815" s="15">
        <v>4.875</v>
      </c>
      <c r="E815" s="15">
        <v>4.92875</v>
      </c>
      <c r="F815" s="15">
        <v>4.92875</v>
      </c>
      <c r="G815" s="16">
        <f t="shared" si="33"/>
        <v>-4.9879518072289165E-2</v>
      </c>
      <c r="H815" s="16">
        <f t="shared" si="34"/>
        <v>0.10435897435897437</v>
      </c>
    </row>
    <row r="816" spans="1:8" x14ac:dyDescent="0.25">
      <c r="A816" s="14">
        <v>38446</v>
      </c>
      <c r="B816" s="15">
        <v>5.5274999999999999</v>
      </c>
      <c r="C816" s="15">
        <v>5.5925000000000002</v>
      </c>
      <c r="D816" s="15">
        <v>5.0625</v>
      </c>
      <c r="E816" s="15">
        <v>5.1875</v>
      </c>
      <c r="F816" s="15">
        <v>5.1875</v>
      </c>
      <c r="G816" s="16">
        <f t="shared" si="33"/>
        <v>-6.2570589564038923E-2</v>
      </c>
      <c r="H816" s="16">
        <f t="shared" si="34"/>
        <v>0.10469135802469141</v>
      </c>
    </row>
    <row r="817" spans="1:8" x14ac:dyDescent="0.25">
      <c r="A817" s="14">
        <v>38439</v>
      </c>
      <c r="B817" s="15">
        <v>5.5462499999999997</v>
      </c>
      <c r="C817" s="15">
        <v>5.7137500000000001</v>
      </c>
      <c r="D817" s="15">
        <v>5.4662499999999996</v>
      </c>
      <c r="E817" s="15">
        <v>5.5337500000000004</v>
      </c>
      <c r="F817" s="15">
        <v>5.5337500000000004</v>
      </c>
      <c r="G817" s="16">
        <f t="shared" si="33"/>
        <v>-2.2537750732475621E-3</v>
      </c>
      <c r="H817" s="16">
        <f t="shared" si="34"/>
        <v>4.527784129887958E-2</v>
      </c>
    </row>
    <row r="818" spans="1:8" x14ac:dyDescent="0.25">
      <c r="A818" s="14">
        <v>38432</v>
      </c>
      <c r="B818" s="15">
        <v>5.5862499999999997</v>
      </c>
      <c r="C818" s="15">
        <v>5.75</v>
      </c>
      <c r="D818" s="15">
        <v>5.50875</v>
      </c>
      <c r="E818" s="15">
        <v>5.5462499999999997</v>
      </c>
      <c r="F818" s="15">
        <v>5.5462499999999997</v>
      </c>
      <c r="G818" s="16">
        <f t="shared" si="33"/>
        <v>-1.2463832628533325E-2</v>
      </c>
      <c r="H818" s="16">
        <f t="shared" si="34"/>
        <v>4.3793964147946444E-2</v>
      </c>
    </row>
    <row r="819" spans="1:8" x14ac:dyDescent="0.25">
      <c r="A819" s="14">
        <v>38425</v>
      </c>
      <c r="B819" s="15">
        <v>5.6712499999999997</v>
      </c>
      <c r="C819" s="15">
        <v>5.8125</v>
      </c>
      <c r="D819" s="15">
        <v>5.45</v>
      </c>
      <c r="E819" s="15">
        <v>5.61625</v>
      </c>
      <c r="F819" s="15">
        <v>5.61625</v>
      </c>
      <c r="G819" s="16">
        <f t="shared" si="33"/>
        <v>-4.8726467331118243E-3</v>
      </c>
      <c r="H819" s="16">
        <f t="shared" si="34"/>
        <v>6.651376146788987E-2</v>
      </c>
    </row>
    <row r="820" spans="1:8" x14ac:dyDescent="0.25">
      <c r="A820" s="14">
        <v>38418</v>
      </c>
      <c r="B820" s="15">
        <v>5.82125</v>
      </c>
      <c r="C820" s="15">
        <v>5.9074999999999998</v>
      </c>
      <c r="D820" s="15">
        <v>5.5149999999999997</v>
      </c>
      <c r="E820" s="15">
        <v>5.6437499999999998</v>
      </c>
      <c r="F820" s="15">
        <v>5.6437499999999998</v>
      </c>
      <c r="G820" s="16">
        <f t="shared" si="33"/>
        <v>-2.7987082884822479E-2</v>
      </c>
      <c r="H820" s="16">
        <f t="shared" si="34"/>
        <v>7.1169537624660037E-2</v>
      </c>
    </row>
    <row r="821" spans="1:8" x14ac:dyDescent="0.25">
      <c r="A821" s="14">
        <v>38411</v>
      </c>
      <c r="B821" s="15">
        <v>5.7112499999999997</v>
      </c>
      <c r="C821" s="15">
        <v>5.8187499999999996</v>
      </c>
      <c r="D821" s="15">
        <v>5.6137499999999996</v>
      </c>
      <c r="E821" s="15">
        <v>5.8062500000000004</v>
      </c>
      <c r="F821" s="15">
        <v>5.8062500000000004</v>
      </c>
      <c r="G821" s="16">
        <f t="shared" si="33"/>
        <v>2.7654867256637166E-2</v>
      </c>
      <c r="H821" s="16">
        <f t="shared" si="34"/>
        <v>3.6517479403250959E-2</v>
      </c>
    </row>
    <row r="822" spans="1:8" x14ac:dyDescent="0.25">
      <c r="A822" s="14">
        <v>38404</v>
      </c>
      <c r="B822" s="15">
        <v>5.9</v>
      </c>
      <c r="C822" s="15">
        <v>5.9037499999999996</v>
      </c>
      <c r="D822" s="15">
        <v>5.5125000000000002</v>
      </c>
      <c r="E822" s="15">
        <v>5.65</v>
      </c>
      <c r="F822" s="15">
        <v>5.65</v>
      </c>
      <c r="G822" s="16">
        <f t="shared" si="33"/>
        <v>-5.0420168067226857E-2</v>
      </c>
      <c r="H822" s="16">
        <f t="shared" si="34"/>
        <v>7.09750566893423E-2</v>
      </c>
    </row>
    <row r="823" spans="1:8" x14ac:dyDescent="0.25">
      <c r="A823" s="14">
        <v>38397</v>
      </c>
      <c r="B823" s="15">
        <v>6.0437500000000002</v>
      </c>
      <c r="C823" s="15">
        <v>6.1275000000000004</v>
      </c>
      <c r="D823" s="15">
        <v>5.8887499999999999</v>
      </c>
      <c r="E823" s="15">
        <v>5.95</v>
      </c>
      <c r="F823" s="15">
        <v>5.95</v>
      </c>
      <c r="G823" s="16">
        <f t="shared" si="33"/>
        <v>-1.7746595130004116E-2</v>
      </c>
      <c r="H823" s="16">
        <f t="shared" si="34"/>
        <v>4.0543409042666179E-2</v>
      </c>
    </row>
    <row r="824" spans="1:8" x14ac:dyDescent="0.25">
      <c r="A824" s="14">
        <v>38390</v>
      </c>
      <c r="B824" s="15">
        <v>6.1124999999999998</v>
      </c>
      <c r="C824" s="15">
        <v>6.1812500000000004</v>
      </c>
      <c r="D824" s="15">
        <v>5.7074999999999996</v>
      </c>
      <c r="E824" s="15">
        <v>6.0575000000000001</v>
      </c>
      <c r="F824" s="15">
        <v>6.0575000000000001</v>
      </c>
      <c r="G824" s="16">
        <f t="shared" si="33"/>
        <v>-8.9979550102249027E-3</v>
      </c>
      <c r="H824" s="16">
        <f t="shared" si="34"/>
        <v>8.3004818221638341E-2</v>
      </c>
    </row>
    <row r="825" spans="1:8" x14ac:dyDescent="0.25">
      <c r="A825" s="14">
        <v>38383</v>
      </c>
      <c r="B825" s="15">
        <v>6.09375</v>
      </c>
      <c r="C825" s="15">
        <v>6.1875</v>
      </c>
      <c r="D825" s="15">
        <v>5.9924999999999997</v>
      </c>
      <c r="E825" s="15">
        <v>6.1124999999999998</v>
      </c>
      <c r="F825" s="15">
        <v>6.1124999999999998</v>
      </c>
      <c r="G825" s="16">
        <f t="shared" si="33"/>
        <v>7.0016474464579138E-3</v>
      </c>
      <c r="H825" s="16">
        <f t="shared" si="34"/>
        <v>3.2540675844806057E-2</v>
      </c>
    </row>
    <row r="826" spans="1:8" x14ac:dyDescent="0.25">
      <c r="A826" s="14">
        <v>38376</v>
      </c>
      <c r="B826" s="15">
        <v>6.14</v>
      </c>
      <c r="C826" s="15">
        <v>6.15625</v>
      </c>
      <c r="D826" s="15">
        <v>5.8125</v>
      </c>
      <c r="E826" s="15">
        <v>6.07</v>
      </c>
      <c r="F826" s="15">
        <v>6.07</v>
      </c>
      <c r="G826" s="16">
        <f t="shared" si="33"/>
        <v>-6.3433599345200566E-3</v>
      </c>
      <c r="H826" s="16">
        <f t="shared" si="34"/>
        <v>5.9139784946236562E-2</v>
      </c>
    </row>
    <row r="827" spans="1:8" x14ac:dyDescent="0.25">
      <c r="A827" s="14">
        <v>38369</v>
      </c>
      <c r="B827" s="15">
        <v>6.2625000000000002</v>
      </c>
      <c r="C827" s="15">
        <v>6.4</v>
      </c>
      <c r="D827" s="15">
        <v>6.0824999999999996</v>
      </c>
      <c r="E827" s="15">
        <v>6.1087499999999997</v>
      </c>
      <c r="F827" s="15">
        <v>6.1087499999999997</v>
      </c>
      <c r="G827" s="16">
        <f t="shared" si="33"/>
        <v>-1.471774193548395E-2</v>
      </c>
      <c r="H827" s="16">
        <f t="shared" si="34"/>
        <v>5.2198931360460471E-2</v>
      </c>
    </row>
    <row r="828" spans="1:8" x14ac:dyDescent="0.25">
      <c r="A828" s="14">
        <v>38362</v>
      </c>
      <c r="B828" s="15">
        <v>6.125</v>
      </c>
      <c r="C828" s="15">
        <v>6.3687500000000004</v>
      </c>
      <c r="D828" s="15">
        <v>6.0837500000000002</v>
      </c>
      <c r="E828" s="15">
        <v>6.2</v>
      </c>
      <c r="F828" s="15">
        <v>6.2</v>
      </c>
      <c r="G828" s="16">
        <f t="shared" si="33"/>
        <v>1.4314928425357932E-2</v>
      </c>
      <c r="H828" s="16">
        <f t="shared" si="34"/>
        <v>4.6846106431066389E-2</v>
      </c>
    </row>
    <row r="829" spans="1:8" x14ac:dyDescent="0.25">
      <c r="A829" s="14">
        <v>38355</v>
      </c>
      <c r="B829" s="15">
        <v>6.5587499999999999</v>
      </c>
      <c r="C829" s="15">
        <v>6.6050000000000004</v>
      </c>
      <c r="D829" s="15">
        <v>6.0562500000000004</v>
      </c>
      <c r="E829" s="15">
        <v>6.1124999999999998</v>
      </c>
      <c r="F829" s="15">
        <v>6.1124999999999998</v>
      </c>
      <c r="G829" s="16">
        <f t="shared" si="33"/>
        <v>-6.7505720823798618E-2</v>
      </c>
      <c r="H829" s="16">
        <f t="shared" si="34"/>
        <v>9.060887512899897E-2</v>
      </c>
    </row>
    <row r="830" spans="1:8" x14ac:dyDescent="0.25">
      <c r="A830" s="14">
        <v>38348</v>
      </c>
      <c r="B830" s="15">
        <v>6.75</v>
      </c>
      <c r="C830" s="15">
        <v>6.78125</v>
      </c>
      <c r="D830" s="15">
        <v>6.5374999999999996</v>
      </c>
      <c r="E830" s="15">
        <v>6.5549999999999997</v>
      </c>
      <c r="F830" s="15">
        <v>6.5549999999999997</v>
      </c>
      <c r="G830" s="16">
        <f t="shared" si="33"/>
        <v>-2.0362413599850613E-2</v>
      </c>
      <c r="H830" s="16">
        <f t="shared" si="34"/>
        <v>3.7284894837476157E-2</v>
      </c>
    </row>
    <row r="831" spans="1:8" x14ac:dyDescent="0.25">
      <c r="A831" s="14">
        <v>38341</v>
      </c>
      <c r="B831" s="15">
        <v>6.335</v>
      </c>
      <c r="C831" s="15">
        <v>6.75</v>
      </c>
      <c r="D831" s="15">
        <v>6.2750000000000004</v>
      </c>
      <c r="E831" s="15">
        <v>6.6912500000000001</v>
      </c>
      <c r="F831" s="15">
        <v>6.6912500000000001</v>
      </c>
      <c r="G831" s="16">
        <f t="shared" si="33"/>
        <v>5.790513833992094E-2</v>
      </c>
      <c r="H831" s="16">
        <f t="shared" si="34"/>
        <v>7.5697211155378419E-2</v>
      </c>
    </row>
    <row r="832" spans="1:8" x14ac:dyDescent="0.25">
      <c r="A832" s="14">
        <v>38334</v>
      </c>
      <c r="B832" s="15">
        <v>6.1312499999999996</v>
      </c>
      <c r="C832" s="15">
        <v>6.3250000000000002</v>
      </c>
      <c r="D832" s="15">
        <v>6.1012500000000003</v>
      </c>
      <c r="E832" s="15">
        <v>6.3250000000000002</v>
      </c>
      <c r="F832" s="15">
        <v>6.3250000000000002</v>
      </c>
      <c r="G832" s="16">
        <f t="shared" si="33"/>
        <v>3.1600407747196829E-2</v>
      </c>
      <c r="H832" s="16">
        <f t="shared" si="34"/>
        <v>3.6672812948166343E-2</v>
      </c>
    </row>
    <row r="833" spans="1:8" x14ac:dyDescent="0.25">
      <c r="A833" s="14">
        <v>38327</v>
      </c>
      <c r="B833" s="15">
        <v>6.15</v>
      </c>
      <c r="C833" s="15">
        <v>6.2312500000000002</v>
      </c>
      <c r="D833" s="15">
        <v>5.8137499999999998</v>
      </c>
      <c r="E833" s="15">
        <v>6.1312499999999996</v>
      </c>
      <c r="F833" s="15">
        <v>6.1312499999999996</v>
      </c>
      <c r="G833" s="16">
        <f t="shared" si="33"/>
        <v>1.8382352941175716E-3</v>
      </c>
      <c r="H833" s="16">
        <f t="shared" si="34"/>
        <v>7.1812513437970404E-2</v>
      </c>
    </row>
    <row r="834" spans="1:8" x14ac:dyDescent="0.25">
      <c r="A834" s="14">
        <v>38320</v>
      </c>
      <c r="B834" s="15">
        <v>5.81</v>
      </c>
      <c r="C834" s="15">
        <v>6.1924999999999999</v>
      </c>
      <c r="D834" s="15">
        <v>5.7774999999999999</v>
      </c>
      <c r="E834" s="15">
        <v>6.12</v>
      </c>
      <c r="F834" s="15">
        <v>6.12</v>
      </c>
      <c r="G834" s="16">
        <f t="shared" si="33"/>
        <v>5.9052563270603597E-2</v>
      </c>
      <c r="H834" s="16">
        <f t="shared" si="34"/>
        <v>7.1830376460406756E-2</v>
      </c>
    </row>
    <row r="835" spans="1:8" x14ac:dyDescent="0.25">
      <c r="A835" s="14">
        <v>38313</v>
      </c>
      <c r="B835" s="15">
        <v>5.75</v>
      </c>
      <c r="C835" s="15">
        <v>5.8387500000000001</v>
      </c>
      <c r="D835" s="15">
        <v>5.6475</v>
      </c>
      <c r="E835" s="15">
        <v>5.7787499999999996</v>
      </c>
      <c r="F835" s="15">
        <v>5.7787499999999996</v>
      </c>
      <c r="G835" s="16">
        <f t="shared" ref="G835:G898" si="35">(F835-F836)/F836</f>
        <v>4.9999999999999324E-3</v>
      </c>
      <c r="H835" s="16">
        <f t="shared" ref="H835:H898" si="36">(C835-D835)/D835</f>
        <v>3.3864541832669348E-2</v>
      </c>
    </row>
    <row r="836" spans="1:8" x14ac:dyDescent="0.25">
      <c r="A836" s="14">
        <v>38306</v>
      </c>
      <c r="B836" s="15">
        <v>5.8</v>
      </c>
      <c r="C836" s="15">
        <v>5.8912500000000003</v>
      </c>
      <c r="D836" s="15">
        <v>5.6624999999999996</v>
      </c>
      <c r="E836" s="15">
        <v>5.75</v>
      </c>
      <c r="F836" s="15">
        <v>5.75</v>
      </c>
      <c r="G836" s="16">
        <f t="shared" si="35"/>
        <v>-1.0965383788432552E-2</v>
      </c>
      <c r="H836" s="16">
        <f t="shared" si="36"/>
        <v>4.0397350993377608E-2</v>
      </c>
    </row>
    <row r="837" spans="1:8" x14ac:dyDescent="0.25">
      <c r="A837" s="14">
        <v>38299</v>
      </c>
      <c r="B837" s="15">
        <v>5.4362500000000002</v>
      </c>
      <c r="C837" s="15">
        <v>5.8262499999999999</v>
      </c>
      <c r="D837" s="15">
        <v>5.4187500000000002</v>
      </c>
      <c r="E837" s="15">
        <v>5.8137499999999998</v>
      </c>
      <c r="F837" s="15">
        <v>5.8137499999999998</v>
      </c>
      <c r="G837" s="16">
        <f t="shared" si="35"/>
        <v>6.7722681359044898E-2</v>
      </c>
      <c r="H837" s="16">
        <f t="shared" si="36"/>
        <v>7.5201845444059931E-2</v>
      </c>
    </row>
    <row r="838" spans="1:8" x14ac:dyDescent="0.25">
      <c r="A838" s="14">
        <v>38292</v>
      </c>
      <c r="B838" s="15">
        <v>5.0374999999999996</v>
      </c>
      <c r="C838" s="15">
        <v>5.5337500000000004</v>
      </c>
      <c r="D838" s="15">
        <v>5</v>
      </c>
      <c r="E838" s="15">
        <v>5.4450000000000003</v>
      </c>
      <c r="F838" s="15">
        <v>5.4450000000000003</v>
      </c>
      <c r="G838" s="16">
        <f t="shared" si="35"/>
        <v>8.574277168494529E-2</v>
      </c>
      <c r="H838" s="16">
        <f t="shared" si="36"/>
        <v>0.10675000000000008</v>
      </c>
    </row>
    <row r="839" spans="1:8" x14ac:dyDescent="0.25">
      <c r="A839" s="14">
        <v>38285</v>
      </c>
      <c r="B839" s="15">
        <v>5.4375</v>
      </c>
      <c r="C839" s="15">
        <v>5.65625</v>
      </c>
      <c r="D839" s="15">
        <v>4.7937500000000002</v>
      </c>
      <c r="E839" s="15">
        <v>5.0149999999999997</v>
      </c>
      <c r="F839" s="15">
        <v>5.0149999999999997</v>
      </c>
      <c r="G839" s="16">
        <f t="shared" si="35"/>
        <v>-8.0027516624627426E-2</v>
      </c>
      <c r="H839" s="16">
        <f t="shared" si="36"/>
        <v>0.17992177314211208</v>
      </c>
    </row>
    <row r="840" spans="1:8" x14ac:dyDescent="0.25">
      <c r="A840" s="14">
        <v>38278</v>
      </c>
      <c r="B840" s="15">
        <v>5.45</v>
      </c>
      <c r="C840" s="15">
        <v>5.5750000000000002</v>
      </c>
      <c r="D840" s="15">
        <v>5.375</v>
      </c>
      <c r="E840" s="15">
        <v>5.4512499999999999</v>
      </c>
      <c r="F840" s="15">
        <v>5.4512499999999999</v>
      </c>
      <c r="G840" s="16">
        <f t="shared" si="35"/>
        <v>-4.3378995433789435E-3</v>
      </c>
      <c r="H840" s="16">
        <f t="shared" si="36"/>
        <v>3.720930232558143E-2</v>
      </c>
    </row>
    <row r="841" spans="1:8" x14ac:dyDescent="0.25">
      <c r="A841" s="14">
        <v>38271</v>
      </c>
      <c r="B841" s="15">
        <v>5.6062500000000002</v>
      </c>
      <c r="C841" s="15">
        <v>5.6237500000000002</v>
      </c>
      <c r="D841" s="15">
        <v>5.4375</v>
      </c>
      <c r="E841" s="15">
        <v>5.4749999999999996</v>
      </c>
      <c r="F841" s="15">
        <v>5.4749999999999996</v>
      </c>
      <c r="G841" s="16">
        <f t="shared" si="35"/>
        <v>-1.7937219730941797E-2</v>
      </c>
      <c r="H841" s="16">
        <f t="shared" si="36"/>
        <v>3.4252873563218433E-2</v>
      </c>
    </row>
    <row r="842" spans="1:8" x14ac:dyDescent="0.25">
      <c r="A842" s="14">
        <v>38264</v>
      </c>
      <c r="B842" s="15">
        <v>5.6937499999999996</v>
      </c>
      <c r="C842" s="15">
        <v>5.75</v>
      </c>
      <c r="D842" s="15">
        <v>5.5287499999999996</v>
      </c>
      <c r="E842" s="15">
        <v>5.5750000000000002</v>
      </c>
      <c r="F842" s="15">
        <v>5.5750000000000002</v>
      </c>
      <c r="G842" s="16">
        <f t="shared" si="35"/>
        <v>-1.5452538631346486E-2</v>
      </c>
      <c r="H842" s="16">
        <f t="shared" si="36"/>
        <v>4.0018087271083046E-2</v>
      </c>
    </row>
    <row r="843" spans="1:8" x14ac:dyDescent="0.25">
      <c r="A843" s="14">
        <v>38257</v>
      </c>
      <c r="B843" s="15">
        <v>5.5562500000000004</v>
      </c>
      <c r="C843" s="15">
        <v>5.68</v>
      </c>
      <c r="D843" s="15">
        <v>5.4137500000000003</v>
      </c>
      <c r="E843" s="15">
        <v>5.6624999999999996</v>
      </c>
      <c r="F843" s="15">
        <v>5.6624999999999996</v>
      </c>
      <c r="G843" s="16">
        <f t="shared" si="35"/>
        <v>1.6835016835016835E-2</v>
      </c>
      <c r="H843" s="16">
        <f t="shared" si="36"/>
        <v>4.9180327868852354E-2</v>
      </c>
    </row>
    <row r="844" spans="1:8" x14ac:dyDescent="0.25">
      <c r="A844" s="14">
        <v>38250</v>
      </c>
      <c r="B844" s="15">
        <v>6.0149999999999997</v>
      </c>
      <c r="C844" s="15">
        <v>6.0149999999999997</v>
      </c>
      <c r="D844" s="15">
        <v>5.5225</v>
      </c>
      <c r="E844" s="15">
        <v>5.5687499999999996</v>
      </c>
      <c r="F844" s="15">
        <v>5.5687499999999996</v>
      </c>
      <c r="G844" s="16">
        <f t="shared" si="35"/>
        <v>-7.3997090002078617E-2</v>
      </c>
      <c r="H844" s="16">
        <f t="shared" si="36"/>
        <v>8.918062471706649E-2</v>
      </c>
    </row>
    <row r="845" spans="1:8" x14ac:dyDescent="0.25">
      <c r="A845" s="14">
        <v>38243</v>
      </c>
      <c r="B845" s="15">
        <v>5.9074999999999998</v>
      </c>
      <c r="C845" s="15">
        <v>6.1</v>
      </c>
      <c r="D845" s="15">
        <v>5.9074999999999998</v>
      </c>
      <c r="E845" s="15">
        <v>6.0137499999999999</v>
      </c>
      <c r="F845" s="15">
        <v>6.0137499999999999</v>
      </c>
      <c r="G845" s="16">
        <f t="shared" si="35"/>
        <v>1.820105820105819E-2</v>
      </c>
      <c r="H845" s="16">
        <f t="shared" si="36"/>
        <v>3.2585696148963166E-2</v>
      </c>
    </row>
    <row r="846" spans="1:8" x14ac:dyDescent="0.25">
      <c r="A846" s="14">
        <v>38236</v>
      </c>
      <c r="B846" s="15">
        <v>5.5387500000000003</v>
      </c>
      <c r="C846" s="15">
        <v>5.94625</v>
      </c>
      <c r="D846" s="15">
        <v>5.5387500000000003</v>
      </c>
      <c r="E846" s="15">
        <v>5.90625</v>
      </c>
      <c r="F846" s="15">
        <v>5.90625</v>
      </c>
      <c r="G846" s="16">
        <f t="shared" si="35"/>
        <v>6.6591422121896227E-2</v>
      </c>
      <c r="H846" s="16">
        <f t="shared" si="36"/>
        <v>7.3572556984879217E-2</v>
      </c>
    </row>
    <row r="847" spans="1:8" x14ac:dyDescent="0.25">
      <c r="A847" s="14">
        <v>38229</v>
      </c>
      <c r="B847" s="15">
        <v>5.3724999999999996</v>
      </c>
      <c r="C847" s="15">
        <v>5.5562500000000004</v>
      </c>
      <c r="D847" s="15">
        <v>5.3587499999999997</v>
      </c>
      <c r="E847" s="15">
        <v>5.5374999999999996</v>
      </c>
      <c r="F847" s="15">
        <v>5.5374999999999996</v>
      </c>
      <c r="G847" s="16">
        <f t="shared" si="35"/>
        <v>2.8319405756731638E-2</v>
      </c>
      <c r="H847" s="16">
        <f t="shared" si="36"/>
        <v>3.685560998367169E-2</v>
      </c>
    </row>
    <row r="848" spans="1:8" x14ac:dyDescent="0.25">
      <c r="A848" s="14">
        <v>38222</v>
      </c>
      <c r="B848" s="15">
        <v>5.34375</v>
      </c>
      <c r="C848" s="15">
        <v>5.4</v>
      </c>
      <c r="D848" s="15">
        <v>5.25</v>
      </c>
      <c r="E848" s="15">
        <v>5.3849999999999998</v>
      </c>
      <c r="F848" s="15">
        <v>5.3849999999999998</v>
      </c>
      <c r="G848" s="16">
        <f t="shared" si="35"/>
        <v>9.6086243262244343E-3</v>
      </c>
      <c r="H848" s="16">
        <f t="shared" si="36"/>
        <v>2.857142857142864E-2</v>
      </c>
    </row>
    <row r="849" spans="1:8" x14ac:dyDescent="0.25">
      <c r="A849" s="14">
        <v>38215</v>
      </c>
      <c r="B849" s="15">
        <v>5.2074999999999996</v>
      </c>
      <c r="C849" s="15">
        <v>5.4550000000000001</v>
      </c>
      <c r="D849" s="15">
        <v>5.2074999999999996</v>
      </c>
      <c r="E849" s="15">
        <v>5.3337500000000002</v>
      </c>
      <c r="F849" s="15">
        <v>5.3337500000000002</v>
      </c>
      <c r="G849" s="16">
        <f t="shared" si="35"/>
        <v>2.4243879020643427E-2</v>
      </c>
      <c r="H849" s="16">
        <f t="shared" si="36"/>
        <v>4.7527604416706774E-2</v>
      </c>
    </row>
    <row r="850" spans="1:8" x14ac:dyDescent="0.25">
      <c r="A850" s="14">
        <v>38208</v>
      </c>
      <c r="B850" s="15">
        <v>5.3674999999999997</v>
      </c>
      <c r="C850" s="15">
        <v>5.52</v>
      </c>
      <c r="D850" s="15">
        <v>5.1587500000000004</v>
      </c>
      <c r="E850" s="15">
        <v>5.2074999999999996</v>
      </c>
      <c r="F850" s="15">
        <v>5.2074999999999996</v>
      </c>
      <c r="G850" s="16">
        <f t="shared" si="35"/>
        <v>-3.2737404225679209E-2</v>
      </c>
      <c r="H850" s="16">
        <f t="shared" si="36"/>
        <v>7.0026653743639283E-2</v>
      </c>
    </row>
    <row r="851" spans="1:8" x14ac:dyDescent="0.25">
      <c r="A851" s="14">
        <v>38201</v>
      </c>
      <c r="B851" s="15">
        <v>5.5562500000000004</v>
      </c>
      <c r="C851" s="15">
        <v>5.625</v>
      </c>
      <c r="D851" s="15">
        <v>5.3012499999999996</v>
      </c>
      <c r="E851" s="15">
        <v>5.38375</v>
      </c>
      <c r="F851" s="15">
        <v>5.38375</v>
      </c>
      <c r="G851" s="16">
        <f t="shared" si="35"/>
        <v>-3.4304932735426036E-2</v>
      </c>
      <c r="H851" s="16">
        <f t="shared" si="36"/>
        <v>6.1070502240037815E-2</v>
      </c>
    </row>
    <row r="852" spans="1:8" x14ac:dyDescent="0.25">
      <c r="A852" s="14">
        <v>38194</v>
      </c>
      <c r="B852" s="15">
        <v>5.125</v>
      </c>
      <c r="C852" s="15">
        <v>5.6325000000000003</v>
      </c>
      <c r="D852" s="15">
        <v>5.1187500000000004</v>
      </c>
      <c r="E852" s="15">
        <v>5.5750000000000002</v>
      </c>
      <c r="F852" s="15">
        <v>5.5750000000000002</v>
      </c>
      <c r="G852" s="16">
        <f t="shared" si="35"/>
        <v>8.5158150851581502E-2</v>
      </c>
      <c r="H852" s="16">
        <f t="shared" si="36"/>
        <v>0.10036630036630034</v>
      </c>
    </row>
    <row r="853" spans="1:8" x14ac:dyDescent="0.25">
      <c r="A853" s="14">
        <v>38187</v>
      </c>
      <c r="B853" s="15">
        <v>4.6775000000000002</v>
      </c>
      <c r="C853" s="15">
        <v>5.34375</v>
      </c>
      <c r="D853" s="15">
        <v>4.5837500000000002</v>
      </c>
      <c r="E853" s="15">
        <v>5.1375000000000002</v>
      </c>
      <c r="F853" s="15">
        <v>5.1375000000000002</v>
      </c>
      <c r="G853" s="16">
        <f t="shared" si="35"/>
        <v>9.8636728147554267E-2</v>
      </c>
      <c r="H853" s="16">
        <f t="shared" si="36"/>
        <v>0.16580310880829011</v>
      </c>
    </row>
    <row r="854" spans="1:8" x14ac:dyDescent="0.25">
      <c r="A854" s="14">
        <v>38180</v>
      </c>
      <c r="B854" s="15">
        <v>4.5625</v>
      </c>
      <c r="C854" s="15">
        <v>4.7887500000000003</v>
      </c>
      <c r="D854" s="15">
        <v>4.5625</v>
      </c>
      <c r="E854" s="15">
        <v>4.6762499999999996</v>
      </c>
      <c r="F854" s="15">
        <v>4.6762499999999996</v>
      </c>
      <c r="G854" s="16">
        <f t="shared" si="35"/>
        <v>2.2131147540983474E-2</v>
      </c>
      <c r="H854" s="16">
        <f t="shared" si="36"/>
        <v>4.9589041095890476E-2</v>
      </c>
    </row>
    <row r="855" spans="1:8" x14ac:dyDescent="0.25">
      <c r="A855" s="14">
        <v>38173</v>
      </c>
      <c r="B855" s="15">
        <v>4.65625</v>
      </c>
      <c r="C855" s="15">
        <v>4.665</v>
      </c>
      <c r="D855" s="15">
        <v>4.5274999999999999</v>
      </c>
      <c r="E855" s="15">
        <v>4.5750000000000002</v>
      </c>
      <c r="F855" s="15">
        <v>4.5750000000000002</v>
      </c>
      <c r="G855" s="16">
        <f t="shared" si="35"/>
        <v>-2.1913415285943351E-2</v>
      </c>
      <c r="H855" s="16">
        <f t="shared" si="36"/>
        <v>3.036996134732196E-2</v>
      </c>
    </row>
    <row r="856" spans="1:8" x14ac:dyDescent="0.25">
      <c r="A856" s="14">
        <v>38166</v>
      </c>
      <c r="B856" s="15">
        <v>4.7175000000000002</v>
      </c>
      <c r="C856" s="15">
        <v>4.7625000000000002</v>
      </c>
      <c r="D856" s="15">
        <v>4.6349999999999998</v>
      </c>
      <c r="E856" s="15">
        <v>4.6775000000000002</v>
      </c>
      <c r="F856" s="15">
        <v>4.6775000000000002</v>
      </c>
      <c r="G856" s="16">
        <f t="shared" si="35"/>
        <v>-1.8671645772205996E-3</v>
      </c>
      <c r="H856" s="16">
        <f t="shared" si="36"/>
        <v>2.7508090614886817E-2</v>
      </c>
    </row>
    <row r="857" spans="1:8" x14ac:dyDescent="0.25">
      <c r="A857" s="14">
        <v>38159</v>
      </c>
      <c r="B857" s="15">
        <v>4.6574999999999998</v>
      </c>
      <c r="C857" s="15">
        <v>4.79</v>
      </c>
      <c r="D857" s="15">
        <v>4.6137499999999996</v>
      </c>
      <c r="E857" s="15">
        <v>4.6862500000000002</v>
      </c>
      <c r="F857" s="15">
        <v>4.6862500000000002</v>
      </c>
      <c r="G857" s="16">
        <f t="shared" si="35"/>
        <v>6.1728395061729467E-3</v>
      </c>
      <c r="H857" s="16">
        <f t="shared" si="36"/>
        <v>3.8201029531292438E-2</v>
      </c>
    </row>
    <row r="858" spans="1:8" x14ac:dyDescent="0.25">
      <c r="A858" s="14">
        <v>38152</v>
      </c>
      <c r="B858" s="15">
        <v>4.5</v>
      </c>
      <c r="C858" s="15">
        <v>4.71</v>
      </c>
      <c r="D858" s="15">
        <v>4.4737499999999999</v>
      </c>
      <c r="E858" s="15">
        <v>4.6574999999999998</v>
      </c>
      <c r="F858" s="15">
        <v>4.6574999999999998</v>
      </c>
      <c r="G858" s="16">
        <f t="shared" si="35"/>
        <v>3.4999999999999948E-2</v>
      </c>
      <c r="H858" s="16">
        <f t="shared" si="36"/>
        <v>5.2808046940486186E-2</v>
      </c>
    </row>
    <row r="859" spans="1:8" x14ac:dyDescent="0.25">
      <c r="A859" s="14">
        <v>38145</v>
      </c>
      <c r="B859" s="15">
        <v>4.5</v>
      </c>
      <c r="C859" s="15">
        <v>4.5925000000000002</v>
      </c>
      <c r="D859" s="15">
        <v>4.415</v>
      </c>
      <c r="E859" s="15">
        <v>4.5</v>
      </c>
      <c r="F859" s="15">
        <v>4.5</v>
      </c>
      <c r="G859" s="16">
        <f t="shared" si="35"/>
        <v>5.3057805082378584E-3</v>
      </c>
      <c r="H859" s="16">
        <f t="shared" si="36"/>
        <v>4.020385050962632E-2</v>
      </c>
    </row>
    <row r="860" spans="1:8" x14ac:dyDescent="0.25">
      <c r="A860" s="14">
        <v>38138</v>
      </c>
      <c r="B860" s="15">
        <v>4.53125</v>
      </c>
      <c r="C860" s="15">
        <v>4.5999999999999996</v>
      </c>
      <c r="D860" s="15">
        <v>4.4375</v>
      </c>
      <c r="E860" s="15">
        <v>4.4762500000000003</v>
      </c>
      <c r="F860" s="15">
        <v>4.4762500000000003</v>
      </c>
      <c r="G860" s="16">
        <f t="shared" si="35"/>
        <v>-1.4313239746765649E-2</v>
      </c>
      <c r="H860" s="16">
        <f t="shared" si="36"/>
        <v>3.6619718309859071E-2</v>
      </c>
    </row>
    <row r="861" spans="1:8" x14ac:dyDescent="0.25">
      <c r="A861" s="14">
        <v>38131</v>
      </c>
      <c r="B861" s="15">
        <v>4.4024999999999999</v>
      </c>
      <c r="C861" s="15">
        <v>4.5787500000000003</v>
      </c>
      <c r="D861" s="15">
        <v>4.3849999999999998</v>
      </c>
      <c r="E861" s="15">
        <v>4.5412499999999998</v>
      </c>
      <c r="F861" s="15">
        <v>4.5412499999999998</v>
      </c>
      <c r="G861" s="16">
        <f t="shared" si="35"/>
        <v>3.8890477552187573E-2</v>
      </c>
      <c r="H861" s="16">
        <f t="shared" si="36"/>
        <v>4.4184720638540599E-2</v>
      </c>
    </row>
    <row r="862" spans="1:8" x14ac:dyDescent="0.25">
      <c r="A862" s="14">
        <v>38124</v>
      </c>
      <c r="B862" s="15">
        <v>4.4824999999999999</v>
      </c>
      <c r="C862" s="15">
        <v>4.4824999999999999</v>
      </c>
      <c r="D862" s="15">
        <v>4.32</v>
      </c>
      <c r="E862" s="15">
        <v>4.3712499999999999</v>
      </c>
      <c r="F862" s="15">
        <v>4.3712499999999999</v>
      </c>
      <c r="G862" s="16">
        <f t="shared" si="35"/>
        <v>-2.4818739542665939E-2</v>
      </c>
      <c r="H862" s="16">
        <f t="shared" si="36"/>
        <v>3.7615740740740658E-2</v>
      </c>
    </row>
    <row r="863" spans="1:8" x14ac:dyDescent="0.25">
      <c r="A863" s="14">
        <v>38117</v>
      </c>
      <c r="B863" s="15">
        <v>4.5237499999999997</v>
      </c>
      <c r="C863" s="15">
        <v>4.54</v>
      </c>
      <c r="D863" s="15">
        <v>4.3150000000000004</v>
      </c>
      <c r="E863" s="15">
        <v>4.4824999999999999</v>
      </c>
      <c r="F863" s="15">
        <v>4.4824999999999999</v>
      </c>
      <c r="G863" s="16">
        <f t="shared" si="35"/>
        <v>-7.198228128460632E-3</v>
      </c>
      <c r="H863" s="16">
        <f t="shared" si="36"/>
        <v>5.2143684820393887E-2</v>
      </c>
    </row>
    <row r="864" spans="1:8" x14ac:dyDescent="0.25">
      <c r="A864" s="14">
        <v>38110</v>
      </c>
      <c r="B864" s="15">
        <v>4.8187499999999996</v>
      </c>
      <c r="C864" s="15">
        <v>4.9262499999999996</v>
      </c>
      <c r="D864" s="15">
        <v>4.5062499999999996</v>
      </c>
      <c r="E864" s="15">
        <v>4.5149999999999997</v>
      </c>
      <c r="F864" s="15">
        <v>4.5149999999999997</v>
      </c>
      <c r="G864" s="16">
        <f t="shared" si="35"/>
        <v>-6.6907775768535349E-2</v>
      </c>
      <c r="H864" s="16">
        <f t="shared" si="36"/>
        <v>9.320388349514562E-2</v>
      </c>
    </row>
    <row r="865" spans="1:8" x14ac:dyDescent="0.25">
      <c r="A865" s="14">
        <v>38103</v>
      </c>
      <c r="B865" s="15">
        <v>5</v>
      </c>
      <c r="C865" s="15">
        <v>5.1262499999999998</v>
      </c>
      <c r="D865" s="15">
        <v>4.7575000000000003</v>
      </c>
      <c r="E865" s="15">
        <v>4.8387500000000001</v>
      </c>
      <c r="F865" s="15">
        <v>4.8387500000000001</v>
      </c>
      <c r="G865" s="16">
        <f t="shared" si="35"/>
        <v>-3.176588294147064E-2</v>
      </c>
      <c r="H865" s="16">
        <f t="shared" si="36"/>
        <v>7.7509196006305722E-2</v>
      </c>
    </row>
    <row r="866" spans="1:8" x14ac:dyDescent="0.25">
      <c r="A866" s="14">
        <v>38096</v>
      </c>
      <c r="B866" s="15">
        <v>4.7437500000000004</v>
      </c>
      <c r="C866" s="15">
        <v>5.0999999999999996</v>
      </c>
      <c r="D866" s="15">
        <v>4.6812500000000004</v>
      </c>
      <c r="E866" s="15">
        <v>4.9974999999999996</v>
      </c>
      <c r="F866" s="15">
        <v>4.9974999999999996</v>
      </c>
      <c r="G866" s="16">
        <f t="shared" si="35"/>
        <v>4.0874772194740963E-2</v>
      </c>
      <c r="H866" s="16">
        <f t="shared" si="36"/>
        <v>8.9452603471294898E-2</v>
      </c>
    </row>
    <row r="867" spans="1:8" x14ac:dyDescent="0.25">
      <c r="A867" s="14">
        <v>38089</v>
      </c>
      <c r="B867" s="15">
        <v>4.1624999999999996</v>
      </c>
      <c r="C867" s="15">
        <v>5.1124999999999998</v>
      </c>
      <c r="D867" s="15">
        <v>4.1050000000000004</v>
      </c>
      <c r="E867" s="15">
        <v>4.8012499999999996</v>
      </c>
      <c r="F867" s="15">
        <v>4.8012499999999996</v>
      </c>
      <c r="G867" s="16">
        <f t="shared" si="35"/>
        <v>0.15518796992481193</v>
      </c>
      <c r="H867" s="16">
        <f t="shared" si="36"/>
        <v>0.24543239951278911</v>
      </c>
    </row>
    <row r="868" spans="1:8" x14ac:dyDescent="0.25">
      <c r="A868" s="14">
        <v>38082</v>
      </c>
      <c r="B868" s="15">
        <v>4.15625</v>
      </c>
      <c r="C868" s="15">
        <v>4.2625000000000002</v>
      </c>
      <c r="D868" s="15">
        <v>4.1375000000000002</v>
      </c>
      <c r="E868" s="15">
        <v>4.15625</v>
      </c>
      <c r="F868" s="15">
        <v>4.15625</v>
      </c>
      <c r="G868" s="16">
        <f t="shared" si="35"/>
        <v>-4.192872117400436E-3</v>
      </c>
      <c r="H868" s="16">
        <f t="shared" si="36"/>
        <v>3.0211480362537763E-2</v>
      </c>
    </row>
    <row r="869" spans="1:8" x14ac:dyDescent="0.25">
      <c r="A869" s="14">
        <v>38075</v>
      </c>
      <c r="B869" s="15">
        <v>4.0462499999999997</v>
      </c>
      <c r="C869" s="15">
        <v>4.3</v>
      </c>
      <c r="D869" s="15">
        <v>4.0362499999999999</v>
      </c>
      <c r="E869" s="15">
        <v>4.1737500000000001</v>
      </c>
      <c r="F869" s="15">
        <v>4.1737500000000001</v>
      </c>
      <c r="G869" s="16">
        <f t="shared" si="35"/>
        <v>3.2148377125193174E-2</v>
      </c>
      <c r="H869" s="16">
        <f t="shared" si="36"/>
        <v>6.5345308144936498E-2</v>
      </c>
    </row>
    <row r="870" spans="1:8" x14ac:dyDescent="0.25">
      <c r="A870" s="14">
        <v>38068</v>
      </c>
      <c r="B870" s="15">
        <v>4.0125000000000002</v>
      </c>
      <c r="C870" s="15">
        <v>4.0737500000000004</v>
      </c>
      <c r="D870" s="15">
        <v>3.96875</v>
      </c>
      <c r="E870" s="15">
        <v>4.0437500000000002</v>
      </c>
      <c r="F870" s="15">
        <v>4.0437500000000002</v>
      </c>
      <c r="G870" s="16">
        <f t="shared" si="35"/>
        <v>-3.6957191253463948E-3</v>
      </c>
      <c r="H870" s="16">
        <f t="shared" si="36"/>
        <v>2.6456692913385933E-2</v>
      </c>
    </row>
    <row r="871" spans="1:8" x14ac:dyDescent="0.25">
      <c r="A871" s="14">
        <v>38061</v>
      </c>
      <c r="B871" s="15">
        <v>4.1812500000000004</v>
      </c>
      <c r="C871" s="15">
        <v>4.2374999999999998</v>
      </c>
      <c r="D871" s="15">
        <v>4.03125</v>
      </c>
      <c r="E871" s="15">
        <v>4.0587499999999999</v>
      </c>
      <c r="F871" s="15">
        <v>4.0587499999999999</v>
      </c>
      <c r="G871" s="16">
        <f t="shared" si="35"/>
        <v>-3.0456852791878264E-2</v>
      </c>
      <c r="H871" s="16">
        <f t="shared" si="36"/>
        <v>5.1162790697674376E-2</v>
      </c>
    </row>
    <row r="872" spans="1:8" x14ac:dyDescent="0.25">
      <c r="A872" s="14">
        <v>38054</v>
      </c>
      <c r="B872" s="15">
        <v>4.3812499999999996</v>
      </c>
      <c r="C872" s="15">
        <v>4.3812499999999996</v>
      </c>
      <c r="D872" s="15">
        <v>4.1375000000000002</v>
      </c>
      <c r="E872" s="15">
        <v>4.1862500000000002</v>
      </c>
      <c r="F872" s="15">
        <v>4.1862500000000002</v>
      </c>
      <c r="G872" s="16">
        <f t="shared" si="35"/>
        <v>-3.54262672811059E-2</v>
      </c>
      <c r="H872" s="16">
        <f t="shared" si="36"/>
        <v>5.8912386706948511E-2</v>
      </c>
    </row>
    <row r="873" spans="1:8" x14ac:dyDescent="0.25">
      <c r="A873" s="14">
        <v>38047</v>
      </c>
      <c r="B873" s="15">
        <v>4.3925000000000001</v>
      </c>
      <c r="C873" s="15">
        <v>4.4362500000000002</v>
      </c>
      <c r="D873" s="15">
        <v>4.25</v>
      </c>
      <c r="E873" s="15">
        <v>4.34</v>
      </c>
      <c r="F873" s="15">
        <v>4.34</v>
      </c>
      <c r="G873" s="16">
        <f t="shared" si="35"/>
        <v>-1.1670936521491707E-2</v>
      </c>
      <c r="H873" s="16">
        <f t="shared" si="36"/>
        <v>4.3823529411764761E-2</v>
      </c>
    </row>
    <row r="874" spans="1:8" x14ac:dyDescent="0.25">
      <c r="A874" s="14">
        <v>38040</v>
      </c>
      <c r="B874" s="15">
        <v>4.8137499999999998</v>
      </c>
      <c r="C874" s="15">
        <v>4.8624999999999998</v>
      </c>
      <c r="D874" s="15">
        <v>4.3375000000000004</v>
      </c>
      <c r="E874" s="15">
        <v>4.3912500000000003</v>
      </c>
      <c r="F874" s="15">
        <v>4.3912500000000003</v>
      </c>
      <c r="G874" s="16">
        <f t="shared" si="35"/>
        <v>-8.7769410542716059E-2</v>
      </c>
      <c r="H874" s="16">
        <f t="shared" si="36"/>
        <v>0.12103746397694511</v>
      </c>
    </row>
    <row r="875" spans="1:8" x14ac:dyDescent="0.25">
      <c r="A875" s="14">
        <v>38033</v>
      </c>
      <c r="B875" s="15">
        <v>4.7137500000000001</v>
      </c>
      <c r="C875" s="15">
        <v>4.8512500000000003</v>
      </c>
      <c r="D875" s="15">
        <v>4.6362500000000004</v>
      </c>
      <c r="E875" s="15">
        <v>4.8137499999999998</v>
      </c>
      <c r="F875" s="15">
        <v>4.8137499999999998</v>
      </c>
      <c r="G875" s="16">
        <f t="shared" si="35"/>
        <v>1.2089356110381101E-2</v>
      </c>
      <c r="H875" s="16">
        <f t="shared" si="36"/>
        <v>4.6373685629549709E-2</v>
      </c>
    </row>
    <row r="876" spans="1:8" x14ac:dyDescent="0.25">
      <c r="A876" s="14">
        <v>38026</v>
      </c>
      <c r="B876" s="15">
        <v>4.84375</v>
      </c>
      <c r="C876" s="15">
        <v>4.9000000000000004</v>
      </c>
      <c r="D876" s="15">
        <v>4.7350000000000003</v>
      </c>
      <c r="E876" s="15">
        <v>4.7562499999999996</v>
      </c>
      <c r="F876" s="15">
        <v>4.7562499999999996</v>
      </c>
      <c r="G876" s="16">
        <f t="shared" si="35"/>
        <v>-2.1347736625514542E-2</v>
      </c>
      <c r="H876" s="16">
        <f t="shared" si="36"/>
        <v>3.4846884899683218E-2</v>
      </c>
    </row>
    <row r="877" spans="1:8" x14ac:dyDescent="0.25">
      <c r="A877" s="14">
        <v>38019</v>
      </c>
      <c r="B877" s="15">
        <v>4.8250000000000002</v>
      </c>
      <c r="C877" s="15">
        <v>4.875</v>
      </c>
      <c r="D877" s="15">
        <v>4.6237500000000002</v>
      </c>
      <c r="E877" s="15">
        <v>4.8600000000000003</v>
      </c>
      <c r="F877" s="15">
        <v>4.8600000000000003</v>
      </c>
      <c r="G877" s="16">
        <f t="shared" si="35"/>
        <v>3.3548387096774854E-3</v>
      </c>
      <c r="H877" s="16">
        <f t="shared" si="36"/>
        <v>5.4339010543390048E-2</v>
      </c>
    </row>
    <row r="878" spans="1:8" x14ac:dyDescent="0.25">
      <c r="A878" s="14">
        <v>38012</v>
      </c>
      <c r="B878" s="15">
        <v>4.8499999999999996</v>
      </c>
      <c r="C878" s="15">
        <v>5.0625</v>
      </c>
      <c r="D878" s="15">
        <v>4.7525000000000004</v>
      </c>
      <c r="E878" s="15">
        <v>4.84375</v>
      </c>
      <c r="F878" s="15">
        <v>4.84375</v>
      </c>
      <c r="G878" s="16">
        <f t="shared" si="35"/>
        <v>-2.5740025740026103E-3</v>
      </c>
      <c r="H878" s="16">
        <f t="shared" si="36"/>
        <v>6.5228826933192971E-2</v>
      </c>
    </row>
    <row r="879" spans="1:8" x14ac:dyDescent="0.25">
      <c r="A879" s="14">
        <v>38005</v>
      </c>
      <c r="B879" s="15">
        <v>4.6875</v>
      </c>
      <c r="C879" s="15">
        <v>4.92</v>
      </c>
      <c r="D879" s="15">
        <v>4.6675000000000004</v>
      </c>
      <c r="E879" s="15">
        <v>4.8562500000000002</v>
      </c>
      <c r="F879" s="15">
        <v>4.8562500000000002</v>
      </c>
      <c r="G879" s="16">
        <f t="shared" si="35"/>
        <v>3.7937483302164086E-2</v>
      </c>
      <c r="H879" s="16">
        <f t="shared" si="36"/>
        <v>5.4097482592394101E-2</v>
      </c>
    </row>
    <row r="880" spans="1:8" x14ac:dyDescent="0.25">
      <c r="A880" s="14">
        <v>37998</v>
      </c>
      <c r="B880" s="15">
        <v>4.5125000000000002</v>
      </c>
      <c r="C880" s="15">
        <v>4.67875</v>
      </c>
      <c r="D880" s="15">
        <v>4.49</v>
      </c>
      <c r="E880" s="15">
        <v>4.67875</v>
      </c>
      <c r="F880" s="15">
        <v>4.67875</v>
      </c>
      <c r="G880" s="16">
        <f t="shared" si="35"/>
        <v>3.1129476584022112E-2</v>
      </c>
      <c r="H880" s="16">
        <f t="shared" si="36"/>
        <v>4.2037861915367424E-2</v>
      </c>
    </row>
    <row r="881" spans="1:8" x14ac:dyDescent="0.25">
      <c r="A881" s="14">
        <v>37991</v>
      </c>
      <c r="B881" s="15">
        <v>4.6500000000000004</v>
      </c>
      <c r="C881" s="15">
        <v>4.6587500000000004</v>
      </c>
      <c r="D881" s="15">
        <v>4.5262500000000001</v>
      </c>
      <c r="E881" s="15">
        <v>4.5374999999999996</v>
      </c>
      <c r="F881" s="15">
        <v>4.5374999999999996</v>
      </c>
      <c r="G881" s="16">
        <f t="shared" si="35"/>
        <v>-2.8112449799196901E-2</v>
      </c>
      <c r="H881" s="16">
        <f t="shared" si="36"/>
        <v>2.9273681303507382E-2</v>
      </c>
    </row>
    <row r="882" spans="1:8" x14ac:dyDescent="0.25">
      <c r="A882" s="14">
        <v>37984</v>
      </c>
      <c r="B882" s="15">
        <v>4.7737499999999997</v>
      </c>
      <c r="C882" s="15">
        <v>4.83</v>
      </c>
      <c r="D882" s="15">
        <v>4.6174999999999997</v>
      </c>
      <c r="E882" s="15">
        <v>4.6687500000000002</v>
      </c>
      <c r="F882" s="15">
        <v>4.6687500000000002</v>
      </c>
      <c r="G882" s="16">
        <f t="shared" si="35"/>
        <v>-1.71052631578947E-2</v>
      </c>
      <c r="H882" s="16">
        <f t="shared" si="36"/>
        <v>4.6020573903627585E-2</v>
      </c>
    </row>
    <row r="883" spans="1:8" x14ac:dyDescent="0.25">
      <c r="A883" s="14">
        <v>37977</v>
      </c>
      <c r="B883" s="15">
        <v>4.78125</v>
      </c>
      <c r="C883" s="15">
        <v>4.8087499999999999</v>
      </c>
      <c r="D883" s="15">
        <v>4.7300000000000004</v>
      </c>
      <c r="E883" s="15">
        <v>4.75</v>
      </c>
      <c r="F883" s="15">
        <v>4.75</v>
      </c>
      <c r="G883" s="16">
        <f t="shared" si="35"/>
        <v>-8.3507306889352897E-3</v>
      </c>
      <c r="H883" s="16">
        <f t="shared" si="36"/>
        <v>1.6649048625792692E-2</v>
      </c>
    </row>
    <row r="884" spans="1:8" x14ac:dyDescent="0.25">
      <c r="A884" s="14">
        <v>37970</v>
      </c>
      <c r="B884" s="15">
        <v>5.00875</v>
      </c>
      <c r="C884" s="15">
        <v>5.0125000000000002</v>
      </c>
      <c r="D884" s="15">
        <v>4.7525000000000004</v>
      </c>
      <c r="E884" s="15">
        <v>4.79</v>
      </c>
      <c r="F884" s="15">
        <v>4.79</v>
      </c>
      <c r="G884" s="16">
        <f t="shared" si="35"/>
        <v>-3.2811711256940872E-2</v>
      </c>
      <c r="H884" s="16">
        <f t="shared" si="36"/>
        <v>5.4708048395581223E-2</v>
      </c>
    </row>
    <row r="885" spans="1:8" x14ac:dyDescent="0.25">
      <c r="A885" s="14">
        <v>37963</v>
      </c>
      <c r="B885" s="15">
        <v>4.8600000000000003</v>
      </c>
      <c r="C885" s="15">
        <v>4.9937500000000004</v>
      </c>
      <c r="D885" s="15">
        <v>4.7062499999999998</v>
      </c>
      <c r="E885" s="15">
        <v>4.9524999999999997</v>
      </c>
      <c r="F885" s="15">
        <v>4.9524999999999997</v>
      </c>
      <c r="G885" s="16">
        <f t="shared" si="35"/>
        <v>1.9032921810699457E-2</v>
      </c>
      <c r="H885" s="16">
        <f t="shared" si="36"/>
        <v>6.108897742363889E-2</v>
      </c>
    </row>
    <row r="886" spans="1:8" x14ac:dyDescent="0.25">
      <c r="A886" s="14">
        <v>37956</v>
      </c>
      <c r="B886" s="15">
        <v>4.625</v>
      </c>
      <c r="C886" s="15">
        <v>4.9000000000000004</v>
      </c>
      <c r="D886" s="15">
        <v>4.6025</v>
      </c>
      <c r="E886" s="15">
        <v>4.8600000000000003</v>
      </c>
      <c r="F886" s="15">
        <v>4.8600000000000003</v>
      </c>
      <c r="G886" s="16">
        <f t="shared" si="35"/>
        <v>5.223274695534505E-2</v>
      </c>
      <c r="H886" s="16">
        <f t="shared" si="36"/>
        <v>6.4638783269962044E-2</v>
      </c>
    </row>
    <row r="887" spans="1:8" x14ac:dyDescent="0.25">
      <c r="A887" s="14">
        <v>37949</v>
      </c>
      <c r="B887" s="15">
        <v>4.5125000000000002</v>
      </c>
      <c r="C887" s="15">
        <v>4.625</v>
      </c>
      <c r="D887" s="15">
        <v>4.5</v>
      </c>
      <c r="E887" s="15">
        <v>4.6187500000000004</v>
      </c>
      <c r="F887" s="15">
        <v>4.6187500000000004</v>
      </c>
      <c r="G887" s="16">
        <f t="shared" si="35"/>
        <v>3.0683403068340345E-2</v>
      </c>
      <c r="H887" s="16">
        <f t="shared" si="36"/>
        <v>2.7777777777777776E-2</v>
      </c>
    </row>
    <row r="888" spans="1:8" x14ac:dyDescent="0.25">
      <c r="A888" s="14">
        <v>37942</v>
      </c>
      <c r="B888" s="15">
        <v>4.3600000000000003</v>
      </c>
      <c r="C888" s="15">
        <v>4.625</v>
      </c>
      <c r="D888" s="15">
        <v>4.1912500000000001</v>
      </c>
      <c r="E888" s="15">
        <v>4.4812500000000002</v>
      </c>
      <c r="F888" s="15">
        <v>4.4812500000000002</v>
      </c>
      <c r="G888" s="16">
        <f t="shared" si="35"/>
        <v>2.7809633027522901E-2</v>
      </c>
      <c r="H888" s="16">
        <f t="shared" si="36"/>
        <v>0.10348941246644792</v>
      </c>
    </row>
    <row r="889" spans="1:8" x14ac:dyDescent="0.25">
      <c r="A889" s="14">
        <v>37935</v>
      </c>
      <c r="B889" s="15">
        <v>4.5687499999999996</v>
      </c>
      <c r="C889" s="15">
        <v>4.5687499999999996</v>
      </c>
      <c r="D889" s="15">
        <v>4.3412499999999996</v>
      </c>
      <c r="E889" s="15">
        <v>4.3600000000000003</v>
      </c>
      <c r="F889" s="15">
        <v>4.3600000000000003</v>
      </c>
      <c r="G889" s="16">
        <f t="shared" si="35"/>
        <v>-4.5690834473324067E-2</v>
      </c>
      <c r="H889" s="16">
        <f t="shared" si="36"/>
        <v>5.2404261445436237E-2</v>
      </c>
    </row>
    <row r="890" spans="1:8" x14ac:dyDescent="0.25">
      <c r="A890" s="14">
        <v>37928</v>
      </c>
      <c r="B890" s="15">
        <v>4.6550000000000002</v>
      </c>
      <c r="C890" s="15">
        <v>4.6612499999999999</v>
      </c>
      <c r="D890" s="15">
        <v>4.5062499999999996</v>
      </c>
      <c r="E890" s="15">
        <v>4.5687499999999996</v>
      </c>
      <c r="F890" s="15">
        <v>4.5687499999999996</v>
      </c>
      <c r="G890" s="16">
        <f t="shared" si="35"/>
        <v>-1.2162162162162239E-2</v>
      </c>
      <c r="H890" s="16">
        <f t="shared" si="36"/>
        <v>3.4396671289875232E-2</v>
      </c>
    </row>
    <row r="891" spans="1:8" x14ac:dyDescent="0.25">
      <c r="A891" s="14">
        <v>37921</v>
      </c>
      <c r="B891" s="15">
        <v>4.1375000000000002</v>
      </c>
      <c r="C891" s="15">
        <v>4.6924999999999999</v>
      </c>
      <c r="D891" s="15">
        <v>4.1375000000000002</v>
      </c>
      <c r="E891" s="15">
        <v>4.625</v>
      </c>
      <c r="F891" s="15">
        <v>4.625</v>
      </c>
      <c r="G891" s="16">
        <f t="shared" si="35"/>
        <v>0.13253749617385976</v>
      </c>
      <c r="H891" s="16">
        <f t="shared" si="36"/>
        <v>0.13413897280966761</v>
      </c>
    </row>
    <row r="892" spans="1:8" x14ac:dyDescent="0.25">
      <c r="A892" s="14">
        <v>37914</v>
      </c>
      <c r="B892" s="15">
        <v>4.3562500000000002</v>
      </c>
      <c r="C892" s="15">
        <v>4.3737500000000002</v>
      </c>
      <c r="D892" s="15">
        <v>4.0075000000000003</v>
      </c>
      <c r="E892" s="15">
        <v>4.0837500000000002</v>
      </c>
      <c r="F892" s="15">
        <v>4.0837500000000002</v>
      </c>
      <c r="G892" s="16">
        <f t="shared" si="35"/>
        <v>-4.7799475371611791E-2</v>
      </c>
      <c r="H892" s="16">
        <f t="shared" si="36"/>
        <v>9.139114160948221E-2</v>
      </c>
    </row>
    <row r="893" spans="1:8" x14ac:dyDescent="0.25">
      <c r="A893" s="14">
        <v>37907</v>
      </c>
      <c r="B893" s="15">
        <v>4.28125</v>
      </c>
      <c r="C893" s="15">
        <v>4.75</v>
      </c>
      <c r="D893" s="15">
        <v>4.1937499999999996</v>
      </c>
      <c r="E893" s="15">
        <v>4.2887500000000003</v>
      </c>
      <c r="F893" s="15">
        <v>4.2887500000000003</v>
      </c>
      <c r="G893" s="16">
        <f t="shared" si="35"/>
        <v>7.0514820592823879E-2</v>
      </c>
      <c r="H893" s="16">
        <f t="shared" si="36"/>
        <v>0.13263785394932945</v>
      </c>
    </row>
    <row r="894" spans="1:8" x14ac:dyDescent="0.25">
      <c r="A894" s="14">
        <v>37900</v>
      </c>
      <c r="B894" s="15">
        <v>3.9950000000000001</v>
      </c>
      <c r="C894" s="15">
        <v>4.0925000000000002</v>
      </c>
      <c r="D894" s="15">
        <v>3.9249999999999998</v>
      </c>
      <c r="E894" s="15">
        <v>4.0062499999999996</v>
      </c>
      <c r="F894" s="15">
        <v>4.0062499999999996</v>
      </c>
      <c r="G894" s="16">
        <f t="shared" si="35"/>
        <v>3.1298904538340491E-3</v>
      </c>
      <c r="H894" s="16">
        <f t="shared" si="36"/>
        <v>4.2675159235668898E-2</v>
      </c>
    </row>
    <row r="895" spans="1:8" x14ac:dyDescent="0.25">
      <c r="A895" s="14">
        <v>37893</v>
      </c>
      <c r="B895" s="15">
        <v>4.3125</v>
      </c>
      <c r="C895" s="15">
        <v>4.34375</v>
      </c>
      <c r="D895" s="15">
        <v>3.7312500000000002</v>
      </c>
      <c r="E895" s="15">
        <v>3.9937499999999999</v>
      </c>
      <c r="F895" s="15">
        <v>3.9937499999999999</v>
      </c>
      <c r="G895" s="16">
        <f t="shared" si="35"/>
        <v>-7.3913043478260887E-2</v>
      </c>
      <c r="H895" s="16">
        <f t="shared" si="36"/>
        <v>0.16415410385259627</v>
      </c>
    </row>
    <row r="896" spans="1:8" x14ac:dyDescent="0.25">
      <c r="A896" s="14">
        <v>37886</v>
      </c>
      <c r="B896" s="15">
        <v>4.3125</v>
      </c>
      <c r="C896" s="15">
        <v>4.4187500000000002</v>
      </c>
      <c r="D896" s="15">
        <v>4.2925000000000004</v>
      </c>
      <c r="E896" s="15">
        <v>4.3125</v>
      </c>
      <c r="F896" s="15">
        <v>4.3125</v>
      </c>
      <c r="G896" s="16">
        <f t="shared" si="35"/>
        <v>-1.3722126929674011E-2</v>
      </c>
      <c r="H896" s="16">
        <f t="shared" si="36"/>
        <v>2.9411764705882294E-2</v>
      </c>
    </row>
    <row r="897" spans="1:8" x14ac:dyDescent="0.25">
      <c r="A897" s="14">
        <v>37879</v>
      </c>
      <c r="B897" s="15">
        <v>4.2249999999999996</v>
      </c>
      <c r="C897" s="15">
        <v>4.4625000000000004</v>
      </c>
      <c r="D897" s="15">
        <v>4.1500000000000004</v>
      </c>
      <c r="E897" s="15">
        <v>4.3724999999999996</v>
      </c>
      <c r="F897" s="15">
        <v>4.3724999999999996</v>
      </c>
      <c r="G897" s="16">
        <f t="shared" si="35"/>
        <v>3.0338733431516759E-2</v>
      </c>
      <c r="H897" s="16">
        <f t="shared" si="36"/>
        <v>7.5301204819277101E-2</v>
      </c>
    </row>
    <row r="898" spans="1:8" x14ac:dyDescent="0.25">
      <c r="A898" s="14">
        <v>37872</v>
      </c>
      <c r="B898" s="15">
        <v>4.45</v>
      </c>
      <c r="C898" s="15">
        <v>4.5437500000000002</v>
      </c>
      <c r="D898" s="15">
        <v>4.1137499999999996</v>
      </c>
      <c r="E898" s="15">
        <v>4.2437500000000004</v>
      </c>
      <c r="F898" s="15">
        <v>4.2437500000000004</v>
      </c>
      <c r="G898" s="16">
        <f t="shared" si="35"/>
        <v>-4.2313117066290547E-2</v>
      </c>
      <c r="H898" s="16">
        <f t="shared" si="36"/>
        <v>0.10452749924035264</v>
      </c>
    </row>
    <row r="899" spans="1:8" x14ac:dyDescent="0.25">
      <c r="A899" s="14">
        <v>37865</v>
      </c>
      <c r="B899" s="15">
        <v>4.5187499999999998</v>
      </c>
      <c r="C899" s="15">
        <v>4.5962500000000004</v>
      </c>
      <c r="D899" s="15">
        <v>4.2687499999999998</v>
      </c>
      <c r="E899" s="15">
        <v>4.4312500000000004</v>
      </c>
      <c r="F899" s="15">
        <v>4.4312500000000004</v>
      </c>
      <c r="G899" s="16">
        <f t="shared" ref="G899:G962" si="37">(F899-F900)/F900</f>
        <v>-2.0718232044198894E-2</v>
      </c>
      <c r="H899" s="16">
        <f t="shared" ref="H899:H962" si="38">(C899-D899)/D899</f>
        <v>7.6720351390922537E-2</v>
      </c>
    </row>
    <row r="900" spans="1:8" x14ac:dyDescent="0.25">
      <c r="A900" s="14">
        <v>37858</v>
      </c>
      <c r="B900" s="15">
        <v>4.6875</v>
      </c>
      <c r="C900" s="15">
        <v>4.6875</v>
      </c>
      <c r="D900" s="15">
        <v>4.4625000000000004</v>
      </c>
      <c r="E900" s="15">
        <v>4.5250000000000004</v>
      </c>
      <c r="F900" s="15">
        <v>4.5250000000000004</v>
      </c>
      <c r="G900" s="16">
        <f t="shared" si="37"/>
        <v>4.172661870503605E-2</v>
      </c>
      <c r="H900" s="16">
        <f t="shared" si="38"/>
        <v>5.0420168067226809E-2</v>
      </c>
    </row>
    <row r="901" spans="1:8" x14ac:dyDescent="0.25">
      <c r="A901" s="14">
        <v>37851</v>
      </c>
      <c r="B901" s="15">
        <v>4.4137500000000003</v>
      </c>
      <c r="C901" s="15">
        <v>4.4987500000000002</v>
      </c>
      <c r="D901" s="15">
        <v>4.2649999999999997</v>
      </c>
      <c r="E901" s="15">
        <v>4.34375</v>
      </c>
      <c r="F901" s="15">
        <v>4.34375</v>
      </c>
      <c r="G901" s="16">
        <f t="shared" si="37"/>
        <v>-8.8419851682830074E-3</v>
      </c>
      <c r="H901" s="16">
        <f t="shared" si="38"/>
        <v>5.4806565064478452E-2</v>
      </c>
    </row>
    <row r="902" spans="1:8" x14ac:dyDescent="0.25">
      <c r="A902" s="14">
        <v>37844</v>
      </c>
      <c r="B902" s="15">
        <v>4.3324999999999996</v>
      </c>
      <c r="C902" s="15">
        <v>4.45</v>
      </c>
      <c r="D902" s="15">
        <v>4.0812499999999998</v>
      </c>
      <c r="E902" s="15">
        <v>4.3825000000000003</v>
      </c>
      <c r="F902" s="15">
        <v>4.3825000000000003</v>
      </c>
      <c r="G902" s="16">
        <f t="shared" si="37"/>
        <v>4.2967631051276335E-3</v>
      </c>
      <c r="H902" s="16">
        <f t="shared" si="38"/>
        <v>9.0352220520673904E-2</v>
      </c>
    </row>
    <row r="903" spans="1:8" x14ac:dyDescent="0.25">
      <c r="A903" s="14">
        <v>37837</v>
      </c>
      <c r="B903" s="15">
        <v>4.625</v>
      </c>
      <c r="C903" s="15">
        <v>4.6875</v>
      </c>
      <c r="D903" s="15">
        <v>4.3525</v>
      </c>
      <c r="E903" s="15">
        <v>4.3637499999999996</v>
      </c>
      <c r="F903" s="15">
        <v>4.3637499999999996</v>
      </c>
      <c r="G903" s="16">
        <f t="shared" si="37"/>
        <v>-4.8773841961853026E-2</v>
      </c>
      <c r="H903" s="16">
        <f t="shared" si="38"/>
        <v>7.6967260195290058E-2</v>
      </c>
    </row>
    <row r="904" spans="1:8" x14ac:dyDescent="0.25">
      <c r="A904" s="14">
        <v>37830</v>
      </c>
      <c r="B904" s="15">
        <v>4.7312500000000002</v>
      </c>
      <c r="C904" s="15">
        <v>4.9375</v>
      </c>
      <c r="D904" s="15">
        <v>4.4812500000000002</v>
      </c>
      <c r="E904" s="15">
        <v>4.5875000000000004</v>
      </c>
      <c r="F904" s="15">
        <v>4.5875000000000004</v>
      </c>
      <c r="G904" s="16">
        <f t="shared" si="37"/>
        <v>-3.6745406824146946E-2</v>
      </c>
      <c r="H904" s="16">
        <f t="shared" si="38"/>
        <v>0.10181311018131098</v>
      </c>
    </row>
    <row r="905" spans="1:8" x14ac:dyDescent="0.25">
      <c r="A905" s="14">
        <v>37823</v>
      </c>
      <c r="B905" s="15">
        <v>4.6749999999999998</v>
      </c>
      <c r="C905" s="15">
        <v>4.8624999999999998</v>
      </c>
      <c r="D905" s="15">
        <v>4.5625</v>
      </c>
      <c r="E905" s="15">
        <v>4.7625000000000002</v>
      </c>
      <c r="F905" s="15">
        <v>4.7625000000000002</v>
      </c>
      <c r="G905" s="16">
        <f t="shared" si="37"/>
        <v>1.871657754010703E-2</v>
      </c>
      <c r="H905" s="16">
        <f t="shared" si="38"/>
        <v>6.5753424657534212E-2</v>
      </c>
    </row>
    <row r="906" spans="1:8" x14ac:dyDescent="0.25">
      <c r="A906" s="14">
        <v>37816</v>
      </c>
      <c r="B906" s="15">
        <v>4.8624999999999998</v>
      </c>
      <c r="C906" s="15">
        <v>4.8962500000000002</v>
      </c>
      <c r="D906" s="15">
        <v>4.59375</v>
      </c>
      <c r="E906" s="15">
        <v>4.6749999999999998</v>
      </c>
      <c r="F906" s="15">
        <v>4.6749999999999998</v>
      </c>
      <c r="G906" s="16">
        <f t="shared" si="37"/>
        <v>-3.5585353274884025E-2</v>
      </c>
      <c r="H906" s="16">
        <f t="shared" si="38"/>
        <v>6.5850340136054467E-2</v>
      </c>
    </row>
    <row r="907" spans="1:8" x14ac:dyDescent="0.25">
      <c r="A907" s="14">
        <v>37809</v>
      </c>
      <c r="B907" s="15">
        <v>5</v>
      </c>
      <c r="C907" s="15">
        <v>5.0824999999999996</v>
      </c>
      <c r="D907" s="15">
        <v>4.7087500000000002</v>
      </c>
      <c r="E907" s="15">
        <v>4.8475000000000001</v>
      </c>
      <c r="F907" s="15">
        <v>4.8475000000000001</v>
      </c>
      <c r="G907" s="16">
        <f t="shared" si="37"/>
        <v>-9.450830140485247E-3</v>
      </c>
      <c r="H907" s="16">
        <f t="shared" si="38"/>
        <v>7.9373506769312305E-2</v>
      </c>
    </row>
    <row r="908" spans="1:8" x14ac:dyDescent="0.25">
      <c r="A908" s="14">
        <v>37802</v>
      </c>
      <c r="B908" s="15">
        <v>4.9375</v>
      </c>
      <c r="C908" s="15">
        <v>4.9775</v>
      </c>
      <c r="D908" s="15">
        <v>4.74125</v>
      </c>
      <c r="E908" s="15">
        <v>4.8937499999999998</v>
      </c>
      <c r="F908" s="15">
        <v>4.8937499999999998</v>
      </c>
      <c r="G908" s="16">
        <f t="shared" si="37"/>
        <v>-1.0364004044489476E-2</v>
      </c>
      <c r="H908" s="16">
        <f t="shared" si="38"/>
        <v>4.9828631689955195E-2</v>
      </c>
    </row>
    <row r="909" spans="1:8" x14ac:dyDescent="0.25">
      <c r="A909" s="14">
        <v>37795</v>
      </c>
      <c r="B909" s="15">
        <v>4.9987500000000002</v>
      </c>
      <c r="C909" s="15">
        <v>4.9987500000000002</v>
      </c>
      <c r="D909" s="15">
        <v>4.83</v>
      </c>
      <c r="E909" s="15">
        <v>4.9450000000000003</v>
      </c>
      <c r="F909" s="15">
        <v>4.9450000000000003</v>
      </c>
      <c r="G909" s="16">
        <f t="shared" si="37"/>
        <v>-1.0752688172043003E-2</v>
      </c>
      <c r="H909" s="16">
        <f t="shared" si="38"/>
        <v>3.4937888198757802E-2</v>
      </c>
    </row>
    <row r="910" spans="1:8" x14ac:dyDescent="0.25">
      <c r="A910" s="14">
        <v>37788</v>
      </c>
      <c r="B910" s="15">
        <v>5.2787499999999996</v>
      </c>
      <c r="C910" s="15">
        <v>5.5337500000000004</v>
      </c>
      <c r="D910" s="15">
        <v>4.7525000000000004</v>
      </c>
      <c r="E910" s="15">
        <v>4.9987500000000002</v>
      </c>
      <c r="F910" s="15">
        <v>4.9987500000000002</v>
      </c>
      <c r="G910" s="16">
        <f t="shared" si="37"/>
        <v>-5.8615819209039431E-2</v>
      </c>
      <c r="H910" s="16">
        <f t="shared" si="38"/>
        <v>0.1643871646501841</v>
      </c>
    </row>
    <row r="911" spans="1:8" x14ac:dyDescent="0.25">
      <c r="A911" s="14">
        <v>37781</v>
      </c>
      <c r="B911" s="15">
        <v>5.5562500000000004</v>
      </c>
      <c r="C911" s="15">
        <v>5.625</v>
      </c>
      <c r="D911" s="15">
        <v>5.2024999999999997</v>
      </c>
      <c r="E911" s="15">
        <v>5.31</v>
      </c>
      <c r="F911" s="15">
        <v>5.31</v>
      </c>
      <c r="G911" s="16">
        <f t="shared" si="37"/>
        <v>-4.6464646464646472E-2</v>
      </c>
      <c r="H911" s="16">
        <f t="shared" si="38"/>
        <v>8.1210956271023607E-2</v>
      </c>
    </row>
    <row r="912" spans="1:8" x14ac:dyDescent="0.25">
      <c r="A912" s="14">
        <v>37774</v>
      </c>
      <c r="B912" s="15">
        <v>5.3762499999999998</v>
      </c>
      <c r="C912" s="15">
        <v>5.625</v>
      </c>
      <c r="D912" s="15">
        <v>5.3762499999999998</v>
      </c>
      <c r="E912" s="15">
        <v>5.5687499999999996</v>
      </c>
      <c r="F912" s="15">
        <v>5.5687499999999996</v>
      </c>
      <c r="G912" s="16">
        <f t="shared" si="37"/>
        <v>3.9673278879813201E-2</v>
      </c>
      <c r="H912" s="16">
        <f t="shared" si="38"/>
        <v>4.6268309695419715E-2</v>
      </c>
    </row>
    <row r="913" spans="1:8" x14ac:dyDescent="0.25">
      <c r="A913" s="14">
        <v>37767</v>
      </c>
      <c r="B913" s="15">
        <v>5.1375000000000002</v>
      </c>
      <c r="C913" s="15">
        <v>5.3562500000000002</v>
      </c>
      <c r="D913" s="15">
        <v>5.0875000000000004</v>
      </c>
      <c r="E913" s="15">
        <v>5.3562500000000002</v>
      </c>
      <c r="F913" s="15">
        <v>5.3562500000000002</v>
      </c>
      <c r="G913" s="16">
        <f t="shared" si="37"/>
        <v>3.7781545168321683E-2</v>
      </c>
      <c r="H913" s="16">
        <f t="shared" si="38"/>
        <v>5.2825552825552784E-2</v>
      </c>
    </row>
    <row r="914" spans="1:8" x14ac:dyDescent="0.25">
      <c r="A914" s="14">
        <v>37760</v>
      </c>
      <c r="B914" s="15">
        <v>5.1262499999999998</v>
      </c>
      <c r="C914" s="15">
        <v>5.2249999999999996</v>
      </c>
      <c r="D914" s="15">
        <v>4.9375</v>
      </c>
      <c r="E914" s="15">
        <v>5.1612499999999999</v>
      </c>
      <c r="F914" s="15">
        <v>5.1612499999999999</v>
      </c>
      <c r="G914" s="16">
        <f t="shared" si="37"/>
        <v>6.8276030236527957E-3</v>
      </c>
      <c r="H914" s="16">
        <f t="shared" si="38"/>
        <v>5.8227848101265751E-2</v>
      </c>
    </row>
    <row r="915" spans="1:8" x14ac:dyDescent="0.25">
      <c r="A915" s="14">
        <v>37753</v>
      </c>
      <c r="B915" s="15">
        <v>5.09375</v>
      </c>
      <c r="C915" s="15">
        <v>5.4325000000000001</v>
      </c>
      <c r="D915" s="15">
        <v>5.0750000000000002</v>
      </c>
      <c r="E915" s="15">
        <v>5.1262499999999998</v>
      </c>
      <c r="F915" s="15">
        <v>5.1262499999999998</v>
      </c>
      <c r="G915" s="16">
        <f t="shared" si="37"/>
        <v>-5.8181818181818664E-3</v>
      </c>
      <c r="H915" s="16">
        <f t="shared" si="38"/>
        <v>7.0443349753694567E-2</v>
      </c>
    </row>
    <row r="916" spans="1:8" x14ac:dyDescent="0.25">
      <c r="A916" s="14">
        <v>37746</v>
      </c>
      <c r="B916" s="15">
        <v>5.1812500000000004</v>
      </c>
      <c r="C916" s="15">
        <v>5.3</v>
      </c>
      <c r="D916" s="15">
        <v>5.1124999999999998</v>
      </c>
      <c r="E916" s="15">
        <v>5.15625</v>
      </c>
      <c r="F916" s="15">
        <v>5.15625</v>
      </c>
      <c r="G916" s="16">
        <f t="shared" si="37"/>
        <v>1.2135922330096397E-3</v>
      </c>
      <c r="H916" s="16">
        <f t="shared" si="38"/>
        <v>3.6674816625916873E-2</v>
      </c>
    </row>
    <row r="917" spans="1:8" x14ac:dyDescent="0.25">
      <c r="A917" s="14">
        <v>37739</v>
      </c>
      <c r="B917" s="15">
        <v>4.9512499999999999</v>
      </c>
      <c r="C917" s="15">
        <v>5.2125000000000004</v>
      </c>
      <c r="D917" s="15">
        <v>4.8762499999999998</v>
      </c>
      <c r="E917" s="15">
        <v>5.15</v>
      </c>
      <c r="F917" s="15">
        <v>5.15</v>
      </c>
      <c r="G917" s="16">
        <f t="shared" si="37"/>
        <v>4.0141378439788017E-2</v>
      </c>
      <c r="H917" s="16">
        <f t="shared" si="38"/>
        <v>6.8956677774929628E-2</v>
      </c>
    </row>
    <row r="918" spans="1:8" x14ac:dyDescent="0.25">
      <c r="A918" s="14">
        <v>37732</v>
      </c>
      <c r="B918" s="15">
        <v>4.3499999999999996</v>
      </c>
      <c r="C918" s="15">
        <v>5.2437500000000004</v>
      </c>
      <c r="D918" s="15">
        <v>4.2424999999999997</v>
      </c>
      <c r="E918" s="15">
        <v>4.9512499999999999</v>
      </c>
      <c r="F918" s="15">
        <v>4.9512499999999999</v>
      </c>
      <c r="G918" s="16">
        <f t="shared" si="37"/>
        <v>0.14084101382488481</v>
      </c>
      <c r="H918" s="16">
        <f t="shared" si="38"/>
        <v>0.2360047142015323</v>
      </c>
    </row>
    <row r="919" spans="1:8" x14ac:dyDescent="0.25">
      <c r="A919" s="14">
        <v>37725</v>
      </c>
      <c r="B919" s="15">
        <v>4.2487500000000002</v>
      </c>
      <c r="C919" s="15">
        <v>4.40625</v>
      </c>
      <c r="D919" s="15">
        <v>4.2024999999999997</v>
      </c>
      <c r="E919" s="15">
        <v>4.34</v>
      </c>
      <c r="F919" s="15">
        <v>4.34</v>
      </c>
      <c r="G919" s="16">
        <f t="shared" si="37"/>
        <v>2.6611472501478373E-2</v>
      </c>
      <c r="H919" s="16">
        <f t="shared" si="38"/>
        <v>4.8483045806067895E-2</v>
      </c>
    </row>
    <row r="920" spans="1:8" x14ac:dyDescent="0.25">
      <c r="A920" s="14">
        <v>37718</v>
      </c>
      <c r="B920" s="15">
        <v>4.2137500000000001</v>
      </c>
      <c r="C920" s="15">
        <v>4.3862500000000004</v>
      </c>
      <c r="D920" s="15">
        <v>4.0999999999999996</v>
      </c>
      <c r="E920" s="15">
        <v>4.2275</v>
      </c>
      <c r="F920" s="15">
        <v>4.2275</v>
      </c>
      <c r="G920" s="16">
        <f t="shared" si="37"/>
        <v>1.2271774917689427E-2</v>
      </c>
      <c r="H920" s="16">
        <f t="shared" si="38"/>
        <v>6.9817073170731908E-2</v>
      </c>
    </row>
    <row r="921" spans="1:8" x14ac:dyDescent="0.25">
      <c r="A921" s="14">
        <v>37711</v>
      </c>
      <c r="B921" s="15">
        <v>4.1224999999999996</v>
      </c>
      <c r="C921" s="15">
        <v>4.2437500000000004</v>
      </c>
      <c r="D921" s="15">
        <v>3.92625</v>
      </c>
      <c r="E921" s="15">
        <v>4.1762499999999996</v>
      </c>
      <c r="F921" s="15">
        <v>4.1762499999999996</v>
      </c>
      <c r="G921" s="16">
        <f t="shared" si="37"/>
        <v>1.3038204972710726E-2</v>
      </c>
      <c r="H921" s="16">
        <f t="shared" si="38"/>
        <v>8.0865966252785818E-2</v>
      </c>
    </row>
    <row r="922" spans="1:8" x14ac:dyDescent="0.25">
      <c r="A922" s="14">
        <v>37704</v>
      </c>
      <c r="B922" s="15">
        <v>4.2137500000000001</v>
      </c>
      <c r="C922" s="15">
        <v>4.2137500000000001</v>
      </c>
      <c r="D922" s="15">
        <v>3.9674999999999998</v>
      </c>
      <c r="E922" s="15">
        <v>4.1224999999999996</v>
      </c>
      <c r="F922" s="15">
        <v>4.1224999999999996</v>
      </c>
      <c r="G922" s="16">
        <f t="shared" si="37"/>
        <v>-2.1655295164639689E-2</v>
      </c>
      <c r="H922" s="16">
        <f t="shared" si="38"/>
        <v>6.2066792690611293E-2</v>
      </c>
    </row>
    <row r="923" spans="1:8" x14ac:dyDescent="0.25">
      <c r="A923" s="14">
        <v>37697</v>
      </c>
      <c r="B923" s="15">
        <v>3.71875</v>
      </c>
      <c r="C923" s="15">
        <v>4.21875</v>
      </c>
      <c r="D923" s="15">
        <v>3.69875</v>
      </c>
      <c r="E923" s="15">
        <v>4.2137500000000001</v>
      </c>
      <c r="F923" s="15">
        <v>4.2137500000000001</v>
      </c>
      <c r="G923" s="16">
        <f t="shared" si="37"/>
        <v>0.12366666666666669</v>
      </c>
      <c r="H923" s="16">
        <f t="shared" si="38"/>
        <v>0.14058803649881718</v>
      </c>
    </row>
    <row r="924" spans="1:8" x14ac:dyDescent="0.25">
      <c r="A924" s="14">
        <v>37690</v>
      </c>
      <c r="B924" s="15">
        <v>3.75</v>
      </c>
      <c r="C924" s="15">
        <v>3.9125000000000001</v>
      </c>
      <c r="D924" s="15">
        <v>3.5249999999999999</v>
      </c>
      <c r="E924" s="15">
        <v>3.75</v>
      </c>
      <c r="F924" s="15">
        <v>3.75</v>
      </c>
      <c r="G924" s="16">
        <f t="shared" si="37"/>
        <v>-6.951340615690197E-3</v>
      </c>
      <c r="H924" s="16">
        <f t="shared" si="38"/>
        <v>0.10992907801418444</v>
      </c>
    </row>
    <row r="925" spans="1:8" x14ac:dyDescent="0.25">
      <c r="A925" s="14">
        <v>37683</v>
      </c>
      <c r="B925" s="15">
        <v>4.1187500000000004</v>
      </c>
      <c r="C925" s="15">
        <v>4.125</v>
      </c>
      <c r="D925" s="15">
        <v>3.65625</v>
      </c>
      <c r="E925" s="15">
        <v>3.7762500000000001</v>
      </c>
      <c r="F925" s="15">
        <v>3.7762500000000001</v>
      </c>
      <c r="G925" s="16">
        <f t="shared" si="37"/>
        <v>-7.0461538461538437E-2</v>
      </c>
      <c r="H925" s="16">
        <f t="shared" si="38"/>
        <v>0.12820512820512819</v>
      </c>
    </row>
    <row r="926" spans="1:8" x14ac:dyDescent="0.25">
      <c r="A926" s="14">
        <v>37676</v>
      </c>
      <c r="B926" s="15">
        <v>4.2249999999999996</v>
      </c>
      <c r="C926" s="15">
        <v>4.7062499999999998</v>
      </c>
      <c r="D926" s="15">
        <v>3.84375</v>
      </c>
      <c r="E926" s="15">
        <v>4.0625</v>
      </c>
      <c r="F926" s="15">
        <v>4.0625</v>
      </c>
      <c r="G926" s="16">
        <f t="shared" si="37"/>
        <v>-9.7501523461304175E-3</v>
      </c>
      <c r="H926" s="16">
        <f t="shared" si="38"/>
        <v>0.22439024390243897</v>
      </c>
    </row>
    <row r="927" spans="1:8" x14ac:dyDescent="0.25">
      <c r="A927" s="14">
        <v>37669</v>
      </c>
      <c r="B927" s="15">
        <v>4.0250000000000004</v>
      </c>
      <c r="C927" s="15">
        <v>4.3287500000000003</v>
      </c>
      <c r="D927" s="15">
        <v>4.0250000000000004</v>
      </c>
      <c r="E927" s="15">
        <v>4.1025</v>
      </c>
      <c r="F927" s="15">
        <v>4.1025</v>
      </c>
      <c r="G927" s="16">
        <f t="shared" si="37"/>
        <v>1.3275702377276929E-2</v>
      </c>
      <c r="H927" s="16">
        <f t="shared" si="38"/>
        <v>7.5465838509316749E-2</v>
      </c>
    </row>
    <row r="928" spans="1:8" x14ac:dyDescent="0.25">
      <c r="A928" s="14">
        <v>37662</v>
      </c>
      <c r="B928" s="15">
        <v>4.0562500000000004</v>
      </c>
      <c r="C928" s="15">
        <v>4.1624999999999996</v>
      </c>
      <c r="D928" s="15">
        <v>3.9237500000000001</v>
      </c>
      <c r="E928" s="15">
        <v>4.0487500000000001</v>
      </c>
      <c r="F928" s="15">
        <v>4.0487500000000001</v>
      </c>
      <c r="G928" s="16">
        <f t="shared" si="37"/>
        <v>-1.8489984591680206E-3</v>
      </c>
      <c r="H928" s="16">
        <f t="shared" si="38"/>
        <v>6.0847403631729739E-2</v>
      </c>
    </row>
    <row r="929" spans="1:8" x14ac:dyDescent="0.25">
      <c r="A929" s="14">
        <v>37655</v>
      </c>
      <c r="B929" s="15">
        <v>3.90625</v>
      </c>
      <c r="C929" s="15">
        <v>4.2975000000000003</v>
      </c>
      <c r="D929" s="15">
        <v>3.875</v>
      </c>
      <c r="E929" s="15">
        <v>4.0562500000000004</v>
      </c>
      <c r="F929" s="15">
        <v>4.0562500000000004</v>
      </c>
      <c r="G929" s="16">
        <f t="shared" si="37"/>
        <v>1.4062500000000089E-2</v>
      </c>
      <c r="H929" s="16">
        <f t="shared" si="38"/>
        <v>0.1090322580645162</v>
      </c>
    </row>
    <row r="930" spans="1:8" x14ac:dyDescent="0.25">
      <c r="A930" s="14">
        <v>37648</v>
      </c>
      <c r="B930" s="15">
        <v>4.45</v>
      </c>
      <c r="C930" s="15">
        <v>4.7</v>
      </c>
      <c r="D930" s="15">
        <v>3.9750000000000001</v>
      </c>
      <c r="E930" s="15">
        <v>4</v>
      </c>
      <c r="F930" s="15">
        <v>4</v>
      </c>
      <c r="G930" s="16">
        <f t="shared" si="37"/>
        <v>-0.11381888673497645</v>
      </c>
      <c r="H930" s="16">
        <f t="shared" si="38"/>
        <v>0.18238993710691825</v>
      </c>
    </row>
    <row r="931" spans="1:8" x14ac:dyDescent="0.25">
      <c r="A931" s="14">
        <v>37641</v>
      </c>
      <c r="B931" s="15">
        <v>4.5562500000000004</v>
      </c>
      <c r="C931" s="15">
        <v>4.7937500000000002</v>
      </c>
      <c r="D931" s="15">
        <v>4.3499999999999996</v>
      </c>
      <c r="E931" s="15">
        <v>4.5137499999999999</v>
      </c>
      <c r="F931" s="15">
        <v>4.5137499999999999</v>
      </c>
      <c r="G931" s="16">
        <f t="shared" si="37"/>
        <v>-9.327846364883494E-3</v>
      </c>
      <c r="H931" s="16">
        <f t="shared" si="38"/>
        <v>0.10201149425287369</v>
      </c>
    </row>
    <row r="932" spans="1:8" x14ac:dyDescent="0.25">
      <c r="A932" s="14">
        <v>37634</v>
      </c>
      <c r="B932" s="15">
        <v>4.6174999999999997</v>
      </c>
      <c r="C932" s="15">
        <v>4.7275</v>
      </c>
      <c r="D932" s="15">
        <v>4.53</v>
      </c>
      <c r="E932" s="15">
        <v>4.5562500000000004</v>
      </c>
      <c r="F932" s="15">
        <v>4.5562500000000004</v>
      </c>
      <c r="G932" s="16">
        <f t="shared" si="37"/>
        <v>-1.1927351585795547E-2</v>
      </c>
      <c r="H932" s="16">
        <f t="shared" si="38"/>
        <v>4.3598233995584941E-2</v>
      </c>
    </row>
    <row r="933" spans="1:8" x14ac:dyDescent="0.25">
      <c r="A933" s="14">
        <v>37627</v>
      </c>
      <c r="B933" s="15">
        <v>4.3475000000000001</v>
      </c>
      <c r="C933" s="15">
        <v>4.7374999999999998</v>
      </c>
      <c r="D933" s="15">
        <v>4.3125</v>
      </c>
      <c r="E933" s="15">
        <v>4.6112500000000001</v>
      </c>
      <c r="F933" s="15">
        <v>4.6112500000000001</v>
      </c>
      <c r="G933" s="16">
        <f t="shared" si="37"/>
        <v>7.6137689614935805E-2</v>
      </c>
      <c r="H933" s="16">
        <f t="shared" si="38"/>
        <v>9.8550724637681122E-2</v>
      </c>
    </row>
    <row r="934" spans="1:8" x14ac:dyDescent="0.25">
      <c r="A934" s="14">
        <v>37620</v>
      </c>
      <c r="B934" s="15">
        <v>4.3737500000000002</v>
      </c>
      <c r="C934" s="15">
        <v>4.4937500000000004</v>
      </c>
      <c r="D934" s="15">
        <v>4.2262500000000003</v>
      </c>
      <c r="E934" s="15">
        <v>4.2850000000000001</v>
      </c>
      <c r="F934" s="15">
        <v>4.2850000000000001</v>
      </c>
      <c r="G934" s="16">
        <f t="shared" si="37"/>
        <v>-2.0291511860531602E-2</v>
      </c>
      <c r="H934" s="16">
        <f t="shared" si="38"/>
        <v>6.329488317065958E-2</v>
      </c>
    </row>
    <row r="935" spans="1:8" x14ac:dyDescent="0.25">
      <c r="A935" s="14">
        <v>37613</v>
      </c>
      <c r="B935" s="15">
        <v>4.6237500000000002</v>
      </c>
      <c r="C935" s="15">
        <v>4.8737500000000002</v>
      </c>
      <c r="D935" s="15">
        <v>4.3624999999999998</v>
      </c>
      <c r="E935" s="15">
        <v>4.3737500000000002</v>
      </c>
      <c r="F935" s="15">
        <v>4.3737500000000002</v>
      </c>
      <c r="G935" s="16">
        <f t="shared" si="37"/>
        <v>-5.3044654939106921E-2</v>
      </c>
      <c r="H935" s="16">
        <f t="shared" si="38"/>
        <v>0.11719197707736399</v>
      </c>
    </row>
    <row r="936" spans="1:8" x14ac:dyDescent="0.25">
      <c r="A936" s="14">
        <v>37606</v>
      </c>
      <c r="B936" s="15">
        <v>4.29</v>
      </c>
      <c r="C936" s="15">
        <v>4.6187500000000004</v>
      </c>
      <c r="D936" s="15">
        <v>4.29</v>
      </c>
      <c r="E936" s="15">
        <v>4.6187500000000004</v>
      </c>
      <c r="F936" s="15">
        <v>4.6187500000000004</v>
      </c>
      <c r="G936" s="16">
        <f t="shared" si="37"/>
        <v>7.6945496939667749E-2</v>
      </c>
      <c r="H936" s="16">
        <f t="shared" si="38"/>
        <v>7.6631701631701701E-2</v>
      </c>
    </row>
    <row r="937" spans="1:8" x14ac:dyDescent="0.25">
      <c r="A937" s="14">
        <v>37599</v>
      </c>
      <c r="B937" s="15">
        <v>4.2350000000000003</v>
      </c>
      <c r="C937" s="15">
        <v>4.6012500000000003</v>
      </c>
      <c r="D937" s="15">
        <v>4.2012499999999999</v>
      </c>
      <c r="E937" s="15">
        <v>4.2887500000000003</v>
      </c>
      <c r="F937" s="15">
        <v>4.2887500000000003</v>
      </c>
      <c r="G937" s="16">
        <f t="shared" si="37"/>
        <v>1.26918536009445E-2</v>
      </c>
      <c r="H937" s="16">
        <f t="shared" si="38"/>
        <v>9.5209759000297614E-2</v>
      </c>
    </row>
    <row r="938" spans="1:8" x14ac:dyDescent="0.25">
      <c r="A938" s="14">
        <v>37592</v>
      </c>
      <c r="B938" s="15">
        <v>4.125</v>
      </c>
      <c r="C938" s="15">
        <v>4.3250000000000002</v>
      </c>
      <c r="D938" s="15">
        <v>4.0999999999999996</v>
      </c>
      <c r="E938" s="15">
        <v>4.2350000000000003</v>
      </c>
      <c r="F938" s="15">
        <v>4.2350000000000003</v>
      </c>
      <c r="G938" s="16">
        <f t="shared" si="37"/>
        <v>3.1354642313546455E-2</v>
      </c>
      <c r="H938" s="16">
        <f t="shared" si="38"/>
        <v>5.4878048780487937E-2</v>
      </c>
    </row>
    <row r="939" spans="1:8" x14ac:dyDescent="0.25">
      <c r="A939" s="14">
        <v>37585</v>
      </c>
      <c r="B939" s="15">
        <v>4</v>
      </c>
      <c r="C939" s="15">
        <v>4.3624999999999998</v>
      </c>
      <c r="D939" s="15">
        <v>3.9512499999999999</v>
      </c>
      <c r="E939" s="15">
        <v>4.1062500000000002</v>
      </c>
      <c r="F939" s="15">
        <v>4.1062500000000002</v>
      </c>
      <c r="G939" s="16">
        <f t="shared" si="37"/>
        <v>3.2694121345488929E-2</v>
      </c>
      <c r="H939" s="16">
        <f t="shared" si="38"/>
        <v>0.10408098702942105</v>
      </c>
    </row>
    <row r="940" spans="1:8" x14ac:dyDescent="0.25">
      <c r="A940" s="14">
        <v>37578</v>
      </c>
      <c r="B940" s="15">
        <v>3.6949999999999998</v>
      </c>
      <c r="C940" s="15">
        <v>4.0225</v>
      </c>
      <c r="D940" s="15">
        <v>3.5762499999999999</v>
      </c>
      <c r="E940" s="15">
        <v>3.9762499999999998</v>
      </c>
      <c r="F940" s="15">
        <v>3.9762499999999998</v>
      </c>
      <c r="G940" s="16">
        <f t="shared" si="37"/>
        <v>9.0877914951988978E-2</v>
      </c>
      <c r="H940" s="16">
        <f t="shared" si="38"/>
        <v>0.12478154491436562</v>
      </c>
    </row>
    <row r="941" spans="1:8" x14ac:dyDescent="0.25">
      <c r="A941" s="14">
        <v>37571</v>
      </c>
      <c r="B941" s="15">
        <v>3.6887500000000002</v>
      </c>
      <c r="C941" s="15">
        <v>3.75</v>
      </c>
      <c r="D941" s="15">
        <v>3.4837500000000001</v>
      </c>
      <c r="E941" s="15">
        <v>3.645</v>
      </c>
      <c r="F941" s="15">
        <v>3.645</v>
      </c>
      <c r="G941" s="16">
        <f t="shared" si="37"/>
        <v>-1.1525423728813555E-2</v>
      </c>
      <c r="H941" s="16">
        <f t="shared" si="38"/>
        <v>7.6426264800861107E-2</v>
      </c>
    </row>
    <row r="942" spans="1:8" x14ac:dyDescent="0.25">
      <c r="A942" s="14">
        <v>37564</v>
      </c>
      <c r="B942" s="15">
        <v>3.65625</v>
      </c>
      <c r="C942" s="15">
        <v>3.7562500000000001</v>
      </c>
      <c r="D942" s="15">
        <v>3.51125</v>
      </c>
      <c r="E942" s="15">
        <v>3.6875</v>
      </c>
      <c r="F942" s="15">
        <v>3.6875</v>
      </c>
      <c r="G942" s="16">
        <f t="shared" si="37"/>
        <v>1.7241379310344827E-2</v>
      </c>
      <c r="H942" s="16">
        <f t="shared" si="38"/>
        <v>6.9775720897116436E-2</v>
      </c>
    </row>
    <row r="943" spans="1:8" x14ac:dyDescent="0.25">
      <c r="A943" s="14">
        <v>37557</v>
      </c>
      <c r="B943" s="15">
        <v>3.4125000000000001</v>
      </c>
      <c r="C943" s="15">
        <v>3.65</v>
      </c>
      <c r="D943" s="15">
        <v>3.2875000000000001</v>
      </c>
      <c r="E943" s="15">
        <v>3.625</v>
      </c>
      <c r="F943" s="15">
        <v>3.625</v>
      </c>
      <c r="G943" s="16">
        <f t="shared" si="37"/>
        <v>5.6466302367941743E-2</v>
      </c>
      <c r="H943" s="16">
        <f t="shared" si="38"/>
        <v>0.11026615969581743</v>
      </c>
    </row>
    <row r="944" spans="1:8" x14ac:dyDescent="0.25">
      <c r="A944" s="14">
        <v>37550</v>
      </c>
      <c r="B944" s="15">
        <v>3.15</v>
      </c>
      <c r="C944" s="15">
        <v>3.4812500000000002</v>
      </c>
      <c r="D944" s="15">
        <v>3.1487500000000002</v>
      </c>
      <c r="E944" s="15">
        <v>3.4312499999999999</v>
      </c>
      <c r="F944" s="15">
        <v>3.4312499999999999</v>
      </c>
      <c r="G944" s="16">
        <f t="shared" si="37"/>
        <v>8.9285714285714288E-2</v>
      </c>
      <c r="H944" s="16">
        <f t="shared" si="38"/>
        <v>0.1055974593092497</v>
      </c>
    </row>
    <row r="945" spans="1:8" x14ac:dyDescent="0.25">
      <c r="A945" s="14">
        <v>37543</v>
      </c>
      <c r="B945" s="15">
        <v>3.0187499999999998</v>
      </c>
      <c r="C945" s="15">
        <v>3.4362499999999998</v>
      </c>
      <c r="D945" s="15">
        <v>3.0187499999999998</v>
      </c>
      <c r="E945" s="15">
        <v>3.15</v>
      </c>
      <c r="F945" s="15">
        <v>3.15</v>
      </c>
      <c r="G945" s="16">
        <f t="shared" si="37"/>
        <v>4.7817047817047757E-2</v>
      </c>
      <c r="H945" s="16">
        <f t="shared" si="38"/>
        <v>0.13830227743271223</v>
      </c>
    </row>
    <row r="946" spans="1:8" x14ac:dyDescent="0.25">
      <c r="A946" s="14">
        <v>37536</v>
      </c>
      <c r="B946" s="15">
        <v>3.0625</v>
      </c>
      <c r="C946" s="15">
        <v>3.2487499999999998</v>
      </c>
      <c r="D946" s="15">
        <v>2.7</v>
      </c>
      <c r="E946" s="15">
        <v>3.0062500000000001</v>
      </c>
      <c r="F946" s="15">
        <v>3.0062500000000001</v>
      </c>
      <c r="G946" s="16">
        <f t="shared" si="37"/>
        <v>-3.7999999999999971E-2</v>
      </c>
      <c r="H946" s="16">
        <f t="shared" si="38"/>
        <v>0.20324074074074058</v>
      </c>
    </row>
    <row r="947" spans="1:8" x14ac:dyDescent="0.25">
      <c r="A947" s="14">
        <v>37529</v>
      </c>
      <c r="B947" s="15">
        <v>3.3812500000000001</v>
      </c>
      <c r="C947" s="15">
        <v>3.44</v>
      </c>
      <c r="D947" s="15">
        <v>3.11375</v>
      </c>
      <c r="E947" s="15">
        <v>3.125</v>
      </c>
      <c r="F947" s="15">
        <v>3.125</v>
      </c>
      <c r="G947" s="16">
        <f t="shared" si="37"/>
        <v>-9.2558983666061731E-2</v>
      </c>
      <c r="H947" s="16">
        <f t="shared" si="38"/>
        <v>0.10477719791248492</v>
      </c>
    </row>
    <row r="948" spans="1:8" x14ac:dyDescent="0.25">
      <c r="A948" s="14">
        <v>37522</v>
      </c>
      <c r="B948" s="15">
        <v>3.4874999999999998</v>
      </c>
      <c r="C948" s="15">
        <v>3.5687500000000001</v>
      </c>
      <c r="D948" s="15">
        <v>3.2625000000000002</v>
      </c>
      <c r="E948" s="15">
        <v>3.4437500000000001</v>
      </c>
      <c r="F948" s="15">
        <v>3.4437500000000001</v>
      </c>
      <c r="G948" s="16">
        <f t="shared" si="37"/>
        <v>-1.2544802867383437E-2</v>
      </c>
      <c r="H948" s="16">
        <f t="shared" si="38"/>
        <v>9.3869731800766257E-2</v>
      </c>
    </row>
    <row r="949" spans="1:8" x14ac:dyDescent="0.25">
      <c r="A949" s="14">
        <v>37515</v>
      </c>
      <c r="B949" s="15">
        <v>3.6749999999999998</v>
      </c>
      <c r="C949" s="15">
        <v>3.7374999999999998</v>
      </c>
      <c r="D949" s="15">
        <v>3.4624999999999999</v>
      </c>
      <c r="E949" s="15">
        <v>3.4874999999999998</v>
      </c>
      <c r="F949" s="15">
        <v>3.4874999999999998</v>
      </c>
      <c r="G949" s="16">
        <f t="shared" si="37"/>
        <v>-5.4237288135593267E-2</v>
      </c>
      <c r="H949" s="16">
        <f t="shared" si="38"/>
        <v>7.9422382671480121E-2</v>
      </c>
    </row>
    <row r="950" spans="1:8" x14ac:dyDescent="0.25">
      <c r="A950" s="14">
        <v>37508</v>
      </c>
      <c r="B950" s="15">
        <v>3.40625</v>
      </c>
      <c r="C950" s="15">
        <v>3.7475000000000001</v>
      </c>
      <c r="D950" s="15">
        <v>3.3762500000000002</v>
      </c>
      <c r="E950" s="15">
        <v>3.6875</v>
      </c>
      <c r="F950" s="15">
        <v>3.6875</v>
      </c>
      <c r="G950" s="16">
        <f t="shared" si="37"/>
        <v>6.3063063063063057E-2</v>
      </c>
      <c r="H950" s="16">
        <f t="shared" si="38"/>
        <v>0.10995927434283594</v>
      </c>
    </row>
    <row r="951" spans="1:8" x14ac:dyDescent="0.25">
      <c r="A951" s="14">
        <v>37501</v>
      </c>
      <c r="B951" s="15">
        <v>3.625</v>
      </c>
      <c r="C951" s="15">
        <v>3.6549999999999998</v>
      </c>
      <c r="D951" s="15">
        <v>3.45</v>
      </c>
      <c r="E951" s="15">
        <v>3.46875</v>
      </c>
      <c r="F951" s="15">
        <v>3.46875</v>
      </c>
      <c r="G951" s="16">
        <f t="shared" si="37"/>
        <v>-2.3231256599788811E-2</v>
      </c>
      <c r="H951" s="16">
        <f t="shared" si="38"/>
        <v>5.9420289855072354E-2</v>
      </c>
    </row>
    <row r="952" spans="1:8" x14ac:dyDescent="0.25">
      <c r="A952" s="14">
        <v>37494</v>
      </c>
      <c r="B952" s="15">
        <v>3.4249999999999998</v>
      </c>
      <c r="C952" s="15">
        <v>3.6062500000000002</v>
      </c>
      <c r="D952" s="15">
        <v>3.2262499999999998</v>
      </c>
      <c r="E952" s="15">
        <v>3.55125</v>
      </c>
      <c r="F952" s="15">
        <v>3.55125</v>
      </c>
      <c r="G952" s="16">
        <f t="shared" si="37"/>
        <v>3.497267759562845E-2</v>
      </c>
      <c r="H952" s="16">
        <f t="shared" si="38"/>
        <v>0.11778380472685017</v>
      </c>
    </row>
    <row r="953" spans="1:8" x14ac:dyDescent="0.25">
      <c r="A953" s="14">
        <v>37487</v>
      </c>
      <c r="B953" s="15">
        <v>3.1949999999999998</v>
      </c>
      <c r="C953" s="15">
        <v>3.6375000000000002</v>
      </c>
      <c r="D953" s="15">
        <v>3.1937500000000001</v>
      </c>
      <c r="E953" s="15">
        <v>3.4312499999999999</v>
      </c>
      <c r="F953" s="15">
        <v>3.4312499999999999</v>
      </c>
      <c r="G953" s="16">
        <f t="shared" si="37"/>
        <v>7.4363992172211291E-2</v>
      </c>
      <c r="H953" s="16">
        <f t="shared" si="38"/>
        <v>0.13894324853228965</v>
      </c>
    </row>
    <row r="954" spans="1:8" x14ac:dyDescent="0.25">
      <c r="A954" s="14">
        <v>37480</v>
      </c>
      <c r="B954" s="15">
        <v>3.4375</v>
      </c>
      <c r="C954" s="15">
        <v>3.4375</v>
      </c>
      <c r="D954" s="15">
        <v>3.1262500000000002</v>
      </c>
      <c r="E954" s="15">
        <v>3.1937500000000001</v>
      </c>
      <c r="F954" s="15">
        <v>3.1937500000000001</v>
      </c>
      <c r="G954" s="16">
        <f t="shared" si="37"/>
        <v>-6.1351947097722195E-2</v>
      </c>
      <c r="H954" s="16">
        <f t="shared" si="38"/>
        <v>9.9560175929628084E-2</v>
      </c>
    </row>
    <row r="955" spans="1:8" x14ac:dyDescent="0.25">
      <c r="A955" s="14">
        <v>37473</v>
      </c>
      <c r="B955" s="15">
        <v>3.2487499999999998</v>
      </c>
      <c r="C955" s="15">
        <v>3.40625</v>
      </c>
      <c r="D955" s="15">
        <v>3.125</v>
      </c>
      <c r="E955" s="15">
        <v>3.4024999999999999</v>
      </c>
      <c r="F955" s="15">
        <v>3.4024999999999999</v>
      </c>
      <c r="G955" s="16">
        <f t="shared" si="37"/>
        <v>5.096525096525098E-2</v>
      </c>
      <c r="H955" s="16">
        <f t="shared" si="38"/>
        <v>0.09</v>
      </c>
    </row>
    <row r="956" spans="1:8" x14ac:dyDescent="0.25">
      <c r="A956" s="14">
        <v>37466</v>
      </c>
      <c r="B956" s="15">
        <v>3.1875</v>
      </c>
      <c r="C956" s="15">
        <v>3.7</v>
      </c>
      <c r="D956" s="15">
        <v>3.1875</v>
      </c>
      <c r="E956" s="15">
        <v>3.2374999999999998</v>
      </c>
      <c r="F956" s="15">
        <v>3.2374999999999998</v>
      </c>
      <c r="G956" s="16">
        <f t="shared" si="37"/>
        <v>2.3715415019762761E-2</v>
      </c>
      <c r="H956" s="16">
        <f t="shared" si="38"/>
        <v>0.16078431372549026</v>
      </c>
    </row>
    <row r="957" spans="1:8" x14ac:dyDescent="0.25">
      <c r="A957" s="14">
        <v>37459</v>
      </c>
      <c r="B957" s="15">
        <v>3.0612499999999998</v>
      </c>
      <c r="C957" s="15">
        <v>3.2312500000000002</v>
      </c>
      <c r="D957" s="15">
        <v>2.8374999999999999</v>
      </c>
      <c r="E957" s="15">
        <v>3.1625000000000001</v>
      </c>
      <c r="F957" s="15">
        <v>3.1625000000000001</v>
      </c>
      <c r="G957" s="16">
        <f t="shared" si="37"/>
        <v>3.307472437729695E-2</v>
      </c>
      <c r="H957" s="16">
        <f t="shared" si="38"/>
        <v>0.13876651982378865</v>
      </c>
    </row>
    <row r="958" spans="1:8" x14ac:dyDescent="0.25">
      <c r="A958" s="14">
        <v>37452</v>
      </c>
      <c r="B958" s="15">
        <v>3.3875000000000002</v>
      </c>
      <c r="C958" s="15">
        <v>3.3875000000000002</v>
      </c>
      <c r="D958" s="15">
        <v>3.0287500000000001</v>
      </c>
      <c r="E958" s="15">
        <v>3.0612499999999998</v>
      </c>
      <c r="F958" s="15">
        <v>3.0612499999999998</v>
      </c>
      <c r="G958" s="16">
        <f t="shared" si="37"/>
        <v>-9.1280148423005594E-2</v>
      </c>
      <c r="H958" s="16">
        <f t="shared" si="38"/>
        <v>0.11844820470491131</v>
      </c>
    </row>
    <row r="959" spans="1:8" x14ac:dyDescent="0.25">
      <c r="A959" s="14">
        <v>37445</v>
      </c>
      <c r="B959" s="15">
        <v>3.8875000000000002</v>
      </c>
      <c r="C959" s="15">
        <v>3.8937499999999998</v>
      </c>
      <c r="D959" s="15">
        <v>3.3387500000000001</v>
      </c>
      <c r="E959" s="15">
        <v>3.3687499999999999</v>
      </c>
      <c r="F959" s="15">
        <v>3.3687499999999999</v>
      </c>
      <c r="G959" s="16">
        <f t="shared" si="37"/>
        <v>-0.12641815235008111</v>
      </c>
      <c r="H959" s="16">
        <f t="shared" si="38"/>
        <v>0.16622987645076742</v>
      </c>
    </row>
    <row r="960" spans="1:8" x14ac:dyDescent="0.25">
      <c r="A960" s="14">
        <v>37438</v>
      </c>
      <c r="B960" s="15">
        <v>3.9562499999999998</v>
      </c>
      <c r="C960" s="15">
        <v>3.9874999999999998</v>
      </c>
      <c r="D960" s="15">
        <v>3.7124999999999999</v>
      </c>
      <c r="E960" s="15">
        <v>3.8562500000000002</v>
      </c>
      <c r="F960" s="15">
        <v>3.8562500000000002</v>
      </c>
      <c r="G960" s="16">
        <f t="shared" si="37"/>
        <v>-1.751592356687889E-2</v>
      </c>
      <c r="H960" s="16">
        <f t="shared" si="38"/>
        <v>7.4074074074074056E-2</v>
      </c>
    </row>
    <row r="961" spans="1:8" x14ac:dyDescent="0.25">
      <c r="A961" s="14">
        <v>37431</v>
      </c>
      <c r="B961" s="15">
        <v>3.75</v>
      </c>
      <c r="C961" s="15">
        <v>4.1749999999999998</v>
      </c>
      <c r="D961" s="15">
        <v>3.75</v>
      </c>
      <c r="E961" s="15">
        <v>3.9249999999999998</v>
      </c>
      <c r="F961" s="15">
        <v>3.9249999999999998</v>
      </c>
      <c r="G961" s="16">
        <f t="shared" si="37"/>
        <v>5.016722408026756E-2</v>
      </c>
      <c r="H961" s="16">
        <f t="shared" si="38"/>
        <v>0.11333333333333329</v>
      </c>
    </row>
    <row r="962" spans="1:8" x14ac:dyDescent="0.25">
      <c r="A962" s="14">
        <v>37424</v>
      </c>
      <c r="B962" s="15">
        <v>3.3937499999999998</v>
      </c>
      <c r="C962" s="15">
        <v>3.7625000000000002</v>
      </c>
      <c r="D962" s="15">
        <v>3.3937499999999998</v>
      </c>
      <c r="E962" s="15">
        <v>3.7374999999999998</v>
      </c>
      <c r="F962" s="15">
        <v>3.7374999999999998</v>
      </c>
      <c r="G962" s="16">
        <f t="shared" si="37"/>
        <v>9.8457016899338709E-2</v>
      </c>
      <c r="H962" s="16">
        <f t="shared" si="38"/>
        <v>0.10865561694290987</v>
      </c>
    </row>
    <row r="963" spans="1:8" x14ac:dyDescent="0.25">
      <c r="A963" s="14">
        <v>37417</v>
      </c>
      <c r="B963" s="15">
        <v>3.375</v>
      </c>
      <c r="C963" s="15">
        <v>3.53</v>
      </c>
      <c r="D963" s="15">
        <v>3.375</v>
      </c>
      <c r="E963" s="15">
        <v>3.4024999999999999</v>
      </c>
      <c r="F963" s="15">
        <v>3.4024999999999999</v>
      </c>
      <c r="G963" s="16">
        <f t="shared" ref="G963:G1026" si="39">(F963-F964)/F964</f>
        <v>1.8402649981596303E-3</v>
      </c>
      <c r="H963" s="16">
        <f t="shared" ref="H963:H1026" si="40">(C963-D963)/D963</f>
        <v>4.592592592592587E-2</v>
      </c>
    </row>
    <row r="964" spans="1:8" x14ac:dyDescent="0.25">
      <c r="A964" s="14">
        <v>37410</v>
      </c>
      <c r="B964" s="15">
        <v>3.4674999999999998</v>
      </c>
      <c r="C964" s="15">
        <v>3.4674999999999998</v>
      </c>
      <c r="D964" s="15">
        <v>3.2437499999999999</v>
      </c>
      <c r="E964" s="15">
        <v>3.3962500000000002</v>
      </c>
      <c r="F964" s="15">
        <v>3.3962500000000002</v>
      </c>
      <c r="G964" s="16">
        <f t="shared" si="39"/>
        <v>-1.9133574007220131E-2</v>
      </c>
      <c r="H964" s="16">
        <f t="shared" si="40"/>
        <v>6.8978805394990336E-2</v>
      </c>
    </row>
    <row r="965" spans="1:8" x14ac:dyDescent="0.25">
      <c r="A965" s="14">
        <v>37403</v>
      </c>
      <c r="B965" s="15">
        <v>3.5037500000000001</v>
      </c>
      <c r="C965" s="15">
        <v>3.51125</v>
      </c>
      <c r="D965" s="15">
        <v>3.3712499999999999</v>
      </c>
      <c r="E965" s="15">
        <v>3.4624999999999999</v>
      </c>
      <c r="F965" s="15">
        <v>3.4624999999999999</v>
      </c>
      <c r="G965" s="16">
        <f t="shared" si="39"/>
        <v>-8.2348728965270478E-3</v>
      </c>
      <c r="H965" s="16">
        <f t="shared" si="40"/>
        <v>4.1527623285131668E-2</v>
      </c>
    </row>
    <row r="966" spans="1:8" x14ac:dyDescent="0.25">
      <c r="A966" s="14">
        <v>37396</v>
      </c>
      <c r="B966" s="15">
        <v>3.1312500000000001</v>
      </c>
      <c r="C966" s="15">
        <v>3.5962499999999999</v>
      </c>
      <c r="D966" s="15">
        <v>3.1037499999999998</v>
      </c>
      <c r="E966" s="15">
        <v>3.49125</v>
      </c>
      <c r="F966" s="15">
        <v>3.49125</v>
      </c>
      <c r="G966" s="16">
        <f t="shared" si="39"/>
        <v>0.10613861386138612</v>
      </c>
      <c r="H966" s="16">
        <f t="shared" si="40"/>
        <v>0.15867901731776082</v>
      </c>
    </row>
    <row r="967" spans="1:8" x14ac:dyDescent="0.25">
      <c r="A967" s="14">
        <v>37389</v>
      </c>
      <c r="B967" s="15">
        <v>3.125</v>
      </c>
      <c r="C967" s="15">
        <v>3.4</v>
      </c>
      <c r="D967" s="15">
        <v>3.0625</v>
      </c>
      <c r="E967" s="15">
        <v>3.15625</v>
      </c>
      <c r="F967" s="15">
        <v>3.15625</v>
      </c>
      <c r="G967" s="16">
        <f t="shared" si="39"/>
        <v>8.3865814696485966E-3</v>
      </c>
      <c r="H967" s="16">
        <f t="shared" si="40"/>
        <v>0.11020408163265304</v>
      </c>
    </row>
    <row r="968" spans="1:8" x14ac:dyDescent="0.25">
      <c r="A968" s="14">
        <v>37382</v>
      </c>
      <c r="B968" s="15">
        <v>3.3737499999999998</v>
      </c>
      <c r="C968" s="15">
        <v>3.45</v>
      </c>
      <c r="D968" s="15">
        <v>3.0687500000000001</v>
      </c>
      <c r="E968" s="15">
        <v>3.13</v>
      </c>
      <c r="F968" s="15">
        <v>3.13</v>
      </c>
      <c r="G968" s="16">
        <f t="shared" si="39"/>
        <v>-7.2248981104112611E-2</v>
      </c>
      <c r="H968" s="16">
        <f t="shared" si="40"/>
        <v>0.12423625254582488</v>
      </c>
    </row>
    <row r="969" spans="1:8" x14ac:dyDescent="0.25">
      <c r="A969" s="14">
        <v>37375</v>
      </c>
      <c r="B969" s="15">
        <v>3.42875</v>
      </c>
      <c r="C969" s="15">
        <v>3.5249999999999999</v>
      </c>
      <c r="D969" s="15">
        <v>3.3125</v>
      </c>
      <c r="E969" s="15">
        <v>3.3737499999999998</v>
      </c>
      <c r="F969" s="15">
        <v>3.3737499999999998</v>
      </c>
      <c r="G969" s="16">
        <f t="shared" si="39"/>
        <v>-1.8545454545454601E-2</v>
      </c>
      <c r="H969" s="16">
        <f t="shared" si="40"/>
        <v>6.4150943396226387E-2</v>
      </c>
    </row>
    <row r="970" spans="1:8" x14ac:dyDescent="0.25">
      <c r="A970" s="14">
        <v>37368</v>
      </c>
      <c r="B970" s="15">
        <v>3.5249999999999999</v>
      </c>
      <c r="C970" s="15">
        <v>3.65</v>
      </c>
      <c r="D970" s="15">
        <v>3.3687499999999999</v>
      </c>
      <c r="E970" s="15">
        <v>3.4375</v>
      </c>
      <c r="F970" s="15">
        <v>3.4375</v>
      </c>
      <c r="G970" s="16">
        <f t="shared" si="39"/>
        <v>-2.9982363315696696E-2</v>
      </c>
      <c r="H970" s="16">
        <f t="shared" si="40"/>
        <v>8.3487940630797772E-2</v>
      </c>
    </row>
    <row r="971" spans="1:8" x14ac:dyDescent="0.25">
      <c r="A971" s="14">
        <v>37361</v>
      </c>
      <c r="B971" s="15">
        <v>3.2487499999999998</v>
      </c>
      <c r="C971" s="15">
        <v>3.79</v>
      </c>
      <c r="D971" s="15">
        <v>3.0274999999999999</v>
      </c>
      <c r="E971" s="15">
        <v>3.5437500000000002</v>
      </c>
      <c r="F971" s="15">
        <v>3.5437500000000002</v>
      </c>
      <c r="G971" s="16">
        <f t="shared" si="39"/>
        <v>9.2485549132948056E-2</v>
      </c>
      <c r="H971" s="16">
        <f t="shared" si="40"/>
        <v>0.25185796862097448</v>
      </c>
    </row>
    <row r="972" spans="1:8" x14ac:dyDescent="0.25">
      <c r="A972" s="14">
        <v>37354</v>
      </c>
      <c r="B972" s="15">
        <v>3</v>
      </c>
      <c r="C972" s="15">
        <v>3.34375</v>
      </c>
      <c r="D972" s="15">
        <v>3</v>
      </c>
      <c r="E972" s="15">
        <v>3.2437499999999999</v>
      </c>
      <c r="F972" s="15">
        <v>3.2437499999999999</v>
      </c>
      <c r="G972" s="16">
        <f t="shared" si="39"/>
        <v>8.5774058577405887E-2</v>
      </c>
      <c r="H972" s="16">
        <f t="shared" si="40"/>
        <v>0.11458333333333333</v>
      </c>
    </row>
    <row r="973" spans="1:8" x14ac:dyDescent="0.25">
      <c r="A973" s="14">
        <v>37347</v>
      </c>
      <c r="B973" s="15">
        <v>2.95</v>
      </c>
      <c r="C973" s="15">
        <v>3.03125</v>
      </c>
      <c r="D973" s="15">
        <v>2.9474999999999998</v>
      </c>
      <c r="E973" s="15">
        <v>2.9874999999999998</v>
      </c>
      <c r="F973" s="15">
        <v>2.9874999999999998</v>
      </c>
      <c r="G973" s="16">
        <f t="shared" si="39"/>
        <v>1.0143702451394693E-2</v>
      </c>
      <c r="H973" s="16">
        <f t="shared" si="40"/>
        <v>2.841391009329948E-2</v>
      </c>
    </row>
    <row r="974" spans="1:8" x14ac:dyDescent="0.25">
      <c r="A974" s="14">
        <v>37340</v>
      </c>
      <c r="B974" s="15">
        <v>2.8374999999999999</v>
      </c>
      <c r="C974" s="15">
        <v>2.9725000000000001</v>
      </c>
      <c r="D974" s="15">
        <v>2.8312499999999998</v>
      </c>
      <c r="E974" s="15">
        <v>2.9575</v>
      </c>
      <c r="F974" s="15">
        <v>2.9575</v>
      </c>
      <c r="G974" s="16">
        <f t="shared" si="39"/>
        <v>4.4591611479028771E-2</v>
      </c>
      <c r="H974" s="16">
        <f t="shared" si="40"/>
        <v>4.9889624724061929E-2</v>
      </c>
    </row>
    <row r="975" spans="1:8" x14ac:dyDescent="0.25">
      <c r="A975" s="14">
        <v>37333</v>
      </c>
      <c r="B975" s="15">
        <v>2.9550000000000001</v>
      </c>
      <c r="C975" s="15">
        <v>2.9787499999999998</v>
      </c>
      <c r="D975" s="15">
        <v>2.7625000000000002</v>
      </c>
      <c r="E975" s="15">
        <v>2.8312499999999998</v>
      </c>
      <c r="F975" s="15">
        <v>2.8312499999999998</v>
      </c>
      <c r="G975" s="16">
        <f t="shared" si="39"/>
        <v>-3.9847392963120024E-2</v>
      </c>
      <c r="H975" s="16">
        <f t="shared" si="40"/>
        <v>7.8280542986425186E-2</v>
      </c>
    </row>
    <row r="976" spans="1:8" x14ac:dyDescent="0.25">
      <c r="A976" s="14">
        <v>37326</v>
      </c>
      <c r="B976" s="15">
        <v>2.7662499999999999</v>
      </c>
      <c r="C976" s="15">
        <v>2.9562499999999998</v>
      </c>
      <c r="D976" s="15">
        <v>2.7425000000000002</v>
      </c>
      <c r="E976" s="15">
        <v>2.94875</v>
      </c>
      <c r="F976" s="15">
        <v>2.94875</v>
      </c>
      <c r="G976" s="16">
        <f t="shared" si="39"/>
        <v>6.5973791233619558E-2</v>
      </c>
      <c r="H976" s="16">
        <f t="shared" si="40"/>
        <v>7.7939835916134792E-2</v>
      </c>
    </row>
    <row r="977" spans="1:8" x14ac:dyDescent="0.25">
      <c r="A977" s="14">
        <v>37319</v>
      </c>
      <c r="B977" s="15">
        <v>2.7374999999999998</v>
      </c>
      <c r="C977" s="15">
        <v>2.8</v>
      </c>
      <c r="D977" s="15">
        <v>2.6187499999999999</v>
      </c>
      <c r="E977" s="15">
        <v>2.7662499999999999</v>
      </c>
      <c r="F977" s="15">
        <v>2.7662499999999999</v>
      </c>
      <c r="G977" s="16">
        <f t="shared" si="39"/>
        <v>6.8243858052774598E-3</v>
      </c>
      <c r="H977" s="16">
        <f t="shared" si="40"/>
        <v>6.9212410501193283E-2</v>
      </c>
    </row>
    <row r="978" spans="1:8" x14ac:dyDescent="0.25">
      <c r="A978" s="14">
        <v>37312</v>
      </c>
      <c r="B978" s="15">
        <v>2.4812500000000002</v>
      </c>
      <c r="C978" s="15">
        <v>2.8</v>
      </c>
      <c r="D978" s="15">
        <v>2.4187500000000002</v>
      </c>
      <c r="E978" s="15">
        <v>2.7475000000000001</v>
      </c>
      <c r="F978" s="15">
        <v>2.7475000000000001</v>
      </c>
      <c r="G978" s="16">
        <f t="shared" si="39"/>
        <v>9.9000000000000019E-2</v>
      </c>
      <c r="H978" s="16">
        <f t="shared" si="40"/>
        <v>0.15762273901808771</v>
      </c>
    </row>
    <row r="979" spans="1:8" x14ac:dyDescent="0.25">
      <c r="A979" s="14">
        <v>37305</v>
      </c>
      <c r="B979" s="15">
        <v>2.4762499999999998</v>
      </c>
      <c r="C979" s="15">
        <v>2.5437500000000002</v>
      </c>
      <c r="D979" s="15">
        <v>2.4275000000000002</v>
      </c>
      <c r="E979" s="15">
        <v>2.5</v>
      </c>
      <c r="F979" s="15">
        <v>2.5</v>
      </c>
      <c r="G979" s="16">
        <f t="shared" si="39"/>
        <v>4.5203415369161155E-3</v>
      </c>
      <c r="H979" s="16">
        <f t="shared" si="40"/>
        <v>4.7888774459320271E-2</v>
      </c>
    </row>
    <row r="980" spans="1:8" x14ac:dyDescent="0.25">
      <c r="A980" s="14">
        <v>37298</v>
      </c>
      <c r="B980" s="15">
        <v>2.3187500000000001</v>
      </c>
      <c r="C980" s="15">
        <v>2.5750000000000002</v>
      </c>
      <c r="D980" s="15">
        <v>2.2437499999999999</v>
      </c>
      <c r="E980" s="15">
        <v>2.48875</v>
      </c>
      <c r="F980" s="15">
        <v>2.48875</v>
      </c>
      <c r="G980" s="16">
        <f t="shared" si="39"/>
        <v>7.3315363881401585E-2</v>
      </c>
      <c r="H980" s="16">
        <f t="shared" si="40"/>
        <v>0.14763231197771601</v>
      </c>
    </row>
    <row r="981" spans="1:8" x14ac:dyDescent="0.25">
      <c r="A981" s="14">
        <v>37291</v>
      </c>
      <c r="B981" s="15">
        <v>2.65625</v>
      </c>
      <c r="C981" s="15">
        <v>2.6625000000000001</v>
      </c>
      <c r="D981" s="15">
        <v>2.3125</v>
      </c>
      <c r="E981" s="15">
        <v>2.3187500000000001</v>
      </c>
      <c r="F981" s="15">
        <v>2.3187500000000001</v>
      </c>
      <c r="G981" s="16">
        <f t="shared" si="39"/>
        <v>-0.11666666666666663</v>
      </c>
      <c r="H981" s="16">
        <f t="shared" si="40"/>
        <v>0.15135135135135139</v>
      </c>
    </row>
    <row r="982" spans="1:8" x14ac:dyDescent="0.25">
      <c r="A982" s="14">
        <v>37284</v>
      </c>
      <c r="B982" s="15">
        <v>2.4</v>
      </c>
      <c r="C982" s="15">
        <v>2.7250000000000001</v>
      </c>
      <c r="D982" s="15">
        <v>2.1887500000000002</v>
      </c>
      <c r="E982" s="15">
        <v>2.625</v>
      </c>
      <c r="F982" s="15">
        <v>2.625</v>
      </c>
      <c r="G982" s="16">
        <f t="shared" si="39"/>
        <v>8.8082901554404111E-2</v>
      </c>
      <c r="H982" s="16">
        <f t="shared" si="40"/>
        <v>0.24500285551113643</v>
      </c>
    </row>
    <row r="983" spans="1:8" x14ac:dyDescent="0.25">
      <c r="A983" s="14">
        <v>37277</v>
      </c>
      <c r="B983" s="15">
        <v>2.2000000000000002</v>
      </c>
      <c r="C983" s="15">
        <v>2.4375</v>
      </c>
      <c r="D983" s="15">
        <v>2.1875</v>
      </c>
      <c r="E983" s="15">
        <v>2.4125000000000001</v>
      </c>
      <c r="F983" s="15">
        <v>2.4125000000000001</v>
      </c>
      <c r="G983" s="16">
        <f t="shared" si="39"/>
        <v>0.10601719197707744</v>
      </c>
      <c r="H983" s="16">
        <f t="shared" si="40"/>
        <v>0.11428571428571428</v>
      </c>
    </row>
    <row r="984" spans="1:8" x14ac:dyDescent="0.25">
      <c r="A984" s="14">
        <v>37270</v>
      </c>
      <c r="B984" s="15">
        <v>2.2237499999999999</v>
      </c>
      <c r="C984" s="15">
        <v>2.2562500000000001</v>
      </c>
      <c r="D984" s="15">
        <v>2.1</v>
      </c>
      <c r="E984" s="15">
        <v>2.1812499999999999</v>
      </c>
      <c r="F984" s="15">
        <v>2.1812499999999999</v>
      </c>
      <c r="G984" s="16">
        <f t="shared" si="39"/>
        <v>-6.6345639379347343E-2</v>
      </c>
      <c r="H984" s="16">
        <f t="shared" si="40"/>
        <v>7.4404761904761904E-2</v>
      </c>
    </row>
    <row r="985" spans="1:8" x14ac:dyDescent="0.25">
      <c r="A985" s="14">
        <v>37263</v>
      </c>
      <c r="B985" s="15">
        <v>2.375</v>
      </c>
      <c r="C985" s="15">
        <v>2.375</v>
      </c>
      <c r="D985" s="15">
        <v>2.28125</v>
      </c>
      <c r="E985" s="15">
        <v>2.3362500000000002</v>
      </c>
      <c r="F985" s="15">
        <v>2.3362500000000002</v>
      </c>
      <c r="G985" s="16">
        <f t="shared" si="39"/>
        <v>-1.6315789473684145E-2</v>
      </c>
      <c r="H985" s="16">
        <f t="shared" si="40"/>
        <v>4.1095890410958902E-2</v>
      </c>
    </row>
    <row r="986" spans="1:8" x14ac:dyDescent="0.25">
      <c r="A986" s="14">
        <v>37256</v>
      </c>
      <c r="B986" s="15">
        <v>2.3725000000000001</v>
      </c>
      <c r="C986" s="15">
        <v>2.3975</v>
      </c>
      <c r="D986" s="15">
        <v>2.3450000000000002</v>
      </c>
      <c r="E986" s="15">
        <v>2.375</v>
      </c>
      <c r="F986" s="15">
        <v>2.375</v>
      </c>
      <c r="G986" s="16">
        <f t="shared" si="39"/>
        <v>5.2659294365463738E-4</v>
      </c>
      <c r="H986" s="16">
        <f t="shared" si="40"/>
        <v>2.2388059701492435E-2</v>
      </c>
    </row>
    <row r="987" spans="1:8" x14ac:dyDescent="0.25">
      <c r="A987" s="14">
        <v>37249</v>
      </c>
      <c r="B987" s="15">
        <v>2.3687499999999999</v>
      </c>
      <c r="C987" s="15">
        <v>2.4562499999999998</v>
      </c>
      <c r="D987" s="15">
        <v>2.3374999999999999</v>
      </c>
      <c r="E987" s="15">
        <v>2.3737499999999998</v>
      </c>
      <c r="F987" s="15">
        <v>2.3737499999999998</v>
      </c>
      <c r="G987" s="16">
        <f t="shared" si="39"/>
        <v>-9.3896713615025176E-3</v>
      </c>
      <c r="H987" s="16">
        <f t="shared" si="40"/>
        <v>5.0802139037433122E-2</v>
      </c>
    </row>
    <row r="988" spans="1:8" x14ac:dyDescent="0.25">
      <c r="A988" s="14">
        <v>37242</v>
      </c>
      <c r="B988" s="15">
        <v>2.2749999999999999</v>
      </c>
      <c r="C988" s="15">
        <v>2.56</v>
      </c>
      <c r="D988" s="15">
        <v>2.25</v>
      </c>
      <c r="E988" s="15">
        <v>2.3962500000000002</v>
      </c>
      <c r="F988" s="15">
        <v>2.3962500000000002</v>
      </c>
      <c r="G988" s="16">
        <f t="shared" si="39"/>
        <v>8.4276018099547628E-2</v>
      </c>
      <c r="H988" s="16">
        <f t="shared" si="40"/>
        <v>0.1377777777777778</v>
      </c>
    </row>
    <row r="989" spans="1:8" x14ac:dyDescent="0.25">
      <c r="A989" s="14">
        <v>37235</v>
      </c>
      <c r="B989" s="15">
        <v>2.0687500000000001</v>
      </c>
      <c r="C989" s="15">
        <v>2.25</v>
      </c>
      <c r="D989" s="15">
        <v>1.98125</v>
      </c>
      <c r="E989" s="15">
        <v>2.21</v>
      </c>
      <c r="F989" s="15">
        <v>2.21</v>
      </c>
      <c r="G989" s="16">
        <f t="shared" si="39"/>
        <v>8.4662576687116506E-2</v>
      </c>
      <c r="H989" s="16">
        <f t="shared" si="40"/>
        <v>0.1356466876971609</v>
      </c>
    </row>
    <row r="990" spans="1:8" x14ac:dyDescent="0.25">
      <c r="A990" s="14">
        <v>37228</v>
      </c>
      <c r="B990" s="15">
        <v>1.9437500000000001</v>
      </c>
      <c r="C990" s="15">
        <v>2.1</v>
      </c>
      <c r="D990" s="15">
        <v>1.8875</v>
      </c>
      <c r="E990" s="15">
        <v>2.0375000000000001</v>
      </c>
      <c r="F990" s="15">
        <v>2.0375000000000001</v>
      </c>
      <c r="G990" s="16">
        <f t="shared" si="39"/>
        <v>6.1889250814332317E-2</v>
      </c>
      <c r="H990" s="16">
        <f t="shared" si="40"/>
        <v>0.11258278145695372</v>
      </c>
    </row>
    <row r="991" spans="1:8" x14ac:dyDescent="0.25">
      <c r="A991" s="14">
        <v>37221</v>
      </c>
      <c r="B991" s="15">
        <v>2.0024999999999999</v>
      </c>
      <c r="C991" s="15">
        <v>2.0437500000000002</v>
      </c>
      <c r="D991" s="15">
        <v>1.825</v>
      </c>
      <c r="E991" s="15">
        <v>1.91875</v>
      </c>
      <c r="F991" s="15">
        <v>1.91875</v>
      </c>
      <c r="G991" s="16">
        <f t="shared" si="39"/>
        <v>-2.6632847178186425E-2</v>
      </c>
      <c r="H991" s="16">
        <f t="shared" si="40"/>
        <v>0.11986301369863026</v>
      </c>
    </row>
    <row r="992" spans="1:8" x14ac:dyDescent="0.25">
      <c r="A992" s="14">
        <v>37214</v>
      </c>
      <c r="B992" s="15">
        <v>1.9862500000000001</v>
      </c>
      <c r="C992" s="15">
        <v>2.0625</v>
      </c>
      <c r="D992" s="15">
        <v>1.9375</v>
      </c>
      <c r="E992" s="15">
        <v>1.9712499999999999</v>
      </c>
      <c r="F992" s="15">
        <v>1.9712499999999999</v>
      </c>
      <c r="G992" s="16">
        <f t="shared" si="39"/>
        <v>-8.1761006289308661E-3</v>
      </c>
      <c r="H992" s="16">
        <f t="shared" si="40"/>
        <v>6.4516129032258063E-2</v>
      </c>
    </row>
    <row r="993" spans="1:8" x14ac:dyDescent="0.25">
      <c r="A993" s="14">
        <v>37207</v>
      </c>
      <c r="B993" s="15">
        <v>1.89625</v>
      </c>
      <c r="C993" s="15">
        <v>1.9937499999999999</v>
      </c>
      <c r="D993" s="15">
        <v>1.7625</v>
      </c>
      <c r="E993" s="15">
        <v>1.9875</v>
      </c>
      <c r="F993" s="15">
        <v>1.9875</v>
      </c>
      <c r="G993" s="16">
        <f t="shared" si="39"/>
        <v>5.8588548601864236E-2</v>
      </c>
      <c r="H993" s="16">
        <f t="shared" si="40"/>
        <v>0.13120567375886522</v>
      </c>
    </row>
    <row r="994" spans="1:8" x14ac:dyDescent="0.25">
      <c r="A994" s="14">
        <v>37200</v>
      </c>
      <c r="B994" s="15">
        <v>1.74875</v>
      </c>
      <c r="C994" s="15">
        <v>1.8925000000000001</v>
      </c>
      <c r="D994" s="15">
        <v>1.66</v>
      </c>
      <c r="E994" s="15">
        <v>1.8774999999999999</v>
      </c>
      <c r="F994" s="15">
        <v>1.8774999999999999</v>
      </c>
      <c r="G994" s="16">
        <f t="shared" si="39"/>
        <v>7.3624017155110744E-2</v>
      </c>
      <c r="H994" s="16">
        <f t="shared" si="40"/>
        <v>0.14006024096385553</v>
      </c>
    </row>
    <row r="995" spans="1:8" x14ac:dyDescent="0.25">
      <c r="A995" s="14">
        <v>37193</v>
      </c>
      <c r="B995" s="15">
        <v>1.8875</v>
      </c>
      <c r="C995" s="15">
        <v>2</v>
      </c>
      <c r="D995" s="15">
        <v>1.6875</v>
      </c>
      <c r="E995" s="15">
        <v>1.74875</v>
      </c>
      <c r="F995" s="15">
        <v>1.74875</v>
      </c>
      <c r="G995" s="16">
        <f t="shared" si="39"/>
        <v>-3.8487972508591095E-2</v>
      </c>
      <c r="H995" s="16">
        <f t="shared" si="40"/>
        <v>0.18518518518518517</v>
      </c>
    </row>
    <row r="996" spans="1:8" x14ac:dyDescent="0.25">
      <c r="A996" s="14">
        <v>37186</v>
      </c>
      <c r="B996" s="15">
        <v>1.99875</v>
      </c>
      <c r="C996" s="15">
        <v>1.99875</v>
      </c>
      <c r="D996" s="15">
        <v>1.5362499999999999</v>
      </c>
      <c r="E996" s="15">
        <v>1.8187500000000001</v>
      </c>
      <c r="F996" s="15">
        <v>1.8187500000000001</v>
      </c>
      <c r="G996" s="16">
        <f t="shared" si="39"/>
        <v>-8.7774294670846312E-2</v>
      </c>
      <c r="H996" s="16">
        <f t="shared" si="40"/>
        <v>0.30105777054515875</v>
      </c>
    </row>
    <row r="997" spans="1:8" x14ac:dyDescent="0.25">
      <c r="A997" s="14">
        <v>37179</v>
      </c>
      <c r="B997" s="15">
        <v>2.1375000000000002</v>
      </c>
      <c r="C997" s="15">
        <v>2.5874999999999999</v>
      </c>
      <c r="D997" s="15">
        <v>1.89375</v>
      </c>
      <c r="E997" s="15">
        <v>1.9937499999999999</v>
      </c>
      <c r="F997" s="15">
        <v>1.9937499999999999</v>
      </c>
      <c r="G997" s="16">
        <f t="shared" si="39"/>
        <v>-6.1764705882352985E-2</v>
      </c>
      <c r="H997" s="16">
        <f t="shared" si="40"/>
        <v>0.36633663366336627</v>
      </c>
    </row>
    <row r="998" spans="1:8" x14ac:dyDescent="0.25">
      <c r="A998" s="14">
        <v>37172</v>
      </c>
      <c r="B998" s="15">
        <v>2.0437500000000002</v>
      </c>
      <c r="C998" s="15">
        <v>2.2149999999999999</v>
      </c>
      <c r="D998" s="15">
        <v>1.9750000000000001</v>
      </c>
      <c r="E998" s="15">
        <v>2.125</v>
      </c>
      <c r="F998" s="15">
        <v>2.125</v>
      </c>
      <c r="G998" s="16">
        <f t="shared" si="39"/>
        <v>4.6153846153846156E-2</v>
      </c>
      <c r="H998" s="16">
        <f t="shared" si="40"/>
        <v>0.12151898734177204</v>
      </c>
    </row>
    <row r="999" spans="1:8" x14ac:dyDescent="0.25">
      <c r="A999" s="14">
        <v>37165</v>
      </c>
      <c r="B999" s="15">
        <v>2.1687500000000002</v>
      </c>
      <c r="C999" s="15">
        <v>2.2262499999999998</v>
      </c>
      <c r="D999" s="15">
        <v>1.9624999999999999</v>
      </c>
      <c r="E999" s="15">
        <v>2.03125</v>
      </c>
      <c r="F999" s="15">
        <v>2.03125</v>
      </c>
      <c r="G999" s="16">
        <f t="shared" si="39"/>
        <v>-6.8767908309455547E-2</v>
      </c>
      <c r="H999" s="16">
        <f t="shared" si="40"/>
        <v>0.1343949044585987</v>
      </c>
    </row>
    <row r="1000" spans="1:8" x14ac:dyDescent="0.25">
      <c r="A1000" s="14">
        <v>37158</v>
      </c>
      <c r="B1000" s="15">
        <v>2.0625</v>
      </c>
      <c r="C1000" s="15">
        <v>2.1812499999999999</v>
      </c>
      <c r="D1000" s="15">
        <v>1.83</v>
      </c>
      <c r="E1000" s="15">
        <v>2.1812499999999999</v>
      </c>
      <c r="F1000" s="15">
        <v>2.1812499999999999</v>
      </c>
      <c r="G1000" s="16">
        <f t="shared" si="39"/>
        <v>6.4024390243902482E-2</v>
      </c>
      <c r="H1000" s="16">
        <f t="shared" si="40"/>
        <v>0.19193989071038242</v>
      </c>
    </row>
    <row r="1001" spans="1:8" x14ac:dyDescent="0.25">
      <c r="A1001" s="14">
        <v>37151</v>
      </c>
      <c r="B1001" s="15">
        <v>2.9125000000000001</v>
      </c>
      <c r="C1001" s="15">
        <v>2.9624999999999999</v>
      </c>
      <c r="D1001" s="15">
        <v>2.03125</v>
      </c>
      <c r="E1001" s="15">
        <v>2.0499999999999998</v>
      </c>
      <c r="F1001" s="15">
        <v>2.0499999999999998</v>
      </c>
      <c r="G1001" s="16">
        <f t="shared" si="39"/>
        <v>-0.30976430976430985</v>
      </c>
      <c r="H1001" s="16">
        <f t="shared" si="40"/>
        <v>0.45846153846153842</v>
      </c>
    </row>
    <row r="1002" spans="1:8" x14ac:dyDescent="0.25">
      <c r="A1002" s="14">
        <v>37144</v>
      </c>
      <c r="B1002" s="15">
        <v>2.9624999999999999</v>
      </c>
      <c r="C1002" s="15">
        <v>2.9862500000000001</v>
      </c>
      <c r="D1002" s="15">
        <v>2.9375</v>
      </c>
      <c r="E1002" s="15">
        <v>2.97</v>
      </c>
      <c r="F1002" s="15">
        <v>2.97</v>
      </c>
      <c r="G1002" s="16">
        <f t="shared" si="39"/>
        <v>-2.0999580008398641E-3</v>
      </c>
      <c r="H1002" s="16">
        <f t="shared" si="40"/>
        <v>1.6595744680851086E-2</v>
      </c>
    </row>
    <row r="1003" spans="1:8" x14ac:dyDescent="0.25">
      <c r="A1003" s="14">
        <v>37137</v>
      </c>
      <c r="B1003" s="15">
        <v>2.6487500000000002</v>
      </c>
      <c r="C1003" s="15">
        <v>3.0150000000000001</v>
      </c>
      <c r="D1003" s="15">
        <v>2.6262500000000002</v>
      </c>
      <c r="E1003" s="15">
        <v>2.9762499999999998</v>
      </c>
      <c r="F1003" s="15">
        <v>2.9762499999999998</v>
      </c>
      <c r="G1003" s="16">
        <f t="shared" si="39"/>
        <v>0.12364322793770634</v>
      </c>
      <c r="H1003" s="16">
        <f t="shared" si="40"/>
        <v>0.14802475011899091</v>
      </c>
    </row>
    <row r="1004" spans="1:8" x14ac:dyDescent="0.25">
      <c r="A1004" s="14">
        <v>37130</v>
      </c>
      <c r="B1004" s="15">
        <v>2.5637500000000002</v>
      </c>
      <c r="C1004" s="15">
        <v>2.6524999999999999</v>
      </c>
      <c r="D1004" s="15">
        <v>2.56</v>
      </c>
      <c r="E1004" s="15">
        <v>2.6487500000000002</v>
      </c>
      <c r="F1004" s="15">
        <v>2.6487500000000002</v>
      </c>
      <c r="G1004" s="16">
        <f t="shared" si="39"/>
        <v>3.2651072124756417E-2</v>
      </c>
      <c r="H1004" s="16">
        <f t="shared" si="40"/>
        <v>3.6132812499999924E-2</v>
      </c>
    </row>
    <row r="1005" spans="1:8" x14ac:dyDescent="0.25">
      <c r="A1005" s="14">
        <v>37123</v>
      </c>
      <c r="B1005" s="15">
        <v>2.5375000000000001</v>
      </c>
      <c r="C1005" s="15">
        <v>2.625</v>
      </c>
      <c r="D1005" s="15">
        <v>2.5375000000000001</v>
      </c>
      <c r="E1005" s="15">
        <v>2.5649999999999999</v>
      </c>
      <c r="F1005" s="15">
        <v>2.5649999999999999</v>
      </c>
      <c r="G1005" s="16">
        <f t="shared" si="39"/>
        <v>4.875670404679673E-4</v>
      </c>
      <c r="H1005" s="16">
        <f t="shared" si="40"/>
        <v>3.448275862068962E-2</v>
      </c>
    </row>
    <row r="1006" spans="1:8" x14ac:dyDescent="0.25">
      <c r="A1006" s="14">
        <v>37116</v>
      </c>
      <c r="B1006" s="15">
        <v>2.4562499999999998</v>
      </c>
      <c r="C1006" s="15">
        <v>2.65625</v>
      </c>
      <c r="D1006" s="15">
        <v>2.3650000000000002</v>
      </c>
      <c r="E1006" s="15">
        <v>2.5637500000000002</v>
      </c>
      <c r="F1006" s="15">
        <v>2.5637500000000002</v>
      </c>
      <c r="G1006" s="16">
        <f t="shared" si="39"/>
        <v>4.3765903307888196E-2</v>
      </c>
      <c r="H1006" s="16">
        <f t="shared" si="40"/>
        <v>0.12315010570824514</v>
      </c>
    </row>
    <row r="1007" spans="1:8" x14ac:dyDescent="0.25">
      <c r="A1007" s="14">
        <v>37109</v>
      </c>
      <c r="B1007" s="15">
        <v>2.4187500000000002</v>
      </c>
      <c r="C1007" s="15">
        <v>2.5</v>
      </c>
      <c r="D1007" s="15">
        <v>2.3512499999999998</v>
      </c>
      <c r="E1007" s="15">
        <v>2.4562499999999998</v>
      </c>
      <c r="F1007" s="15">
        <v>2.4562499999999998</v>
      </c>
      <c r="G1007" s="16">
        <f t="shared" si="39"/>
        <v>1.55038759689921E-2</v>
      </c>
      <c r="H1007" s="16">
        <f t="shared" si="40"/>
        <v>6.3264221158958078E-2</v>
      </c>
    </row>
    <row r="1008" spans="1:8" x14ac:dyDescent="0.25">
      <c r="A1008" s="14">
        <v>37102</v>
      </c>
      <c r="B1008" s="15">
        <v>2.3875000000000002</v>
      </c>
      <c r="C1008" s="15">
        <v>2.46875</v>
      </c>
      <c r="D1008" s="15">
        <v>2.2625000000000002</v>
      </c>
      <c r="E1008" s="15">
        <v>2.4187500000000002</v>
      </c>
      <c r="F1008" s="15">
        <v>2.4187500000000002</v>
      </c>
      <c r="G1008" s="16">
        <f t="shared" si="39"/>
        <v>1.3089005235602092E-2</v>
      </c>
      <c r="H1008" s="16">
        <f t="shared" si="40"/>
        <v>9.1160220994475058E-2</v>
      </c>
    </row>
    <row r="1009" spans="1:8" x14ac:dyDescent="0.25">
      <c r="A1009" s="14">
        <v>37095</v>
      </c>
      <c r="B1009" s="15">
        <v>2.9375</v>
      </c>
      <c r="C1009" s="15">
        <v>2.9874999999999998</v>
      </c>
      <c r="D1009" s="15">
        <v>2.3875000000000002</v>
      </c>
      <c r="E1009" s="15">
        <v>2.3875000000000002</v>
      </c>
      <c r="F1009" s="15">
        <v>2.3875000000000002</v>
      </c>
      <c r="G1009" s="16">
        <f t="shared" si="39"/>
        <v>-0.18166238217652092</v>
      </c>
      <c r="H1009" s="16">
        <f t="shared" si="40"/>
        <v>0.25130890052356003</v>
      </c>
    </row>
    <row r="1010" spans="1:8" x14ac:dyDescent="0.25">
      <c r="A1010" s="14">
        <v>37088</v>
      </c>
      <c r="B1010" s="15">
        <v>2.7050000000000001</v>
      </c>
      <c r="C1010" s="15">
        <v>3.2362500000000001</v>
      </c>
      <c r="D1010" s="15">
        <v>2.6949999999999998</v>
      </c>
      <c r="E1010" s="15">
        <v>2.9175</v>
      </c>
      <c r="F1010" s="15">
        <v>2.9175</v>
      </c>
      <c r="G1010" s="16">
        <f t="shared" si="39"/>
        <v>9.1164095371668974E-2</v>
      </c>
      <c r="H1010" s="16">
        <f t="shared" si="40"/>
        <v>0.20083487940630806</v>
      </c>
    </row>
    <row r="1011" spans="1:8" x14ac:dyDescent="0.25">
      <c r="A1011" s="14">
        <v>37081</v>
      </c>
      <c r="B1011" s="15">
        <v>2.3587500000000001</v>
      </c>
      <c r="C1011" s="15">
        <v>2.6875</v>
      </c>
      <c r="D1011" s="15">
        <v>2.3512499999999998</v>
      </c>
      <c r="E1011" s="15">
        <v>2.6737500000000001</v>
      </c>
      <c r="F1011" s="15">
        <v>2.6737500000000001</v>
      </c>
      <c r="G1011" s="16">
        <f t="shared" si="39"/>
        <v>0.13354531001589823</v>
      </c>
      <c r="H1011" s="16">
        <f t="shared" si="40"/>
        <v>0.14300903774587992</v>
      </c>
    </row>
    <row r="1012" spans="1:8" x14ac:dyDescent="0.25">
      <c r="A1012" s="14">
        <v>37074</v>
      </c>
      <c r="B1012" s="15">
        <v>2.40625</v>
      </c>
      <c r="C1012" s="15">
        <v>2.4312499999999999</v>
      </c>
      <c r="D1012" s="15">
        <v>2.2250000000000001</v>
      </c>
      <c r="E1012" s="15">
        <v>2.3587500000000001</v>
      </c>
      <c r="F1012" s="15">
        <v>2.3587500000000001</v>
      </c>
      <c r="G1012" s="16">
        <f t="shared" si="39"/>
        <v>-1.974025974025969E-2</v>
      </c>
      <c r="H1012" s="16">
        <f t="shared" si="40"/>
        <v>9.2696629213483067E-2</v>
      </c>
    </row>
    <row r="1013" spans="1:8" x14ac:dyDescent="0.25">
      <c r="A1013" s="14">
        <v>37067</v>
      </c>
      <c r="B1013" s="15">
        <v>2.2162500000000001</v>
      </c>
      <c r="C1013" s="15">
        <v>2.40625</v>
      </c>
      <c r="D1013" s="15">
        <v>2.0625</v>
      </c>
      <c r="E1013" s="15">
        <v>2.40625</v>
      </c>
      <c r="F1013" s="15">
        <v>2.40625</v>
      </c>
      <c r="G1013" s="16">
        <f t="shared" si="39"/>
        <v>8.5730400451212607E-2</v>
      </c>
      <c r="H1013" s="16">
        <f t="shared" si="40"/>
        <v>0.16666666666666666</v>
      </c>
    </row>
    <row r="1014" spans="1:8" x14ac:dyDescent="0.25">
      <c r="A1014" s="14">
        <v>37060</v>
      </c>
      <c r="B1014" s="15">
        <v>3.3025000000000002</v>
      </c>
      <c r="C1014" s="15">
        <v>3.3374999999999999</v>
      </c>
      <c r="D1014" s="15">
        <v>2.0249999999999999</v>
      </c>
      <c r="E1014" s="15">
        <v>2.2162500000000001</v>
      </c>
      <c r="F1014" s="15">
        <v>2.2162500000000001</v>
      </c>
      <c r="G1014" s="16">
        <f t="shared" si="39"/>
        <v>-0.32431402439024387</v>
      </c>
      <c r="H1014" s="16">
        <f t="shared" si="40"/>
        <v>0.64814814814814814</v>
      </c>
    </row>
    <row r="1015" spans="1:8" x14ac:dyDescent="0.25">
      <c r="A1015" s="14">
        <v>37053</v>
      </c>
      <c r="B1015" s="15">
        <v>3.6375000000000002</v>
      </c>
      <c r="C1015" s="15">
        <v>3.6375000000000002</v>
      </c>
      <c r="D1015" s="15">
        <v>3.2625000000000002</v>
      </c>
      <c r="E1015" s="15">
        <v>3.28</v>
      </c>
      <c r="F1015" s="15">
        <v>3.28</v>
      </c>
      <c r="G1015" s="16">
        <f t="shared" si="39"/>
        <v>-9.8281786941580851E-2</v>
      </c>
      <c r="H1015" s="16">
        <f t="shared" si="40"/>
        <v>0.11494252873563218</v>
      </c>
    </row>
    <row r="1016" spans="1:8" x14ac:dyDescent="0.25">
      <c r="A1016" s="14">
        <v>37046</v>
      </c>
      <c r="B1016" s="15">
        <v>3.65625</v>
      </c>
      <c r="C1016" s="15">
        <v>3.6850000000000001</v>
      </c>
      <c r="D1016" s="15">
        <v>3.5625</v>
      </c>
      <c r="E1016" s="15">
        <v>3.6375000000000002</v>
      </c>
      <c r="F1016" s="15">
        <v>3.6375000000000002</v>
      </c>
      <c r="G1016" s="16">
        <f t="shared" si="39"/>
        <v>-1.3559322033898256E-2</v>
      </c>
      <c r="H1016" s="16">
        <f t="shared" si="40"/>
        <v>3.4385964912280714E-2</v>
      </c>
    </row>
    <row r="1017" spans="1:8" x14ac:dyDescent="0.25">
      <c r="A1017" s="14">
        <v>37039</v>
      </c>
      <c r="B1017" s="15">
        <v>3.61375</v>
      </c>
      <c r="C1017" s="15">
        <v>3.6875</v>
      </c>
      <c r="D1017" s="15">
        <v>3.52</v>
      </c>
      <c r="E1017" s="15">
        <v>3.6875</v>
      </c>
      <c r="F1017" s="15">
        <v>3.6875</v>
      </c>
      <c r="G1017" s="16">
        <f t="shared" si="39"/>
        <v>1.7241379310344827E-2</v>
      </c>
      <c r="H1017" s="16">
        <f t="shared" si="40"/>
        <v>4.7585227272727265E-2</v>
      </c>
    </row>
    <row r="1018" spans="1:8" x14ac:dyDescent="0.25">
      <c r="A1018" s="14">
        <v>37032</v>
      </c>
      <c r="B1018" s="15">
        <v>3.75</v>
      </c>
      <c r="C1018" s="15">
        <v>3.75</v>
      </c>
      <c r="D1018" s="15">
        <v>3.375</v>
      </c>
      <c r="E1018" s="15">
        <v>3.625</v>
      </c>
      <c r="F1018" s="15">
        <v>3.625</v>
      </c>
      <c r="G1018" s="16">
        <f t="shared" si="39"/>
        <v>3.4602076124567969E-3</v>
      </c>
      <c r="H1018" s="16">
        <f t="shared" si="40"/>
        <v>0.1111111111111111</v>
      </c>
    </row>
    <row r="1019" spans="1:8" x14ac:dyDescent="0.25">
      <c r="A1019" s="14">
        <v>37025</v>
      </c>
      <c r="B1019" s="15">
        <v>3.46875</v>
      </c>
      <c r="C1019" s="15">
        <v>3.65</v>
      </c>
      <c r="D1019" s="15">
        <v>3.46875</v>
      </c>
      <c r="E1019" s="15">
        <v>3.6124999999999998</v>
      </c>
      <c r="F1019" s="15">
        <v>3.6124999999999998</v>
      </c>
      <c r="G1019" s="16">
        <f t="shared" si="39"/>
        <v>4.1441441441441393E-2</v>
      </c>
      <c r="H1019" s="16">
        <f t="shared" si="40"/>
        <v>5.2252252252252225E-2</v>
      </c>
    </row>
    <row r="1020" spans="1:8" x14ac:dyDescent="0.25">
      <c r="A1020" s="14">
        <v>37018</v>
      </c>
      <c r="B1020" s="15">
        <v>3.40625</v>
      </c>
      <c r="C1020" s="15">
        <v>3.4874999999999998</v>
      </c>
      <c r="D1020" s="15">
        <v>3.3125</v>
      </c>
      <c r="E1020" s="15">
        <v>3.46875</v>
      </c>
      <c r="F1020" s="15">
        <v>3.46875</v>
      </c>
      <c r="G1020" s="16">
        <f t="shared" si="39"/>
        <v>-8.9285714285714281E-3</v>
      </c>
      <c r="H1020" s="16">
        <f t="shared" si="40"/>
        <v>5.283018867924523E-2</v>
      </c>
    </row>
    <row r="1021" spans="1:8" x14ac:dyDescent="0.25">
      <c r="A1021" s="14">
        <v>37011</v>
      </c>
      <c r="B1021" s="15">
        <v>3.4812500000000002</v>
      </c>
      <c r="C1021" s="15">
        <v>3.65</v>
      </c>
      <c r="D1021" s="15">
        <v>3.4187500000000002</v>
      </c>
      <c r="E1021" s="15">
        <v>3.5</v>
      </c>
      <c r="F1021" s="15">
        <v>3.5</v>
      </c>
      <c r="G1021" s="16">
        <f t="shared" si="39"/>
        <v>5.7471264367816143E-3</v>
      </c>
      <c r="H1021" s="16">
        <f t="shared" si="40"/>
        <v>6.7641681901279629E-2</v>
      </c>
    </row>
    <row r="1022" spans="1:8" x14ac:dyDescent="0.25">
      <c r="A1022" s="14">
        <v>37004</v>
      </c>
      <c r="B1022" s="15">
        <v>3.1187499999999999</v>
      </c>
      <c r="C1022" s="15">
        <v>3.6875</v>
      </c>
      <c r="D1022" s="15">
        <v>3.1187499999999999</v>
      </c>
      <c r="E1022" s="15">
        <v>3.48</v>
      </c>
      <c r="F1022" s="15">
        <v>3.48</v>
      </c>
      <c r="G1022" s="16">
        <f t="shared" si="39"/>
        <v>0.12032193158953715</v>
      </c>
      <c r="H1022" s="16">
        <f t="shared" si="40"/>
        <v>0.18236472945891788</v>
      </c>
    </row>
    <row r="1023" spans="1:8" x14ac:dyDescent="0.25">
      <c r="A1023" s="14">
        <v>36997</v>
      </c>
      <c r="B1023" s="15">
        <v>3.5062500000000001</v>
      </c>
      <c r="C1023" s="15">
        <v>3.53</v>
      </c>
      <c r="D1023" s="15">
        <v>2.9312499999999999</v>
      </c>
      <c r="E1023" s="15">
        <v>3.1062500000000002</v>
      </c>
      <c r="F1023" s="15">
        <v>3.1062500000000002</v>
      </c>
      <c r="G1023" s="16">
        <f t="shared" si="39"/>
        <v>-0.10995702005730659</v>
      </c>
      <c r="H1023" s="16">
        <f t="shared" si="40"/>
        <v>0.2042643923240938</v>
      </c>
    </row>
    <row r="1024" spans="1:8" x14ac:dyDescent="0.25">
      <c r="A1024" s="14">
        <v>36990</v>
      </c>
      <c r="B1024" s="15">
        <v>3.42</v>
      </c>
      <c r="C1024" s="15">
        <v>3.5187499999999998</v>
      </c>
      <c r="D1024" s="15">
        <v>3.3174999999999999</v>
      </c>
      <c r="E1024" s="15">
        <v>3.49</v>
      </c>
      <c r="F1024" s="15">
        <v>3.49</v>
      </c>
      <c r="G1024" s="16">
        <f t="shared" si="39"/>
        <v>2.0467836257310024E-2</v>
      </c>
      <c r="H1024" s="16">
        <f t="shared" si="40"/>
        <v>6.0663149962321007E-2</v>
      </c>
    </row>
    <row r="1025" spans="1:8" x14ac:dyDescent="0.25">
      <c r="A1025" s="14">
        <v>36983</v>
      </c>
      <c r="B1025" s="15">
        <v>3.86375</v>
      </c>
      <c r="C1025" s="15">
        <v>3.8650000000000002</v>
      </c>
      <c r="D1025" s="15">
        <v>3.4175</v>
      </c>
      <c r="E1025" s="15">
        <v>3.42</v>
      </c>
      <c r="F1025" s="15">
        <v>3.42</v>
      </c>
      <c r="G1025" s="16">
        <f t="shared" si="39"/>
        <v>-0.11770396646243153</v>
      </c>
      <c r="H1025" s="16">
        <f t="shared" si="40"/>
        <v>0.13094367227505493</v>
      </c>
    </row>
    <row r="1026" spans="1:8" x14ac:dyDescent="0.25">
      <c r="A1026" s="14">
        <v>36976</v>
      </c>
      <c r="B1026" s="15">
        <v>3.4162499999999998</v>
      </c>
      <c r="C1026" s="15">
        <v>3.9</v>
      </c>
      <c r="D1026" s="15">
        <v>3.4075000000000002</v>
      </c>
      <c r="E1026" s="15">
        <v>3.8762500000000002</v>
      </c>
      <c r="F1026" s="15">
        <v>3.8762500000000002</v>
      </c>
      <c r="G1026" s="16">
        <f t="shared" si="39"/>
        <v>0.13506588579795026</v>
      </c>
      <c r="H1026" s="16">
        <f t="shared" si="40"/>
        <v>0.14453411592076293</v>
      </c>
    </row>
    <row r="1027" spans="1:8" x14ac:dyDescent="0.25">
      <c r="A1027" s="14">
        <v>36969</v>
      </c>
      <c r="B1027" s="15">
        <v>3.5</v>
      </c>
      <c r="C1027" s="15">
        <v>3.6687500000000002</v>
      </c>
      <c r="D1027" s="15">
        <v>3.2062499999999998</v>
      </c>
      <c r="E1027" s="15">
        <v>3.415</v>
      </c>
      <c r="F1027" s="15">
        <v>3.415</v>
      </c>
      <c r="G1027" s="16">
        <f t="shared" ref="G1027:G1090" si="41">(F1027-F1028)/F1028</f>
        <v>-2.7758007117437762E-2</v>
      </c>
      <c r="H1027" s="16">
        <f t="shared" ref="H1027:H1090" si="42">(C1027-D1027)/D1027</f>
        <v>0.14424951267056543</v>
      </c>
    </row>
    <row r="1028" spans="1:8" x14ac:dyDescent="0.25">
      <c r="A1028" s="14">
        <v>36962</v>
      </c>
      <c r="B1028" s="15">
        <v>3.53125</v>
      </c>
      <c r="C1028" s="15">
        <v>3.6</v>
      </c>
      <c r="D1028" s="15">
        <v>3.3875000000000002</v>
      </c>
      <c r="E1028" s="15">
        <v>3.5125000000000002</v>
      </c>
      <c r="F1028" s="15">
        <v>3.5125000000000002</v>
      </c>
      <c r="G1028" s="16">
        <f t="shared" si="41"/>
        <v>-1.021486438886929E-2</v>
      </c>
      <c r="H1028" s="16">
        <f t="shared" si="42"/>
        <v>6.2730627306273032E-2</v>
      </c>
    </row>
    <row r="1029" spans="1:8" x14ac:dyDescent="0.25">
      <c r="A1029" s="14">
        <v>36955</v>
      </c>
      <c r="B1029" s="15">
        <v>3.1875</v>
      </c>
      <c r="C1029" s="15">
        <v>3.59375</v>
      </c>
      <c r="D1029" s="15">
        <v>3.1875</v>
      </c>
      <c r="E1029" s="15">
        <v>3.5487500000000001</v>
      </c>
      <c r="F1029" s="15">
        <v>3.5487500000000001</v>
      </c>
      <c r="G1029" s="16">
        <f t="shared" si="41"/>
        <v>0.12346656113969137</v>
      </c>
      <c r="H1029" s="16">
        <f t="shared" si="42"/>
        <v>0.12745098039215685</v>
      </c>
    </row>
    <row r="1030" spans="1:8" x14ac:dyDescent="0.25">
      <c r="A1030" s="14">
        <v>36948</v>
      </c>
      <c r="B1030" s="15">
        <v>2.94</v>
      </c>
      <c r="C1030" s="15">
        <v>3.2374999999999998</v>
      </c>
      <c r="D1030" s="15">
        <v>2.76</v>
      </c>
      <c r="E1030" s="15">
        <v>3.1587499999999999</v>
      </c>
      <c r="F1030" s="15">
        <v>3.1587499999999999</v>
      </c>
      <c r="G1030" s="16">
        <f t="shared" si="41"/>
        <v>0.10784743533537926</v>
      </c>
      <c r="H1030" s="16">
        <f t="shared" si="42"/>
        <v>0.17300724637681161</v>
      </c>
    </row>
    <row r="1031" spans="1:8" x14ac:dyDescent="0.25">
      <c r="A1031" s="14">
        <v>36941</v>
      </c>
      <c r="B1031" s="15">
        <v>2.9812500000000002</v>
      </c>
      <c r="C1031" s="15">
        <v>3.0625</v>
      </c>
      <c r="D1031" s="15">
        <v>2.8374999999999999</v>
      </c>
      <c r="E1031" s="15">
        <v>2.8512499999999998</v>
      </c>
      <c r="F1031" s="15">
        <v>2.8512499999999998</v>
      </c>
      <c r="G1031" s="16">
        <f t="shared" si="41"/>
        <v>-4.6005855290673414E-2</v>
      </c>
      <c r="H1031" s="16">
        <f t="shared" si="42"/>
        <v>7.929515418502206E-2</v>
      </c>
    </row>
    <row r="1032" spans="1:8" x14ac:dyDescent="0.25">
      <c r="A1032" s="14">
        <v>36934</v>
      </c>
      <c r="B1032" s="15">
        <v>3.25</v>
      </c>
      <c r="C1032" s="15">
        <v>3.2549999999999999</v>
      </c>
      <c r="D1032" s="15">
        <v>2.85</v>
      </c>
      <c r="E1032" s="15">
        <v>2.98875</v>
      </c>
      <c r="F1032" s="15">
        <v>2.98875</v>
      </c>
      <c r="G1032" s="16">
        <f t="shared" si="41"/>
        <v>-7.932229495571809E-2</v>
      </c>
      <c r="H1032" s="16">
        <f t="shared" si="42"/>
        <v>0.14210526315789465</v>
      </c>
    </row>
    <row r="1033" spans="1:8" x14ac:dyDescent="0.25">
      <c r="A1033" s="14">
        <v>36927</v>
      </c>
      <c r="B1033" s="15">
        <v>3.6274999999999999</v>
      </c>
      <c r="C1033" s="15">
        <v>3.6274999999999999</v>
      </c>
      <c r="D1033" s="15">
        <v>3.2374999999999998</v>
      </c>
      <c r="E1033" s="15">
        <v>3.2462499999999999</v>
      </c>
      <c r="F1033" s="15">
        <v>3.2462499999999999</v>
      </c>
      <c r="G1033" s="16">
        <f t="shared" si="41"/>
        <v>-0.10200553250345791</v>
      </c>
      <c r="H1033" s="16">
        <f t="shared" si="42"/>
        <v>0.12046332046332051</v>
      </c>
    </row>
    <row r="1034" spans="1:8" x14ac:dyDescent="0.25">
      <c r="A1034" s="14">
        <v>36920</v>
      </c>
      <c r="B1034" s="15">
        <v>3.4762499999999998</v>
      </c>
      <c r="C1034" s="15">
        <v>3.8424999999999998</v>
      </c>
      <c r="D1034" s="15">
        <v>3.4762499999999998</v>
      </c>
      <c r="E1034" s="15">
        <v>3.6150000000000002</v>
      </c>
      <c r="F1034" s="15">
        <v>3.6150000000000002</v>
      </c>
      <c r="G1034" s="16">
        <f t="shared" si="41"/>
        <v>3.9820075171944289E-2</v>
      </c>
      <c r="H1034" s="16">
        <f t="shared" si="42"/>
        <v>0.10535778496943544</v>
      </c>
    </row>
    <row r="1035" spans="1:8" x14ac:dyDescent="0.25">
      <c r="A1035" s="14">
        <v>36913</v>
      </c>
      <c r="B1035" s="15">
        <v>3.203125</v>
      </c>
      <c r="C1035" s="15">
        <v>3.5234380000000001</v>
      </c>
      <c r="D1035" s="15">
        <v>3.171875</v>
      </c>
      <c r="E1035" s="15">
        <v>3.4765630000000001</v>
      </c>
      <c r="F1035" s="15">
        <v>3.4765630000000001</v>
      </c>
      <c r="G1035" s="16">
        <f t="shared" si="41"/>
        <v>9.6059270935960617E-2</v>
      </c>
      <c r="H1035" s="16">
        <f t="shared" si="42"/>
        <v>0.11083759605911332</v>
      </c>
    </row>
    <row r="1036" spans="1:8" x14ac:dyDescent="0.25">
      <c r="A1036" s="14">
        <v>36906</v>
      </c>
      <c r="B1036" s="15">
        <v>3.5546880000000001</v>
      </c>
      <c r="C1036" s="15">
        <v>3.5546880000000001</v>
      </c>
      <c r="D1036" s="15">
        <v>3.125</v>
      </c>
      <c r="E1036" s="15">
        <v>3.171875</v>
      </c>
      <c r="F1036" s="15">
        <v>3.171875</v>
      </c>
      <c r="G1036" s="16">
        <f t="shared" si="41"/>
        <v>-0.10964912280701754</v>
      </c>
      <c r="H1036" s="16">
        <f t="shared" si="42"/>
        <v>0.13750016000000001</v>
      </c>
    </row>
    <row r="1037" spans="1:8" x14ac:dyDescent="0.25">
      <c r="A1037" s="14">
        <v>36899</v>
      </c>
      <c r="B1037" s="15">
        <v>3.4765630000000001</v>
      </c>
      <c r="C1037" s="15">
        <v>3.6875</v>
      </c>
      <c r="D1037" s="15">
        <v>3.34375</v>
      </c>
      <c r="E1037" s="15">
        <v>3.5625</v>
      </c>
      <c r="F1037" s="15">
        <v>3.5625</v>
      </c>
      <c r="G1037" s="16">
        <f t="shared" si="41"/>
        <v>2.0134082128453544E-2</v>
      </c>
      <c r="H1037" s="16">
        <f t="shared" si="42"/>
        <v>0.10280373831775701</v>
      </c>
    </row>
    <row r="1038" spans="1:8" x14ac:dyDescent="0.25">
      <c r="A1038" s="14">
        <v>36892</v>
      </c>
      <c r="B1038" s="15">
        <v>3.1484380000000001</v>
      </c>
      <c r="C1038" s="15">
        <v>3.5078130000000001</v>
      </c>
      <c r="D1038" s="15">
        <v>3.046875</v>
      </c>
      <c r="E1038" s="15">
        <v>3.4921880000000001</v>
      </c>
      <c r="F1038" s="15">
        <v>3.4921880000000001</v>
      </c>
      <c r="G1038" s="16">
        <f t="shared" si="41"/>
        <v>0.10918112410026813</v>
      </c>
      <c r="H1038" s="16">
        <f t="shared" si="42"/>
        <v>0.15128221538461542</v>
      </c>
    </row>
    <row r="1039" spans="1:8" x14ac:dyDescent="0.25">
      <c r="A1039" s="14">
        <v>36885</v>
      </c>
      <c r="B1039" s="15">
        <v>2.90625</v>
      </c>
      <c r="C1039" s="15">
        <v>3.671875</v>
      </c>
      <c r="D1039" s="15">
        <v>2.90625</v>
      </c>
      <c r="E1039" s="15">
        <v>3.1484380000000001</v>
      </c>
      <c r="F1039" s="15">
        <v>3.1484380000000001</v>
      </c>
      <c r="G1039" s="16">
        <f t="shared" si="41"/>
        <v>7.7540278074866339E-2</v>
      </c>
      <c r="H1039" s="16">
        <f t="shared" si="42"/>
        <v>0.26344086021505375</v>
      </c>
    </row>
    <row r="1040" spans="1:8" x14ac:dyDescent="0.25">
      <c r="A1040" s="14">
        <v>36878</v>
      </c>
      <c r="B1040" s="15">
        <v>2.6328130000000001</v>
      </c>
      <c r="C1040" s="15">
        <v>2.9375</v>
      </c>
      <c r="D1040" s="15">
        <v>2.5390630000000001</v>
      </c>
      <c r="E1040" s="15">
        <v>2.921875</v>
      </c>
      <c r="F1040" s="15">
        <v>2.921875</v>
      </c>
      <c r="G1040" s="16">
        <f t="shared" si="41"/>
        <v>0.10979207410476928</v>
      </c>
      <c r="H1040" s="16">
        <f t="shared" si="42"/>
        <v>0.15692284909826967</v>
      </c>
    </row>
    <row r="1041" spans="1:8" x14ac:dyDescent="0.25">
      <c r="A1041" s="14">
        <v>36871</v>
      </c>
      <c r="B1041" s="15">
        <v>2.7421880000000001</v>
      </c>
      <c r="C1041" s="15">
        <v>2.875</v>
      </c>
      <c r="D1041" s="15">
        <v>2.625</v>
      </c>
      <c r="E1041" s="15">
        <v>2.6328130000000001</v>
      </c>
      <c r="F1041" s="15">
        <v>2.6328130000000001</v>
      </c>
      <c r="G1041" s="16">
        <f t="shared" si="41"/>
        <v>-4.8022418079096019E-2</v>
      </c>
      <c r="H1041" s="16">
        <f t="shared" si="42"/>
        <v>9.5238095238095233E-2</v>
      </c>
    </row>
    <row r="1042" spans="1:8" x14ac:dyDescent="0.25">
      <c r="A1042" s="14">
        <v>36864</v>
      </c>
      <c r="B1042" s="15">
        <v>2.8671880000000001</v>
      </c>
      <c r="C1042" s="15">
        <v>3.03125</v>
      </c>
      <c r="D1042" s="15">
        <v>2.7265630000000001</v>
      </c>
      <c r="E1042" s="15">
        <v>2.765625</v>
      </c>
      <c r="F1042" s="15">
        <v>2.765625</v>
      </c>
      <c r="G1042" s="16">
        <f t="shared" si="41"/>
        <v>-3.5422511533948965E-2</v>
      </c>
      <c r="H1042" s="16">
        <f t="shared" si="42"/>
        <v>0.11174764712937127</v>
      </c>
    </row>
    <row r="1043" spans="1:8" x14ac:dyDescent="0.25">
      <c r="A1043" s="14">
        <v>36857</v>
      </c>
      <c r="B1043" s="15">
        <v>2.8515630000000001</v>
      </c>
      <c r="C1043" s="15">
        <v>2.90625</v>
      </c>
      <c r="D1043" s="15">
        <v>2.578125</v>
      </c>
      <c r="E1043" s="15">
        <v>2.8671880000000001</v>
      </c>
      <c r="F1043" s="15">
        <v>2.8671880000000001</v>
      </c>
      <c r="G1043" s="16">
        <f t="shared" si="41"/>
        <v>1.3812331491712732E-2</v>
      </c>
      <c r="H1043" s="16">
        <f t="shared" si="42"/>
        <v>0.12727272727272726</v>
      </c>
    </row>
    <row r="1044" spans="1:8" x14ac:dyDescent="0.25">
      <c r="A1044" s="14">
        <v>36850</v>
      </c>
      <c r="B1044" s="15">
        <v>2.984375</v>
      </c>
      <c r="C1044" s="15">
        <v>2.984375</v>
      </c>
      <c r="D1044" s="15">
        <v>2.625</v>
      </c>
      <c r="E1044" s="15">
        <v>2.828125</v>
      </c>
      <c r="F1044" s="15">
        <v>2.828125</v>
      </c>
      <c r="G1044" s="16">
        <f t="shared" si="41"/>
        <v>-7.6530612244897961E-2</v>
      </c>
      <c r="H1044" s="16">
        <f t="shared" si="42"/>
        <v>0.13690476190476192</v>
      </c>
    </row>
    <row r="1045" spans="1:8" x14ac:dyDescent="0.25">
      <c r="A1045" s="14">
        <v>36843</v>
      </c>
      <c r="B1045" s="15">
        <v>3.078125</v>
      </c>
      <c r="C1045" s="15">
        <v>3.4375</v>
      </c>
      <c r="D1045" s="15">
        <v>2.953125</v>
      </c>
      <c r="E1045" s="15">
        <v>3.0625</v>
      </c>
      <c r="F1045" s="15">
        <v>3.0625</v>
      </c>
      <c r="G1045" s="16">
        <f t="shared" si="41"/>
        <v>-1.507537688442211E-2</v>
      </c>
      <c r="H1045" s="16">
        <f t="shared" si="42"/>
        <v>0.16402116402116401</v>
      </c>
    </row>
    <row r="1046" spans="1:8" x14ac:dyDescent="0.25">
      <c r="A1046" s="14">
        <v>36836</v>
      </c>
      <c r="B1046" s="15">
        <v>3.140625</v>
      </c>
      <c r="C1046" s="15">
        <v>3.4375</v>
      </c>
      <c r="D1046" s="15">
        <v>2.921875</v>
      </c>
      <c r="E1046" s="15">
        <v>3.109375</v>
      </c>
      <c r="F1046" s="15">
        <v>3.109375</v>
      </c>
      <c r="G1046" s="16">
        <f t="shared" si="41"/>
        <v>1.5306122448979591E-2</v>
      </c>
      <c r="H1046" s="16">
        <f t="shared" si="42"/>
        <v>0.17647058823529413</v>
      </c>
    </row>
    <row r="1047" spans="1:8" x14ac:dyDescent="0.25">
      <c r="A1047" s="14">
        <v>36829</v>
      </c>
      <c r="B1047" s="15">
        <v>5.296875</v>
      </c>
      <c r="C1047" s="15">
        <v>5.390625</v>
      </c>
      <c r="D1047" s="15">
        <v>2.8515630000000001</v>
      </c>
      <c r="E1047" s="15">
        <v>3.0625</v>
      </c>
      <c r="F1047" s="15">
        <v>3.0625</v>
      </c>
      <c r="G1047" s="16">
        <f t="shared" si="41"/>
        <v>-0.42097494395510127</v>
      </c>
      <c r="H1047" s="16">
        <f t="shared" si="42"/>
        <v>0.89041062743484889</v>
      </c>
    </row>
    <row r="1048" spans="1:8" x14ac:dyDescent="0.25">
      <c r="A1048" s="14">
        <v>36822</v>
      </c>
      <c r="B1048" s="15">
        <v>4.75</v>
      </c>
      <c r="C1048" s="15">
        <v>5.78125</v>
      </c>
      <c r="D1048" s="15">
        <v>4.75</v>
      </c>
      <c r="E1048" s="15">
        <v>5.2890629999999996</v>
      </c>
      <c r="F1048" s="15">
        <v>5.2890629999999996</v>
      </c>
      <c r="G1048" s="16">
        <f t="shared" si="41"/>
        <v>0.13210713043478253</v>
      </c>
      <c r="H1048" s="16">
        <f t="shared" si="42"/>
        <v>0.21710526315789475</v>
      </c>
    </row>
    <row r="1049" spans="1:8" x14ac:dyDescent="0.25">
      <c r="A1049" s="14">
        <v>36815</v>
      </c>
      <c r="B1049" s="15">
        <v>3.328125</v>
      </c>
      <c r="C1049" s="15">
        <v>5.15625</v>
      </c>
      <c r="D1049" s="15">
        <v>3.28125</v>
      </c>
      <c r="E1049" s="15">
        <v>4.671875</v>
      </c>
      <c r="F1049" s="15">
        <v>4.671875</v>
      </c>
      <c r="G1049" s="16">
        <f t="shared" si="41"/>
        <v>0.43062200956937802</v>
      </c>
      <c r="H1049" s="16">
        <f t="shared" si="42"/>
        <v>0.5714285714285714</v>
      </c>
    </row>
    <row r="1050" spans="1:8" x14ac:dyDescent="0.25">
      <c r="A1050" s="14">
        <v>36808</v>
      </c>
      <c r="B1050" s="15">
        <v>3.59375</v>
      </c>
      <c r="C1050" s="15">
        <v>3.59375</v>
      </c>
      <c r="D1050" s="15">
        <v>3.1328130000000001</v>
      </c>
      <c r="E1050" s="15">
        <v>3.265625</v>
      </c>
      <c r="F1050" s="15">
        <v>3.265625</v>
      </c>
      <c r="G1050" s="16">
        <f t="shared" si="41"/>
        <v>-9.5238095238095233E-2</v>
      </c>
      <c r="H1050" s="16">
        <f t="shared" si="42"/>
        <v>0.1471319864926505</v>
      </c>
    </row>
    <row r="1051" spans="1:8" x14ac:dyDescent="0.25">
      <c r="A1051" s="14">
        <v>36801</v>
      </c>
      <c r="B1051" s="15">
        <v>3.796875</v>
      </c>
      <c r="C1051" s="15">
        <v>3.796875</v>
      </c>
      <c r="D1051" s="15">
        <v>3.578125</v>
      </c>
      <c r="E1051" s="15">
        <v>3.609375</v>
      </c>
      <c r="F1051" s="15">
        <v>3.609375</v>
      </c>
      <c r="G1051" s="16">
        <f t="shared" si="41"/>
        <v>-4.742280611327921E-2</v>
      </c>
      <c r="H1051" s="16">
        <f t="shared" si="42"/>
        <v>6.1135371179039298E-2</v>
      </c>
    </row>
    <row r="1052" spans="1:8" x14ac:dyDescent="0.25">
      <c r="A1052" s="14">
        <v>36794</v>
      </c>
      <c r="B1052" s="15">
        <v>3.6875</v>
      </c>
      <c r="C1052" s="15">
        <v>3.875</v>
      </c>
      <c r="D1052" s="15">
        <v>3.625</v>
      </c>
      <c r="E1052" s="15">
        <v>3.7890630000000001</v>
      </c>
      <c r="F1052" s="15">
        <v>3.7890630000000001</v>
      </c>
      <c r="G1052" s="16">
        <f t="shared" si="41"/>
        <v>1.8907697478991615E-2</v>
      </c>
      <c r="H1052" s="16">
        <f t="shared" si="42"/>
        <v>6.8965517241379309E-2</v>
      </c>
    </row>
    <row r="1053" spans="1:8" x14ac:dyDescent="0.25">
      <c r="A1053" s="14">
        <v>36787</v>
      </c>
      <c r="B1053" s="15">
        <v>3.8671880000000001</v>
      </c>
      <c r="C1053" s="15">
        <v>3.8671880000000001</v>
      </c>
      <c r="D1053" s="15">
        <v>3.46875</v>
      </c>
      <c r="E1053" s="15">
        <v>3.71875</v>
      </c>
      <c r="F1053" s="15">
        <v>3.71875</v>
      </c>
      <c r="G1053" s="16">
        <f t="shared" si="41"/>
        <v>-3.838396271399272E-2</v>
      </c>
      <c r="H1053" s="16">
        <f t="shared" si="42"/>
        <v>0.11486500900900903</v>
      </c>
    </row>
    <row r="1054" spans="1:8" x14ac:dyDescent="0.25">
      <c r="A1054" s="14">
        <v>36780</v>
      </c>
      <c r="B1054" s="15">
        <v>4.609375</v>
      </c>
      <c r="C1054" s="15">
        <v>4.609375</v>
      </c>
      <c r="D1054" s="15">
        <v>3.828125</v>
      </c>
      <c r="E1054" s="15">
        <v>3.8671880000000001</v>
      </c>
      <c r="F1054" s="15">
        <v>3.8671880000000001</v>
      </c>
      <c r="G1054" s="16">
        <f t="shared" si="41"/>
        <v>-0.16243653063293062</v>
      </c>
      <c r="H1054" s="16">
        <f t="shared" si="42"/>
        <v>0.20408163265306123</v>
      </c>
    </row>
    <row r="1055" spans="1:8" x14ac:dyDescent="0.25">
      <c r="A1055" s="14">
        <v>36773</v>
      </c>
      <c r="B1055" s="15">
        <v>3.953125</v>
      </c>
      <c r="C1055" s="15">
        <v>4.71875</v>
      </c>
      <c r="D1055" s="15">
        <v>3.953125</v>
      </c>
      <c r="E1055" s="15">
        <v>4.6171879999999996</v>
      </c>
      <c r="F1055" s="15">
        <v>4.6171879999999996</v>
      </c>
      <c r="G1055" s="16">
        <f t="shared" si="41"/>
        <v>0.1726191746031745</v>
      </c>
      <c r="H1055" s="16">
        <f t="shared" si="42"/>
        <v>0.19367588932806323</v>
      </c>
    </row>
    <row r="1056" spans="1:8" x14ac:dyDescent="0.25">
      <c r="A1056" s="14">
        <v>36766</v>
      </c>
      <c r="B1056" s="15">
        <v>4.328125</v>
      </c>
      <c r="C1056" s="15">
        <v>4.328125</v>
      </c>
      <c r="D1056" s="15">
        <v>3.4296880000000001</v>
      </c>
      <c r="E1056" s="15">
        <v>3.9375</v>
      </c>
      <c r="F1056" s="15">
        <v>3.9375</v>
      </c>
      <c r="G1056" s="16">
        <f t="shared" si="41"/>
        <v>-9.6774193548387094E-2</v>
      </c>
      <c r="H1056" s="16">
        <f t="shared" si="42"/>
        <v>0.26195881374632324</v>
      </c>
    </row>
    <row r="1057" spans="1:8" x14ac:dyDescent="0.25">
      <c r="A1057" s="14">
        <v>36759</v>
      </c>
      <c r="B1057" s="15">
        <v>5.1484379999999996</v>
      </c>
      <c r="C1057" s="15">
        <v>5.1484379999999996</v>
      </c>
      <c r="D1057" s="15">
        <v>4.296875</v>
      </c>
      <c r="E1057" s="15">
        <v>4.359375</v>
      </c>
      <c r="F1057" s="15">
        <v>4.359375</v>
      </c>
      <c r="G1057" s="16">
        <f t="shared" si="41"/>
        <v>-0.15709969788519637</v>
      </c>
      <c r="H1057" s="16">
        <f t="shared" si="42"/>
        <v>0.19818193454545446</v>
      </c>
    </row>
    <row r="1058" spans="1:8" x14ac:dyDescent="0.25">
      <c r="A1058" s="14">
        <v>36752</v>
      </c>
      <c r="B1058" s="15">
        <v>5.3984379999999996</v>
      </c>
      <c r="C1058" s="15">
        <v>5.40625</v>
      </c>
      <c r="D1058" s="15">
        <v>4.9375</v>
      </c>
      <c r="E1058" s="15">
        <v>5.171875</v>
      </c>
      <c r="F1058" s="15">
        <v>5.171875</v>
      </c>
      <c r="G1058" s="16">
        <f t="shared" si="41"/>
        <v>-4.3352601156069363E-2</v>
      </c>
      <c r="H1058" s="16">
        <f t="shared" si="42"/>
        <v>9.49367088607595E-2</v>
      </c>
    </row>
    <row r="1059" spans="1:8" x14ac:dyDescent="0.25">
      <c r="A1059" s="14">
        <v>36745</v>
      </c>
      <c r="B1059" s="15">
        <v>5.015625</v>
      </c>
      <c r="C1059" s="15">
        <v>5.625</v>
      </c>
      <c r="D1059" s="15">
        <v>5.015625</v>
      </c>
      <c r="E1059" s="15">
        <v>5.40625</v>
      </c>
      <c r="F1059" s="15">
        <v>5.40625</v>
      </c>
      <c r="G1059" s="16">
        <f t="shared" si="41"/>
        <v>8.4639498432601878E-2</v>
      </c>
      <c r="H1059" s="16">
        <f t="shared" si="42"/>
        <v>0.12149532710280374</v>
      </c>
    </row>
    <row r="1060" spans="1:8" x14ac:dyDescent="0.25">
      <c r="A1060" s="14">
        <v>36738</v>
      </c>
      <c r="B1060" s="15">
        <v>6.96875</v>
      </c>
      <c r="C1060" s="15">
        <v>6.96875</v>
      </c>
      <c r="D1060" s="15">
        <v>4.4375</v>
      </c>
      <c r="E1060" s="15">
        <v>4.984375</v>
      </c>
      <c r="F1060" s="15">
        <v>4.984375</v>
      </c>
      <c r="G1060" s="16">
        <f t="shared" si="41"/>
        <v>-0.28794642857142855</v>
      </c>
      <c r="H1060" s="16">
        <f t="shared" si="42"/>
        <v>0.57042253521126762</v>
      </c>
    </row>
    <row r="1061" spans="1:8" x14ac:dyDescent="0.25">
      <c r="A1061" s="14">
        <v>36731</v>
      </c>
      <c r="B1061" s="15">
        <v>6.671875</v>
      </c>
      <c r="C1061" s="15">
        <v>7.3671879999999996</v>
      </c>
      <c r="D1061" s="15">
        <v>6.65625</v>
      </c>
      <c r="E1061" s="15">
        <v>7</v>
      </c>
      <c r="F1061" s="15">
        <v>7</v>
      </c>
      <c r="G1061" s="16">
        <f t="shared" si="41"/>
        <v>6.413301662707839E-2</v>
      </c>
      <c r="H1061" s="16">
        <f t="shared" si="42"/>
        <v>0.10680758685446004</v>
      </c>
    </row>
    <row r="1062" spans="1:8" x14ac:dyDescent="0.25">
      <c r="A1062" s="14">
        <v>36724</v>
      </c>
      <c r="B1062" s="15">
        <v>6.21875</v>
      </c>
      <c r="C1062" s="15">
        <v>6.578125</v>
      </c>
      <c r="D1062" s="15">
        <v>6.203125</v>
      </c>
      <c r="E1062" s="15">
        <v>6.578125</v>
      </c>
      <c r="F1062" s="15">
        <v>6.578125</v>
      </c>
      <c r="G1062" s="16">
        <f t="shared" si="41"/>
        <v>5.381718717859834E-2</v>
      </c>
      <c r="H1062" s="16">
        <f t="shared" si="42"/>
        <v>6.0453400503778336E-2</v>
      </c>
    </row>
    <row r="1063" spans="1:8" x14ac:dyDescent="0.25">
      <c r="A1063" s="14">
        <v>36717</v>
      </c>
      <c r="B1063" s="15">
        <v>6.3671879999999996</v>
      </c>
      <c r="C1063" s="15">
        <v>6.40625</v>
      </c>
      <c r="D1063" s="15">
        <v>6.125</v>
      </c>
      <c r="E1063" s="15">
        <v>6.2421879999999996</v>
      </c>
      <c r="F1063" s="15">
        <v>6.2421879999999996</v>
      </c>
      <c r="G1063" s="16">
        <f t="shared" si="41"/>
        <v>-1.6009773399014837E-2</v>
      </c>
      <c r="H1063" s="16">
        <f t="shared" si="42"/>
        <v>4.5918367346938778E-2</v>
      </c>
    </row>
    <row r="1064" spans="1:8" x14ac:dyDescent="0.25">
      <c r="A1064" s="14">
        <v>36710</v>
      </c>
      <c r="B1064" s="15">
        <v>6.25</v>
      </c>
      <c r="C1064" s="15">
        <v>6.4921879999999996</v>
      </c>
      <c r="D1064" s="15">
        <v>6.21875</v>
      </c>
      <c r="E1064" s="15">
        <v>6.34375</v>
      </c>
      <c r="F1064" s="15">
        <v>6.34375</v>
      </c>
      <c r="G1064" s="16">
        <f t="shared" si="41"/>
        <v>1.4999999999999999E-2</v>
      </c>
      <c r="H1064" s="16">
        <f t="shared" si="42"/>
        <v>4.3969929648241146E-2</v>
      </c>
    </row>
    <row r="1065" spans="1:8" x14ac:dyDescent="0.25">
      <c r="A1065" s="14">
        <v>36703</v>
      </c>
      <c r="B1065" s="15">
        <v>5.59375</v>
      </c>
      <c r="C1065" s="15">
        <v>6.5</v>
      </c>
      <c r="D1065" s="15">
        <v>5.59375</v>
      </c>
      <c r="E1065" s="15">
        <v>6.25</v>
      </c>
      <c r="F1065" s="15">
        <v>6.25</v>
      </c>
      <c r="G1065" s="16">
        <f t="shared" si="41"/>
        <v>0.11731843575418995</v>
      </c>
      <c r="H1065" s="16">
        <f t="shared" si="42"/>
        <v>0.16201117318435754</v>
      </c>
    </row>
    <row r="1066" spans="1:8" x14ac:dyDescent="0.25">
      <c r="A1066" s="14">
        <v>36696</v>
      </c>
      <c r="B1066" s="15">
        <v>5.84375</v>
      </c>
      <c r="C1066" s="15">
        <v>6.703125</v>
      </c>
      <c r="D1066" s="15">
        <v>5.5859379999999996</v>
      </c>
      <c r="E1066" s="15">
        <v>5.59375</v>
      </c>
      <c r="F1066" s="15">
        <v>5.59375</v>
      </c>
      <c r="G1066" s="16">
        <f t="shared" si="41"/>
        <v>-2.717391304347826E-2</v>
      </c>
      <c r="H1066" s="16">
        <f t="shared" si="42"/>
        <v>0.19999989258742229</v>
      </c>
    </row>
    <row r="1067" spans="1:8" x14ac:dyDescent="0.25">
      <c r="A1067" s="14">
        <v>36689</v>
      </c>
      <c r="B1067" s="15">
        <v>5.5</v>
      </c>
      <c r="C1067" s="15">
        <v>5.8671879999999996</v>
      </c>
      <c r="D1067" s="15">
        <v>5.3125</v>
      </c>
      <c r="E1067" s="15">
        <v>5.75</v>
      </c>
      <c r="F1067" s="15">
        <v>5.75</v>
      </c>
      <c r="G1067" s="16">
        <f t="shared" si="41"/>
        <v>4.6941583208732186E-2</v>
      </c>
      <c r="H1067" s="16">
        <f t="shared" si="42"/>
        <v>0.10441185882352934</v>
      </c>
    </row>
    <row r="1068" spans="1:8" x14ac:dyDescent="0.25">
      <c r="A1068" s="14">
        <v>36682</v>
      </c>
      <c r="B1068" s="15">
        <v>5.625</v>
      </c>
      <c r="C1068" s="15">
        <v>5.671875</v>
      </c>
      <c r="D1068" s="15">
        <v>5.328125</v>
      </c>
      <c r="E1068" s="15">
        <v>5.4921879999999996</v>
      </c>
      <c r="F1068" s="15">
        <v>5.4921879999999996</v>
      </c>
      <c r="G1068" s="16">
        <f t="shared" si="41"/>
        <v>-1.8156335195530792E-2</v>
      </c>
      <c r="H1068" s="16">
        <f t="shared" si="42"/>
        <v>6.4516129032258063E-2</v>
      </c>
    </row>
    <row r="1069" spans="1:8" x14ac:dyDescent="0.25">
      <c r="A1069" s="14">
        <v>36675</v>
      </c>
      <c r="B1069" s="15">
        <v>5.1875</v>
      </c>
      <c r="C1069" s="15">
        <v>5.875</v>
      </c>
      <c r="D1069" s="15">
        <v>5.1875</v>
      </c>
      <c r="E1069" s="15">
        <v>5.59375</v>
      </c>
      <c r="F1069" s="15">
        <v>5.59375</v>
      </c>
      <c r="G1069" s="16">
        <f t="shared" si="41"/>
        <v>9.9846282042761914E-2</v>
      </c>
      <c r="H1069" s="16">
        <f t="shared" si="42"/>
        <v>0.13253012048192772</v>
      </c>
    </row>
    <row r="1070" spans="1:8" x14ac:dyDescent="0.25">
      <c r="A1070" s="14">
        <v>36668</v>
      </c>
      <c r="B1070" s="15">
        <v>4.6171879999999996</v>
      </c>
      <c r="C1070" s="15">
        <v>5.1171879999999996</v>
      </c>
      <c r="D1070" s="15">
        <v>4.578125</v>
      </c>
      <c r="E1070" s="15">
        <v>5.0859379999999996</v>
      </c>
      <c r="F1070" s="15">
        <v>5.0859379999999996</v>
      </c>
      <c r="G1070" s="16">
        <f t="shared" si="41"/>
        <v>0.10902894893040421</v>
      </c>
      <c r="H1070" s="16">
        <f t="shared" si="42"/>
        <v>0.11774754948805452</v>
      </c>
    </row>
    <row r="1071" spans="1:8" x14ac:dyDescent="0.25">
      <c r="A1071" s="14">
        <v>36661</v>
      </c>
      <c r="B1071" s="15">
        <v>4.6328129999999996</v>
      </c>
      <c r="C1071" s="15">
        <v>4.71875</v>
      </c>
      <c r="D1071" s="15">
        <v>4.4375</v>
      </c>
      <c r="E1071" s="15">
        <v>4.5859379999999996</v>
      </c>
      <c r="F1071" s="15">
        <v>4.5859379999999996</v>
      </c>
      <c r="G1071" s="16">
        <f t="shared" si="41"/>
        <v>-1.6750416964779424E-2</v>
      </c>
      <c r="H1071" s="16">
        <f t="shared" si="42"/>
        <v>6.3380281690140844E-2</v>
      </c>
    </row>
    <row r="1072" spans="1:8" x14ac:dyDescent="0.25">
      <c r="A1072" s="14">
        <v>36654</v>
      </c>
      <c r="B1072" s="15">
        <v>4.625</v>
      </c>
      <c r="C1072" s="15">
        <v>4.84375</v>
      </c>
      <c r="D1072" s="15">
        <v>4.609375</v>
      </c>
      <c r="E1072" s="15">
        <v>4.6640629999999996</v>
      </c>
      <c r="F1072" s="15">
        <v>4.6640629999999996</v>
      </c>
      <c r="G1072" s="16">
        <f t="shared" si="41"/>
        <v>1.5306231292516926E-2</v>
      </c>
      <c r="H1072" s="16">
        <f t="shared" si="42"/>
        <v>5.0847457627118647E-2</v>
      </c>
    </row>
    <row r="1073" spans="1:8" x14ac:dyDescent="0.25">
      <c r="A1073" s="14">
        <v>36647</v>
      </c>
      <c r="B1073" s="15">
        <v>5.0546879999999996</v>
      </c>
      <c r="C1073" s="15">
        <v>5.09375</v>
      </c>
      <c r="D1073" s="15">
        <v>4.40625</v>
      </c>
      <c r="E1073" s="15">
        <v>4.59375</v>
      </c>
      <c r="F1073" s="15">
        <v>4.59375</v>
      </c>
      <c r="G1073" s="16">
        <f t="shared" si="41"/>
        <v>-8.5536638453584904E-2</v>
      </c>
      <c r="H1073" s="16">
        <f t="shared" si="42"/>
        <v>0.15602836879432624</v>
      </c>
    </row>
    <row r="1074" spans="1:8" x14ac:dyDescent="0.25">
      <c r="A1074" s="14">
        <v>36640</v>
      </c>
      <c r="B1074" s="15">
        <v>4.9609379999999996</v>
      </c>
      <c r="C1074" s="15">
        <v>5.125</v>
      </c>
      <c r="D1074" s="15">
        <v>4.640625</v>
      </c>
      <c r="E1074" s="15">
        <v>5.0234379999999996</v>
      </c>
      <c r="F1074" s="15">
        <v>5.0234379999999996</v>
      </c>
      <c r="G1074" s="16">
        <f t="shared" si="41"/>
        <v>2.5518338703072286E-2</v>
      </c>
      <c r="H1074" s="16">
        <f t="shared" si="42"/>
        <v>0.10437710437710437</v>
      </c>
    </row>
    <row r="1075" spans="1:8" x14ac:dyDescent="0.25">
      <c r="A1075" s="14">
        <v>36633</v>
      </c>
      <c r="B1075" s="15">
        <v>4.171875</v>
      </c>
      <c r="C1075" s="15">
        <v>5.109375</v>
      </c>
      <c r="D1075" s="15">
        <v>4.03125</v>
      </c>
      <c r="E1075" s="15">
        <v>4.8984379999999996</v>
      </c>
      <c r="F1075" s="15">
        <v>4.8984379999999996</v>
      </c>
      <c r="G1075" s="16">
        <f t="shared" si="41"/>
        <v>0.16542762825278801</v>
      </c>
      <c r="H1075" s="16">
        <f t="shared" si="42"/>
        <v>0.26744186046511625</v>
      </c>
    </row>
    <row r="1076" spans="1:8" x14ac:dyDescent="0.25">
      <c r="A1076" s="14">
        <v>36626</v>
      </c>
      <c r="B1076" s="15">
        <v>4.9140629999999996</v>
      </c>
      <c r="C1076" s="15">
        <v>4.9921879999999996</v>
      </c>
      <c r="D1076" s="15">
        <v>4.1875</v>
      </c>
      <c r="E1076" s="15">
        <v>4.203125</v>
      </c>
      <c r="F1076" s="15">
        <v>4.203125</v>
      </c>
      <c r="G1076" s="16">
        <f t="shared" si="41"/>
        <v>-0.13920008814591089</v>
      </c>
      <c r="H1076" s="16">
        <f t="shared" si="42"/>
        <v>0.19216429850746261</v>
      </c>
    </row>
    <row r="1077" spans="1:8" x14ac:dyDescent="0.25">
      <c r="A1077" s="14">
        <v>36619</v>
      </c>
      <c r="B1077" s="15">
        <v>4.765625</v>
      </c>
      <c r="C1077" s="15">
        <v>5</v>
      </c>
      <c r="D1077" s="15">
        <v>4.625</v>
      </c>
      <c r="E1077" s="15">
        <v>4.8828129999999996</v>
      </c>
      <c r="F1077" s="15">
        <v>4.8828129999999996</v>
      </c>
      <c r="G1077" s="16">
        <f t="shared" si="41"/>
        <v>2.1241934640522799E-2</v>
      </c>
      <c r="H1077" s="16">
        <f t="shared" si="42"/>
        <v>8.1081081081081086E-2</v>
      </c>
    </row>
    <row r="1078" spans="1:8" x14ac:dyDescent="0.25">
      <c r="A1078" s="14">
        <v>36612</v>
      </c>
      <c r="B1078" s="15">
        <v>4.625</v>
      </c>
      <c r="C1078" s="15">
        <v>5.25</v>
      </c>
      <c r="D1078" s="15">
        <v>4.625</v>
      </c>
      <c r="E1078" s="15">
        <v>4.78125</v>
      </c>
      <c r="F1078" s="15">
        <v>4.78125</v>
      </c>
      <c r="G1078" s="16">
        <f t="shared" si="41"/>
        <v>5.1546391752577317E-2</v>
      </c>
      <c r="H1078" s="16">
        <f t="shared" si="42"/>
        <v>0.13513513513513514</v>
      </c>
    </row>
    <row r="1079" spans="1:8" x14ac:dyDescent="0.25">
      <c r="A1079" s="14">
        <v>36605</v>
      </c>
      <c r="B1079" s="15">
        <v>4</v>
      </c>
      <c r="C1079" s="15">
        <v>4.5859379999999996</v>
      </c>
      <c r="D1079" s="15">
        <v>3.984375</v>
      </c>
      <c r="E1079" s="15">
        <v>4.546875</v>
      </c>
      <c r="F1079" s="15">
        <v>4.546875</v>
      </c>
      <c r="G1079" s="16">
        <f t="shared" si="41"/>
        <v>0.1479288491766344</v>
      </c>
      <c r="H1079" s="16">
        <f t="shared" si="42"/>
        <v>0.15098051764705872</v>
      </c>
    </row>
    <row r="1080" spans="1:8" x14ac:dyDescent="0.25">
      <c r="A1080" s="14">
        <v>36598</v>
      </c>
      <c r="B1080" s="15">
        <v>3.578125</v>
      </c>
      <c r="C1080" s="15">
        <v>3.9921880000000001</v>
      </c>
      <c r="D1080" s="15">
        <v>3.5703130000000001</v>
      </c>
      <c r="E1080" s="15">
        <v>3.9609380000000001</v>
      </c>
      <c r="F1080" s="15">
        <v>3.9609380000000001</v>
      </c>
      <c r="G1080" s="16">
        <f t="shared" si="41"/>
        <v>0.10217405217391307</v>
      </c>
      <c r="H1080" s="16">
        <f t="shared" si="42"/>
        <v>0.11816190905391208</v>
      </c>
    </row>
    <row r="1081" spans="1:8" x14ac:dyDescent="0.25">
      <c r="A1081" s="14">
        <v>36591</v>
      </c>
      <c r="B1081" s="15">
        <v>3.40625</v>
      </c>
      <c r="C1081" s="15">
        <v>3.671875</v>
      </c>
      <c r="D1081" s="15">
        <v>3.40625</v>
      </c>
      <c r="E1081" s="15">
        <v>3.59375</v>
      </c>
      <c r="F1081" s="15">
        <v>3.59375</v>
      </c>
      <c r="G1081" s="16">
        <f t="shared" si="41"/>
        <v>5.5045871559633031E-2</v>
      </c>
      <c r="H1081" s="16">
        <f t="shared" si="42"/>
        <v>7.7981651376146793E-2</v>
      </c>
    </row>
    <row r="1082" spans="1:8" x14ac:dyDescent="0.25">
      <c r="A1082" s="14">
        <v>36584</v>
      </c>
      <c r="B1082" s="15">
        <v>3.171875</v>
      </c>
      <c r="C1082" s="15">
        <v>3.40625</v>
      </c>
      <c r="D1082" s="15">
        <v>3.03125</v>
      </c>
      <c r="E1082" s="15">
        <v>3.40625</v>
      </c>
      <c r="F1082" s="15">
        <v>3.40625</v>
      </c>
      <c r="G1082" s="16">
        <f t="shared" si="41"/>
        <v>6.8627450980392163E-2</v>
      </c>
      <c r="H1082" s="16">
        <f t="shared" si="42"/>
        <v>0.12371134020618557</v>
      </c>
    </row>
    <row r="1083" spans="1:8" x14ac:dyDescent="0.25">
      <c r="A1083" s="14">
        <v>36577</v>
      </c>
      <c r="B1083" s="15">
        <v>3.65625</v>
      </c>
      <c r="C1083" s="15">
        <v>3.671875</v>
      </c>
      <c r="D1083" s="15">
        <v>3.1328130000000001</v>
      </c>
      <c r="E1083" s="15">
        <v>3.1875</v>
      </c>
      <c r="F1083" s="15">
        <v>3.1875</v>
      </c>
      <c r="G1083" s="16">
        <f t="shared" si="41"/>
        <v>-0.13191489361702127</v>
      </c>
      <c r="H1083" s="16">
        <f t="shared" si="42"/>
        <v>0.17206963837292552</v>
      </c>
    </row>
    <row r="1084" spans="1:8" x14ac:dyDescent="0.25">
      <c r="A1084" s="14">
        <v>36570</v>
      </c>
      <c r="B1084" s="15">
        <v>3.609375</v>
      </c>
      <c r="C1084" s="15">
        <v>3.796875</v>
      </c>
      <c r="D1084" s="15">
        <v>3.515625</v>
      </c>
      <c r="E1084" s="15">
        <v>3.671875</v>
      </c>
      <c r="F1084" s="15">
        <v>3.671875</v>
      </c>
      <c r="G1084" s="16">
        <f t="shared" si="41"/>
        <v>2.6200873362445413E-2</v>
      </c>
      <c r="H1084" s="16">
        <f t="shared" si="42"/>
        <v>0.08</v>
      </c>
    </row>
    <row r="1085" spans="1:8" x14ac:dyDescent="0.25">
      <c r="A1085" s="14">
        <v>36563</v>
      </c>
      <c r="B1085" s="15">
        <v>3.53125</v>
      </c>
      <c r="C1085" s="15">
        <v>3.6796880000000001</v>
      </c>
      <c r="D1085" s="15">
        <v>3.53125</v>
      </c>
      <c r="E1085" s="15">
        <v>3.578125</v>
      </c>
      <c r="F1085" s="15">
        <v>3.578125</v>
      </c>
      <c r="G1085" s="16">
        <f t="shared" si="41"/>
        <v>1.3274336283185841E-2</v>
      </c>
      <c r="H1085" s="16">
        <f t="shared" si="42"/>
        <v>4.2035539823008866E-2</v>
      </c>
    </row>
    <row r="1086" spans="1:8" x14ac:dyDescent="0.25">
      <c r="A1086" s="14">
        <v>36556</v>
      </c>
      <c r="B1086" s="15">
        <v>3.4296880000000001</v>
      </c>
      <c r="C1086" s="15">
        <v>3.53125</v>
      </c>
      <c r="D1086" s="15">
        <v>3.3125</v>
      </c>
      <c r="E1086" s="15">
        <v>3.53125</v>
      </c>
      <c r="F1086" s="15">
        <v>3.53125</v>
      </c>
      <c r="G1086" s="16">
        <f t="shared" si="41"/>
        <v>2.7272727272727271E-2</v>
      </c>
      <c r="H1086" s="16">
        <f t="shared" si="42"/>
        <v>6.6037735849056603E-2</v>
      </c>
    </row>
    <row r="1087" spans="1:8" x14ac:dyDescent="0.25">
      <c r="A1087" s="14">
        <v>36549</v>
      </c>
      <c r="B1087" s="15">
        <v>3.84375</v>
      </c>
      <c r="C1087" s="15">
        <v>3.84375</v>
      </c>
      <c r="D1087" s="15">
        <v>3.421875</v>
      </c>
      <c r="E1087" s="15">
        <v>3.4375</v>
      </c>
      <c r="F1087" s="15">
        <v>3.4375</v>
      </c>
      <c r="G1087" s="16">
        <f t="shared" si="41"/>
        <v>-0.11646586345381527</v>
      </c>
      <c r="H1087" s="16">
        <f t="shared" si="42"/>
        <v>0.12328767123287671</v>
      </c>
    </row>
    <row r="1088" spans="1:8" x14ac:dyDescent="0.25">
      <c r="A1088" s="14">
        <v>36542</v>
      </c>
      <c r="B1088" s="15">
        <v>3.4609380000000001</v>
      </c>
      <c r="C1088" s="15">
        <v>4.0625</v>
      </c>
      <c r="D1088" s="15">
        <v>3.4453130000000001</v>
      </c>
      <c r="E1088" s="15">
        <v>3.890625</v>
      </c>
      <c r="F1088" s="15">
        <v>3.890625</v>
      </c>
      <c r="G1088" s="16">
        <f t="shared" si="41"/>
        <v>0.12415333646543218</v>
      </c>
      <c r="H1088" s="16">
        <f t="shared" si="42"/>
        <v>0.1791381508733749</v>
      </c>
    </row>
    <row r="1089" spans="1:8" x14ac:dyDescent="0.25">
      <c r="A1089" s="14">
        <v>36535</v>
      </c>
      <c r="B1089" s="15">
        <v>3.3515630000000001</v>
      </c>
      <c r="C1089" s="15">
        <v>3.515625</v>
      </c>
      <c r="D1089" s="15">
        <v>3.3515630000000001</v>
      </c>
      <c r="E1089" s="15">
        <v>3.4609380000000001</v>
      </c>
      <c r="F1089" s="15">
        <v>3.4609380000000001</v>
      </c>
      <c r="G1089" s="16">
        <f t="shared" si="41"/>
        <v>3.2634027765552964E-2</v>
      </c>
      <c r="H1089" s="16">
        <f t="shared" si="42"/>
        <v>4.8950892464202499E-2</v>
      </c>
    </row>
    <row r="1090" spans="1:8" x14ac:dyDescent="0.25">
      <c r="A1090" s="14">
        <v>36528</v>
      </c>
      <c r="B1090" s="15">
        <v>3.3671880000000001</v>
      </c>
      <c r="C1090" s="15">
        <v>3.4375</v>
      </c>
      <c r="D1090" s="15">
        <v>3.3125</v>
      </c>
      <c r="E1090" s="15">
        <v>3.3515630000000001</v>
      </c>
      <c r="F1090" s="15">
        <v>3.3515630000000001</v>
      </c>
      <c r="G1090" s="16">
        <f t="shared" si="41"/>
        <v>2.3365981308411422E-3</v>
      </c>
      <c r="H1090" s="16">
        <f t="shared" si="42"/>
        <v>3.7735849056603772E-2</v>
      </c>
    </row>
    <row r="1091" spans="1:8" x14ac:dyDescent="0.25">
      <c r="A1091" s="14">
        <v>36521</v>
      </c>
      <c r="B1091" s="15">
        <v>3.296875</v>
      </c>
      <c r="C1091" s="15">
        <v>3.359375</v>
      </c>
      <c r="D1091" s="15">
        <v>3.21875</v>
      </c>
      <c r="E1091" s="15">
        <v>3.34375</v>
      </c>
      <c r="F1091" s="15">
        <v>3.34375</v>
      </c>
      <c r="G1091" s="16">
        <f t="shared" ref="G1091:G1128" si="43">(F1091-F1092)/F1092</f>
        <v>1.4218009478672985E-2</v>
      </c>
      <c r="H1091" s="16">
        <f t="shared" ref="H1091:H1129" si="44">(C1091-D1091)/D1091</f>
        <v>4.3689320388349516E-2</v>
      </c>
    </row>
    <row r="1092" spans="1:8" x14ac:dyDescent="0.25">
      <c r="A1092" s="14">
        <v>36514</v>
      </c>
      <c r="B1092" s="15">
        <v>3.0078130000000001</v>
      </c>
      <c r="C1092" s="15">
        <v>3.3671880000000001</v>
      </c>
      <c r="D1092" s="15">
        <v>2.96875</v>
      </c>
      <c r="E1092" s="15">
        <v>3.296875</v>
      </c>
      <c r="F1092" s="15">
        <v>3.296875</v>
      </c>
      <c r="G1092" s="16">
        <f t="shared" si="43"/>
        <v>9.0439096154774773E-2</v>
      </c>
      <c r="H1092" s="16">
        <f t="shared" si="44"/>
        <v>0.13421069473684213</v>
      </c>
    </row>
    <row r="1093" spans="1:8" x14ac:dyDescent="0.25">
      <c r="A1093" s="14">
        <v>36507</v>
      </c>
      <c r="B1093" s="15">
        <v>3.265625</v>
      </c>
      <c r="C1093" s="15">
        <v>3.265625</v>
      </c>
      <c r="D1093" s="15">
        <v>3.0078130000000001</v>
      </c>
      <c r="E1093" s="15">
        <v>3.0234380000000001</v>
      </c>
      <c r="F1093" s="15">
        <v>3.0234380000000001</v>
      </c>
      <c r="G1093" s="16">
        <f t="shared" si="43"/>
        <v>-8.2938236966824619E-2</v>
      </c>
      <c r="H1093" s="16">
        <f t="shared" si="44"/>
        <v>8.5714105231940924E-2</v>
      </c>
    </row>
    <row r="1094" spans="1:8" x14ac:dyDescent="0.25">
      <c r="A1094" s="14">
        <v>36500</v>
      </c>
      <c r="B1094" s="15">
        <v>3.40625</v>
      </c>
      <c r="C1094" s="15">
        <v>3.421875</v>
      </c>
      <c r="D1094" s="15">
        <v>3.296875</v>
      </c>
      <c r="E1094" s="15">
        <v>3.296875</v>
      </c>
      <c r="F1094" s="15">
        <v>3.296875</v>
      </c>
      <c r="G1094" s="16">
        <f t="shared" si="43"/>
        <v>-3.2110091743119268E-2</v>
      </c>
      <c r="H1094" s="16">
        <f t="shared" si="44"/>
        <v>3.7914691943127965E-2</v>
      </c>
    </row>
    <row r="1095" spans="1:8" x14ac:dyDescent="0.25">
      <c r="A1095" s="14">
        <v>36493</v>
      </c>
      <c r="B1095" s="15">
        <v>3.2421880000000001</v>
      </c>
      <c r="C1095" s="15">
        <v>3.40625</v>
      </c>
      <c r="D1095" s="15">
        <v>3.140625</v>
      </c>
      <c r="E1095" s="15">
        <v>3.40625</v>
      </c>
      <c r="F1095" s="15">
        <v>3.40625</v>
      </c>
      <c r="G1095" s="16">
        <f t="shared" si="43"/>
        <v>5.5689909045631508E-2</v>
      </c>
      <c r="H1095" s="16">
        <f t="shared" si="44"/>
        <v>8.45771144278607E-2</v>
      </c>
    </row>
    <row r="1096" spans="1:8" x14ac:dyDescent="0.25">
      <c r="A1096" s="14">
        <v>36486</v>
      </c>
      <c r="B1096" s="15">
        <v>3.453125</v>
      </c>
      <c r="C1096" s="15">
        <v>3.453125</v>
      </c>
      <c r="D1096" s="15">
        <v>3.2265630000000001</v>
      </c>
      <c r="E1096" s="15">
        <v>3.2265630000000001</v>
      </c>
      <c r="F1096" s="15">
        <v>3.2265630000000001</v>
      </c>
      <c r="G1096" s="16">
        <f t="shared" si="43"/>
        <v>-6.5610714932126682E-2</v>
      </c>
      <c r="H1096" s="16">
        <f t="shared" si="44"/>
        <v>7.021775183066313E-2</v>
      </c>
    </row>
    <row r="1097" spans="1:8" x14ac:dyDescent="0.25">
      <c r="A1097" s="14">
        <v>36479</v>
      </c>
      <c r="B1097" s="15">
        <v>3.84375</v>
      </c>
      <c r="C1097" s="15">
        <v>3.859375</v>
      </c>
      <c r="D1097" s="15">
        <v>3.328125</v>
      </c>
      <c r="E1097" s="15">
        <v>3.453125</v>
      </c>
      <c r="F1097" s="15">
        <v>3.453125</v>
      </c>
      <c r="G1097" s="16">
        <f t="shared" si="43"/>
        <v>-0.10344839225010731</v>
      </c>
      <c r="H1097" s="16">
        <f t="shared" si="44"/>
        <v>0.15962441314553991</v>
      </c>
    </row>
    <row r="1098" spans="1:8" x14ac:dyDescent="0.25">
      <c r="A1098" s="14">
        <v>36472</v>
      </c>
      <c r="B1098" s="15">
        <v>3.546875</v>
      </c>
      <c r="C1098" s="15">
        <v>4.0625</v>
      </c>
      <c r="D1098" s="15">
        <v>3.546875</v>
      </c>
      <c r="E1098" s="15">
        <v>3.8515630000000001</v>
      </c>
      <c r="F1098" s="15">
        <v>3.8515630000000001</v>
      </c>
      <c r="G1098" s="16">
        <f t="shared" si="43"/>
        <v>9.0708106194690288E-2</v>
      </c>
      <c r="H1098" s="16">
        <f t="shared" si="44"/>
        <v>0.14537444933920704</v>
      </c>
    </row>
    <row r="1099" spans="1:8" x14ac:dyDescent="0.25">
      <c r="A1099" s="14">
        <v>36465</v>
      </c>
      <c r="B1099" s="15">
        <v>2.9609380000000001</v>
      </c>
      <c r="C1099" s="15">
        <v>3.609375</v>
      </c>
      <c r="D1099" s="15">
        <v>2.953125</v>
      </c>
      <c r="E1099" s="15">
        <v>3.53125</v>
      </c>
      <c r="F1099" s="15">
        <v>3.53125</v>
      </c>
      <c r="G1099" s="16">
        <f t="shared" si="43"/>
        <v>0.19261193581223246</v>
      </c>
      <c r="H1099" s="16">
        <f t="shared" si="44"/>
        <v>0.22222222222222221</v>
      </c>
    </row>
    <row r="1100" spans="1:8" x14ac:dyDescent="0.25">
      <c r="A1100" s="14">
        <v>36458</v>
      </c>
      <c r="B1100" s="15">
        <v>2.9921880000000001</v>
      </c>
      <c r="C1100" s="15">
        <v>3.015625</v>
      </c>
      <c r="D1100" s="15">
        <v>2.9375</v>
      </c>
      <c r="E1100" s="15">
        <v>2.9609380000000001</v>
      </c>
      <c r="F1100" s="15">
        <v>2.9609380000000001</v>
      </c>
      <c r="G1100" s="16">
        <f t="shared" si="43"/>
        <v>-1.5584412993759917E-2</v>
      </c>
      <c r="H1100" s="16">
        <f t="shared" si="44"/>
        <v>2.6595744680851064E-2</v>
      </c>
    </row>
    <row r="1101" spans="1:8" x14ac:dyDescent="0.25">
      <c r="A1101" s="14">
        <v>36451</v>
      </c>
      <c r="B1101" s="15">
        <v>3</v>
      </c>
      <c r="C1101" s="15">
        <v>3.0859380000000001</v>
      </c>
      <c r="D1101" s="15">
        <v>2.8671880000000001</v>
      </c>
      <c r="E1101" s="15">
        <v>3.0078130000000001</v>
      </c>
      <c r="F1101" s="15">
        <v>3.0078130000000001</v>
      </c>
      <c r="G1101" s="16">
        <f t="shared" si="43"/>
        <v>-2.5905077720207023E-3</v>
      </c>
      <c r="H1101" s="16">
        <f t="shared" si="44"/>
        <v>7.6294264624433408E-2</v>
      </c>
    </row>
    <row r="1102" spans="1:8" x14ac:dyDescent="0.25">
      <c r="A1102" s="14">
        <v>36444</v>
      </c>
      <c r="B1102" s="15">
        <v>3.2265630000000001</v>
      </c>
      <c r="C1102" s="15">
        <v>3.2265630000000001</v>
      </c>
      <c r="D1102" s="15">
        <v>2.9453130000000001</v>
      </c>
      <c r="E1102" s="15">
        <v>3.015625</v>
      </c>
      <c r="F1102" s="15">
        <v>3.015625</v>
      </c>
      <c r="G1102" s="16">
        <f t="shared" si="43"/>
        <v>-6.5375447496298714E-2</v>
      </c>
      <c r="H1102" s="16">
        <f t="shared" si="44"/>
        <v>9.5490699969748544E-2</v>
      </c>
    </row>
    <row r="1103" spans="1:8" x14ac:dyDescent="0.25">
      <c r="A1103" s="14">
        <v>36437</v>
      </c>
      <c r="B1103" s="15">
        <v>3.3359380000000001</v>
      </c>
      <c r="C1103" s="15">
        <v>3.3359380000000001</v>
      </c>
      <c r="D1103" s="15">
        <v>3.125</v>
      </c>
      <c r="E1103" s="15">
        <v>3.2265630000000001</v>
      </c>
      <c r="F1103" s="15">
        <v>3.2265630000000001</v>
      </c>
      <c r="G1103" s="16">
        <f t="shared" si="43"/>
        <v>-2.5943245283018848E-2</v>
      </c>
      <c r="H1103" s="16">
        <f t="shared" si="44"/>
        <v>6.7500160000000017E-2</v>
      </c>
    </row>
    <row r="1104" spans="1:8" x14ac:dyDescent="0.25">
      <c r="A1104" s="14">
        <v>36430</v>
      </c>
      <c r="B1104" s="15">
        <v>3</v>
      </c>
      <c r="C1104" s="15">
        <v>3.375</v>
      </c>
      <c r="D1104" s="15">
        <v>2.953125</v>
      </c>
      <c r="E1104" s="15">
        <v>3.3125</v>
      </c>
      <c r="F1104" s="15">
        <v>3.3125</v>
      </c>
      <c r="G1104" s="16">
        <f t="shared" si="43"/>
        <v>0.10416666666666667</v>
      </c>
      <c r="H1104" s="16">
        <f t="shared" si="44"/>
        <v>0.14285714285714285</v>
      </c>
    </row>
    <row r="1105" spans="1:8" x14ac:dyDescent="0.25">
      <c r="A1105" s="14">
        <v>36423</v>
      </c>
      <c r="B1105" s="15">
        <v>2.8203130000000001</v>
      </c>
      <c r="C1105" s="15">
        <v>3</v>
      </c>
      <c r="D1105" s="15">
        <v>2.796875</v>
      </c>
      <c r="E1105" s="15">
        <v>3</v>
      </c>
      <c r="F1105" s="15">
        <v>3</v>
      </c>
      <c r="G1105" s="16">
        <f t="shared" si="43"/>
        <v>6.0773480662983423E-2</v>
      </c>
      <c r="H1105" s="16">
        <f t="shared" si="44"/>
        <v>7.2625698324022353E-2</v>
      </c>
    </row>
    <row r="1106" spans="1:8" x14ac:dyDescent="0.25">
      <c r="A1106" s="14">
        <v>36416</v>
      </c>
      <c r="B1106" s="15">
        <v>2.6796880000000001</v>
      </c>
      <c r="C1106" s="15">
        <v>2.8359380000000001</v>
      </c>
      <c r="D1106" s="15">
        <v>2.578125</v>
      </c>
      <c r="E1106" s="15">
        <v>2.828125</v>
      </c>
      <c r="F1106" s="15">
        <v>2.828125</v>
      </c>
      <c r="G1106" s="16">
        <f t="shared" si="43"/>
        <v>6.1583378471154748E-2</v>
      </c>
      <c r="H1106" s="16">
        <f t="shared" si="44"/>
        <v>0.10000019393939397</v>
      </c>
    </row>
    <row r="1107" spans="1:8" x14ac:dyDescent="0.25">
      <c r="A1107" s="14">
        <v>36409</v>
      </c>
      <c r="B1107" s="15">
        <v>2.671875</v>
      </c>
      <c r="C1107" s="15">
        <v>2.8046880000000001</v>
      </c>
      <c r="D1107" s="15">
        <v>2.625</v>
      </c>
      <c r="E1107" s="15">
        <v>2.6640630000000001</v>
      </c>
      <c r="F1107" s="15">
        <v>2.6640630000000001</v>
      </c>
      <c r="G1107" s="16">
        <f t="shared" si="43"/>
        <v>-2.9237894736841843E-3</v>
      </c>
      <c r="H1107" s="16">
        <f t="shared" si="44"/>
        <v>6.845257142857146E-2</v>
      </c>
    </row>
    <row r="1108" spans="1:8" x14ac:dyDescent="0.25">
      <c r="A1108" s="14">
        <v>36402</v>
      </c>
      <c r="B1108" s="15">
        <v>2.75</v>
      </c>
      <c r="C1108" s="15">
        <v>2.75</v>
      </c>
      <c r="D1108" s="15">
        <v>2.578125</v>
      </c>
      <c r="E1108" s="15">
        <v>2.671875</v>
      </c>
      <c r="F1108" s="15">
        <v>2.671875</v>
      </c>
      <c r="G1108" s="16">
        <f t="shared" si="43"/>
        <v>-2.2857142857142857E-2</v>
      </c>
      <c r="H1108" s="16">
        <f t="shared" si="44"/>
        <v>6.6666666666666666E-2</v>
      </c>
    </row>
    <row r="1109" spans="1:8" x14ac:dyDescent="0.25">
      <c r="A1109" s="14">
        <v>36395</v>
      </c>
      <c r="B1109" s="15">
        <v>3.03125</v>
      </c>
      <c r="C1109" s="15">
        <v>3.046875</v>
      </c>
      <c r="D1109" s="15">
        <v>2.40625</v>
      </c>
      <c r="E1109" s="15">
        <v>2.734375</v>
      </c>
      <c r="F1109" s="15">
        <v>2.734375</v>
      </c>
      <c r="G1109" s="16">
        <f t="shared" si="43"/>
        <v>-9.3264248704663211E-2</v>
      </c>
      <c r="H1109" s="16">
        <f t="shared" si="44"/>
        <v>0.26623376623376621</v>
      </c>
    </row>
    <row r="1110" spans="1:8" x14ac:dyDescent="0.25">
      <c r="A1110" s="14">
        <v>36388</v>
      </c>
      <c r="B1110" s="15">
        <v>3.1875</v>
      </c>
      <c r="C1110" s="15">
        <v>3.21875</v>
      </c>
      <c r="D1110" s="15">
        <v>3</v>
      </c>
      <c r="E1110" s="15">
        <v>3.015625</v>
      </c>
      <c r="F1110" s="15">
        <v>3.015625</v>
      </c>
      <c r="G1110" s="16">
        <f t="shared" si="43"/>
        <v>-6.3106796116504854E-2</v>
      </c>
      <c r="H1110" s="16">
        <f t="shared" si="44"/>
        <v>7.2916666666666671E-2</v>
      </c>
    </row>
    <row r="1111" spans="1:8" x14ac:dyDescent="0.25">
      <c r="A1111" s="14">
        <v>36381</v>
      </c>
      <c r="B1111" s="15">
        <v>3.25</v>
      </c>
      <c r="C1111" s="15">
        <v>3.34375</v>
      </c>
      <c r="D1111" s="15">
        <v>3.0390630000000001</v>
      </c>
      <c r="E1111" s="15">
        <v>3.21875</v>
      </c>
      <c r="F1111" s="15">
        <v>3.21875</v>
      </c>
      <c r="G1111" s="16">
        <f t="shared" si="43"/>
        <v>0</v>
      </c>
      <c r="H1111" s="16">
        <f t="shared" si="44"/>
        <v>0.10025688838961216</v>
      </c>
    </row>
    <row r="1112" spans="1:8" x14ac:dyDescent="0.25">
      <c r="A1112" s="14">
        <v>36374</v>
      </c>
      <c r="B1112" s="15">
        <v>3.4921880000000001</v>
      </c>
      <c r="C1112" s="15">
        <v>3.4921880000000001</v>
      </c>
      <c r="D1112" s="15">
        <v>2.921875</v>
      </c>
      <c r="E1112" s="15">
        <v>3.21875</v>
      </c>
      <c r="F1112" s="15">
        <v>3.21875</v>
      </c>
      <c r="G1112" s="16">
        <f t="shared" si="43"/>
        <v>-8.8495575221238937E-2</v>
      </c>
      <c r="H1112" s="16">
        <f t="shared" si="44"/>
        <v>0.19518733689839574</v>
      </c>
    </row>
    <row r="1113" spans="1:8" x14ac:dyDescent="0.25">
      <c r="A1113" s="14">
        <v>36367</v>
      </c>
      <c r="B1113" s="15">
        <v>3.34375</v>
      </c>
      <c r="C1113" s="15">
        <v>3.546875</v>
      </c>
      <c r="D1113" s="15">
        <v>3.34375</v>
      </c>
      <c r="E1113" s="15">
        <v>3.53125</v>
      </c>
      <c r="F1113" s="15">
        <v>3.53125</v>
      </c>
      <c r="G1113" s="16">
        <f t="shared" si="43"/>
        <v>5.6074766355140186E-2</v>
      </c>
      <c r="H1113" s="16">
        <f t="shared" si="44"/>
        <v>6.0747663551401869E-2</v>
      </c>
    </row>
    <row r="1114" spans="1:8" x14ac:dyDescent="0.25">
      <c r="A1114" s="14">
        <v>36360</v>
      </c>
      <c r="B1114" s="15">
        <v>3.5</v>
      </c>
      <c r="C1114" s="15">
        <v>3.515625</v>
      </c>
      <c r="D1114" s="15">
        <v>3.3125</v>
      </c>
      <c r="E1114" s="15">
        <v>3.34375</v>
      </c>
      <c r="F1114" s="15">
        <v>3.34375</v>
      </c>
      <c r="G1114" s="16">
        <f t="shared" si="43"/>
        <v>-3.1674208144796379E-2</v>
      </c>
      <c r="H1114" s="16">
        <f t="shared" si="44"/>
        <v>6.1320754716981132E-2</v>
      </c>
    </row>
    <row r="1115" spans="1:8" x14ac:dyDescent="0.25">
      <c r="A1115" s="14">
        <v>36353</v>
      </c>
      <c r="B1115" s="15">
        <v>3.5703130000000001</v>
      </c>
      <c r="C1115" s="15">
        <v>3.671875</v>
      </c>
      <c r="D1115" s="15">
        <v>3.171875</v>
      </c>
      <c r="E1115" s="15">
        <v>3.453125</v>
      </c>
      <c r="F1115" s="15">
        <v>3.453125</v>
      </c>
      <c r="G1115" s="16">
        <f t="shared" si="43"/>
        <v>-3.282289255871966E-2</v>
      </c>
      <c r="H1115" s="16">
        <f t="shared" si="44"/>
        <v>0.15763546798029557</v>
      </c>
    </row>
    <row r="1116" spans="1:8" x14ac:dyDescent="0.25">
      <c r="A1116" s="14">
        <v>36346</v>
      </c>
      <c r="B1116" s="15">
        <v>3.1875</v>
      </c>
      <c r="C1116" s="15">
        <v>3.6015630000000001</v>
      </c>
      <c r="D1116" s="15">
        <v>3.1875</v>
      </c>
      <c r="E1116" s="15">
        <v>3.5703130000000001</v>
      </c>
      <c r="F1116" s="15">
        <v>3.5703130000000001</v>
      </c>
      <c r="G1116" s="16">
        <f t="shared" si="43"/>
        <v>0.12285010353217045</v>
      </c>
      <c r="H1116" s="16">
        <f t="shared" si="44"/>
        <v>0.12990211764705883</v>
      </c>
    </row>
    <row r="1117" spans="1:8" x14ac:dyDescent="0.25">
      <c r="A1117" s="14">
        <v>36339</v>
      </c>
      <c r="B1117" s="15">
        <v>2.875</v>
      </c>
      <c r="C1117" s="15">
        <v>3.25</v>
      </c>
      <c r="D1117" s="15">
        <v>2.8671880000000001</v>
      </c>
      <c r="E1117" s="15">
        <v>3.1796880000000001</v>
      </c>
      <c r="F1117" s="15">
        <v>3.1796880000000001</v>
      </c>
      <c r="G1117" s="16">
        <f t="shared" si="43"/>
        <v>0.10899180660633345</v>
      </c>
      <c r="H1117" s="16">
        <f t="shared" si="44"/>
        <v>0.13351478870586789</v>
      </c>
    </row>
    <row r="1118" spans="1:8" x14ac:dyDescent="0.25">
      <c r="A1118" s="14">
        <v>36332</v>
      </c>
      <c r="B1118" s="15">
        <v>2.796875</v>
      </c>
      <c r="C1118" s="15">
        <v>2.8671880000000001</v>
      </c>
      <c r="D1118" s="15">
        <v>2.59375</v>
      </c>
      <c r="E1118" s="15">
        <v>2.8671880000000001</v>
      </c>
      <c r="F1118" s="15">
        <v>2.8671880000000001</v>
      </c>
      <c r="G1118" s="16">
        <f t="shared" si="43"/>
        <v>3.0899056179775307E-2</v>
      </c>
      <c r="H1118" s="16">
        <f t="shared" si="44"/>
        <v>0.10542187951807232</v>
      </c>
    </row>
    <row r="1119" spans="1:8" x14ac:dyDescent="0.25">
      <c r="A1119" s="14">
        <v>36325</v>
      </c>
      <c r="B1119" s="15">
        <v>2.9921880000000001</v>
      </c>
      <c r="C1119" s="15">
        <v>2.9921880000000001</v>
      </c>
      <c r="D1119" s="15">
        <v>2.5625</v>
      </c>
      <c r="E1119" s="15">
        <v>2.78125</v>
      </c>
      <c r="F1119" s="15">
        <v>2.78125</v>
      </c>
      <c r="G1119" s="16">
        <f t="shared" si="43"/>
        <v>-6.561695485699448E-2</v>
      </c>
      <c r="H1119" s="16">
        <f t="shared" si="44"/>
        <v>0.16768312195121954</v>
      </c>
    </row>
    <row r="1120" spans="1:8" x14ac:dyDescent="0.25">
      <c r="A1120" s="14">
        <v>36318</v>
      </c>
      <c r="B1120" s="15">
        <v>3.2109380000000001</v>
      </c>
      <c r="C1120" s="15">
        <v>3.2109380000000001</v>
      </c>
      <c r="D1120" s="15">
        <v>2.84375</v>
      </c>
      <c r="E1120" s="15">
        <v>2.9765630000000001</v>
      </c>
      <c r="F1120" s="15">
        <v>2.9765630000000001</v>
      </c>
      <c r="G1120" s="16">
        <f t="shared" si="43"/>
        <v>-6.3882053836728639E-2</v>
      </c>
      <c r="H1120" s="16">
        <f t="shared" si="44"/>
        <v>0.12912105494505496</v>
      </c>
    </row>
    <row r="1121" spans="1:8" x14ac:dyDescent="0.25">
      <c r="A1121" s="14">
        <v>36311</v>
      </c>
      <c r="B1121" s="15">
        <v>2.7734380000000001</v>
      </c>
      <c r="C1121" s="15">
        <v>3.328125</v>
      </c>
      <c r="D1121" s="15">
        <v>2.7734380000000001</v>
      </c>
      <c r="E1121" s="15">
        <v>3.1796880000000001</v>
      </c>
      <c r="F1121" s="15">
        <v>3.1796880000000001</v>
      </c>
      <c r="G1121" s="16">
        <f t="shared" si="43"/>
        <v>0.15954413045349189</v>
      </c>
      <c r="H1121" s="16">
        <f t="shared" si="44"/>
        <v>0.19999978366201079</v>
      </c>
    </row>
    <row r="1122" spans="1:8" x14ac:dyDescent="0.25">
      <c r="A1122" s="14">
        <v>36304</v>
      </c>
      <c r="B1122" s="15">
        <v>2.734375</v>
      </c>
      <c r="C1122" s="15">
        <v>3.125</v>
      </c>
      <c r="D1122" s="15">
        <v>2.5</v>
      </c>
      <c r="E1122" s="15">
        <v>2.7421880000000001</v>
      </c>
      <c r="F1122" s="15">
        <v>2.7421880000000001</v>
      </c>
      <c r="G1122" s="16">
        <f t="shared" si="43"/>
        <v>1.1527375395527305E-2</v>
      </c>
      <c r="H1122" s="16">
        <f t="shared" si="44"/>
        <v>0.25</v>
      </c>
    </row>
    <row r="1123" spans="1:8" x14ac:dyDescent="0.25">
      <c r="A1123" s="14">
        <v>36297</v>
      </c>
      <c r="B1123" s="15">
        <v>2.390625</v>
      </c>
      <c r="C1123" s="15">
        <v>2.7421880000000001</v>
      </c>
      <c r="D1123" s="15">
        <v>2.359375</v>
      </c>
      <c r="E1123" s="15">
        <v>2.7109380000000001</v>
      </c>
      <c r="F1123" s="15">
        <v>2.7109380000000001</v>
      </c>
      <c r="G1123" s="16">
        <f t="shared" si="43"/>
        <v>0.13770488913733472</v>
      </c>
      <c r="H1123" s="16">
        <f t="shared" si="44"/>
        <v>0.16225186754966892</v>
      </c>
    </row>
    <row r="1124" spans="1:8" x14ac:dyDescent="0.25">
      <c r="A1124" s="14">
        <v>36290</v>
      </c>
      <c r="B1124" s="15">
        <v>2.265625</v>
      </c>
      <c r="C1124" s="15">
        <v>2.5</v>
      </c>
      <c r="D1124" s="15">
        <v>2.21875</v>
      </c>
      <c r="E1124" s="15">
        <v>2.3828130000000001</v>
      </c>
      <c r="F1124" s="15">
        <v>2.3828130000000001</v>
      </c>
      <c r="G1124" s="16">
        <f t="shared" si="43"/>
        <v>8.1560510638297903E-2</v>
      </c>
      <c r="H1124" s="16">
        <f t="shared" si="44"/>
        <v>0.12676056338028169</v>
      </c>
    </row>
    <row r="1125" spans="1:8" x14ac:dyDescent="0.25">
      <c r="A1125" s="14">
        <v>36283</v>
      </c>
      <c r="B1125" s="15">
        <v>2.03125</v>
      </c>
      <c r="C1125" s="15">
        <v>2.296875</v>
      </c>
      <c r="D1125" s="15">
        <v>2.03125</v>
      </c>
      <c r="E1125" s="15">
        <v>2.203125</v>
      </c>
      <c r="F1125" s="15">
        <v>2.203125</v>
      </c>
      <c r="G1125" s="16">
        <f t="shared" si="43"/>
        <v>0.1015625</v>
      </c>
      <c r="H1125" s="16">
        <f t="shared" si="44"/>
        <v>0.13076923076923078</v>
      </c>
    </row>
    <row r="1126" spans="1:8" x14ac:dyDescent="0.25">
      <c r="A1126" s="14">
        <v>36276</v>
      </c>
      <c r="B1126" s="15">
        <v>1.875</v>
      </c>
      <c r="C1126" s="15">
        <v>2.109375</v>
      </c>
      <c r="D1126" s="15">
        <v>1.875</v>
      </c>
      <c r="E1126" s="15">
        <v>2</v>
      </c>
      <c r="F1126" s="15">
        <v>2</v>
      </c>
      <c r="G1126" s="16">
        <f t="shared" si="43"/>
        <v>7.5630252100840331E-2</v>
      </c>
      <c r="H1126" s="16">
        <f t="shared" si="44"/>
        <v>0.125</v>
      </c>
    </row>
    <row r="1127" spans="1:8" x14ac:dyDescent="0.25">
      <c r="A1127" s="14">
        <v>36269</v>
      </c>
      <c r="B1127" s="15">
        <v>1.8515630000000001</v>
      </c>
      <c r="C1127" s="15">
        <v>2.109375</v>
      </c>
      <c r="D1127" s="15">
        <v>1.734375</v>
      </c>
      <c r="E1127" s="15">
        <v>1.859375</v>
      </c>
      <c r="F1127" s="15">
        <v>1.859375</v>
      </c>
      <c r="G1127" s="16">
        <f t="shared" si="43"/>
        <v>1.2765681629771772E-2</v>
      </c>
      <c r="H1127" s="16">
        <f t="shared" si="44"/>
        <v>0.21621621621621623</v>
      </c>
    </row>
    <row r="1128" spans="1:8" x14ac:dyDescent="0.25">
      <c r="A1128" s="14">
        <v>36262</v>
      </c>
      <c r="B1128" s="15">
        <v>1.625</v>
      </c>
      <c r="C1128" s="15">
        <v>1.84375</v>
      </c>
      <c r="D1128" s="15">
        <v>1.5703130000000001</v>
      </c>
      <c r="E1128" s="15">
        <v>1.8359380000000001</v>
      </c>
      <c r="F1128" s="15">
        <v>1.8359380000000001</v>
      </c>
      <c r="G1128" s="16">
        <f t="shared" si="43"/>
        <v>0.14077700970873791</v>
      </c>
      <c r="H1128" s="16">
        <f t="shared" si="44"/>
        <v>0.17412897938181746</v>
      </c>
    </row>
    <row r="1129" spans="1:8" x14ac:dyDescent="0.25">
      <c r="A1129" s="14">
        <v>36255</v>
      </c>
      <c r="B1129" s="15">
        <v>1.25</v>
      </c>
      <c r="C1129" s="15">
        <v>1.734375</v>
      </c>
      <c r="D1129" s="15">
        <v>1.25</v>
      </c>
      <c r="E1129" s="15">
        <v>1.609375</v>
      </c>
      <c r="F1129" s="15">
        <v>1.609375</v>
      </c>
      <c r="H1129" s="16">
        <f t="shared" si="44"/>
        <v>0.38750000000000001</v>
      </c>
    </row>
  </sheetData>
  <mergeCells count="2">
    <mergeCell ref="J1:O1"/>
    <mergeCell ref="Q1:V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19EA2-88C7-4AFD-9F2A-CE6905823C6A}">
  <dimension ref="A1:W261"/>
  <sheetViews>
    <sheetView zoomScale="80" zoomScaleNormal="80" workbookViewId="0">
      <selection activeCell="D16" sqref="D16"/>
    </sheetView>
  </sheetViews>
  <sheetFormatPr defaultRowHeight="15" x14ac:dyDescent="0.25"/>
  <cols>
    <col min="1" max="1" width="10.7109375" style="14" bestFit="1" customWidth="1"/>
    <col min="2" max="5" width="10.7109375" style="15" customWidth="1"/>
    <col min="6" max="6" width="9.140625" style="15"/>
    <col min="7" max="7" width="13.5703125" style="16" bestFit="1" customWidth="1"/>
    <col min="8" max="8" width="13.5703125" style="16" customWidth="1"/>
    <col min="10" max="10" width="19.85546875" customWidth="1"/>
    <col min="11" max="11" width="17.28515625" customWidth="1"/>
    <col min="12" max="13" width="19.140625" customWidth="1"/>
    <col min="14" max="14" width="26.140625" bestFit="1" customWidth="1"/>
    <col min="15" max="15" width="22.42578125" bestFit="1" customWidth="1"/>
    <col min="16" max="16" width="4.28515625" customWidth="1"/>
    <col min="17" max="17" width="19" customWidth="1"/>
    <col min="18" max="18" width="15.7109375" customWidth="1"/>
    <col min="19" max="19" width="20.85546875" customWidth="1"/>
    <col min="20" max="20" width="21.85546875" customWidth="1"/>
    <col min="21" max="21" width="24" customWidth="1"/>
    <col min="22" max="22" width="22.28515625" customWidth="1"/>
  </cols>
  <sheetData>
    <row r="1" spans="1:23" ht="16.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J1" s="4" t="s">
        <v>85</v>
      </c>
      <c r="K1" s="5"/>
      <c r="L1" s="5"/>
      <c r="M1" s="5"/>
      <c r="N1" s="5"/>
      <c r="O1" s="6"/>
      <c r="P1" s="7"/>
      <c r="Q1" s="8" t="s">
        <v>86</v>
      </c>
      <c r="R1" s="9"/>
      <c r="S1" s="9"/>
      <c r="T1" s="9"/>
      <c r="U1" s="9"/>
      <c r="V1" s="10"/>
    </row>
    <row r="2" spans="1:23" ht="15.75" thickBot="1" x14ac:dyDescent="0.3">
      <c r="A2" s="14">
        <v>44136</v>
      </c>
      <c r="B2" s="15">
        <v>70.989998</v>
      </c>
      <c r="C2" s="15">
        <v>79.660004000000001</v>
      </c>
      <c r="D2" s="15">
        <v>70.069999999999993</v>
      </c>
      <c r="E2" s="15">
        <v>79.610000999999997</v>
      </c>
      <c r="F2" s="15">
        <v>79.610000999999997</v>
      </c>
      <c r="G2" s="16">
        <f>(F2-F3)/F3</f>
        <v>0.14480874108701827</v>
      </c>
      <c r="H2" s="16">
        <f>(C2-D2)/D2</f>
        <v>0.13686319394890836</v>
      </c>
      <c r="J2" s="17"/>
      <c r="K2" s="18"/>
      <c r="L2" s="18"/>
      <c r="M2" s="18"/>
      <c r="N2" s="18"/>
      <c r="O2" s="19"/>
      <c r="P2" s="20"/>
      <c r="Q2" s="17"/>
      <c r="R2" s="18"/>
      <c r="S2" s="18"/>
      <c r="T2" s="18"/>
      <c r="U2" s="18"/>
      <c r="V2" s="19"/>
      <c r="W2" s="62"/>
    </row>
    <row r="3" spans="1:23" ht="15.75" thickBot="1" x14ac:dyDescent="0.3">
      <c r="A3" s="14">
        <v>44105</v>
      </c>
      <c r="B3" s="15">
        <v>72.470000999999996</v>
      </c>
      <c r="C3" s="15">
        <v>81.230002999999996</v>
      </c>
      <c r="D3" s="15">
        <v>68.540001000000004</v>
      </c>
      <c r="E3" s="15">
        <v>69.540001000000004</v>
      </c>
      <c r="F3" s="15">
        <v>69.540001000000004</v>
      </c>
      <c r="G3" s="16">
        <f t="shared" ref="G3:G67" si="0">(F3-F4)/F4</f>
        <v>-2.8770908624885655E-2</v>
      </c>
      <c r="H3" s="16">
        <f t="shared" ref="H3:H66" si="1">(C3-D3)/D3</f>
        <v>0.1851473856850395</v>
      </c>
      <c r="J3" s="21" t="s">
        <v>12</v>
      </c>
      <c r="K3" s="22" t="s">
        <v>13</v>
      </c>
      <c r="L3" s="22" t="s">
        <v>14</v>
      </c>
      <c r="M3" s="23" t="s">
        <v>15</v>
      </c>
      <c r="N3" s="23" t="s">
        <v>16</v>
      </c>
      <c r="O3" s="24" t="s">
        <v>17</v>
      </c>
      <c r="P3" s="20"/>
      <c r="Q3" s="21" t="s">
        <v>12</v>
      </c>
      <c r="R3" s="22" t="s">
        <v>13</v>
      </c>
      <c r="S3" s="22" t="s">
        <v>14</v>
      </c>
      <c r="T3" s="23" t="s">
        <v>15</v>
      </c>
      <c r="U3" s="63" t="s">
        <v>16</v>
      </c>
      <c r="V3" s="24" t="s">
        <v>17</v>
      </c>
    </row>
    <row r="4" spans="1:23" x14ac:dyDescent="0.25">
      <c r="A4" s="14">
        <v>44075</v>
      </c>
      <c r="B4" s="15">
        <v>74.944999999999993</v>
      </c>
      <c r="C4" s="15">
        <v>78.315002000000007</v>
      </c>
      <c r="D4" s="15">
        <v>63.32</v>
      </c>
      <c r="E4" s="15">
        <v>71.599997999999999</v>
      </c>
      <c r="F4" s="15">
        <v>71.599997999999999</v>
      </c>
      <c r="G4" s="16">
        <f t="shared" si="0"/>
        <v>-4.2076458275076903E-2</v>
      </c>
      <c r="H4" s="16">
        <f t="shared" si="1"/>
        <v>0.2368130448515478</v>
      </c>
      <c r="J4" s="25">
        <v>-0.3</v>
      </c>
      <c r="K4" s="26">
        <v>-0.3</v>
      </c>
      <c r="L4" s="27">
        <v>6</v>
      </c>
      <c r="M4" s="27" t="s">
        <v>87</v>
      </c>
      <c r="N4" s="28">
        <f t="shared" ref="N4:N15" si="2">L4/$K$31</f>
        <v>2.3166023166023165E-2</v>
      </c>
      <c r="O4" s="29">
        <f>N4</f>
        <v>2.3166023166023165E-2</v>
      </c>
      <c r="P4" s="30"/>
      <c r="Q4" s="25">
        <v>0</v>
      </c>
      <c r="R4" s="26">
        <v>0</v>
      </c>
      <c r="S4" s="27">
        <v>0</v>
      </c>
      <c r="T4" s="27" t="s">
        <v>19</v>
      </c>
      <c r="U4" s="64">
        <f t="shared" ref="U4:U15" si="3">S4/$R$31</f>
        <v>0</v>
      </c>
      <c r="V4" s="29">
        <f>U4</f>
        <v>0</v>
      </c>
    </row>
    <row r="5" spans="1:23" x14ac:dyDescent="0.25">
      <c r="A5" s="14">
        <v>44044</v>
      </c>
      <c r="B5" s="15">
        <v>70.675003000000004</v>
      </c>
      <c r="C5" s="15">
        <v>76.580001999999993</v>
      </c>
      <c r="D5" s="15">
        <v>65.330001999999993</v>
      </c>
      <c r="E5" s="15">
        <v>74.745002999999997</v>
      </c>
      <c r="F5" s="15">
        <v>74.745002999999997</v>
      </c>
      <c r="G5" s="16">
        <f t="shared" si="0"/>
        <v>7.2920432456463943E-2</v>
      </c>
      <c r="H5" s="16">
        <f t="shared" si="1"/>
        <v>0.17220265812941504</v>
      </c>
      <c r="J5" s="31">
        <v>-0.24</v>
      </c>
      <c r="K5" s="32">
        <v>-0.24</v>
      </c>
      <c r="L5" s="33">
        <v>1</v>
      </c>
      <c r="M5" s="34" t="s">
        <v>88</v>
      </c>
      <c r="N5" s="35">
        <f t="shared" si="2"/>
        <v>3.8610038610038611E-3</v>
      </c>
      <c r="O5" s="36">
        <f>O4+N5</f>
        <v>2.7027027027027025E-2</v>
      </c>
      <c r="P5" s="30"/>
      <c r="Q5" s="31">
        <v>0.05</v>
      </c>
      <c r="R5" s="32">
        <v>0.05</v>
      </c>
      <c r="S5" s="33">
        <v>0</v>
      </c>
      <c r="T5" s="34" t="s">
        <v>89</v>
      </c>
      <c r="U5" s="35">
        <f t="shared" si="3"/>
        <v>0</v>
      </c>
      <c r="V5" s="36">
        <f>V4+U5</f>
        <v>0</v>
      </c>
    </row>
    <row r="6" spans="1:23" x14ac:dyDescent="0.25">
      <c r="A6" s="14">
        <v>44013</v>
      </c>
      <c r="B6" s="15">
        <v>65.180000000000007</v>
      </c>
      <c r="C6" s="15">
        <v>70.544998000000007</v>
      </c>
      <c r="D6" s="15">
        <v>60.915000999999997</v>
      </c>
      <c r="E6" s="15">
        <v>69.665001000000004</v>
      </c>
      <c r="F6" s="15">
        <v>69.665001000000004</v>
      </c>
      <c r="G6" s="16">
        <f t="shared" si="0"/>
        <v>7.1192384335057521E-2</v>
      </c>
      <c r="H6" s="16">
        <f t="shared" si="1"/>
        <v>0.15808908876156813</v>
      </c>
      <c r="J6" s="31">
        <v>-0.18</v>
      </c>
      <c r="K6" s="32">
        <v>-0.18</v>
      </c>
      <c r="L6" s="33">
        <v>6</v>
      </c>
      <c r="M6" s="34" t="s">
        <v>90</v>
      </c>
      <c r="N6" s="35">
        <f t="shared" si="2"/>
        <v>2.3166023166023165E-2</v>
      </c>
      <c r="O6" s="36">
        <f t="shared" ref="O6:O15" si="4">O5+N6</f>
        <v>5.019305019305019E-2</v>
      </c>
      <c r="P6" s="30"/>
      <c r="Q6" s="31">
        <v>0.1</v>
      </c>
      <c r="R6" s="32">
        <v>0.1</v>
      </c>
      <c r="S6" s="33">
        <v>14</v>
      </c>
      <c r="T6" s="34" t="s">
        <v>91</v>
      </c>
      <c r="U6" s="35">
        <f t="shared" si="3"/>
        <v>5.3846153846153849E-2</v>
      </c>
      <c r="V6" s="36">
        <f t="shared" ref="V6:V15" si="5">V5+U6</f>
        <v>5.3846153846153849E-2</v>
      </c>
    </row>
    <row r="7" spans="1:23" x14ac:dyDescent="0.25">
      <c r="A7" s="14">
        <v>43983</v>
      </c>
      <c r="B7" s="15">
        <v>60.41</v>
      </c>
      <c r="C7" s="15">
        <v>66.080001999999993</v>
      </c>
      <c r="D7" s="15">
        <v>54.099997999999999</v>
      </c>
      <c r="E7" s="15">
        <v>65.035004000000001</v>
      </c>
      <c r="F7" s="15">
        <v>65.035004000000001</v>
      </c>
      <c r="G7" s="16">
        <f t="shared" si="0"/>
        <v>8.2833881404697302E-2</v>
      </c>
      <c r="H7" s="16">
        <f t="shared" si="1"/>
        <v>0.22144185661522564</v>
      </c>
      <c r="J7" s="31">
        <v>-0.12</v>
      </c>
      <c r="K7" s="32">
        <v>-0.12</v>
      </c>
      <c r="L7" s="33">
        <v>25</v>
      </c>
      <c r="M7" s="34" t="s">
        <v>92</v>
      </c>
      <c r="N7" s="35">
        <f t="shared" si="2"/>
        <v>9.6525096525096526E-2</v>
      </c>
      <c r="O7" s="36">
        <f t="shared" si="4"/>
        <v>0.1467181467181467</v>
      </c>
      <c r="P7" s="20"/>
      <c r="Q7" s="31">
        <v>0.15</v>
      </c>
      <c r="R7" s="32">
        <v>0.15</v>
      </c>
      <c r="S7" s="33">
        <v>56</v>
      </c>
      <c r="T7" s="34" t="s">
        <v>93</v>
      </c>
      <c r="U7" s="35">
        <f t="shared" si="3"/>
        <v>0.2153846153846154</v>
      </c>
      <c r="V7" s="36">
        <f t="shared" si="5"/>
        <v>0.26923076923076927</v>
      </c>
    </row>
    <row r="8" spans="1:23" x14ac:dyDescent="0.25">
      <c r="A8" s="14">
        <v>43952</v>
      </c>
      <c r="B8" s="15">
        <v>46.860000999999997</v>
      </c>
      <c r="C8" s="15">
        <v>66.419998000000007</v>
      </c>
      <c r="D8" s="15">
        <v>45.18</v>
      </c>
      <c r="E8" s="15">
        <v>60.060001</v>
      </c>
      <c r="F8" s="15">
        <v>60.060001</v>
      </c>
      <c r="G8" s="16">
        <f t="shared" si="0"/>
        <v>0.26149967944760183</v>
      </c>
      <c r="H8" s="16">
        <f t="shared" si="1"/>
        <v>0.4701194776449758</v>
      </c>
      <c r="J8" s="31">
        <v>-0.06</v>
      </c>
      <c r="K8" s="32">
        <v>-0.06</v>
      </c>
      <c r="L8" s="33">
        <v>35</v>
      </c>
      <c r="M8" s="34" t="s">
        <v>94</v>
      </c>
      <c r="N8" s="35">
        <f t="shared" si="2"/>
        <v>0.13513513513513514</v>
      </c>
      <c r="O8" s="36">
        <f t="shared" si="4"/>
        <v>0.28185328185328185</v>
      </c>
      <c r="P8" s="20"/>
      <c r="Q8" s="31">
        <v>0.2</v>
      </c>
      <c r="R8" s="32">
        <v>0.2</v>
      </c>
      <c r="S8" s="33">
        <v>46</v>
      </c>
      <c r="T8" s="34" t="s">
        <v>95</v>
      </c>
      <c r="U8" s="35">
        <f t="shared" si="3"/>
        <v>0.17692307692307693</v>
      </c>
      <c r="V8" s="36">
        <f t="shared" si="5"/>
        <v>0.44615384615384623</v>
      </c>
    </row>
    <row r="9" spans="1:23" x14ac:dyDescent="0.25">
      <c r="A9" s="14">
        <v>43922</v>
      </c>
      <c r="B9" s="15">
        <v>37.904998999999997</v>
      </c>
      <c r="C9" s="15">
        <v>52.040000999999997</v>
      </c>
      <c r="D9" s="15">
        <v>33.209999000000003</v>
      </c>
      <c r="E9" s="15">
        <v>47.610000999999997</v>
      </c>
      <c r="F9" s="15">
        <v>47.610000999999997</v>
      </c>
      <c r="G9" s="16">
        <f t="shared" si="0"/>
        <v>0.188170726229099</v>
      </c>
      <c r="H9" s="16">
        <f t="shared" si="1"/>
        <v>0.56699796949707804</v>
      </c>
      <c r="J9" s="31">
        <v>0</v>
      </c>
      <c r="K9" s="32">
        <v>0</v>
      </c>
      <c r="L9" s="33">
        <v>47</v>
      </c>
      <c r="M9" s="34" t="s">
        <v>96</v>
      </c>
      <c r="N9" s="35">
        <f t="shared" si="2"/>
        <v>0.18146718146718147</v>
      </c>
      <c r="O9" s="36">
        <f t="shared" si="4"/>
        <v>0.46332046332046328</v>
      </c>
      <c r="P9" s="20"/>
      <c r="Q9" s="31">
        <v>0.25</v>
      </c>
      <c r="R9" s="32">
        <v>0.25</v>
      </c>
      <c r="S9" s="33">
        <v>46</v>
      </c>
      <c r="T9" s="34" t="s">
        <v>97</v>
      </c>
      <c r="U9" s="35">
        <f t="shared" si="3"/>
        <v>0.17692307692307693</v>
      </c>
      <c r="V9" s="36">
        <f t="shared" si="5"/>
        <v>0.62307692307692319</v>
      </c>
    </row>
    <row r="10" spans="1:23" x14ac:dyDescent="0.25">
      <c r="A10" s="14">
        <v>43891</v>
      </c>
      <c r="B10" s="15">
        <v>48.505001</v>
      </c>
      <c r="C10" s="15">
        <v>55.924999</v>
      </c>
      <c r="D10" s="15">
        <v>28.110001</v>
      </c>
      <c r="E10" s="15">
        <v>40.07</v>
      </c>
      <c r="F10" s="15">
        <v>40.07</v>
      </c>
      <c r="G10" s="16">
        <f t="shared" si="0"/>
        <v>-0.16215370283003236</v>
      </c>
      <c r="H10" s="16">
        <f t="shared" si="1"/>
        <v>0.98950540770169304</v>
      </c>
      <c r="J10" s="31">
        <v>0.06</v>
      </c>
      <c r="K10" s="32">
        <v>0.06</v>
      </c>
      <c r="L10" s="33">
        <v>36</v>
      </c>
      <c r="M10" s="34" t="s">
        <v>98</v>
      </c>
      <c r="N10" s="35">
        <f t="shared" si="2"/>
        <v>0.138996138996139</v>
      </c>
      <c r="O10" s="36">
        <f t="shared" si="4"/>
        <v>0.60231660231660222</v>
      </c>
      <c r="P10" s="20"/>
      <c r="Q10" s="31">
        <v>0.3</v>
      </c>
      <c r="R10" s="32">
        <v>0.3</v>
      </c>
      <c r="S10" s="33">
        <v>32</v>
      </c>
      <c r="T10" s="34" t="s">
        <v>99</v>
      </c>
      <c r="U10" s="35">
        <f t="shared" si="3"/>
        <v>0.12307692307692308</v>
      </c>
      <c r="V10" s="36">
        <f t="shared" si="5"/>
        <v>0.74615384615384628</v>
      </c>
    </row>
    <row r="11" spans="1:23" x14ac:dyDescent="0.25">
      <c r="A11" s="14">
        <v>43862</v>
      </c>
      <c r="B11" s="15">
        <v>49.34</v>
      </c>
      <c r="C11" s="15">
        <v>54.560001</v>
      </c>
      <c r="D11" s="15">
        <v>46.360000999999997</v>
      </c>
      <c r="E11" s="15">
        <v>47.825001</v>
      </c>
      <c r="F11" s="15">
        <v>47.825001</v>
      </c>
      <c r="G11" s="16">
        <f t="shared" si="0"/>
        <v>-2.6363966334771293E-2</v>
      </c>
      <c r="H11" s="16">
        <f t="shared" si="1"/>
        <v>0.17687661395865809</v>
      </c>
      <c r="J11" s="31">
        <v>0.12</v>
      </c>
      <c r="K11" s="32">
        <v>0.12</v>
      </c>
      <c r="L11" s="33">
        <v>40</v>
      </c>
      <c r="M11" s="34" t="s">
        <v>100</v>
      </c>
      <c r="N11" s="35">
        <f t="shared" si="2"/>
        <v>0.15444015444015444</v>
      </c>
      <c r="O11" s="36">
        <f t="shared" si="4"/>
        <v>0.75675675675675669</v>
      </c>
      <c r="P11" s="20"/>
      <c r="Q11" s="31">
        <v>0.35</v>
      </c>
      <c r="R11" s="32">
        <v>0.35</v>
      </c>
      <c r="S11" s="33">
        <v>21</v>
      </c>
      <c r="T11" s="34" t="s">
        <v>101</v>
      </c>
      <c r="U11" s="35">
        <f t="shared" si="3"/>
        <v>8.0769230769230774E-2</v>
      </c>
      <c r="V11" s="36">
        <f t="shared" si="5"/>
        <v>0.82692307692307709</v>
      </c>
    </row>
    <row r="12" spans="1:23" x14ac:dyDescent="0.25">
      <c r="A12" s="14">
        <v>43831</v>
      </c>
      <c r="B12" s="15">
        <v>45.200001</v>
      </c>
      <c r="C12" s="15">
        <v>50.615001999999997</v>
      </c>
      <c r="D12" s="15">
        <v>43.654998999999997</v>
      </c>
      <c r="E12" s="15">
        <v>49.119999</v>
      </c>
      <c r="F12" s="15">
        <v>49.119999</v>
      </c>
      <c r="G12" s="16">
        <f t="shared" si="0"/>
        <v>9.301290816673137E-2</v>
      </c>
      <c r="H12" s="16">
        <f t="shared" si="1"/>
        <v>0.15943198166148168</v>
      </c>
      <c r="J12" s="31">
        <v>0.18</v>
      </c>
      <c r="K12" s="32">
        <v>0.18</v>
      </c>
      <c r="L12" s="33">
        <v>25</v>
      </c>
      <c r="M12" s="34" t="s">
        <v>102</v>
      </c>
      <c r="N12" s="35">
        <f t="shared" si="2"/>
        <v>9.6525096525096526E-2</v>
      </c>
      <c r="O12" s="36">
        <f t="shared" si="4"/>
        <v>0.85328185328185324</v>
      </c>
      <c r="P12" s="20"/>
      <c r="Q12" s="31">
        <v>0.4</v>
      </c>
      <c r="R12" s="32">
        <v>0.4</v>
      </c>
      <c r="S12" s="33">
        <v>13</v>
      </c>
      <c r="T12" s="34" t="s">
        <v>103</v>
      </c>
      <c r="U12" s="35">
        <f t="shared" si="3"/>
        <v>0.05</v>
      </c>
      <c r="V12" s="36">
        <f t="shared" si="5"/>
        <v>0.87692307692307714</v>
      </c>
    </row>
    <row r="13" spans="1:23" x14ac:dyDescent="0.25">
      <c r="A13" s="14">
        <v>43800</v>
      </c>
      <c r="B13" s="15">
        <v>43.064999</v>
      </c>
      <c r="C13" s="15">
        <v>45.965000000000003</v>
      </c>
      <c r="D13" s="15">
        <v>41.73</v>
      </c>
      <c r="E13" s="15">
        <v>44.939999</v>
      </c>
      <c r="F13" s="15">
        <v>44.939999</v>
      </c>
      <c r="G13" s="16">
        <f t="shared" si="0"/>
        <v>4.4387637564202685E-2</v>
      </c>
      <c r="H13" s="16">
        <f t="shared" si="1"/>
        <v>0.10148574167265773</v>
      </c>
      <c r="J13" s="31">
        <v>0.24</v>
      </c>
      <c r="K13" s="65">
        <v>0.24</v>
      </c>
      <c r="L13" s="33">
        <v>23</v>
      </c>
      <c r="M13" s="34" t="s">
        <v>104</v>
      </c>
      <c r="N13" s="35">
        <f t="shared" si="2"/>
        <v>8.8803088803088806E-2</v>
      </c>
      <c r="O13" s="36">
        <f t="shared" si="4"/>
        <v>0.94208494208494209</v>
      </c>
      <c r="P13" s="20"/>
      <c r="Q13" s="31">
        <v>0.45</v>
      </c>
      <c r="R13" s="65">
        <v>0.45</v>
      </c>
      <c r="S13" s="33">
        <v>3</v>
      </c>
      <c r="T13" s="34" t="s">
        <v>105</v>
      </c>
      <c r="U13" s="35">
        <f t="shared" si="3"/>
        <v>1.1538461538461539E-2</v>
      </c>
      <c r="V13" s="36">
        <f t="shared" si="5"/>
        <v>0.88846153846153864</v>
      </c>
    </row>
    <row r="14" spans="1:23" x14ac:dyDescent="0.25">
      <c r="A14" s="14">
        <v>43770</v>
      </c>
      <c r="B14" s="15">
        <v>44.435001</v>
      </c>
      <c r="C14" s="15">
        <v>45.810001</v>
      </c>
      <c r="D14" s="15">
        <v>41.41</v>
      </c>
      <c r="E14" s="15">
        <v>43.029998999999997</v>
      </c>
      <c r="F14" s="15">
        <v>43.029998999999997</v>
      </c>
      <c r="G14" s="16">
        <f t="shared" si="0"/>
        <v>-2.0821504152918505E-2</v>
      </c>
      <c r="H14" s="16">
        <f t="shared" si="1"/>
        <v>0.10625455204056999</v>
      </c>
      <c r="J14" s="31">
        <v>0.3</v>
      </c>
      <c r="K14" s="65">
        <v>0.3</v>
      </c>
      <c r="L14" s="33">
        <v>9</v>
      </c>
      <c r="M14" s="34" t="s">
        <v>106</v>
      </c>
      <c r="N14" s="35">
        <f t="shared" si="2"/>
        <v>3.4749034749034749E-2</v>
      </c>
      <c r="O14" s="36">
        <f t="shared" si="4"/>
        <v>0.97683397683397688</v>
      </c>
      <c r="P14" s="20"/>
      <c r="Q14" s="31">
        <v>0.5</v>
      </c>
      <c r="R14" s="65">
        <v>0.5</v>
      </c>
      <c r="S14" s="33">
        <v>5</v>
      </c>
      <c r="T14" s="34" t="s">
        <v>107</v>
      </c>
      <c r="U14" s="35">
        <f t="shared" si="3"/>
        <v>1.9230769230769232E-2</v>
      </c>
      <c r="V14" s="36">
        <f t="shared" si="5"/>
        <v>0.90769230769230791</v>
      </c>
    </row>
    <row r="15" spans="1:23" ht="15.75" thickBot="1" x14ac:dyDescent="0.3">
      <c r="A15" s="14">
        <v>43739</v>
      </c>
      <c r="B15" s="15">
        <v>45.849997999999999</v>
      </c>
      <c r="C15" s="15">
        <v>46.814999</v>
      </c>
      <c r="D15" s="15">
        <v>41</v>
      </c>
      <c r="E15" s="15">
        <v>43.945</v>
      </c>
      <c r="F15" s="15">
        <v>43.945</v>
      </c>
      <c r="G15" s="16">
        <f t="shared" si="0"/>
        <v>-3.3432310568569296E-2</v>
      </c>
      <c r="H15" s="16">
        <f t="shared" si="1"/>
        <v>0.14182924390243903</v>
      </c>
      <c r="J15" s="37"/>
      <c r="K15" s="38" t="s">
        <v>36</v>
      </c>
      <c r="L15" s="38">
        <v>6</v>
      </c>
      <c r="M15" s="38" t="s">
        <v>108</v>
      </c>
      <c r="N15" s="39">
        <f t="shared" si="2"/>
        <v>2.3166023166023165E-2</v>
      </c>
      <c r="O15" s="40">
        <f t="shared" si="4"/>
        <v>1</v>
      </c>
      <c r="P15" s="20"/>
      <c r="Q15" s="37"/>
      <c r="R15" s="38" t="s">
        <v>36</v>
      </c>
      <c r="S15" s="38">
        <v>24</v>
      </c>
      <c r="T15" s="38" t="s">
        <v>109</v>
      </c>
      <c r="U15" s="39">
        <f t="shared" si="3"/>
        <v>9.2307692307692313E-2</v>
      </c>
      <c r="V15" s="40">
        <f t="shared" si="5"/>
        <v>1.0000000000000002</v>
      </c>
    </row>
    <row r="16" spans="1:23" ht="15.75" thickBot="1" x14ac:dyDescent="0.3">
      <c r="A16" s="14">
        <v>43709</v>
      </c>
      <c r="B16" s="15">
        <v>42.5</v>
      </c>
      <c r="C16" s="15">
        <v>45.790000999999997</v>
      </c>
      <c r="D16" s="15">
        <v>41.145000000000003</v>
      </c>
      <c r="E16" s="15">
        <v>45.465000000000003</v>
      </c>
      <c r="F16" s="15">
        <v>45.465000000000003</v>
      </c>
      <c r="G16" s="16">
        <f t="shared" si="0"/>
        <v>6.3135766704916801E-2</v>
      </c>
      <c r="H16" s="16">
        <f t="shared" si="1"/>
        <v>0.11289344999392376</v>
      </c>
      <c r="J16" s="41"/>
      <c r="K16" s="42"/>
      <c r="L16" s="42"/>
      <c r="M16" s="42"/>
      <c r="N16" s="42"/>
      <c r="O16" s="43"/>
      <c r="P16" s="20"/>
      <c r="Q16" s="41"/>
      <c r="R16" s="42"/>
      <c r="S16" s="42"/>
      <c r="T16" s="42"/>
      <c r="U16" s="42"/>
      <c r="V16" s="43"/>
    </row>
    <row r="17" spans="1:22" x14ac:dyDescent="0.25">
      <c r="A17" s="14">
        <v>43678</v>
      </c>
      <c r="B17" s="15">
        <v>40.654998999999997</v>
      </c>
      <c r="C17" s="15">
        <v>44.18</v>
      </c>
      <c r="D17" s="15">
        <v>38.325001</v>
      </c>
      <c r="E17" s="15">
        <v>42.764999000000003</v>
      </c>
      <c r="F17" s="15">
        <v>42.764999000000003</v>
      </c>
      <c r="G17" s="16">
        <f t="shared" si="0"/>
        <v>4.6238507645260017E-2</v>
      </c>
      <c r="H17" s="16">
        <f t="shared" si="1"/>
        <v>0.15277231173457761</v>
      </c>
      <c r="J17" s="44" t="s">
        <v>39</v>
      </c>
      <c r="K17" s="45"/>
      <c r="L17" s="42"/>
      <c r="M17" s="42"/>
      <c r="N17" s="42"/>
      <c r="O17" s="43"/>
      <c r="P17" s="20"/>
      <c r="Q17" s="44" t="s">
        <v>39</v>
      </c>
      <c r="R17" s="45"/>
      <c r="S17" s="42"/>
      <c r="T17" s="42"/>
      <c r="U17" s="42"/>
      <c r="V17" s="43"/>
    </row>
    <row r="18" spans="1:22" x14ac:dyDescent="0.25">
      <c r="A18" s="14">
        <v>43647</v>
      </c>
      <c r="B18" s="15">
        <v>36.330002</v>
      </c>
      <c r="C18" s="15">
        <v>42.200001</v>
      </c>
      <c r="D18" s="15">
        <v>33.840000000000003</v>
      </c>
      <c r="E18" s="15">
        <v>40.875</v>
      </c>
      <c r="F18" s="15">
        <v>40.875</v>
      </c>
      <c r="G18" s="16">
        <f t="shared" si="0"/>
        <v>0.14016742762440323</v>
      </c>
      <c r="H18" s="16">
        <f t="shared" si="1"/>
        <v>0.24704494680851052</v>
      </c>
      <c r="J18" s="41"/>
      <c r="K18" s="42"/>
      <c r="L18" s="42"/>
      <c r="M18" s="42"/>
      <c r="N18" s="42"/>
      <c r="O18" s="43"/>
      <c r="P18" s="20"/>
      <c r="Q18" s="41"/>
      <c r="R18" s="42"/>
      <c r="S18" s="42"/>
      <c r="T18" s="42"/>
      <c r="U18" s="42"/>
      <c r="V18" s="43"/>
    </row>
    <row r="19" spans="1:22" x14ac:dyDescent="0.25">
      <c r="A19" s="14">
        <v>43617</v>
      </c>
      <c r="B19" s="15">
        <v>30</v>
      </c>
      <c r="C19" s="15">
        <v>36.115001999999997</v>
      </c>
      <c r="D19" s="15">
        <v>29.905000999999999</v>
      </c>
      <c r="E19" s="15">
        <v>35.849997999999999</v>
      </c>
      <c r="F19" s="15">
        <v>35.849997999999999</v>
      </c>
      <c r="G19" s="16">
        <f t="shared" si="0"/>
        <v>0.19859572049481777</v>
      </c>
      <c r="H19" s="16">
        <f t="shared" si="1"/>
        <v>0.20765760883940443</v>
      </c>
      <c r="J19" s="41" t="s">
        <v>40</v>
      </c>
      <c r="K19" s="46">
        <v>2.5113698158194742E-2</v>
      </c>
      <c r="L19" s="42"/>
      <c r="M19" s="42"/>
      <c r="N19" s="42"/>
      <c r="O19" s="43"/>
      <c r="P19" s="20"/>
      <c r="Q19" s="41" t="s">
        <v>40</v>
      </c>
      <c r="R19" s="46">
        <v>0.26236544888586955</v>
      </c>
      <c r="S19" s="42"/>
      <c r="T19" s="42"/>
      <c r="U19" s="42"/>
      <c r="V19" s="43"/>
    </row>
    <row r="20" spans="1:22" x14ac:dyDescent="0.25">
      <c r="A20" s="14">
        <v>43586</v>
      </c>
      <c r="B20" s="15">
        <v>34.470001000000003</v>
      </c>
      <c r="C20" s="15">
        <v>35.049999</v>
      </c>
      <c r="D20" s="15">
        <v>28.774999999999999</v>
      </c>
      <c r="E20" s="15">
        <v>29.91</v>
      </c>
      <c r="F20" s="15">
        <v>29.91</v>
      </c>
      <c r="G20" s="16">
        <f t="shared" si="0"/>
        <v>-0.13642264393952044</v>
      </c>
      <c r="H20" s="16">
        <f t="shared" si="1"/>
        <v>0.21807120764552568</v>
      </c>
      <c r="J20" s="41" t="s">
        <v>41</v>
      </c>
      <c r="K20" s="46">
        <v>9.1206153588757628E-3</v>
      </c>
      <c r="L20" s="47"/>
      <c r="M20" s="42"/>
      <c r="N20" s="42"/>
      <c r="O20" s="43"/>
      <c r="P20" s="20"/>
      <c r="Q20" s="41" t="s">
        <v>41</v>
      </c>
      <c r="R20" s="46">
        <v>1.1000313668269333E-2</v>
      </c>
      <c r="S20" s="47"/>
      <c r="T20" s="42"/>
      <c r="U20" s="42"/>
      <c r="V20" s="43"/>
    </row>
    <row r="21" spans="1:22" x14ac:dyDescent="0.25">
      <c r="A21" s="14">
        <v>43556</v>
      </c>
      <c r="B21" s="15">
        <v>30.889999</v>
      </c>
      <c r="C21" s="15">
        <v>38.770000000000003</v>
      </c>
      <c r="D21" s="15">
        <v>30.889999</v>
      </c>
      <c r="E21" s="15">
        <v>34.634998000000003</v>
      </c>
      <c r="F21" s="15">
        <v>34.634998000000003</v>
      </c>
      <c r="G21" s="16">
        <f t="shared" si="0"/>
        <v>0.12597522756827054</v>
      </c>
      <c r="H21" s="16">
        <f t="shared" si="1"/>
        <v>0.25509877808672005</v>
      </c>
      <c r="J21" s="41" t="s">
        <v>42</v>
      </c>
      <c r="K21" s="46">
        <v>2.0291073648518027E-2</v>
      </c>
      <c r="L21" s="42"/>
      <c r="M21" s="42"/>
      <c r="N21" s="42"/>
      <c r="O21" s="43"/>
      <c r="P21" s="20"/>
      <c r="Q21" s="41" t="s">
        <v>42</v>
      </c>
      <c r="R21" s="46">
        <v>0.21459202782152342</v>
      </c>
      <c r="S21" s="42"/>
      <c r="T21" s="42"/>
      <c r="U21" s="42"/>
      <c r="V21" s="43"/>
    </row>
    <row r="22" spans="1:22" x14ac:dyDescent="0.25">
      <c r="A22" s="14">
        <v>43525</v>
      </c>
      <c r="B22" s="15">
        <v>37.915000999999997</v>
      </c>
      <c r="C22" s="15">
        <v>38.205002</v>
      </c>
      <c r="D22" s="15">
        <v>29.48</v>
      </c>
      <c r="E22" s="15">
        <v>30.76</v>
      </c>
      <c r="F22" s="15">
        <v>30.76</v>
      </c>
      <c r="G22" s="16">
        <f t="shared" si="0"/>
        <v>-0.17918608027677541</v>
      </c>
      <c r="H22" s="16">
        <f t="shared" si="1"/>
        <v>0.29596343283582088</v>
      </c>
      <c r="J22" s="41" t="s">
        <v>43</v>
      </c>
      <c r="K22" s="46" t="e">
        <v>#N/A</v>
      </c>
      <c r="L22" s="42"/>
      <c r="M22" s="42"/>
      <c r="N22" s="42"/>
      <c r="O22" s="43"/>
      <c r="P22" s="20"/>
      <c r="Q22" s="41" t="s">
        <v>43</v>
      </c>
      <c r="R22" s="46" t="e">
        <v>#N/A</v>
      </c>
      <c r="S22" s="42"/>
      <c r="T22" s="42"/>
      <c r="U22" s="42"/>
      <c r="V22" s="43"/>
    </row>
    <row r="23" spans="1:22" x14ac:dyDescent="0.25">
      <c r="A23" s="14">
        <v>43497</v>
      </c>
      <c r="B23" s="15">
        <v>34.924999</v>
      </c>
      <c r="C23" s="15">
        <v>39.689999</v>
      </c>
      <c r="D23" s="15">
        <v>34.700001</v>
      </c>
      <c r="E23" s="15">
        <v>37.474997999999999</v>
      </c>
      <c r="F23" s="15">
        <v>37.474997999999999</v>
      </c>
      <c r="G23" s="16">
        <f t="shared" si="0"/>
        <v>7.4397847637676373E-2</v>
      </c>
      <c r="H23" s="16">
        <f t="shared" si="1"/>
        <v>0.14380397280103824</v>
      </c>
      <c r="J23" s="41" t="s">
        <v>44</v>
      </c>
      <c r="K23" s="46">
        <v>0.14678241295148803</v>
      </c>
      <c r="L23" s="42"/>
      <c r="M23" s="42"/>
      <c r="N23" s="42"/>
      <c r="O23" s="43"/>
      <c r="P23" s="20"/>
      <c r="Q23" s="41" t="s">
        <v>44</v>
      </c>
      <c r="R23" s="46">
        <v>0.17737472821143774</v>
      </c>
      <c r="S23" s="42"/>
      <c r="T23" s="42"/>
      <c r="U23" s="42"/>
      <c r="V23" s="43"/>
    </row>
    <row r="24" spans="1:22" x14ac:dyDescent="0.25">
      <c r="A24" s="14">
        <v>43466</v>
      </c>
      <c r="B24" s="15">
        <v>29</v>
      </c>
      <c r="C24" s="15">
        <v>35.18</v>
      </c>
      <c r="D24" s="15">
        <v>28.855</v>
      </c>
      <c r="E24" s="15">
        <v>34.880001</v>
      </c>
      <c r="F24" s="15">
        <v>34.880001</v>
      </c>
      <c r="G24" s="16">
        <f t="shared" si="0"/>
        <v>0.1752021900269542</v>
      </c>
      <c r="H24" s="16">
        <f t="shared" si="1"/>
        <v>0.21919944550337894</v>
      </c>
      <c r="J24" s="41" t="s">
        <v>45</v>
      </c>
      <c r="K24" s="46">
        <v>2.154507675186116E-2</v>
      </c>
      <c r="L24" s="42"/>
      <c r="M24" s="42"/>
      <c r="N24" s="42"/>
      <c r="O24" s="43"/>
      <c r="P24" s="20"/>
      <c r="Q24" s="41" t="s">
        <v>45</v>
      </c>
      <c r="R24" s="46">
        <v>3.1461794208081408E-2</v>
      </c>
      <c r="S24" s="42"/>
      <c r="T24" s="42"/>
      <c r="U24" s="42"/>
      <c r="V24" s="43"/>
    </row>
    <row r="25" spans="1:22" x14ac:dyDescent="0.25">
      <c r="A25" s="14">
        <v>43435</v>
      </c>
      <c r="B25" s="15">
        <v>32.540000999999997</v>
      </c>
      <c r="C25" s="15">
        <v>32.869999</v>
      </c>
      <c r="D25" s="15">
        <v>26.74</v>
      </c>
      <c r="E25" s="15">
        <v>29.68</v>
      </c>
      <c r="F25" s="15">
        <v>29.68</v>
      </c>
      <c r="G25" s="16">
        <f t="shared" si="0"/>
        <v>-6.857053193158634E-2</v>
      </c>
      <c r="H25" s="16">
        <f t="shared" si="1"/>
        <v>0.22924454001495895</v>
      </c>
      <c r="J25" s="41" t="s">
        <v>46</v>
      </c>
      <c r="K25" s="48">
        <v>0.82387595492543619</v>
      </c>
      <c r="L25" s="42"/>
      <c r="M25" s="42"/>
      <c r="N25" s="42"/>
      <c r="O25" s="43"/>
      <c r="P25" s="20"/>
      <c r="Q25" s="41" t="s">
        <v>46</v>
      </c>
      <c r="R25" s="48">
        <v>5.0437626770287975</v>
      </c>
      <c r="S25" s="42"/>
      <c r="T25" s="42"/>
      <c r="U25" s="42"/>
      <c r="V25" s="43"/>
    </row>
    <row r="26" spans="1:22" x14ac:dyDescent="0.25">
      <c r="A26" s="14">
        <v>43405</v>
      </c>
      <c r="B26" s="15">
        <v>30.790001</v>
      </c>
      <c r="C26" s="15">
        <v>34.220001000000003</v>
      </c>
      <c r="D26" s="15">
        <v>28.684999000000001</v>
      </c>
      <c r="E26" s="15">
        <v>31.864999999999998</v>
      </c>
      <c r="F26" s="15">
        <v>31.864999999999998</v>
      </c>
      <c r="G26" s="16">
        <f t="shared" si="0"/>
        <v>3.9641109298531811E-2</v>
      </c>
      <c r="H26" s="16">
        <f t="shared" si="1"/>
        <v>0.19295806843151719</v>
      </c>
      <c r="J26" s="41" t="s">
        <v>47</v>
      </c>
      <c r="K26" s="48">
        <v>6.3851028677148897E-2</v>
      </c>
      <c r="L26" s="42"/>
      <c r="M26" s="42"/>
      <c r="N26" s="42"/>
      <c r="O26" s="43"/>
      <c r="P26" s="20"/>
      <c r="Q26" s="41" t="s">
        <v>47</v>
      </c>
      <c r="R26" s="48">
        <v>2.1290455693608052</v>
      </c>
      <c r="S26" s="42"/>
      <c r="T26" s="42"/>
      <c r="U26" s="42"/>
      <c r="V26" s="43"/>
    </row>
    <row r="27" spans="1:22" x14ac:dyDescent="0.25">
      <c r="A27" s="14">
        <v>43374</v>
      </c>
      <c r="B27" s="15">
        <v>38.659999999999997</v>
      </c>
      <c r="C27" s="15">
        <v>38.75</v>
      </c>
      <c r="D27" s="15">
        <v>25.440000999999999</v>
      </c>
      <c r="E27" s="15">
        <v>30.65</v>
      </c>
      <c r="F27" s="15">
        <v>30.65</v>
      </c>
      <c r="G27" s="16">
        <f t="shared" si="0"/>
        <v>-0.20368931131778062</v>
      </c>
      <c r="H27" s="16">
        <f t="shared" si="1"/>
        <v>0.52319176402548107</v>
      </c>
      <c r="J27" s="41" t="s">
        <v>15</v>
      </c>
      <c r="K27" s="46">
        <v>0.94429948161291444</v>
      </c>
      <c r="L27" s="42"/>
      <c r="M27" s="42"/>
      <c r="N27" s="42"/>
      <c r="O27" s="43"/>
      <c r="P27" s="20"/>
      <c r="Q27" s="41" t="s">
        <v>15</v>
      </c>
      <c r="R27" s="46">
        <v>0.9784856450698417</v>
      </c>
      <c r="S27" s="42"/>
      <c r="T27" s="42"/>
      <c r="U27" s="42"/>
      <c r="V27" s="43"/>
    </row>
    <row r="28" spans="1:22" x14ac:dyDescent="0.25">
      <c r="A28" s="14">
        <v>43344</v>
      </c>
      <c r="B28" s="15">
        <v>42.314999</v>
      </c>
      <c r="C28" s="15">
        <v>45.369999</v>
      </c>
      <c r="D28" s="15">
        <v>38.345001000000003</v>
      </c>
      <c r="E28" s="15">
        <v>38.490001999999997</v>
      </c>
      <c r="F28" s="15">
        <v>38.490001999999997</v>
      </c>
      <c r="G28" s="16">
        <f t="shared" si="0"/>
        <v>-9.1145128271316628E-2</v>
      </c>
      <c r="H28" s="16">
        <f t="shared" si="1"/>
        <v>0.18320505455196093</v>
      </c>
      <c r="J28" s="41" t="s">
        <v>48</v>
      </c>
      <c r="K28" s="46">
        <v>-0.42191142191142189</v>
      </c>
      <c r="L28" s="42"/>
      <c r="M28" s="42"/>
      <c r="N28" s="42"/>
      <c r="O28" s="43"/>
      <c r="P28" s="20"/>
      <c r="Q28" s="41" t="s">
        <v>48</v>
      </c>
      <c r="R28" s="46">
        <v>5.8295964125560568E-2</v>
      </c>
      <c r="S28" s="42"/>
      <c r="T28" s="42"/>
      <c r="U28" s="42"/>
      <c r="V28" s="43"/>
    </row>
    <row r="29" spans="1:22" x14ac:dyDescent="0.25">
      <c r="A29" s="14">
        <v>43313</v>
      </c>
      <c r="B29" s="15">
        <v>38.869999</v>
      </c>
      <c r="C29" s="15">
        <v>42.994999</v>
      </c>
      <c r="D29" s="15">
        <v>38.200001</v>
      </c>
      <c r="E29" s="15">
        <v>42.349997999999999</v>
      </c>
      <c r="F29" s="15">
        <v>42.349997999999999</v>
      </c>
      <c r="G29" s="16">
        <f t="shared" si="0"/>
        <v>8.9529176473608849E-2</v>
      </c>
      <c r="H29" s="16">
        <f t="shared" si="1"/>
        <v>0.12552350456744751</v>
      </c>
      <c r="J29" s="41" t="s">
        <v>49</v>
      </c>
      <c r="K29" s="46">
        <v>0.52238805970149249</v>
      </c>
      <c r="L29" s="42"/>
      <c r="M29" s="42"/>
      <c r="N29" s="42"/>
      <c r="O29" s="43"/>
      <c r="P29" s="20"/>
      <c r="Q29" s="41" t="s">
        <v>49</v>
      </c>
      <c r="R29" s="46">
        <v>1.0367816091954023</v>
      </c>
      <c r="S29" s="42"/>
      <c r="T29" s="42"/>
      <c r="U29" s="42"/>
      <c r="V29" s="43"/>
    </row>
    <row r="30" spans="1:22" x14ac:dyDescent="0.25">
      <c r="A30" s="14">
        <v>43282</v>
      </c>
      <c r="B30" s="15">
        <v>31.014999</v>
      </c>
      <c r="C30" s="15">
        <v>39.354999999999997</v>
      </c>
      <c r="D30" s="15">
        <v>30.745000999999998</v>
      </c>
      <c r="E30" s="15">
        <v>38.869999</v>
      </c>
      <c r="F30" s="15">
        <v>38.869999</v>
      </c>
      <c r="G30" s="16">
        <f t="shared" si="0"/>
        <v>0.24205141396389193</v>
      </c>
      <c r="H30" s="16">
        <f t="shared" si="1"/>
        <v>0.28004549422522379</v>
      </c>
      <c r="J30" s="41" t="s">
        <v>50</v>
      </c>
      <c r="K30" s="48">
        <v>6.5044478229724385</v>
      </c>
      <c r="L30" s="42"/>
      <c r="M30" s="42"/>
      <c r="N30" s="42"/>
      <c r="O30" s="43"/>
      <c r="P30" s="20"/>
      <c r="Q30" s="41" t="s">
        <v>50</v>
      </c>
      <c r="R30" s="48">
        <v>68.215016710326083</v>
      </c>
      <c r="S30" s="42"/>
      <c r="T30" s="42"/>
      <c r="U30" s="42"/>
      <c r="V30" s="43"/>
    </row>
    <row r="31" spans="1:22" ht="15.75" thickBot="1" x14ac:dyDescent="0.3">
      <c r="A31" s="14">
        <v>43252</v>
      </c>
      <c r="B31" s="15">
        <v>29.639999</v>
      </c>
      <c r="C31" s="15">
        <v>33.380001</v>
      </c>
      <c r="D31" s="15">
        <v>29.392499999999998</v>
      </c>
      <c r="E31" s="15">
        <v>31.295000000000002</v>
      </c>
      <c r="F31" s="15">
        <v>31.295000000000002</v>
      </c>
      <c r="G31" s="16">
        <f t="shared" si="0"/>
        <v>6.2378002206568861E-2</v>
      </c>
      <c r="H31" s="16">
        <f t="shared" si="1"/>
        <v>0.13566389385047212</v>
      </c>
      <c r="J31" s="17" t="s">
        <v>51</v>
      </c>
      <c r="K31" s="18">
        <v>259</v>
      </c>
      <c r="L31" s="42"/>
      <c r="M31" s="42"/>
      <c r="N31" s="42"/>
      <c r="O31" s="43"/>
      <c r="P31" s="20"/>
      <c r="Q31" s="17" t="s">
        <v>51</v>
      </c>
      <c r="R31" s="18">
        <v>260</v>
      </c>
      <c r="S31" s="42"/>
      <c r="T31" s="42"/>
      <c r="U31" s="42"/>
      <c r="V31" s="43"/>
    </row>
    <row r="32" spans="1:22" ht="15.75" thickBot="1" x14ac:dyDescent="0.3">
      <c r="A32" s="14">
        <v>43221</v>
      </c>
      <c r="B32" s="15">
        <v>25.862499</v>
      </c>
      <c r="C32" s="15">
        <v>31.482500000000002</v>
      </c>
      <c r="D32" s="15">
        <v>25.805</v>
      </c>
      <c r="E32" s="15">
        <v>29.4575</v>
      </c>
      <c r="F32" s="15">
        <v>29.4575</v>
      </c>
      <c r="G32" s="16">
        <f t="shared" si="0"/>
        <v>0.13428960855947658</v>
      </c>
      <c r="H32" s="16">
        <f t="shared" si="1"/>
        <v>0.22001550087192412</v>
      </c>
      <c r="J32" s="41"/>
      <c r="K32" s="42"/>
      <c r="L32" s="42"/>
      <c r="M32" s="42"/>
      <c r="N32" s="42"/>
      <c r="O32" s="43"/>
      <c r="P32" s="20"/>
      <c r="Q32" s="41"/>
      <c r="R32" s="42"/>
      <c r="S32" s="42"/>
      <c r="T32" s="42"/>
      <c r="U32" s="42"/>
      <c r="V32" s="43"/>
    </row>
    <row r="33" spans="1:22" x14ac:dyDescent="0.25">
      <c r="A33" s="14">
        <v>43191</v>
      </c>
      <c r="B33" s="15">
        <v>27.34</v>
      </c>
      <c r="C33" s="15">
        <v>28.747499000000001</v>
      </c>
      <c r="D33" s="15">
        <v>25.524999999999999</v>
      </c>
      <c r="E33" s="15">
        <v>25.969999000000001</v>
      </c>
      <c r="F33" s="15">
        <v>25.969999000000001</v>
      </c>
      <c r="G33" s="16">
        <f t="shared" si="0"/>
        <v>-4.4957250894814782E-2</v>
      </c>
      <c r="H33" s="16">
        <f t="shared" si="1"/>
        <v>0.12624873653281107</v>
      </c>
      <c r="J33" s="49"/>
      <c r="K33" s="50" t="s">
        <v>52</v>
      </c>
      <c r="L33" s="50" t="s">
        <v>51</v>
      </c>
      <c r="M33" s="50" t="s">
        <v>53</v>
      </c>
      <c r="N33" s="51" t="s">
        <v>54</v>
      </c>
      <c r="O33" s="43"/>
      <c r="P33" s="20"/>
      <c r="Q33" s="49"/>
      <c r="R33" s="50" t="s">
        <v>52</v>
      </c>
      <c r="S33" s="50" t="s">
        <v>51</v>
      </c>
      <c r="T33" s="50" t="s">
        <v>53</v>
      </c>
      <c r="U33" s="51" t="s">
        <v>54</v>
      </c>
      <c r="V33" s="43"/>
    </row>
    <row r="34" spans="1:22" x14ac:dyDescent="0.25">
      <c r="A34" s="14">
        <v>43160</v>
      </c>
      <c r="B34" s="15">
        <v>25.8125</v>
      </c>
      <c r="C34" s="15">
        <v>28.232500000000002</v>
      </c>
      <c r="D34" s="15">
        <v>25.360001</v>
      </c>
      <c r="E34" s="15">
        <v>27.192499000000002</v>
      </c>
      <c r="F34" s="15">
        <v>27.192499000000002</v>
      </c>
      <c r="G34" s="16">
        <f t="shared" si="0"/>
        <v>5.1934197292069634E-2</v>
      </c>
      <c r="H34" s="16">
        <f t="shared" si="1"/>
        <v>0.11326888354617971</v>
      </c>
      <c r="J34" s="52" t="s">
        <v>55</v>
      </c>
      <c r="K34" s="35">
        <f>AVERAGEIF(G:G,"&gt;0")</f>
        <v>0.13095071601134622</v>
      </c>
      <c r="L34" s="33">
        <f>COUNTIF(G:G,"&gt;0")</f>
        <v>139</v>
      </c>
      <c r="M34" s="35">
        <f>L34/$K$31</f>
        <v>0.53667953667953672</v>
      </c>
      <c r="N34" s="36">
        <f>M34*K34</f>
        <v>7.0278569596822882E-2</v>
      </c>
      <c r="O34" s="43"/>
      <c r="P34" s="20"/>
      <c r="Q34" s="52" t="s">
        <v>55</v>
      </c>
      <c r="R34" s="35">
        <f>AVERAGEIF(H:H,"&gt;0")</f>
        <v>0.26236544888586955</v>
      </c>
      <c r="S34" s="33">
        <f>COUNTIF(H:H,"&gt;0")</f>
        <v>260</v>
      </c>
      <c r="T34" s="35">
        <f>S34/$R$31</f>
        <v>1</v>
      </c>
      <c r="U34" s="36">
        <f>T34*R34</f>
        <v>0.26236544888586955</v>
      </c>
      <c r="V34" s="43"/>
    </row>
    <row r="35" spans="1:22" x14ac:dyDescent="0.25">
      <c r="A35" s="14">
        <v>43132</v>
      </c>
      <c r="B35" s="15">
        <v>27.855</v>
      </c>
      <c r="C35" s="15">
        <v>28.959999</v>
      </c>
      <c r="D35" s="15">
        <v>25.639999</v>
      </c>
      <c r="E35" s="15">
        <v>25.85</v>
      </c>
      <c r="F35" s="15">
        <v>25.85</v>
      </c>
      <c r="G35" s="16">
        <f t="shared" si="0"/>
        <v>-7.3393640053540224E-2</v>
      </c>
      <c r="H35" s="16">
        <f t="shared" si="1"/>
        <v>0.12948518445730051</v>
      </c>
      <c r="J35" s="52" t="s">
        <v>56</v>
      </c>
      <c r="K35" s="35">
        <f>AVERAGEIF(G:G,"&lt;0")</f>
        <v>-9.748084752170566E-2</v>
      </c>
      <c r="L35" s="33">
        <f>COUNTIF(G:G,"&lt;0")</f>
        <v>120</v>
      </c>
      <c r="M35" s="35">
        <f>L35/$K$31</f>
        <v>0.46332046332046334</v>
      </c>
      <c r="N35" s="36">
        <f t="shared" ref="N35:N36" si="6">M35*K35</f>
        <v>-4.5164871438628108E-2</v>
      </c>
      <c r="O35" s="43"/>
      <c r="P35" s="20"/>
      <c r="Q35" s="52" t="s">
        <v>56</v>
      </c>
      <c r="R35" s="35"/>
      <c r="S35" s="33"/>
      <c r="T35" s="35"/>
      <c r="U35" s="36"/>
      <c r="V35" s="43"/>
    </row>
    <row r="36" spans="1:22" ht="15.75" thickBot="1" x14ac:dyDescent="0.3">
      <c r="A36" s="14">
        <v>43101</v>
      </c>
      <c r="B36" s="15">
        <v>27.364999999999998</v>
      </c>
      <c r="C36" s="15">
        <v>30.1</v>
      </c>
      <c r="D36" s="15">
        <v>27.002500999999999</v>
      </c>
      <c r="E36" s="15">
        <v>27.897499</v>
      </c>
      <c r="F36" s="15">
        <v>27.897499</v>
      </c>
      <c r="G36" s="16">
        <f t="shared" si="0"/>
        <v>2.9522981824891582E-2</v>
      </c>
      <c r="H36" s="16">
        <f t="shared" si="1"/>
        <v>0.11471155949591494</v>
      </c>
      <c r="J36" s="53" t="s">
        <v>57</v>
      </c>
      <c r="K36" s="38">
        <v>0</v>
      </c>
      <c r="L36" s="38">
        <f>COUNTIF(G:G,"0")</f>
        <v>0</v>
      </c>
      <c r="M36" s="39">
        <f>L36/$K$31</f>
        <v>0</v>
      </c>
      <c r="N36" s="40">
        <f t="shared" si="6"/>
        <v>0</v>
      </c>
      <c r="O36" s="43"/>
      <c r="P36" s="20"/>
      <c r="Q36" s="53" t="s">
        <v>57</v>
      </c>
      <c r="R36" s="38">
        <v>0</v>
      </c>
      <c r="S36" s="38">
        <f>COUNTIF(H:H,"0")</f>
        <v>0</v>
      </c>
      <c r="T36" s="39">
        <f>S36/$R$31</f>
        <v>0</v>
      </c>
      <c r="U36" s="40">
        <f>T36*R36</f>
        <v>0</v>
      </c>
      <c r="V36" s="43"/>
    </row>
    <row r="37" spans="1:22" ht="15.75" thickBot="1" x14ac:dyDescent="0.3">
      <c r="A37" s="14">
        <v>43070</v>
      </c>
      <c r="B37" s="15">
        <v>29.475000000000001</v>
      </c>
      <c r="C37" s="15">
        <v>29.59</v>
      </c>
      <c r="D37" s="15">
        <v>26.482500000000002</v>
      </c>
      <c r="E37" s="15">
        <v>27.0975</v>
      </c>
      <c r="F37" s="15">
        <v>27.0975</v>
      </c>
      <c r="G37" s="16">
        <f t="shared" si="0"/>
        <v>-7.9568645395086735E-2</v>
      </c>
      <c r="H37" s="16">
        <f t="shared" si="1"/>
        <v>0.11734164070612661</v>
      </c>
      <c r="J37" s="41"/>
      <c r="K37" s="42"/>
      <c r="L37" s="42"/>
      <c r="M37" s="42"/>
      <c r="N37" s="42"/>
      <c r="O37" s="43"/>
      <c r="P37" s="20"/>
      <c r="Q37" s="41"/>
      <c r="R37" s="42"/>
      <c r="S37" s="42"/>
      <c r="T37" s="42"/>
      <c r="U37" s="42"/>
      <c r="V37" s="43"/>
    </row>
    <row r="38" spans="1:22" x14ac:dyDescent="0.25">
      <c r="A38" s="14">
        <v>43040</v>
      </c>
      <c r="B38" s="15">
        <v>27.447500000000002</v>
      </c>
      <c r="C38" s="15">
        <v>29.662500000000001</v>
      </c>
      <c r="D38" s="15">
        <v>25.407499000000001</v>
      </c>
      <c r="E38" s="15">
        <v>29.440000999999999</v>
      </c>
      <c r="F38" s="15">
        <v>29.440000999999999</v>
      </c>
      <c r="G38" s="16">
        <f t="shared" si="0"/>
        <v>7.5925155812705522E-2</v>
      </c>
      <c r="H38" s="16">
        <f t="shared" si="1"/>
        <v>0.1674702811166105</v>
      </c>
      <c r="J38" s="54" t="s">
        <v>58</v>
      </c>
      <c r="K38" s="50" t="s">
        <v>59</v>
      </c>
      <c r="L38" s="50" t="s">
        <v>60</v>
      </c>
      <c r="M38" s="50" t="s">
        <v>61</v>
      </c>
      <c r="N38" s="50" t="s">
        <v>62</v>
      </c>
      <c r="O38" s="51" t="s">
        <v>63</v>
      </c>
      <c r="P38" s="20"/>
      <c r="Q38" s="54" t="s">
        <v>58</v>
      </c>
      <c r="R38" s="50" t="s">
        <v>59</v>
      </c>
      <c r="S38" s="50" t="s">
        <v>60</v>
      </c>
      <c r="T38" s="50" t="s">
        <v>61</v>
      </c>
      <c r="U38" s="50" t="s">
        <v>62</v>
      </c>
      <c r="V38" s="51" t="s">
        <v>63</v>
      </c>
    </row>
    <row r="39" spans="1:22" x14ac:dyDescent="0.25">
      <c r="A39" s="14">
        <v>43009</v>
      </c>
      <c r="B39" s="15">
        <v>22.24</v>
      </c>
      <c r="C39" s="15">
        <v>28.0975</v>
      </c>
      <c r="D39" s="15">
        <v>20.907499000000001</v>
      </c>
      <c r="E39" s="15">
        <v>27.362499</v>
      </c>
      <c r="F39" s="15">
        <v>27.362499</v>
      </c>
      <c r="G39" s="16">
        <f t="shared" si="0"/>
        <v>0.21516593760408578</v>
      </c>
      <c r="H39" s="16">
        <f t="shared" si="1"/>
        <v>0.34389579547510674</v>
      </c>
      <c r="J39" s="55">
        <v>1</v>
      </c>
      <c r="K39" s="35">
        <f>$K$19+($J39*$K$23)</f>
        <v>0.17189611110968278</v>
      </c>
      <c r="L39" s="35">
        <f>$K$19-($J39*$K$23)</f>
        <v>-0.12166871479329329</v>
      </c>
      <c r="M39" s="33">
        <f>COUNTIFS(G:G,"&lt;"&amp;K39,G:G,"&gt;"&amp;L39)</f>
        <v>183</v>
      </c>
      <c r="N39" s="35">
        <f>M39/$K$31</f>
        <v>0.70656370656370659</v>
      </c>
      <c r="O39" s="36">
        <v>0.68269999999999997</v>
      </c>
      <c r="P39" s="20"/>
      <c r="Q39" s="55">
        <v>1</v>
      </c>
      <c r="R39" s="35">
        <f>$R$19+($Q39*$R$23)</f>
        <v>0.43974017709730728</v>
      </c>
      <c r="S39" s="35">
        <f>$R$19-($Q39*$R$23)</f>
        <v>8.4990720674431808E-2</v>
      </c>
      <c r="T39" s="33">
        <f>COUNTIFS(H:H,"&lt;"&amp;R39,H:H,"&gt;"&amp;S39)</f>
        <v>225</v>
      </c>
      <c r="U39" s="35">
        <f>T39/$R$31</f>
        <v>0.86538461538461542</v>
      </c>
      <c r="V39" s="36">
        <v>0.68269999999999997</v>
      </c>
    </row>
    <row r="40" spans="1:22" x14ac:dyDescent="0.25">
      <c r="A40" s="14">
        <v>42979</v>
      </c>
      <c r="B40" s="15">
        <v>19.0975</v>
      </c>
      <c r="C40" s="15">
        <v>22.522499</v>
      </c>
      <c r="D40" s="15">
        <v>18.862499</v>
      </c>
      <c r="E40" s="15">
        <v>22.517499999999998</v>
      </c>
      <c r="F40" s="15">
        <v>22.517499999999998</v>
      </c>
      <c r="G40" s="16">
        <f t="shared" si="0"/>
        <v>0.18513157894736834</v>
      </c>
      <c r="H40" s="16">
        <f t="shared" si="1"/>
        <v>0.19403579557512501</v>
      </c>
      <c r="J40" s="55">
        <v>2</v>
      </c>
      <c r="K40" s="35">
        <f>$K$19+($J40*$K$23)</f>
        <v>0.31867852406117081</v>
      </c>
      <c r="L40" s="35">
        <f>$K$19-($J40*$K$23)</f>
        <v>-0.2684511277447813</v>
      </c>
      <c r="M40" s="33">
        <f>COUNTIFS(G:G,"&lt;"&amp;K40,G:G,"&gt;"&amp;L40)</f>
        <v>247</v>
      </c>
      <c r="N40" s="35">
        <f>M40/$K$31</f>
        <v>0.95366795366795365</v>
      </c>
      <c r="O40" s="36">
        <v>0.95450000000000002</v>
      </c>
      <c r="P40" s="20"/>
      <c r="Q40" s="55">
        <v>2</v>
      </c>
      <c r="R40" s="35">
        <f t="shared" ref="R40:R41" si="7">$R$19+($Q40*$R$23)</f>
        <v>0.61711490530874502</v>
      </c>
      <c r="S40" s="35">
        <f t="shared" ref="S40:S41" si="8">$R$19-($Q40*$R$23)</f>
        <v>-9.238400753700593E-2</v>
      </c>
      <c r="T40" s="33">
        <f t="shared" ref="T40:T41" si="9">COUNTIFS(H:H,"&lt;"&amp;R40,H:H,"&gt;"&amp;S40)</f>
        <v>243</v>
      </c>
      <c r="U40" s="35">
        <f t="shared" ref="U40:U41" si="10">T40/$R$31</f>
        <v>0.93461538461538463</v>
      </c>
      <c r="V40" s="36">
        <v>0.95450000000000002</v>
      </c>
    </row>
    <row r="41" spans="1:22" ht="15.75" thickBot="1" x14ac:dyDescent="0.3">
      <c r="A41" s="14">
        <v>42948</v>
      </c>
      <c r="B41" s="15">
        <v>19</v>
      </c>
      <c r="C41" s="15">
        <v>20.51</v>
      </c>
      <c r="D41" s="15">
        <v>17.98</v>
      </c>
      <c r="E41" s="15">
        <v>19</v>
      </c>
      <c r="F41" s="15">
        <v>19</v>
      </c>
      <c r="G41" s="16">
        <f t="shared" si="0"/>
        <v>1.0503922350751314E-2</v>
      </c>
      <c r="H41" s="16">
        <f t="shared" si="1"/>
        <v>0.14071190211345946</v>
      </c>
      <c r="J41" s="37">
        <v>3</v>
      </c>
      <c r="K41" s="39">
        <f>$K$19+($J41*$K$23)</f>
        <v>0.46546093701265884</v>
      </c>
      <c r="L41" s="39">
        <f>$K$19-($J41*$K$23)</f>
        <v>-0.41523354069626933</v>
      </c>
      <c r="M41" s="38">
        <f>COUNTIFS(G:G,"&lt;"&amp;K41,G:G,"&gt;"&amp;L41)</f>
        <v>257</v>
      </c>
      <c r="N41" s="39">
        <f>M41/$K$31</f>
        <v>0.99227799227799229</v>
      </c>
      <c r="O41" s="40">
        <v>0.99729999999999996</v>
      </c>
      <c r="P41" s="56"/>
      <c r="Q41" s="37">
        <v>3</v>
      </c>
      <c r="R41" s="39">
        <f t="shared" si="7"/>
        <v>0.79448963352018276</v>
      </c>
      <c r="S41" s="39">
        <f t="shared" si="8"/>
        <v>-0.26975873574844367</v>
      </c>
      <c r="T41" s="38">
        <f t="shared" si="9"/>
        <v>252</v>
      </c>
      <c r="U41" s="39">
        <f t="shared" si="10"/>
        <v>0.96923076923076923</v>
      </c>
      <c r="V41" s="40">
        <v>0.99729999999999996</v>
      </c>
    </row>
    <row r="42" spans="1:22" x14ac:dyDescent="0.25">
      <c r="A42" s="14">
        <v>42917</v>
      </c>
      <c r="B42" s="15">
        <v>16.924999</v>
      </c>
      <c r="C42" s="15">
        <v>19.239999999999998</v>
      </c>
      <c r="D42" s="15">
        <v>16.752500999999999</v>
      </c>
      <c r="E42" s="15">
        <v>18.802499999999998</v>
      </c>
      <c r="F42" s="15">
        <v>18.802499999999998</v>
      </c>
      <c r="G42" s="16">
        <f t="shared" si="0"/>
        <v>0.11158728279117443</v>
      </c>
      <c r="H42" s="16">
        <f t="shared" si="1"/>
        <v>0.14848523214533757</v>
      </c>
    </row>
    <row r="43" spans="1:22" x14ac:dyDescent="0.25">
      <c r="A43" s="14">
        <v>42887</v>
      </c>
      <c r="B43" s="15">
        <v>16.627500999999999</v>
      </c>
      <c r="C43" s="15">
        <v>17.3825</v>
      </c>
      <c r="D43" s="15">
        <v>16.165001</v>
      </c>
      <c r="E43" s="15">
        <v>16.915001</v>
      </c>
      <c r="F43" s="15">
        <v>16.915001</v>
      </c>
      <c r="G43" s="16">
        <f t="shared" si="0"/>
        <v>5.2746354613122964E-2</v>
      </c>
      <c r="H43" s="16">
        <f t="shared" si="1"/>
        <v>7.5316976472813088E-2</v>
      </c>
      <c r="J43" s="57"/>
      <c r="K43" s="57"/>
      <c r="L43" s="58"/>
      <c r="M43" s="58"/>
    </row>
    <row r="44" spans="1:22" x14ac:dyDescent="0.25">
      <c r="A44" s="14">
        <v>42856</v>
      </c>
      <c r="B44" s="15">
        <v>18.372499000000001</v>
      </c>
      <c r="C44" s="15">
        <v>19.122499000000001</v>
      </c>
      <c r="D44" s="15">
        <v>15.3925</v>
      </c>
      <c r="E44" s="15">
        <v>16.067499000000002</v>
      </c>
      <c r="F44" s="15">
        <v>16.067499000000002</v>
      </c>
      <c r="G44" s="16">
        <f t="shared" si="0"/>
        <v>-0.1218746756729238</v>
      </c>
      <c r="H44" s="16">
        <f t="shared" si="1"/>
        <v>0.24232574305668353</v>
      </c>
      <c r="Q44" s="58"/>
      <c r="R44" s="58"/>
    </row>
    <row r="45" spans="1:22" x14ac:dyDescent="0.25">
      <c r="A45" s="14">
        <v>42826</v>
      </c>
      <c r="B45" s="15">
        <v>17.412500000000001</v>
      </c>
      <c r="C45" s="15">
        <v>18.912500000000001</v>
      </c>
      <c r="D45" s="15">
        <v>16.52</v>
      </c>
      <c r="E45" s="15">
        <v>18.297501</v>
      </c>
      <c r="F45" s="15">
        <v>18.297501</v>
      </c>
      <c r="G45" s="16">
        <f t="shared" si="0"/>
        <v>5.4762991785559899E-2</v>
      </c>
      <c r="H45" s="16">
        <f t="shared" si="1"/>
        <v>0.14482445520581125</v>
      </c>
      <c r="Q45" s="15"/>
    </row>
    <row r="46" spans="1:22" x14ac:dyDescent="0.25">
      <c r="A46" s="14">
        <v>42795</v>
      </c>
      <c r="B46" s="15">
        <v>17.290001</v>
      </c>
      <c r="C46" s="15">
        <v>18.32</v>
      </c>
      <c r="D46" s="15">
        <v>16.8825</v>
      </c>
      <c r="E46" s="15">
        <v>17.3475</v>
      </c>
      <c r="F46" s="15">
        <v>17.3475</v>
      </c>
      <c r="G46" s="16">
        <f t="shared" si="0"/>
        <v>2.0291073648518027E-2</v>
      </c>
      <c r="H46" s="16">
        <f t="shared" si="1"/>
        <v>8.5147341922108696E-2</v>
      </c>
      <c r="O46" s="59"/>
      <c r="Q46" s="15"/>
    </row>
    <row r="47" spans="1:22" x14ac:dyDescent="0.25">
      <c r="A47" s="14">
        <v>42767</v>
      </c>
      <c r="B47" s="15">
        <v>17.014999</v>
      </c>
      <c r="C47" s="15">
        <v>19.540001</v>
      </c>
      <c r="D47" s="15">
        <v>16.047501</v>
      </c>
      <c r="E47" s="15">
        <v>17.002500999999999</v>
      </c>
      <c r="F47" s="15">
        <v>17.002500999999999</v>
      </c>
      <c r="G47" s="16">
        <f t="shared" si="0"/>
        <v>4.1340614714861258E-3</v>
      </c>
      <c r="H47" s="16">
        <f t="shared" si="1"/>
        <v>0.21763513209938418</v>
      </c>
      <c r="O47" s="59"/>
      <c r="Q47" s="15"/>
    </row>
    <row r="48" spans="1:22" x14ac:dyDescent="0.25">
      <c r="A48" s="14">
        <v>42736</v>
      </c>
      <c r="B48" s="15">
        <v>16.239999999999998</v>
      </c>
      <c r="C48" s="15">
        <v>17.924999</v>
      </c>
      <c r="D48" s="15">
        <v>16.239999999999998</v>
      </c>
      <c r="E48" s="15">
        <v>16.932500999999998</v>
      </c>
      <c r="F48" s="15">
        <v>16.932500999999998</v>
      </c>
      <c r="G48" s="16">
        <f t="shared" si="0"/>
        <v>5.1708136645962542E-2</v>
      </c>
      <c r="H48" s="16">
        <f t="shared" si="1"/>
        <v>0.10375609605911339</v>
      </c>
      <c r="O48" s="59"/>
      <c r="Q48" s="15"/>
    </row>
    <row r="49" spans="1:17" x14ac:dyDescent="0.25">
      <c r="A49" s="14">
        <v>42705</v>
      </c>
      <c r="B49" s="15">
        <v>16.514999</v>
      </c>
      <c r="C49" s="15">
        <v>17.4575</v>
      </c>
      <c r="D49" s="15">
        <v>16.0075</v>
      </c>
      <c r="E49" s="15">
        <v>16.100000000000001</v>
      </c>
      <c r="F49" s="15">
        <v>16.100000000000001</v>
      </c>
      <c r="G49" s="16">
        <f t="shared" si="0"/>
        <v>-2.1127830977352189E-2</v>
      </c>
      <c r="H49" s="16">
        <f t="shared" si="1"/>
        <v>9.0582539434639966E-2</v>
      </c>
      <c r="O49" s="59"/>
      <c r="Q49" s="15"/>
    </row>
    <row r="50" spans="1:17" x14ac:dyDescent="0.25">
      <c r="A50" s="14">
        <v>42675</v>
      </c>
      <c r="B50" s="15">
        <v>13.4975</v>
      </c>
      <c r="C50" s="15">
        <v>18.052499999999998</v>
      </c>
      <c r="D50" s="15">
        <v>12.702500000000001</v>
      </c>
      <c r="E50" s="15">
        <v>16.447500000000002</v>
      </c>
      <c r="F50" s="15">
        <v>16.447500000000002</v>
      </c>
      <c r="G50" s="16">
        <f t="shared" si="0"/>
        <v>0.22263519791860256</v>
      </c>
      <c r="H50" s="16">
        <f t="shared" si="1"/>
        <v>0.42117693367447334</v>
      </c>
      <c r="O50" s="59"/>
      <c r="Q50" s="15"/>
    </row>
    <row r="51" spans="1:17" x14ac:dyDescent="0.25">
      <c r="A51" s="14">
        <v>42644</v>
      </c>
      <c r="B51" s="15">
        <v>14.6775</v>
      </c>
      <c r="C51" s="15">
        <v>15.3325</v>
      </c>
      <c r="D51" s="15">
        <v>12.8575</v>
      </c>
      <c r="E51" s="15">
        <v>13.452500000000001</v>
      </c>
      <c r="F51" s="15">
        <v>13.452500000000001</v>
      </c>
      <c r="G51" s="16">
        <f t="shared" si="0"/>
        <v>-8.3617166212533997E-2</v>
      </c>
      <c r="H51" s="16">
        <f t="shared" si="1"/>
        <v>0.19249465292630757</v>
      </c>
      <c r="O51" s="59"/>
      <c r="Q51" s="15"/>
    </row>
    <row r="52" spans="1:17" x14ac:dyDescent="0.25">
      <c r="A52" s="14">
        <v>42614</v>
      </c>
      <c r="B52" s="15">
        <v>15.494999999999999</v>
      </c>
      <c r="C52" s="15">
        <v>15.5975</v>
      </c>
      <c r="D52" s="15">
        <v>14.032500000000001</v>
      </c>
      <c r="E52" s="15">
        <v>14.68</v>
      </c>
      <c r="F52" s="15">
        <v>14.68</v>
      </c>
      <c r="G52" s="16">
        <f t="shared" si="0"/>
        <v>-5.198579270261542E-2</v>
      </c>
      <c r="H52" s="16">
        <f t="shared" si="1"/>
        <v>0.11152681275610186</v>
      </c>
      <c r="O52" s="60"/>
      <c r="Q52" s="15"/>
    </row>
    <row r="53" spans="1:17" x14ac:dyDescent="0.25">
      <c r="A53" s="14">
        <v>42583</v>
      </c>
      <c r="B53" s="15">
        <v>12.1525</v>
      </c>
      <c r="C53" s="15">
        <v>16.09</v>
      </c>
      <c r="D53" s="15">
        <v>12.0075</v>
      </c>
      <c r="E53" s="15">
        <v>15.484999999999999</v>
      </c>
      <c r="F53" s="15">
        <v>15.484999999999999</v>
      </c>
      <c r="G53" s="16">
        <f t="shared" si="0"/>
        <v>0.27711340206185564</v>
      </c>
      <c r="H53" s="16">
        <f t="shared" si="1"/>
        <v>0.33999583593587335</v>
      </c>
      <c r="O53" s="60"/>
      <c r="Q53" s="15"/>
    </row>
    <row r="54" spans="1:17" x14ac:dyDescent="0.25">
      <c r="A54" s="14">
        <v>42552</v>
      </c>
      <c r="B54" s="15">
        <v>11.2225</v>
      </c>
      <c r="C54" s="15">
        <v>12.484999999999999</v>
      </c>
      <c r="D54" s="15">
        <v>11.095000000000001</v>
      </c>
      <c r="E54" s="15">
        <v>12.125</v>
      </c>
      <c r="F54" s="15">
        <v>12.125</v>
      </c>
      <c r="G54" s="16">
        <f t="shared" si="0"/>
        <v>7.9697239536954539E-2</v>
      </c>
      <c r="H54" s="16">
        <f t="shared" si="1"/>
        <v>0.12528165840468669</v>
      </c>
      <c r="O54" s="59"/>
    </row>
    <row r="55" spans="1:17" x14ac:dyDescent="0.25">
      <c r="A55" s="14">
        <v>42522</v>
      </c>
      <c r="B55" s="15">
        <v>11.285</v>
      </c>
      <c r="C55" s="15">
        <v>11.285</v>
      </c>
      <c r="D55" s="15">
        <v>9.9350000000000005</v>
      </c>
      <c r="E55" s="15">
        <v>11.23</v>
      </c>
      <c r="F55" s="15">
        <v>11.23</v>
      </c>
      <c r="G55" s="16">
        <f t="shared" si="0"/>
        <v>-5.5346468895284481E-3</v>
      </c>
      <c r="H55" s="16">
        <f t="shared" si="1"/>
        <v>0.13588324106693503</v>
      </c>
      <c r="O55" s="59"/>
    </row>
    <row r="56" spans="1:17" x14ac:dyDescent="0.25">
      <c r="A56" s="14">
        <v>42491</v>
      </c>
      <c r="B56" s="15">
        <v>11.9475</v>
      </c>
      <c r="C56" s="15">
        <v>12.5</v>
      </c>
      <c r="D56" s="15">
        <v>10.2775</v>
      </c>
      <c r="E56" s="15">
        <v>11.2925</v>
      </c>
      <c r="F56" s="15">
        <v>11.2925</v>
      </c>
      <c r="G56" s="16">
        <f t="shared" si="0"/>
        <v>-4.8050579557428891E-2</v>
      </c>
      <c r="H56" s="16">
        <f t="shared" si="1"/>
        <v>0.21624908781318417</v>
      </c>
      <c r="O56" s="59"/>
    </row>
    <row r="57" spans="1:17" x14ac:dyDescent="0.25">
      <c r="A57" s="14">
        <v>42461</v>
      </c>
      <c r="B57" s="15">
        <v>11.824999999999999</v>
      </c>
      <c r="C57" s="15">
        <v>12.654999999999999</v>
      </c>
      <c r="D57" s="15">
        <v>11.7</v>
      </c>
      <c r="E57" s="15">
        <v>11.862500000000001</v>
      </c>
      <c r="F57" s="15">
        <v>11.862500000000001</v>
      </c>
      <c r="G57" s="16">
        <f t="shared" si="0"/>
        <v>-1.0014604631754577E-2</v>
      </c>
      <c r="H57" s="16">
        <f t="shared" si="1"/>
        <v>8.1623931623931639E-2</v>
      </c>
      <c r="O57" s="60"/>
    </row>
    <row r="58" spans="1:17" x14ac:dyDescent="0.25">
      <c r="A58" s="14">
        <v>42430</v>
      </c>
      <c r="B58" s="15">
        <v>10.795</v>
      </c>
      <c r="C58" s="15">
        <v>12.035</v>
      </c>
      <c r="D58" s="15">
        <v>10.404999999999999</v>
      </c>
      <c r="E58" s="15">
        <v>11.9825</v>
      </c>
      <c r="F58" s="15">
        <v>11.9825</v>
      </c>
      <c r="G58" s="16">
        <f t="shared" si="0"/>
        <v>0.11283956350127698</v>
      </c>
      <c r="H58" s="16">
        <f t="shared" si="1"/>
        <v>0.15665545410860171</v>
      </c>
      <c r="O58" s="61"/>
    </row>
    <row r="59" spans="1:17" x14ac:dyDescent="0.25">
      <c r="A59" s="14">
        <v>42401</v>
      </c>
      <c r="B59" s="15">
        <v>9.1449999999999996</v>
      </c>
      <c r="C59" s="15">
        <v>10.907500000000001</v>
      </c>
      <c r="D59" s="15">
        <v>8.0749999999999993</v>
      </c>
      <c r="E59" s="15">
        <v>10.7675</v>
      </c>
      <c r="F59" s="15">
        <v>10.7675</v>
      </c>
      <c r="G59" s="16">
        <f t="shared" si="0"/>
        <v>0.14669861554845573</v>
      </c>
      <c r="H59" s="16">
        <f t="shared" si="1"/>
        <v>0.35077399380804974</v>
      </c>
    </row>
    <row r="60" spans="1:17" x14ac:dyDescent="0.25">
      <c r="A60" s="14">
        <v>42370</v>
      </c>
      <c r="B60" s="15">
        <v>9.2874999999999996</v>
      </c>
      <c r="C60" s="15">
        <v>9.4075000000000006</v>
      </c>
      <c r="D60" s="15">
        <v>7.7774999999999999</v>
      </c>
      <c r="E60" s="15">
        <v>9.39</v>
      </c>
      <c r="F60" s="15">
        <v>9.39</v>
      </c>
      <c r="G60" s="16">
        <f t="shared" si="0"/>
        <v>-1.2618296529968372E-2</v>
      </c>
      <c r="H60" s="16">
        <f t="shared" si="1"/>
        <v>0.20957891353262628</v>
      </c>
    </row>
    <row r="61" spans="1:17" x14ac:dyDescent="0.25">
      <c r="A61" s="14">
        <v>42339</v>
      </c>
      <c r="B61" s="15">
        <v>10.875</v>
      </c>
      <c r="C61" s="15">
        <v>11.0425</v>
      </c>
      <c r="D61" s="15">
        <v>9.0924999999999994</v>
      </c>
      <c r="E61" s="15">
        <v>9.51</v>
      </c>
      <c r="F61" s="15">
        <v>9.51</v>
      </c>
      <c r="G61" s="16">
        <f t="shared" si="0"/>
        <v>-0.12147806004618934</v>
      </c>
      <c r="H61" s="16">
        <f t="shared" si="1"/>
        <v>0.21446246906791325</v>
      </c>
    </row>
    <row r="62" spans="1:17" x14ac:dyDescent="0.25">
      <c r="A62" s="14">
        <v>42309</v>
      </c>
      <c r="B62" s="15">
        <v>9.7725000000000009</v>
      </c>
      <c r="C62" s="15">
        <v>11.0375</v>
      </c>
      <c r="D62" s="15">
        <v>9.5024999999999995</v>
      </c>
      <c r="E62" s="15">
        <v>10.824999999999999</v>
      </c>
      <c r="F62" s="15">
        <v>10.824999999999999</v>
      </c>
      <c r="G62" s="16">
        <f t="shared" si="0"/>
        <v>0.10826721269516244</v>
      </c>
      <c r="H62" s="16">
        <f t="shared" si="1"/>
        <v>0.16153643777953172</v>
      </c>
    </row>
    <row r="63" spans="1:17" x14ac:dyDescent="0.25">
      <c r="A63" s="14">
        <v>42278</v>
      </c>
      <c r="B63" s="15">
        <v>8.5549999999999997</v>
      </c>
      <c r="C63" s="15">
        <v>10.74</v>
      </c>
      <c r="D63" s="15">
        <v>8.43</v>
      </c>
      <c r="E63" s="15">
        <v>9.7675000000000001</v>
      </c>
      <c r="F63" s="15">
        <v>9.7675000000000001</v>
      </c>
      <c r="G63" s="16">
        <f t="shared" si="0"/>
        <v>0.1722172217221723</v>
      </c>
      <c r="H63" s="16">
        <f t="shared" si="1"/>
        <v>0.27402135231316732</v>
      </c>
    </row>
    <row r="64" spans="1:17" x14ac:dyDescent="0.25">
      <c r="A64" s="14">
        <v>42248</v>
      </c>
      <c r="B64" s="15">
        <v>9.5075000000000003</v>
      </c>
      <c r="C64" s="15">
        <v>9.81</v>
      </c>
      <c r="D64" s="15">
        <v>7.9325000000000001</v>
      </c>
      <c r="E64" s="15">
        <v>8.3324999999999996</v>
      </c>
      <c r="F64" s="15">
        <v>8.3324999999999996</v>
      </c>
      <c r="G64" s="16">
        <f t="shared" si="0"/>
        <v>-0.14120072146354043</v>
      </c>
      <c r="H64" s="16">
        <f t="shared" si="1"/>
        <v>0.23668452568547121</v>
      </c>
    </row>
    <row r="65" spans="1:8" x14ac:dyDescent="0.25">
      <c r="A65" s="14">
        <v>42217</v>
      </c>
      <c r="B65" s="15">
        <v>9.73</v>
      </c>
      <c r="C65" s="15">
        <v>10.6525</v>
      </c>
      <c r="D65" s="15">
        <v>8.4600000000000009</v>
      </c>
      <c r="E65" s="15">
        <v>9.7025000000000006</v>
      </c>
      <c r="F65" s="15">
        <v>9.7025000000000006</v>
      </c>
      <c r="G65" s="16">
        <f t="shared" si="0"/>
        <v>-0.14458893541988088</v>
      </c>
      <c r="H65" s="16">
        <f t="shared" si="1"/>
        <v>0.25916075650118187</v>
      </c>
    </row>
    <row r="66" spans="1:8" x14ac:dyDescent="0.25">
      <c r="A66" s="14">
        <v>42186</v>
      </c>
      <c r="B66" s="15">
        <v>12.54</v>
      </c>
      <c r="C66" s="15">
        <v>12.54</v>
      </c>
      <c r="D66" s="15">
        <v>10.8725</v>
      </c>
      <c r="E66" s="15">
        <v>11.342499999999999</v>
      </c>
      <c r="F66" s="15">
        <v>11.342499999999999</v>
      </c>
      <c r="G66" s="16">
        <f t="shared" si="0"/>
        <v>-8.2136354440623144E-2</v>
      </c>
      <c r="H66" s="16">
        <f t="shared" si="1"/>
        <v>0.15336859048057011</v>
      </c>
    </row>
    <row r="67" spans="1:8" x14ac:dyDescent="0.25">
      <c r="A67" s="14">
        <v>42156</v>
      </c>
      <c r="B67" s="15">
        <v>12.727499999999999</v>
      </c>
      <c r="C67" s="15">
        <v>13.39</v>
      </c>
      <c r="D67" s="15">
        <v>12.17</v>
      </c>
      <c r="E67" s="15">
        <v>12.3575</v>
      </c>
      <c r="F67" s="15">
        <v>12.3575</v>
      </c>
      <c r="G67" s="16">
        <f t="shared" si="0"/>
        <v>-2.3122529644268808E-2</v>
      </c>
      <c r="H67" s="16">
        <f t="shared" ref="H67:H130" si="11">(C67-D67)/D67</f>
        <v>0.10024650780608058</v>
      </c>
    </row>
    <row r="68" spans="1:8" x14ac:dyDescent="0.25">
      <c r="A68" s="14">
        <v>42125</v>
      </c>
      <c r="B68" s="15">
        <v>11.785</v>
      </c>
      <c r="C68" s="15">
        <v>13.9975</v>
      </c>
      <c r="D68" s="15">
        <v>11.73</v>
      </c>
      <c r="E68" s="15">
        <v>12.65</v>
      </c>
      <c r="F68" s="15">
        <v>12.65</v>
      </c>
      <c r="G68" s="16">
        <f t="shared" ref="G68:G131" si="12">(F68-F69)/F69</f>
        <v>7.8431372549019593E-2</v>
      </c>
      <c r="H68" s="16">
        <f t="shared" si="11"/>
        <v>0.19330775788576299</v>
      </c>
    </row>
    <row r="69" spans="1:8" x14ac:dyDescent="0.25">
      <c r="A69" s="14">
        <v>42095</v>
      </c>
      <c r="B69" s="15">
        <v>13.695</v>
      </c>
      <c r="C69" s="15">
        <v>14.43</v>
      </c>
      <c r="D69" s="15">
        <v>11.68</v>
      </c>
      <c r="E69" s="15">
        <v>11.73</v>
      </c>
      <c r="F69" s="15">
        <v>11.73</v>
      </c>
      <c r="G69" s="16">
        <f t="shared" si="12"/>
        <v>-0.13955620759215109</v>
      </c>
      <c r="H69" s="16">
        <f t="shared" si="11"/>
        <v>0.23544520547945205</v>
      </c>
    </row>
    <row r="70" spans="1:8" x14ac:dyDescent="0.25">
      <c r="A70" s="14">
        <v>42064</v>
      </c>
      <c r="B70" s="15">
        <v>12.5425</v>
      </c>
      <c r="C70" s="15">
        <v>13.782500000000001</v>
      </c>
      <c r="D70" s="15">
        <v>12.0075</v>
      </c>
      <c r="E70" s="15">
        <v>13.6325</v>
      </c>
      <c r="F70" s="15">
        <v>13.6325</v>
      </c>
      <c r="G70" s="16">
        <f t="shared" si="12"/>
        <v>8.3018867924528297E-2</v>
      </c>
      <c r="H70" s="16">
        <f t="shared" si="11"/>
        <v>0.14782427649385804</v>
      </c>
    </row>
    <row r="71" spans="1:8" x14ac:dyDescent="0.25">
      <c r="A71" s="14">
        <v>42036</v>
      </c>
      <c r="B71" s="15">
        <v>10.6975</v>
      </c>
      <c r="C71" s="15">
        <v>12.977499999999999</v>
      </c>
      <c r="D71" s="15">
        <v>10.515000000000001</v>
      </c>
      <c r="E71" s="15">
        <v>12.5875</v>
      </c>
      <c r="F71" s="15">
        <v>12.5875</v>
      </c>
      <c r="G71" s="16">
        <f t="shared" si="12"/>
        <v>0.1838702092640489</v>
      </c>
      <c r="H71" s="16">
        <f t="shared" si="11"/>
        <v>0.23418925344745586</v>
      </c>
    </row>
    <row r="72" spans="1:8" x14ac:dyDescent="0.25">
      <c r="A72" s="14">
        <v>42005</v>
      </c>
      <c r="B72" s="15">
        <v>10.75</v>
      </c>
      <c r="C72" s="15">
        <v>11.12</v>
      </c>
      <c r="D72" s="15">
        <v>9.5124999999999993</v>
      </c>
      <c r="E72" s="15">
        <v>10.6325</v>
      </c>
      <c r="F72" s="15">
        <v>10.6325</v>
      </c>
      <c r="G72" s="16">
        <f t="shared" si="12"/>
        <v>-1.174260216063813E-3</v>
      </c>
      <c r="H72" s="16">
        <f t="shared" si="11"/>
        <v>0.16898817345597897</v>
      </c>
    </row>
    <row r="73" spans="1:8" x14ac:dyDescent="0.25">
      <c r="A73" s="14">
        <v>41974</v>
      </c>
      <c r="B73" s="15">
        <v>10.5275</v>
      </c>
      <c r="C73" s="15">
        <v>10.922499999999999</v>
      </c>
      <c r="D73" s="15">
        <v>10.0425</v>
      </c>
      <c r="E73" s="15">
        <v>10.645</v>
      </c>
      <c r="F73" s="15">
        <v>10.645</v>
      </c>
      <c r="G73" s="16">
        <f t="shared" si="12"/>
        <v>1.0441385856668194E-2</v>
      </c>
      <c r="H73" s="16">
        <f t="shared" si="11"/>
        <v>8.7627582773213739E-2</v>
      </c>
    </row>
    <row r="74" spans="1:8" x14ac:dyDescent="0.25">
      <c r="A74" s="14">
        <v>41944</v>
      </c>
      <c r="B74" s="15">
        <v>10.734999999999999</v>
      </c>
      <c r="C74" s="15">
        <v>11.205</v>
      </c>
      <c r="D74" s="15">
        <v>10.217499999999999</v>
      </c>
      <c r="E74" s="15">
        <v>10.535</v>
      </c>
      <c r="F74" s="15">
        <v>10.535</v>
      </c>
      <c r="G74" s="16">
        <f t="shared" si="12"/>
        <v>-1.9999999999999987E-2</v>
      </c>
      <c r="H74" s="16">
        <f t="shared" si="11"/>
        <v>9.6647908000978791E-2</v>
      </c>
    </row>
    <row r="75" spans="1:8" x14ac:dyDescent="0.25">
      <c r="A75" s="14">
        <v>41913</v>
      </c>
      <c r="B75" s="15">
        <v>8.65</v>
      </c>
      <c r="C75" s="15">
        <v>10.76</v>
      </c>
      <c r="D75" s="15">
        <v>7.77</v>
      </c>
      <c r="E75" s="15">
        <v>10.75</v>
      </c>
      <c r="F75" s="15">
        <v>10.75</v>
      </c>
      <c r="G75" s="16">
        <f t="shared" si="12"/>
        <v>0.24385305177899913</v>
      </c>
      <c r="H75" s="16">
        <f t="shared" si="11"/>
        <v>0.38481338481338484</v>
      </c>
    </row>
    <row r="76" spans="1:8" x14ac:dyDescent="0.25">
      <c r="A76" s="14">
        <v>41883</v>
      </c>
      <c r="B76" s="15">
        <v>9.41</v>
      </c>
      <c r="C76" s="15">
        <v>9.8725000000000005</v>
      </c>
      <c r="D76" s="15">
        <v>8.5274999999999999</v>
      </c>
      <c r="E76" s="15">
        <v>8.6425000000000001</v>
      </c>
      <c r="F76" s="15">
        <v>8.6425000000000001</v>
      </c>
      <c r="G76" s="16">
        <f t="shared" si="12"/>
        <v>-8.058510638297875E-2</v>
      </c>
      <c r="H76" s="16">
        <f t="shared" si="11"/>
        <v>0.15772500732922903</v>
      </c>
    </row>
    <row r="77" spans="1:8" x14ac:dyDescent="0.25">
      <c r="A77" s="14">
        <v>41852</v>
      </c>
      <c r="B77" s="15">
        <v>7.0549999999999997</v>
      </c>
      <c r="C77" s="15">
        <v>9.5150000000000006</v>
      </c>
      <c r="D77" s="15">
        <v>7.0549999999999997</v>
      </c>
      <c r="E77" s="15">
        <v>9.4</v>
      </c>
      <c r="F77" s="15">
        <v>9.4</v>
      </c>
      <c r="G77" s="16">
        <f t="shared" si="12"/>
        <v>0.33570159857904097</v>
      </c>
      <c r="H77" s="16">
        <f t="shared" si="11"/>
        <v>0.34868887313961744</v>
      </c>
    </row>
    <row r="78" spans="1:8" x14ac:dyDescent="0.25">
      <c r="A78" s="14">
        <v>41821</v>
      </c>
      <c r="B78" s="15">
        <v>7.2074999999999996</v>
      </c>
      <c r="C78" s="15">
        <v>7.58</v>
      </c>
      <c r="D78" s="15">
        <v>6.2850000000000001</v>
      </c>
      <c r="E78" s="15">
        <v>7.0374999999999996</v>
      </c>
      <c r="F78" s="15">
        <v>7.0374999999999996</v>
      </c>
      <c r="G78" s="16">
        <f t="shared" si="12"/>
        <v>-2.3247744621790481E-2</v>
      </c>
      <c r="H78" s="16">
        <f t="shared" si="11"/>
        <v>0.20604614160700077</v>
      </c>
    </row>
    <row r="79" spans="1:8" x14ac:dyDescent="0.25">
      <c r="A79" s="14">
        <v>41791</v>
      </c>
      <c r="B79" s="15">
        <v>7.72</v>
      </c>
      <c r="C79" s="15">
        <v>8.4749999999999996</v>
      </c>
      <c r="D79" s="15">
        <v>7.0650000000000004</v>
      </c>
      <c r="E79" s="15">
        <v>7.2050000000000001</v>
      </c>
      <c r="F79" s="15">
        <v>7.2050000000000001</v>
      </c>
      <c r="G79" s="16">
        <f t="shared" si="12"/>
        <v>-6.7615658362989314E-2</v>
      </c>
      <c r="H79" s="16">
        <f t="shared" si="11"/>
        <v>0.19957537154989372</v>
      </c>
    </row>
    <row r="80" spans="1:8" x14ac:dyDescent="0.25">
      <c r="A80" s="14">
        <v>41760</v>
      </c>
      <c r="B80" s="15">
        <v>9.7974999999999994</v>
      </c>
      <c r="C80" s="15">
        <v>10.126250000000001</v>
      </c>
      <c r="D80" s="15">
        <v>7.4074999999999998</v>
      </c>
      <c r="E80" s="15">
        <v>7.7275</v>
      </c>
      <c r="F80" s="15">
        <v>7.7275</v>
      </c>
      <c r="G80" s="16">
        <f t="shared" si="12"/>
        <v>-0.21268466632705038</v>
      </c>
      <c r="H80" s="16">
        <f t="shared" si="11"/>
        <v>0.36702666216672303</v>
      </c>
    </row>
    <row r="81" spans="1:8" x14ac:dyDescent="0.25">
      <c r="A81" s="14">
        <v>41730</v>
      </c>
      <c r="B81" s="15">
        <v>9.2050000000000001</v>
      </c>
      <c r="C81" s="15">
        <v>10.125</v>
      </c>
      <c r="D81" s="15">
        <v>8.7650000000000006</v>
      </c>
      <c r="E81" s="15">
        <v>9.8149999999999995</v>
      </c>
      <c r="F81" s="15">
        <v>9.8149999999999995</v>
      </c>
      <c r="G81" s="16">
        <f t="shared" si="12"/>
        <v>7.3264078731547291E-2</v>
      </c>
      <c r="H81" s="16">
        <f t="shared" si="11"/>
        <v>0.15516257843696513</v>
      </c>
    </row>
    <row r="82" spans="1:8" x14ac:dyDescent="0.25">
      <c r="A82" s="14">
        <v>41699</v>
      </c>
      <c r="B82" s="15">
        <v>9.6624999999999996</v>
      </c>
      <c r="C82" s="15">
        <v>10.01125</v>
      </c>
      <c r="D82" s="15">
        <v>8.3962500000000002</v>
      </c>
      <c r="E82" s="15">
        <v>9.1449999999999996</v>
      </c>
      <c r="F82" s="15">
        <v>9.1449999999999996</v>
      </c>
      <c r="G82" s="16">
        <f t="shared" si="12"/>
        <v>-6.4689337765277452E-2</v>
      </c>
      <c r="H82" s="16">
        <f t="shared" si="11"/>
        <v>0.19234777430400479</v>
      </c>
    </row>
    <row r="83" spans="1:8" x14ac:dyDescent="0.25">
      <c r="A83" s="14">
        <v>41671</v>
      </c>
      <c r="B83" s="15">
        <v>8.7575000000000003</v>
      </c>
      <c r="C83" s="15">
        <v>10.856249999999999</v>
      </c>
      <c r="D83" s="15">
        <v>7.7612500000000004</v>
      </c>
      <c r="E83" s="15">
        <v>9.7774999999999999</v>
      </c>
      <c r="F83" s="15">
        <v>9.7774999999999999</v>
      </c>
      <c r="G83" s="16">
        <f t="shared" si="12"/>
        <v>0.112185411630883</v>
      </c>
      <c r="H83" s="16">
        <f t="shared" si="11"/>
        <v>0.39877597036559814</v>
      </c>
    </row>
    <row r="84" spans="1:8" x14ac:dyDescent="0.25">
      <c r="A84" s="14">
        <v>41640</v>
      </c>
      <c r="B84" s="15">
        <v>9.93</v>
      </c>
      <c r="C84" s="15">
        <v>10.02125</v>
      </c>
      <c r="D84" s="15">
        <v>8.0362500000000008</v>
      </c>
      <c r="E84" s="15">
        <v>8.7912499999999998</v>
      </c>
      <c r="F84" s="15">
        <v>8.7912499999999998</v>
      </c>
      <c r="G84" s="16">
        <f t="shared" si="12"/>
        <v>-0.11567961775430659</v>
      </c>
      <c r="H84" s="16">
        <f t="shared" si="11"/>
        <v>0.24700575517187734</v>
      </c>
    </row>
    <row r="85" spans="1:8" x14ac:dyDescent="0.25">
      <c r="A85" s="14">
        <v>41609</v>
      </c>
      <c r="B85" s="15">
        <v>9.0549999999999997</v>
      </c>
      <c r="C85" s="15">
        <v>10.38</v>
      </c>
      <c r="D85" s="15">
        <v>8.3949999999999996</v>
      </c>
      <c r="E85" s="15">
        <v>9.9412500000000001</v>
      </c>
      <c r="F85" s="15">
        <v>9.9412500000000001</v>
      </c>
      <c r="G85" s="16">
        <f t="shared" si="12"/>
        <v>9.8632407791131374E-2</v>
      </c>
      <c r="H85" s="16">
        <f t="shared" si="11"/>
        <v>0.23645026801667676</v>
      </c>
    </row>
    <row r="86" spans="1:8" x14ac:dyDescent="0.25">
      <c r="A86" s="14">
        <v>41579</v>
      </c>
      <c r="B86" s="15">
        <v>8.7575000000000003</v>
      </c>
      <c r="C86" s="15">
        <v>9.2750000000000004</v>
      </c>
      <c r="D86" s="15">
        <v>8.3475000000000001</v>
      </c>
      <c r="E86" s="15">
        <v>9.0487500000000001</v>
      </c>
      <c r="F86" s="15">
        <v>9.0487500000000001</v>
      </c>
      <c r="G86" s="16">
        <f t="shared" si="12"/>
        <v>3.0902876673312471E-2</v>
      </c>
      <c r="H86" s="16">
        <f t="shared" si="11"/>
        <v>0.11111111111111113</v>
      </c>
    </row>
    <row r="87" spans="1:8" x14ac:dyDescent="0.25">
      <c r="A87" s="14">
        <v>41548</v>
      </c>
      <c r="B87" s="15">
        <v>6.1574999999999998</v>
      </c>
      <c r="C87" s="15">
        <v>8.9024999999999999</v>
      </c>
      <c r="D87" s="15">
        <v>5.7824999999999998</v>
      </c>
      <c r="E87" s="15">
        <v>8.7774999999999999</v>
      </c>
      <c r="F87" s="15">
        <v>8.7774999999999999</v>
      </c>
      <c r="G87" s="16">
        <f t="shared" si="12"/>
        <v>0.41772663032505547</v>
      </c>
      <c r="H87" s="16">
        <f t="shared" si="11"/>
        <v>0.53955901426718555</v>
      </c>
    </row>
    <row r="88" spans="1:8" x14ac:dyDescent="0.25">
      <c r="A88" s="14">
        <v>41518</v>
      </c>
      <c r="B88" s="15">
        <v>5.5962500000000004</v>
      </c>
      <c r="C88" s="15">
        <v>6.2575000000000003</v>
      </c>
      <c r="D88" s="15">
        <v>5.15625</v>
      </c>
      <c r="E88" s="15">
        <v>6.1912500000000001</v>
      </c>
      <c r="F88" s="15">
        <v>6.1912500000000001</v>
      </c>
      <c r="G88" s="16">
        <f t="shared" si="12"/>
        <v>0.11881635419019647</v>
      </c>
      <c r="H88" s="16">
        <f t="shared" si="11"/>
        <v>0.21357575757575764</v>
      </c>
    </row>
    <row r="89" spans="1:8" x14ac:dyDescent="0.25">
      <c r="A89" s="14">
        <v>41487</v>
      </c>
      <c r="B89" s="15">
        <v>5.98</v>
      </c>
      <c r="C89" s="15">
        <v>6.49</v>
      </c>
      <c r="D89" s="15">
        <v>5.35</v>
      </c>
      <c r="E89" s="15">
        <v>5.5337500000000004</v>
      </c>
      <c r="F89" s="15">
        <v>5.5337500000000004</v>
      </c>
      <c r="G89" s="16">
        <f t="shared" si="12"/>
        <v>-6.4850021123785379E-2</v>
      </c>
      <c r="H89" s="16">
        <f t="shared" si="11"/>
        <v>0.21308411214953282</v>
      </c>
    </row>
    <row r="90" spans="1:8" x14ac:dyDescent="0.25">
      <c r="A90" s="14">
        <v>41456</v>
      </c>
      <c r="B90" s="15">
        <v>6.0487500000000001</v>
      </c>
      <c r="C90" s="15">
        <v>6.5137499999999999</v>
      </c>
      <c r="D90" s="15">
        <v>5.6025</v>
      </c>
      <c r="E90" s="15">
        <v>5.9175000000000004</v>
      </c>
      <c r="F90" s="15">
        <v>5.9175000000000004</v>
      </c>
      <c r="G90" s="16">
        <f t="shared" si="12"/>
        <v>-3.1585596967782389E-3</v>
      </c>
      <c r="H90" s="16">
        <f t="shared" si="11"/>
        <v>0.16265060240963852</v>
      </c>
    </row>
    <row r="91" spans="1:8" x14ac:dyDescent="0.25">
      <c r="A91" s="14">
        <v>41426</v>
      </c>
      <c r="B91" s="15">
        <v>6.9562499999999998</v>
      </c>
      <c r="C91" s="15">
        <v>7.2537500000000001</v>
      </c>
      <c r="D91" s="15">
        <v>5.7074999999999996</v>
      </c>
      <c r="E91" s="15">
        <v>5.9362500000000002</v>
      </c>
      <c r="F91" s="15">
        <v>5.9362500000000002</v>
      </c>
      <c r="G91" s="16">
        <f t="shared" si="12"/>
        <v>-0.14540219542918839</v>
      </c>
      <c r="H91" s="16">
        <f t="shared" si="11"/>
        <v>0.27091546211125722</v>
      </c>
    </row>
    <row r="92" spans="1:8" x14ac:dyDescent="0.25">
      <c r="A92" s="14">
        <v>41395</v>
      </c>
      <c r="B92" s="15">
        <v>6.0562500000000004</v>
      </c>
      <c r="C92" s="15">
        <v>7.19</v>
      </c>
      <c r="D92" s="15">
        <v>5.8475000000000001</v>
      </c>
      <c r="E92" s="15">
        <v>6.94625</v>
      </c>
      <c r="F92" s="15">
        <v>6.94625</v>
      </c>
      <c r="G92" s="16">
        <f t="shared" si="12"/>
        <v>0.14153656532456863</v>
      </c>
      <c r="H92" s="16">
        <f t="shared" si="11"/>
        <v>0.22958529286019672</v>
      </c>
    </row>
    <row r="93" spans="1:8" x14ac:dyDescent="0.25">
      <c r="A93" s="14">
        <v>41365</v>
      </c>
      <c r="B93" s="15">
        <v>6.125</v>
      </c>
      <c r="C93" s="15">
        <v>6.3049999999999997</v>
      </c>
      <c r="D93" s="15">
        <v>5.6550000000000002</v>
      </c>
      <c r="E93" s="15">
        <v>6.085</v>
      </c>
      <c r="F93" s="15">
        <v>6.085</v>
      </c>
      <c r="G93" s="16">
        <f t="shared" si="12"/>
        <v>-1.0166734444896299E-2</v>
      </c>
      <c r="H93" s="16">
        <f t="shared" si="11"/>
        <v>0.11494252873563209</v>
      </c>
    </row>
    <row r="94" spans="1:8" x14ac:dyDescent="0.25">
      <c r="A94" s="14">
        <v>41334</v>
      </c>
      <c r="B94" s="15">
        <v>5.8562500000000002</v>
      </c>
      <c r="C94" s="15">
        <v>6.4375</v>
      </c>
      <c r="D94" s="15">
        <v>5.8125</v>
      </c>
      <c r="E94" s="15">
        <v>6.1475</v>
      </c>
      <c r="F94" s="15">
        <v>6.1475</v>
      </c>
      <c r="G94" s="16">
        <f t="shared" si="12"/>
        <v>4.1066892464013495E-2</v>
      </c>
      <c r="H94" s="16">
        <f t="shared" si="11"/>
        <v>0.10752688172043011</v>
      </c>
    </row>
    <row r="95" spans="1:8" x14ac:dyDescent="0.25">
      <c r="A95" s="14">
        <v>41306</v>
      </c>
      <c r="B95" s="15">
        <v>5.3125</v>
      </c>
      <c r="C95" s="15">
        <v>6.0837500000000002</v>
      </c>
      <c r="D95" s="15">
        <v>5.0562500000000004</v>
      </c>
      <c r="E95" s="15">
        <v>5.9050000000000002</v>
      </c>
      <c r="F95" s="15">
        <v>5.9050000000000002</v>
      </c>
      <c r="G95" s="16">
        <f t="shared" si="12"/>
        <v>0.11810650887573969</v>
      </c>
      <c r="H95" s="16">
        <f t="shared" si="11"/>
        <v>0.20321384425216313</v>
      </c>
    </row>
    <row r="96" spans="1:8" x14ac:dyDescent="0.25">
      <c r="A96" s="14">
        <v>41275</v>
      </c>
      <c r="B96" s="15">
        <v>4.7662500000000003</v>
      </c>
      <c r="C96" s="15">
        <v>5.4749999999999996</v>
      </c>
      <c r="D96" s="15">
        <v>4.7625000000000002</v>
      </c>
      <c r="E96" s="15">
        <v>5.28125</v>
      </c>
      <c r="F96" s="15">
        <v>5.28125</v>
      </c>
      <c r="G96" s="16">
        <f t="shared" si="12"/>
        <v>0.1348374966424927</v>
      </c>
      <c r="H96" s="16">
        <f t="shared" si="11"/>
        <v>0.1496062992125983</v>
      </c>
    </row>
    <row r="97" spans="1:8" x14ac:dyDescent="0.25">
      <c r="A97" s="14">
        <v>41244</v>
      </c>
      <c r="B97" s="15">
        <v>4.9924999999999997</v>
      </c>
      <c r="C97" s="15">
        <v>5.1012500000000003</v>
      </c>
      <c r="D97" s="15">
        <v>4.5287499999999996</v>
      </c>
      <c r="E97" s="15">
        <v>4.6537499999999996</v>
      </c>
      <c r="F97" s="15">
        <v>4.6537499999999996</v>
      </c>
      <c r="G97" s="16">
        <f t="shared" si="12"/>
        <v>-8.3230731346958936E-2</v>
      </c>
      <c r="H97" s="16">
        <f t="shared" si="11"/>
        <v>0.12641457355782518</v>
      </c>
    </row>
    <row r="98" spans="1:8" x14ac:dyDescent="0.25">
      <c r="A98" s="14">
        <v>41214</v>
      </c>
      <c r="B98" s="15">
        <v>4.6387499999999999</v>
      </c>
      <c r="C98" s="15">
        <v>5.0949999999999998</v>
      </c>
      <c r="D98" s="15">
        <v>4.3237500000000004</v>
      </c>
      <c r="E98" s="15">
        <v>5.0762499999999999</v>
      </c>
      <c r="F98" s="15">
        <v>5.0762499999999999</v>
      </c>
      <c r="G98" s="16">
        <f t="shared" si="12"/>
        <v>0.16227819118488843</v>
      </c>
      <c r="H98" s="16">
        <f t="shared" si="11"/>
        <v>0.17837525296328402</v>
      </c>
    </row>
    <row r="99" spans="1:8" x14ac:dyDescent="0.25">
      <c r="A99" s="14">
        <v>41183</v>
      </c>
      <c r="B99" s="15">
        <v>4.2687499999999998</v>
      </c>
      <c r="C99" s="15">
        <v>4.4312500000000004</v>
      </c>
      <c r="D99" s="15">
        <v>4.07125</v>
      </c>
      <c r="E99" s="15">
        <v>4.3674999999999997</v>
      </c>
      <c r="F99" s="15">
        <v>4.3674999999999997</v>
      </c>
      <c r="G99" s="16">
        <f t="shared" si="12"/>
        <v>2.4032825322391569E-2</v>
      </c>
      <c r="H99" s="16">
        <f t="shared" si="11"/>
        <v>8.8424930918022795E-2</v>
      </c>
    </row>
    <row r="100" spans="1:8" x14ac:dyDescent="0.25">
      <c r="A100" s="14">
        <v>41153</v>
      </c>
      <c r="B100" s="15">
        <v>3.8537499999999998</v>
      </c>
      <c r="C100" s="15">
        <v>4.3425000000000002</v>
      </c>
      <c r="D100" s="15">
        <v>3.7312500000000002</v>
      </c>
      <c r="E100" s="15">
        <v>4.2649999999999997</v>
      </c>
      <c r="F100" s="15">
        <v>4.2649999999999997</v>
      </c>
      <c r="G100" s="16">
        <f t="shared" si="12"/>
        <v>0.10959349593495926</v>
      </c>
      <c r="H100" s="16">
        <f t="shared" si="11"/>
        <v>0.16381909547738693</v>
      </c>
    </row>
    <row r="101" spans="1:8" x14ac:dyDescent="0.25">
      <c r="A101" s="14">
        <v>41122</v>
      </c>
      <c r="B101" s="15">
        <v>3.1887500000000002</v>
      </c>
      <c r="C101" s="15">
        <v>3.8824999999999998</v>
      </c>
      <c r="D101" s="15">
        <v>3.0637500000000002</v>
      </c>
      <c r="E101" s="15">
        <v>3.84375</v>
      </c>
      <c r="F101" s="15">
        <v>3.84375</v>
      </c>
      <c r="G101" s="16">
        <f t="shared" si="12"/>
        <v>0.20682888540031394</v>
      </c>
      <c r="H101" s="16">
        <f t="shared" si="11"/>
        <v>0.2672378620971031</v>
      </c>
    </row>
    <row r="102" spans="1:8" x14ac:dyDescent="0.25">
      <c r="A102" s="14">
        <v>41091</v>
      </c>
      <c r="B102" s="15">
        <v>3.7574999999999998</v>
      </c>
      <c r="C102" s="15">
        <v>3.9575</v>
      </c>
      <c r="D102" s="15">
        <v>3.0987499999999999</v>
      </c>
      <c r="E102" s="15">
        <v>3.1850000000000001</v>
      </c>
      <c r="F102" s="15">
        <v>3.1850000000000001</v>
      </c>
      <c r="G102" s="16">
        <f t="shared" si="12"/>
        <v>-0.15320704553007641</v>
      </c>
      <c r="H102" s="16">
        <f t="shared" si="11"/>
        <v>0.27712787414279955</v>
      </c>
    </row>
    <row r="103" spans="1:8" x14ac:dyDescent="0.25">
      <c r="A103" s="14">
        <v>41061</v>
      </c>
      <c r="B103" s="15">
        <v>3.5375000000000001</v>
      </c>
      <c r="C103" s="15">
        <v>4.0575000000000001</v>
      </c>
      <c r="D103" s="15">
        <v>3.17625</v>
      </c>
      <c r="E103" s="15">
        <v>3.76125</v>
      </c>
      <c r="F103" s="15">
        <v>3.76125</v>
      </c>
      <c r="G103" s="16">
        <f t="shared" si="12"/>
        <v>3.4020618556700973E-2</v>
      </c>
      <c r="H103" s="16">
        <f t="shared" si="11"/>
        <v>0.27744982290436837</v>
      </c>
    </row>
    <row r="104" spans="1:8" x14ac:dyDescent="0.25">
      <c r="A104" s="14">
        <v>41030</v>
      </c>
      <c r="B104" s="15">
        <v>3.9950000000000001</v>
      </c>
      <c r="C104" s="15">
        <v>4.2362500000000001</v>
      </c>
      <c r="D104" s="15">
        <v>3.1974999999999998</v>
      </c>
      <c r="E104" s="15">
        <v>3.6375000000000002</v>
      </c>
      <c r="F104" s="15">
        <v>3.6375000000000002</v>
      </c>
      <c r="G104" s="16">
        <f t="shared" si="12"/>
        <v>-9.0624999999999956E-2</v>
      </c>
      <c r="H104" s="16">
        <f t="shared" si="11"/>
        <v>0.32486317435496492</v>
      </c>
    </row>
    <row r="105" spans="1:8" x14ac:dyDescent="0.25">
      <c r="A105" s="14">
        <v>41000</v>
      </c>
      <c r="B105" s="15">
        <v>3.9337499999999999</v>
      </c>
      <c r="C105" s="15">
        <v>4.1174999999999997</v>
      </c>
      <c r="D105" s="15">
        <v>3.6724999999999999</v>
      </c>
      <c r="E105" s="15">
        <v>4</v>
      </c>
      <c r="F105" s="15">
        <v>4</v>
      </c>
      <c r="G105" s="16">
        <f t="shared" si="12"/>
        <v>-2.4937655860348597E-3</v>
      </c>
      <c r="H105" s="16">
        <f t="shared" si="11"/>
        <v>0.12117086453369635</v>
      </c>
    </row>
    <row r="106" spans="1:8" x14ac:dyDescent="0.25">
      <c r="A106" s="14">
        <v>40969</v>
      </c>
      <c r="B106" s="15">
        <v>3.3987500000000002</v>
      </c>
      <c r="C106" s="15">
        <v>4.0949999999999998</v>
      </c>
      <c r="D106" s="15">
        <v>3.25875</v>
      </c>
      <c r="E106" s="15">
        <v>4.01</v>
      </c>
      <c r="F106" s="15">
        <v>4.01</v>
      </c>
      <c r="G106" s="16">
        <f t="shared" si="12"/>
        <v>0.19123653917564049</v>
      </c>
      <c r="H106" s="16">
        <f t="shared" si="11"/>
        <v>0.2566168009205983</v>
      </c>
    </row>
    <row r="107" spans="1:8" x14ac:dyDescent="0.25">
      <c r="A107" s="14">
        <v>40940</v>
      </c>
      <c r="B107" s="15">
        <v>3.1324999999999998</v>
      </c>
      <c r="C107" s="15">
        <v>3.5575000000000001</v>
      </c>
      <c r="D107" s="15">
        <v>3.0924999999999998</v>
      </c>
      <c r="E107" s="15">
        <v>3.36625</v>
      </c>
      <c r="F107" s="15">
        <v>3.36625</v>
      </c>
      <c r="G107" s="16">
        <f t="shared" si="12"/>
        <v>8.5012087026591437E-2</v>
      </c>
      <c r="H107" s="16">
        <f t="shared" si="11"/>
        <v>0.15036378334680689</v>
      </c>
    </row>
    <row r="108" spans="1:8" x14ac:dyDescent="0.25">
      <c r="A108" s="14">
        <v>40909</v>
      </c>
      <c r="B108" s="15">
        <v>2.9249999999999998</v>
      </c>
      <c r="C108" s="15">
        <v>3.19</v>
      </c>
      <c r="D108" s="15">
        <v>2.8275000000000001</v>
      </c>
      <c r="E108" s="15">
        <v>3.1025</v>
      </c>
      <c r="F108" s="15">
        <v>3.1025</v>
      </c>
      <c r="G108" s="16">
        <f t="shared" si="12"/>
        <v>8.3369707551287656E-2</v>
      </c>
      <c r="H108" s="16">
        <f t="shared" si="11"/>
        <v>0.12820512820512814</v>
      </c>
    </row>
    <row r="109" spans="1:8" x14ac:dyDescent="0.25">
      <c r="A109" s="14">
        <v>40878</v>
      </c>
      <c r="B109" s="15">
        <v>2.79</v>
      </c>
      <c r="C109" s="15">
        <v>2.9725000000000001</v>
      </c>
      <c r="D109" s="15">
        <v>2.6850000000000001</v>
      </c>
      <c r="E109" s="15">
        <v>2.86375</v>
      </c>
      <c r="F109" s="15">
        <v>2.86375</v>
      </c>
      <c r="G109" s="16">
        <f t="shared" si="12"/>
        <v>2.5974025974026059E-2</v>
      </c>
      <c r="H109" s="16">
        <f t="shared" si="11"/>
        <v>0.1070763500931099</v>
      </c>
    </row>
    <row r="110" spans="1:8" x14ac:dyDescent="0.25">
      <c r="A110" s="14">
        <v>40848</v>
      </c>
      <c r="B110" s="15">
        <v>2.23</v>
      </c>
      <c r="C110" s="15">
        <v>2.8125</v>
      </c>
      <c r="D110" s="15">
        <v>2.1949999999999998</v>
      </c>
      <c r="E110" s="15">
        <v>2.7912499999999998</v>
      </c>
      <c r="F110" s="15">
        <v>2.7912499999999998</v>
      </c>
      <c r="G110" s="16">
        <f t="shared" si="12"/>
        <v>0.2083333333333332</v>
      </c>
      <c r="H110" s="16">
        <f t="shared" si="11"/>
        <v>0.28132118451025068</v>
      </c>
    </row>
    <row r="111" spans="1:8" x14ac:dyDescent="0.25">
      <c r="A111" s="14">
        <v>40817</v>
      </c>
      <c r="B111" s="15">
        <v>1.98125</v>
      </c>
      <c r="C111" s="15">
        <v>2.46</v>
      </c>
      <c r="D111" s="15">
        <v>1.8162499999999999</v>
      </c>
      <c r="E111" s="15">
        <v>2.31</v>
      </c>
      <c r="F111" s="15">
        <v>2.31</v>
      </c>
      <c r="G111" s="16">
        <f t="shared" si="12"/>
        <v>0.15283842794759819</v>
      </c>
      <c r="H111" s="16">
        <f t="shared" si="11"/>
        <v>0.35443909153475572</v>
      </c>
    </row>
    <row r="112" spans="1:8" x14ac:dyDescent="0.25">
      <c r="A112" s="14">
        <v>40787</v>
      </c>
      <c r="B112" s="15">
        <v>2.2987500000000001</v>
      </c>
      <c r="C112" s="15">
        <v>2.42625</v>
      </c>
      <c r="D112" s="15">
        <v>1.9950000000000001</v>
      </c>
      <c r="E112" s="15">
        <v>2.0037500000000001</v>
      </c>
      <c r="F112" s="15">
        <v>2.0037500000000001</v>
      </c>
      <c r="G112" s="16">
        <f t="shared" si="12"/>
        <v>-0.12116228070175425</v>
      </c>
      <c r="H112" s="16">
        <f t="shared" si="11"/>
        <v>0.21616541353383453</v>
      </c>
    </row>
    <row r="113" spans="1:8" x14ac:dyDescent="0.25">
      <c r="A113" s="14">
        <v>40756</v>
      </c>
      <c r="B113" s="15">
        <v>2.5212500000000002</v>
      </c>
      <c r="C113" s="15">
        <v>2.6225000000000001</v>
      </c>
      <c r="D113" s="15">
        <v>1.925</v>
      </c>
      <c r="E113" s="15">
        <v>2.2799999999999998</v>
      </c>
      <c r="F113" s="15">
        <v>2.2799999999999998</v>
      </c>
      <c r="G113" s="16">
        <f t="shared" si="12"/>
        <v>-0.1347248576850095</v>
      </c>
      <c r="H113" s="16">
        <f t="shared" si="11"/>
        <v>0.36233766233766235</v>
      </c>
    </row>
    <row r="114" spans="1:8" x14ac:dyDescent="0.25">
      <c r="A114" s="14">
        <v>40725</v>
      </c>
      <c r="B114" s="15">
        <v>3.0525000000000002</v>
      </c>
      <c r="C114" s="15">
        <v>3.2462499999999999</v>
      </c>
      <c r="D114" s="15">
        <v>2.4375</v>
      </c>
      <c r="E114" s="15">
        <v>2.6349999999999998</v>
      </c>
      <c r="F114" s="15">
        <v>2.6349999999999998</v>
      </c>
      <c r="G114" s="16">
        <f t="shared" si="12"/>
        <v>-0.13888888888888898</v>
      </c>
      <c r="H114" s="16">
        <f t="shared" si="11"/>
        <v>0.33179487179487172</v>
      </c>
    </row>
    <row r="115" spans="1:8" x14ac:dyDescent="0.25">
      <c r="A115" s="14">
        <v>40695</v>
      </c>
      <c r="B115" s="15">
        <v>3.7850000000000001</v>
      </c>
      <c r="C115" s="15">
        <v>3.8287499999999999</v>
      </c>
      <c r="D115" s="15">
        <v>2.9049999999999998</v>
      </c>
      <c r="E115" s="15">
        <v>3.06</v>
      </c>
      <c r="F115" s="15">
        <v>3.06</v>
      </c>
      <c r="G115" s="16">
        <f t="shared" si="12"/>
        <v>-0.19895287958115179</v>
      </c>
      <c r="H115" s="16">
        <f t="shared" si="11"/>
        <v>0.31798623063683307</v>
      </c>
    </row>
    <row r="116" spans="1:8" x14ac:dyDescent="0.25">
      <c r="A116" s="14">
        <v>40664</v>
      </c>
      <c r="B116" s="15">
        <v>3.8875000000000002</v>
      </c>
      <c r="C116" s="15">
        <v>4.0162500000000003</v>
      </c>
      <c r="D116" s="15">
        <v>3.3250000000000002</v>
      </c>
      <c r="E116" s="15">
        <v>3.82</v>
      </c>
      <c r="F116" s="15">
        <v>3.82</v>
      </c>
      <c r="G116" s="16">
        <f t="shared" si="12"/>
        <v>-4.7381546134663333E-2</v>
      </c>
      <c r="H116" s="16">
        <f t="shared" si="11"/>
        <v>0.2078947368421053</v>
      </c>
    </row>
    <row r="117" spans="1:8" x14ac:dyDescent="0.25">
      <c r="A117" s="14">
        <v>40634</v>
      </c>
      <c r="B117" s="15">
        <v>4.0975000000000001</v>
      </c>
      <c r="C117" s="15">
        <v>4.25</v>
      </c>
      <c r="D117" s="15">
        <v>3.8925000000000001</v>
      </c>
      <c r="E117" s="15">
        <v>4.01</v>
      </c>
      <c r="F117" s="15">
        <v>4.01</v>
      </c>
      <c r="G117" s="16">
        <f t="shared" si="12"/>
        <v>-1.6554261189454297E-2</v>
      </c>
      <c r="H117" s="16">
        <f t="shared" si="11"/>
        <v>9.1843288375080268E-2</v>
      </c>
    </row>
    <row r="118" spans="1:8" x14ac:dyDescent="0.25">
      <c r="A118" s="14">
        <v>40603</v>
      </c>
      <c r="B118" s="15">
        <v>3.7275</v>
      </c>
      <c r="C118" s="15">
        <v>4.1737500000000001</v>
      </c>
      <c r="D118" s="15">
        <v>3.6687500000000002</v>
      </c>
      <c r="E118" s="15">
        <v>4.0774999999999997</v>
      </c>
      <c r="F118" s="15">
        <v>4.0774999999999997</v>
      </c>
      <c r="G118" s="16">
        <f t="shared" si="12"/>
        <v>8.9148580968280405E-2</v>
      </c>
      <c r="H118" s="16">
        <f t="shared" si="11"/>
        <v>0.13764906303236793</v>
      </c>
    </row>
    <row r="119" spans="1:8" x14ac:dyDescent="0.25">
      <c r="A119" s="14">
        <v>40575</v>
      </c>
      <c r="B119" s="15">
        <v>2.9375</v>
      </c>
      <c r="C119" s="15">
        <v>3.8624999999999998</v>
      </c>
      <c r="D119" s="15">
        <v>2.8762500000000002</v>
      </c>
      <c r="E119" s="15">
        <v>3.7437499999999999</v>
      </c>
      <c r="F119" s="15">
        <v>3.7437499999999999</v>
      </c>
      <c r="G119" s="16">
        <f t="shared" si="12"/>
        <v>0.28651202749140886</v>
      </c>
      <c r="H119" s="16">
        <f t="shared" si="11"/>
        <v>0.34289439374185121</v>
      </c>
    </row>
    <row r="120" spans="1:8" x14ac:dyDescent="0.25">
      <c r="A120" s="14">
        <v>40544</v>
      </c>
      <c r="B120" s="15">
        <v>3.0187499999999998</v>
      </c>
      <c r="C120" s="15">
        <v>3.24</v>
      </c>
      <c r="D120" s="15">
        <v>2.835</v>
      </c>
      <c r="E120" s="15">
        <v>2.91</v>
      </c>
      <c r="F120" s="15">
        <v>2.91</v>
      </c>
      <c r="G120" s="16">
        <f t="shared" si="12"/>
        <v>-2.8380634390651072E-2</v>
      </c>
      <c r="H120" s="16">
        <f t="shared" si="11"/>
        <v>0.14285714285714296</v>
      </c>
    </row>
    <row r="121" spans="1:8" x14ac:dyDescent="0.25">
      <c r="A121" s="14">
        <v>40513</v>
      </c>
      <c r="B121" s="15">
        <v>2.3374999999999999</v>
      </c>
      <c r="C121" s="15">
        <v>3.0837500000000002</v>
      </c>
      <c r="D121" s="15">
        <v>2.3287499999999999</v>
      </c>
      <c r="E121" s="15">
        <v>2.9950000000000001</v>
      </c>
      <c r="F121" s="15">
        <v>2.9950000000000001</v>
      </c>
      <c r="G121" s="16">
        <f t="shared" si="12"/>
        <v>0.29864498644986459</v>
      </c>
      <c r="H121" s="16">
        <f t="shared" si="11"/>
        <v>0.32420826623725191</v>
      </c>
    </row>
    <row r="122" spans="1:8" x14ac:dyDescent="0.25">
      <c r="A122" s="14">
        <v>40483</v>
      </c>
      <c r="B122" s="15">
        <v>2.2512500000000002</v>
      </c>
      <c r="C122" s="15">
        <v>2.355</v>
      </c>
      <c r="D122" s="15">
        <v>2.0474999999999999</v>
      </c>
      <c r="E122" s="15">
        <v>2.3062499999999999</v>
      </c>
      <c r="F122" s="15">
        <v>2.3062499999999999</v>
      </c>
      <c r="G122" s="16">
        <f t="shared" si="12"/>
        <v>2.7855153203342621E-2</v>
      </c>
      <c r="H122" s="16">
        <f t="shared" si="11"/>
        <v>0.15018315018315023</v>
      </c>
    </row>
    <row r="123" spans="1:8" x14ac:dyDescent="0.25">
      <c r="A123" s="14">
        <v>40452</v>
      </c>
      <c r="B123" s="15">
        <v>2.4112499999999999</v>
      </c>
      <c r="C123" s="15">
        <v>2.4762499999999998</v>
      </c>
      <c r="D123" s="15">
        <v>2.19625</v>
      </c>
      <c r="E123" s="15">
        <v>2.2437499999999999</v>
      </c>
      <c r="F123" s="15">
        <v>2.2437499999999999</v>
      </c>
      <c r="G123" s="16">
        <f t="shared" si="12"/>
        <v>-5.8730991085474617E-2</v>
      </c>
      <c r="H123" s="16">
        <f t="shared" si="11"/>
        <v>0.12749003984063736</v>
      </c>
    </row>
    <row r="124" spans="1:8" x14ac:dyDescent="0.25">
      <c r="A124" s="14">
        <v>40422</v>
      </c>
      <c r="B124" s="15">
        <v>2.5462500000000001</v>
      </c>
      <c r="C124" s="15">
        <v>2.7124999999999999</v>
      </c>
      <c r="D124" s="15">
        <v>2.3025000000000002</v>
      </c>
      <c r="E124" s="15">
        <v>2.38375</v>
      </c>
      <c r="F124" s="15">
        <v>2.38375</v>
      </c>
      <c r="G124" s="16">
        <f t="shared" si="12"/>
        <v>-4.8877805486284308E-2</v>
      </c>
      <c r="H124" s="16">
        <f t="shared" si="11"/>
        <v>0.17806731813246457</v>
      </c>
    </row>
    <row r="125" spans="1:8" x14ac:dyDescent="0.25">
      <c r="A125" s="14">
        <v>40391</v>
      </c>
      <c r="B125" s="15">
        <v>2.75</v>
      </c>
      <c r="C125" s="15">
        <v>2.8762500000000002</v>
      </c>
      <c r="D125" s="15">
        <v>2.3737499999999998</v>
      </c>
      <c r="E125" s="15">
        <v>2.5062500000000001</v>
      </c>
      <c r="F125" s="15">
        <v>2.5062500000000001</v>
      </c>
      <c r="G125" s="16">
        <f t="shared" si="12"/>
        <v>-7.6036866359446939E-2</v>
      </c>
      <c r="H125" s="16">
        <f t="shared" si="11"/>
        <v>0.2116903633491313</v>
      </c>
    </row>
    <row r="126" spans="1:8" x14ac:dyDescent="0.25">
      <c r="A126" s="14">
        <v>40360</v>
      </c>
      <c r="B126" s="15">
        <v>2.5062500000000001</v>
      </c>
      <c r="C126" s="15">
        <v>2.8162500000000001</v>
      </c>
      <c r="D126" s="15">
        <v>2.4350000000000001</v>
      </c>
      <c r="E126" s="15">
        <v>2.7124999999999999</v>
      </c>
      <c r="F126" s="15">
        <v>2.7124999999999999</v>
      </c>
      <c r="G126" s="16">
        <f t="shared" si="12"/>
        <v>8.0139372822299618E-2</v>
      </c>
      <c r="H126" s="16">
        <f t="shared" si="11"/>
        <v>0.15657084188911707</v>
      </c>
    </row>
    <row r="127" spans="1:8" x14ac:dyDescent="0.25">
      <c r="A127" s="14">
        <v>40330</v>
      </c>
      <c r="B127" s="15">
        <v>2.8275000000000001</v>
      </c>
      <c r="C127" s="15">
        <v>2.8362500000000002</v>
      </c>
      <c r="D127" s="15">
        <v>2.3675000000000002</v>
      </c>
      <c r="E127" s="15">
        <v>2.51125</v>
      </c>
      <c r="F127" s="15">
        <v>2.51125</v>
      </c>
      <c r="G127" s="16">
        <f t="shared" si="12"/>
        <v>-0.11653474054529459</v>
      </c>
      <c r="H127" s="16">
        <f t="shared" si="11"/>
        <v>0.1979936642027455</v>
      </c>
    </row>
    <row r="128" spans="1:8" x14ac:dyDescent="0.25">
      <c r="A128" s="14">
        <v>40299</v>
      </c>
      <c r="B128" s="15">
        <v>3.0874999999999999</v>
      </c>
      <c r="C128" s="15">
        <v>3.3137500000000002</v>
      </c>
      <c r="D128" s="15">
        <v>2.67625</v>
      </c>
      <c r="E128" s="15">
        <v>2.8424999999999998</v>
      </c>
      <c r="F128" s="15">
        <v>2.8424999999999998</v>
      </c>
      <c r="G128" s="16">
        <f t="shared" si="12"/>
        <v>-7.1457737852184566E-2</v>
      </c>
      <c r="H128" s="16">
        <f t="shared" si="11"/>
        <v>0.23820644558617474</v>
      </c>
    </row>
    <row r="129" spans="1:8" x14ac:dyDescent="0.25">
      <c r="A129" s="14">
        <v>40269</v>
      </c>
      <c r="B129" s="15">
        <v>2.69</v>
      </c>
      <c r="C129" s="15">
        <v>3.1749999999999998</v>
      </c>
      <c r="D129" s="15">
        <v>2.6462500000000002</v>
      </c>
      <c r="E129" s="15">
        <v>3.0612499999999998</v>
      </c>
      <c r="F129" s="15">
        <v>3.0612499999999998</v>
      </c>
      <c r="G129" s="16">
        <f t="shared" si="12"/>
        <v>0.15030530765617658</v>
      </c>
      <c r="H129" s="16">
        <f t="shared" si="11"/>
        <v>0.19981105337742072</v>
      </c>
    </row>
    <row r="130" spans="1:8" x14ac:dyDescent="0.25">
      <c r="A130" s="14">
        <v>40238</v>
      </c>
      <c r="B130" s="15">
        <v>2.5125000000000002</v>
      </c>
      <c r="C130" s="15">
        <v>2.75</v>
      </c>
      <c r="D130" s="15">
        <v>2.3987500000000002</v>
      </c>
      <c r="E130" s="15">
        <v>2.6612499999999999</v>
      </c>
      <c r="F130" s="15">
        <v>2.6612499999999999</v>
      </c>
      <c r="G130" s="16">
        <f t="shared" si="12"/>
        <v>6.50325162581291E-2</v>
      </c>
      <c r="H130" s="16">
        <f t="shared" si="11"/>
        <v>0.14643043251693583</v>
      </c>
    </row>
    <row r="131" spans="1:8" x14ac:dyDescent="0.25">
      <c r="A131" s="14">
        <v>40210</v>
      </c>
      <c r="B131" s="15">
        <v>1.96</v>
      </c>
      <c r="C131" s="15">
        <v>2.5137499999999999</v>
      </c>
      <c r="D131" s="15">
        <v>1.925</v>
      </c>
      <c r="E131" s="15">
        <v>2.4987499999999998</v>
      </c>
      <c r="F131" s="15">
        <v>2.4987499999999998</v>
      </c>
      <c r="G131" s="16">
        <f t="shared" si="12"/>
        <v>0.29636835278858614</v>
      </c>
      <c r="H131" s="16">
        <f t="shared" ref="H131:H194" si="13">(C131-D131)/D131</f>
        <v>0.30584415584415575</v>
      </c>
    </row>
    <row r="132" spans="1:8" x14ac:dyDescent="0.25">
      <c r="A132" s="14">
        <v>40179</v>
      </c>
      <c r="B132" s="15">
        <v>2.4737499999999999</v>
      </c>
      <c r="C132" s="15">
        <v>2.5499999999999998</v>
      </c>
      <c r="D132" s="15">
        <v>1.9237500000000001</v>
      </c>
      <c r="E132" s="15">
        <v>1.9275</v>
      </c>
      <c r="F132" s="15">
        <v>1.9275</v>
      </c>
      <c r="G132" s="16">
        <f t="shared" ref="G132:G195" si="14">(F132-F133)/F133</f>
        <v>-0.21326530612244904</v>
      </c>
      <c r="H132" s="16">
        <f t="shared" si="13"/>
        <v>0.32553606237816751</v>
      </c>
    </row>
    <row r="133" spans="1:8" x14ac:dyDescent="0.25">
      <c r="A133" s="14">
        <v>40148</v>
      </c>
      <c r="B133" s="15">
        <v>2.1825000000000001</v>
      </c>
      <c r="C133" s="15">
        <v>2.4824999999999999</v>
      </c>
      <c r="D133" s="15">
        <v>2.0037500000000001</v>
      </c>
      <c r="E133" s="15">
        <v>2.4500000000000002</v>
      </c>
      <c r="F133" s="15">
        <v>2.4500000000000002</v>
      </c>
      <c r="G133" s="16">
        <f t="shared" si="14"/>
        <v>9.3139988845510419E-2</v>
      </c>
      <c r="H133" s="16">
        <f t="shared" si="13"/>
        <v>0.23892701185277593</v>
      </c>
    </row>
    <row r="134" spans="1:8" x14ac:dyDescent="0.25">
      <c r="A134" s="14">
        <v>40118</v>
      </c>
      <c r="B134" s="15">
        <v>2.00875</v>
      </c>
      <c r="C134" s="15">
        <v>2.6225000000000001</v>
      </c>
      <c r="D134" s="15">
        <v>1.9325000000000001</v>
      </c>
      <c r="E134" s="15">
        <v>2.24125</v>
      </c>
      <c r="F134" s="15">
        <v>2.24125</v>
      </c>
      <c r="G134" s="16">
        <f t="shared" si="14"/>
        <v>0.12696417347580136</v>
      </c>
      <c r="H134" s="16">
        <f t="shared" si="13"/>
        <v>0.35705045278137121</v>
      </c>
    </row>
    <row r="135" spans="1:8" x14ac:dyDescent="0.25">
      <c r="A135" s="14">
        <v>40087</v>
      </c>
      <c r="B135" s="15">
        <v>2.2524999999999999</v>
      </c>
      <c r="C135" s="15">
        <v>2.4925000000000002</v>
      </c>
      <c r="D135" s="15">
        <v>1.9450000000000001</v>
      </c>
      <c r="E135" s="15">
        <v>1.98875</v>
      </c>
      <c r="F135" s="15">
        <v>1.98875</v>
      </c>
      <c r="G135" s="16">
        <f t="shared" si="14"/>
        <v>-0.12582417582417579</v>
      </c>
      <c r="H135" s="16">
        <f t="shared" si="13"/>
        <v>0.28149100257069415</v>
      </c>
    </row>
    <row r="136" spans="1:8" x14ac:dyDescent="0.25">
      <c r="A136" s="14">
        <v>40057</v>
      </c>
      <c r="B136" s="15">
        <v>2.3512499999999998</v>
      </c>
      <c r="C136" s="15">
        <v>2.6524999999999999</v>
      </c>
      <c r="D136" s="15">
        <v>2.1687500000000002</v>
      </c>
      <c r="E136" s="15">
        <v>2.2749999999999999</v>
      </c>
      <c r="F136" s="15">
        <v>2.2749999999999999</v>
      </c>
      <c r="G136" s="16">
        <f t="shared" si="14"/>
        <v>-4.2609153077327835E-2</v>
      </c>
      <c r="H136" s="16">
        <f t="shared" si="13"/>
        <v>0.2230547550432275</v>
      </c>
    </row>
    <row r="137" spans="1:8" x14ac:dyDescent="0.25">
      <c r="A137" s="14">
        <v>40026</v>
      </c>
      <c r="B137" s="15">
        <v>2.0687500000000001</v>
      </c>
      <c r="C137" s="15">
        <v>2.4112499999999999</v>
      </c>
      <c r="D137" s="15">
        <v>1.9750000000000001</v>
      </c>
      <c r="E137" s="15">
        <v>2.3762500000000002</v>
      </c>
      <c r="F137" s="15">
        <v>2.3762500000000002</v>
      </c>
      <c r="G137" s="16">
        <f t="shared" si="14"/>
        <v>0.16269113149847095</v>
      </c>
      <c r="H137" s="16">
        <f t="shared" si="13"/>
        <v>0.22088607594936699</v>
      </c>
    </row>
    <row r="138" spans="1:8" x14ac:dyDescent="0.25">
      <c r="A138" s="14">
        <v>39995</v>
      </c>
      <c r="B138" s="15">
        <v>1.7024999999999999</v>
      </c>
      <c r="C138" s="15">
        <v>2.1312500000000001</v>
      </c>
      <c r="D138" s="15">
        <v>1.43875</v>
      </c>
      <c r="E138" s="15">
        <v>2.0437500000000002</v>
      </c>
      <c r="F138" s="15">
        <v>2.0437500000000002</v>
      </c>
      <c r="G138" s="16">
        <f t="shared" si="14"/>
        <v>0.22288706058339583</v>
      </c>
      <c r="H138" s="16">
        <f t="shared" si="13"/>
        <v>0.48132059079061695</v>
      </c>
    </row>
    <row r="139" spans="1:8" x14ac:dyDescent="0.25">
      <c r="A139" s="14">
        <v>39965</v>
      </c>
      <c r="B139" s="15">
        <v>1.4775</v>
      </c>
      <c r="C139" s="15">
        <v>1.85625</v>
      </c>
      <c r="D139" s="15">
        <v>1.375</v>
      </c>
      <c r="E139" s="15">
        <v>1.6712499999999999</v>
      </c>
      <c r="F139" s="15">
        <v>1.6712499999999999</v>
      </c>
      <c r="G139" s="16">
        <f t="shared" si="14"/>
        <v>0.20342034203420342</v>
      </c>
      <c r="H139" s="16">
        <f t="shared" si="13"/>
        <v>0.35</v>
      </c>
    </row>
    <row r="140" spans="1:8" x14ac:dyDescent="0.25">
      <c r="A140" s="14">
        <v>39934</v>
      </c>
      <c r="B140" s="15">
        <v>1.3574999999999999</v>
      </c>
      <c r="C140" s="15">
        <v>1.62375</v>
      </c>
      <c r="D140" s="15">
        <v>1.2537499999999999</v>
      </c>
      <c r="E140" s="15">
        <v>1.3887499999999999</v>
      </c>
      <c r="F140" s="15">
        <v>1.3887499999999999</v>
      </c>
      <c r="G140" s="16">
        <f t="shared" si="14"/>
        <v>1.4611872146118735E-2</v>
      </c>
      <c r="H140" s="16">
        <f t="shared" si="13"/>
        <v>0.2951146560319044</v>
      </c>
    </row>
    <row r="141" spans="1:8" x14ac:dyDescent="0.25">
      <c r="A141" s="14">
        <v>39904</v>
      </c>
      <c r="B141" s="15">
        <v>0.92374999999999996</v>
      </c>
      <c r="C141" s="15">
        <v>1.4750000000000001</v>
      </c>
      <c r="D141" s="15">
        <v>0.90500000000000003</v>
      </c>
      <c r="E141" s="15">
        <v>1.3687499999999999</v>
      </c>
      <c r="F141" s="15">
        <v>1.3687499999999999</v>
      </c>
      <c r="G141" s="16">
        <f t="shared" si="14"/>
        <v>0.43512450851900386</v>
      </c>
      <c r="H141" s="16">
        <f t="shared" si="13"/>
        <v>0.62983425414364647</v>
      </c>
    </row>
    <row r="142" spans="1:8" x14ac:dyDescent="0.25">
      <c r="A142" s="14">
        <v>39873</v>
      </c>
      <c r="B142" s="15">
        <v>1.12625</v>
      </c>
      <c r="C142" s="15">
        <v>1.15625</v>
      </c>
      <c r="D142" s="15">
        <v>0.63875000000000004</v>
      </c>
      <c r="E142" s="15">
        <v>0.95374999999999999</v>
      </c>
      <c r="F142" s="15">
        <v>0.95374999999999999</v>
      </c>
      <c r="G142" s="16">
        <f t="shared" si="14"/>
        <v>-0.15316315205327413</v>
      </c>
      <c r="H142" s="16">
        <f t="shared" si="13"/>
        <v>0.81017612524461824</v>
      </c>
    </row>
    <row r="143" spans="1:8" x14ac:dyDescent="0.25">
      <c r="A143" s="14">
        <v>39845</v>
      </c>
      <c r="B143" s="15">
        <v>1.825</v>
      </c>
      <c r="C143" s="15">
        <v>2.2149999999999999</v>
      </c>
      <c r="D143" s="15">
        <v>1.0874999999999999</v>
      </c>
      <c r="E143" s="15">
        <v>1.12625</v>
      </c>
      <c r="F143" s="15">
        <v>1.12625</v>
      </c>
      <c r="G143" s="16">
        <f t="shared" si="14"/>
        <v>-0.39080459770114939</v>
      </c>
      <c r="H143" s="16">
        <f t="shared" si="13"/>
        <v>1.0367816091954023</v>
      </c>
    </row>
    <row r="144" spans="1:8" x14ac:dyDescent="0.25">
      <c r="A144" s="14">
        <v>39814</v>
      </c>
      <c r="B144" s="15">
        <v>2.0975000000000001</v>
      </c>
      <c r="C144" s="15">
        <v>2.4375</v>
      </c>
      <c r="D144" s="15">
        <v>1.82125</v>
      </c>
      <c r="E144" s="15">
        <v>1.8487499999999999</v>
      </c>
      <c r="F144" s="15">
        <v>1.8487499999999999</v>
      </c>
      <c r="G144" s="16">
        <f t="shared" si="14"/>
        <v>-0.10145808019441079</v>
      </c>
      <c r="H144" s="16">
        <f t="shared" si="13"/>
        <v>0.33836650652024708</v>
      </c>
    </row>
    <row r="145" spans="1:8" x14ac:dyDescent="0.25">
      <c r="A145" s="14">
        <v>39783</v>
      </c>
      <c r="B145" s="15">
        <v>1.6412500000000001</v>
      </c>
      <c r="C145" s="15">
        <v>2.11</v>
      </c>
      <c r="D145" s="15">
        <v>1.4424999999999999</v>
      </c>
      <c r="E145" s="15">
        <v>2.0575000000000001</v>
      </c>
      <c r="F145" s="15">
        <v>2.0575000000000001</v>
      </c>
      <c r="G145" s="16">
        <f t="shared" si="14"/>
        <v>0.21386430678466078</v>
      </c>
      <c r="H145" s="16">
        <f t="shared" si="13"/>
        <v>0.46273830155979206</v>
      </c>
    </row>
    <row r="146" spans="1:8" x14ac:dyDescent="0.25">
      <c r="A146" s="14">
        <v>39753</v>
      </c>
      <c r="B146" s="15">
        <v>2.0750000000000002</v>
      </c>
      <c r="C146" s="15">
        <v>2.09375</v>
      </c>
      <c r="D146" s="15">
        <v>1.1924999999999999</v>
      </c>
      <c r="E146" s="15">
        <v>1.6950000000000001</v>
      </c>
      <c r="F146" s="15">
        <v>1.6950000000000001</v>
      </c>
      <c r="G146" s="16">
        <f t="shared" si="14"/>
        <v>-0.16860821581851615</v>
      </c>
      <c r="H146" s="16">
        <f t="shared" si="13"/>
        <v>0.7557651991614257</v>
      </c>
    </row>
    <row r="147" spans="1:8" x14ac:dyDescent="0.25">
      <c r="A147" s="14">
        <v>39722</v>
      </c>
      <c r="B147" s="15">
        <v>2.2487499999999998</v>
      </c>
      <c r="C147" s="15">
        <v>2.3075000000000001</v>
      </c>
      <c r="D147" s="15">
        <v>1.4312499999999999</v>
      </c>
      <c r="E147" s="15">
        <v>2.0387499999999998</v>
      </c>
      <c r="F147" s="15">
        <v>2.0387499999999998</v>
      </c>
      <c r="G147" s="16">
        <f t="shared" si="14"/>
        <v>-9.9392600773053605E-2</v>
      </c>
      <c r="H147" s="16">
        <f t="shared" si="13"/>
        <v>0.61222707423580802</v>
      </c>
    </row>
    <row r="148" spans="1:8" x14ac:dyDescent="0.25">
      <c r="A148" s="14">
        <v>39692</v>
      </c>
      <c r="B148" s="15">
        <v>2.2837499999999999</v>
      </c>
      <c r="C148" s="15">
        <v>2.7162500000000001</v>
      </c>
      <c r="D148" s="15">
        <v>2</v>
      </c>
      <c r="E148" s="15">
        <v>2.2637499999999999</v>
      </c>
      <c r="F148" s="15">
        <v>2.2637499999999999</v>
      </c>
      <c r="G148" s="16">
        <f t="shared" si="14"/>
        <v>-2.3719676549865298E-2</v>
      </c>
      <c r="H148" s="16">
        <f t="shared" si="13"/>
        <v>0.35812500000000003</v>
      </c>
    </row>
    <row r="149" spans="1:8" x14ac:dyDescent="0.25">
      <c r="A149" s="14">
        <v>39661</v>
      </c>
      <c r="B149" s="15">
        <v>2.1187499999999999</v>
      </c>
      <c r="C149" s="15">
        <v>2.5</v>
      </c>
      <c r="D149" s="15">
        <v>1.9350000000000001</v>
      </c>
      <c r="E149" s="15">
        <v>2.3187500000000001</v>
      </c>
      <c r="F149" s="15">
        <v>2.3187500000000001</v>
      </c>
      <c r="G149" s="16">
        <f t="shared" si="14"/>
        <v>0.10154394299287416</v>
      </c>
      <c r="H149" s="16">
        <f t="shared" si="13"/>
        <v>0.29198966408268728</v>
      </c>
    </row>
    <row r="150" spans="1:8" x14ac:dyDescent="0.25">
      <c r="A150" s="14">
        <v>39630</v>
      </c>
      <c r="B150" s="15">
        <v>1.41</v>
      </c>
      <c r="C150" s="15">
        <v>2.1225000000000001</v>
      </c>
      <c r="D150" s="15">
        <v>1.10375</v>
      </c>
      <c r="E150" s="15">
        <v>2.105</v>
      </c>
      <c r="F150" s="15">
        <v>2.105</v>
      </c>
      <c r="G150" s="16">
        <f t="shared" si="14"/>
        <v>0.43563512361466317</v>
      </c>
      <c r="H150" s="16">
        <f t="shared" si="13"/>
        <v>0.92298980747451875</v>
      </c>
    </row>
    <row r="151" spans="1:8" x14ac:dyDescent="0.25">
      <c r="A151" s="14">
        <v>39600</v>
      </c>
      <c r="B151" s="15">
        <v>1.4712499999999999</v>
      </c>
      <c r="C151" s="15">
        <v>1.7212499999999999</v>
      </c>
      <c r="D151" s="15">
        <v>1.3025</v>
      </c>
      <c r="E151" s="15">
        <v>1.4662500000000001</v>
      </c>
      <c r="F151" s="15">
        <v>1.4662500000000001</v>
      </c>
      <c r="G151" s="16">
        <f t="shared" si="14"/>
        <v>4.7321428571428674E-2</v>
      </c>
      <c r="H151" s="16">
        <f t="shared" si="13"/>
        <v>0.32149712092130517</v>
      </c>
    </row>
    <row r="152" spans="1:8" x14ac:dyDescent="0.25">
      <c r="A152" s="14">
        <v>39569</v>
      </c>
      <c r="B152" s="15">
        <v>1.125</v>
      </c>
      <c r="C152" s="15">
        <v>1.77125</v>
      </c>
      <c r="D152" s="15">
        <v>1.07125</v>
      </c>
      <c r="E152" s="15">
        <v>1.4</v>
      </c>
      <c r="F152" s="15">
        <v>1.4</v>
      </c>
      <c r="G152" s="16">
        <f t="shared" si="14"/>
        <v>0.23076923076923073</v>
      </c>
      <c r="H152" s="16">
        <f t="shared" si="13"/>
        <v>0.65344224037339549</v>
      </c>
    </row>
    <row r="153" spans="1:8" x14ac:dyDescent="0.25">
      <c r="A153" s="14">
        <v>39539</v>
      </c>
      <c r="B153" s="15">
        <v>1.00125</v>
      </c>
      <c r="C153" s="15">
        <v>1.1375</v>
      </c>
      <c r="D153" s="15">
        <v>0.97</v>
      </c>
      <c r="E153" s="15">
        <v>1.1375</v>
      </c>
      <c r="F153" s="15">
        <v>1.1375</v>
      </c>
      <c r="G153" s="16">
        <f t="shared" si="14"/>
        <v>0.15482233502538068</v>
      </c>
      <c r="H153" s="16">
        <f t="shared" si="13"/>
        <v>0.17268041237113402</v>
      </c>
    </row>
    <row r="154" spans="1:8" x14ac:dyDescent="0.25">
      <c r="A154" s="14">
        <v>39508</v>
      </c>
      <c r="B154" s="15">
        <v>0.97750000000000004</v>
      </c>
      <c r="C154" s="15">
        <v>1.0425</v>
      </c>
      <c r="D154" s="15">
        <v>0.8125</v>
      </c>
      <c r="E154" s="15">
        <v>0.98499999999999999</v>
      </c>
      <c r="F154" s="15">
        <v>0.98499999999999999</v>
      </c>
      <c r="G154" s="16">
        <f t="shared" si="14"/>
        <v>1.0256410256410265E-2</v>
      </c>
      <c r="H154" s="16">
        <f t="shared" si="13"/>
        <v>0.28307692307692306</v>
      </c>
    </row>
    <row r="155" spans="1:8" x14ac:dyDescent="0.25">
      <c r="A155" s="14">
        <v>39479</v>
      </c>
      <c r="B155" s="15">
        <v>1.0137499999999999</v>
      </c>
      <c r="C155" s="15">
        <v>1.0987499999999999</v>
      </c>
      <c r="D155" s="15">
        <v>0.80249999999999999</v>
      </c>
      <c r="E155" s="15">
        <v>0.97499999999999998</v>
      </c>
      <c r="F155" s="15">
        <v>0.97499999999999998</v>
      </c>
      <c r="G155" s="16">
        <f t="shared" si="14"/>
        <v>-5.4545454545454564E-2</v>
      </c>
      <c r="H155" s="16">
        <f t="shared" si="13"/>
        <v>0.36915887850467277</v>
      </c>
    </row>
    <row r="156" spans="1:8" x14ac:dyDescent="0.25">
      <c r="A156" s="14">
        <v>39448</v>
      </c>
      <c r="B156" s="15">
        <v>1.08</v>
      </c>
      <c r="C156" s="15">
        <v>1.125</v>
      </c>
      <c r="D156" s="15">
        <v>0.875</v>
      </c>
      <c r="E156" s="15">
        <v>1.03125</v>
      </c>
      <c r="F156" s="15">
        <v>1.03125</v>
      </c>
      <c r="G156" s="16">
        <f t="shared" si="14"/>
        <v>-3.0552291421856614E-2</v>
      </c>
      <c r="H156" s="16">
        <f t="shared" si="13"/>
        <v>0.2857142857142857</v>
      </c>
    </row>
    <row r="157" spans="1:8" x14ac:dyDescent="0.25">
      <c r="A157" s="14">
        <v>39417</v>
      </c>
      <c r="B157" s="15">
        <v>0.87624999999999997</v>
      </c>
      <c r="C157" s="15">
        <v>1.2337499999999999</v>
      </c>
      <c r="D157" s="15">
        <v>0.79249999999999998</v>
      </c>
      <c r="E157" s="15">
        <v>1.06375</v>
      </c>
      <c r="F157" s="15">
        <v>1.06375</v>
      </c>
      <c r="G157" s="16">
        <f t="shared" si="14"/>
        <v>0.23512336719883892</v>
      </c>
      <c r="H157" s="16">
        <f t="shared" si="13"/>
        <v>0.55678233438485791</v>
      </c>
    </row>
    <row r="158" spans="1:8" x14ac:dyDescent="0.25">
      <c r="A158" s="14">
        <v>39387</v>
      </c>
      <c r="B158" s="15">
        <v>1.31375</v>
      </c>
      <c r="C158" s="15">
        <v>1.355</v>
      </c>
      <c r="D158" s="15">
        <v>0.66749999999999998</v>
      </c>
      <c r="E158" s="15">
        <v>0.86124999999999996</v>
      </c>
      <c r="F158" s="15">
        <v>0.86124999999999996</v>
      </c>
      <c r="G158" s="16">
        <f t="shared" si="14"/>
        <v>-0.36439114391143912</v>
      </c>
      <c r="H158" s="16">
        <f t="shared" si="13"/>
        <v>1.0299625468164795</v>
      </c>
    </row>
    <row r="159" spans="1:8" x14ac:dyDescent="0.25">
      <c r="A159" s="14">
        <v>39356</v>
      </c>
      <c r="B159" s="15">
        <v>1.3825000000000001</v>
      </c>
      <c r="C159" s="15">
        <v>1.56</v>
      </c>
      <c r="D159" s="15">
        <v>1.1975</v>
      </c>
      <c r="E159" s="15">
        <v>1.355</v>
      </c>
      <c r="F159" s="15">
        <v>1.355</v>
      </c>
      <c r="G159" s="16">
        <f t="shared" si="14"/>
        <v>-2.5179856115107858E-2</v>
      </c>
      <c r="H159" s="16">
        <f t="shared" si="13"/>
        <v>0.30271398747390399</v>
      </c>
    </row>
    <row r="160" spans="1:8" x14ac:dyDescent="0.25">
      <c r="A160" s="14">
        <v>39326</v>
      </c>
      <c r="B160" s="15">
        <v>1.675</v>
      </c>
      <c r="C160" s="15">
        <v>1.71875</v>
      </c>
      <c r="D160" s="15">
        <v>1.2949999999999999</v>
      </c>
      <c r="E160" s="15">
        <v>1.39</v>
      </c>
      <c r="F160" s="15">
        <v>1.39</v>
      </c>
      <c r="G160" s="16">
        <f t="shared" si="14"/>
        <v>-0.17200297840655254</v>
      </c>
      <c r="H160" s="16">
        <f t="shared" si="13"/>
        <v>0.32722007722007729</v>
      </c>
    </row>
    <row r="161" spans="1:8" x14ac:dyDescent="0.25">
      <c r="A161" s="14">
        <v>39295</v>
      </c>
      <c r="B161" s="15">
        <v>2.0874999999999999</v>
      </c>
      <c r="C161" s="15">
        <v>2.4012500000000001</v>
      </c>
      <c r="D161" s="15">
        <v>1.575</v>
      </c>
      <c r="E161" s="15">
        <v>1.67875</v>
      </c>
      <c r="F161" s="15">
        <v>1.67875</v>
      </c>
      <c r="G161" s="16">
        <f t="shared" si="14"/>
        <v>-0.19580838323353292</v>
      </c>
      <c r="H161" s="16">
        <f t="shared" si="13"/>
        <v>0.52460317460317474</v>
      </c>
    </row>
    <row r="162" spans="1:8" x14ac:dyDescent="0.25">
      <c r="A162" s="14">
        <v>39264</v>
      </c>
      <c r="B162" s="15">
        <v>2.4612500000000002</v>
      </c>
      <c r="C162" s="15">
        <v>2.61375</v>
      </c>
      <c r="D162" s="15">
        <v>2</v>
      </c>
      <c r="E162" s="15">
        <v>2.0874999999999999</v>
      </c>
      <c r="F162" s="15">
        <v>2.0874999999999999</v>
      </c>
      <c r="G162" s="16">
        <f t="shared" si="14"/>
        <v>-0.14926133469179825</v>
      </c>
      <c r="H162" s="16">
        <f t="shared" si="13"/>
        <v>0.30687500000000001</v>
      </c>
    </row>
    <row r="163" spans="1:8" x14ac:dyDescent="0.25">
      <c r="A163" s="14">
        <v>39234</v>
      </c>
      <c r="B163" s="15">
        <v>2.52</v>
      </c>
      <c r="C163" s="15">
        <v>2.5912500000000001</v>
      </c>
      <c r="D163" s="15">
        <v>2.25</v>
      </c>
      <c r="E163" s="15">
        <v>2.4537499999999999</v>
      </c>
      <c r="F163" s="15">
        <v>2.4537499999999999</v>
      </c>
      <c r="G163" s="16">
        <f t="shared" si="14"/>
        <v>-1.8500000000000051E-2</v>
      </c>
      <c r="H163" s="16">
        <f t="shared" si="13"/>
        <v>0.1516666666666667</v>
      </c>
    </row>
    <row r="164" spans="1:8" x14ac:dyDescent="0.25">
      <c r="A164" s="14">
        <v>39203</v>
      </c>
      <c r="B164" s="15">
        <v>2.5487500000000001</v>
      </c>
      <c r="C164" s="15">
        <v>2.7850000000000001</v>
      </c>
      <c r="D164" s="15">
        <v>2.42625</v>
      </c>
      <c r="E164" s="15">
        <v>2.5</v>
      </c>
      <c r="F164" s="15">
        <v>2.5</v>
      </c>
      <c r="G164" s="16">
        <f t="shared" si="14"/>
        <v>-1.9127023050514984E-2</v>
      </c>
      <c r="H164" s="16">
        <f t="shared" si="13"/>
        <v>0.14786192684183416</v>
      </c>
    </row>
    <row r="165" spans="1:8" x14ac:dyDescent="0.25">
      <c r="A165" s="14">
        <v>39173</v>
      </c>
      <c r="B165" s="15">
        <v>2.69</v>
      </c>
      <c r="C165" s="15">
        <v>2.8</v>
      </c>
      <c r="D165" s="15">
        <v>2.4900000000000002</v>
      </c>
      <c r="E165" s="15">
        <v>2.5487500000000001</v>
      </c>
      <c r="F165" s="15">
        <v>2.5487500000000001</v>
      </c>
      <c r="G165" s="16">
        <f t="shared" si="14"/>
        <v>-5.294937296795172E-2</v>
      </c>
      <c r="H165" s="16">
        <f t="shared" si="13"/>
        <v>0.12449799196787131</v>
      </c>
    </row>
    <row r="166" spans="1:8" x14ac:dyDescent="0.25">
      <c r="A166" s="14">
        <v>39142</v>
      </c>
      <c r="B166" s="15">
        <v>3.0212500000000002</v>
      </c>
      <c r="C166" s="15">
        <v>3.2174999999999998</v>
      </c>
      <c r="D166" s="15">
        <v>2.6512500000000001</v>
      </c>
      <c r="E166" s="15">
        <v>2.6912500000000001</v>
      </c>
      <c r="F166" s="15">
        <v>2.6912500000000001</v>
      </c>
      <c r="G166" s="16">
        <f t="shared" si="14"/>
        <v>-0.11834561834561837</v>
      </c>
      <c r="H166" s="16">
        <f t="shared" si="13"/>
        <v>0.21357850070721346</v>
      </c>
    </row>
    <row r="167" spans="1:8" x14ac:dyDescent="0.25">
      <c r="A167" s="14">
        <v>39114</v>
      </c>
      <c r="B167" s="15">
        <v>3.37</v>
      </c>
      <c r="C167" s="15">
        <v>3.4624999999999999</v>
      </c>
      <c r="D167" s="15">
        <v>2.9275000000000002</v>
      </c>
      <c r="E167" s="15">
        <v>3.0525000000000002</v>
      </c>
      <c r="F167" s="15">
        <v>3.0525000000000002</v>
      </c>
      <c r="G167" s="16">
        <f t="shared" si="14"/>
        <v>-8.7443946188340796E-2</v>
      </c>
      <c r="H167" s="16">
        <f t="shared" si="13"/>
        <v>0.18274978650725865</v>
      </c>
    </row>
    <row r="168" spans="1:8" x14ac:dyDescent="0.25">
      <c r="A168" s="14">
        <v>39083</v>
      </c>
      <c r="B168" s="15">
        <v>2.9112499999999999</v>
      </c>
      <c r="C168" s="15">
        <v>3.3587500000000001</v>
      </c>
      <c r="D168" s="15">
        <v>2.6412499999999999</v>
      </c>
      <c r="E168" s="15">
        <v>3.3450000000000002</v>
      </c>
      <c r="F168" s="15">
        <v>3.3450000000000002</v>
      </c>
      <c r="G168" s="16">
        <f t="shared" si="14"/>
        <v>0.16906946264744435</v>
      </c>
      <c r="H168" s="16">
        <f t="shared" si="13"/>
        <v>0.27165168007572182</v>
      </c>
    </row>
    <row r="169" spans="1:8" x14ac:dyDescent="0.25">
      <c r="A169" s="14">
        <v>39052</v>
      </c>
      <c r="B169" s="15">
        <v>2.8374999999999999</v>
      </c>
      <c r="C169" s="15">
        <v>2.95</v>
      </c>
      <c r="D169" s="15">
        <v>2.7875000000000001</v>
      </c>
      <c r="E169" s="15">
        <v>2.8612500000000001</v>
      </c>
      <c r="F169" s="15">
        <v>2.8612500000000001</v>
      </c>
      <c r="G169" s="16">
        <f t="shared" si="14"/>
        <v>1.0596026490066314E-2</v>
      </c>
      <c r="H169" s="16">
        <f t="shared" si="13"/>
        <v>5.8295964125560568E-2</v>
      </c>
    </row>
    <row r="170" spans="1:8" x14ac:dyDescent="0.25">
      <c r="A170" s="14">
        <v>39022</v>
      </c>
      <c r="B170" s="15">
        <v>2.7562500000000001</v>
      </c>
      <c r="C170" s="15">
        <v>2.8912499999999999</v>
      </c>
      <c r="D170" s="15">
        <v>2.53125</v>
      </c>
      <c r="E170" s="15">
        <v>2.8312499999999998</v>
      </c>
      <c r="F170" s="15">
        <v>2.8312499999999998</v>
      </c>
      <c r="G170" s="16">
        <f t="shared" si="14"/>
        <v>-0.14269492808478437</v>
      </c>
      <c r="H170" s="16">
        <f t="shared" si="13"/>
        <v>0.14222222222222217</v>
      </c>
    </row>
    <row r="171" spans="1:8" x14ac:dyDescent="0.25">
      <c r="A171" s="14">
        <v>38991</v>
      </c>
      <c r="B171" s="15">
        <v>3.0074999999999998</v>
      </c>
      <c r="C171" s="15">
        <v>3.3112499999999998</v>
      </c>
      <c r="D171" s="15">
        <v>2.9575</v>
      </c>
      <c r="E171" s="15">
        <v>3.3025000000000002</v>
      </c>
      <c r="F171" s="15">
        <v>3.3025000000000002</v>
      </c>
      <c r="G171" s="16">
        <f t="shared" si="14"/>
        <v>9.3543046357615955E-2</v>
      </c>
      <c r="H171" s="16">
        <f t="shared" si="13"/>
        <v>0.11961115807269646</v>
      </c>
    </row>
    <row r="172" spans="1:8" x14ac:dyDescent="0.25">
      <c r="A172" s="14">
        <v>38961</v>
      </c>
      <c r="B172" s="15">
        <v>3.3849999999999998</v>
      </c>
      <c r="C172" s="15">
        <v>3.57</v>
      </c>
      <c r="D172" s="15">
        <v>3</v>
      </c>
      <c r="E172" s="15">
        <v>3.02</v>
      </c>
      <c r="F172" s="15">
        <v>3.02</v>
      </c>
      <c r="G172" s="16">
        <f t="shared" si="14"/>
        <v>-0.10285926476049015</v>
      </c>
      <c r="H172" s="16">
        <f t="shared" si="13"/>
        <v>0.18999999999999995</v>
      </c>
    </row>
    <row r="173" spans="1:8" x14ac:dyDescent="0.25">
      <c r="A173" s="14">
        <v>38930</v>
      </c>
      <c r="B173" s="15">
        <v>3.4787499999999998</v>
      </c>
      <c r="C173" s="15">
        <v>3.5175000000000001</v>
      </c>
      <c r="D173" s="15">
        <v>3.1274999999999999</v>
      </c>
      <c r="E173" s="15">
        <v>3.36625</v>
      </c>
      <c r="F173" s="15">
        <v>3.36625</v>
      </c>
      <c r="G173" s="16">
        <f t="shared" si="14"/>
        <v>-4.503546099290779E-2</v>
      </c>
      <c r="H173" s="16">
        <f t="shared" si="13"/>
        <v>0.12470023980815352</v>
      </c>
    </row>
    <row r="174" spans="1:8" x14ac:dyDescent="0.25">
      <c r="A174" s="14">
        <v>38899</v>
      </c>
      <c r="B174" s="15">
        <v>3.2487499999999998</v>
      </c>
      <c r="C174" s="15">
        <v>3.6375000000000002</v>
      </c>
      <c r="D174" s="15">
        <v>2.9012500000000001</v>
      </c>
      <c r="E174" s="15">
        <v>3.5249999999999999</v>
      </c>
      <c r="F174" s="15">
        <v>3.5249999999999999</v>
      </c>
      <c r="G174" s="16">
        <f t="shared" si="14"/>
        <v>8.9223638470451866E-2</v>
      </c>
      <c r="H174" s="16">
        <f t="shared" si="13"/>
        <v>0.25376992675570875</v>
      </c>
    </row>
    <row r="175" spans="1:8" x14ac:dyDescent="0.25">
      <c r="A175" s="14">
        <v>38869</v>
      </c>
      <c r="B175" s="15">
        <v>3.395</v>
      </c>
      <c r="C175" s="15">
        <v>3.645</v>
      </c>
      <c r="D175" s="15">
        <v>3.0750000000000002</v>
      </c>
      <c r="E175" s="15">
        <v>3.2362500000000001</v>
      </c>
      <c r="F175" s="15">
        <v>3.2362500000000001</v>
      </c>
      <c r="G175" s="16">
        <f t="shared" si="14"/>
        <v>-4.6408839779005451E-2</v>
      </c>
      <c r="H175" s="16">
        <f t="shared" si="13"/>
        <v>0.18536585365853653</v>
      </c>
    </row>
    <row r="176" spans="1:8" x14ac:dyDescent="0.25">
      <c r="A176" s="14">
        <v>38838</v>
      </c>
      <c r="B176" s="15">
        <v>3.7662499999999999</v>
      </c>
      <c r="C176" s="15">
        <v>3.9812500000000002</v>
      </c>
      <c r="D176" s="15">
        <v>3.2774999999999999</v>
      </c>
      <c r="E176" s="15">
        <v>3.3937499999999998</v>
      </c>
      <c r="F176" s="15">
        <v>3.3937499999999998</v>
      </c>
      <c r="G176" s="16">
        <f t="shared" si="14"/>
        <v>-9.136546184738957E-2</v>
      </c>
      <c r="H176" s="16">
        <f t="shared" si="13"/>
        <v>0.2147215865751336</v>
      </c>
    </row>
    <row r="177" spans="1:8" x14ac:dyDescent="0.25">
      <c r="A177" s="14">
        <v>38808</v>
      </c>
      <c r="B177" s="15">
        <v>3.9624999999999999</v>
      </c>
      <c r="C177" s="15">
        <v>4.0187499999999998</v>
      </c>
      <c r="D177" s="15">
        <v>3.1949999999999998</v>
      </c>
      <c r="E177" s="15">
        <v>3.7349999999999999</v>
      </c>
      <c r="F177" s="15">
        <v>3.7349999999999999</v>
      </c>
      <c r="G177" s="16">
        <f t="shared" si="14"/>
        <v>-5.741324921135648E-2</v>
      </c>
      <c r="H177" s="16">
        <f t="shared" si="13"/>
        <v>0.25782472613458529</v>
      </c>
    </row>
    <row r="178" spans="1:8" x14ac:dyDescent="0.25">
      <c r="A178" s="14">
        <v>38777</v>
      </c>
      <c r="B178" s="15">
        <v>3.2437499999999999</v>
      </c>
      <c r="C178" s="15">
        <v>4.0625</v>
      </c>
      <c r="D178" s="15">
        <v>3.23875</v>
      </c>
      <c r="E178" s="15">
        <v>3.9624999999999999</v>
      </c>
      <c r="F178" s="15">
        <v>3.9624999999999999</v>
      </c>
      <c r="G178" s="16">
        <f t="shared" si="14"/>
        <v>0.21969988457098888</v>
      </c>
      <c r="H178" s="16">
        <f t="shared" si="13"/>
        <v>0.25434195291393286</v>
      </c>
    </row>
    <row r="179" spans="1:8" x14ac:dyDescent="0.25">
      <c r="A179" s="14">
        <v>38749</v>
      </c>
      <c r="B179" s="15">
        <v>3.1225000000000001</v>
      </c>
      <c r="C179" s="15">
        <v>3.5375000000000001</v>
      </c>
      <c r="D179" s="15">
        <v>2.9412500000000001</v>
      </c>
      <c r="E179" s="15">
        <v>3.2487499999999998</v>
      </c>
      <c r="F179" s="15">
        <v>3.2487499999999998</v>
      </c>
      <c r="G179" s="16">
        <f t="shared" si="14"/>
        <v>4.0432345876701282E-2</v>
      </c>
      <c r="H179" s="16">
        <f t="shared" si="13"/>
        <v>0.20271993200169994</v>
      </c>
    </row>
    <row r="180" spans="1:8" x14ac:dyDescent="0.25">
      <c r="A180" s="14">
        <v>38718</v>
      </c>
      <c r="B180" s="15">
        <v>3.5125000000000002</v>
      </c>
      <c r="C180" s="15">
        <v>3.6625000000000001</v>
      </c>
      <c r="D180" s="15">
        <v>3.1012499999999998</v>
      </c>
      <c r="E180" s="15">
        <v>3.1225000000000001</v>
      </c>
      <c r="F180" s="15">
        <v>3.1225000000000001</v>
      </c>
      <c r="G180" s="16">
        <f t="shared" si="14"/>
        <v>-0.10944741532976827</v>
      </c>
      <c r="H180" s="16">
        <f t="shared" si="13"/>
        <v>0.18097541313986304</v>
      </c>
    </row>
    <row r="181" spans="1:8" x14ac:dyDescent="0.25">
      <c r="A181" s="14">
        <v>38687</v>
      </c>
      <c r="B181" s="15">
        <v>2.8587500000000001</v>
      </c>
      <c r="C181" s="15">
        <v>3.77</v>
      </c>
      <c r="D181" s="15">
        <v>2.8149999999999999</v>
      </c>
      <c r="E181" s="15">
        <v>3.5062500000000001</v>
      </c>
      <c r="F181" s="15">
        <v>3.5062500000000001</v>
      </c>
      <c r="G181" s="16">
        <f t="shared" si="14"/>
        <v>0.22649759510275469</v>
      </c>
      <c r="H181" s="16">
        <f t="shared" si="13"/>
        <v>0.33925399644760218</v>
      </c>
    </row>
    <row r="182" spans="1:8" x14ac:dyDescent="0.25">
      <c r="A182" s="14">
        <v>38657</v>
      </c>
      <c r="B182" s="15">
        <v>2.64</v>
      </c>
      <c r="C182" s="15">
        <v>2.8624999999999998</v>
      </c>
      <c r="D182" s="15">
        <v>2.4937499999999999</v>
      </c>
      <c r="E182" s="15">
        <v>2.8587500000000001</v>
      </c>
      <c r="F182" s="15">
        <v>2.8587500000000001</v>
      </c>
      <c r="G182" s="16">
        <f t="shared" si="14"/>
        <v>0.10110736639383734</v>
      </c>
      <c r="H182" s="16">
        <f t="shared" si="13"/>
        <v>0.14786967418546362</v>
      </c>
    </row>
    <row r="183" spans="1:8" x14ac:dyDescent="0.25">
      <c r="A183" s="14">
        <v>38626</v>
      </c>
      <c r="B183" s="15">
        <v>3</v>
      </c>
      <c r="C183" s="15">
        <v>3.0225</v>
      </c>
      <c r="D183" s="15">
        <v>2.3462499999999999</v>
      </c>
      <c r="E183" s="15">
        <v>2.5962499999999999</v>
      </c>
      <c r="F183" s="15">
        <v>2.5962499999999999</v>
      </c>
      <c r="G183" s="16">
        <f t="shared" si="14"/>
        <v>-0.13458333333333336</v>
      </c>
      <c r="H183" s="16">
        <f t="shared" si="13"/>
        <v>0.28822589238145979</v>
      </c>
    </row>
    <row r="184" spans="1:8" x14ac:dyDescent="0.25">
      <c r="A184" s="14">
        <v>38596</v>
      </c>
      <c r="B184" s="15">
        <v>3.0150000000000001</v>
      </c>
      <c r="C184" s="15">
        <v>3.09375</v>
      </c>
      <c r="D184" s="15">
        <v>2.85</v>
      </c>
      <c r="E184" s="15">
        <v>3</v>
      </c>
      <c r="F184" s="15">
        <v>3</v>
      </c>
      <c r="G184" s="16">
        <f t="shared" si="14"/>
        <v>-4.5624222314392133E-3</v>
      </c>
      <c r="H184" s="16">
        <f t="shared" si="13"/>
        <v>8.5526315789473645E-2</v>
      </c>
    </row>
    <row r="185" spans="1:8" x14ac:dyDescent="0.25">
      <c r="A185" s="14">
        <v>38565</v>
      </c>
      <c r="B185" s="15">
        <v>3.5562499999999999</v>
      </c>
      <c r="C185" s="15">
        <v>3.7362500000000001</v>
      </c>
      <c r="D185" s="15">
        <v>2.90625</v>
      </c>
      <c r="E185" s="15">
        <v>3.0137499999999999</v>
      </c>
      <c r="F185" s="15">
        <v>3.0137499999999999</v>
      </c>
      <c r="G185" s="16">
        <f t="shared" si="14"/>
        <v>-0.17993197278911563</v>
      </c>
      <c r="H185" s="16">
        <f t="shared" si="13"/>
        <v>0.28559139784946241</v>
      </c>
    </row>
    <row r="186" spans="1:8" x14ac:dyDescent="0.25">
      <c r="A186" s="14">
        <v>38534</v>
      </c>
      <c r="B186" s="15">
        <v>3.2162500000000001</v>
      </c>
      <c r="C186" s="15">
        <v>3.9375</v>
      </c>
      <c r="D186" s="15">
        <v>3.0350000000000001</v>
      </c>
      <c r="E186" s="15">
        <v>3.6749999999999998</v>
      </c>
      <c r="F186" s="15">
        <v>3.6749999999999998</v>
      </c>
      <c r="G186" s="16">
        <f t="shared" si="14"/>
        <v>0.14396887159533073</v>
      </c>
      <c r="H186" s="16">
        <f t="shared" si="13"/>
        <v>0.29736408566721573</v>
      </c>
    </row>
    <row r="187" spans="1:8" x14ac:dyDescent="0.25">
      <c r="A187" s="14">
        <v>38504</v>
      </c>
      <c r="B187" s="15">
        <v>4.8375000000000004</v>
      </c>
      <c r="C187" s="15">
        <v>4.9987500000000002</v>
      </c>
      <c r="D187" s="15">
        <v>3.03125</v>
      </c>
      <c r="E187" s="15">
        <v>3.2124999999999999</v>
      </c>
      <c r="F187" s="15">
        <v>3.2124999999999999</v>
      </c>
      <c r="G187" s="16">
        <f t="shared" si="14"/>
        <v>-0.33333333333333331</v>
      </c>
      <c r="H187" s="16">
        <f t="shared" si="13"/>
        <v>0.64907216494845366</v>
      </c>
    </row>
    <row r="188" spans="1:8" x14ac:dyDescent="0.25">
      <c r="A188" s="14">
        <v>38473</v>
      </c>
      <c r="B188" s="15">
        <v>5.0437500000000002</v>
      </c>
      <c r="C188" s="15">
        <v>5.1050000000000004</v>
      </c>
      <c r="D188" s="15">
        <v>4.5587499999999999</v>
      </c>
      <c r="E188" s="15">
        <v>4.8187499999999996</v>
      </c>
      <c r="F188" s="15">
        <v>4.8187499999999996</v>
      </c>
      <c r="G188" s="16">
        <f t="shared" si="14"/>
        <v>-4.0567446490791505E-2</v>
      </c>
      <c r="H188" s="16">
        <f t="shared" si="13"/>
        <v>0.11982451329860172</v>
      </c>
    </row>
    <row r="189" spans="1:8" x14ac:dyDescent="0.25">
      <c r="A189" s="14">
        <v>38443</v>
      </c>
      <c r="B189" s="15">
        <v>5.5625</v>
      </c>
      <c r="C189" s="15">
        <v>5.6349999999999998</v>
      </c>
      <c r="D189" s="15">
        <v>4.875</v>
      </c>
      <c r="E189" s="15">
        <v>5.0225</v>
      </c>
      <c r="F189" s="15">
        <v>5.0225</v>
      </c>
      <c r="G189" s="16">
        <f t="shared" si="14"/>
        <v>-9.5248817833821151E-2</v>
      </c>
      <c r="H189" s="16">
        <f t="shared" si="13"/>
        <v>0.15589743589743585</v>
      </c>
    </row>
    <row r="190" spans="1:8" x14ac:dyDescent="0.25">
      <c r="A190" s="14">
        <v>38412</v>
      </c>
      <c r="B190" s="15">
        <v>5.6662499999999998</v>
      </c>
      <c r="C190" s="15">
        <v>5.9074999999999998</v>
      </c>
      <c r="D190" s="15">
        <v>5.45</v>
      </c>
      <c r="E190" s="15">
        <v>5.5512499999999996</v>
      </c>
      <c r="F190" s="15">
        <v>5.5512499999999996</v>
      </c>
      <c r="G190" s="16">
        <f t="shared" si="14"/>
        <v>-2.4170511975390056E-2</v>
      </c>
      <c r="H190" s="16">
        <f t="shared" si="13"/>
        <v>8.3944954128440288E-2</v>
      </c>
    </row>
    <row r="191" spans="1:8" x14ac:dyDescent="0.25">
      <c r="A191" s="14">
        <v>38384</v>
      </c>
      <c r="B191" s="15">
        <v>6.1349999999999998</v>
      </c>
      <c r="C191" s="15">
        <v>6.1875</v>
      </c>
      <c r="D191" s="15">
        <v>5.5125000000000002</v>
      </c>
      <c r="E191" s="15">
        <v>5.6887499999999998</v>
      </c>
      <c r="F191" s="15">
        <v>5.6887499999999998</v>
      </c>
      <c r="G191" s="16">
        <f t="shared" si="14"/>
        <v>-7.2171253822629955E-2</v>
      </c>
      <c r="H191" s="16">
        <f t="shared" si="13"/>
        <v>0.1224489795918367</v>
      </c>
    </row>
    <row r="192" spans="1:8" x14ac:dyDescent="0.25">
      <c r="A192" s="14">
        <v>38353</v>
      </c>
      <c r="B192" s="15">
        <v>6.5587499999999999</v>
      </c>
      <c r="C192" s="15">
        <v>6.6050000000000004</v>
      </c>
      <c r="D192" s="15">
        <v>5.8125</v>
      </c>
      <c r="E192" s="15">
        <v>6.1312499999999996</v>
      </c>
      <c r="F192" s="15">
        <v>6.1312499999999996</v>
      </c>
      <c r="G192" s="16">
        <f t="shared" si="14"/>
        <v>-6.464530892448514E-2</v>
      </c>
      <c r="H192" s="16">
        <f t="shared" si="13"/>
        <v>0.13634408602150544</v>
      </c>
    </row>
    <row r="193" spans="1:8" x14ac:dyDescent="0.25">
      <c r="A193" s="14">
        <v>38322</v>
      </c>
      <c r="B193" s="15">
        <v>5.84375</v>
      </c>
      <c r="C193" s="15">
        <v>6.78125</v>
      </c>
      <c r="D193" s="15">
        <v>5.8137499999999998</v>
      </c>
      <c r="E193" s="15">
        <v>6.5549999999999997</v>
      </c>
      <c r="F193" s="15">
        <v>6.5549999999999997</v>
      </c>
      <c r="G193" s="16">
        <f t="shared" si="14"/>
        <v>0.1169329073482427</v>
      </c>
      <c r="H193" s="16">
        <f t="shared" si="13"/>
        <v>0.16641582455385945</v>
      </c>
    </row>
    <row r="194" spans="1:8" x14ac:dyDescent="0.25">
      <c r="A194" s="14">
        <v>38292</v>
      </c>
      <c r="B194" s="15">
        <v>5.0374999999999996</v>
      </c>
      <c r="C194" s="15">
        <v>5.9450000000000003</v>
      </c>
      <c r="D194" s="15">
        <v>5</v>
      </c>
      <c r="E194" s="15">
        <v>5.8687500000000004</v>
      </c>
      <c r="F194" s="15">
        <v>5.8687500000000004</v>
      </c>
      <c r="G194" s="16">
        <f t="shared" si="14"/>
        <v>0.17023928215353953</v>
      </c>
      <c r="H194" s="16">
        <f t="shared" si="13"/>
        <v>0.18900000000000006</v>
      </c>
    </row>
    <row r="195" spans="1:8" x14ac:dyDescent="0.25">
      <c r="A195" s="14">
        <v>38261</v>
      </c>
      <c r="B195" s="15">
        <v>5.5374999999999996</v>
      </c>
      <c r="C195" s="15">
        <v>5.75</v>
      </c>
      <c r="D195" s="15">
        <v>4.7937500000000002</v>
      </c>
      <c r="E195" s="15">
        <v>5.0149999999999997</v>
      </c>
      <c r="F195" s="15">
        <v>5.0149999999999997</v>
      </c>
      <c r="G195" s="16">
        <f t="shared" si="14"/>
        <v>-9.3947606142728179E-2</v>
      </c>
      <c r="H195" s="16">
        <f t="shared" ref="H195:H258" si="15">(C195-D195)/D195</f>
        <v>0.1994784876140808</v>
      </c>
    </row>
    <row r="196" spans="1:8" x14ac:dyDescent="0.25">
      <c r="A196" s="14">
        <v>38231</v>
      </c>
      <c r="B196" s="15">
        <v>5.4175000000000004</v>
      </c>
      <c r="C196" s="15">
        <v>6.1</v>
      </c>
      <c r="D196" s="15">
        <v>5.4137500000000003</v>
      </c>
      <c r="E196" s="15">
        <v>5.5350000000000001</v>
      </c>
      <c r="F196" s="15">
        <v>5.5350000000000001</v>
      </c>
      <c r="G196" s="16">
        <f t="shared" ref="G196:G259" si="16">(F196-F197)/F197</f>
        <v>2.1688970927549553E-2</v>
      </c>
      <c r="H196" s="16">
        <f t="shared" si="15"/>
        <v>0.12676056338028158</v>
      </c>
    </row>
    <row r="197" spans="1:8" x14ac:dyDescent="0.25">
      <c r="A197" s="14">
        <v>38200</v>
      </c>
      <c r="B197" s="15">
        <v>5.5562500000000004</v>
      </c>
      <c r="C197" s="15">
        <v>5.625</v>
      </c>
      <c r="D197" s="15">
        <v>5.1587500000000004</v>
      </c>
      <c r="E197" s="15">
        <v>5.4175000000000004</v>
      </c>
      <c r="F197" s="15">
        <v>5.4175000000000004</v>
      </c>
      <c r="G197" s="16">
        <f t="shared" si="16"/>
        <v>-2.8251121076233138E-2</v>
      </c>
      <c r="H197" s="16">
        <f t="shared" si="15"/>
        <v>9.0380421613762946E-2</v>
      </c>
    </row>
    <row r="198" spans="1:8" x14ac:dyDescent="0.25">
      <c r="A198" s="14">
        <v>38169</v>
      </c>
      <c r="B198" s="15">
        <v>4.7312500000000002</v>
      </c>
      <c r="C198" s="15">
        <v>5.6325000000000003</v>
      </c>
      <c r="D198" s="15">
        <v>4.5274999999999999</v>
      </c>
      <c r="E198" s="15">
        <v>5.5750000000000002</v>
      </c>
      <c r="F198" s="15">
        <v>5.5750000000000002</v>
      </c>
      <c r="G198" s="16">
        <f t="shared" si="16"/>
        <v>0.18145695364238415</v>
      </c>
      <c r="H198" s="16">
        <f t="shared" si="15"/>
        <v>0.24406405300938719</v>
      </c>
    </row>
    <row r="199" spans="1:8" x14ac:dyDescent="0.25">
      <c r="A199" s="14">
        <v>38139</v>
      </c>
      <c r="B199" s="15">
        <v>4.53125</v>
      </c>
      <c r="C199" s="15">
        <v>4.79</v>
      </c>
      <c r="D199" s="15">
        <v>4.415</v>
      </c>
      <c r="E199" s="15">
        <v>4.71875</v>
      </c>
      <c r="F199" s="15">
        <v>4.71875</v>
      </c>
      <c r="G199" s="16">
        <f t="shared" si="16"/>
        <v>3.9086154693091159E-2</v>
      </c>
      <c r="H199" s="16">
        <f t="shared" si="15"/>
        <v>8.4937712344280866E-2</v>
      </c>
    </row>
    <row r="200" spans="1:8" x14ac:dyDescent="0.25">
      <c r="A200" s="14">
        <v>38108</v>
      </c>
      <c r="B200" s="15">
        <v>4.8187499999999996</v>
      </c>
      <c r="C200" s="15">
        <v>4.9262499999999996</v>
      </c>
      <c r="D200" s="15">
        <v>4.3150000000000004</v>
      </c>
      <c r="E200" s="15">
        <v>4.5412499999999998</v>
      </c>
      <c r="F200" s="15">
        <v>4.5412499999999998</v>
      </c>
      <c r="G200" s="16">
        <f t="shared" si="16"/>
        <v>-6.148282097649193E-2</v>
      </c>
      <c r="H200" s="16">
        <f t="shared" si="15"/>
        <v>0.14165701042873677</v>
      </c>
    </row>
    <row r="201" spans="1:8" x14ac:dyDescent="0.25">
      <c r="A201" s="14">
        <v>38078</v>
      </c>
      <c r="B201" s="15">
        <v>4.2649999999999997</v>
      </c>
      <c r="C201" s="15">
        <v>5.1262499999999998</v>
      </c>
      <c r="D201" s="15">
        <v>4.1050000000000004</v>
      </c>
      <c r="E201" s="15">
        <v>4.8387500000000001</v>
      </c>
      <c r="F201" s="15">
        <v>4.8387500000000001</v>
      </c>
      <c r="G201" s="16">
        <f t="shared" si="16"/>
        <v>0.13485781295807686</v>
      </c>
      <c r="H201" s="16">
        <f t="shared" si="15"/>
        <v>0.24878197320341028</v>
      </c>
    </row>
    <row r="202" spans="1:8" x14ac:dyDescent="0.25">
      <c r="A202" s="14">
        <v>38047</v>
      </c>
      <c r="B202" s="15">
        <v>4.3925000000000001</v>
      </c>
      <c r="C202" s="15">
        <v>4.4362500000000002</v>
      </c>
      <c r="D202" s="15">
        <v>3.96875</v>
      </c>
      <c r="E202" s="15">
        <v>4.2637499999999999</v>
      </c>
      <c r="F202" s="15">
        <v>4.2637499999999999</v>
      </c>
      <c r="G202" s="16">
        <f t="shared" si="16"/>
        <v>-2.903501280956456E-2</v>
      </c>
      <c r="H202" s="16">
        <f t="shared" si="15"/>
        <v>0.11779527559055124</v>
      </c>
    </row>
    <row r="203" spans="1:8" x14ac:dyDescent="0.25">
      <c r="A203" s="14">
        <v>38018</v>
      </c>
      <c r="B203" s="15">
        <v>4.8250000000000002</v>
      </c>
      <c r="C203" s="15">
        <v>4.9000000000000004</v>
      </c>
      <c r="D203" s="15">
        <v>4.3375000000000004</v>
      </c>
      <c r="E203" s="15">
        <v>4.3912500000000003</v>
      </c>
      <c r="F203" s="15">
        <v>4.3912500000000003</v>
      </c>
      <c r="G203" s="16">
        <f t="shared" si="16"/>
        <v>-9.3419354838709612E-2</v>
      </c>
      <c r="H203" s="16">
        <f t="shared" si="15"/>
        <v>0.12968299711815562</v>
      </c>
    </row>
    <row r="204" spans="1:8" x14ac:dyDescent="0.25">
      <c r="A204" s="14">
        <v>37987</v>
      </c>
      <c r="B204" s="15">
        <v>4.7287499999999998</v>
      </c>
      <c r="C204" s="15">
        <v>5.0625</v>
      </c>
      <c r="D204" s="15">
        <v>4.49</v>
      </c>
      <c r="E204" s="15">
        <v>4.84375</v>
      </c>
      <c r="F204" s="15">
        <v>4.84375</v>
      </c>
      <c r="G204" s="16">
        <f t="shared" si="16"/>
        <v>2.0273828330700454E-2</v>
      </c>
      <c r="H204" s="16">
        <f t="shared" si="15"/>
        <v>0.12750556792873047</v>
      </c>
    </row>
    <row r="205" spans="1:8" x14ac:dyDescent="0.25">
      <c r="A205" s="14">
        <v>37956</v>
      </c>
      <c r="B205" s="15">
        <v>4.625</v>
      </c>
      <c r="C205" s="15">
        <v>5.0125000000000002</v>
      </c>
      <c r="D205" s="15">
        <v>4.6025</v>
      </c>
      <c r="E205" s="15">
        <v>4.7474999999999996</v>
      </c>
      <c r="F205" s="15">
        <v>4.7474999999999996</v>
      </c>
      <c r="G205" s="16">
        <f t="shared" si="16"/>
        <v>2.7875507442489688E-2</v>
      </c>
      <c r="H205" s="16">
        <f t="shared" si="15"/>
        <v>8.9082020640956036E-2</v>
      </c>
    </row>
    <row r="206" spans="1:8" x14ac:dyDescent="0.25">
      <c r="A206" s="14">
        <v>37926</v>
      </c>
      <c r="B206" s="15">
        <v>4.6550000000000002</v>
      </c>
      <c r="C206" s="15">
        <v>4.6612499999999999</v>
      </c>
      <c r="D206" s="15">
        <v>4.1912500000000001</v>
      </c>
      <c r="E206" s="15">
        <v>4.6187500000000004</v>
      </c>
      <c r="F206" s="15">
        <v>4.6187500000000004</v>
      </c>
      <c r="G206" s="16">
        <f t="shared" si="16"/>
        <v>-1.3513513513512744E-3</v>
      </c>
      <c r="H206" s="16">
        <f t="shared" si="15"/>
        <v>0.11213838353713086</v>
      </c>
    </row>
    <row r="207" spans="1:8" x14ac:dyDescent="0.25">
      <c r="A207" s="14">
        <v>37895</v>
      </c>
      <c r="B207" s="15">
        <v>3.90625</v>
      </c>
      <c r="C207" s="15">
        <v>4.75</v>
      </c>
      <c r="D207" s="15">
        <v>3.88375</v>
      </c>
      <c r="E207" s="15">
        <v>4.625</v>
      </c>
      <c r="F207" s="15">
        <v>4.625</v>
      </c>
      <c r="G207" s="16">
        <f t="shared" si="16"/>
        <v>0.19162640901771333</v>
      </c>
      <c r="H207" s="16">
        <f t="shared" si="15"/>
        <v>0.22304473768908914</v>
      </c>
    </row>
    <row r="208" spans="1:8" x14ac:dyDescent="0.25">
      <c r="A208" s="14">
        <v>37865</v>
      </c>
      <c r="B208" s="15">
        <v>4.5187499999999998</v>
      </c>
      <c r="C208" s="15">
        <v>4.5962500000000004</v>
      </c>
      <c r="D208" s="15">
        <v>3.7312500000000002</v>
      </c>
      <c r="E208" s="15">
        <v>3.8812500000000001</v>
      </c>
      <c r="F208" s="15">
        <v>3.8812500000000001</v>
      </c>
      <c r="G208" s="16">
        <f t="shared" si="16"/>
        <v>-0.1422651933701658</v>
      </c>
      <c r="H208" s="16">
        <f t="shared" si="15"/>
        <v>0.23182579564489117</v>
      </c>
    </row>
    <row r="209" spans="1:8" x14ac:dyDescent="0.25">
      <c r="A209" s="14">
        <v>37834</v>
      </c>
      <c r="B209" s="15">
        <v>4.5625</v>
      </c>
      <c r="C209" s="15">
        <v>4.6875</v>
      </c>
      <c r="D209" s="15">
        <v>4.0812499999999998</v>
      </c>
      <c r="E209" s="15">
        <v>4.5250000000000004</v>
      </c>
      <c r="F209" s="15">
        <v>4.5250000000000004</v>
      </c>
      <c r="G209" s="16">
        <f t="shared" si="16"/>
        <v>-8.2191780821917037E-3</v>
      </c>
      <c r="H209" s="16">
        <f t="shared" si="15"/>
        <v>0.14854517611026039</v>
      </c>
    </row>
    <row r="210" spans="1:8" x14ac:dyDescent="0.25">
      <c r="A210" s="14">
        <v>37803</v>
      </c>
      <c r="B210" s="15">
        <v>4.8624999999999998</v>
      </c>
      <c r="C210" s="15">
        <v>5.0824999999999996</v>
      </c>
      <c r="D210" s="15">
        <v>4.4812500000000002</v>
      </c>
      <c r="E210" s="15">
        <v>4.5625</v>
      </c>
      <c r="F210" s="15">
        <v>4.5625</v>
      </c>
      <c r="G210" s="16">
        <f t="shared" si="16"/>
        <v>-7.0063694267515922E-2</v>
      </c>
      <c r="H210" s="16">
        <f t="shared" si="15"/>
        <v>0.13417015341701521</v>
      </c>
    </row>
    <row r="211" spans="1:8" x14ac:dyDescent="0.25">
      <c r="A211" s="14">
        <v>37773</v>
      </c>
      <c r="B211" s="15">
        <v>5.3762499999999998</v>
      </c>
      <c r="C211" s="15">
        <v>5.625</v>
      </c>
      <c r="D211" s="15">
        <v>4.7525000000000004</v>
      </c>
      <c r="E211" s="15">
        <v>4.90625</v>
      </c>
      <c r="F211" s="15">
        <v>4.90625</v>
      </c>
      <c r="G211" s="16">
        <f t="shared" si="16"/>
        <v>-8.4014002333722318E-2</v>
      </c>
      <c r="H211" s="16">
        <f t="shared" si="15"/>
        <v>0.18358758548132553</v>
      </c>
    </row>
    <row r="212" spans="1:8" x14ac:dyDescent="0.25">
      <c r="A212" s="14">
        <v>37742</v>
      </c>
      <c r="B212" s="15">
        <v>5.1137499999999996</v>
      </c>
      <c r="C212" s="15">
        <v>5.4325000000000001</v>
      </c>
      <c r="D212" s="15">
        <v>4.9375</v>
      </c>
      <c r="E212" s="15">
        <v>5.3562500000000002</v>
      </c>
      <c r="F212" s="15">
        <v>5.3562500000000002</v>
      </c>
      <c r="G212" s="16">
        <f t="shared" si="16"/>
        <v>4.4612384202827843E-2</v>
      </c>
      <c r="H212" s="16">
        <f t="shared" si="15"/>
        <v>0.10025316455696205</v>
      </c>
    </row>
    <row r="213" spans="1:8" x14ac:dyDescent="0.25">
      <c r="A213" s="14">
        <v>37712</v>
      </c>
      <c r="B213" s="15">
        <v>3.9862500000000001</v>
      </c>
      <c r="C213" s="15">
        <v>5.2437500000000004</v>
      </c>
      <c r="D213" s="15">
        <v>3.92625</v>
      </c>
      <c r="E213" s="15">
        <v>5.1275000000000004</v>
      </c>
      <c r="F213" s="15">
        <v>5.1275000000000004</v>
      </c>
      <c r="G213" s="16">
        <f t="shared" si="16"/>
        <v>0.27075588599752176</v>
      </c>
      <c r="H213" s="16">
        <f t="shared" si="15"/>
        <v>0.33556192295447318</v>
      </c>
    </row>
    <row r="214" spans="1:8" x14ac:dyDescent="0.25">
      <c r="A214" s="14">
        <v>37681</v>
      </c>
      <c r="B214" s="15">
        <v>4.1187500000000004</v>
      </c>
      <c r="C214" s="15">
        <v>4.21875</v>
      </c>
      <c r="D214" s="15">
        <v>3.5249999999999999</v>
      </c>
      <c r="E214" s="15">
        <v>4.0350000000000001</v>
      </c>
      <c r="F214" s="15">
        <v>4.0350000000000001</v>
      </c>
      <c r="G214" s="16">
        <f t="shared" si="16"/>
        <v>-6.769230769230734E-3</v>
      </c>
      <c r="H214" s="16">
        <f t="shared" si="15"/>
        <v>0.19680851063829791</v>
      </c>
    </row>
    <row r="215" spans="1:8" x14ac:dyDescent="0.25">
      <c r="A215" s="14">
        <v>37653</v>
      </c>
      <c r="B215" s="15">
        <v>3.90625</v>
      </c>
      <c r="C215" s="15">
        <v>4.7062499999999998</v>
      </c>
      <c r="D215" s="15">
        <v>3.84375</v>
      </c>
      <c r="E215" s="15">
        <v>4.0625</v>
      </c>
      <c r="F215" s="15">
        <v>4.0625</v>
      </c>
      <c r="G215" s="16">
        <f t="shared" si="16"/>
        <v>1.5625E-2</v>
      </c>
      <c r="H215" s="16">
        <f t="shared" si="15"/>
        <v>0.22439024390243897</v>
      </c>
    </row>
    <row r="216" spans="1:8" x14ac:dyDescent="0.25">
      <c r="A216" s="14">
        <v>37622</v>
      </c>
      <c r="B216" s="15">
        <v>4.4437499999999996</v>
      </c>
      <c r="C216" s="15">
        <v>4.7937500000000002</v>
      </c>
      <c r="D216" s="15">
        <v>3.9750000000000001</v>
      </c>
      <c r="E216" s="15">
        <v>4</v>
      </c>
      <c r="F216" s="15">
        <v>4</v>
      </c>
      <c r="G216" s="16">
        <f t="shared" si="16"/>
        <v>-9.348441926345602E-2</v>
      </c>
      <c r="H216" s="16">
        <f t="shared" si="15"/>
        <v>0.20597484276729561</v>
      </c>
    </row>
    <row r="217" spans="1:8" x14ac:dyDescent="0.25">
      <c r="A217" s="14">
        <v>37591</v>
      </c>
      <c r="B217" s="15">
        <v>4.125</v>
      </c>
      <c r="C217" s="15">
        <v>4.8737500000000002</v>
      </c>
      <c r="D217" s="15">
        <v>4.0999999999999996</v>
      </c>
      <c r="E217" s="15">
        <v>4.4124999999999996</v>
      </c>
      <c r="F217" s="15">
        <v>4.4124999999999996</v>
      </c>
      <c r="G217" s="16">
        <f t="shared" si="16"/>
        <v>7.4581430745814178E-2</v>
      </c>
      <c r="H217" s="16">
        <f t="shared" si="15"/>
        <v>0.18871951219512212</v>
      </c>
    </row>
    <row r="218" spans="1:8" x14ac:dyDescent="0.25">
      <c r="A218" s="14">
        <v>37561</v>
      </c>
      <c r="B218" s="15">
        <v>3.5625</v>
      </c>
      <c r="C218" s="15">
        <v>4.3624999999999998</v>
      </c>
      <c r="D218" s="15">
        <v>3.4837500000000001</v>
      </c>
      <c r="E218" s="15">
        <v>4.1062500000000002</v>
      </c>
      <c r="F218" s="15">
        <v>4.1062500000000002</v>
      </c>
      <c r="G218" s="16">
        <f t="shared" si="16"/>
        <v>0.15263157894736848</v>
      </c>
      <c r="H218" s="16">
        <f t="shared" si="15"/>
        <v>0.25224255471833501</v>
      </c>
    </row>
    <row r="219" spans="1:8" x14ac:dyDescent="0.25">
      <c r="A219" s="14">
        <v>37530</v>
      </c>
      <c r="B219" s="15">
        <v>3.43</v>
      </c>
      <c r="C219" s="15">
        <v>3.61625</v>
      </c>
      <c r="D219" s="15">
        <v>2.7</v>
      </c>
      <c r="E219" s="15">
        <v>3.5625</v>
      </c>
      <c r="F219" s="15">
        <v>3.5625</v>
      </c>
      <c r="G219" s="16">
        <f t="shared" si="16"/>
        <v>4.2428675932699347E-2</v>
      </c>
      <c r="H219" s="16">
        <f t="shared" si="15"/>
        <v>0.33935185185185174</v>
      </c>
    </row>
    <row r="220" spans="1:8" x14ac:dyDescent="0.25">
      <c r="A220" s="14">
        <v>37500</v>
      </c>
      <c r="B220" s="15">
        <v>3.625</v>
      </c>
      <c r="C220" s="15">
        <v>3.7475000000000001</v>
      </c>
      <c r="D220" s="15">
        <v>3.2625000000000002</v>
      </c>
      <c r="E220" s="15">
        <v>3.4175</v>
      </c>
      <c r="F220" s="15">
        <v>3.4175</v>
      </c>
      <c r="G220" s="16">
        <f t="shared" si="16"/>
        <v>-3.7662794790566709E-2</v>
      </c>
      <c r="H220" s="16">
        <f t="shared" si="15"/>
        <v>0.14865900383141759</v>
      </c>
    </row>
    <row r="221" spans="1:8" x14ac:dyDescent="0.25">
      <c r="A221" s="14">
        <v>37469</v>
      </c>
      <c r="B221" s="15">
        <v>3.3737499999999998</v>
      </c>
      <c r="C221" s="15">
        <v>3.6375000000000002</v>
      </c>
      <c r="D221" s="15">
        <v>3.125</v>
      </c>
      <c r="E221" s="15">
        <v>3.55125</v>
      </c>
      <c r="F221" s="15">
        <v>3.55125</v>
      </c>
      <c r="G221" s="16">
        <f t="shared" si="16"/>
        <v>5.810055865921783E-2</v>
      </c>
      <c r="H221" s="16">
        <f t="shared" si="15"/>
        <v>0.16400000000000006</v>
      </c>
    </row>
    <row r="222" spans="1:8" x14ac:dyDescent="0.25">
      <c r="A222" s="14">
        <v>37438</v>
      </c>
      <c r="B222" s="15">
        <v>3.9562499999999998</v>
      </c>
      <c r="C222" s="15">
        <v>3.9874999999999998</v>
      </c>
      <c r="D222" s="15">
        <v>2.8374999999999999</v>
      </c>
      <c r="E222" s="15">
        <v>3.3562500000000002</v>
      </c>
      <c r="F222" s="15">
        <v>3.3562500000000002</v>
      </c>
      <c r="G222" s="16">
        <f t="shared" si="16"/>
        <v>-0.14490445859872603</v>
      </c>
      <c r="H222" s="16">
        <f t="shared" si="15"/>
        <v>0.40528634361233479</v>
      </c>
    </row>
    <row r="223" spans="1:8" x14ac:dyDescent="0.25">
      <c r="A223" s="14">
        <v>37408</v>
      </c>
      <c r="B223" s="15">
        <v>3.4674999999999998</v>
      </c>
      <c r="C223" s="15">
        <v>4.1749999999999998</v>
      </c>
      <c r="D223" s="15">
        <v>3.2437499999999999</v>
      </c>
      <c r="E223" s="15">
        <v>3.9249999999999998</v>
      </c>
      <c r="F223" s="15">
        <v>3.9249999999999998</v>
      </c>
      <c r="G223" s="16">
        <f t="shared" si="16"/>
        <v>0.13357400722021659</v>
      </c>
      <c r="H223" s="16">
        <f t="shared" si="15"/>
        <v>0.28709055876685935</v>
      </c>
    </row>
    <row r="224" spans="1:8" x14ac:dyDescent="0.25">
      <c r="A224" s="14">
        <v>37377</v>
      </c>
      <c r="B224" s="15">
        <v>3.4950000000000001</v>
      </c>
      <c r="C224" s="15">
        <v>3.5962499999999999</v>
      </c>
      <c r="D224" s="15">
        <v>3.0625</v>
      </c>
      <c r="E224" s="15">
        <v>3.4624999999999999</v>
      </c>
      <c r="F224" s="15">
        <v>3.4624999999999999</v>
      </c>
      <c r="G224" s="16">
        <f t="shared" si="16"/>
        <v>-1.7730496453900711E-2</v>
      </c>
      <c r="H224" s="16">
        <f t="shared" si="15"/>
        <v>0.17428571428571427</v>
      </c>
    </row>
    <row r="225" spans="1:8" x14ac:dyDescent="0.25">
      <c r="A225" s="14">
        <v>37347</v>
      </c>
      <c r="B225" s="15">
        <v>2.95</v>
      </c>
      <c r="C225" s="15">
        <v>3.79</v>
      </c>
      <c r="D225" s="15">
        <v>2.9474999999999998</v>
      </c>
      <c r="E225" s="15">
        <v>3.5249999999999999</v>
      </c>
      <c r="F225" s="15">
        <v>3.5249999999999999</v>
      </c>
      <c r="G225" s="16">
        <f t="shared" si="16"/>
        <v>0.19188503803888415</v>
      </c>
      <c r="H225" s="16">
        <f t="shared" si="15"/>
        <v>0.28583545377438518</v>
      </c>
    </row>
    <row r="226" spans="1:8" x14ac:dyDescent="0.25">
      <c r="A226" s="14">
        <v>37316</v>
      </c>
      <c r="B226" s="15">
        <v>2.7</v>
      </c>
      <c r="C226" s="15">
        <v>2.9787499999999998</v>
      </c>
      <c r="D226" s="15">
        <v>2.6187499999999999</v>
      </c>
      <c r="E226" s="15">
        <v>2.9575</v>
      </c>
      <c r="F226" s="15">
        <v>2.9575</v>
      </c>
      <c r="G226" s="16">
        <f t="shared" si="16"/>
        <v>7.5454545454545455E-2</v>
      </c>
      <c r="H226" s="16">
        <f t="shared" si="15"/>
        <v>0.1374701670644391</v>
      </c>
    </row>
    <row r="227" spans="1:8" x14ac:dyDescent="0.25">
      <c r="A227" s="14">
        <v>37288</v>
      </c>
      <c r="B227" s="15">
        <v>2.7250000000000001</v>
      </c>
      <c r="C227" s="15">
        <v>2.8</v>
      </c>
      <c r="D227" s="15">
        <v>2.2437499999999999</v>
      </c>
      <c r="E227" s="15">
        <v>2.75</v>
      </c>
      <c r="F227" s="15">
        <v>2.75</v>
      </c>
      <c r="G227" s="16">
        <f t="shared" si="16"/>
        <v>2.3255813953488372E-2</v>
      </c>
      <c r="H227" s="16">
        <f t="shared" si="15"/>
        <v>0.24791086350974928</v>
      </c>
    </row>
    <row r="228" spans="1:8" x14ac:dyDescent="0.25">
      <c r="A228" s="14">
        <v>37257</v>
      </c>
      <c r="B228" s="15">
        <v>2.3737499999999998</v>
      </c>
      <c r="C228" s="15">
        <v>2.7237499999999999</v>
      </c>
      <c r="D228" s="15">
        <v>2.1</v>
      </c>
      <c r="E228" s="15">
        <v>2.6875</v>
      </c>
      <c r="F228" s="15">
        <v>2.6875</v>
      </c>
      <c r="G228" s="16">
        <f t="shared" si="16"/>
        <v>0.1321748288572934</v>
      </c>
      <c r="H228" s="16">
        <f t="shared" si="15"/>
        <v>0.29702380952380941</v>
      </c>
    </row>
    <row r="229" spans="1:8" x14ac:dyDescent="0.25">
      <c r="A229" s="14">
        <v>37226</v>
      </c>
      <c r="B229" s="15">
        <v>1.9437500000000001</v>
      </c>
      <c r="C229" s="15">
        <v>2.56</v>
      </c>
      <c r="D229" s="15">
        <v>1.8875</v>
      </c>
      <c r="E229" s="15">
        <v>2.3737499999999998</v>
      </c>
      <c r="F229" s="15">
        <v>2.3737499999999998</v>
      </c>
      <c r="G229" s="16">
        <f t="shared" si="16"/>
        <v>0.23713355048859927</v>
      </c>
      <c r="H229" s="16">
        <f t="shared" si="15"/>
        <v>0.35629139072847688</v>
      </c>
    </row>
    <row r="230" spans="1:8" x14ac:dyDescent="0.25">
      <c r="A230" s="14">
        <v>37196</v>
      </c>
      <c r="B230" s="15">
        <v>1.76125</v>
      </c>
      <c r="C230" s="15">
        <v>2.0625</v>
      </c>
      <c r="D230" s="15">
        <v>1.66</v>
      </c>
      <c r="E230" s="15">
        <v>1.91875</v>
      </c>
      <c r="F230" s="15">
        <v>1.91875</v>
      </c>
      <c r="G230" s="16">
        <f t="shared" si="16"/>
        <v>9.721229449606858E-2</v>
      </c>
      <c r="H230" s="16">
        <f t="shared" si="15"/>
        <v>0.24246987951807236</v>
      </c>
    </row>
    <row r="231" spans="1:8" x14ac:dyDescent="0.25">
      <c r="A231" s="14">
        <v>37165</v>
      </c>
      <c r="B231" s="15">
        <v>2.1687500000000002</v>
      </c>
      <c r="C231" s="15">
        <v>2.5874999999999999</v>
      </c>
      <c r="D231" s="15">
        <v>1.5362499999999999</v>
      </c>
      <c r="E231" s="15">
        <v>1.74875</v>
      </c>
      <c r="F231" s="15">
        <v>1.74875</v>
      </c>
      <c r="G231" s="16">
        <f t="shared" si="16"/>
        <v>-0.19828080229226355</v>
      </c>
      <c r="H231" s="16">
        <f t="shared" si="15"/>
        <v>0.68429617575264445</v>
      </c>
    </row>
    <row r="232" spans="1:8" x14ac:dyDescent="0.25">
      <c r="A232" s="14">
        <v>37135</v>
      </c>
      <c r="B232" s="15">
        <v>2.6487500000000002</v>
      </c>
      <c r="C232" s="15">
        <v>3.0150000000000001</v>
      </c>
      <c r="D232" s="15">
        <v>1.83</v>
      </c>
      <c r="E232" s="15">
        <v>2.1812499999999999</v>
      </c>
      <c r="F232" s="15">
        <v>2.1812499999999999</v>
      </c>
      <c r="G232" s="16">
        <f t="shared" si="16"/>
        <v>-0.17649834827748948</v>
      </c>
      <c r="H232" s="16">
        <f t="shared" si="15"/>
        <v>0.64754098360655743</v>
      </c>
    </row>
    <row r="233" spans="1:8" x14ac:dyDescent="0.25">
      <c r="A233" s="14">
        <v>37104</v>
      </c>
      <c r="B233" s="15">
        <v>2.4</v>
      </c>
      <c r="C233" s="15">
        <v>2.65625</v>
      </c>
      <c r="D233" s="15">
        <v>2.3125</v>
      </c>
      <c r="E233" s="15">
        <v>2.6487500000000002</v>
      </c>
      <c r="F233" s="15">
        <v>2.6487500000000002</v>
      </c>
      <c r="G233" s="16">
        <f t="shared" si="16"/>
        <v>0.10364583333333344</v>
      </c>
      <c r="H233" s="16">
        <f t="shared" si="15"/>
        <v>0.14864864864864866</v>
      </c>
    </row>
    <row r="234" spans="1:8" x14ac:dyDescent="0.25">
      <c r="A234" s="14">
        <v>37073</v>
      </c>
      <c r="B234" s="15">
        <v>2.40625</v>
      </c>
      <c r="C234" s="15">
        <v>3.2362500000000001</v>
      </c>
      <c r="D234" s="15">
        <v>2.2250000000000001</v>
      </c>
      <c r="E234" s="15">
        <v>2.4</v>
      </c>
      <c r="F234" s="15">
        <v>2.4</v>
      </c>
      <c r="G234" s="16">
        <f t="shared" si="16"/>
        <v>-2.5974025974026343E-3</v>
      </c>
      <c r="H234" s="16">
        <f t="shared" si="15"/>
        <v>0.45449438202247189</v>
      </c>
    </row>
    <row r="235" spans="1:8" x14ac:dyDescent="0.25">
      <c r="A235" s="14">
        <v>37043</v>
      </c>
      <c r="B235" s="15">
        <v>3.6287500000000001</v>
      </c>
      <c r="C235" s="15">
        <v>3.6875</v>
      </c>
      <c r="D235" s="15">
        <v>2.0249999999999999</v>
      </c>
      <c r="E235" s="15">
        <v>2.40625</v>
      </c>
      <c r="F235" s="15">
        <v>2.40625</v>
      </c>
      <c r="G235" s="16">
        <f t="shared" si="16"/>
        <v>-0.3366643694004135</v>
      </c>
      <c r="H235" s="16">
        <f t="shared" si="15"/>
        <v>0.82098765432098775</v>
      </c>
    </row>
    <row r="236" spans="1:8" x14ac:dyDescent="0.25">
      <c r="A236" s="14">
        <v>37012</v>
      </c>
      <c r="B236" s="15">
        <v>3.53125</v>
      </c>
      <c r="C236" s="15">
        <v>3.75</v>
      </c>
      <c r="D236" s="15">
        <v>3.3125</v>
      </c>
      <c r="E236" s="15">
        <v>3.6274999999999999</v>
      </c>
      <c r="F236" s="15">
        <v>3.6274999999999999</v>
      </c>
      <c r="G236" s="16">
        <f t="shared" si="16"/>
        <v>2.7256637168141577E-2</v>
      </c>
      <c r="H236" s="16">
        <f t="shared" si="15"/>
        <v>0.13207547169811321</v>
      </c>
    </row>
    <row r="237" spans="1:8" x14ac:dyDescent="0.25">
      <c r="A237" s="14">
        <v>36982</v>
      </c>
      <c r="B237" s="15">
        <v>3.86375</v>
      </c>
      <c r="C237" s="15">
        <v>3.8650000000000002</v>
      </c>
      <c r="D237" s="15">
        <v>2.9312499999999999</v>
      </c>
      <c r="E237" s="15">
        <v>3.53125</v>
      </c>
      <c r="F237" s="15">
        <v>3.53125</v>
      </c>
      <c r="G237" s="16">
        <f t="shared" si="16"/>
        <v>-8.9003547242824943E-2</v>
      </c>
      <c r="H237" s="16">
        <f t="shared" si="15"/>
        <v>0.3185501066098082</v>
      </c>
    </row>
    <row r="238" spans="1:8" x14ac:dyDescent="0.25">
      <c r="A238" s="14">
        <v>36951</v>
      </c>
      <c r="B238" s="15">
        <v>3.2374999999999998</v>
      </c>
      <c r="C238" s="15">
        <v>3.9</v>
      </c>
      <c r="D238" s="15">
        <v>3.1262500000000002</v>
      </c>
      <c r="E238" s="15">
        <v>3.8762500000000002</v>
      </c>
      <c r="F238" s="15">
        <v>3.8762500000000002</v>
      </c>
      <c r="G238" s="16">
        <f t="shared" si="16"/>
        <v>0.19729729729729742</v>
      </c>
      <c r="H238" s="16">
        <f t="shared" si="15"/>
        <v>0.24750099960015984</v>
      </c>
    </row>
    <row r="239" spans="1:8" x14ac:dyDescent="0.25">
      <c r="A239" s="14">
        <v>36923</v>
      </c>
      <c r="B239" s="15">
        <v>3.7262499999999998</v>
      </c>
      <c r="C239" s="15">
        <v>3.7262499999999998</v>
      </c>
      <c r="D239" s="15">
        <v>2.76</v>
      </c>
      <c r="E239" s="15">
        <v>3.2374999999999998</v>
      </c>
      <c r="F239" s="15">
        <v>3.2374999999999998</v>
      </c>
      <c r="G239" s="16">
        <f t="shared" si="16"/>
        <v>-0.13695434855048327</v>
      </c>
      <c r="H239" s="16">
        <f t="shared" si="15"/>
        <v>0.35009057971014496</v>
      </c>
    </row>
    <row r="240" spans="1:8" x14ac:dyDescent="0.25">
      <c r="A240" s="14">
        <v>36892</v>
      </c>
      <c r="B240" s="15">
        <v>3.1484380000000001</v>
      </c>
      <c r="C240" s="15">
        <v>3.8424999999999998</v>
      </c>
      <c r="D240" s="15">
        <v>3.046875</v>
      </c>
      <c r="E240" s="15">
        <v>3.7512500000000002</v>
      </c>
      <c r="F240" s="15">
        <v>3.7512500000000002</v>
      </c>
      <c r="G240" s="16">
        <f t="shared" si="16"/>
        <v>0.19146383063601702</v>
      </c>
      <c r="H240" s="16">
        <f t="shared" si="15"/>
        <v>0.26112820512820506</v>
      </c>
    </row>
    <row r="241" spans="1:8" x14ac:dyDescent="0.25">
      <c r="A241" s="14">
        <v>36861</v>
      </c>
      <c r="B241" s="15">
        <v>2.7421880000000001</v>
      </c>
      <c r="C241" s="15">
        <v>3.671875</v>
      </c>
      <c r="D241" s="15">
        <v>2.5390630000000001</v>
      </c>
      <c r="E241" s="15">
        <v>3.1484380000000001</v>
      </c>
      <c r="F241" s="15">
        <v>3.1484380000000001</v>
      </c>
      <c r="G241" s="16">
        <f t="shared" si="16"/>
        <v>0.15142875428571431</v>
      </c>
      <c r="H241" s="16">
        <f t="shared" si="15"/>
        <v>0.44615356137283713</v>
      </c>
    </row>
    <row r="242" spans="1:8" x14ac:dyDescent="0.25">
      <c r="A242" s="14">
        <v>36831</v>
      </c>
      <c r="B242" s="15">
        <v>4.734375</v>
      </c>
      <c r="C242" s="15">
        <v>4.734375</v>
      </c>
      <c r="D242" s="15">
        <v>2.578125</v>
      </c>
      <c r="E242" s="15">
        <v>2.734375</v>
      </c>
      <c r="F242" s="15">
        <v>2.734375</v>
      </c>
      <c r="G242" s="16">
        <f t="shared" si="16"/>
        <v>-0.41471571906354515</v>
      </c>
      <c r="H242" s="16">
        <f t="shared" si="15"/>
        <v>0.83636363636363631</v>
      </c>
    </row>
    <row r="243" spans="1:8" x14ac:dyDescent="0.25">
      <c r="A243" s="14">
        <v>36800</v>
      </c>
      <c r="B243" s="15">
        <v>3.796875</v>
      </c>
      <c r="C243" s="15">
        <v>5.78125</v>
      </c>
      <c r="D243" s="15">
        <v>3.1328130000000001</v>
      </c>
      <c r="E243" s="15">
        <v>4.671875</v>
      </c>
      <c r="F243" s="15">
        <v>4.671875</v>
      </c>
      <c r="G243" s="16">
        <f t="shared" si="16"/>
        <v>0.2329895280178767</v>
      </c>
      <c r="H243" s="16">
        <f t="shared" si="15"/>
        <v>0.84538623914035083</v>
      </c>
    </row>
    <row r="244" spans="1:8" x14ac:dyDescent="0.25">
      <c r="A244" s="14">
        <v>36770</v>
      </c>
      <c r="B244" s="15">
        <v>3.9375</v>
      </c>
      <c r="C244" s="15">
        <v>4.71875</v>
      </c>
      <c r="D244" s="15">
        <v>3.46875</v>
      </c>
      <c r="E244" s="15">
        <v>3.7890630000000001</v>
      </c>
      <c r="F244" s="15">
        <v>3.7890630000000001</v>
      </c>
      <c r="G244" s="16">
        <f t="shared" si="16"/>
        <v>-2.2177290322580628E-2</v>
      </c>
      <c r="H244" s="16">
        <f t="shared" si="15"/>
        <v>0.36036036036036034</v>
      </c>
    </row>
    <row r="245" spans="1:8" x14ac:dyDescent="0.25">
      <c r="A245" s="14">
        <v>36739</v>
      </c>
      <c r="B245" s="15">
        <v>6.125</v>
      </c>
      <c r="C245" s="15">
        <v>6.125</v>
      </c>
      <c r="D245" s="15">
        <v>3.4296880000000001</v>
      </c>
      <c r="E245" s="15">
        <v>3.875</v>
      </c>
      <c r="F245" s="15">
        <v>3.875</v>
      </c>
      <c r="G245" s="16">
        <f t="shared" si="16"/>
        <v>-0.42191142191142189</v>
      </c>
      <c r="H245" s="16">
        <f t="shared" si="15"/>
        <v>0.78587673281068127</v>
      </c>
    </row>
    <row r="246" spans="1:8" x14ac:dyDescent="0.25">
      <c r="A246" s="14">
        <v>36708</v>
      </c>
      <c r="B246" s="15">
        <v>6.25</v>
      </c>
      <c r="C246" s="15">
        <v>7.3671879999999996</v>
      </c>
      <c r="D246" s="15">
        <v>6.125</v>
      </c>
      <c r="E246" s="15">
        <v>6.703125</v>
      </c>
      <c r="F246" s="15">
        <v>6.703125</v>
      </c>
      <c r="G246" s="16">
        <f t="shared" si="16"/>
        <v>7.2499999999999995E-2</v>
      </c>
      <c r="H246" s="16">
        <f t="shared" si="15"/>
        <v>0.20280620408163258</v>
      </c>
    </row>
    <row r="247" spans="1:8" x14ac:dyDescent="0.25">
      <c r="A247" s="14">
        <v>36678</v>
      </c>
      <c r="B247" s="15">
        <v>5.625</v>
      </c>
      <c r="C247" s="15">
        <v>6.703125</v>
      </c>
      <c r="D247" s="15">
        <v>5.3125</v>
      </c>
      <c r="E247" s="15">
        <v>6.25</v>
      </c>
      <c r="F247" s="15">
        <v>6.25</v>
      </c>
      <c r="G247" s="16">
        <f t="shared" si="16"/>
        <v>0.12359550561797752</v>
      </c>
      <c r="H247" s="16">
        <f t="shared" si="15"/>
        <v>0.26176470588235295</v>
      </c>
    </row>
    <row r="248" spans="1:8" x14ac:dyDescent="0.25">
      <c r="A248" s="14">
        <v>36647</v>
      </c>
      <c r="B248" s="15">
        <v>5.0546879999999996</v>
      </c>
      <c r="C248" s="15">
        <v>5.875</v>
      </c>
      <c r="D248" s="15">
        <v>4.40625</v>
      </c>
      <c r="E248" s="15">
        <v>5.5625</v>
      </c>
      <c r="F248" s="15">
        <v>5.5625</v>
      </c>
      <c r="G248" s="16">
        <f t="shared" si="16"/>
        <v>0.10730937656640739</v>
      </c>
      <c r="H248" s="16">
        <f t="shared" si="15"/>
        <v>0.33333333333333331</v>
      </c>
    </row>
    <row r="249" spans="1:8" x14ac:dyDescent="0.25">
      <c r="A249" s="14">
        <v>36617</v>
      </c>
      <c r="B249" s="15">
        <v>4.765625</v>
      </c>
      <c r="C249" s="15">
        <v>5.125</v>
      </c>
      <c r="D249" s="15">
        <v>4.03125</v>
      </c>
      <c r="E249" s="15">
        <v>5.0234379999999996</v>
      </c>
      <c r="F249" s="15">
        <v>5.0234379999999996</v>
      </c>
      <c r="G249" s="16">
        <f t="shared" si="16"/>
        <v>5.0653699346405151E-2</v>
      </c>
      <c r="H249" s="16">
        <f t="shared" si="15"/>
        <v>0.27131782945736432</v>
      </c>
    </row>
    <row r="250" spans="1:8" x14ac:dyDescent="0.25">
      <c r="A250" s="14">
        <v>36586</v>
      </c>
      <c r="B250" s="15">
        <v>3.0703130000000001</v>
      </c>
      <c r="C250" s="15">
        <v>5.25</v>
      </c>
      <c r="D250" s="15">
        <v>3.03125</v>
      </c>
      <c r="E250" s="15">
        <v>4.78125</v>
      </c>
      <c r="F250" s="15">
        <v>4.78125</v>
      </c>
      <c r="G250" s="16">
        <f t="shared" si="16"/>
        <v>0.52238805970149249</v>
      </c>
      <c r="H250" s="16">
        <f t="shared" si="15"/>
        <v>0.73195876288659789</v>
      </c>
    </row>
    <row r="251" spans="1:8" x14ac:dyDescent="0.25">
      <c r="A251" s="14">
        <v>36557</v>
      </c>
      <c r="B251" s="15">
        <v>3.375</v>
      </c>
      <c r="C251" s="15">
        <v>3.796875</v>
      </c>
      <c r="D251" s="15">
        <v>3.046875</v>
      </c>
      <c r="E251" s="15">
        <v>3.140625</v>
      </c>
      <c r="F251" s="15">
        <v>3.140625</v>
      </c>
      <c r="G251" s="16">
        <f t="shared" si="16"/>
        <v>-6.9444444444444448E-2</v>
      </c>
      <c r="H251" s="16">
        <f t="shared" si="15"/>
        <v>0.24615384615384617</v>
      </c>
    </row>
    <row r="252" spans="1:8" x14ac:dyDescent="0.25">
      <c r="A252" s="14">
        <v>36526</v>
      </c>
      <c r="B252" s="15">
        <v>3.3671880000000001</v>
      </c>
      <c r="C252" s="15">
        <v>4.0625</v>
      </c>
      <c r="D252" s="15">
        <v>3.3125</v>
      </c>
      <c r="E252" s="15">
        <v>3.375</v>
      </c>
      <c r="F252" s="15">
        <v>3.375</v>
      </c>
      <c r="G252" s="16">
        <f t="shared" si="16"/>
        <v>9.3457943925233638E-3</v>
      </c>
      <c r="H252" s="16">
        <f t="shared" si="15"/>
        <v>0.22641509433962265</v>
      </c>
    </row>
    <row r="253" spans="1:8" x14ac:dyDescent="0.25">
      <c r="A253" s="14">
        <v>36495</v>
      </c>
      <c r="B253" s="15">
        <v>3.21875</v>
      </c>
      <c r="C253" s="15">
        <v>3.421875</v>
      </c>
      <c r="D253" s="15">
        <v>2.96875</v>
      </c>
      <c r="E253" s="15">
        <v>3.34375</v>
      </c>
      <c r="F253" s="15">
        <v>3.34375</v>
      </c>
      <c r="G253" s="16">
        <f t="shared" si="16"/>
        <v>3.8834951456310676E-2</v>
      </c>
      <c r="H253" s="16">
        <f t="shared" si="15"/>
        <v>0.15263157894736842</v>
      </c>
    </row>
    <row r="254" spans="1:8" x14ac:dyDescent="0.25">
      <c r="A254" s="14">
        <v>36465</v>
      </c>
      <c r="B254" s="15">
        <v>2.9609380000000001</v>
      </c>
      <c r="C254" s="15">
        <v>4.0625</v>
      </c>
      <c r="D254" s="15">
        <v>2.953125</v>
      </c>
      <c r="E254" s="15">
        <v>3.21875</v>
      </c>
      <c r="F254" s="15">
        <v>3.21875</v>
      </c>
      <c r="G254" s="16">
        <f t="shared" si="16"/>
        <v>8.7071056536813643E-2</v>
      </c>
      <c r="H254" s="16">
        <f t="shared" si="15"/>
        <v>0.37566137566137564</v>
      </c>
    </row>
    <row r="255" spans="1:8" x14ac:dyDescent="0.25">
      <c r="A255" s="14">
        <v>36434</v>
      </c>
      <c r="B255" s="15">
        <v>3.34375</v>
      </c>
      <c r="C255" s="15">
        <v>3.375</v>
      </c>
      <c r="D255" s="15">
        <v>2.8671880000000001</v>
      </c>
      <c r="E255" s="15">
        <v>2.9609380000000001</v>
      </c>
      <c r="F255" s="15">
        <v>2.9609380000000001</v>
      </c>
      <c r="G255" s="16">
        <f t="shared" si="16"/>
        <v>-0.10823527781868757</v>
      </c>
      <c r="H255" s="16">
        <f t="shared" si="15"/>
        <v>0.17711151134840125</v>
      </c>
    </row>
    <row r="256" spans="1:8" x14ac:dyDescent="0.25">
      <c r="A256" s="14">
        <v>36404</v>
      </c>
      <c r="B256" s="15">
        <v>2.6171880000000001</v>
      </c>
      <c r="C256" s="15">
        <v>3.328125</v>
      </c>
      <c r="D256" s="15">
        <v>2.578125</v>
      </c>
      <c r="E256" s="15">
        <v>3.3203130000000001</v>
      </c>
      <c r="F256" s="15">
        <v>3.3203130000000001</v>
      </c>
      <c r="G256" s="16">
        <f t="shared" si="16"/>
        <v>0.27627622317814327</v>
      </c>
      <c r="H256" s="16">
        <f t="shared" si="15"/>
        <v>0.29090909090909089</v>
      </c>
    </row>
    <row r="257" spans="1:8" x14ac:dyDescent="0.25">
      <c r="A257" s="14">
        <v>36373</v>
      </c>
      <c r="B257" s="15">
        <v>3.4921880000000001</v>
      </c>
      <c r="C257" s="15">
        <v>3.4921880000000001</v>
      </c>
      <c r="D257" s="15">
        <v>2.40625</v>
      </c>
      <c r="E257" s="15">
        <v>2.6015630000000001</v>
      </c>
      <c r="F257" s="15">
        <v>2.6015630000000001</v>
      </c>
      <c r="G257" s="16">
        <f t="shared" si="16"/>
        <v>-0.26327419469026547</v>
      </c>
      <c r="H257" s="16">
        <f t="shared" si="15"/>
        <v>0.45129890909090914</v>
      </c>
    </row>
    <row r="258" spans="1:8" x14ac:dyDescent="0.25">
      <c r="A258" s="14">
        <v>36342</v>
      </c>
      <c r="B258" s="15">
        <v>3.171875</v>
      </c>
      <c r="C258" s="15">
        <v>3.671875</v>
      </c>
      <c r="D258" s="15">
        <v>3.03125</v>
      </c>
      <c r="E258" s="15">
        <v>3.53125</v>
      </c>
      <c r="F258" s="15">
        <v>3.53125</v>
      </c>
      <c r="G258" s="16">
        <f t="shared" si="16"/>
        <v>0.11330049261083744</v>
      </c>
      <c r="H258" s="16">
        <f t="shared" si="15"/>
        <v>0.21134020618556701</v>
      </c>
    </row>
    <row r="259" spans="1:8" x14ac:dyDescent="0.25">
      <c r="A259" s="14">
        <v>36312</v>
      </c>
      <c r="B259" s="15">
        <v>2.7734380000000001</v>
      </c>
      <c r="C259" s="15">
        <v>3.328125</v>
      </c>
      <c r="D259" s="15">
        <v>2.5625</v>
      </c>
      <c r="E259" s="15">
        <v>3.171875</v>
      </c>
      <c r="F259" s="15">
        <v>3.171875</v>
      </c>
      <c r="G259" s="16">
        <f t="shared" si="16"/>
        <v>0.15669494578781612</v>
      </c>
      <c r="H259" s="16">
        <f t="shared" ref="H259:H261" si="17">(C259-D259)/D259</f>
        <v>0.29878048780487804</v>
      </c>
    </row>
    <row r="260" spans="1:8" x14ac:dyDescent="0.25">
      <c r="A260" s="14">
        <v>36281</v>
      </c>
      <c r="B260" s="15">
        <v>2.03125</v>
      </c>
      <c r="C260" s="15">
        <v>3.125</v>
      </c>
      <c r="D260" s="15">
        <v>2.03125</v>
      </c>
      <c r="E260" s="15">
        <v>2.7421880000000001</v>
      </c>
      <c r="F260" s="15">
        <v>2.7421880000000001</v>
      </c>
      <c r="G260" s="16">
        <f t="shared" ref="G260" si="18">(F260-F261)/F261</f>
        <v>0.37109400000000003</v>
      </c>
      <c r="H260" s="16">
        <f t="shared" si="17"/>
        <v>0.53846153846153844</v>
      </c>
    </row>
    <row r="261" spans="1:8" x14ac:dyDescent="0.25">
      <c r="A261" s="14">
        <v>36251</v>
      </c>
      <c r="B261" s="15">
        <v>1.25</v>
      </c>
      <c r="C261" s="15">
        <v>2.109375</v>
      </c>
      <c r="D261" s="15">
        <v>1.25</v>
      </c>
      <c r="E261" s="15">
        <v>2</v>
      </c>
      <c r="F261" s="15">
        <v>2</v>
      </c>
      <c r="H261" s="16">
        <f t="shared" si="17"/>
        <v>0.6875</v>
      </c>
    </row>
  </sheetData>
  <mergeCells count="2">
    <mergeCell ref="J1:O1"/>
    <mergeCell ref="Q1:V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FC1DA-D402-4E52-AA0D-640E830FED3D}">
  <dimension ref="A1:AD7216"/>
  <sheetViews>
    <sheetView zoomScale="80" zoomScaleNormal="80" workbookViewId="0">
      <selection activeCell="G20" sqref="G20"/>
    </sheetView>
  </sheetViews>
  <sheetFormatPr defaultRowHeight="15" x14ac:dyDescent="0.25"/>
  <cols>
    <col min="1" max="1" width="10.7109375" style="14" bestFit="1" customWidth="1"/>
    <col min="2" max="5" width="10.7109375" style="15" customWidth="1"/>
    <col min="6" max="6" width="9.140625" style="15"/>
    <col min="7" max="7" width="13.5703125" style="16" bestFit="1" customWidth="1"/>
    <col min="8" max="9" width="13.5703125" style="16" customWidth="1"/>
    <col min="11" max="11" width="19.85546875" customWidth="1"/>
    <col min="12" max="12" width="17.28515625" customWidth="1"/>
    <col min="13" max="14" width="19.140625" customWidth="1"/>
    <col min="15" max="15" width="26.140625" bestFit="1" customWidth="1"/>
    <col min="16" max="16" width="22.42578125" bestFit="1" customWidth="1"/>
    <col min="17" max="17" width="4.28515625" customWidth="1"/>
    <col min="18" max="18" width="19" customWidth="1"/>
    <col min="19" max="19" width="15.7109375" customWidth="1"/>
    <col min="20" max="20" width="20.85546875" customWidth="1"/>
    <col min="21" max="21" width="21.85546875" customWidth="1"/>
    <col min="22" max="22" width="24" customWidth="1"/>
    <col min="23" max="23" width="22.28515625" customWidth="1"/>
    <col min="24" max="24" width="4.28515625" customWidth="1"/>
    <col min="25" max="25" width="19.85546875" customWidth="1"/>
    <col min="26" max="26" width="17.28515625" customWidth="1"/>
    <col min="27" max="28" width="19.140625" customWidth="1"/>
    <col min="29" max="29" width="26.140625" bestFit="1" customWidth="1"/>
    <col min="30" max="30" width="22.42578125" bestFit="1" customWidth="1"/>
  </cols>
  <sheetData>
    <row r="1" spans="1:30" ht="16.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K1" s="4" t="s">
        <v>9</v>
      </c>
      <c r="L1" s="5"/>
      <c r="M1" s="5"/>
      <c r="N1" s="5"/>
      <c r="O1" s="5"/>
      <c r="P1" s="6"/>
      <c r="Q1" s="7"/>
      <c r="R1" s="8" t="s">
        <v>10</v>
      </c>
      <c r="S1" s="9"/>
      <c r="T1" s="9"/>
      <c r="U1" s="9"/>
      <c r="V1" s="9"/>
      <c r="W1" s="10"/>
      <c r="X1" s="7"/>
      <c r="Y1" s="11" t="s">
        <v>11</v>
      </c>
      <c r="Z1" s="12"/>
      <c r="AA1" s="12"/>
      <c r="AB1" s="12"/>
      <c r="AC1" s="12"/>
      <c r="AD1" s="13"/>
    </row>
    <row r="2" spans="1:30" ht="15.75" thickBot="1" x14ac:dyDescent="0.3">
      <c r="A2" s="14">
        <v>44139</v>
      </c>
      <c r="B2" s="15">
        <v>185.36000100000001</v>
      </c>
      <c r="C2" s="15">
        <v>186.36999499999999</v>
      </c>
      <c r="D2" s="15">
        <v>180.740005</v>
      </c>
      <c r="E2" s="15">
        <v>180.85000600000001</v>
      </c>
      <c r="F2" s="15">
        <v>180.10000600000001</v>
      </c>
      <c r="G2" s="16">
        <f>(F2-F3)/F3</f>
        <v>-2.1586139632169939E-2</v>
      </c>
      <c r="H2" s="16">
        <f>(C2-D2)/D2</f>
        <v>3.1149661636891028E-2</v>
      </c>
      <c r="I2" s="16">
        <f>(E2-B2)/B2</f>
        <v>-2.4331004400458562E-2</v>
      </c>
      <c r="K2" s="17"/>
      <c r="L2" s="18"/>
      <c r="M2" s="18"/>
      <c r="N2" s="18"/>
      <c r="O2" s="18"/>
      <c r="P2" s="19"/>
      <c r="Q2" s="20"/>
      <c r="R2" s="17"/>
      <c r="S2" s="18"/>
      <c r="T2" s="18"/>
      <c r="U2" s="18"/>
      <c r="V2" s="18"/>
      <c r="W2" s="19"/>
      <c r="X2" s="20"/>
      <c r="Y2" s="17"/>
      <c r="Z2" s="18"/>
      <c r="AA2" s="18"/>
      <c r="AB2" s="18"/>
      <c r="AC2" s="18"/>
      <c r="AD2" s="19"/>
    </row>
    <row r="3" spans="1:30" ht="15.75" thickBot="1" x14ac:dyDescent="0.3">
      <c r="A3" s="14">
        <v>44138</v>
      </c>
      <c r="B3" s="15">
        <v>180.009995</v>
      </c>
      <c r="C3" s="15">
        <v>185.740005</v>
      </c>
      <c r="D3" s="15">
        <v>180.009995</v>
      </c>
      <c r="E3" s="15">
        <v>184.83999600000001</v>
      </c>
      <c r="F3" s="15">
        <v>184.073441</v>
      </c>
      <c r="G3" s="16">
        <f t="shared" ref="G3:G66" si="0">(F3-F4)/F4</f>
        <v>4.7905158790130402E-2</v>
      </c>
      <c r="H3" s="16">
        <f t="shared" ref="H3:H66" si="1">(C3-D3)/D3</f>
        <v>3.1831621349692238E-2</v>
      </c>
      <c r="I3" s="16">
        <f t="shared" ref="I3:I66" si="2">(E3-B3)/B3</f>
        <v>2.6831848975941642E-2</v>
      </c>
      <c r="K3" s="21" t="s">
        <v>12</v>
      </c>
      <c r="L3" s="22" t="s">
        <v>13</v>
      </c>
      <c r="M3" s="22" t="s">
        <v>14</v>
      </c>
      <c r="N3" s="23" t="s">
        <v>15</v>
      </c>
      <c r="O3" s="23" t="s">
        <v>16</v>
      </c>
      <c r="P3" s="24" t="s">
        <v>17</v>
      </c>
      <c r="Q3" s="20"/>
      <c r="R3" s="21" t="s">
        <v>12</v>
      </c>
      <c r="S3" s="22" t="s">
        <v>13</v>
      </c>
      <c r="T3" s="22" t="s">
        <v>14</v>
      </c>
      <c r="U3" s="23" t="s">
        <v>15</v>
      </c>
      <c r="V3" s="23" t="s">
        <v>16</v>
      </c>
      <c r="W3" s="24" t="s">
        <v>17</v>
      </c>
      <c r="X3" s="20"/>
      <c r="Y3" s="21" t="s">
        <v>12</v>
      </c>
      <c r="Z3" s="22" t="s">
        <v>13</v>
      </c>
      <c r="AA3" s="22" t="s">
        <v>14</v>
      </c>
      <c r="AB3" s="23" t="s">
        <v>15</v>
      </c>
      <c r="AC3" s="23" t="s">
        <v>16</v>
      </c>
      <c r="AD3" s="24" t="s">
        <v>17</v>
      </c>
    </row>
    <row r="4" spans="1:30" x14ac:dyDescent="0.25">
      <c r="A4" s="14">
        <v>44137</v>
      </c>
      <c r="B4" s="15">
        <v>168.550003</v>
      </c>
      <c r="C4" s="15">
        <v>176.96000699999999</v>
      </c>
      <c r="D4" s="15">
        <v>166.86000100000001</v>
      </c>
      <c r="E4" s="15">
        <v>176.38999899999999</v>
      </c>
      <c r="F4" s="15">
        <v>175.65849299999999</v>
      </c>
      <c r="G4" s="16">
        <f t="shared" si="0"/>
        <v>6.7542250461939568E-2</v>
      </c>
      <c r="H4" s="16">
        <f t="shared" si="1"/>
        <v>6.0529821044409432E-2</v>
      </c>
      <c r="I4" s="16">
        <f t="shared" si="2"/>
        <v>4.6514362862396297E-2</v>
      </c>
      <c r="K4" s="25">
        <v>-0.04</v>
      </c>
      <c r="L4" s="26">
        <v>-0.04</v>
      </c>
      <c r="M4" s="27">
        <v>165</v>
      </c>
      <c r="N4" s="27" t="s">
        <v>110</v>
      </c>
      <c r="O4" s="28">
        <f t="shared" ref="O4:O13" si="3">M4/$L$29</f>
        <v>2.2872192958136955E-2</v>
      </c>
      <c r="P4" s="29">
        <f>O4</f>
        <v>2.2872192958136955E-2</v>
      </c>
      <c r="Q4" s="30"/>
      <c r="R4" s="25">
        <v>0</v>
      </c>
      <c r="S4" s="26">
        <v>0</v>
      </c>
      <c r="T4" s="27">
        <v>12</v>
      </c>
      <c r="U4" s="27" t="s">
        <v>19</v>
      </c>
      <c r="V4" s="28">
        <f>T4/$S$29</f>
        <v>1.6632016632016633E-3</v>
      </c>
      <c r="W4" s="29">
        <f>V4</f>
        <v>1.6632016632016633E-3</v>
      </c>
      <c r="X4" s="30"/>
      <c r="Y4" s="25">
        <v>-0.04</v>
      </c>
      <c r="Z4" s="26">
        <v>-0.04</v>
      </c>
      <c r="AA4" s="27">
        <v>121</v>
      </c>
      <c r="AB4" s="27" t="s">
        <v>110</v>
      </c>
      <c r="AC4" s="28">
        <f t="shared" ref="AC4:AC13" si="4">AA4/$Z$29</f>
        <v>1.677061677061677E-2</v>
      </c>
      <c r="AD4" s="29">
        <f>AC4</f>
        <v>1.677061677061677E-2</v>
      </c>
    </row>
    <row r="5" spans="1:30" x14ac:dyDescent="0.25">
      <c r="A5" s="14">
        <v>44134</v>
      </c>
      <c r="B5" s="15">
        <v>164.78999300000001</v>
      </c>
      <c r="C5" s="15">
        <v>165.240005</v>
      </c>
      <c r="D5" s="15">
        <v>160.63000500000001</v>
      </c>
      <c r="E5" s="15">
        <v>165.229996</v>
      </c>
      <c r="F5" s="15">
        <v>164.544769</v>
      </c>
      <c r="G5" s="16">
        <f t="shared" si="0"/>
        <v>-3.7383371998052262E-3</v>
      </c>
      <c r="H5" s="16">
        <f t="shared" si="1"/>
        <v>2.8699494842199531E-2</v>
      </c>
      <c r="I5" s="16">
        <f t="shared" si="2"/>
        <v>2.6700832495331808E-3</v>
      </c>
      <c r="K5" s="31">
        <v>-0.03</v>
      </c>
      <c r="L5" s="32">
        <v>-0.03</v>
      </c>
      <c r="M5" s="33">
        <v>153</v>
      </c>
      <c r="N5" s="34" t="s">
        <v>111</v>
      </c>
      <c r="O5" s="35">
        <f t="shared" si="3"/>
        <v>2.1208760742999724E-2</v>
      </c>
      <c r="P5" s="36">
        <f>P4+O5</f>
        <v>4.4080953701136683E-2</v>
      </c>
      <c r="Q5" s="30"/>
      <c r="R5" s="31">
        <v>5.0000000000000001E-3</v>
      </c>
      <c r="S5" s="32">
        <v>5.0000000000000001E-3</v>
      </c>
      <c r="T5" s="33">
        <v>11</v>
      </c>
      <c r="U5" s="34" t="s">
        <v>112</v>
      </c>
      <c r="V5" s="35">
        <f>T5/$S$29</f>
        <v>1.5246015246015245E-3</v>
      </c>
      <c r="W5" s="36">
        <f>W4+V5</f>
        <v>3.1878031878031878E-3</v>
      </c>
      <c r="X5" s="30"/>
      <c r="Y5" s="31">
        <v>-0.03</v>
      </c>
      <c r="Z5" s="32">
        <v>-0.03</v>
      </c>
      <c r="AA5" s="33">
        <v>153</v>
      </c>
      <c r="AB5" s="34" t="s">
        <v>111</v>
      </c>
      <c r="AC5" s="35">
        <f t="shared" si="4"/>
        <v>2.1205821205821207E-2</v>
      </c>
      <c r="AD5" s="36">
        <f>AD4+AC5</f>
        <v>3.7976437976437974E-2</v>
      </c>
    </row>
    <row r="6" spans="1:30" x14ac:dyDescent="0.25">
      <c r="A6" s="14">
        <v>44133</v>
      </c>
      <c r="B6" s="15">
        <v>164.720001</v>
      </c>
      <c r="C6" s="15">
        <v>167.10000600000001</v>
      </c>
      <c r="D6" s="15">
        <v>163.679993</v>
      </c>
      <c r="E6" s="15">
        <v>165.85000600000001</v>
      </c>
      <c r="F6" s="15">
        <v>165.16220100000001</v>
      </c>
      <c r="G6" s="16">
        <f t="shared" si="0"/>
        <v>5.0906040957055436E-3</v>
      </c>
      <c r="H6" s="16">
        <f t="shared" si="1"/>
        <v>2.0894508469339997E-2</v>
      </c>
      <c r="I6" s="16">
        <f t="shared" si="2"/>
        <v>6.8601565877844505E-3</v>
      </c>
      <c r="K6" s="31">
        <v>-0.02</v>
      </c>
      <c r="L6" s="32">
        <v>-0.02</v>
      </c>
      <c r="M6" s="33">
        <v>396</v>
      </c>
      <c r="N6" s="34" t="s">
        <v>113</v>
      </c>
      <c r="O6" s="35">
        <f t="shared" si="3"/>
        <v>5.4893263099528695E-2</v>
      </c>
      <c r="P6" s="36">
        <f t="shared" ref="P6:P13" si="5">P5+O6</f>
        <v>9.8974216800665371E-2</v>
      </c>
      <c r="Q6" s="30"/>
      <c r="R6" s="31">
        <v>0.01</v>
      </c>
      <c r="S6" s="32">
        <v>0.01</v>
      </c>
      <c r="T6" s="33">
        <v>500</v>
      </c>
      <c r="U6" s="34" t="s">
        <v>114</v>
      </c>
      <c r="V6" s="35">
        <f t="shared" ref="V6:V13" si="6">T6/$S$29</f>
        <v>6.9300069300069295E-2</v>
      </c>
      <c r="W6" s="36">
        <f t="shared" ref="W6:W13" si="7">W5+V6</f>
        <v>7.2487872487872487E-2</v>
      </c>
      <c r="X6" s="30"/>
      <c r="Y6" s="31">
        <v>-0.02</v>
      </c>
      <c r="Z6" s="32">
        <v>-0.02</v>
      </c>
      <c r="AA6" s="33">
        <v>365</v>
      </c>
      <c r="AB6" s="34" t="s">
        <v>113</v>
      </c>
      <c r="AC6" s="35">
        <f t="shared" si="4"/>
        <v>5.058905058905059E-2</v>
      </c>
      <c r="AD6" s="36">
        <f t="shared" ref="AD6:AD13" si="8">AD5+AC6</f>
        <v>8.856548856548857E-2</v>
      </c>
    </row>
    <row r="7" spans="1:30" x14ac:dyDescent="0.25">
      <c r="A7" s="14">
        <v>44132</v>
      </c>
      <c r="B7" s="15">
        <v>169.60000600000001</v>
      </c>
      <c r="C7" s="15">
        <v>169.75</v>
      </c>
      <c r="D7" s="15">
        <v>164.89999399999999</v>
      </c>
      <c r="E7" s="15">
        <v>165.009995</v>
      </c>
      <c r="F7" s="15">
        <v>164.325684</v>
      </c>
      <c r="G7" s="16">
        <f t="shared" si="0"/>
        <v>-4.1531122067976795E-2</v>
      </c>
      <c r="H7" s="16">
        <f t="shared" si="1"/>
        <v>2.9411802161739362E-2</v>
      </c>
      <c r="I7" s="16">
        <f t="shared" si="2"/>
        <v>-2.7063743146329863E-2</v>
      </c>
      <c r="K7" s="31">
        <v>-0.01</v>
      </c>
      <c r="L7" s="32">
        <v>-0.01</v>
      </c>
      <c r="M7" s="33">
        <v>911</v>
      </c>
      <c r="N7" s="34" t="s">
        <v>115</v>
      </c>
      <c r="O7" s="35">
        <f t="shared" si="3"/>
        <v>0.12628222899916827</v>
      </c>
      <c r="P7" s="36">
        <f t="shared" si="5"/>
        <v>0.22525644579983364</v>
      </c>
      <c r="Q7" s="20"/>
      <c r="R7" s="31">
        <v>1.4999999999999999E-2</v>
      </c>
      <c r="S7" s="32">
        <v>1.4999999999999999E-2</v>
      </c>
      <c r="T7" s="33">
        <v>1383</v>
      </c>
      <c r="U7" s="34" t="s">
        <v>116</v>
      </c>
      <c r="V7" s="35">
        <f t="shared" si="6"/>
        <v>0.19168399168399169</v>
      </c>
      <c r="W7" s="36">
        <f t="shared" si="7"/>
        <v>0.26417186417186417</v>
      </c>
      <c r="X7" s="20"/>
      <c r="Y7" s="31">
        <v>-0.01</v>
      </c>
      <c r="Z7" s="32">
        <v>-0.01</v>
      </c>
      <c r="AA7" s="33">
        <v>907</v>
      </c>
      <c r="AB7" s="34" t="s">
        <v>115</v>
      </c>
      <c r="AC7" s="35">
        <f t="shared" si="4"/>
        <v>0.1257103257103257</v>
      </c>
      <c r="AD7" s="36">
        <f t="shared" si="8"/>
        <v>0.21427581427581427</v>
      </c>
    </row>
    <row r="8" spans="1:30" x14ac:dyDescent="0.25">
      <c r="A8" s="14">
        <v>44131</v>
      </c>
      <c r="B8" s="15">
        <v>174.53999300000001</v>
      </c>
      <c r="C8" s="15">
        <v>177.300003</v>
      </c>
      <c r="D8" s="15">
        <v>172.13000500000001</v>
      </c>
      <c r="E8" s="15">
        <v>172.16000399999999</v>
      </c>
      <c r="F8" s="15">
        <v>171.44603000000001</v>
      </c>
      <c r="G8" s="16">
        <f t="shared" si="0"/>
        <v>-1.6059943624582143E-2</v>
      </c>
      <c r="H8" s="16">
        <f t="shared" si="1"/>
        <v>3.0035425839905091E-2</v>
      </c>
      <c r="I8" s="16">
        <f t="shared" si="2"/>
        <v>-1.3635780310819785E-2</v>
      </c>
      <c r="K8" s="31">
        <v>0</v>
      </c>
      <c r="L8" s="32">
        <v>0</v>
      </c>
      <c r="M8" s="33">
        <v>2047</v>
      </c>
      <c r="N8" s="34" t="s">
        <v>117</v>
      </c>
      <c r="O8" s="35">
        <f t="shared" si="3"/>
        <v>0.28375381203215971</v>
      </c>
      <c r="P8" s="36">
        <f t="shared" si="5"/>
        <v>0.50901025783199338</v>
      </c>
      <c r="Q8" s="20"/>
      <c r="R8" s="31">
        <v>0.02</v>
      </c>
      <c r="S8" s="32">
        <v>0.02</v>
      </c>
      <c r="T8" s="33">
        <v>1418</v>
      </c>
      <c r="U8" s="34" t="s">
        <v>118</v>
      </c>
      <c r="V8" s="35">
        <f t="shared" si="6"/>
        <v>0.19653499653499654</v>
      </c>
      <c r="W8" s="36">
        <f t="shared" si="7"/>
        <v>0.46070686070686073</v>
      </c>
      <c r="X8" s="20"/>
      <c r="Y8" s="31">
        <v>0</v>
      </c>
      <c r="Z8" s="32">
        <v>0</v>
      </c>
      <c r="AA8" s="33">
        <v>2091</v>
      </c>
      <c r="AB8" s="34" t="s">
        <v>117</v>
      </c>
      <c r="AC8" s="35">
        <f t="shared" si="4"/>
        <v>0.28981288981288983</v>
      </c>
      <c r="AD8" s="36">
        <f t="shared" si="8"/>
        <v>0.5040887040887041</v>
      </c>
    </row>
    <row r="9" spans="1:30" x14ac:dyDescent="0.25">
      <c r="A9" s="14">
        <v>44130</v>
      </c>
      <c r="B9" s="15">
        <v>178.220001</v>
      </c>
      <c r="C9" s="15">
        <v>178.33999600000001</v>
      </c>
      <c r="D9" s="15">
        <v>173.820007</v>
      </c>
      <c r="E9" s="15">
        <v>174.970001</v>
      </c>
      <c r="F9" s="15">
        <v>174.24438499999999</v>
      </c>
      <c r="G9" s="16">
        <f t="shared" si="0"/>
        <v>-2.5019472401423746E-2</v>
      </c>
      <c r="H9" s="16">
        <f t="shared" si="1"/>
        <v>2.6003847761897798E-2</v>
      </c>
      <c r="I9" s="16">
        <f t="shared" si="2"/>
        <v>-1.8235888125710423E-2</v>
      </c>
      <c r="K9" s="31">
        <v>0.01</v>
      </c>
      <c r="L9" s="32">
        <v>0.01</v>
      </c>
      <c r="M9" s="33">
        <v>1691</v>
      </c>
      <c r="N9" s="34" t="s">
        <v>21</v>
      </c>
      <c r="O9" s="35">
        <f t="shared" si="3"/>
        <v>0.23440532298308844</v>
      </c>
      <c r="P9" s="36">
        <f t="shared" si="5"/>
        <v>0.74341558081508186</v>
      </c>
      <c r="Q9" s="20"/>
      <c r="R9" s="31">
        <v>2.5000000000000001E-2</v>
      </c>
      <c r="S9" s="32">
        <v>2.5000000000000001E-2</v>
      </c>
      <c r="T9" s="33">
        <v>1112</v>
      </c>
      <c r="U9" s="34" t="s">
        <v>119</v>
      </c>
      <c r="V9" s="35">
        <f t="shared" si="6"/>
        <v>0.15412335412335412</v>
      </c>
      <c r="W9" s="36">
        <f t="shared" si="7"/>
        <v>0.61483021483021483</v>
      </c>
      <c r="X9" s="20"/>
      <c r="Y9" s="31">
        <v>0.01</v>
      </c>
      <c r="Z9" s="32">
        <v>0.01</v>
      </c>
      <c r="AA9" s="33">
        <v>1742</v>
      </c>
      <c r="AB9" s="34" t="s">
        <v>21</v>
      </c>
      <c r="AC9" s="35">
        <f t="shared" si="4"/>
        <v>0.24144144144144145</v>
      </c>
      <c r="AD9" s="36">
        <f t="shared" si="8"/>
        <v>0.74553014553014552</v>
      </c>
    </row>
    <row r="10" spans="1:30" x14ac:dyDescent="0.25">
      <c r="A10" s="14">
        <v>44127</v>
      </c>
      <c r="B10" s="15">
        <v>180</v>
      </c>
      <c r="C10" s="15">
        <v>180.490005</v>
      </c>
      <c r="D10" s="15">
        <v>176.949997</v>
      </c>
      <c r="E10" s="15">
        <v>179.46000699999999</v>
      </c>
      <c r="F10" s="15">
        <v>178.71575899999999</v>
      </c>
      <c r="G10" s="16">
        <f t="shared" si="0"/>
        <v>5.9416980361088429E-3</v>
      </c>
      <c r="H10" s="16">
        <f t="shared" si="1"/>
        <v>2.0005696863617355E-2</v>
      </c>
      <c r="I10" s="16">
        <f t="shared" si="2"/>
        <v>-2.9999611111111652E-3</v>
      </c>
      <c r="K10" s="31">
        <v>0.02</v>
      </c>
      <c r="L10" s="32">
        <v>0.02</v>
      </c>
      <c r="M10" s="33">
        <v>983</v>
      </c>
      <c r="N10" s="34" t="s">
        <v>23</v>
      </c>
      <c r="O10" s="35">
        <f t="shared" si="3"/>
        <v>0.13626282228999168</v>
      </c>
      <c r="P10" s="36">
        <f t="shared" si="5"/>
        <v>0.8796784031050735</v>
      </c>
      <c r="Q10" s="20"/>
      <c r="R10" s="31">
        <v>0.03</v>
      </c>
      <c r="S10" s="32">
        <v>0.03</v>
      </c>
      <c r="T10" s="33">
        <v>812</v>
      </c>
      <c r="U10" s="34" t="s">
        <v>120</v>
      </c>
      <c r="V10" s="35">
        <f t="shared" si="6"/>
        <v>0.11254331254331254</v>
      </c>
      <c r="W10" s="36">
        <f t="shared" si="7"/>
        <v>0.72737352737352734</v>
      </c>
      <c r="X10" s="20"/>
      <c r="Y10" s="31">
        <v>0.02</v>
      </c>
      <c r="Z10" s="32">
        <v>0.02</v>
      </c>
      <c r="AA10" s="33">
        <v>1032</v>
      </c>
      <c r="AB10" s="34" t="s">
        <v>23</v>
      </c>
      <c r="AC10" s="35">
        <f t="shared" si="4"/>
        <v>0.14303534303534304</v>
      </c>
      <c r="AD10" s="36">
        <f t="shared" si="8"/>
        <v>0.88856548856548856</v>
      </c>
    </row>
    <row r="11" spans="1:30" x14ac:dyDescent="0.25">
      <c r="A11" s="14">
        <v>44126</v>
      </c>
      <c r="B11" s="15">
        <v>179.070007</v>
      </c>
      <c r="C11" s="15">
        <v>179.929993</v>
      </c>
      <c r="D11" s="15">
        <v>177.699997</v>
      </c>
      <c r="E11" s="15">
        <v>178.39999399999999</v>
      </c>
      <c r="F11" s="15">
        <v>177.660156</v>
      </c>
      <c r="G11" s="16">
        <f t="shared" si="0"/>
        <v>-6.9027298803509881E-3</v>
      </c>
      <c r="H11" s="16">
        <f t="shared" si="1"/>
        <v>1.2549217994640708E-2</v>
      </c>
      <c r="I11" s="16">
        <f t="shared" si="2"/>
        <v>-3.7416260334429512E-3</v>
      </c>
      <c r="K11" s="31">
        <v>0.03</v>
      </c>
      <c r="L11" s="32">
        <v>0.03</v>
      </c>
      <c r="M11" s="33">
        <v>440</v>
      </c>
      <c r="N11" s="34" t="s">
        <v>25</v>
      </c>
      <c r="O11" s="35">
        <f t="shared" si="3"/>
        <v>6.0992514555031879E-2</v>
      </c>
      <c r="P11" s="36">
        <f t="shared" si="5"/>
        <v>0.94067091766010535</v>
      </c>
      <c r="Q11" s="20"/>
      <c r="R11" s="31">
        <v>3.5000000000000003E-2</v>
      </c>
      <c r="S11" s="32">
        <v>3.5000000000000003E-2</v>
      </c>
      <c r="T11" s="33">
        <v>560</v>
      </c>
      <c r="U11" s="34" t="s">
        <v>121</v>
      </c>
      <c r="V11" s="35">
        <f t="shared" si="6"/>
        <v>7.7616077616077611E-2</v>
      </c>
      <c r="W11" s="36">
        <f t="shared" si="7"/>
        <v>0.80498960498960492</v>
      </c>
      <c r="X11" s="20"/>
      <c r="Y11" s="31">
        <v>0.03</v>
      </c>
      <c r="Z11" s="32">
        <v>0.03</v>
      </c>
      <c r="AA11" s="33">
        <v>410</v>
      </c>
      <c r="AB11" s="34" t="s">
        <v>25</v>
      </c>
      <c r="AC11" s="35">
        <f t="shared" si="4"/>
        <v>5.6826056826056827E-2</v>
      </c>
      <c r="AD11" s="36">
        <f t="shared" si="8"/>
        <v>0.94539154539154535</v>
      </c>
    </row>
    <row r="12" spans="1:30" x14ac:dyDescent="0.25">
      <c r="A12" s="14">
        <v>44125</v>
      </c>
      <c r="B12" s="15">
        <v>180</v>
      </c>
      <c r="C12" s="15">
        <v>181.5</v>
      </c>
      <c r="D12" s="15">
        <v>179.19000199999999</v>
      </c>
      <c r="E12" s="15">
        <v>179.63999899999999</v>
      </c>
      <c r="F12" s="15">
        <v>178.89501999999999</v>
      </c>
      <c r="G12" s="16">
        <f t="shared" si="0"/>
        <v>-3.8262877937542995E-3</v>
      </c>
      <c r="H12" s="16">
        <f t="shared" si="1"/>
        <v>1.2891333077835489E-2</v>
      </c>
      <c r="I12" s="16">
        <f t="shared" si="2"/>
        <v>-2.0000055555556171E-3</v>
      </c>
      <c r="K12" s="31">
        <v>0.04</v>
      </c>
      <c r="L12" s="32">
        <v>0.04</v>
      </c>
      <c r="M12" s="33">
        <v>212</v>
      </c>
      <c r="N12" s="34" t="s">
        <v>27</v>
      </c>
      <c r="O12" s="35">
        <f t="shared" si="3"/>
        <v>2.9387302467424454E-2</v>
      </c>
      <c r="P12" s="36">
        <f t="shared" si="5"/>
        <v>0.97005822012752985</v>
      </c>
      <c r="Q12" s="20"/>
      <c r="R12" s="31">
        <v>0.04</v>
      </c>
      <c r="S12" s="32">
        <v>0.04</v>
      </c>
      <c r="T12" s="33">
        <v>379</v>
      </c>
      <c r="U12" s="34" t="s">
        <v>122</v>
      </c>
      <c r="V12" s="35">
        <f t="shared" si="6"/>
        <v>5.2529452529452528E-2</v>
      </c>
      <c r="W12" s="36">
        <f t="shared" si="7"/>
        <v>0.85751905751905744</v>
      </c>
      <c r="X12" s="20"/>
      <c r="Y12" s="31">
        <v>0.04</v>
      </c>
      <c r="Z12" s="32">
        <v>0.04</v>
      </c>
      <c r="AA12" s="33">
        <v>212</v>
      </c>
      <c r="AB12" s="34" t="s">
        <v>27</v>
      </c>
      <c r="AC12" s="35">
        <f t="shared" si="4"/>
        <v>2.9383229383229383E-2</v>
      </c>
      <c r="AD12" s="36">
        <f t="shared" si="8"/>
        <v>0.9747747747747747</v>
      </c>
    </row>
    <row r="13" spans="1:30" ht="15.75" thickBot="1" x14ac:dyDescent="0.3">
      <c r="A13" s="14">
        <v>44124</v>
      </c>
      <c r="B13" s="15">
        <v>182.5</v>
      </c>
      <c r="C13" s="15">
        <v>183.46000699999999</v>
      </c>
      <c r="D13" s="15">
        <v>180.300003</v>
      </c>
      <c r="E13" s="15">
        <v>180.33000200000001</v>
      </c>
      <c r="F13" s="15">
        <v>179.58215300000001</v>
      </c>
      <c r="G13" s="16">
        <f t="shared" si="0"/>
        <v>-1.7161293495113639E-3</v>
      </c>
      <c r="H13" s="16">
        <f t="shared" si="1"/>
        <v>1.7526366874214563E-2</v>
      </c>
      <c r="I13" s="16">
        <f t="shared" si="2"/>
        <v>-1.1890399999999959E-2</v>
      </c>
      <c r="K13" s="37"/>
      <c r="L13" s="38" t="s">
        <v>36</v>
      </c>
      <c r="M13" s="38">
        <v>216</v>
      </c>
      <c r="N13" s="38" t="s">
        <v>123</v>
      </c>
      <c r="O13" s="39">
        <f t="shared" si="3"/>
        <v>2.9941779872470198E-2</v>
      </c>
      <c r="P13" s="40">
        <f t="shared" si="5"/>
        <v>1</v>
      </c>
      <c r="Q13" s="20"/>
      <c r="R13" s="37"/>
      <c r="S13" s="38" t="s">
        <v>36</v>
      </c>
      <c r="T13" s="38">
        <v>1028</v>
      </c>
      <c r="U13" s="38" t="s">
        <v>123</v>
      </c>
      <c r="V13" s="39">
        <f t="shared" si="6"/>
        <v>0.14248094248094248</v>
      </c>
      <c r="W13" s="40">
        <f t="shared" si="7"/>
        <v>0.99999999999999989</v>
      </c>
      <c r="X13" s="20"/>
      <c r="Y13" s="37"/>
      <c r="Z13" s="38" t="s">
        <v>36</v>
      </c>
      <c r="AA13" s="38">
        <v>182</v>
      </c>
      <c r="AB13" s="38" t="s">
        <v>123</v>
      </c>
      <c r="AC13" s="39">
        <f t="shared" si="4"/>
        <v>2.5225225225225224E-2</v>
      </c>
      <c r="AD13" s="40">
        <f t="shared" si="8"/>
        <v>0.99999999999999989</v>
      </c>
    </row>
    <row r="14" spans="1:30" ht="15.75" thickBot="1" x14ac:dyDescent="0.3">
      <c r="A14" s="14">
        <v>44123</v>
      </c>
      <c r="B14" s="15">
        <v>182</v>
      </c>
      <c r="C14" s="15">
        <v>183.529999</v>
      </c>
      <c r="D14" s="15">
        <v>179.300003</v>
      </c>
      <c r="E14" s="15">
        <v>180.63999899999999</v>
      </c>
      <c r="F14" s="15">
        <v>179.89086900000001</v>
      </c>
      <c r="G14" s="16">
        <f t="shared" si="0"/>
        <v>-4.6285296763377134E-3</v>
      </c>
      <c r="H14" s="16">
        <f t="shared" si="1"/>
        <v>2.3591722973925436E-2</v>
      </c>
      <c r="I14" s="16">
        <f t="shared" si="2"/>
        <v>-7.4725329670330279E-3</v>
      </c>
      <c r="K14" s="41"/>
      <c r="L14" s="42"/>
      <c r="M14" s="42"/>
      <c r="N14" s="42"/>
      <c r="O14" s="42"/>
      <c r="P14" s="43"/>
      <c r="Q14" s="20"/>
      <c r="R14" s="41"/>
      <c r="S14" s="42"/>
      <c r="T14" s="42"/>
      <c r="U14" s="42"/>
      <c r="V14" s="42"/>
      <c r="W14" s="43"/>
      <c r="X14" s="20"/>
      <c r="Y14" s="41"/>
      <c r="Z14" s="42"/>
      <c r="AA14" s="42"/>
      <c r="AB14" s="42"/>
      <c r="AC14" s="42"/>
      <c r="AD14" s="43"/>
    </row>
    <row r="15" spans="1:30" x14ac:dyDescent="0.25">
      <c r="A15" s="14">
        <v>44120</v>
      </c>
      <c r="B15" s="15">
        <v>182.300003</v>
      </c>
      <c r="C15" s="15">
        <v>184.14999399999999</v>
      </c>
      <c r="D15" s="15">
        <v>181.25</v>
      </c>
      <c r="E15" s="15">
        <v>181.479996</v>
      </c>
      <c r="F15" s="15">
        <v>180.72737100000001</v>
      </c>
      <c r="G15" s="16">
        <f t="shared" si="0"/>
        <v>-3.8561461573086842E-4</v>
      </c>
      <c r="H15" s="16">
        <f t="shared" si="1"/>
        <v>1.5999966896551681E-2</v>
      </c>
      <c r="I15" s="16">
        <f t="shared" si="2"/>
        <v>-4.4981184119892957E-3</v>
      </c>
      <c r="K15" s="44" t="s">
        <v>39</v>
      </c>
      <c r="L15" s="45"/>
      <c r="M15" s="42"/>
      <c r="N15" s="42"/>
      <c r="O15" s="42"/>
      <c r="P15" s="43"/>
      <c r="Q15" s="20"/>
      <c r="R15" s="44" t="s">
        <v>39</v>
      </c>
      <c r="S15" s="45"/>
      <c r="T15" s="42"/>
      <c r="U15" s="42"/>
      <c r="V15" s="42"/>
      <c r="W15" s="43"/>
      <c r="X15" s="20"/>
      <c r="Y15" s="44" t="s">
        <v>39</v>
      </c>
      <c r="Z15" s="45"/>
      <c r="AA15" s="42"/>
      <c r="AB15" s="42"/>
      <c r="AC15" s="42"/>
      <c r="AD15" s="43"/>
    </row>
    <row r="16" spans="1:30" x14ac:dyDescent="0.25">
      <c r="A16" s="14">
        <v>44119</v>
      </c>
      <c r="B16" s="15">
        <v>180.490005</v>
      </c>
      <c r="C16" s="15">
        <v>182.86999499999999</v>
      </c>
      <c r="D16" s="15">
        <v>180.490005</v>
      </c>
      <c r="E16" s="15">
        <v>181.550003</v>
      </c>
      <c r="F16" s="15">
        <v>180.797089</v>
      </c>
      <c r="G16" s="16">
        <f t="shared" si="0"/>
        <v>-8.5194502441384816E-3</v>
      </c>
      <c r="H16" s="16">
        <f t="shared" si="1"/>
        <v>1.3186270342227495E-2</v>
      </c>
      <c r="I16" s="16">
        <f t="shared" si="2"/>
        <v>5.8728903021527832E-3</v>
      </c>
      <c r="K16" s="41"/>
      <c r="L16" s="42"/>
      <c r="M16" s="42"/>
      <c r="N16" s="42"/>
      <c r="O16" s="42"/>
      <c r="P16" s="43"/>
      <c r="Q16" s="20"/>
      <c r="R16" s="41"/>
      <c r="S16" s="42"/>
      <c r="T16" s="42"/>
      <c r="U16" s="42"/>
      <c r="V16" s="42"/>
      <c r="W16" s="43"/>
      <c r="X16" s="20"/>
      <c r="Y16" s="41"/>
      <c r="Z16" s="42"/>
      <c r="AA16" s="42"/>
      <c r="AB16" s="42"/>
      <c r="AC16" s="42"/>
      <c r="AD16" s="43"/>
    </row>
    <row r="17" spans="1:30" x14ac:dyDescent="0.25">
      <c r="A17" s="14">
        <v>44118</v>
      </c>
      <c r="B17" s="15">
        <v>184.259995</v>
      </c>
      <c r="C17" s="15">
        <v>186.38000500000001</v>
      </c>
      <c r="D17" s="15">
        <v>183.050003</v>
      </c>
      <c r="E17" s="15">
        <v>183.11000100000001</v>
      </c>
      <c r="F17" s="15">
        <v>182.350616</v>
      </c>
      <c r="G17" s="16">
        <f t="shared" si="0"/>
        <v>-2.3569579915563917E-2</v>
      </c>
      <c r="H17" s="16">
        <f t="shared" si="1"/>
        <v>1.8191761515568002E-2</v>
      </c>
      <c r="I17" s="16">
        <f t="shared" si="2"/>
        <v>-6.2411485466500336E-3</v>
      </c>
      <c r="K17" s="41" t="s">
        <v>40</v>
      </c>
      <c r="L17" s="46">
        <v>9.0305714165894561E-4</v>
      </c>
      <c r="M17" s="42"/>
      <c r="N17" s="42"/>
      <c r="O17" s="42"/>
      <c r="P17" s="43"/>
      <c r="Q17" s="20"/>
      <c r="R17" s="41" t="s">
        <v>40</v>
      </c>
      <c r="S17" s="46">
        <v>2.5876432138694033E-2</v>
      </c>
      <c r="T17" s="42"/>
      <c r="U17" s="42"/>
      <c r="V17" s="42"/>
      <c r="W17" s="43"/>
      <c r="X17" s="20"/>
      <c r="Y17" s="41" t="s">
        <v>40</v>
      </c>
      <c r="Z17" s="46">
        <v>1.1575713022661572E-3</v>
      </c>
      <c r="AA17" s="42"/>
      <c r="AB17" s="42"/>
      <c r="AC17" s="42"/>
      <c r="AD17" s="43"/>
    </row>
    <row r="18" spans="1:30" x14ac:dyDescent="0.25">
      <c r="A18" s="14">
        <v>44117</v>
      </c>
      <c r="B18" s="15">
        <v>185.88999899999999</v>
      </c>
      <c r="C18" s="15">
        <v>188.16000399999999</v>
      </c>
      <c r="D18" s="15">
        <v>185.490005</v>
      </c>
      <c r="E18" s="15">
        <v>187.529999</v>
      </c>
      <c r="F18" s="15">
        <v>186.75228899999999</v>
      </c>
      <c r="G18" s="16">
        <f t="shared" si="0"/>
        <v>2.7806511573402158E-3</v>
      </c>
      <c r="H18" s="16">
        <f t="shared" si="1"/>
        <v>1.4394301191592454E-2</v>
      </c>
      <c r="I18" s="16">
        <f t="shared" si="2"/>
        <v>8.8224219098522617E-3</v>
      </c>
      <c r="K18" s="41" t="s">
        <v>41</v>
      </c>
      <c r="L18" s="46">
        <v>2.5293574428449463E-4</v>
      </c>
      <c r="M18" s="47"/>
      <c r="N18" s="42"/>
      <c r="O18" s="42"/>
      <c r="P18" s="43"/>
      <c r="Q18" s="20"/>
      <c r="R18" s="41" t="s">
        <v>41</v>
      </c>
      <c r="S18" s="46">
        <v>2.1620647054519632E-4</v>
      </c>
      <c r="T18" s="47"/>
      <c r="U18" s="42"/>
      <c r="V18" s="42"/>
      <c r="W18" s="43"/>
      <c r="X18" s="20"/>
      <c r="Y18" s="41" t="s">
        <v>41</v>
      </c>
      <c r="Z18" s="46">
        <v>2.1806574288290917E-4</v>
      </c>
      <c r="AA18" s="47"/>
      <c r="AB18" s="42"/>
      <c r="AC18" s="42"/>
      <c r="AD18" s="43"/>
    </row>
    <row r="19" spans="1:30" x14ac:dyDescent="0.25">
      <c r="A19" s="14">
        <v>44116</v>
      </c>
      <c r="B19" s="15">
        <v>187.259995</v>
      </c>
      <c r="C19" s="15">
        <v>189.55999800000001</v>
      </c>
      <c r="D19" s="15">
        <v>186.35000600000001</v>
      </c>
      <c r="E19" s="15">
        <v>187.009995</v>
      </c>
      <c r="F19" s="15">
        <v>186.23443599999999</v>
      </c>
      <c r="G19" s="16">
        <f t="shared" si="0"/>
        <v>1.9287327739059429E-3</v>
      </c>
      <c r="H19" s="16">
        <f t="shared" si="1"/>
        <v>1.7225607172773581E-2</v>
      </c>
      <c r="I19" s="16">
        <f t="shared" si="2"/>
        <v>-1.3350422229798735E-3</v>
      </c>
      <c r="K19" s="41" t="s">
        <v>42</v>
      </c>
      <c r="L19" s="46">
        <v>0</v>
      </c>
      <c r="M19" s="42"/>
      <c r="N19" s="42"/>
      <c r="O19" s="42"/>
      <c r="P19" s="43"/>
      <c r="Q19" s="20"/>
      <c r="R19" s="41" t="s">
        <v>42</v>
      </c>
      <c r="S19" s="46">
        <v>2.1065594364066926E-2</v>
      </c>
      <c r="T19" s="42"/>
      <c r="U19" s="42"/>
      <c r="V19" s="42"/>
      <c r="W19" s="43"/>
      <c r="X19" s="20"/>
      <c r="Y19" s="41" t="s">
        <v>42</v>
      </c>
      <c r="Z19" s="46">
        <v>0</v>
      </c>
      <c r="AA19" s="42"/>
      <c r="AB19" s="42"/>
      <c r="AC19" s="42"/>
      <c r="AD19" s="43"/>
    </row>
    <row r="20" spans="1:30" x14ac:dyDescent="0.25">
      <c r="A20" s="14">
        <v>44113</v>
      </c>
      <c r="B20" s="15">
        <v>186.240005</v>
      </c>
      <c r="C20" s="15">
        <v>187.44000199999999</v>
      </c>
      <c r="D20" s="15">
        <v>184.83999600000001</v>
      </c>
      <c r="E20" s="15">
        <v>186.64999399999999</v>
      </c>
      <c r="F20" s="15">
        <v>185.87593100000001</v>
      </c>
      <c r="G20" s="16">
        <f t="shared" si="0"/>
        <v>8.1015160707850666E-3</v>
      </c>
      <c r="H20" s="16">
        <f t="shared" si="1"/>
        <v>1.4066252197927872E-2</v>
      </c>
      <c r="I20" s="16">
        <f t="shared" si="2"/>
        <v>2.2014013584245552E-3</v>
      </c>
      <c r="K20" s="41" t="s">
        <v>43</v>
      </c>
      <c r="L20" s="46">
        <v>0</v>
      </c>
      <c r="M20" s="42"/>
      <c r="N20" s="42"/>
      <c r="O20" s="42"/>
      <c r="P20" s="43"/>
      <c r="Q20" s="20"/>
      <c r="R20" s="41" t="s">
        <v>43</v>
      </c>
      <c r="S20" s="46">
        <v>2.2727272727272728E-2</v>
      </c>
      <c r="T20" s="42"/>
      <c r="U20" s="42"/>
      <c r="V20" s="42"/>
      <c r="W20" s="43"/>
      <c r="X20" s="20"/>
      <c r="Y20" s="41" t="s">
        <v>43</v>
      </c>
      <c r="Z20" s="46">
        <v>0</v>
      </c>
      <c r="AA20" s="42"/>
      <c r="AB20" s="42"/>
      <c r="AC20" s="42"/>
      <c r="AD20" s="43"/>
    </row>
    <row r="21" spans="1:30" x14ac:dyDescent="0.25">
      <c r="A21" s="14">
        <v>44112</v>
      </c>
      <c r="B21" s="15">
        <v>181.58000200000001</v>
      </c>
      <c r="C21" s="15">
        <v>185.229996</v>
      </c>
      <c r="D21" s="15">
        <v>180.699997</v>
      </c>
      <c r="E21" s="15">
        <v>185.14999399999999</v>
      </c>
      <c r="F21" s="15">
        <v>184.38215600000001</v>
      </c>
      <c r="G21" s="16">
        <f t="shared" si="0"/>
        <v>2.0222642424207033E-2</v>
      </c>
      <c r="H21" s="16">
        <f t="shared" si="1"/>
        <v>2.5069170311054316E-2</v>
      </c>
      <c r="I21" s="16">
        <f t="shared" si="2"/>
        <v>1.9660711315555468E-2</v>
      </c>
      <c r="K21" s="41" t="s">
        <v>44</v>
      </c>
      <c r="L21" s="46">
        <v>2.1483165599485651E-2</v>
      </c>
      <c r="M21" s="42"/>
      <c r="N21" s="42"/>
      <c r="O21" s="42"/>
      <c r="P21" s="43"/>
      <c r="Q21" s="20"/>
      <c r="R21" s="41" t="s">
        <v>44</v>
      </c>
      <c r="S21" s="46">
        <v>1.8364827564912832E-2</v>
      </c>
      <c r="T21" s="42"/>
      <c r="U21" s="42"/>
      <c r="V21" s="42"/>
      <c r="W21" s="43"/>
      <c r="X21" s="20"/>
      <c r="Y21" s="41" t="s">
        <v>44</v>
      </c>
      <c r="Z21" s="46">
        <v>1.8522756306787239E-2</v>
      </c>
      <c r="AA21" s="42"/>
      <c r="AB21" s="42"/>
      <c r="AC21" s="42"/>
      <c r="AD21" s="43"/>
    </row>
    <row r="22" spans="1:30" x14ac:dyDescent="0.25">
      <c r="A22" s="14">
        <v>44111</v>
      </c>
      <c r="B22" s="15">
        <v>182.020004</v>
      </c>
      <c r="C22" s="15">
        <v>183.979996</v>
      </c>
      <c r="D22" s="15">
        <v>181.11999499999999</v>
      </c>
      <c r="E22" s="15">
        <v>181.479996</v>
      </c>
      <c r="F22" s="15">
        <v>180.72737100000001</v>
      </c>
      <c r="G22" s="16">
        <f t="shared" si="0"/>
        <v>4.9838705332841092E-3</v>
      </c>
      <c r="H22" s="16">
        <f t="shared" si="1"/>
        <v>1.5790641999520877E-2</v>
      </c>
      <c r="I22" s="16">
        <f t="shared" si="2"/>
        <v>-2.9667508412976424E-3</v>
      </c>
      <c r="K22" s="41" t="s">
        <v>45</v>
      </c>
      <c r="L22" s="46">
        <v>4.6152640417492364E-4</v>
      </c>
      <c r="M22" s="42"/>
      <c r="N22" s="42"/>
      <c r="O22" s="42"/>
      <c r="P22" s="43"/>
      <c r="Q22" s="20"/>
      <c r="R22" s="41" t="s">
        <v>45</v>
      </c>
      <c r="S22" s="46">
        <v>3.3726689148898221E-4</v>
      </c>
      <c r="T22" s="42"/>
      <c r="U22" s="42"/>
      <c r="V22" s="42"/>
      <c r="W22" s="43"/>
      <c r="X22" s="20"/>
      <c r="Y22" s="41" t="s">
        <v>45</v>
      </c>
      <c r="Z22" s="46">
        <v>3.4309250120062639E-4</v>
      </c>
      <c r="AA22" s="42"/>
      <c r="AB22" s="42"/>
      <c r="AC22" s="42"/>
      <c r="AD22" s="43"/>
    </row>
    <row r="23" spans="1:30" x14ac:dyDescent="0.25">
      <c r="A23" s="14">
        <v>44110</v>
      </c>
      <c r="B23" s="15">
        <v>183.5</v>
      </c>
      <c r="C23" s="15">
        <v>184.86999499999999</v>
      </c>
      <c r="D23" s="15">
        <v>180.30999800000001</v>
      </c>
      <c r="E23" s="15">
        <v>180.58000200000001</v>
      </c>
      <c r="F23" s="15">
        <v>179.83111600000001</v>
      </c>
      <c r="G23" s="16">
        <f t="shared" si="0"/>
        <v>-1.6448808485416393E-2</v>
      </c>
      <c r="H23" s="16">
        <f t="shared" si="1"/>
        <v>2.5289762356938084E-2</v>
      </c>
      <c r="I23" s="16">
        <f t="shared" si="2"/>
        <v>-1.5912795640326934E-2</v>
      </c>
      <c r="K23" s="41" t="s">
        <v>46</v>
      </c>
      <c r="L23" s="48">
        <v>36.070031364417368</v>
      </c>
      <c r="M23" s="42"/>
      <c r="N23" s="42"/>
      <c r="O23" s="42"/>
      <c r="P23" s="43"/>
      <c r="Q23" s="20"/>
      <c r="R23" s="41" t="s">
        <v>46</v>
      </c>
      <c r="S23" s="48">
        <v>43.159139052279272</v>
      </c>
      <c r="T23" s="42"/>
      <c r="U23" s="42"/>
      <c r="V23" s="42"/>
      <c r="W23" s="43"/>
      <c r="X23" s="20"/>
      <c r="Y23" s="41" t="s">
        <v>46</v>
      </c>
      <c r="Z23" s="48">
        <v>9.7732353707063453</v>
      </c>
      <c r="AA23" s="42"/>
      <c r="AB23" s="42"/>
      <c r="AC23" s="42"/>
      <c r="AD23" s="43"/>
    </row>
    <row r="24" spans="1:30" x14ac:dyDescent="0.25">
      <c r="A24" s="14">
        <v>44109</v>
      </c>
      <c r="B24" s="15">
        <v>185.39999399999999</v>
      </c>
      <c r="C24" s="15">
        <v>186.050003</v>
      </c>
      <c r="D24" s="15">
        <v>182.820007</v>
      </c>
      <c r="E24" s="15">
        <v>183.60000600000001</v>
      </c>
      <c r="F24" s="15">
        <v>182.838593</v>
      </c>
      <c r="G24" s="16">
        <f t="shared" si="0"/>
        <v>-1.077590592326399E-2</v>
      </c>
      <c r="H24" s="16">
        <f t="shared" si="1"/>
        <v>1.7667628685737877E-2</v>
      </c>
      <c r="I24" s="16">
        <f t="shared" si="2"/>
        <v>-9.7086734533550472E-3</v>
      </c>
      <c r="K24" s="41" t="s">
        <v>47</v>
      </c>
      <c r="L24" s="48">
        <v>-7.2168393856142992E-3</v>
      </c>
      <c r="M24" s="42"/>
      <c r="N24" s="42"/>
      <c r="O24" s="42"/>
      <c r="P24" s="43"/>
      <c r="Q24" s="20"/>
      <c r="R24" s="41" t="s">
        <v>47</v>
      </c>
      <c r="S24" s="48">
        <v>4.0709871441284298</v>
      </c>
      <c r="T24" s="42"/>
      <c r="U24" s="42"/>
      <c r="V24" s="42"/>
      <c r="W24" s="43"/>
      <c r="X24" s="20"/>
      <c r="Y24" s="41" t="s">
        <v>47</v>
      </c>
      <c r="Z24" s="48">
        <v>-0.14204942314122454</v>
      </c>
      <c r="AA24" s="42"/>
      <c r="AB24" s="42"/>
      <c r="AC24" s="42"/>
      <c r="AD24" s="43"/>
    </row>
    <row r="25" spans="1:30" x14ac:dyDescent="0.25">
      <c r="A25" s="14">
        <v>44106</v>
      </c>
      <c r="B25" s="15">
        <v>184.36000100000001</v>
      </c>
      <c r="C25" s="15">
        <v>189.300003</v>
      </c>
      <c r="D25" s="15">
        <v>183.300003</v>
      </c>
      <c r="E25" s="15">
        <v>185.60000600000001</v>
      </c>
      <c r="F25" s="15">
        <v>184.830307</v>
      </c>
      <c r="G25" s="16">
        <f t="shared" si="0"/>
        <v>5.3626924063167446E-3</v>
      </c>
      <c r="H25" s="16">
        <f t="shared" si="1"/>
        <v>3.2733223686853948E-2</v>
      </c>
      <c r="I25" s="16">
        <f t="shared" si="2"/>
        <v>6.7259980108157862E-3</v>
      </c>
      <c r="K25" s="41" t="s">
        <v>15</v>
      </c>
      <c r="L25" s="46">
        <v>0.74952669214316958</v>
      </c>
      <c r="M25" s="42"/>
      <c r="N25" s="42"/>
      <c r="O25" s="42"/>
      <c r="P25" s="43"/>
      <c r="Q25" s="20"/>
      <c r="R25" s="41" t="s">
        <v>15</v>
      </c>
      <c r="S25" s="46">
        <v>0.38350365232627248</v>
      </c>
      <c r="T25" s="42"/>
      <c r="U25" s="42"/>
      <c r="V25" s="42"/>
      <c r="W25" s="43"/>
      <c r="X25" s="20"/>
      <c r="Y25" s="41" t="s">
        <v>15</v>
      </c>
      <c r="Z25" s="46">
        <v>0.42391972081429163</v>
      </c>
      <c r="AA25" s="42"/>
      <c r="AB25" s="42"/>
      <c r="AC25" s="42"/>
      <c r="AD25" s="43"/>
    </row>
    <row r="26" spans="1:30" x14ac:dyDescent="0.25">
      <c r="A26" s="14">
        <v>44105</v>
      </c>
      <c r="B26" s="15">
        <v>191</v>
      </c>
      <c r="C26" s="15">
        <v>191</v>
      </c>
      <c r="D26" s="15">
        <v>183.41000399999999</v>
      </c>
      <c r="E26" s="15">
        <v>184.61000100000001</v>
      </c>
      <c r="F26" s="15">
        <v>183.84440599999999</v>
      </c>
      <c r="G26" s="16">
        <f t="shared" si="0"/>
        <v>-2.5856102354720811E-2</v>
      </c>
      <c r="H26" s="16">
        <f t="shared" si="1"/>
        <v>4.1382671797989899E-2</v>
      </c>
      <c r="I26" s="16">
        <f t="shared" si="2"/>
        <v>-3.3455492146596801E-2</v>
      </c>
      <c r="K26" s="41" t="s">
        <v>48</v>
      </c>
      <c r="L26" s="46">
        <v>-0.37719307177871836</v>
      </c>
      <c r="M26" s="42"/>
      <c r="N26" s="42"/>
      <c r="O26" s="42"/>
      <c r="P26" s="43"/>
      <c r="Q26" s="20"/>
      <c r="R26" s="41" t="s">
        <v>48</v>
      </c>
      <c r="S26" s="46">
        <v>0</v>
      </c>
      <c r="T26" s="42"/>
      <c r="U26" s="42"/>
      <c r="V26" s="42"/>
      <c r="W26" s="43"/>
      <c r="X26" s="20"/>
      <c r="Y26" s="41" t="s">
        <v>48</v>
      </c>
      <c r="Z26" s="46">
        <v>-0.25150592771084335</v>
      </c>
      <c r="AA26" s="42"/>
      <c r="AB26" s="42"/>
      <c r="AC26" s="42"/>
      <c r="AD26" s="43"/>
    </row>
    <row r="27" spans="1:30" x14ac:dyDescent="0.25">
      <c r="A27" s="14">
        <v>44104</v>
      </c>
      <c r="B27" s="15">
        <v>187.970001</v>
      </c>
      <c r="C27" s="15">
        <v>190.570007</v>
      </c>
      <c r="D27" s="15">
        <v>187.55999800000001</v>
      </c>
      <c r="E27" s="15">
        <v>189.509995</v>
      </c>
      <c r="F27" s="15">
        <v>188.724075</v>
      </c>
      <c r="G27" s="16">
        <f t="shared" si="0"/>
        <v>1.0612135416103204E-2</v>
      </c>
      <c r="H27" s="16">
        <f t="shared" si="1"/>
        <v>1.6048246065773559E-2</v>
      </c>
      <c r="I27" s="16">
        <f t="shared" si="2"/>
        <v>8.1927647593086263E-3</v>
      </c>
      <c r="K27" s="41" t="s">
        <v>49</v>
      </c>
      <c r="L27" s="46">
        <v>0.37233362036445117</v>
      </c>
      <c r="M27" s="42"/>
      <c r="N27" s="42"/>
      <c r="O27" s="42"/>
      <c r="P27" s="43"/>
      <c r="Q27" s="20"/>
      <c r="R27" s="41" t="s">
        <v>49</v>
      </c>
      <c r="S27" s="46">
        <v>0.38350365232627248</v>
      </c>
      <c r="T27" s="42"/>
      <c r="U27" s="42"/>
      <c r="V27" s="42"/>
      <c r="W27" s="43"/>
      <c r="X27" s="20"/>
      <c r="Y27" s="41" t="s">
        <v>49</v>
      </c>
      <c r="Z27" s="46">
        <v>0.17241379310344829</v>
      </c>
      <c r="AA27" s="42"/>
      <c r="AB27" s="42"/>
      <c r="AC27" s="42"/>
      <c r="AD27" s="43"/>
    </row>
    <row r="28" spans="1:30" x14ac:dyDescent="0.25">
      <c r="A28" s="14">
        <v>44103</v>
      </c>
      <c r="B28" s="15">
        <v>186.759995</v>
      </c>
      <c r="C28" s="15">
        <v>190.16000399999999</v>
      </c>
      <c r="D28" s="15">
        <v>186.029999</v>
      </c>
      <c r="E28" s="15">
        <v>187.520004</v>
      </c>
      <c r="F28" s="15">
        <v>186.74234000000001</v>
      </c>
      <c r="G28" s="16">
        <f t="shared" si="0"/>
        <v>1.1162128356007568E-2</v>
      </c>
      <c r="H28" s="16">
        <f t="shared" si="1"/>
        <v>2.2200747310652743E-2</v>
      </c>
      <c r="I28" s="16">
        <f t="shared" si="2"/>
        <v>4.0694421736303674E-3</v>
      </c>
      <c r="K28" s="41" t="s">
        <v>50</v>
      </c>
      <c r="L28" s="48">
        <v>6.5146542199276336</v>
      </c>
      <c r="M28" s="42"/>
      <c r="N28" s="42"/>
      <c r="O28" s="42"/>
      <c r="P28" s="43"/>
      <c r="Q28" s="20"/>
      <c r="R28" s="41" t="s">
        <v>50</v>
      </c>
      <c r="S28" s="48">
        <v>186.69845788067744</v>
      </c>
      <c r="T28" s="42"/>
      <c r="U28" s="42"/>
      <c r="V28" s="42"/>
      <c r="W28" s="43"/>
      <c r="X28" s="20"/>
      <c r="Y28" s="41" t="s">
        <v>50</v>
      </c>
      <c r="Z28" s="48">
        <v>8.351876945850325</v>
      </c>
      <c r="AA28" s="42"/>
      <c r="AB28" s="42"/>
      <c r="AC28" s="42"/>
      <c r="AD28" s="43"/>
    </row>
    <row r="29" spans="1:30" ht="15.75" thickBot="1" x14ac:dyDescent="0.3">
      <c r="A29" s="14">
        <v>44102</v>
      </c>
      <c r="B29" s="15">
        <v>184.69000199999999</v>
      </c>
      <c r="C29" s="15">
        <v>186.050003</v>
      </c>
      <c r="D29" s="15">
        <v>183.88000500000001</v>
      </c>
      <c r="E29" s="15">
        <v>185.449997</v>
      </c>
      <c r="F29" s="15">
        <v>184.68090799999999</v>
      </c>
      <c r="G29" s="16">
        <f t="shared" si="0"/>
        <v>1.9964705793792382E-2</v>
      </c>
      <c r="H29" s="16">
        <f t="shared" si="1"/>
        <v>1.1801163481586769E-2</v>
      </c>
      <c r="I29" s="16">
        <f t="shared" si="2"/>
        <v>4.1149764024584479E-3</v>
      </c>
      <c r="K29" s="17" t="s">
        <v>51</v>
      </c>
      <c r="L29" s="18">
        <v>7214</v>
      </c>
      <c r="M29" s="42"/>
      <c r="N29" s="42"/>
      <c r="O29" s="42"/>
      <c r="P29" s="43"/>
      <c r="Q29" s="20"/>
      <c r="R29" s="17" t="s">
        <v>51</v>
      </c>
      <c r="S29" s="18">
        <v>7215</v>
      </c>
      <c r="T29" s="42"/>
      <c r="U29" s="42"/>
      <c r="V29" s="42"/>
      <c r="W29" s="43"/>
      <c r="X29" s="20"/>
      <c r="Y29" s="17" t="s">
        <v>51</v>
      </c>
      <c r="Z29" s="18">
        <v>7215</v>
      </c>
      <c r="AA29" s="42"/>
      <c r="AB29" s="42"/>
      <c r="AC29" s="42"/>
      <c r="AD29" s="43"/>
    </row>
    <row r="30" spans="1:30" ht="15.75" thickBot="1" x14ac:dyDescent="0.3">
      <c r="A30" s="14">
        <v>44099</v>
      </c>
      <c r="B30" s="15">
        <v>181.05999800000001</v>
      </c>
      <c r="C30" s="15">
        <v>182.240005</v>
      </c>
      <c r="D30" s="15">
        <v>180.11999499999999</v>
      </c>
      <c r="E30" s="15">
        <v>181.820007</v>
      </c>
      <c r="F30" s="15">
        <v>181.065979</v>
      </c>
      <c r="G30" s="16">
        <f t="shared" si="0"/>
        <v>-2.7481872325050335E-4</v>
      </c>
      <c r="H30" s="16">
        <f t="shared" si="1"/>
        <v>1.1769987002275942E-2</v>
      </c>
      <c r="I30" s="16">
        <f t="shared" si="2"/>
        <v>4.1975533436159462E-3</v>
      </c>
      <c r="K30" s="41"/>
      <c r="L30" s="42"/>
      <c r="M30" s="42"/>
      <c r="N30" s="42"/>
      <c r="O30" s="42"/>
      <c r="P30" s="43"/>
      <c r="Q30" s="20"/>
      <c r="R30" s="41"/>
      <c r="S30" s="42"/>
      <c r="T30" s="42"/>
      <c r="U30" s="42"/>
      <c r="V30" s="42"/>
      <c r="W30" s="43"/>
      <c r="X30" s="20"/>
      <c r="Y30" s="41"/>
      <c r="Z30" s="42"/>
      <c r="AA30" s="42"/>
      <c r="AB30" s="42"/>
      <c r="AC30" s="42"/>
      <c r="AD30" s="43"/>
    </row>
    <row r="31" spans="1:30" x14ac:dyDescent="0.25">
      <c r="A31" s="14">
        <v>44098</v>
      </c>
      <c r="B31" s="15">
        <v>185.470001</v>
      </c>
      <c r="C31" s="15">
        <v>185.990005</v>
      </c>
      <c r="D31" s="15">
        <v>179.78999300000001</v>
      </c>
      <c r="E31" s="15">
        <v>181.86999499999999</v>
      </c>
      <c r="F31" s="15">
        <v>181.11575300000001</v>
      </c>
      <c r="G31" s="16">
        <f t="shared" si="0"/>
        <v>-2.519171535619542E-2</v>
      </c>
      <c r="H31" s="16">
        <f t="shared" si="1"/>
        <v>3.4484744654281099E-2</v>
      </c>
      <c r="I31" s="16">
        <f t="shared" si="2"/>
        <v>-1.9410179439207573E-2</v>
      </c>
      <c r="K31" s="49"/>
      <c r="L31" s="50" t="s">
        <v>52</v>
      </c>
      <c r="M31" s="50" t="s">
        <v>51</v>
      </c>
      <c r="N31" s="50" t="s">
        <v>53</v>
      </c>
      <c r="O31" s="51" t="s">
        <v>54</v>
      </c>
      <c r="P31" s="43"/>
      <c r="Q31" s="20"/>
      <c r="R31" s="49"/>
      <c r="S31" s="50" t="s">
        <v>52</v>
      </c>
      <c r="T31" s="50" t="s">
        <v>51</v>
      </c>
      <c r="U31" s="50" t="s">
        <v>53</v>
      </c>
      <c r="V31" s="51" t="s">
        <v>54</v>
      </c>
      <c r="W31" s="43"/>
      <c r="X31" s="20"/>
      <c r="Y31" s="49"/>
      <c r="Z31" s="50" t="s">
        <v>52</v>
      </c>
      <c r="AA31" s="50" t="s">
        <v>51</v>
      </c>
      <c r="AB31" s="50" t="s">
        <v>53</v>
      </c>
      <c r="AC31" s="51" t="s">
        <v>54</v>
      </c>
      <c r="AD31" s="43"/>
    </row>
    <row r="32" spans="1:30" x14ac:dyDescent="0.25">
      <c r="A32" s="14">
        <v>44097</v>
      </c>
      <c r="B32" s="15">
        <v>188.240005</v>
      </c>
      <c r="C32" s="15">
        <v>190.479996</v>
      </c>
      <c r="D32" s="15">
        <v>186.479996</v>
      </c>
      <c r="E32" s="15">
        <v>186.570007</v>
      </c>
      <c r="F32" s="15">
        <v>185.79628</v>
      </c>
      <c r="G32" s="16">
        <f t="shared" si="0"/>
        <v>-1.0238652220208677E-2</v>
      </c>
      <c r="H32" s="16">
        <f t="shared" si="1"/>
        <v>2.1450021910124881E-2</v>
      </c>
      <c r="I32" s="16">
        <f t="shared" si="2"/>
        <v>-8.8716423482882532E-3</v>
      </c>
      <c r="K32" s="52" t="s">
        <v>55</v>
      </c>
      <c r="L32" s="35">
        <f>AVERAGEIF(G:G,"&gt;0")</f>
        <v>1.501434514220323E-2</v>
      </c>
      <c r="M32" s="33">
        <f>COUNTIF(G:G,"&gt;0")</f>
        <v>3542</v>
      </c>
      <c r="N32" s="35">
        <f>M32/$L$29</f>
        <v>0.49098974216800667</v>
      </c>
      <c r="O32" s="36">
        <f>N32*L32</f>
        <v>7.3718894501918278E-3</v>
      </c>
      <c r="P32" s="43"/>
      <c r="Q32" s="20"/>
      <c r="R32" s="52" t="s">
        <v>55</v>
      </c>
      <c r="S32" s="35">
        <f>AVERAGEIF(H:H,"&gt;0")</f>
        <v>2.5919541563331591E-2</v>
      </c>
      <c r="T32" s="33">
        <f>COUNTIF(H:H,"&gt;0")</f>
        <v>7203</v>
      </c>
      <c r="U32" s="35">
        <f>T32/$S$29</f>
        <v>0.99833679833679834</v>
      </c>
      <c r="V32" s="36">
        <f>U32*S32</f>
        <v>2.5876432138694033E-2</v>
      </c>
      <c r="W32" s="43"/>
      <c r="X32" s="20"/>
      <c r="Y32" s="52" t="s">
        <v>55</v>
      </c>
      <c r="Z32" s="35">
        <f>AVERAGEIF(I:I,"&gt;0")</f>
        <v>1.4089242342084172E-2</v>
      </c>
      <c r="AA32" s="33">
        <f>COUNTIF(I:I,"&gt;0")</f>
        <v>3578</v>
      </c>
      <c r="AB32" s="35">
        <f>AA32/$Z$29</f>
        <v>0.4959112959112959</v>
      </c>
      <c r="AC32" s="36">
        <f>AB32*Z32</f>
        <v>6.9870144282712637E-3</v>
      </c>
      <c r="AD32" s="43"/>
    </row>
    <row r="33" spans="1:30" x14ac:dyDescent="0.25">
      <c r="A33" s="14">
        <v>44096</v>
      </c>
      <c r="B33" s="15">
        <v>185.08999600000001</v>
      </c>
      <c r="C33" s="15">
        <v>189.300003</v>
      </c>
      <c r="D33" s="15">
        <v>185.070007</v>
      </c>
      <c r="E33" s="15">
        <v>188.5</v>
      </c>
      <c r="F33" s="15">
        <v>187.71826200000001</v>
      </c>
      <c r="G33" s="16">
        <f t="shared" si="0"/>
        <v>1.8588578030559962E-2</v>
      </c>
      <c r="H33" s="16">
        <f t="shared" si="1"/>
        <v>2.2856194088759069E-2</v>
      </c>
      <c r="I33" s="16">
        <f t="shared" si="2"/>
        <v>1.8423491672667096E-2</v>
      </c>
      <c r="K33" s="52" t="s">
        <v>56</v>
      </c>
      <c r="L33" s="35">
        <f>AVERAGEIF(G:G,"&lt;0")</f>
        <v>-1.4141259476895804E-2</v>
      </c>
      <c r="M33" s="33">
        <f>COUNTIF(G:G,"&lt;0")</f>
        <v>3300</v>
      </c>
      <c r="N33" s="35">
        <f>M33/$L$29</f>
        <v>0.45744385916273911</v>
      </c>
      <c r="O33" s="36">
        <f t="shared" ref="O33:O34" si="9">N33*L33</f>
        <v>-6.4688323085328736E-3</v>
      </c>
      <c r="P33" s="43"/>
      <c r="Q33" s="20"/>
      <c r="R33" s="52" t="s">
        <v>56</v>
      </c>
      <c r="S33" s="35"/>
      <c r="T33" s="33"/>
      <c r="U33" s="35"/>
      <c r="V33" s="36"/>
      <c r="W33" s="43"/>
      <c r="X33" s="20"/>
      <c r="Y33" s="52" t="s">
        <v>56</v>
      </c>
      <c r="Z33" s="35">
        <f>AVERAGEIF(I:I,"&lt;0")</f>
        <v>-1.2941363739731317E-2</v>
      </c>
      <c r="AA33" s="33">
        <f>COUNTIF(I:I,"&lt;0")</f>
        <v>3250</v>
      </c>
      <c r="AB33" s="35">
        <f t="shared" ref="AB33:AB34" si="10">AA33/$Z$29</f>
        <v>0.45045045045045046</v>
      </c>
      <c r="AC33" s="36">
        <f t="shared" ref="AC33:AC34" si="11">AB33*Z33</f>
        <v>-5.829443126005098E-3</v>
      </c>
      <c r="AD33" s="43"/>
    </row>
    <row r="34" spans="1:30" ht="15.75" thickBot="1" x14ac:dyDescent="0.3">
      <c r="A34" s="14">
        <v>44095</v>
      </c>
      <c r="B34" s="15">
        <v>185.449997</v>
      </c>
      <c r="C34" s="15">
        <v>185.5</v>
      </c>
      <c r="D34" s="15">
        <v>180.570007</v>
      </c>
      <c r="E34" s="15">
        <v>185.05999800000001</v>
      </c>
      <c r="F34" s="15">
        <v>184.29252600000001</v>
      </c>
      <c r="G34" s="16">
        <f t="shared" si="0"/>
        <v>-1.4642493093449055E-2</v>
      </c>
      <c r="H34" s="16">
        <f t="shared" si="1"/>
        <v>2.7302391365582636E-2</v>
      </c>
      <c r="I34" s="16">
        <f t="shared" si="2"/>
        <v>-2.1029873621404745E-3</v>
      </c>
      <c r="K34" s="53" t="s">
        <v>57</v>
      </c>
      <c r="L34" s="38">
        <v>0</v>
      </c>
      <c r="M34" s="38">
        <f>COUNTIF(G:G,"0")</f>
        <v>372</v>
      </c>
      <c r="N34" s="39">
        <f>M34/$L$29</f>
        <v>5.1566398669254228E-2</v>
      </c>
      <c r="O34" s="40">
        <f t="shared" si="9"/>
        <v>0</v>
      </c>
      <c r="P34" s="43"/>
      <c r="Q34" s="20"/>
      <c r="R34" s="53" t="s">
        <v>57</v>
      </c>
      <c r="S34" s="38">
        <v>0</v>
      </c>
      <c r="T34" s="38">
        <f>COUNTIF(H:H,"0")</f>
        <v>12</v>
      </c>
      <c r="U34" s="39">
        <f>T34/$S$29</f>
        <v>1.6632016632016633E-3</v>
      </c>
      <c r="V34" s="40">
        <f t="shared" ref="V34" si="12">U34*S34</f>
        <v>0</v>
      </c>
      <c r="W34" s="43"/>
      <c r="X34" s="20"/>
      <c r="Y34" s="53" t="s">
        <v>57</v>
      </c>
      <c r="Z34" s="38">
        <v>0</v>
      </c>
      <c r="AA34" s="38">
        <f>COUNTIF(I:I,"0")</f>
        <v>387</v>
      </c>
      <c r="AB34" s="39">
        <f t="shared" si="10"/>
        <v>5.3638253638253641E-2</v>
      </c>
      <c r="AC34" s="40">
        <f t="shared" si="11"/>
        <v>0</v>
      </c>
      <c r="AD34" s="43"/>
    </row>
    <row r="35" spans="1:30" ht="15.75" thickBot="1" x14ac:dyDescent="0.3">
      <c r="A35" s="14">
        <v>44092</v>
      </c>
      <c r="B35" s="15">
        <v>191.16999799999999</v>
      </c>
      <c r="C35" s="15">
        <v>193.05999800000001</v>
      </c>
      <c r="D35" s="15">
        <v>185.05999800000001</v>
      </c>
      <c r="E35" s="15">
        <v>187.80999800000001</v>
      </c>
      <c r="F35" s="15">
        <v>187.031128</v>
      </c>
      <c r="G35" s="16">
        <f t="shared" si="0"/>
        <v>-2.2891666521430959E-2</v>
      </c>
      <c r="H35" s="16">
        <f t="shared" si="1"/>
        <v>4.3229223421908824E-2</v>
      </c>
      <c r="I35" s="16">
        <f t="shared" si="2"/>
        <v>-1.7575979678568523E-2</v>
      </c>
      <c r="K35" s="41"/>
      <c r="L35" s="42"/>
      <c r="M35" s="42"/>
      <c r="N35" s="42"/>
      <c r="O35" s="42"/>
      <c r="P35" s="43"/>
      <c r="Q35" s="20"/>
      <c r="R35" s="41"/>
      <c r="S35" s="42"/>
      <c r="T35" s="42"/>
      <c r="U35" s="42"/>
      <c r="V35" s="42"/>
      <c r="W35" s="43"/>
      <c r="X35" s="20"/>
      <c r="Y35" s="41"/>
      <c r="Z35" s="42"/>
      <c r="AA35" s="42"/>
      <c r="AB35" s="42"/>
      <c r="AC35" s="42"/>
      <c r="AD35" s="43"/>
    </row>
    <row r="36" spans="1:30" x14ac:dyDescent="0.25">
      <c r="A36" s="14">
        <v>44091</v>
      </c>
      <c r="B36" s="15">
        <v>192.320007</v>
      </c>
      <c r="C36" s="15">
        <v>194.929993</v>
      </c>
      <c r="D36" s="15">
        <v>190.740005</v>
      </c>
      <c r="E36" s="15">
        <v>192.21000699999999</v>
      </c>
      <c r="F36" s="15">
        <v>191.41288800000001</v>
      </c>
      <c r="G36" s="16">
        <f t="shared" si="0"/>
        <v>-5.124175090243409E-3</v>
      </c>
      <c r="H36" s="16">
        <f t="shared" si="1"/>
        <v>2.1967012111591376E-2</v>
      </c>
      <c r="I36" s="16">
        <f t="shared" si="2"/>
        <v>-5.7196337352469857E-4</v>
      </c>
      <c r="K36" s="54" t="s">
        <v>58</v>
      </c>
      <c r="L36" s="50" t="s">
        <v>59</v>
      </c>
      <c r="M36" s="50" t="s">
        <v>60</v>
      </c>
      <c r="N36" s="50" t="s">
        <v>61</v>
      </c>
      <c r="O36" s="50" t="s">
        <v>62</v>
      </c>
      <c r="P36" s="51" t="s">
        <v>63</v>
      </c>
      <c r="Q36" s="20"/>
      <c r="R36" s="54" t="s">
        <v>58</v>
      </c>
      <c r="S36" s="50" t="s">
        <v>59</v>
      </c>
      <c r="T36" s="50" t="s">
        <v>60</v>
      </c>
      <c r="U36" s="50" t="s">
        <v>61</v>
      </c>
      <c r="V36" s="50" t="s">
        <v>62</v>
      </c>
      <c r="W36" s="51" t="s">
        <v>63</v>
      </c>
      <c r="X36" s="20"/>
      <c r="Y36" s="54" t="s">
        <v>58</v>
      </c>
      <c r="Z36" s="50" t="s">
        <v>59</v>
      </c>
      <c r="AA36" s="50" t="s">
        <v>60</v>
      </c>
      <c r="AB36" s="50" t="s">
        <v>61</v>
      </c>
      <c r="AC36" s="50" t="s">
        <v>62</v>
      </c>
      <c r="AD36" s="51" t="s">
        <v>63</v>
      </c>
    </row>
    <row r="37" spans="1:30" x14ac:dyDescent="0.25">
      <c r="A37" s="14">
        <v>44090</v>
      </c>
      <c r="B37" s="15">
        <v>197</v>
      </c>
      <c r="C37" s="15">
        <v>197.229996</v>
      </c>
      <c r="D37" s="15">
        <v>192.83000200000001</v>
      </c>
      <c r="E37" s="15">
        <v>193.199997</v>
      </c>
      <c r="F37" s="15">
        <v>192.39877300000001</v>
      </c>
      <c r="G37" s="16">
        <f t="shared" si="0"/>
        <v>-1.724403445574604E-2</v>
      </c>
      <c r="H37" s="16">
        <f t="shared" si="1"/>
        <v>2.2817994888575444E-2</v>
      </c>
      <c r="I37" s="16">
        <f t="shared" si="2"/>
        <v>-1.9289355329949257E-2</v>
      </c>
      <c r="K37" s="55">
        <v>1</v>
      </c>
      <c r="L37" s="35">
        <f>$L$17+($K37*$L$21)</f>
        <v>2.2386222741144598E-2</v>
      </c>
      <c r="M37" s="35">
        <f>$L$17-($K37*$L$21)</f>
        <v>-2.0580108457826703E-2</v>
      </c>
      <c r="N37" s="33">
        <f>COUNTIFS(G:G,"&lt;"&amp;L37,G:G,"&gt;"&amp;M37)</f>
        <v>5792</v>
      </c>
      <c r="O37" s="35">
        <f>N37/$L$29</f>
        <v>0.80288328250623786</v>
      </c>
      <c r="P37" s="36">
        <v>0.68269999999999997</v>
      </c>
      <c r="Q37" s="20"/>
      <c r="R37" s="55">
        <v>1</v>
      </c>
      <c r="S37" s="35">
        <f>$S$17+($R37*$S$21)</f>
        <v>4.4241259703606865E-2</v>
      </c>
      <c r="T37" s="35">
        <f>$S$17-($R37*$S$21)</f>
        <v>7.5116045737812012E-3</v>
      </c>
      <c r="U37" s="33">
        <f>COUNTIFS(H:H,"&lt;"&amp;S37,H:H,"&gt;"&amp;T37)</f>
        <v>6269</v>
      </c>
      <c r="V37" s="35">
        <f>U37/$S$29</f>
        <v>0.86888426888426884</v>
      </c>
      <c r="W37" s="36">
        <v>0.68269999999999997</v>
      </c>
      <c r="X37" s="20"/>
      <c r="Y37" s="55">
        <v>1</v>
      </c>
      <c r="Z37" s="35">
        <f>$Z$17+($Y37*$Z$21)</f>
        <v>1.9680327609053395E-2</v>
      </c>
      <c r="AA37" s="35">
        <f>$Z$17-($Y37*$Z$21)</f>
        <v>-1.7365185004521083E-2</v>
      </c>
      <c r="AB37" s="33">
        <f>COUNTIFS(I:I,"&lt;"&amp;Z37,I:I,"&gt;"&amp;AA37)</f>
        <v>5591</v>
      </c>
      <c r="AC37" s="35">
        <f>AB37/$Z$29</f>
        <v>0.77491337491337486</v>
      </c>
      <c r="AD37" s="36">
        <v>0.68269999999999997</v>
      </c>
    </row>
    <row r="38" spans="1:30" x14ac:dyDescent="0.25">
      <c r="A38" s="14">
        <v>44089</v>
      </c>
      <c r="B38" s="15">
        <v>196.720001</v>
      </c>
      <c r="C38" s="15">
        <v>197.970001</v>
      </c>
      <c r="D38" s="15">
        <v>195.25</v>
      </c>
      <c r="E38" s="15">
        <v>196.58999600000001</v>
      </c>
      <c r="F38" s="15">
        <v>195.774719</v>
      </c>
      <c r="G38" s="16">
        <f t="shared" si="0"/>
        <v>6.5536647652256544E-3</v>
      </c>
      <c r="H38" s="16">
        <f t="shared" si="1"/>
        <v>1.3930862996158751E-2</v>
      </c>
      <c r="I38" s="16">
        <f t="shared" si="2"/>
        <v>-6.6086315239487431E-4</v>
      </c>
      <c r="K38" s="55">
        <v>2</v>
      </c>
      <c r="L38" s="35">
        <f>$L$17+($K38*$L$21)</f>
        <v>4.3869388340630248E-2</v>
      </c>
      <c r="M38" s="35">
        <f>$L$17-($K38*$L$21)</f>
        <v>-4.2063274057312354E-2</v>
      </c>
      <c r="N38" s="33">
        <f>COUNTIFS(G:G,"&lt;"&amp;L38,G:G,"&gt;"&amp;M38)</f>
        <v>6906</v>
      </c>
      <c r="O38" s="35">
        <f>N38/$L$29</f>
        <v>0.95730523981147764</v>
      </c>
      <c r="P38" s="36">
        <v>0.95450000000000002</v>
      </c>
      <c r="Q38" s="20"/>
      <c r="R38" s="55">
        <v>2</v>
      </c>
      <c r="S38" s="35">
        <f t="shared" ref="S38:S39" si="13">$S$17+($R38*$S$21)</f>
        <v>6.2606087268519697E-2</v>
      </c>
      <c r="T38" s="35">
        <f t="shared" ref="T38:T39" si="14">$S$17-($R38*$S$21)</f>
        <v>-1.0853222991131631E-2</v>
      </c>
      <c r="U38" s="33">
        <f t="shared" ref="U38:U39" si="15">COUNTIFS(H:H,"&lt;"&amp;S38,H:H,"&gt;"&amp;T38)</f>
        <v>6927</v>
      </c>
      <c r="V38" s="35">
        <f t="shared" ref="V38:V39" si="16">U38/$S$29</f>
        <v>0.96008316008316008</v>
      </c>
      <c r="W38" s="36">
        <v>0.95450000000000002</v>
      </c>
      <c r="X38" s="20"/>
      <c r="Y38" s="55">
        <v>2</v>
      </c>
      <c r="Z38" s="35">
        <f t="shared" ref="Z38:Z39" si="17">$Z$17+($Y38*$Z$21)</f>
        <v>3.8203083915840638E-2</v>
      </c>
      <c r="AA38" s="35">
        <f t="shared" ref="AA38:AA39" si="18">$Z$17-($Y38*$Z$21)</f>
        <v>-3.5887941311308319E-2</v>
      </c>
      <c r="AB38" s="33">
        <f>COUNTIFS(I:I,"&lt;"&amp;Z38,I:I,"&gt;"&amp;AA38)</f>
        <v>6843</v>
      </c>
      <c r="AC38" s="35">
        <f t="shared" ref="AC38:AC39" si="19">AB38/$Z$29</f>
        <v>0.94844074844074844</v>
      </c>
      <c r="AD38" s="36">
        <v>0.95450000000000002</v>
      </c>
    </row>
    <row r="39" spans="1:30" ht="15.75" thickBot="1" x14ac:dyDescent="0.3">
      <c r="A39" s="14">
        <v>44088</v>
      </c>
      <c r="B39" s="15">
        <v>189.86999499999999</v>
      </c>
      <c r="C39" s="15">
        <v>196.470001</v>
      </c>
      <c r="D39" s="15">
        <v>189.240005</v>
      </c>
      <c r="E39" s="15">
        <v>195.30999800000001</v>
      </c>
      <c r="F39" s="15">
        <v>194.50003100000001</v>
      </c>
      <c r="G39" s="16">
        <f t="shared" si="0"/>
        <v>3.4426192820053686E-2</v>
      </c>
      <c r="H39" s="16">
        <f t="shared" si="1"/>
        <v>3.8205431245893276E-2</v>
      </c>
      <c r="I39" s="16">
        <f t="shared" si="2"/>
        <v>2.8651198942729307E-2</v>
      </c>
      <c r="K39" s="37">
        <v>3</v>
      </c>
      <c r="L39" s="39">
        <f>$L$17+($K39*$L$21)</f>
        <v>6.5352553940115896E-2</v>
      </c>
      <c r="M39" s="39">
        <f>$L$17-($K39*$L$21)</f>
        <v>-6.3546439656798001E-2</v>
      </c>
      <c r="N39" s="38">
        <f>COUNTIFS(G:G,"&lt;"&amp;L39,G:G,"&gt;"&amp;M39)</f>
        <v>7123</v>
      </c>
      <c r="O39" s="39">
        <f>N39/$L$29</f>
        <v>0.98738563903520926</v>
      </c>
      <c r="P39" s="40">
        <v>0.99729999999999996</v>
      </c>
      <c r="Q39" s="56"/>
      <c r="R39" s="37">
        <v>3</v>
      </c>
      <c r="S39" s="39">
        <f t="shared" si="13"/>
        <v>8.0970914833432522E-2</v>
      </c>
      <c r="T39" s="39">
        <f t="shared" si="14"/>
        <v>-2.9218050556044463E-2</v>
      </c>
      <c r="U39" s="38">
        <f t="shared" si="15"/>
        <v>7095</v>
      </c>
      <c r="V39" s="39">
        <f t="shared" si="16"/>
        <v>0.98336798336798337</v>
      </c>
      <c r="W39" s="40">
        <v>0.99729999999999996</v>
      </c>
      <c r="X39" s="56"/>
      <c r="Y39" s="37">
        <v>3</v>
      </c>
      <c r="Z39" s="39">
        <f t="shared" si="17"/>
        <v>5.6725840222627881E-2</v>
      </c>
      <c r="AA39" s="39">
        <f t="shared" si="18"/>
        <v>-5.4410697618095562E-2</v>
      </c>
      <c r="AB39" s="38">
        <f>COUNTIFS(I:I,"&lt;"&amp;Z39,I:I,"&gt;"&amp;AA39)</f>
        <v>7110</v>
      </c>
      <c r="AC39" s="39">
        <f t="shared" si="19"/>
        <v>0.9854469854469855</v>
      </c>
      <c r="AD39" s="40">
        <v>0.99729999999999996</v>
      </c>
    </row>
    <row r="40" spans="1:30" x14ac:dyDescent="0.25">
      <c r="A40" s="14">
        <v>44085</v>
      </c>
      <c r="B40" s="15">
        <v>188.78999300000001</v>
      </c>
      <c r="C40" s="15">
        <v>190.28999300000001</v>
      </c>
      <c r="D40" s="15">
        <v>186.46000699999999</v>
      </c>
      <c r="E40" s="15">
        <v>188.80999800000001</v>
      </c>
      <c r="F40" s="15">
        <v>188.02697800000001</v>
      </c>
      <c r="G40" s="16">
        <f t="shared" si="0"/>
        <v>4.2387943501889525E-4</v>
      </c>
      <c r="H40" s="16">
        <f t="shared" si="1"/>
        <v>2.0540522665538779E-2</v>
      </c>
      <c r="I40" s="16">
        <f t="shared" si="2"/>
        <v>1.0596430288546918E-4</v>
      </c>
    </row>
    <row r="41" spans="1:30" x14ac:dyDescent="0.25">
      <c r="A41" s="14">
        <v>44084</v>
      </c>
      <c r="B41" s="15">
        <v>189.729996</v>
      </c>
      <c r="C41" s="15">
        <v>191.11000100000001</v>
      </c>
      <c r="D41" s="15">
        <v>188.08999600000001</v>
      </c>
      <c r="E41" s="15">
        <v>188.729996</v>
      </c>
      <c r="F41" s="15">
        <v>187.94731100000001</v>
      </c>
      <c r="G41" s="16">
        <f t="shared" si="0"/>
        <v>-6.3181149070519133E-3</v>
      </c>
      <c r="H41" s="16">
        <f t="shared" si="1"/>
        <v>1.6056170260113131E-2</v>
      </c>
      <c r="I41" s="16">
        <f t="shared" si="2"/>
        <v>-5.2706478737289389E-3</v>
      </c>
      <c r="K41" s="57"/>
      <c r="L41" s="57"/>
      <c r="M41" s="58"/>
      <c r="N41" s="58"/>
      <c r="Y41" s="57"/>
      <c r="Z41" s="57"/>
      <c r="AA41" s="58"/>
      <c r="AB41" s="58"/>
    </row>
    <row r="42" spans="1:30" x14ac:dyDescent="0.25">
      <c r="A42" s="14">
        <v>44083</v>
      </c>
      <c r="B42" s="15">
        <v>189.509995</v>
      </c>
      <c r="C42" s="15">
        <v>191.35000600000001</v>
      </c>
      <c r="D42" s="15">
        <v>185.78999300000001</v>
      </c>
      <c r="E42" s="15">
        <v>189.929993</v>
      </c>
      <c r="F42" s="15">
        <v>189.14233400000001</v>
      </c>
      <c r="G42" s="16">
        <f t="shared" si="0"/>
        <v>1.1557276311942626E-2</v>
      </c>
      <c r="H42" s="16">
        <f t="shared" si="1"/>
        <v>2.9926331931128269E-2</v>
      </c>
      <c r="I42" s="16">
        <f t="shared" si="2"/>
        <v>2.2162313919115058E-3</v>
      </c>
      <c r="R42" s="58"/>
      <c r="S42" s="58"/>
    </row>
    <row r="43" spans="1:30" x14ac:dyDescent="0.25">
      <c r="A43" s="14">
        <v>44082</v>
      </c>
      <c r="B43" s="15">
        <v>190.10000600000001</v>
      </c>
      <c r="C43" s="15">
        <v>190.88999899999999</v>
      </c>
      <c r="D43" s="15">
        <v>185.479996</v>
      </c>
      <c r="E43" s="15">
        <v>187.759995</v>
      </c>
      <c r="F43" s="15">
        <v>186.98133899999999</v>
      </c>
      <c r="G43" s="16">
        <f t="shared" si="0"/>
        <v>-1.9632456139090707E-2</v>
      </c>
      <c r="H43" s="16">
        <f t="shared" si="1"/>
        <v>2.9167582039412967E-2</v>
      </c>
      <c r="I43" s="16">
        <f t="shared" si="2"/>
        <v>-1.2309368364775348E-2</v>
      </c>
      <c r="R43" s="15"/>
    </row>
    <row r="44" spans="1:30" x14ac:dyDescent="0.25">
      <c r="A44" s="14">
        <v>44078</v>
      </c>
      <c r="B44" s="15">
        <v>191.05999800000001</v>
      </c>
      <c r="C44" s="15">
        <v>192.479996</v>
      </c>
      <c r="D44" s="15">
        <v>187.550003</v>
      </c>
      <c r="E44" s="15">
        <v>191.520004</v>
      </c>
      <c r="F44" s="15">
        <v>190.72575399999999</v>
      </c>
      <c r="G44" s="16">
        <f t="shared" si="0"/>
        <v>4.9323661193270418E-3</v>
      </c>
      <c r="H44" s="16">
        <f t="shared" si="1"/>
        <v>2.6286285903178556E-2</v>
      </c>
      <c r="I44" s="16">
        <f t="shared" si="2"/>
        <v>2.4076520716806078E-3</v>
      </c>
      <c r="P44" s="59"/>
      <c r="R44" s="15"/>
      <c r="AD44" s="59"/>
    </row>
    <row r="45" spans="1:30" x14ac:dyDescent="0.25">
      <c r="A45" s="14">
        <v>44077</v>
      </c>
      <c r="B45" s="15">
        <v>189.44000199999999</v>
      </c>
      <c r="C45" s="15">
        <v>191.36000100000001</v>
      </c>
      <c r="D45" s="15">
        <v>187.820007</v>
      </c>
      <c r="E45" s="15">
        <v>190.58000200000001</v>
      </c>
      <c r="F45" s="15">
        <v>189.78964199999999</v>
      </c>
      <c r="G45" s="16">
        <f t="shared" si="0"/>
        <v>1.3669480774909341E-2</v>
      </c>
      <c r="H45" s="16">
        <f t="shared" si="1"/>
        <v>1.8847800383693984E-2</v>
      </c>
      <c r="I45" s="16">
        <f t="shared" si="2"/>
        <v>6.0177364229547191E-3</v>
      </c>
      <c r="P45" s="59"/>
      <c r="R45" s="15"/>
      <c r="AD45" s="59"/>
    </row>
    <row r="46" spans="1:30" x14ac:dyDescent="0.25">
      <c r="A46" s="14">
        <v>44076</v>
      </c>
      <c r="B46" s="15">
        <v>186.979996</v>
      </c>
      <c r="C46" s="15">
        <v>189.470001</v>
      </c>
      <c r="D46" s="15">
        <v>185.970001</v>
      </c>
      <c r="E46" s="15">
        <v>188.009995</v>
      </c>
      <c r="F46" s="15">
        <v>187.230301</v>
      </c>
      <c r="G46" s="16">
        <f t="shared" si="0"/>
        <v>1.1132631765496875E-2</v>
      </c>
      <c r="H46" s="16">
        <f t="shared" si="1"/>
        <v>1.8820239722427062E-2</v>
      </c>
      <c r="I46" s="16">
        <f t="shared" si="2"/>
        <v>5.5086053162606962E-3</v>
      </c>
      <c r="P46" s="59"/>
      <c r="R46" s="15"/>
      <c r="AD46" s="59"/>
    </row>
    <row r="47" spans="1:30" x14ac:dyDescent="0.25">
      <c r="A47" s="14">
        <v>44075</v>
      </c>
      <c r="B47" s="15">
        <v>183.89999399999999</v>
      </c>
      <c r="C47" s="15">
        <v>186.10000600000001</v>
      </c>
      <c r="D47" s="15">
        <v>183.38000500000001</v>
      </c>
      <c r="E47" s="15">
        <v>185.94000199999999</v>
      </c>
      <c r="F47" s="15">
        <v>185.16888399999999</v>
      </c>
      <c r="G47" s="16">
        <f t="shared" si="0"/>
        <v>7.9141578772569266E-3</v>
      </c>
      <c r="H47" s="16">
        <f t="shared" si="1"/>
        <v>1.4832593117226692E-2</v>
      </c>
      <c r="I47" s="16">
        <f t="shared" si="2"/>
        <v>1.1093029181936789E-2</v>
      </c>
      <c r="P47" s="59"/>
      <c r="R47" s="15"/>
      <c r="AD47" s="59"/>
    </row>
    <row r="48" spans="1:30" x14ac:dyDescent="0.25">
      <c r="A48" s="14">
        <v>44074</v>
      </c>
      <c r="B48" s="15">
        <v>185.46000699999999</v>
      </c>
      <c r="C48" s="15">
        <v>185.83000200000001</v>
      </c>
      <c r="D48" s="15">
        <v>183.33000200000001</v>
      </c>
      <c r="E48" s="15">
        <v>184.479996</v>
      </c>
      <c r="F48" s="15">
        <v>183.714935</v>
      </c>
      <c r="G48" s="16">
        <f t="shared" si="0"/>
        <v>-4.8011973830599484E-3</v>
      </c>
      <c r="H48" s="16">
        <f t="shared" si="1"/>
        <v>1.3636611425990165E-2</v>
      </c>
      <c r="I48" s="16">
        <f t="shared" si="2"/>
        <v>-5.2842174216028714E-3</v>
      </c>
      <c r="P48" s="59"/>
      <c r="R48" s="15"/>
      <c r="AD48" s="59"/>
    </row>
    <row r="49" spans="1:30" x14ac:dyDescent="0.25">
      <c r="A49" s="14">
        <v>44071</v>
      </c>
      <c r="B49" s="15">
        <v>182.66999799999999</v>
      </c>
      <c r="C49" s="15">
        <v>185.75</v>
      </c>
      <c r="D49" s="15">
        <v>181.19000199999999</v>
      </c>
      <c r="E49" s="15">
        <v>185.36999499999999</v>
      </c>
      <c r="F49" s="15">
        <v>184.60124200000001</v>
      </c>
      <c r="G49" s="16">
        <f t="shared" si="0"/>
        <v>1.4891899043873341E-2</v>
      </c>
      <c r="H49" s="16">
        <f t="shared" si="1"/>
        <v>2.5166940502600179E-2</v>
      </c>
      <c r="I49" s="16">
        <f t="shared" si="2"/>
        <v>1.478073591482711E-2</v>
      </c>
      <c r="P49" s="59"/>
      <c r="R49" s="15"/>
      <c r="AD49" s="59"/>
    </row>
    <row r="50" spans="1:30" x14ac:dyDescent="0.25">
      <c r="A50" s="14">
        <v>44070</v>
      </c>
      <c r="B50" s="15">
        <v>182</v>
      </c>
      <c r="C50" s="15">
        <v>183.94000199999999</v>
      </c>
      <c r="D50" s="15">
        <v>181.63999899999999</v>
      </c>
      <c r="E50" s="15">
        <v>182.64999399999999</v>
      </c>
      <c r="F50" s="15">
        <v>181.892517</v>
      </c>
      <c r="G50" s="16">
        <f t="shared" si="0"/>
        <v>7.1128513329540418E-3</v>
      </c>
      <c r="H50" s="16">
        <f t="shared" si="1"/>
        <v>1.2662425746875301E-2</v>
      </c>
      <c r="I50" s="16">
        <f t="shared" si="2"/>
        <v>3.5713956043955629E-3</v>
      </c>
      <c r="P50" s="60"/>
      <c r="R50" s="15"/>
      <c r="AD50" s="60"/>
    </row>
    <row r="51" spans="1:30" x14ac:dyDescent="0.25">
      <c r="A51" s="14">
        <v>44069</v>
      </c>
      <c r="B51" s="15">
        <v>179.94000199999999</v>
      </c>
      <c r="C51" s="15">
        <v>181.770004</v>
      </c>
      <c r="D51" s="15">
        <v>179.11000100000001</v>
      </c>
      <c r="E51" s="15">
        <v>181.36000100000001</v>
      </c>
      <c r="F51" s="15">
        <v>180.60787999999999</v>
      </c>
      <c r="G51" s="16">
        <f t="shared" si="0"/>
        <v>6.5490266911667778E-3</v>
      </c>
      <c r="H51" s="16">
        <f t="shared" si="1"/>
        <v>1.4851225420963449E-2</v>
      </c>
      <c r="I51" s="16">
        <f t="shared" si="2"/>
        <v>7.8915137502333609E-3</v>
      </c>
      <c r="P51" s="60"/>
      <c r="R51" s="15"/>
      <c r="AD51" s="60"/>
    </row>
    <row r="52" spans="1:30" x14ac:dyDescent="0.25">
      <c r="A52" s="14">
        <v>44068</v>
      </c>
      <c r="B52" s="15">
        <v>181.259995</v>
      </c>
      <c r="C52" s="15">
        <v>181.55999800000001</v>
      </c>
      <c r="D52" s="15">
        <v>179.199997</v>
      </c>
      <c r="E52" s="15">
        <v>180.179993</v>
      </c>
      <c r="F52" s="15">
        <v>179.43277</v>
      </c>
      <c r="G52" s="16">
        <f t="shared" si="0"/>
        <v>-7.2180985280573566E-3</v>
      </c>
      <c r="H52" s="16">
        <f t="shared" si="1"/>
        <v>1.3169648657974091E-2</v>
      </c>
      <c r="I52" s="16">
        <f t="shared" si="2"/>
        <v>-5.9583031545378086E-3</v>
      </c>
      <c r="P52" s="59"/>
      <c r="AD52" s="59"/>
    </row>
    <row r="53" spans="1:30" x14ac:dyDescent="0.25">
      <c r="A53" s="14">
        <v>44067</v>
      </c>
      <c r="B53" s="15">
        <v>178.759995</v>
      </c>
      <c r="C53" s="15">
        <v>181.5</v>
      </c>
      <c r="D53" s="15">
        <v>177.88000500000001</v>
      </c>
      <c r="E53" s="15">
        <v>181.490005</v>
      </c>
      <c r="F53" s="15">
        <v>180.73734999999999</v>
      </c>
      <c r="G53" s="16">
        <f t="shared" si="0"/>
        <v>1.2270682729794561E-2</v>
      </c>
      <c r="H53" s="16">
        <f t="shared" si="1"/>
        <v>2.0350769610108729E-2</v>
      </c>
      <c r="I53" s="16">
        <f t="shared" si="2"/>
        <v>1.5271929270304537E-2</v>
      </c>
      <c r="P53" s="59"/>
      <c r="AD53" s="59"/>
    </row>
    <row r="54" spans="1:30" x14ac:dyDescent="0.25">
      <c r="A54" s="14">
        <v>44064</v>
      </c>
      <c r="B54" s="15">
        <v>179</v>
      </c>
      <c r="C54" s="15">
        <v>179.55999800000001</v>
      </c>
      <c r="D54" s="15">
        <v>177.13999899999999</v>
      </c>
      <c r="E54" s="15">
        <v>179.28999300000001</v>
      </c>
      <c r="F54" s="15">
        <v>178.54646299999999</v>
      </c>
      <c r="G54" s="16">
        <f t="shared" si="0"/>
        <v>5.3269023269051285E-3</v>
      </c>
      <c r="H54" s="16">
        <f t="shared" si="1"/>
        <v>1.3661505101397334E-2</v>
      </c>
      <c r="I54" s="16">
        <f t="shared" si="2"/>
        <v>1.6200726256983783E-3</v>
      </c>
      <c r="P54" s="59"/>
      <c r="AD54" s="59"/>
    </row>
    <row r="55" spans="1:30" x14ac:dyDescent="0.25">
      <c r="A55" s="14">
        <v>44063</v>
      </c>
      <c r="B55" s="15">
        <v>178.300003</v>
      </c>
      <c r="C55" s="15">
        <v>179.63000500000001</v>
      </c>
      <c r="D55" s="15">
        <v>177.759995</v>
      </c>
      <c r="E55" s="15">
        <v>178.33999600000001</v>
      </c>
      <c r="F55" s="15">
        <v>177.600403</v>
      </c>
      <c r="G55" s="16">
        <f t="shared" si="0"/>
        <v>-9.2222565776600273E-3</v>
      </c>
      <c r="H55" s="16">
        <f t="shared" si="1"/>
        <v>1.0519858531724238E-2</v>
      </c>
      <c r="I55" s="16">
        <f t="shared" si="2"/>
        <v>2.243017348687858E-4</v>
      </c>
      <c r="P55" s="60"/>
      <c r="AD55" s="60"/>
    </row>
    <row r="56" spans="1:30" x14ac:dyDescent="0.25">
      <c r="A56" s="14">
        <v>44062</v>
      </c>
      <c r="B56" s="15">
        <v>178.19000199999999</v>
      </c>
      <c r="C56" s="15">
        <v>180.39999399999999</v>
      </c>
      <c r="D56" s="15">
        <v>177.78999300000001</v>
      </c>
      <c r="E56" s="15">
        <v>180</v>
      </c>
      <c r="F56" s="15">
        <v>179.253525</v>
      </c>
      <c r="G56" s="16">
        <f t="shared" si="0"/>
        <v>1.0214490665646631E-2</v>
      </c>
      <c r="H56" s="16">
        <f t="shared" si="1"/>
        <v>1.468024693605777E-2</v>
      </c>
      <c r="I56" s="16">
        <f t="shared" si="2"/>
        <v>1.0157685502467234E-2</v>
      </c>
      <c r="P56" s="61"/>
      <c r="AD56" s="61"/>
    </row>
    <row r="57" spans="1:30" x14ac:dyDescent="0.25">
      <c r="A57" s="14">
        <v>44061</v>
      </c>
      <c r="B57" s="15">
        <v>174.05999800000001</v>
      </c>
      <c r="C57" s="15">
        <v>178.61999499999999</v>
      </c>
      <c r="D57" s="15">
        <v>173.729996</v>
      </c>
      <c r="E57" s="15">
        <v>178.179993</v>
      </c>
      <c r="F57" s="15">
        <v>177.44105500000001</v>
      </c>
      <c r="G57" s="16">
        <f t="shared" si="0"/>
        <v>2.5850533957115857E-2</v>
      </c>
      <c r="H57" s="16">
        <f t="shared" si="1"/>
        <v>2.8147119740910997E-2</v>
      </c>
      <c r="I57" s="16">
        <f t="shared" si="2"/>
        <v>2.3669970397218944E-2</v>
      </c>
    </row>
    <row r="58" spans="1:30" x14ac:dyDescent="0.25">
      <c r="A58" s="14">
        <v>44060</v>
      </c>
      <c r="B58" s="15">
        <v>176.36000100000001</v>
      </c>
      <c r="C58" s="15">
        <v>177.14999399999999</v>
      </c>
      <c r="D58" s="15">
        <v>173.38999899999999</v>
      </c>
      <c r="E58" s="15">
        <v>173.69000199999999</v>
      </c>
      <c r="F58" s="15">
        <v>172.969696</v>
      </c>
      <c r="G58" s="16">
        <f t="shared" si="0"/>
        <v>-1.3293166911112476E-2</v>
      </c>
      <c r="H58" s="16">
        <f t="shared" si="1"/>
        <v>2.1685189582358808E-2</v>
      </c>
      <c r="I58" s="16">
        <f t="shared" si="2"/>
        <v>-1.5139481656047497E-2</v>
      </c>
    </row>
    <row r="59" spans="1:30" x14ac:dyDescent="0.25">
      <c r="A59" s="14">
        <v>44057</v>
      </c>
      <c r="B59" s="15">
        <v>176.11000100000001</v>
      </c>
      <c r="C59" s="15">
        <v>178.08000200000001</v>
      </c>
      <c r="D59" s="15">
        <v>175.770004</v>
      </c>
      <c r="E59" s="15">
        <v>176.029999</v>
      </c>
      <c r="F59" s="15">
        <v>175.29998800000001</v>
      </c>
      <c r="G59" s="16">
        <f t="shared" si="0"/>
        <v>-3.3404244747837772E-3</v>
      </c>
      <c r="H59" s="16">
        <f t="shared" si="1"/>
        <v>1.3142162754914697E-2</v>
      </c>
      <c r="I59" s="16">
        <f t="shared" si="2"/>
        <v>-4.5427289504136365E-4</v>
      </c>
    </row>
    <row r="60" spans="1:30" x14ac:dyDescent="0.25">
      <c r="A60" s="14">
        <v>44056</v>
      </c>
      <c r="B60" s="15">
        <v>174.429993</v>
      </c>
      <c r="C60" s="15">
        <v>177.13999899999999</v>
      </c>
      <c r="D60" s="15">
        <v>174.11999499999999</v>
      </c>
      <c r="E60" s="15">
        <v>176.61999499999999</v>
      </c>
      <c r="F60" s="15">
        <v>175.88752700000001</v>
      </c>
      <c r="G60" s="16">
        <f t="shared" si="0"/>
        <v>6.3816847836417221E-3</v>
      </c>
      <c r="H60" s="16">
        <f t="shared" si="1"/>
        <v>1.7344383682069371E-2</v>
      </c>
      <c r="I60" s="16">
        <f t="shared" si="2"/>
        <v>1.2555191698024047E-2</v>
      </c>
    </row>
    <row r="61" spans="1:30" x14ac:dyDescent="0.25">
      <c r="A61" s="14">
        <v>44055</v>
      </c>
      <c r="B61" s="15">
        <v>174.38000500000001</v>
      </c>
      <c r="C61" s="15">
        <v>177.10000600000001</v>
      </c>
      <c r="D61" s="15">
        <v>173.88999899999999</v>
      </c>
      <c r="E61" s="15">
        <v>175.5</v>
      </c>
      <c r="F61" s="15">
        <v>174.772186</v>
      </c>
      <c r="G61" s="16">
        <f t="shared" si="0"/>
        <v>1.5213755296441443E-2</v>
      </c>
      <c r="H61" s="16">
        <f t="shared" si="1"/>
        <v>1.8459986304330354E-2</v>
      </c>
      <c r="I61" s="16">
        <f t="shared" si="2"/>
        <v>6.4227260459132837E-3</v>
      </c>
    </row>
    <row r="62" spans="1:30" x14ac:dyDescent="0.25">
      <c r="A62" s="14">
        <v>44054</v>
      </c>
      <c r="B62" s="15">
        <v>173.770004</v>
      </c>
      <c r="C62" s="15">
        <v>174.509995</v>
      </c>
      <c r="D62" s="15">
        <v>171.88999899999999</v>
      </c>
      <c r="E62" s="15">
        <v>172.86999499999999</v>
      </c>
      <c r="F62" s="15">
        <v>172.15309099999999</v>
      </c>
      <c r="G62" s="16">
        <f t="shared" si="0"/>
        <v>8.2823682054818867E-3</v>
      </c>
      <c r="H62" s="16">
        <f t="shared" si="1"/>
        <v>1.5242282943989166E-2</v>
      </c>
      <c r="I62" s="16">
        <f t="shared" si="2"/>
        <v>-5.1793116146789716E-3</v>
      </c>
    </row>
    <row r="63" spans="1:30" x14ac:dyDescent="0.25">
      <c r="A63" s="14">
        <v>44053</v>
      </c>
      <c r="B63" s="15">
        <v>171.71000699999999</v>
      </c>
      <c r="C63" s="15">
        <v>172.94000199999999</v>
      </c>
      <c r="D63" s="15">
        <v>170.94000199999999</v>
      </c>
      <c r="E63" s="15">
        <v>171.449997</v>
      </c>
      <c r="F63" s="15">
        <v>170.738968</v>
      </c>
      <c r="G63" s="16">
        <f t="shared" si="0"/>
        <v>-4.0815840248402559E-4</v>
      </c>
      <c r="H63" s="16">
        <f t="shared" si="1"/>
        <v>1.1700011563121428E-2</v>
      </c>
      <c r="I63" s="16">
        <f t="shared" si="2"/>
        <v>-1.5142390623744725E-3</v>
      </c>
    </row>
    <row r="64" spans="1:30" x14ac:dyDescent="0.25">
      <c r="A64" s="14">
        <v>44050</v>
      </c>
      <c r="B64" s="15">
        <v>170.38999899999999</v>
      </c>
      <c r="C64" s="15">
        <v>173.009995</v>
      </c>
      <c r="D64" s="15">
        <v>170.050003</v>
      </c>
      <c r="E64" s="15">
        <v>172.270004</v>
      </c>
      <c r="F64" s="15">
        <v>170.808685</v>
      </c>
      <c r="G64" s="16">
        <f t="shared" si="0"/>
        <v>6.8969108240406248E-3</v>
      </c>
      <c r="H64" s="16">
        <f t="shared" si="1"/>
        <v>1.740659775230936E-2</v>
      </c>
      <c r="I64" s="16">
        <f t="shared" si="2"/>
        <v>1.1033540765500041E-2</v>
      </c>
    </row>
    <row r="65" spans="1:9" x14ac:dyDescent="0.25">
      <c r="A65" s="14">
        <v>44049</v>
      </c>
      <c r="B65" s="15">
        <v>171.009995</v>
      </c>
      <c r="C65" s="15">
        <v>173</v>
      </c>
      <c r="D65" s="15">
        <v>170.25</v>
      </c>
      <c r="E65" s="15">
        <v>171.08999600000001</v>
      </c>
      <c r="F65" s="15">
        <v>169.63870199999999</v>
      </c>
      <c r="G65" s="16">
        <f t="shared" si="0"/>
        <v>-1.3492443340237078E-2</v>
      </c>
      <c r="H65" s="16">
        <f t="shared" si="1"/>
        <v>1.6152716593245228E-2</v>
      </c>
      <c r="I65" s="16">
        <f t="shared" si="2"/>
        <v>4.6781476135362721E-4</v>
      </c>
    </row>
    <row r="66" spans="1:9" x14ac:dyDescent="0.25">
      <c r="A66" s="14">
        <v>44048</v>
      </c>
      <c r="B66" s="15">
        <v>172.11000100000001</v>
      </c>
      <c r="C66" s="15">
        <v>173.570007</v>
      </c>
      <c r="D66" s="15">
        <v>172.11000100000001</v>
      </c>
      <c r="E66" s="15">
        <v>173.429993</v>
      </c>
      <c r="F66" s="15">
        <v>171.95884699999999</v>
      </c>
      <c r="G66" s="16">
        <f t="shared" si="0"/>
        <v>1.0134603453159651E-2</v>
      </c>
      <c r="H66" s="16">
        <f t="shared" si="1"/>
        <v>8.4829817646680083E-3</v>
      </c>
      <c r="I66" s="16">
        <f t="shared" si="2"/>
        <v>7.6694671566470149E-3</v>
      </c>
    </row>
    <row r="67" spans="1:9" x14ac:dyDescent="0.25">
      <c r="A67" s="14">
        <v>44047</v>
      </c>
      <c r="B67" s="15">
        <v>173</v>
      </c>
      <c r="C67" s="15">
        <v>174.490005</v>
      </c>
      <c r="D67" s="15">
        <v>171.570007</v>
      </c>
      <c r="E67" s="15">
        <v>171.69000199999999</v>
      </c>
      <c r="F67" s="15">
        <v>170.233597</v>
      </c>
      <c r="G67" s="16">
        <f t="shared" ref="G67:G130" si="20">(F67-F68)/F68</f>
        <v>-9.2330682553801603E-3</v>
      </c>
      <c r="H67" s="16">
        <f t="shared" ref="H67:H130" si="21">(C67-D67)/D67</f>
        <v>1.7019280065658518E-2</v>
      </c>
      <c r="I67" s="16">
        <f t="shared" ref="I67:I130" si="22">(E67-B67)/B67</f>
        <v>-7.5722427745665167E-3</v>
      </c>
    </row>
    <row r="68" spans="1:9" x14ac:dyDescent="0.25">
      <c r="A68" s="14">
        <v>44046</v>
      </c>
      <c r="B68" s="15">
        <v>178.199997</v>
      </c>
      <c r="C68" s="15">
        <v>178.199997</v>
      </c>
      <c r="D68" s="15">
        <v>172.740005</v>
      </c>
      <c r="E68" s="15">
        <v>173.28999300000001</v>
      </c>
      <c r="F68" s="15">
        <v>171.82002299999999</v>
      </c>
      <c r="G68" s="16">
        <f t="shared" si="20"/>
        <v>-2.7553378791707325E-2</v>
      </c>
      <c r="H68" s="16">
        <f t="shared" si="21"/>
        <v>3.1608150063443613E-2</v>
      </c>
      <c r="I68" s="16">
        <f t="shared" si="22"/>
        <v>-2.7553333797194095E-2</v>
      </c>
    </row>
    <row r="69" spans="1:9" x14ac:dyDescent="0.25">
      <c r="A69" s="14">
        <v>44043</v>
      </c>
      <c r="B69" s="15">
        <v>180.300003</v>
      </c>
      <c r="C69" s="15">
        <v>180.91000399999999</v>
      </c>
      <c r="D69" s="15">
        <v>175.740005</v>
      </c>
      <c r="E69" s="15">
        <v>178.199997</v>
      </c>
      <c r="F69" s="15">
        <v>176.68838500000001</v>
      </c>
      <c r="G69" s="16">
        <f t="shared" si="20"/>
        <v>-1.4544082452398494E-2</v>
      </c>
      <c r="H69" s="16">
        <f t="shared" si="21"/>
        <v>2.9418452560075834E-2</v>
      </c>
      <c r="I69" s="16">
        <f t="shared" si="22"/>
        <v>-1.1647287659778949E-2</v>
      </c>
    </row>
    <row r="70" spans="1:9" x14ac:dyDescent="0.25">
      <c r="A70" s="14">
        <v>44042</v>
      </c>
      <c r="B70" s="15">
        <v>180.21000699999999</v>
      </c>
      <c r="C70" s="15">
        <v>181.88000500000001</v>
      </c>
      <c r="D70" s="15">
        <v>178.820007</v>
      </c>
      <c r="E70" s="15">
        <v>180.83000200000001</v>
      </c>
      <c r="F70" s="15">
        <v>179.29608200000001</v>
      </c>
      <c r="G70" s="16">
        <f t="shared" si="20"/>
        <v>-4.294876036112602E-3</v>
      </c>
      <c r="H70" s="16">
        <f t="shared" si="21"/>
        <v>1.7112167991359083E-2</v>
      </c>
      <c r="I70" s="16">
        <f t="shared" si="22"/>
        <v>3.4404027296886862E-3</v>
      </c>
    </row>
    <row r="71" spans="1:9" x14ac:dyDescent="0.25">
      <c r="A71" s="14">
        <v>44041</v>
      </c>
      <c r="B71" s="15">
        <v>180.550003</v>
      </c>
      <c r="C71" s="15">
        <v>182.300003</v>
      </c>
      <c r="D71" s="15">
        <v>179.5</v>
      </c>
      <c r="E71" s="15">
        <v>181.61000100000001</v>
      </c>
      <c r="F71" s="15">
        <v>180.069458</v>
      </c>
      <c r="G71" s="16">
        <f t="shared" si="20"/>
        <v>1.1642127478055859E-2</v>
      </c>
      <c r="H71" s="16">
        <f t="shared" si="21"/>
        <v>1.5598902506963809E-2</v>
      </c>
      <c r="I71" s="16">
        <f t="shared" si="22"/>
        <v>5.8709387005659993E-3</v>
      </c>
    </row>
    <row r="72" spans="1:9" x14ac:dyDescent="0.25">
      <c r="A72" s="14">
        <v>44040</v>
      </c>
      <c r="B72" s="15">
        <v>178.58999600000001</v>
      </c>
      <c r="C72" s="15">
        <v>182.11000100000001</v>
      </c>
      <c r="D72" s="15">
        <v>178.16999799999999</v>
      </c>
      <c r="E72" s="15">
        <v>179.520004</v>
      </c>
      <c r="F72" s="15">
        <v>177.99719200000001</v>
      </c>
      <c r="G72" s="16">
        <f t="shared" si="20"/>
        <v>3.5217629643302154E-3</v>
      </c>
      <c r="H72" s="16">
        <f t="shared" si="21"/>
        <v>2.2113728709813527E-2</v>
      </c>
      <c r="I72" s="16">
        <f t="shared" si="22"/>
        <v>5.207503336301024E-3</v>
      </c>
    </row>
    <row r="73" spans="1:9" x14ac:dyDescent="0.25">
      <c r="A73" s="14">
        <v>44039</v>
      </c>
      <c r="B73" s="15">
        <v>179.300003</v>
      </c>
      <c r="C73" s="15">
        <v>179.88000500000001</v>
      </c>
      <c r="D73" s="15">
        <v>177.259995</v>
      </c>
      <c r="E73" s="15">
        <v>178.88999899999999</v>
      </c>
      <c r="F73" s="15">
        <v>177.37252799999999</v>
      </c>
      <c r="G73" s="16">
        <f t="shared" si="20"/>
        <v>-5.3377948805174531E-3</v>
      </c>
      <c r="H73" s="16">
        <f t="shared" si="21"/>
        <v>1.4780605178286322E-2</v>
      </c>
      <c r="I73" s="16">
        <f t="shared" si="22"/>
        <v>-2.2866926555490069E-3</v>
      </c>
    </row>
    <row r="74" spans="1:9" x14ac:dyDescent="0.25">
      <c r="A74" s="14">
        <v>44036</v>
      </c>
      <c r="B74" s="15">
        <v>179.199997</v>
      </c>
      <c r="C74" s="15">
        <v>180.220001</v>
      </c>
      <c r="D74" s="15">
        <v>177.71000699999999</v>
      </c>
      <c r="E74" s="15">
        <v>179.85000600000001</v>
      </c>
      <c r="F74" s="15">
        <v>178.324387</v>
      </c>
      <c r="G74" s="16">
        <f t="shared" si="20"/>
        <v>4.7485993449304558E-3</v>
      </c>
      <c r="H74" s="16">
        <f t="shared" si="21"/>
        <v>1.4124100507181941E-2</v>
      </c>
      <c r="I74" s="16">
        <f t="shared" si="22"/>
        <v>3.6272824267960862E-3</v>
      </c>
    </row>
    <row r="75" spans="1:9" x14ac:dyDescent="0.25">
      <c r="A75" s="14">
        <v>44035</v>
      </c>
      <c r="B75" s="15">
        <v>180.38000500000001</v>
      </c>
      <c r="C75" s="15">
        <v>182.91999799999999</v>
      </c>
      <c r="D75" s="15">
        <v>178.78999300000001</v>
      </c>
      <c r="E75" s="15">
        <v>179</v>
      </c>
      <c r="F75" s="15">
        <v>177.48159799999999</v>
      </c>
      <c r="G75" s="16">
        <f t="shared" si="20"/>
        <v>-2.7300216517680623E-3</v>
      </c>
      <c r="H75" s="16">
        <f t="shared" si="21"/>
        <v>2.3099754805628203E-2</v>
      </c>
      <c r="I75" s="16">
        <f t="shared" si="22"/>
        <v>-7.6505430854157648E-3</v>
      </c>
    </row>
    <row r="76" spans="1:9" x14ac:dyDescent="0.25">
      <c r="A76" s="14">
        <v>44034</v>
      </c>
      <c r="B76" s="15">
        <v>180.39999399999999</v>
      </c>
      <c r="C76" s="15">
        <v>181</v>
      </c>
      <c r="D76" s="15">
        <v>178.83000200000001</v>
      </c>
      <c r="E76" s="15">
        <v>179.490005</v>
      </c>
      <c r="F76" s="15">
        <v>177.96745300000001</v>
      </c>
      <c r="G76" s="16">
        <f t="shared" si="20"/>
        <v>-7.0807808503920286E-3</v>
      </c>
      <c r="H76" s="16">
        <f t="shared" si="21"/>
        <v>1.2134418026791681E-2</v>
      </c>
      <c r="I76" s="16">
        <f t="shared" si="22"/>
        <v>-5.0442850901646699E-3</v>
      </c>
    </row>
    <row r="77" spans="1:9" x14ac:dyDescent="0.25">
      <c r="A77" s="14">
        <v>44033</v>
      </c>
      <c r="B77" s="15">
        <v>178.55999800000001</v>
      </c>
      <c r="C77" s="15">
        <v>184.070007</v>
      </c>
      <c r="D77" s="15">
        <v>178.41000399999999</v>
      </c>
      <c r="E77" s="15">
        <v>180.770004</v>
      </c>
      <c r="F77" s="15">
        <v>179.23658800000001</v>
      </c>
      <c r="G77" s="16">
        <f t="shared" si="20"/>
        <v>1.7849116783004024E-2</v>
      </c>
      <c r="H77" s="16">
        <f t="shared" si="21"/>
        <v>3.1724695213840241E-2</v>
      </c>
      <c r="I77" s="16">
        <f t="shared" si="22"/>
        <v>1.2376825855475159E-2</v>
      </c>
    </row>
    <row r="78" spans="1:9" x14ac:dyDescent="0.25">
      <c r="A78" s="14">
        <v>44032</v>
      </c>
      <c r="B78" s="15">
        <v>179.64999399999999</v>
      </c>
      <c r="C78" s="15">
        <v>180.320007</v>
      </c>
      <c r="D78" s="15">
        <v>175.39999399999999</v>
      </c>
      <c r="E78" s="15">
        <v>177.60000600000001</v>
      </c>
      <c r="F78" s="15">
        <v>176.09347500000001</v>
      </c>
      <c r="G78" s="16">
        <f t="shared" si="20"/>
        <v>-1.6665743232631047E-2</v>
      </c>
      <c r="H78" s="16">
        <f t="shared" si="21"/>
        <v>2.8050246113463444E-2</v>
      </c>
      <c r="I78" s="16">
        <f t="shared" si="22"/>
        <v>-1.1411010678909263E-2</v>
      </c>
    </row>
    <row r="79" spans="1:9" x14ac:dyDescent="0.25">
      <c r="A79" s="14">
        <v>44029</v>
      </c>
      <c r="B79" s="15">
        <v>182.28999300000001</v>
      </c>
      <c r="C79" s="15">
        <v>183.13000500000001</v>
      </c>
      <c r="D79" s="15">
        <v>180.39999399999999</v>
      </c>
      <c r="E79" s="15">
        <v>180.61000100000001</v>
      </c>
      <c r="F79" s="15">
        <v>179.07794200000001</v>
      </c>
      <c r="G79" s="16">
        <f t="shared" si="20"/>
        <v>-3.4760987272493735E-3</v>
      </c>
      <c r="H79" s="16">
        <f t="shared" si="21"/>
        <v>1.513309917294132E-2</v>
      </c>
      <c r="I79" s="16">
        <f t="shared" si="22"/>
        <v>-9.2160407291254787E-3</v>
      </c>
    </row>
    <row r="80" spans="1:9" x14ac:dyDescent="0.25">
      <c r="A80" s="14">
        <v>44028</v>
      </c>
      <c r="B80" s="15">
        <v>181.88999899999999</v>
      </c>
      <c r="C80" s="15">
        <v>183.729996</v>
      </c>
      <c r="D80" s="15">
        <v>180.61000100000001</v>
      </c>
      <c r="E80" s="15">
        <v>181.240005</v>
      </c>
      <c r="F80" s="15">
        <v>179.702606</v>
      </c>
      <c r="G80" s="16">
        <f t="shared" si="20"/>
        <v>-7.6109941875619732E-3</v>
      </c>
      <c r="H80" s="16">
        <f t="shared" si="21"/>
        <v>1.7274763206495906E-2</v>
      </c>
      <c r="I80" s="16">
        <f t="shared" si="22"/>
        <v>-3.5735554652457416E-3</v>
      </c>
    </row>
    <row r="81" spans="1:9" x14ac:dyDescent="0.25">
      <c r="A81" s="14">
        <v>44027</v>
      </c>
      <c r="B81" s="15">
        <v>181.050003</v>
      </c>
      <c r="C81" s="15">
        <v>182.66000399999999</v>
      </c>
      <c r="D81" s="15">
        <v>179.69000199999999</v>
      </c>
      <c r="E81" s="15">
        <v>182.63000500000001</v>
      </c>
      <c r="F81" s="15">
        <v>181.08081100000001</v>
      </c>
      <c r="G81" s="16">
        <f t="shared" si="20"/>
        <v>1.9254445280091553E-2</v>
      </c>
      <c r="H81" s="16">
        <f t="shared" si="21"/>
        <v>1.6528476637225446E-2</v>
      </c>
      <c r="I81" s="16">
        <f t="shared" si="22"/>
        <v>8.7268819321699061E-3</v>
      </c>
    </row>
    <row r="82" spans="1:9" x14ac:dyDescent="0.25">
      <c r="A82" s="14">
        <v>44026</v>
      </c>
      <c r="B82" s="15">
        <v>179</v>
      </c>
      <c r="C82" s="15">
        <v>179.89999399999999</v>
      </c>
      <c r="D82" s="15">
        <v>176.240005</v>
      </c>
      <c r="E82" s="15">
        <v>179.179993</v>
      </c>
      <c r="F82" s="15">
        <v>177.660065</v>
      </c>
      <c r="G82" s="16">
        <f t="shared" si="20"/>
        <v>-2.8383175945437271E-3</v>
      </c>
      <c r="H82" s="16">
        <f t="shared" si="21"/>
        <v>2.0767072719953657E-2</v>
      </c>
      <c r="I82" s="16">
        <f t="shared" si="22"/>
        <v>1.0055474860334976E-3</v>
      </c>
    </row>
    <row r="83" spans="1:9" x14ac:dyDescent="0.25">
      <c r="A83" s="14">
        <v>44025</v>
      </c>
      <c r="B83" s="15">
        <v>185.5</v>
      </c>
      <c r="C83" s="15">
        <v>185.729996</v>
      </c>
      <c r="D83" s="15">
        <v>179.240005</v>
      </c>
      <c r="E83" s="15">
        <v>179.69000199999999</v>
      </c>
      <c r="F83" s="15">
        <v>178.16575599999999</v>
      </c>
      <c r="G83" s="16">
        <f t="shared" si="20"/>
        <v>-2.8334997933969781E-2</v>
      </c>
      <c r="H83" s="16">
        <f t="shared" si="21"/>
        <v>3.6208384394990412E-2</v>
      </c>
      <c r="I83" s="16">
        <f t="shared" si="22"/>
        <v>-3.1320743935310015E-2</v>
      </c>
    </row>
    <row r="84" spans="1:9" x14ac:dyDescent="0.25">
      <c r="A84" s="14">
        <v>44022</v>
      </c>
      <c r="B84" s="15">
        <v>182.929993</v>
      </c>
      <c r="C84" s="15">
        <v>184.990005</v>
      </c>
      <c r="D84" s="15">
        <v>182.11000100000001</v>
      </c>
      <c r="E84" s="15">
        <v>184.929993</v>
      </c>
      <c r="F84" s="15">
        <v>183.36129800000001</v>
      </c>
      <c r="G84" s="16">
        <f t="shared" si="20"/>
        <v>1.3926258200532261E-2</v>
      </c>
      <c r="H84" s="16">
        <f t="shared" si="21"/>
        <v>1.581463941675551E-2</v>
      </c>
      <c r="I84" s="16">
        <f t="shared" si="22"/>
        <v>1.0933144243874759E-2</v>
      </c>
    </row>
    <row r="85" spans="1:9" x14ac:dyDescent="0.25">
      <c r="A85" s="14">
        <v>44021</v>
      </c>
      <c r="B85" s="15">
        <v>184.240005</v>
      </c>
      <c r="C85" s="15">
        <v>185.5</v>
      </c>
      <c r="D85" s="15">
        <v>181.71000699999999</v>
      </c>
      <c r="E85" s="15">
        <v>182.38999899999999</v>
      </c>
      <c r="F85" s="15">
        <v>180.84283400000001</v>
      </c>
      <c r="G85" s="16">
        <f t="shared" si="20"/>
        <v>-5.9406811158689288E-3</v>
      </c>
      <c r="H85" s="16">
        <f t="shared" si="21"/>
        <v>2.0857370832636696E-2</v>
      </c>
      <c r="I85" s="16">
        <f t="shared" si="22"/>
        <v>-1.0041282836482812E-2</v>
      </c>
    </row>
    <row r="86" spans="1:9" x14ac:dyDescent="0.25">
      <c r="A86" s="14">
        <v>44020</v>
      </c>
      <c r="B86" s="15">
        <v>183.279999</v>
      </c>
      <c r="C86" s="15">
        <v>184.11000100000001</v>
      </c>
      <c r="D86" s="15">
        <v>181.300003</v>
      </c>
      <c r="E86" s="15">
        <v>183.479996</v>
      </c>
      <c r="F86" s="15">
        <v>181.92358400000001</v>
      </c>
      <c r="G86" s="16">
        <f t="shared" si="20"/>
        <v>5.5902074998825119E-3</v>
      </c>
      <c r="H86" s="16">
        <f t="shared" si="21"/>
        <v>1.5499161354123129E-2</v>
      </c>
      <c r="I86" s="16">
        <f t="shared" si="22"/>
        <v>1.0912101761851069E-3</v>
      </c>
    </row>
    <row r="87" spans="1:9" x14ac:dyDescent="0.25">
      <c r="A87" s="14">
        <v>44019</v>
      </c>
      <c r="B87" s="15">
        <v>184.179993</v>
      </c>
      <c r="C87" s="15">
        <v>186.58999600000001</v>
      </c>
      <c r="D87" s="15">
        <v>182.270004</v>
      </c>
      <c r="E87" s="15">
        <v>182.46000699999999</v>
      </c>
      <c r="F87" s="15">
        <v>180.91224700000001</v>
      </c>
      <c r="G87" s="16">
        <f t="shared" si="20"/>
        <v>-2.1609760387629511E-2</v>
      </c>
      <c r="H87" s="16">
        <f t="shared" si="21"/>
        <v>2.3701058348580568E-2</v>
      </c>
      <c r="I87" s="16">
        <f t="shared" si="22"/>
        <v>-9.3386147538837509E-3</v>
      </c>
    </row>
    <row r="88" spans="1:9" x14ac:dyDescent="0.25">
      <c r="A88" s="14">
        <v>44018</v>
      </c>
      <c r="B88" s="15">
        <v>188.11999499999999</v>
      </c>
      <c r="C88" s="15">
        <v>189.38000500000001</v>
      </c>
      <c r="D88" s="15">
        <v>185.21000699999999</v>
      </c>
      <c r="E88" s="15">
        <v>186.490005</v>
      </c>
      <c r="F88" s="15">
        <v>184.90806599999999</v>
      </c>
      <c r="G88" s="16">
        <f t="shared" si="20"/>
        <v>3.7137362416268479E-3</v>
      </c>
      <c r="H88" s="16">
        <f t="shared" si="21"/>
        <v>2.2514971342774266E-2</v>
      </c>
      <c r="I88" s="16">
        <f t="shared" si="22"/>
        <v>-8.6646291905333739E-3</v>
      </c>
    </row>
    <row r="89" spans="1:9" x14ac:dyDescent="0.25">
      <c r="A89" s="14">
        <v>44014</v>
      </c>
      <c r="B89" s="15">
        <v>189.179993</v>
      </c>
      <c r="C89" s="15">
        <v>190.740005</v>
      </c>
      <c r="D89" s="15">
        <v>185.38999899999999</v>
      </c>
      <c r="E89" s="15">
        <v>185.800003</v>
      </c>
      <c r="F89" s="15">
        <v>184.223907</v>
      </c>
      <c r="G89" s="16">
        <f t="shared" si="20"/>
        <v>-4.3051871688892671E-4</v>
      </c>
      <c r="H89" s="16">
        <f t="shared" si="21"/>
        <v>2.8858115480112863E-2</v>
      </c>
      <c r="I89" s="16">
        <f t="shared" si="22"/>
        <v>-1.7866529892513489E-2</v>
      </c>
    </row>
    <row r="90" spans="1:9" x14ac:dyDescent="0.25">
      <c r="A90" s="14">
        <v>44013</v>
      </c>
      <c r="B90" s="15">
        <v>182.929993</v>
      </c>
      <c r="C90" s="15">
        <v>189.91999799999999</v>
      </c>
      <c r="D90" s="15">
        <v>182.03999300000001</v>
      </c>
      <c r="E90" s="15">
        <v>185.88000500000001</v>
      </c>
      <c r="F90" s="15">
        <v>184.30325300000001</v>
      </c>
      <c r="G90" s="16">
        <f t="shared" si="20"/>
        <v>6.2475151462296839E-2</v>
      </c>
      <c r="H90" s="16">
        <f t="shared" si="21"/>
        <v>4.328721875967103E-2</v>
      </c>
      <c r="I90" s="16">
        <f t="shared" si="22"/>
        <v>1.6126453358580817E-2</v>
      </c>
    </row>
    <row r="91" spans="1:9" x14ac:dyDescent="0.25">
      <c r="A91" s="14">
        <v>44012</v>
      </c>
      <c r="B91" s="15">
        <v>174.78999300000001</v>
      </c>
      <c r="C91" s="15">
        <v>175.11000100000001</v>
      </c>
      <c r="D91" s="15">
        <v>172.33999600000001</v>
      </c>
      <c r="E91" s="15">
        <v>174.949997</v>
      </c>
      <c r="F91" s="15">
        <v>173.46594200000001</v>
      </c>
      <c r="G91" s="16">
        <f t="shared" si="20"/>
        <v>4.478339849325148E-3</v>
      </c>
      <c r="H91" s="16">
        <f t="shared" si="21"/>
        <v>1.6072908577762748E-2</v>
      </c>
      <c r="I91" s="16">
        <f t="shared" si="22"/>
        <v>9.1540709656065078E-4</v>
      </c>
    </row>
    <row r="92" spans="1:9" x14ac:dyDescent="0.25">
      <c r="A92" s="14">
        <v>44011</v>
      </c>
      <c r="B92" s="15">
        <v>170</v>
      </c>
      <c r="C92" s="15">
        <v>174.490005</v>
      </c>
      <c r="D92" s="15">
        <v>168.39999399999999</v>
      </c>
      <c r="E92" s="15">
        <v>174.16999799999999</v>
      </c>
      <c r="F92" s="15">
        <v>172.692566</v>
      </c>
      <c r="G92" s="16">
        <f t="shared" si="20"/>
        <v>3.0652624145289093E-2</v>
      </c>
      <c r="H92" s="16">
        <f t="shared" si="21"/>
        <v>3.6163962096103189E-2</v>
      </c>
      <c r="I92" s="16">
        <f t="shared" si="22"/>
        <v>2.4529399999999955E-2</v>
      </c>
    </row>
    <row r="93" spans="1:9" x14ac:dyDescent="0.25">
      <c r="A93" s="14">
        <v>44008</v>
      </c>
      <c r="B93" s="15">
        <v>174.08999600000001</v>
      </c>
      <c r="C93" s="15">
        <v>174.08999600000001</v>
      </c>
      <c r="D93" s="15">
        <v>166.520004</v>
      </c>
      <c r="E93" s="15">
        <v>168.990005</v>
      </c>
      <c r="F93" s="15">
        <v>167.55651900000001</v>
      </c>
      <c r="G93" s="16">
        <f t="shared" si="20"/>
        <v>-2.5038890008503619E-2</v>
      </c>
      <c r="H93" s="16">
        <f t="shared" si="21"/>
        <v>4.5459955669950702E-2</v>
      </c>
      <c r="I93" s="16">
        <f t="shared" si="22"/>
        <v>-2.9295141117701082E-2</v>
      </c>
    </row>
    <row r="94" spans="1:9" x14ac:dyDescent="0.25">
      <c r="A94" s="14">
        <v>44007</v>
      </c>
      <c r="B94" s="15">
        <v>171.740005</v>
      </c>
      <c r="C94" s="15">
        <v>174.009995</v>
      </c>
      <c r="D94" s="15">
        <v>168.740005</v>
      </c>
      <c r="E94" s="15">
        <v>173.33000200000001</v>
      </c>
      <c r="F94" s="15">
        <v>171.85969499999999</v>
      </c>
      <c r="G94" s="16">
        <f t="shared" si="20"/>
        <v>9.7285574439126173E-3</v>
      </c>
      <c r="H94" s="16">
        <f t="shared" si="21"/>
        <v>3.1231420195821417E-2</v>
      </c>
      <c r="I94" s="16">
        <f t="shared" si="22"/>
        <v>9.2581632334295724E-3</v>
      </c>
    </row>
    <row r="95" spans="1:9" x14ac:dyDescent="0.25">
      <c r="A95" s="14">
        <v>44006</v>
      </c>
      <c r="B95" s="15">
        <v>178.64999399999999</v>
      </c>
      <c r="C95" s="15">
        <v>179.740005</v>
      </c>
      <c r="D95" s="15">
        <v>171.41000399999999</v>
      </c>
      <c r="E95" s="15">
        <v>171.66000399999999</v>
      </c>
      <c r="F95" s="15">
        <v>170.203857</v>
      </c>
      <c r="G95" s="16">
        <f t="shared" si="20"/>
        <v>-4.876429513628782E-2</v>
      </c>
      <c r="H95" s="16">
        <f t="shared" si="21"/>
        <v>4.8596936034141919E-2</v>
      </c>
      <c r="I95" s="16">
        <f t="shared" si="22"/>
        <v>-3.9126729553654538E-2</v>
      </c>
    </row>
    <row r="96" spans="1:9" x14ac:dyDescent="0.25">
      <c r="A96" s="14">
        <v>44005</v>
      </c>
      <c r="B96" s="15">
        <v>181.220001</v>
      </c>
      <c r="C96" s="15">
        <v>182.13000500000001</v>
      </c>
      <c r="D96" s="15">
        <v>179.33999600000001</v>
      </c>
      <c r="E96" s="15">
        <v>180.46000699999999</v>
      </c>
      <c r="F96" s="15">
        <v>178.929214</v>
      </c>
      <c r="G96" s="16">
        <f t="shared" si="20"/>
        <v>4.1733849199254037E-3</v>
      </c>
      <c r="H96" s="16">
        <f t="shared" si="21"/>
        <v>1.5557093020120273E-2</v>
      </c>
      <c r="I96" s="16">
        <f t="shared" si="22"/>
        <v>-4.1937644620143565E-3</v>
      </c>
    </row>
    <row r="97" spans="1:9" x14ac:dyDescent="0.25">
      <c r="A97" s="14">
        <v>44004</v>
      </c>
      <c r="B97" s="15">
        <v>180.44000199999999</v>
      </c>
      <c r="C97" s="15">
        <v>181.990005</v>
      </c>
      <c r="D97" s="15">
        <v>178.11999499999999</v>
      </c>
      <c r="E97" s="15">
        <v>179.71000699999999</v>
      </c>
      <c r="F97" s="15">
        <v>178.18557699999999</v>
      </c>
      <c r="G97" s="16">
        <f t="shared" si="20"/>
        <v>-9.3710300575986887E-3</v>
      </c>
      <c r="H97" s="16">
        <f t="shared" si="21"/>
        <v>2.1726982419913093E-2</v>
      </c>
      <c r="I97" s="16">
        <f t="shared" si="22"/>
        <v>-4.0456383945285173E-3</v>
      </c>
    </row>
    <row r="98" spans="1:9" x14ac:dyDescent="0.25">
      <c r="A98" s="14">
        <v>44001</v>
      </c>
      <c r="B98" s="15">
        <v>187.64999399999999</v>
      </c>
      <c r="C98" s="15">
        <v>189.36999499999999</v>
      </c>
      <c r="D98" s="15">
        <v>181.220001</v>
      </c>
      <c r="E98" s="15">
        <v>181.41000399999999</v>
      </c>
      <c r="F98" s="15">
        <v>179.87115499999999</v>
      </c>
      <c r="G98" s="16">
        <f t="shared" si="20"/>
        <v>-1.5413887549668118E-2</v>
      </c>
      <c r="H98" s="16">
        <f t="shared" si="21"/>
        <v>4.4972927684731621E-2</v>
      </c>
      <c r="I98" s="16">
        <f t="shared" si="22"/>
        <v>-3.325334505472996E-2</v>
      </c>
    </row>
    <row r="99" spans="1:9" x14ac:dyDescent="0.25">
      <c r="A99" s="14">
        <v>44000</v>
      </c>
      <c r="B99" s="15">
        <v>178.550003</v>
      </c>
      <c r="C99" s="15">
        <v>184.509995</v>
      </c>
      <c r="D99" s="15">
        <v>177.85000600000001</v>
      </c>
      <c r="E99" s="15">
        <v>184.25</v>
      </c>
      <c r="F99" s="15">
        <v>182.687073</v>
      </c>
      <c r="G99" s="16">
        <f t="shared" si="20"/>
        <v>3.0999978041024709E-2</v>
      </c>
      <c r="H99" s="16">
        <f t="shared" si="21"/>
        <v>3.7447223926436055E-2</v>
      </c>
      <c r="I99" s="16">
        <f t="shared" si="22"/>
        <v>3.1923813521302469E-2</v>
      </c>
    </row>
    <row r="100" spans="1:9" x14ac:dyDescent="0.25">
      <c r="A100" s="14">
        <v>43999</v>
      </c>
      <c r="B100" s="15">
        <v>178.71000699999999</v>
      </c>
      <c r="C100" s="15">
        <v>180.46000699999999</v>
      </c>
      <c r="D100" s="15">
        <v>177.429993</v>
      </c>
      <c r="E100" s="15">
        <v>178.71000699999999</v>
      </c>
      <c r="F100" s="15">
        <v>177.194061</v>
      </c>
      <c r="G100" s="16">
        <f t="shared" si="20"/>
        <v>7.0438313923428539E-3</v>
      </c>
      <c r="H100" s="16">
        <f t="shared" si="21"/>
        <v>1.7077236766841298E-2</v>
      </c>
      <c r="I100" s="16">
        <f t="shared" si="22"/>
        <v>0</v>
      </c>
    </row>
    <row r="101" spans="1:9" x14ac:dyDescent="0.25">
      <c r="A101" s="14">
        <v>43998</v>
      </c>
      <c r="B101" s="15">
        <v>179.279999</v>
      </c>
      <c r="C101" s="15">
        <v>180.259995</v>
      </c>
      <c r="D101" s="15">
        <v>173.699997</v>
      </c>
      <c r="E101" s="15">
        <v>177.46000699999999</v>
      </c>
      <c r="F101" s="15">
        <v>175.954666</v>
      </c>
      <c r="G101" s="16">
        <f t="shared" si="20"/>
        <v>2.1705346900152116E-2</v>
      </c>
      <c r="H101" s="16">
        <f t="shared" si="21"/>
        <v>3.7766252811161576E-2</v>
      </c>
      <c r="I101" s="16">
        <f t="shared" si="22"/>
        <v>-1.0151673416731854E-2</v>
      </c>
    </row>
    <row r="102" spans="1:9" x14ac:dyDescent="0.25">
      <c r="A102" s="14">
        <v>43997</v>
      </c>
      <c r="B102" s="15">
        <v>166.529999</v>
      </c>
      <c r="C102" s="15">
        <v>174.949997</v>
      </c>
      <c r="D102" s="15">
        <v>164.25</v>
      </c>
      <c r="E102" s="15">
        <v>173.69000199999999</v>
      </c>
      <c r="F102" s="15">
        <v>172.216644</v>
      </c>
      <c r="G102" s="16">
        <f t="shared" si="20"/>
        <v>2.0025833300258835E-2</v>
      </c>
      <c r="H102" s="16">
        <f t="shared" si="21"/>
        <v>6.5144578386605756E-2</v>
      </c>
      <c r="I102" s="16">
        <f t="shared" si="22"/>
        <v>4.2995274382965611E-2</v>
      </c>
    </row>
    <row r="103" spans="1:9" x14ac:dyDescent="0.25">
      <c r="A103" s="14">
        <v>43994</v>
      </c>
      <c r="B103" s="15">
        <v>172.94000199999999</v>
      </c>
      <c r="C103" s="15">
        <v>173.83000200000001</v>
      </c>
      <c r="D103" s="15">
        <v>167.270004</v>
      </c>
      <c r="E103" s="15">
        <v>170.279999</v>
      </c>
      <c r="F103" s="15">
        <v>168.83557099999999</v>
      </c>
      <c r="G103" s="16">
        <f t="shared" si="20"/>
        <v>9.5452725334588383E-3</v>
      </c>
      <c r="H103" s="16">
        <f t="shared" si="21"/>
        <v>3.9218017834207787E-2</v>
      </c>
      <c r="I103" s="16">
        <f t="shared" si="22"/>
        <v>-1.5381074183172434E-2</v>
      </c>
    </row>
    <row r="104" spans="1:9" x14ac:dyDescent="0.25">
      <c r="A104" s="14">
        <v>43993</v>
      </c>
      <c r="B104" s="15">
        <v>173.86000100000001</v>
      </c>
      <c r="C104" s="15">
        <v>175.570007</v>
      </c>
      <c r="D104" s="15">
        <v>167.820007</v>
      </c>
      <c r="E104" s="15">
        <v>168.66999799999999</v>
      </c>
      <c r="F104" s="15">
        <v>167.239227</v>
      </c>
      <c r="G104" s="16">
        <f t="shared" si="20"/>
        <v>-6.4503581682955849E-2</v>
      </c>
      <c r="H104" s="16">
        <f t="shared" si="21"/>
        <v>4.6180429488362491E-2</v>
      </c>
      <c r="I104" s="16">
        <f t="shared" si="22"/>
        <v>-2.9851621823009298E-2</v>
      </c>
    </row>
    <row r="105" spans="1:9" x14ac:dyDescent="0.25">
      <c r="A105" s="14">
        <v>43992</v>
      </c>
      <c r="B105" s="15">
        <v>183.58999600000001</v>
      </c>
      <c r="C105" s="15">
        <v>183.58999600000001</v>
      </c>
      <c r="D105" s="15">
        <v>179.28999300000001</v>
      </c>
      <c r="E105" s="15">
        <v>180.300003</v>
      </c>
      <c r="F105" s="15">
        <v>178.77056899999999</v>
      </c>
      <c r="G105" s="16">
        <f t="shared" si="20"/>
        <v>-1.6902924776804499E-2</v>
      </c>
      <c r="H105" s="16">
        <f t="shared" si="21"/>
        <v>2.3983508103544875E-2</v>
      </c>
      <c r="I105" s="16">
        <f t="shared" si="22"/>
        <v>-1.7920328295012378E-2</v>
      </c>
    </row>
    <row r="106" spans="1:9" x14ac:dyDescent="0.25">
      <c r="A106" s="14">
        <v>43991</v>
      </c>
      <c r="B106" s="15">
        <v>182.63999899999999</v>
      </c>
      <c r="C106" s="15">
        <v>183.80999800000001</v>
      </c>
      <c r="D106" s="15">
        <v>180.070007</v>
      </c>
      <c r="E106" s="15">
        <v>183.39999399999999</v>
      </c>
      <c r="F106" s="15">
        <v>181.844269</v>
      </c>
      <c r="G106" s="16">
        <f t="shared" si="20"/>
        <v>-1.3607219566041032E-2</v>
      </c>
      <c r="H106" s="16">
        <f t="shared" si="21"/>
        <v>2.0769649884003188E-2</v>
      </c>
      <c r="I106" s="16">
        <f t="shared" si="22"/>
        <v>4.1611640613292136E-3</v>
      </c>
    </row>
    <row r="107" spans="1:9" x14ac:dyDescent="0.25">
      <c r="A107" s="14">
        <v>43990</v>
      </c>
      <c r="B107" s="15">
        <v>183.529999</v>
      </c>
      <c r="C107" s="15">
        <v>186.33000200000001</v>
      </c>
      <c r="D107" s="15">
        <v>183.009995</v>
      </c>
      <c r="E107" s="15">
        <v>185.929993</v>
      </c>
      <c r="F107" s="15">
        <v>184.35279800000001</v>
      </c>
      <c r="G107" s="16">
        <f t="shared" si="20"/>
        <v>2.4859426833035478E-2</v>
      </c>
      <c r="H107" s="16">
        <f t="shared" si="21"/>
        <v>1.8141123931509882E-2</v>
      </c>
      <c r="I107" s="16">
        <f t="shared" si="22"/>
        <v>1.3076848542891303E-2</v>
      </c>
    </row>
    <row r="108" spans="1:9" x14ac:dyDescent="0.25">
      <c r="A108" s="14">
        <v>43987</v>
      </c>
      <c r="B108" s="15">
        <v>179.070007</v>
      </c>
      <c r="C108" s="15">
        <v>183.259995</v>
      </c>
      <c r="D108" s="15">
        <v>177.58999600000001</v>
      </c>
      <c r="E108" s="15">
        <v>181.41999799999999</v>
      </c>
      <c r="F108" s="15">
        <v>179.881058</v>
      </c>
      <c r="G108" s="16">
        <f t="shared" si="20"/>
        <v>3.2379164167374408E-2</v>
      </c>
      <c r="H108" s="16">
        <f t="shared" si="21"/>
        <v>3.1927468481952041E-2</v>
      </c>
      <c r="I108" s="16">
        <f t="shared" si="22"/>
        <v>1.3123308807376036E-2</v>
      </c>
    </row>
    <row r="109" spans="1:9" x14ac:dyDescent="0.25">
      <c r="A109" s="14">
        <v>43986</v>
      </c>
      <c r="B109" s="15">
        <v>174.69000199999999</v>
      </c>
      <c r="C109" s="15">
        <v>176.259995</v>
      </c>
      <c r="D109" s="15">
        <v>173.36000100000001</v>
      </c>
      <c r="E109" s="15">
        <v>175.729996</v>
      </c>
      <c r="F109" s="15">
        <v>174.23933400000001</v>
      </c>
      <c r="G109" s="16">
        <f t="shared" si="20"/>
        <v>5.2053672010377704E-3</v>
      </c>
      <c r="H109" s="16">
        <f t="shared" si="21"/>
        <v>1.6728160955652004E-2</v>
      </c>
      <c r="I109" s="16">
        <f t="shared" si="22"/>
        <v>5.9533687566161184E-3</v>
      </c>
    </row>
    <row r="110" spans="1:9" x14ac:dyDescent="0.25">
      <c r="A110" s="14">
        <v>43985</v>
      </c>
      <c r="B110" s="15">
        <v>173.470001</v>
      </c>
      <c r="C110" s="15">
        <v>176.16999799999999</v>
      </c>
      <c r="D110" s="15">
        <v>172.770004</v>
      </c>
      <c r="E110" s="15">
        <v>174.820007</v>
      </c>
      <c r="F110" s="15">
        <v>173.337051</v>
      </c>
      <c r="G110" s="16">
        <f t="shared" si="20"/>
        <v>9.1785165747960851E-3</v>
      </c>
      <c r="H110" s="16">
        <f t="shared" si="21"/>
        <v>1.9679307294569445E-2</v>
      </c>
      <c r="I110" s="16">
        <f t="shared" si="22"/>
        <v>7.7823600173957891E-3</v>
      </c>
    </row>
    <row r="111" spans="1:9" x14ac:dyDescent="0.25">
      <c r="A111" s="14">
        <v>43984</v>
      </c>
      <c r="B111" s="15">
        <v>174.28999300000001</v>
      </c>
      <c r="C111" s="15">
        <v>175.240005</v>
      </c>
      <c r="D111" s="15">
        <v>171.36999499999999</v>
      </c>
      <c r="E111" s="15">
        <v>173.229996</v>
      </c>
      <c r="F111" s="15">
        <v>171.76054400000001</v>
      </c>
      <c r="G111" s="16">
        <f t="shared" si="20"/>
        <v>-1.1538571361155855E-4</v>
      </c>
      <c r="H111" s="16">
        <f t="shared" si="21"/>
        <v>2.2582774773378549E-2</v>
      </c>
      <c r="I111" s="16">
        <f t="shared" si="22"/>
        <v>-6.0818006917930725E-3</v>
      </c>
    </row>
    <row r="112" spans="1:9" x14ac:dyDescent="0.25">
      <c r="A112" s="14">
        <v>43983</v>
      </c>
      <c r="B112" s="15">
        <v>172.39999399999999</v>
      </c>
      <c r="C112" s="15">
        <v>176.279999</v>
      </c>
      <c r="D112" s="15">
        <v>171.279999</v>
      </c>
      <c r="E112" s="15">
        <v>173.25</v>
      </c>
      <c r="F112" s="15">
        <v>171.78036499999999</v>
      </c>
      <c r="G112" s="16">
        <f t="shared" si="20"/>
        <v>3.1847104930298807E-3</v>
      </c>
      <c r="H112" s="16">
        <f t="shared" si="21"/>
        <v>2.919196654128892E-2</v>
      </c>
      <c r="I112" s="16">
        <f t="shared" si="22"/>
        <v>4.9304294059314621E-3</v>
      </c>
    </row>
    <row r="113" spans="1:9" x14ac:dyDescent="0.25">
      <c r="A113" s="14">
        <v>43980</v>
      </c>
      <c r="B113" s="15">
        <v>172.71000699999999</v>
      </c>
      <c r="C113" s="15">
        <v>176.229996</v>
      </c>
      <c r="D113" s="15">
        <v>170.53999300000001</v>
      </c>
      <c r="E113" s="15">
        <v>172.699997</v>
      </c>
      <c r="F113" s="15">
        <v>171.23503099999999</v>
      </c>
      <c r="G113" s="16">
        <f t="shared" si="20"/>
        <v>-1.5617924314975641E-2</v>
      </c>
      <c r="H113" s="16">
        <f t="shared" si="21"/>
        <v>3.3364625504587596E-2</v>
      </c>
      <c r="I113" s="16">
        <f t="shared" si="22"/>
        <v>-5.7958425072578912E-5</v>
      </c>
    </row>
    <row r="114" spans="1:9" x14ac:dyDescent="0.25">
      <c r="A114" s="14">
        <v>43979</v>
      </c>
      <c r="B114" s="15">
        <v>180</v>
      </c>
      <c r="C114" s="15">
        <v>180</v>
      </c>
      <c r="D114" s="15">
        <v>175.229996</v>
      </c>
      <c r="E114" s="15">
        <v>175.44000199999999</v>
      </c>
      <c r="F114" s="15">
        <v>173.951797</v>
      </c>
      <c r="G114" s="16">
        <f t="shared" si="20"/>
        <v>-2.1964504925627192E-2</v>
      </c>
      <c r="H114" s="16">
        <f t="shared" si="21"/>
        <v>2.7221389652945037E-2</v>
      </c>
      <c r="I114" s="16">
        <f t="shared" si="22"/>
        <v>-2.5333322222222263E-2</v>
      </c>
    </row>
    <row r="115" spans="1:9" x14ac:dyDescent="0.25">
      <c r="A115" s="14">
        <v>43978</v>
      </c>
      <c r="B115" s="15">
        <v>179.240005</v>
      </c>
      <c r="C115" s="15">
        <v>179.429993</v>
      </c>
      <c r="D115" s="15">
        <v>171.36000100000001</v>
      </c>
      <c r="E115" s="15">
        <v>179.38000500000001</v>
      </c>
      <c r="F115" s="15">
        <v>177.85836800000001</v>
      </c>
      <c r="G115" s="16">
        <f t="shared" si="20"/>
        <v>1.6835708816972668E-2</v>
      </c>
      <c r="H115" s="16">
        <f t="shared" si="21"/>
        <v>4.7093790574849401E-2</v>
      </c>
      <c r="I115" s="16">
        <f t="shared" si="22"/>
        <v>7.8107563096762233E-4</v>
      </c>
    </row>
    <row r="116" spans="1:9" x14ac:dyDescent="0.25">
      <c r="A116" s="14">
        <v>43977</v>
      </c>
      <c r="B116" s="15">
        <v>175.10000600000001</v>
      </c>
      <c r="C116" s="15">
        <v>179.08000200000001</v>
      </c>
      <c r="D116" s="15">
        <v>174.949997</v>
      </c>
      <c r="E116" s="15">
        <v>176.41000399999999</v>
      </c>
      <c r="F116" s="15">
        <v>174.91357400000001</v>
      </c>
      <c r="G116" s="16">
        <f t="shared" si="20"/>
        <v>2.3794383536982922E-2</v>
      </c>
      <c r="H116" s="16">
        <f t="shared" si="21"/>
        <v>2.3606773768621508E-2</v>
      </c>
      <c r="I116" s="16">
        <f t="shared" si="22"/>
        <v>7.481427499208531E-3</v>
      </c>
    </row>
    <row r="117" spans="1:9" x14ac:dyDescent="0.25">
      <c r="A117" s="14">
        <v>43973</v>
      </c>
      <c r="B117" s="15">
        <v>170.86999499999999</v>
      </c>
      <c r="C117" s="15">
        <v>172.820007</v>
      </c>
      <c r="D117" s="15">
        <v>168.16000399999999</v>
      </c>
      <c r="E117" s="15">
        <v>172.30999800000001</v>
      </c>
      <c r="F117" s="15">
        <v>170.848343</v>
      </c>
      <c r="G117" s="16">
        <f t="shared" si="20"/>
        <v>7.6608267933437439E-3</v>
      </c>
      <c r="H117" s="16">
        <f t="shared" si="21"/>
        <v>2.7711720320844055E-2</v>
      </c>
      <c r="I117" s="16">
        <f t="shared" si="22"/>
        <v>8.4274772759255871E-3</v>
      </c>
    </row>
    <row r="118" spans="1:9" x14ac:dyDescent="0.25">
      <c r="A118" s="14">
        <v>43972</v>
      </c>
      <c r="B118" s="15">
        <v>171.78999300000001</v>
      </c>
      <c r="C118" s="15">
        <v>172.509995</v>
      </c>
      <c r="D118" s="15">
        <v>168.28999300000001</v>
      </c>
      <c r="E118" s="15">
        <v>171</v>
      </c>
      <c r="F118" s="15">
        <v>169.549454</v>
      </c>
      <c r="G118" s="16">
        <f t="shared" si="20"/>
        <v>-8.5232481346128319E-3</v>
      </c>
      <c r="H118" s="16">
        <f t="shared" si="21"/>
        <v>2.5075775004637344E-2</v>
      </c>
      <c r="I118" s="16">
        <f t="shared" si="22"/>
        <v>-4.5985973117771166E-3</v>
      </c>
    </row>
    <row r="119" spans="1:9" x14ac:dyDescent="0.25">
      <c r="A119" s="14">
        <v>43971</v>
      </c>
      <c r="B119" s="15">
        <v>171.38999899999999</v>
      </c>
      <c r="C119" s="15">
        <v>173.61999499999999</v>
      </c>
      <c r="D119" s="15">
        <v>169.36000100000001</v>
      </c>
      <c r="E119" s="15">
        <v>172.470001</v>
      </c>
      <c r="F119" s="15">
        <v>171.006989</v>
      </c>
      <c r="G119" s="16">
        <f t="shared" si="20"/>
        <v>2.1136872399323738E-2</v>
      </c>
      <c r="H119" s="16">
        <f t="shared" si="21"/>
        <v>2.5153483554832864E-2</v>
      </c>
      <c r="I119" s="16">
        <f t="shared" si="22"/>
        <v>6.3014295250681902E-3</v>
      </c>
    </row>
    <row r="120" spans="1:9" x14ac:dyDescent="0.25">
      <c r="A120" s="14">
        <v>43970</v>
      </c>
      <c r="B120" s="15">
        <v>167.63000500000001</v>
      </c>
      <c r="C120" s="15">
        <v>172.66000399999999</v>
      </c>
      <c r="D120" s="15">
        <v>165.449997</v>
      </c>
      <c r="E120" s="15">
        <v>168.89999399999999</v>
      </c>
      <c r="F120" s="15">
        <v>167.46725499999999</v>
      </c>
      <c r="G120" s="16">
        <f t="shared" si="20"/>
        <v>2.3142904781119438E-3</v>
      </c>
      <c r="H120" s="16">
        <f t="shared" si="21"/>
        <v>4.3578163377059415E-2</v>
      </c>
      <c r="I120" s="16">
        <f t="shared" si="22"/>
        <v>7.5761436623472097E-3</v>
      </c>
    </row>
    <row r="121" spans="1:9" x14ac:dyDescent="0.25">
      <c r="A121" s="14">
        <v>43969</v>
      </c>
      <c r="B121" s="15">
        <v>161.83999600000001</v>
      </c>
      <c r="C121" s="15">
        <v>169.479996</v>
      </c>
      <c r="D121" s="15">
        <v>161.83999600000001</v>
      </c>
      <c r="E121" s="15">
        <v>168.509995</v>
      </c>
      <c r="F121" s="15">
        <v>167.08058199999999</v>
      </c>
      <c r="G121" s="16">
        <f t="shared" si="20"/>
        <v>6.3221617477968575E-2</v>
      </c>
      <c r="H121" s="16">
        <f t="shared" si="21"/>
        <v>4.720711930813435E-2</v>
      </c>
      <c r="I121" s="16">
        <f t="shared" si="22"/>
        <v>4.1213539080907968E-2</v>
      </c>
    </row>
    <row r="122" spans="1:9" x14ac:dyDescent="0.25">
      <c r="A122" s="14">
        <v>43966</v>
      </c>
      <c r="B122" s="15">
        <v>157.229996</v>
      </c>
      <c r="C122" s="15">
        <v>160.08999600000001</v>
      </c>
      <c r="D122" s="15">
        <v>155.89999399999999</v>
      </c>
      <c r="E122" s="15">
        <v>158.490005</v>
      </c>
      <c r="F122" s="15">
        <v>157.14558400000001</v>
      </c>
      <c r="G122" s="16">
        <f t="shared" si="20"/>
        <v>3.355233738313537E-3</v>
      </c>
      <c r="H122" s="16">
        <f t="shared" si="21"/>
        <v>2.6876216557134833E-2</v>
      </c>
      <c r="I122" s="16">
        <f t="shared" si="22"/>
        <v>8.0137952811497656E-3</v>
      </c>
    </row>
    <row r="123" spans="1:9" x14ac:dyDescent="0.25">
      <c r="A123" s="14">
        <v>43965</v>
      </c>
      <c r="B123" s="15">
        <v>152.770004</v>
      </c>
      <c r="C123" s="15">
        <v>158.279999</v>
      </c>
      <c r="D123" s="15">
        <v>151.529999</v>
      </c>
      <c r="E123" s="15">
        <v>157.96000699999999</v>
      </c>
      <c r="F123" s="15">
        <v>156.62008700000001</v>
      </c>
      <c r="G123" s="16">
        <f t="shared" si="20"/>
        <v>1.699722716139258E-2</v>
      </c>
      <c r="H123" s="16">
        <f t="shared" si="21"/>
        <v>4.4545634821788652E-2</v>
      </c>
      <c r="I123" s="16">
        <f t="shared" si="22"/>
        <v>3.3972657354908432E-2</v>
      </c>
    </row>
    <row r="124" spans="1:9" x14ac:dyDescent="0.25">
      <c r="A124" s="14">
        <v>43964</v>
      </c>
      <c r="B124" s="15">
        <v>161</v>
      </c>
      <c r="C124" s="15">
        <v>161</v>
      </c>
      <c r="D124" s="15">
        <v>153.10000600000001</v>
      </c>
      <c r="E124" s="15">
        <v>155.320007</v>
      </c>
      <c r="F124" s="15">
        <v>154.00247200000001</v>
      </c>
      <c r="G124" s="16">
        <f t="shared" si="20"/>
        <v>-3.2394679924942091E-2</v>
      </c>
      <c r="H124" s="16">
        <f t="shared" si="21"/>
        <v>5.1600220054857426E-2</v>
      </c>
      <c r="I124" s="16">
        <f t="shared" si="22"/>
        <v>-3.5279459627329167E-2</v>
      </c>
    </row>
    <row r="125" spans="1:9" x14ac:dyDescent="0.25">
      <c r="A125" s="14">
        <v>43963</v>
      </c>
      <c r="B125" s="15">
        <v>165.19000199999999</v>
      </c>
      <c r="C125" s="15">
        <v>165.36999499999999</v>
      </c>
      <c r="D125" s="15">
        <v>160.470001</v>
      </c>
      <c r="E125" s="15">
        <v>160.520004</v>
      </c>
      <c r="F125" s="15">
        <v>159.158356</v>
      </c>
      <c r="G125" s="16">
        <f t="shared" si="20"/>
        <v>-1.7023918384720713E-2</v>
      </c>
      <c r="H125" s="16">
        <f t="shared" si="21"/>
        <v>3.0535264968310136E-2</v>
      </c>
      <c r="I125" s="16">
        <f t="shared" si="22"/>
        <v>-2.8270463971542252E-2</v>
      </c>
    </row>
    <row r="126" spans="1:9" x14ac:dyDescent="0.25">
      <c r="A126" s="14">
        <v>43962</v>
      </c>
      <c r="B126" s="15">
        <v>163.020004</v>
      </c>
      <c r="C126" s="15">
        <v>166.33000200000001</v>
      </c>
      <c r="D126" s="15">
        <v>162.11999499999999</v>
      </c>
      <c r="E126" s="15">
        <v>163.300003</v>
      </c>
      <c r="F126" s="15">
        <v>161.91478000000001</v>
      </c>
      <c r="G126" s="16">
        <f t="shared" si="20"/>
        <v>-1.6620493651898962E-2</v>
      </c>
      <c r="H126" s="16">
        <f t="shared" si="21"/>
        <v>2.5968462434260618E-2</v>
      </c>
      <c r="I126" s="16">
        <f t="shared" si="22"/>
        <v>1.7175744885885517E-3</v>
      </c>
    </row>
    <row r="127" spans="1:9" x14ac:dyDescent="0.25">
      <c r="A127" s="14">
        <v>43959</v>
      </c>
      <c r="B127" s="15">
        <v>160.800003</v>
      </c>
      <c r="C127" s="15">
        <v>166.85000600000001</v>
      </c>
      <c r="D127" s="15">
        <v>159.550003</v>
      </c>
      <c r="E127" s="15">
        <v>166.05999800000001</v>
      </c>
      <c r="F127" s="15">
        <v>164.65136699999999</v>
      </c>
      <c r="G127" s="16">
        <f t="shared" si="20"/>
        <v>7.8290682716289656E-3</v>
      </c>
      <c r="H127" s="16">
        <f t="shared" si="21"/>
        <v>4.5753700173857118E-2</v>
      </c>
      <c r="I127" s="16">
        <f t="shared" si="22"/>
        <v>3.271141108125479E-2</v>
      </c>
    </row>
    <row r="128" spans="1:9" x14ac:dyDescent="0.25">
      <c r="A128" s="14">
        <v>43958</v>
      </c>
      <c r="B128" s="15">
        <v>167.729996</v>
      </c>
      <c r="C128" s="15">
        <v>168</v>
      </c>
      <c r="D128" s="15">
        <v>163.66999799999999</v>
      </c>
      <c r="E128" s="15">
        <v>164.770004</v>
      </c>
      <c r="F128" s="15">
        <v>163.37231399999999</v>
      </c>
      <c r="G128" s="16">
        <f t="shared" si="20"/>
        <v>-4.2904739447437784E-3</v>
      </c>
      <c r="H128" s="16">
        <f t="shared" si="21"/>
        <v>2.6455685543541142E-2</v>
      </c>
      <c r="I128" s="16">
        <f t="shared" si="22"/>
        <v>-1.7647362252366593E-2</v>
      </c>
    </row>
    <row r="129" spans="1:9" x14ac:dyDescent="0.25">
      <c r="A129" s="14">
        <v>43957</v>
      </c>
      <c r="B129" s="15">
        <v>164.11000100000001</v>
      </c>
      <c r="C129" s="15">
        <v>166.96000699999999</v>
      </c>
      <c r="D129" s="15">
        <v>163.13999899999999</v>
      </c>
      <c r="E129" s="15">
        <v>165.479996</v>
      </c>
      <c r="F129" s="15">
        <v>164.076279</v>
      </c>
      <c r="G129" s="16">
        <f t="shared" si="20"/>
        <v>1.5152465523940045E-2</v>
      </c>
      <c r="H129" s="16">
        <f t="shared" si="21"/>
        <v>2.3415520555446379E-2</v>
      </c>
      <c r="I129" s="16">
        <f t="shared" si="22"/>
        <v>8.3480287103281942E-3</v>
      </c>
    </row>
    <row r="130" spans="1:9" x14ac:dyDescent="0.25">
      <c r="A130" s="14">
        <v>43956</v>
      </c>
      <c r="B130" s="15">
        <v>164</v>
      </c>
      <c r="C130" s="15">
        <v>165.61000100000001</v>
      </c>
      <c r="D130" s="15">
        <v>162.38000500000001</v>
      </c>
      <c r="E130" s="15">
        <v>163.009995</v>
      </c>
      <c r="F130" s="15">
        <v>161.627228</v>
      </c>
      <c r="G130" s="16">
        <f t="shared" si="20"/>
        <v>-4.5191528244332424E-3</v>
      </c>
      <c r="H130" s="16">
        <f t="shared" si="21"/>
        <v>1.9891587021443925E-2</v>
      </c>
      <c r="I130" s="16">
        <f t="shared" si="22"/>
        <v>-6.0366158536585149E-3</v>
      </c>
    </row>
    <row r="131" spans="1:9" x14ac:dyDescent="0.25">
      <c r="A131" s="14">
        <v>43955</v>
      </c>
      <c r="B131" s="15">
        <v>159.58999600000001</v>
      </c>
      <c r="C131" s="15">
        <v>164.21000699999999</v>
      </c>
      <c r="D131" s="15">
        <v>158.41999799999999</v>
      </c>
      <c r="E131" s="15">
        <v>163.75</v>
      </c>
      <c r="F131" s="15">
        <v>162.360962</v>
      </c>
      <c r="G131" s="16">
        <f t="shared" ref="G131:G194" si="23">(F131-F132)/F132</f>
        <v>1.8219064632984928E-2</v>
      </c>
      <c r="H131" s="16">
        <f t="shared" ref="H131:H194" si="24">(C131-D131)/D131</f>
        <v>3.6548472876511452E-2</v>
      </c>
      <c r="I131" s="16">
        <f t="shared" ref="I131:I194" si="25">(E131-B131)/B131</f>
        <v>2.6066821882744996E-2</v>
      </c>
    </row>
    <row r="132" spans="1:9" x14ac:dyDescent="0.25">
      <c r="A132" s="14">
        <v>43952</v>
      </c>
      <c r="B132" s="15">
        <v>162.60000600000001</v>
      </c>
      <c r="C132" s="15">
        <v>164.779999</v>
      </c>
      <c r="D132" s="15">
        <v>160.75</v>
      </c>
      <c r="E132" s="15">
        <v>161.570007</v>
      </c>
      <c r="F132" s="15">
        <v>159.455826</v>
      </c>
      <c r="G132" s="16">
        <f t="shared" si="23"/>
        <v>-1.8944610252163041E-2</v>
      </c>
      <c r="H132" s="16">
        <f t="shared" si="24"/>
        <v>2.5069978227060676E-2</v>
      </c>
      <c r="I132" s="16">
        <f t="shared" si="25"/>
        <v>-6.3345569618244888E-3</v>
      </c>
    </row>
    <row r="133" spans="1:9" x14ac:dyDescent="0.25">
      <c r="A133" s="14">
        <v>43951</v>
      </c>
      <c r="B133" s="15">
        <v>166.949997</v>
      </c>
      <c r="C133" s="15">
        <v>167.61000100000001</v>
      </c>
      <c r="D133" s="15">
        <v>162.38999899999999</v>
      </c>
      <c r="E133" s="15">
        <v>164.69000199999999</v>
      </c>
      <c r="F133" s="15">
        <v>162.534988</v>
      </c>
      <c r="G133" s="16">
        <f t="shared" si="23"/>
        <v>-2.7918690420766737E-2</v>
      </c>
      <c r="H133" s="16">
        <f t="shared" si="24"/>
        <v>3.2144849018688783E-2</v>
      </c>
      <c r="I133" s="16">
        <f t="shared" si="25"/>
        <v>-1.3536957416057956E-2</v>
      </c>
    </row>
    <row r="134" spans="1:9" x14ac:dyDescent="0.25">
      <c r="A134" s="14">
        <v>43950</v>
      </c>
      <c r="B134" s="15">
        <v>169.38999899999999</v>
      </c>
      <c r="C134" s="15">
        <v>172.770004</v>
      </c>
      <c r="D134" s="15">
        <v>168.279999</v>
      </c>
      <c r="E134" s="15">
        <v>169.41999799999999</v>
      </c>
      <c r="F134" s="15">
        <v>167.203079</v>
      </c>
      <c r="G134" s="16">
        <f t="shared" si="23"/>
        <v>1.188555712472923E-2</v>
      </c>
      <c r="H134" s="16">
        <f t="shared" si="24"/>
        <v>2.6681750812228115E-2</v>
      </c>
      <c r="I134" s="16">
        <f t="shared" si="25"/>
        <v>1.7710018405516173E-4</v>
      </c>
    </row>
    <row r="135" spans="1:9" x14ac:dyDescent="0.25">
      <c r="A135" s="14">
        <v>43949</v>
      </c>
      <c r="B135" s="15">
        <v>166.199997</v>
      </c>
      <c r="C135" s="15">
        <v>169.28999300000001</v>
      </c>
      <c r="D135" s="15">
        <v>164.08000200000001</v>
      </c>
      <c r="E135" s="15">
        <v>167.429993</v>
      </c>
      <c r="F135" s="15">
        <v>165.23912000000001</v>
      </c>
      <c r="G135" s="16">
        <f t="shared" si="23"/>
        <v>2.6233554797626867E-2</v>
      </c>
      <c r="H135" s="16">
        <f t="shared" si="24"/>
        <v>3.1752748272150813E-2</v>
      </c>
      <c r="I135" s="16">
        <f t="shared" si="25"/>
        <v>7.4006980878585692E-3</v>
      </c>
    </row>
    <row r="136" spans="1:9" x14ac:dyDescent="0.25">
      <c r="A136" s="14">
        <v>43948</v>
      </c>
      <c r="B136" s="15">
        <v>160</v>
      </c>
      <c r="C136" s="15">
        <v>164.05999800000001</v>
      </c>
      <c r="D136" s="15">
        <v>155.820007</v>
      </c>
      <c r="E136" s="15">
        <v>163.14999399999999</v>
      </c>
      <c r="F136" s="15">
        <v>161.01512099999999</v>
      </c>
      <c r="G136" s="16">
        <f t="shared" si="23"/>
        <v>2.7198707244460857E-2</v>
      </c>
      <c r="H136" s="16">
        <f t="shared" si="24"/>
        <v>5.2881469835898566E-2</v>
      </c>
      <c r="I136" s="16">
        <f t="shared" si="25"/>
        <v>1.9687462499999954E-2</v>
      </c>
    </row>
    <row r="137" spans="1:9" x14ac:dyDescent="0.25">
      <c r="A137" s="14">
        <v>43945</v>
      </c>
      <c r="B137" s="15">
        <v>155.08999600000001</v>
      </c>
      <c r="C137" s="15">
        <v>159.08999600000001</v>
      </c>
      <c r="D137" s="15">
        <v>153.509995</v>
      </c>
      <c r="E137" s="15">
        <v>158.83000200000001</v>
      </c>
      <c r="F137" s="15">
        <v>156.751678</v>
      </c>
      <c r="G137" s="16">
        <f t="shared" si="23"/>
        <v>3.7765494149640595E-2</v>
      </c>
      <c r="H137" s="16">
        <f t="shared" si="24"/>
        <v>3.6349431188503457E-2</v>
      </c>
      <c r="I137" s="16">
        <f t="shared" si="25"/>
        <v>2.4115069291767818E-2</v>
      </c>
    </row>
    <row r="138" spans="1:9" x14ac:dyDescent="0.25">
      <c r="A138" s="14">
        <v>43944</v>
      </c>
      <c r="B138" s="15">
        <v>156.529999</v>
      </c>
      <c r="C138" s="15">
        <v>158.320007</v>
      </c>
      <c r="D138" s="15">
        <v>152.41000399999999</v>
      </c>
      <c r="E138" s="15">
        <v>153.050003</v>
      </c>
      <c r="F138" s="15">
        <v>151.047302</v>
      </c>
      <c r="G138" s="16">
        <f t="shared" si="23"/>
        <v>-1.3980137882571481E-2</v>
      </c>
      <c r="H138" s="16">
        <f t="shared" si="24"/>
        <v>3.8777001803635004E-2</v>
      </c>
      <c r="I138" s="16">
        <f t="shared" si="25"/>
        <v>-2.2232134557159229E-2</v>
      </c>
    </row>
    <row r="139" spans="1:9" x14ac:dyDescent="0.25">
      <c r="A139" s="14">
        <v>43943</v>
      </c>
      <c r="B139" s="15">
        <v>157</v>
      </c>
      <c r="C139" s="15">
        <v>157</v>
      </c>
      <c r="D139" s="15">
        <v>152.36999499999999</v>
      </c>
      <c r="E139" s="15">
        <v>155.220001</v>
      </c>
      <c r="F139" s="15">
        <v>153.18890400000001</v>
      </c>
      <c r="G139" s="16">
        <f t="shared" si="23"/>
        <v>1.4377149168607503E-2</v>
      </c>
      <c r="H139" s="16">
        <f t="shared" si="24"/>
        <v>3.0386592845920955E-2</v>
      </c>
      <c r="I139" s="16">
        <f t="shared" si="25"/>
        <v>-1.1337573248407666E-2</v>
      </c>
    </row>
    <row r="140" spans="1:9" x14ac:dyDescent="0.25">
      <c r="A140" s="14">
        <v>43942</v>
      </c>
      <c r="B140" s="15">
        <v>153.21000699999999</v>
      </c>
      <c r="C140" s="15">
        <v>155.229996</v>
      </c>
      <c r="D140" s="15">
        <v>151.25</v>
      </c>
      <c r="E140" s="15">
        <v>153.020004</v>
      </c>
      <c r="F140" s="15">
        <v>151.01769999999999</v>
      </c>
      <c r="G140" s="16">
        <f t="shared" si="23"/>
        <v>-2.2985530875935658E-2</v>
      </c>
      <c r="H140" s="16">
        <f t="shared" si="24"/>
        <v>2.6314023140495867E-2</v>
      </c>
      <c r="I140" s="16">
        <f t="shared" si="25"/>
        <v>-1.2401474532925919E-3</v>
      </c>
    </row>
    <row r="141" spans="1:9" x14ac:dyDescent="0.25">
      <c r="A141" s="14">
        <v>43941</v>
      </c>
      <c r="B141" s="15">
        <v>159.88999899999999</v>
      </c>
      <c r="C141" s="15">
        <v>163.36999499999999</v>
      </c>
      <c r="D141" s="15">
        <v>156.5</v>
      </c>
      <c r="E141" s="15">
        <v>156.61999499999999</v>
      </c>
      <c r="F141" s="15">
        <v>154.57058699999999</v>
      </c>
      <c r="G141" s="16">
        <f t="shared" si="23"/>
        <v>-3.7369303777330588E-2</v>
      </c>
      <c r="H141" s="16">
        <f t="shared" si="24"/>
        <v>4.3897731629392901E-2</v>
      </c>
      <c r="I141" s="16">
        <f t="shared" si="25"/>
        <v>-2.0451585592917543E-2</v>
      </c>
    </row>
    <row r="142" spans="1:9" x14ac:dyDescent="0.25">
      <c r="A142" s="14">
        <v>43938</v>
      </c>
      <c r="B142" s="15">
        <v>167.279999</v>
      </c>
      <c r="C142" s="15">
        <v>168.08000200000001</v>
      </c>
      <c r="D142" s="15">
        <v>160.80999800000001</v>
      </c>
      <c r="E142" s="15">
        <v>162.699997</v>
      </c>
      <c r="F142" s="15">
        <v>160.57101399999999</v>
      </c>
      <c r="G142" s="16">
        <f t="shared" si="23"/>
        <v>3.391807829104831E-3</v>
      </c>
      <c r="H142" s="16">
        <f t="shared" si="24"/>
        <v>4.5208656740360134E-2</v>
      </c>
      <c r="I142" s="16">
        <f t="shared" si="25"/>
        <v>-2.737925650035428E-2</v>
      </c>
    </row>
    <row r="143" spans="1:9" x14ac:dyDescent="0.25">
      <c r="A143" s="14">
        <v>43937</v>
      </c>
      <c r="B143" s="15">
        <v>163.30999800000001</v>
      </c>
      <c r="C143" s="15">
        <v>164.33000200000001</v>
      </c>
      <c r="D143" s="15">
        <v>159.80999800000001</v>
      </c>
      <c r="E143" s="15">
        <v>162.14999399999999</v>
      </c>
      <c r="F143" s="15">
        <v>160.02822900000001</v>
      </c>
      <c r="G143" s="16">
        <f t="shared" si="23"/>
        <v>-1.293377769769011E-3</v>
      </c>
      <c r="H143" s="16">
        <f t="shared" si="24"/>
        <v>2.8283612142964921E-2</v>
      </c>
      <c r="I143" s="16">
        <f t="shared" si="25"/>
        <v>-7.1030801188302923E-3</v>
      </c>
    </row>
    <row r="144" spans="1:9" x14ac:dyDescent="0.25">
      <c r="A144" s="14">
        <v>43936</v>
      </c>
      <c r="B144" s="15">
        <v>164</v>
      </c>
      <c r="C144" s="15">
        <v>164.55999800000001</v>
      </c>
      <c r="D144" s="15">
        <v>159.36999499999999</v>
      </c>
      <c r="E144" s="15">
        <v>162.36000100000001</v>
      </c>
      <c r="F144" s="15">
        <v>160.23547400000001</v>
      </c>
      <c r="G144" s="16">
        <f t="shared" si="23"/>
        <v>-3.2592583049011026E-2</v>
      </c>
      <c r="H144" s="16">
        <f t="shared" si="24"/>
        <v>3.2565747398059584E-2</v>
      </c>
      <c r="I144" s="16">
        <f t="shared" si="25"/>
        <v>-9.9999939024389573E-3</v>
      </c>
    </row>
    <row r="145" spans="1:9" x14ac:dyDescent="0.25">
      <c r="A145" s="14">
        <v>43935</v>
      </c>
      <c r="B145" s="15">
        <v>162</v>
      </c>
      <c r="C145" s="15">
        <v>169.36999499999999</v>
      </c>
      <c r="D145" s="15">
        <v>161.5</v>
      </c>
      <c r="E145" s="15">
        <v>167.83000200000001</v>
      </c>
      <c r="F145" s="15">
        <v>165.63391100000001</v>
      </c>
      <c r="G145" s="16">
        <f t="shared" si="23"/>
        <v>6.470847426931392E-2</v>
      </c>
      <c r="H145" s="16">
        <f t="shared" si="24"/>
        <v>4.8730619195046371E-2</v>
      </c>
      <c r="I145" s="16">
        <f t="shared" si="25"/>
        <v>3.5987666666666709E-2</v>
      </c>
    </row>
    <row r="146" spans="1:9" x14ac:dyDescent="0.25">
      <c r="A146" s="14">
        <v>43934</v>
      </c>
      <c r="B146" s="15">
        <v>165.88000500000001</v>
      </c>
      <c r="C146" s="15">
        <v>166.800003</v>
      </c>
      <c r="D146" s="15">
        <v>157.30999800000001</v>
      </c>
      <c r="E146" s="15">
        <v>157.63000500000001</v>
      </c>
      <c r="F146" s="15">
        <v>155.56738300000001</v>
      </c>
      <c r="G146" s="16">
        <f t="shared" si="23"/>
        <v>-5.1792550906421937E-2</v>
      </c>
      <c r="H146" s="16">
        <f t="shared" si="24"/>
        <v>6.0326775924312175E-2</v>
      </c>
      <c r="I146" s="16">
        <f t="shared" si="25"/>
        <v>-4.9734746511491845E-2</v>
      </c>
    </row>
    <row r="147" spans="1:9" x14ac:dyDescent="0.25">
      <c r="A147" s="14">
        <v>43930</v>
      </c>
      <c r="B147" s="15">
        <v>162.63999899999999</v>
      </c>
      <c r="C147" s="15">
        <v>167.75</v>
      </c>
      <c r="D147" s="15">
        <v>161.11000100000001</v>
      </c>
      <c r="E147" s="15">
        <v>166.240005</v>
      </c>
      <c r="F147" s="15">
        <v>164.06471300000001</v>
      </c>
      <c r="G147" s="16">
        <f t="shared" si="23"/>
        <v>5.3685804723089724E-2</v>
      </c>
      <c r="H147" s="16">
        <f t="shared" si="24"/>
        <v>4.1214070875711738E-2</v>
      </c>
      <c r="I147" s="16">
        <f t="shared" si="25"/>
        <v>2.213481322020918E-2</v>
      </c>
    </row>
    <row r="148" spans="1:9" x14ac:dyDescent="0.25">
      <c r="A148" s="14">
        <v>43929</v>
      </c>
      <c r="B148" s="15">
        <v>150.009995</v>
      </c>
      <c r="C148" s="15">
        <v>163.800003</v>
      </c>
      <c r="D148" s="15">
        <v>149.009995</v>
      </c>
      <c r="E148" s="15">
        <v>157.770004</v>
      </c>
      <c r="F148" s="15">
        <v>155.705536</v>
      </c>
      <c r="G148" s="16">
        <f t="shared" si="23"/>
        <v>5.4682725054788626E-2</v>
      </c>
      <c r="H148" s="16">
        <f t="shared" si="24"/>
        <v>9.9255140569597361E-2</v>
      </c>
      <c r="I148" s="16">
        <f t="shared" si="25"/>
        <v>5.1729946394571888E-2</v>
      </c>
    </row>
    <row r="149" spans="1:9" x14ac:dyDescent="0.25">
      <c r="A149" s="14">
        <v>43928</v>
      </c>
      <c r="B149" s="15">
        <v>156.490005</v>
      </c>
      <c r="C149" s="15">
        <v>162.990005</v>
      </c>
      <c r="D149" s="15">
        <v>149.529999</v>
      </c>
      <c r="E149" s="15">
        <v>149.58999600000001</v>
      </c>
      <c r="F149" s="15">
        <v>147.63258400000001</v>
      </c>
      <c r="G149" s="16">
        <f t="shared" si="23"/>
        <v>5.1525492622309953E-2</v>
      </c>
      <c r="H149" s="16">
        <f t="shared" si="24"/>
        <v>9.001542225650648E-2</v>
      </c>
      <c r="I149" s="16">
        <f t="shared" si="25"/>
        <v>-4.4092330369597615E-2</v>
      </c>
    </row>
    <row r="150" spans="1:9" x14ac:dyDescent="0.25">
      <c r="A150" s="14">
        <v>43927</v>
      </c>
      <c r="B150" s="15">
        <v>138.050003</v>
      </c>
      <c r="C150" s="15">
        <v>143.80999800000001</v>
      </c>
      <c r="D150" s="15">
        <v>137.009995</v>
      </c>
      <c r="E150" s="15">
        <v>142.259995</v>
      </c>
      <c r="F150" s="15">
        <v>140.398483</v>
      </c>
      <c r="G150" s="16">
        <f t="shared" si="23"/>
        <v>7.6341016761195007E-2</v>
      </c>
      <c r="H150" s="16">
        <f t="shared" si="24"/>
        <v>4.9631437472864685E-2</v>
      </c>
      <c r="I150" s="16">
        <f t="shared" si="25"/>
        <v>3.0496138417324046E-2</v>
      </c>
    </row>
    <row r="151" spans="1:9" x14ac:dyDescent="0.25">
      <c r="A151" s="14">
        <v>43924</v>
      </c>
      <c r="B151" s="15">
        <v>135.009995</v>
      </c>
      <c r="C151" s="15">
        <v>135.009995</v>
      </c>
      <c r="D151" s="15">
        <v>125.610001</v>
      </c>
      <c r="E151" s="15">
        <v>132.16999799999999</v>
      </c>
      <c r="F151" s="15">
        <v>130.44052099999999</v>
      </c>
      <c r="G151" s="16">
        <f t="shared" si="23"/>
        <v>7.239804469311324E-3</v>
      </c>
      <c r="H151" s="16">
        <f t="shared" si="24"/>
        <v>7.4834757783339298E-2</v>
      </c>
      <c r="I151" s="16">
        <f t="shared" si="25"/>
        <v>-2.1035457411875402E-2</v>
      </c>
    </row>
    <row r="152" spans="1:9" x14ac:dyDescent="0.25">
      <c r="A152" s="14">
        <v>43923</v>
      </c>
      <c r="B152" s="15">
        <v>127</v>
      </c>
      <c r="C152" s="15">
        <v>132.929993</v>
      </c>
      <c r="D152" s="15">
        <v>117.720001</v>
      </c>
      <c r="E152" s="15">
        <v>131.220001</v>
      </c>
      <c r="F152" s="15">
        <v>129.50294500000001</v>
      </c>
      <c r="G152" s="16">
        <f t="shared" si="23"/>
        <v>-4.1350200369537321E-2</v>
      </c>
      <c r="H152" s="16">
        <f t="shared" si="24"/>
        <v>0.12920482391093421</v>
      </c>
      <c r="I152" s="16">
        <f t="shared" si="25"/>
        <v>3.3228354330708636E-2</v>
      </c>
    </row>
    <row r="153" spans="1:9" x14ac:dyDescent="0.25">
      <c r="A153" s="14">
        <v>43922</v>
      </c>
      <c r="B153" s="15">
        <v>138.58000200000001</v>
      </c>
      <c r="C153" s="15">
        <v>142.66000399999999</v>
      </c>
      <c r="D153" s="15">
        <v>135.520004</v>
      </c>
      <c r="E153" s="15">
        <v>136.88000500000001</v>
      </c>
      <c r="F153" s="15">
        <v>135.088898</v>
      </c>
      <c r="G153" s="16">
        <f t="shared" si="23"/>
        <v>-4.5200852958035644E-2</v>
      </c>
      <c r="H153" s="16">
        <f t="shared" si="24"/>
        <v>5.2685948858147806E-2</v>
      </c>
      <c r="I153" s="16">
        <f t="shared" si="25"/>
        <v>-1.2267260610950173E-2</v>
      </c>
    </row>
    <row r="154" spans="1:9" x14ac:dyDescent="0.25">
      <c r="A154" s="14">
        <v>43921</v>
      </c>
      <c r="B154" s="15">
        <v>144.60000600000001</v>
      </c>
      <c r="C154" s="15">
        <v>149.479996</v>
      </c>
      <c r="D154" s="15">
        <v>142</v>
      </c>
      <c r="E154" s="15">
        <v>143.36000100000001</v>
      </c>
      <c r="F154" s="15">
        <v>141.48410000000001</v>
      </c>
      <c r="G154" s="16">
        <f t="shared" si="23"/>
        <v>-2.1032549074061185E-2</v>
      </c>
      <c r="H154" s="16">
        <f t="shared" si="24"/>
        <v>5.267602816901408E-2</v>
      </c>
      <c r="I154" s="16">
        <f t="shared" si="25"/>
        <v>-8.5754145819329792E-3</v>
      </c>
    </row>
    <row r="155" spans="1:9" x14ac:dyDescent="0.25">
      <c r="A155" s="14">
        <v>43920</v>
      </c>
      <c r="B155" s="15">
        <v>144.199997</v>
      </c>
      <c r="C155" s="15">
        <v>147.88999899999999</v>
      </c>
      <c r="D155" s="15">
        <v>140</v>
      </c>
      <c r="E155" s="15">
        <v>146.44000199999999</v>
      </c>
      <c r="F155" s="15">
        <v>144.52380400000001</v>
      </c>
      <c r="G155" s="16">
        <f t="shared" si="23"/>
        <v>1.0767601767375713E-2</v>
      </c>
      <c r="H155" s="16">
        <f t="shared" si="24"/>
        <v>5.6357135714285633E-2</v>
      </c>
      <c r="I155" s="16">
        <f t="shared" si="25"/>
        <v>1.5534015579764516E-2</v>
      </c>
    </row>
    <row r="156" spans="1:9" x14ac:dyDescent="0.25">
      <c r="A156" s="14">
        <v>43917</v>
      </c>
      <c r="B156" s="15">
        <v>135</v>
      </c>
      <c r="C156" s="15">
        <v>148.800003</v>
      </c>
      <c r="D156" s="15">
        <v>135</v>
      </c>
      <c r="E156" s="15">
        <v>144.88000500000001</v>
      </c>
      <c r="F156" s="15">
        <v>142.984207</v>
      </c>
      <c r="G156" s="16">
        <f t="shared" si="23"/>
        <v>2.978171005785462E-2</v>
      </c>
      <c r="H156" s="16">
        <f t="shared" si="24"/>
        <v>0.10222224444444447</v>
      </c>
      <c r="I156" s="16">
        <f t="shared" si="25"/>
        <v>7.3185222222222304E-2</v>
      </c>
    </row>
    <row r="157" spans="1:9" x14ac:dyDescent="0.25">
      <c r="A157" s="14">
        <v>43916</v>
      </c>
      <c r="B157" s="15">
        <v>128.38999899999999</v>
      </c>
      <c r="C157" s="15">
        <v>142.509995</v>
      </c>
      <c r="D157" s="15">
        <v>127.800003</v>
      </c>
      <c r="E157" s="15">
        <v>140.69000199999999</v>
      </c>
      <c r="F157" s="15">
        <v>138.84904499999999</v>
      </c>
      <c r="G157" s="16">
        <f t="shared" si="23"/>
        <v>0.11120770277031061</v>
      </c>
      <c r="H157" s="16">
        <f t="shared" si="24"/>
        <v>0.11510165614002371</v>
      </c>
      <c r="I157" s="16">
        <f t="shared" si="25"/>
        <v>9.5801877839410257E-2</v>
      </c>
    </row>
    <row r="158" spans="1:9" x14ac:dyDescent="0.25">
      <c r="A158" s="14">
        <v>43915</v>
      </c>
      <c r="B158" s="15">
        <v>124.75</v>
      </c>
      <c r="C158" s="15">
        <v>133.729996</v>
      </c>
      <c r="D158" s="15">
        <v>123.730003</v>
      </c>
      <c r="E158" s="15">
        <v>126.610001</v>
      </c>
      <c r="F158" s="15">
        <v>124.953278</v>
      </c>
      <c r="G158" s="16">
        <f t="shared" si="23"/>
        <v>2.2532790894804894E-2</v>
      </c>
      <c r="H158" s="16">
        <f t="shared" si="24"/>
        <v>8.0821084276543692E-2</v>
      </c>
      <c r="I158" s="16">
        <f t="shared" si="25"/>
        <v>1.4909827655310596E-2</v>
      </c>
    </row>
    <row r="159" spans="1:9" x14ac:dyDescent="0.25">
      <c r="A159" s="14">
        <v>43914</v>
      </c>
      <c r="B159" s="15">
        <v>111.139999</v>
      </c>
      <c r="C159" s="15">
        <v>125</v>
      </c>
      <c r="D159" s="15">
        <v>107.69000200000001</v>
      </c>
      <c r="E159" s="15">
        <v>123.82</v>
      </c>
      <c r="F159" s="15">
        <v>122.199776</v>
      </c>
      <c r="G159" s="16">
        <f t="shared" si="23"/>
        <v>0.17209389337194847</v>
      </c>
      <c r="H159" s="16">
        <f t="shared" si="24"/>
        <v>0.16073913713921179</v>
      </c>
      <c r="I159" s="16">
        <f t="shared" si="25"/>
        <v>0.11409034653671347</v>
      </c>
    </row>
    <row r="160" spans="1:9" x14ac:dyDescent="0.25">
      <c r="A160" s="14">
        <v>43913</v>
      </c>
      <c r="B160" s="15">
        <v>117.25</v>
      </c>
      <c r="C160" s="15">
        <v>119.699997</v>
      </c>
      <c r="D160" s="15">
        <v>104.279999</v>
      </c>
      <c r="E160" s="15">
        <v>105.639999</v>
      </c>
      <c r="F160" s="15">
        <v>104.257668</v>
      </c>
      <c r="G160" s="16">
        <f t="shared" si="23"/>
        <v>-0.11746032820950573</v>
      </c>
      <c r="H160" s="16">
        <f t="shared" si="24"/>
        <v>0.14787109846443316</v>
      </c>
      <c r="I160" s="16">
        <f t="shared" si="25"/>
        <v>-9.9019198294243049E-2</v>
      </c>
    </row>
    <row r="161" spans="1:9" x14ac:dyDescent="0.25">
      <c r="A161" s="14">
        <v>43910</v>
      </c>
      <c r="B161" s="15">
        <v>126.599998</v>
      </c>
      <c r="C161" s="15">
        <v>129.979996</v>
      </c>
      <c r="D161" s="15">
        <v>116.389999</v>
      </c>
      <c r="E161" s="15">
        <v>119.699997</v>
      </c>
      <c r="F161" s="15">
        <v>118.13369</v>
      </c>
      <c r="G161" s="16">
        <f t="shared" si="23"/>
        <v>-2.7303807097800885E-2</v>
      </c>
      <c r="H161" s="16">
        <f t="shared" si="24"/>
        <v>0.11676258369930904</v>
      </c>
      <c r="I161" s="16">
        <f t="shared" si="25"/>
        <v>-5.4502378428157659E-2</v>
      </c>
    </row>
    <row r="162" spans="1:9" x14ac:dyDescent="0.25">
      <c r="A162" s="14">
        <v>43909</v>
      </c>
      <c r="B162" s="15">
        <v>120</v>
      </c>
      <c r="C162" s="15">
        <v>125.529999</v>
      </c>
      <c r="D162" s="15">
        <v>114.66999800000001</v>
      </c>
      <c r="E162" s="15">
        <v>123.05999799999999</v>
      </c>
      <c r="F162" s="15">
        <v>121.44973</v>
      </c>
      <c r="G162" s="16">
        <f t="shared" si="23"/>
        <v>1.4927837509299203E-2</v>
      </c>
      <c r="H162" s="16">
        <f t="shared" si="24"/>
        <v>9.4706559600707382E-2</v>
      </c>
      <c r="I162" s="16">
        <f t="shared" si="25"/>
        <v>2.5499983333333275E-2</v>
      </c>
    </row>
    <row r="163" spans="1:9" x14ac:dyDescent="0.25">
      <c r="A163" s="14">
        <v>43908</v>
      </c>
      <c r="B163" s="15">
        <v>116.43</v>
      </c>
      <c r="C163" s="15">
        <v>124.30999799999999</v>
      </c>
      <c r="D163" s="15">
        <v>107.160004</v>
      </c>
      <c r="E163" s="15">
        <v>121.25</v>
      </c>
      <c r="F163" s="15">
        <v>119.663414</v>
      </c>
      <c r="G163" s="16">
        <f t="shared" si="23"/>
        <v>-2.571307264174922E-2</v>
      </c>
      <c r="H163" s="16">
        <f t="shared" si="24"/>
        <v>0.16004099813210154</v>
      </c>
      <c r="I163" s="16">
        <f t="shared" si="25"/>
        <v>4.1398265051962493E-2</v>
      </c>
    </row>
    <row r="164" spans="1:9" x14ac:dyDescent="0.25">
      <c r="A164" s="14">
        <v>43907</v>
      </c>
      <c r="B164" s="15">
        <v>125.58000199999999</v>
      </c>
      <c r="C164" s="15">
        <v>127.110001</v>
      </c>
      <c r="D164" s="15">
        <v>110.040001</v>
      </c>
      <c r="E164" s="15">
        <v>124.449997</v>
      </c>
      <c r="F164" s="15">
        <v>122.821533</v>
      </c>
      <c r="G164" s="16">
        <f t="shared" si="23"/>
        <v>-2.4048063247363504E-3</v>
      </c>
      <c r="H164" s="16">
        <f t="shared" si="24"/>
        <v>0.15512540753248441</v>
      </c>
      <c r="I164" s="16">
        <f t="shared" si="25"/>
        <v>-8.9982878006324377E-3</v>
      </c>
    </row>
    <row r="165" spans="1:9" x14ac:dyDescent="0.25">
      <c r="A165" s="14">
        <v>43906</v>
      </c>
      <c r="B165" s="15">
        <v>118.230003</v>
      </c>
      <c r="C165" s="15">
        <v>127.400002</v>
      </c>
      <c r="D165" s="15">
        <v>107</v>
      </c>
      <c r="E165" s="15">
        <v>124.75</v>
      </c>
      <c r="F165" s="15">
        <v>123.11760700000001</v>
      </c>
      <c r="G165" s="16">
        <f t="shared" si="23"/>
        <v>-6.1888999713913193E-2</v>
      </c>
      <c r="H165" s="16">
        <f t="shared" si="24"/>
        <v>0.19065422429906542</v>
      </c>
      <c r="I165" s="16">
        <f t="shared" si="25"/>
        <v>5.5146721090753956E-2</v>
      </c>
    </row>
    <row r="166" spans="1:9" x14ac:dyDescent="0.25">
      <c r="A166" s="14">
        <v>43903</v>
      </c>
      <c r="B166" s="15">
        <v>141.240005</v>
      </c>
      <c r="C166" s="15">
        <v>143.240005</v>
      </c>
      <c r="D166" s="15">
        <v>122.370003</v>
      </c>
      <c r="E166" s="15">
        <v>132.979996</v>
      </c>
      <c r="F166" s="15">
        <v>131.239914</v>
      </c>
      <c r="G166" s="16">
        <f t="shared" si="23"/>
        <v>1.1793398806986462E-2</v>
      </c>
      <c r="H166" s="16">
        <f t="shared" si="24"/>
        <v>0.17054834917344899</v>
      </c>
      <c r="I166" s="16">
        <f t="shared" si="25"/>
        <v>-5.8482078076958412E-2</v>
      </c>
    </row>
    <row r="167" spans="1:9" x14ac:dyDescent="0.25">
      <c r="A167" s="14">
        <v>43902</v>
      </c>
      <c r="B167" s="15">
        <v>144.10000600000001</v>
      </c>
      <c r="C167" s="15">
        <v>144.699997</v>
      </c>
      <c r="D167" s="15">
        <v>129.85000600000001</v>
      </c>
      <c r="E167" s="15">
        <v>131.429993</v>
      </c>
      <c r="F167" s="15">
        <v>129.71019000000001</v>
      </c>
      <c r="G167" s="16">
        <f t="shared" si="23"/>
        <v>-0.15244742649738316</v>
      </c>
      <c r="H167" s="16">
        <f t="shared" si="24"/>
        <v>0.11436265162744766</v>
      </c>
      <c r="I167" s="16">
        <f t="shared" si="25"/>
        <v>-8.7925138601312833E-2</v>
      </c>
    </row>
    <row r="168" spans="1:9" x14ac:dyDescent="0.25">
      <c r="A168" s="14">
        <v>43901</v>
      </c>
      <c r="B168" s="15">
        <v>161.16000399999999</v>
      </c>
      <c r="C168" s="15">
        <v>162.80999800000001</v>
      </c>
      <c r="D168" s="15">
        <v>153.85000600000001</v>
      </c>
      <c r="E168" s="15">
        <v>155.070007</v>
      </c>
      <c r="F168" s="15">
        <v>153.04087799999999</v>
      </c>
      <c r="G168" s="16">
        <f t="shared" si="23"/>
        <v>-6.2000963809319312E-2</v>
      </c>
      <c r="H168" s="16">
        <f t="shared" si="24"/>
        <v>5.823848976645473E-2</v>
      </c>
      <c r="I168" s="16">
        <f t="shared" si="25"/>
        <v>-3.7788513581818867E-2</v>
      </c>
    </row>
    <row r="169" spans="1:9" x14ac:dyDescent="0.25">
      <c r="A169" s="14">
        <v>43900</v>
      </c>
      <c r="B169" s="15">
        <v>168.41000399999999</v>
      </c>
      <c r="C169" s="15">
        <v>169.91999799999999</v>
      </c>
      <c r="D169" s="15">
        <v>160.509995</v>
      </c>
      <c r="E169" s="15">
        <v>165.320007</v>
      </c>
      <c r="F169" s="15">
        <v>163.15675400000001</v>
      </c>
      <c r="G169" s="16">
        <f t="shared" si="23"/>
        <v>6.575674635201716E-3</v>
      </c>
      <c r="H169" s="16">
        <f t="shared" si="24"/>
        <v>5.8625651318473901E-2</v>
      </c>
      <c r="I169" s="16">
        <f t="shared" si="25"/>
        <v>-1.834806084322629E-2</v>
      </c>
    </row>
    <row r="170" spans="1:9" x14ac:dyDescent="0.25">
      <c r="A170" s="14">
        <v>43899</v>
      </c>
      <c r="B170" s="15">
        <v>168</v>
      </c>
      <c r="C170" s="15">
        <v>172.08999600000001</v>
      </c>
      <c r="D170" s="15">
        <v>161.46000699999999</v>
      </c>
      <c r="E170" s="15">
        <v>164.240005</v>
      </c>
      <c r="F170" s="15">
        <v>162.09089700000001</v>
      </c>
      <c r="G170" s="16">
        <f t="shared" si="23"/>
        <v>-8.2816659261829462E-2</v>
      </c>
      <c r="H170" s="16">
        <f t="shared" si="24"/>
        <v>6.5836668767145681E-2</v>
      </c>
      <c r="I170" s="16">
        <f t="shared" si="25"/>
        <v>-2.2380922619047641E-2</v>
      </c>
    </row>
    <row r="171" spans="1:9" x14ac:dyDescent="0.25">
      <c r="A171" s="14">
        <v>43896</v>
      </c>
      <c r="B171" s="15">
        <v>176.69000199999999</v>
      </c>
      <c r="C171" s="15">
        <v>181.30999800000001</v>
      </c>
      <c r="D171" s="15">
        <v>175.25</v>
      </c>
      <c r="E171" s="15">
        <v>179.070007</v>
      </c>
      <c r="F171" s="15">
        <v>176.726822</v>
      </c>
      <c r="G171" s="16">
        <f t="shared" si="23"/>
        <v>-2.0244084854985321E-2</v>
      </c>
      <c r="H171" s="16">
        <f t="shared" si="24"/>
        <v>3.4579161198288202E-2</v>
      </c>
      <c r="I171" s="16">
        <f t="shared" si="25"/>
        <v>1.3469947212972533E-2</v>
      </c>
    </row>
    <row r="172" spans="1:9" x14ac:dyDescent="0.25">
      <c r="A172" s="14">
        <v>43895</v>
      </c>
      <c r="B172" s="15">
        <v>181.69000199999999</v>
      </c>
      <c r="C172" s="15">
        <v>186.19000199999999</v>
      </c>
      <c r="D172" s="15">
        <v>179.449997</v>
      </c>
      <c r="E172" s="15">
        <v>182.770004</v>
      </c>
      <c r="F172" s="15">
        <v>180.37841800000001</v>
      </c>
      <c r="G172" s="16">
        <f t="shared" si="23"/>
        <v>-1.7154123828452831E-2</v>
      </c>
      <c r="H172" s="16">
        <f t="shared" si="24"/>
        <v>3.7559237184049639E-2</v>
      </c>
      <c r="I172" s="16">
        <f t="shared" si="25"/>
        <v>5.9442015967395246E-3</v>
      </c>
    </row>
    <row r="173" spans="1:9" x14ac:dyDescent="0.25">
      <c r="A173" s="14">
        <v>43894</v>
      </c>
      <c r="B173" s="15">
        <v>179.470001</v>
      </c>
      <c r="C173" s="15">
        <v>186.800003</v>
      </c>
      <c r="D173" s="15">
        <v>178</v>
      </c>
      <c r="E173" s="15">
        <v>185.96000699999999</v>
      </c>
      <c r="F173" s="15">
        <v>183.526657</v>
      </c>
      <c r="G173" s="16">
        <f t="shared" si="23"/>
        <v>4.7131073905909496E-2</v>
      </c>
      <c r="H173" s="16">
        <f t="shared" si="24"/>
        <v>4.9438219101123615E-2</v>
      </c>
      <c r="I173" s="16">
        <f t="shared" si="25"/>
        <v>3.6162065881974306E-2</v>
      </c>
    </row>
    <row r="174" spans="1:9" x14ac:dyDescent="0.25">
      <c r="A174" s="14">
        <v>43893</v>
      </c>
      <c r="B174" s="15">
        <v>178.279999</v>
      </c>
      <c r="C174" s="15">
        <v>183.449997</v>
      </c>
      <c r="D174" s="15">
        <v>174.91999799999999</v>
      </c>
      <c r="E174" s="15">
        <v>177.58999600000001</v>
      </c>
      <c r="F174" s="15">
        <v>175.26617400000001</v>
      </c>
      <c r="G174" s="16">
        <f t="shared" si="23"/>
        <v>2.0877121073118064E-3</v>
      </c>
      <c r="H174" s="16">
        <f t="shared" si="24"/>
        <v>4.8765144623429527E-2</v>
      </c>
      <c r="I174" s="16">
        <f t="shared" si="25"/>
        <v>-3.8703332054651298E-3</v>
      </c>
    </row>
    <row r="175" spans="1:9" x14ac:dyDescent="0.25">
      <c r="A175" s="14">
        <v>43892</v>
      </c>
      <c r="B175" s="15">
        <v>173.25</v>
      </c>
      <c r="C175" s="15">
        <v>177.220001</v>
      </c>
      <c r="D175" s="15">
        <v>169.270004</v>
      </c>
      <c r="E175" s="15">
        <v>177.220001</v>
      </c>
      <c r="F175" s="15">
        <v>174.90103099999999</v>
      </c>
      <c r="G175" s="16">
        <f t="shared" si="23"/>
        <v>2.8077531213504769E-2</v>
      </c>
      <c r="H175" s="16">
        <f t="shared" si="24"/>
        <v>4.6966366232259298E-2</v>
      </c>
      <c r="I175" s="16">
        <f t="shared" si="25"/>
        <v>2.2914868686868664E-2</v>
      </c>
    </row>
    <row r="176" spans="1:9" x14ac:dyDescent="0.25">
      <c r="A176" s="14">
        <v>43889</v>
      </c>
      <c r="B176" s="15">
        <v>170.270004</v>
      </c>
      <c r="C176" s="15">
        <v>172.38999899999999</v>
      </c>
      <c r="D176" s="15">
        <v>163.529999</v>
      </c>
      <c r="E176" s="15">
        <v>172.38000500000001</v>
      </c>
      <c r="F176" s="15">
        <v>170.124359</v>
      </c>
      <c r="G176" s="16">
        <f t="shared" si="23"/>
        <v>-1.8672496105679736E-2</v>
      </c>
      <c r="H176" s="16">
        <f t="shared" si="24"/>
        <v>5.4179661555553392E-2</v>
      </c>
      <c r="I176" s="16">
        <f t="shared" si="25"/>
        <v>1.2392088743945828E-2</v>
      </c>
    </row>
    <row r="177" spans="1:9" x14ac:dyDescent="0.25">
      <c r="A177" s="14">
        <v>43888</v>
      </c>
      <c r="B177" s="15">
        <v>188.08999600000001</v>
      </c>
      <c r="C177" s="15">
        <v>188.41000399999999</v>
      </c>
      <c r="D177" s="15">
        <v>175.550003</v>
      </c>
      <c r="E177" s="15">
        <v>175.66000399999999</v>
      </c>
      <c r="F177" s="15">
        <v>173.36144999999999</v>
      </c>
      <c r="G177" s="16">
        <f t="shared" si="23"/>
        <v>-8.0169585681836714E-2</v>
      </c>
      <c r="H177" s="16">
        <f t="shared" si="24"/>
        <v>7.3255487212950846E-2</v>
      </c>
      <c r="I177" s="16">
        <f t="shared" si="25"/>
        <v>-6.6085343528850024E-2</v>
      </c>
    </row>
    <row r="178" spans="1:9" x14ac:dyDescent="0.25">
      <c r="A178" s="14">
        <v>43887</v>
      </c>
      <c r="B178" s="15">
        <v>196.44000199999999</v>
      </c>
      <c r="C178" s="15">
        <v>197.66000399999999</v>
      </c>
      <c r="D178" s="15">
        <v>190.779999</v>
      </c>
      <c r="E178" s="15">
        <v>190.970001</v>
      </c>
      <c r="F178" s="15">
        <v>188.47110000000001</v>
      </c>
      <c r="G178" s="16">
        <f t="shared" si="23"/>
        <v>-2.2120879847608781E-2</v>
      </c>
      <c r="H178" s="16">
        <f t="shared" si="24"/>
        <v>3.6062506741076056E-2</v>
      </c>
      <c r="I178" s="16">
        <f t="shared" si="25"/>
        <v>-2.7845657423685003E-2</v>
      </c>
    </row>
    <row r="179" spans="1:9" x14ac:dyDescent="0.25">
      <c r="A179" s="14">
        <v>43886</v>
      </c>
      <c r="B179" s="15">
        <v>202</v>
      </c>
      <c r="C179" s="15">
        <v>202.429993</v>
      </c>
      <c r="D179" s="15">
        <v>193.699997</v>
      </c>
      <c r="E179" s="15">
        <v>195.28999300000001</v>
      </c>
      <c r="F179" s="15">
        <v>192.73455799999999</v>
      </c>
      <c r="G179" s="16">
        <f t="shared" si="23"/>
        <v>-3.1011269997997915E-2</v>
      </c>
      <c r="H179" s="16">
        <f t="shared" si="24"/>
        <v>4.50696754528086E-2</v>
      </c>
      <c r="I179" s="16">
        <f t="shared" si="25"/>
        <v>-3.3217856435643518E-2</v>
      </c>
    </row>
    <row r="180" spans="1:9" x14ac:dyDescent="0.25">
      <c r="A180" s="14">
        <v>43885</v>
      </c>
      <c r="B180" s="15">
        <v>202.39999399999999</v>
      </c>
      <c r="C180" s="15">
        <v>204.35000600000001</v>
      </c>
      <c r="D180" s="15">
        <v>200.38999899999999</v>
      </c>
      <c r="E180" s="15">
        <v>201.53999300000001</v>
      </c>
      <c r="F180" s="15">
        <v>198.90278599999999</v>
      </c>
      <c r="G180" s="16">
        <f t="shared" si="23"/>
        <v>-2.825460394818884E-2</v>
      </c>
      <c r="H180" s="16">
        <f t="shared" si="24"/>
        <v>1.976150017346933E-2</v>
      </c>
      <c r="I180" s="16">
        <f t="shared" si="25"/>
        <v>-4.2490169243778872E-3</v>
      </c>
    </row>
    <row r="181" spans="1:9" x14ac:dyDescent="0.25">
      <c r="A181" s="14">
        <v>43882</v>
      </c>
      <c r="B181" s="15">
        <v>207.89999399999999</v>
      </c>
      <c r="C181" s="15">
        <v>208.240005</v>
      </c>
      <c r="D181" s="15">
        <v>205.970001</v>
      </c>
      <c r="E181" s="15">
        <v>207.39999399999999</v>
      </c>
      <c r="F181" s="15">
        <v>204.68611100000001</v>
      </c>
      <c r="G181" s="16">
        <f t="shared" si="23"/>
        <v>-4.5118758192389807E-3</v>
      </c>
      <c r="H181" s="16">
        <f t="shared" si="24"/>
        <v>1.1021041845797729E-2</v>
      </c>
      <c r="I181" s="16">
        <f t="shared" si="25"/>
        <v>-2.4050024744108459E-3</v>
      </c>
    </row>
    <row r="182" spans="1:9" x14ac:dyDescent="0.25">
      <c r="A182" s="14">
        <v>43881</v>
      </c>
      <c r="B182" s="15">
        <v>206.63999899999999</v>
      </c>
      <c r="C182" s="15">
        <v>208.550003</v>
      </c>
      <c r="D182" s="15">
        <v>205.240005</v>
      </c>
      <c r="E182" s="15">
        <v>208.33999600000001</v>
      </c>
      <c r="F182" s="15">
        <v>205.61381499999999</v>
      </c>
      <c r="G182" s="16">
        <f t="shared" si="23"/>
        <v>8.2269172125281117E-3</v>
      </c>
      <c r="H182" s="16">
        <f t="shared" si="24"/>
        <v>1.6127450396427379E-2</v>
      </c>
      <c r="I182" s="16">
        <f t="shared" si="25"/>
        <v>8.2268535047758332E-3</v>
      </c>
    </row>
    <row r="183" spans="1:9" x14ac:dyDescent="0.25">
      <c r="A183" s="14">
        <v>43880</v>
      </c>
      <c r="B183" s="15">
        <v>204.21000699999999</v>
      </c>
      <c r="C183" s="15">
        <v>207.5</v>
      </c>
      <c r="D183" s="15">
        <v>203.979996</v>
      </c>
      <c r="E183" s="15">
        <v>206.63999899999999</v>
      </c>
      <c r="F183" s="15">
        <v>203.93604999999999</v>
      </c>
      <c r="G183" s="16">
        <f t="shared" si="23"/>
        <v>1.3835644653099707E-2</v>
      </c>
      <c r="H183" s="16">
        <f t="shared" si="24"/>
        <v>1.7256613731868101E-2</v>
      </c>
      <c r="I183" s="16">
        <f t="shared" si="25"/>
        <v>1.1899475621681942E-2</v>
      </c>
    </row>
    <row r="184" spans="1:9" x14ac:dyDescent="0.25">
      <c r="A184" s="14">
        <v>43879</v>
      </c>
      <c r="B184" s="15">
        <v>203.13999899999999</v>
      </c>
      <c r="C184" s="15">
        <v>205.320007</v>
      </c>
      <c r="D184" s="15">
        <v>200.720001</v>
      </c>
      <c r="E184" s="15">
        <v>203.820007</v>
      </c>
      <c r="F184" s="15">
        <v>201.15296900000001</v>
      </c>
      <c r="G184" s="16">
        <f t="shared" si="23"/>
        <v>-4.900507786152726E-5</v>
      </c>
      <c r="H184" s="16">
        <f t="shared" si="24"/>
        <v>2.2917526788972103E-2</v>
      </c>
      <c r="I184" s="16">
        <f t="shared" si="25"/>
        <v>3.3474845099315722E-3</v>
      </c>
    </row>
    <row r="185" spans="1:9" x14ac:dyDescent="0.25">
      <c r="A185" s="14">
        <v>43875</v>
      </c>
      <c r="B185" s="15">
        <v>202.699997</v>
      </c>
      <c r="C185" s="15">
        <v>206.44000199999999</v>
      </c>
      <c r="D185" s="15">
        <v>202.220001</v>
      </c>
      <c r="E185" s="15">
        <v>203.83000200000001</v>
      </c>
      <c r="F185" s="15">
        <v>201.16282699999999</v>
      </c>
      <c r="G185" s="16">
        <f t="shared" si="23"/>
        <v>1.3121920181729944E-2</v>
      </c>
      <c r="H185" s="16">
        <f t="shared" si="24"/>
        <v>2.0868366032695235E-2</v>
      </c>
      <c r="I185" s="16">
        <f t="shared" si="25"/>
        <v>5.5747657460498692E-3</v>
      </c>
    </row>
    <row r="186" spans="1:9" x14ac:dyDescent="0.25">
      <c r="A186" s="14">
        <v>43874</v>
      </c>
      <c r="B186" s="15">
        <v>198.91999799999999</v>
      </c>
      <c r="C186" s="15">
        <v>202.60000600000001</v>
      </c>
      <c r="D186" s="15">
        <v>198</v>
      </c>
      <c r="E186" s="15">
        <v>201.19000199999999</v>
      </c>
      <c r="F186" s="15">
        <v>198.55737300000001</v>
      </c>
      <c r="G186" s="16">
        <f t="shared" si="23"/>
        <v>1.2429567882755788E-2</v>
      </c>
      <c r="H186" s="16">
        <f t="shared" si="24"/>
        <v>2.3232353535353575E-2</v>
      </c>
      <c r="I186" s="16">
        <f t="shared" si="25"/>
        <v>1.1411642986242138E-2</v>
      </c>
    </row>
    <row r="187" spans="1:9" x14ac:dyDescent="0.25">
      <c r="A187" s="14">
        <v>43873</v>
      </c>
      <c r="B187" s="15">
        <v>199.66999799999999</v>
      </c>
      <c r="C187" s="15">
        <v>200.44000199999999</v>
      </c>
      <c r="D187" s="15">
        <v>197.86999499999999</v>
      </c>
      <c r="E187" s="15">
        <v>198.720001</v>
      </c>
      <c r="F187" s="15">
        <v>196.11968999999999</v>
      </c>
      <c r="G187" s="16">
        <f t="shared" si="23"/>
        <v>-6.101851003931561E-3</v>
      </c>
      <c r="H187" s="16">
        <f t="shared" si="24"/>
        <v>1.2988361373335073E-2</v>
      </c>
      <c r="I187" s="16">
        <f t="shared" si="25"/>
        <v>-4.7578354761139236E-3</v>
      </c>
    </row>
    <row r="188" spans="1:9" x14ac:dyDescent="0.25">
      <c r="A188" s="14">
        <v>43872</v>
      </c>
      <c r="B188" s="15">
        <v>200.009995</v>
      </c>
      <c r="C188" s="15">
        <v>201.21000699999999</v>
      </c>
      <c r="D188" s="15">
        <v>198.10000600000001</v>
      </c>
      <c r="E188" s="15">
        <v>199.94000199999999</v>
      </c>
      <c r="F188" s="15">
        <v>197.32373000000001</v>
      </c>
      <c r="G188" s="16">
        <f t="shared" si="23"/>
        <v>-6.4983880997287427E-4</v>
      </c>
      <c r="H188" s="16">
        <f t="shared" si="24"/>
        <v>1.5699146420015669E-2</v>
      </c>
      <c r="I188" s="16">
        <f t="shared" si="25"/>
        <v>-3.4994751137317338E-4</v>
      </c>
    </row>
    <row r="189" spans="1:9" x14ac:dyDescent="0.25">
      <c r="A189" s="14">
        <v>43871</v>
      </c>
      <c r="B189" s="15">
        <v>199.429993</v>
      </c>
      <c r="C189" s="15">
        <v>201.46000699999999</v>
      </c>
      <c r="D189" s="15">
        <v>198.63000500000001</v>
      </c>
      <c r="E189" s="15">
        <v>200.070007</v>
      </c>
      <c r="F189" s="15">
        <v>197.45204200000001</v>
      </c>
      <c r="G189" s="16">
        <f t="shared" si="23"/>
        <v>2.4050364694482556E-3</v>
      </c>
      <c r="H189" s="16">
        <f t="shared" si="24"/>
        <v>1.4247605743150331E-2</v>
      </c>
      <c r="I189" s="16">
        <f t="shared" si="25"/>
        <v>3.2092163790027706E-3</v>
      </c>
    </row>
    <row r="190" spans="1:9" x14ac:dyDescent="0.25">
      <c r="A190" s="14">
        <v>43868</v>
      </c>
      <c r="B190" s="15">
        <v>198.63999899999999</v>
      </c>
      <c r="C190" s="15">
        <v>200.80999800000001</v>
      </c>
      <c r="D190" s="15">
        <v>197.58000200000001</v>
      </c>
      <c r="E190" s="15">
        <v>200.33999600000001</v>
      </c>
      <c r="F190" s="15">
        <v>196.97830200000001</v>
      </c>
      <c r="G190" s="16">
        <f t="shared" si="23"/>
        <v>2.7026576868639002E-3</v>
      </c>
      <c r="H190" s="16">
        <f t="shared" si="24"/>
        <v>1.6347788072195685E-2</v>
      </c>
      <c r="I190" s="16">
        <f t="shared" si="25"/>
        <v>8.5581806713562487E-3</v>
      </c>
    </row>
    <row r="191" spans="1:9" x14ac:dyDescent="0.25">
      <c r="A191" s="14">
        <v>43867</v>
      </c>
      <c r="B191" s="15">
        <v>198</v>
      </c>
      <c r="C191" s="15">
        <v>200.38999899999999</v>
      </c>
      <c r="D191" s="15">
        <v>197.63000500000001</v>
      </c>
      <c r="E191" s="15">
        <v>199.800003</v>
      </c>
      <c r="F191" s="15">
        <v>196.447372</v>
      </c>
      <c r="G191" s="16">
        <f t="shared" si="23"/>
        <v>1.3492978385958108E-2</v>
      </c>
      <c r="H191" s="16">
        <f t="shared" si="24"/>
        <v>1.3965460356082961E-2</v>
      </c>
      <c r="I191" s="16">
        <f t="shared" si="25"/>
        <v>9.0909242424242614E-3</v>
      </c>
    </row>
    <row r="192" spans="1:9" x14ac:dyDescent="0.25">
      <c r="A192" s="14">
        <v>43866</v>
      </c>
      <c r="B192" s="15">
        <v>193.820007</v>
      </c>
      <c r="C192" s="15">
        <v>197.66000399999999</v>
      </c>
      <c r="D192" s="15">
        <v>193.820007</v>
      </c>
      <c r="E192" s="15">
        <v>197.13999899999999</v>
      </c>
      <c r="F192" s="15">
        <v>193.83200099999999</v>
      </c>
      <c r="G192" s="16">
        <f t="shared" si="23"/>
        <v>2.2033341311927059E-2</v>
      </c>
      <c r="H192" s="16">
        <f t="shared" si="24"/>
        <v>1.9812180689891226E-2</v>
      </c>
      <c r="I192" s="16">
        <f t="shared" si="25"/>
        <v>1.7129253328321183E-2</v>
      </c>
    </row>
    <row r="193" spans="1:9" x14ac:dyDescent="0.25">
      <c r="A193" s="14">
        <v>43865</v>
      </c>
      <c r="B193" s="15">
        <v>191.60000600000001</v>
      </c>
      <c r="C193" s="15">
        <v>194.96000699999999</v>
      </c>
      <c r="D193" s="15">
        <v>191.479996</v>
      </c>
      <c r="E193" s="15">
        <v>192.88999899999999</v>
      </c>
      <c r="F193" s="15">
        <v>189.65330499999999</v>
      </c>
      <c r="G193" s="16">
        <f t="shared" si="23"/>
        <v>1.9934359749635269E-2</v>
      </c>
      <c r="H193" s="16">
        <f t="shared" si="24"/>
        <v>1.8174279677758039E-2</v>
      </c>
      <c r="I193" s="16">
        <f t="shared" si="25"/>
        <v>6.7327398726698432E-3</v>
      </c>
    </row>
    <row r="194" spans="1:9" x14ac:dyDescent="0.25">
      <c r="A194" s="14">
        <v>43864</v>
      </c>
      <c r="B194" s="15">
        <v>188.96000699999999</v>
      </c>
      <c r="C194" s="15">
        <v>189.89999399999999</v>
      </c>
      <c r="D194" s="15">
        <v>188</v>
      </c>
      <c r="E194" s="15">
        <v>189.11999499999999</v>
      </c>
      <c r="F194" s="15">
        <v>185.94657900000001</v>
      </c>
      <c r="G194" s="16">
        <f t="shared" si="23"/>
        <v>4.3547722866549895E-3</v>
      </c>
      <c r="H194" s="16">
        <f t="shared" si="24"/>
        <v>1.0106351063829747E-2</v>
      </c>
      <c r="I194" s="16">
        <f t="shared" si="25"/>
        <v>8.4667651393555718E-4</v>
      </c>
    </row>
    <row r="195" spans="1:9" x14ac:dyDescent="0.25">
      <c r="A195" s="14">
        <v>43861</v>
      </c>
      <c r="B195" s="15">
        <v>189.89999399999999</v>
      </c>
      <c r="C195" s="15">
        <v>191.429993</v>
      </c>
      <c r="D195" s="15">
        <v>187.71000699999999</v>
      </c>
      <c r="E195" s="15">
        <v>188.300003</v>
      </c>
      <c r="F195" s="15">
        <v>185.14033499999999</v>
      </c>
      <c r="G195" s="16">
        <f t="shared" ref="G195:G258" si="26">(F195-F196)/F196</f>
        <v>-1.3050967338640414E-2</v>
      </c>
      <c r="H195" s="16">
        <f t="shared" ref="H195:H258" si="27">(C195-D195)/D195</f>
        <v>1.9817728737285732E-2</v>
      </c>
      <c r="I195" s="16">
        <f t="shared" ref="I195:I258" si="28">(E195-B195)/B195</f>
        <v>-8.4254399713145269E-3</v>
      </c>
    </row>
    <row r="196" spans="1:9" x14ac:dyDescent="0.25">
      <c r="A196" s="14">
        <v>43860</v>
      </c>
      <c r="B196" s="15">
        <v>192.13999899999999</v>
      </c>
      <c r="C196" s="15">
        <v>192.300003</v>
      </c>
      <c r="D196" s="15">
        <v>189.86000100000001</v>
      </c>
      <c r="E196" s="15">
        <v>190.78999300000001</v>
      </c>
      <c r="F196" s="15">
        <v>187.58854700000001</v>
      </c>
      <c r="G196" s="16">
        <f t="shared" si="26"/>
        <v>-9.2949178806915403E-3</v>
      </c>
      <c r="H196" s="16">
        <f t="shared" si="27"/>
        <v>1.2851585311010256E-2</v>
      </c>
      <c r="I196" s="16">
        <f t="shared" si="28"/>
        <v>-7.0261580463523328E-3</v>
      </c>
    </row>
    <row r="197" spans="1:9" x14ac:dyDescent="0.25">
      <c r="A197" s="14">
        <v>43859</v>
      </c>
      <c r="B197" s="15">
        <v>192.78999300000001</v>
      </c>
      <c r="C197" s="15">
        <v>193.78999300000001</v>
      </c>
      <c r="D197" s="15">
        <v>190.83000200000001</v>
      </c>
      <c r="E197" s="15">
        <v>192.58000200000001</v>
      </c>
      <c r="F197" s="15">
        <v>189.34852599999999</v>
      </c>
      <c r="G197" s="16">
        <f t="shared" si="26"/>
        <v>-8.8203780662248475E-4</v>
      </c>
      <c r="H197" s="16">
        <f t="shared" si="27"/>
        <v>1.5511140643387942E-2</v>
      </c>
      <c r="I197" s="16">
        <f t="shared" si="28"/>
        <v>-1.0892214721954072E-3</v>
      </c>
    </row>
    <row r="198" spans="1:9" x14ac:dyDescent="0.25">
      <c r="A198" s="14">
        <v>43858</v>
      </c>
      <c r="B198" s="15">
        <v>191.449997</v>
      </c>
      <c r="C198" s="15">
        <v>194.970001</v>
      </c>
      <c r="D198" s="15">
        <v>190.679993</v>
      </c>
      <c r="E198" s="15">
        <v>192.75</v>
      </c>
      <c r="F198" s="15">
        <v>189.51568599999999</v>
      </c>
      <c r="G198" s="16">
        <f t="shared" si="26"/>
        <v>9.6911673762848875E-3</v>
      </c>
      <c r="H198" s="16">
        <f t="shared" si="27"/>
        <v>2.2498469464491747E-2</v>
      </c>
      <c r="I198" s="16">
        <f t="shared" si="28"/>
        <v>6.7903004459174991E-3</v>
      </c>
    </row>
    <row r="199" spans="1:9" x14ac:dyDescent="0.25">
      <c r="A199" s="14">
        <v>43857</v>
      </c>
      <c r="B199" s="15">
        <v>190</v>
      </c>
      <c r="C199" s="15">
        <v>191.91999799999999</v>
      </c>
      <c r="D199" s="15">
        <v>189.050003</v>
      </c>
      <c r="E199" s="15">
        <v>190.89999399999999</v>
      </c>
      <c r="F199" s="15">
        <v>187.696686</v>
      </c>
      <c r="G199" s="16">
        <f t="shared" si="26"/>
        <v>-3.4454795172919397E-3</v>
      </c>
      <c r="H199" s="16">
        <f t="shared" si="27"/>
        <v>1.518114231397282E-2</v>
      </c>
      <c r="I199" s="16">
        <f t="shared" si="28"/>
        <v>4.7368105263157498E-3</v>
      </c>
    </row>
    <row r="200" spans="1:9" x14ac:dyDescent="0.25">
      <c r="A200" s="14">
        <v>43854</v>
      </c>
      <c r="B200" s="15">
        <v>193.979996</v>
      </c>
      <c r="C200" s="15">
        <v>194.679993</v>
      </c>
      <c r="D200" s="15">
        <v>190.46000699999999</v>
      </c>
      <c r="E200" s="15">
        <v>191.55999800000001</v>
      </c>
      <c r="F200" s="15">
        <v>188.34562700000001</v>
      </c>
      <c r="G200" s="16">
        <f t="shared" si="26"/>
        <v>-1.2424719559598868E-2</v>
      </c>
      <c r="H200" s="16">
        <f t="shared" si="27"/>
        <v>2.2156809014503533E-2</v>
      </c>
      <c r="I200" s="16">
        <f t="shared" si="28"/>
        <v>-1.247550288639037E-2</v>
      </c>
    </row>
    <row r="201" spans="1:9" x14ac:dyDescent="0.25">
      <c r="A201" s="14">
        <v>43853</v>
      </c>
      <c r="B201" s="15">
        <v>191.320007</v>
      </c>
      <c r="C201" s="15">
        <v>194.13000500000001</v>
      </c>
      <c r="D201" s="15">
        <v>190.91000399999999</v>
      </c>
      <c r="E201" s="15">
        <v>193.970001</v>
      </c>
      <c r="F201" s="15">
        <v>190.71521000000001</v>
      </c>
      <c r="G201" s="16">
        <f t="shared" si="26"/>
        <v>1.0576324130658161E-2</v>
      </c>
      <c r="H201" s="16">
        <f t="shared" si="27"/>
        <v>1.6866591234265677E-2</v>
      </c>
      <c r="I201" s="16">
        <f t="shared" si="28"/>
        <v>1.3851107584372984E-2</v>
      </c>
    </row>
    <row r="202" spans="1:9" x14ac:dyDescent="0.25">
      <c r="A202" s="14">
        <v>43852</v>
      </c>
      <c r="B202" s="15">
        <v>192.66000399999999</v>
      </c>
      <c r="C202" s="15">
        <v>194.44000199999999</v>
      </c>
      <c r="D202" s="15">
        <v>191.38000500000001</v>
      </c>
      <c r="E202" s="15">
        <v>191.94000199999999</v>
      </c>
      <c r="F202" s="15">
        <v>188.71925400000001</v>
      </c>
      <c r="G202" s="16">
        <f t="shared" si="26"/>
        <v>8.9891116160603808E-3</v>
      </c>
      <c r="H202" s="16">
        <f t="shared" si="27"/>
        <v>1.5989115477345616E-2</v>
      </c>
      <c r="I202" s="16">
        <f t="shared" si="28"/>
        <v>-3.7371638381155326E-3</v>
      </c>
    </row>
    <row r="203" spans="1:9" x14ac:dyDescent="0.25">
      <c r="A203" s="14">
        <v>43851</v>
      </c>
      <c r="B203" s="15">
        <v>187.449997</v>
      </c>
      <c r="C203" s="15">
        <v>191.38999899999999</v>
      </c>
      <c r="D203" s="15">
        <v>187.199997</v>
      </c>
      <c r="E203" s="15">
        <v>190.229996</v>
      </c>
      <c r="F203" s="15">
        <v>187.037949</v>
      </c>
      <c r="G203" s="16">
        <f t="shared" si="26"/>
        <v>1.4741439125344859E-3</v>
      </c>
      <c r="H203" s="16">
        <f t="shared" si="27"/>
        <v>2.2382489674933021E-2</v>
      </c>
      <c r="I203" s="16">
        <f t="shared" si="28"/>
        <v>1.4830616401663659E-2</v>
      </c>
    </row>
    <row r="204" spans="1:9" x14ac:dyDescent="0.25">
      <c r="A204" s="14">
        <v>43847</v>
      </c>
      <c r="B204" s="15">
        <v>191.11999499999999</v>
      </c>
      <c r="C204" s="15">
        <v>193.38000500000001</v>
      </c>
      <c r="D204" s="15">
        <v>189.66999799999999</v>
      </c>
      <c r="E204" s="15">
        <v>189.949997</v>
      </c>
      <c r="F204" s="15">
        <v>186.76263399999999</v>
      </c>
      <c r="G204" s="16">
        <f t="shared" si="26"/>
        <v>-4.7679713143600946E-3</v>
      </c>
      <c r="H204" s="16">
        <f t="shared" si="27"/>
        <v>1.9560326035328049E-2</v>
      </c>
      <c r="I204" s="16">
        <f t="shared" si="28"/>
        <v>-6.1217979835128849E-3</v>
      </c>
    </row>
    <row r="205" spans="1:9" x14ac:dyDescent="0.25">
      <c r="A205" s="14">
        <v>43846</v>
      </c>
      <c r="B205" s="15">
        <v>191.53999300000001</v>
      </c>
      <c r="C205" s="15">
        <v>192.25</v>
      </c>
      <c r="D205" s="15">
        <v>190.33000200000001</v>
      </c>
      <c r="E205" s="15">
        <v>190.86000100000001</v>
      </c>
      <c r="F205" s="15">
        <v>187.65737899999999</v>
      </c>
      <c r="G205" s="16">
        <f t="shared" si="26"/>
        <v>5.2369454838405579E-5</v>
      </c>
      <c r="H205" s="16">
        <f t="shared" si="27"/>
        <v>1.0087731728180156E-2</v>
      </c>
      <c r="I205" s="16">
        <f t="shared" si="28"/>
        <v>-3.5501306507826728E-3</v>
      </c>
    </row>
    <row r="206" spans="1:9" x14ac:dyDescent="0.25">
      <c r="A206" s="14">
        <v>43845</v>
      </c>
      <c r="B206" s="15">
        <v>189.990005</v>
      </c>
      <c r="C206" s="15">
        <v>192.61999499999999</v>
      </c>
      <c r="D206" s="15">
        <v>189.69000199999999</v>
      </c>
      <c r="E206" s="15">
        <v>190.85000600000001</v>
      </c>
      <c r="F206" s="15">
        <v>187.64755199999999</v>
      </c>
      <c r="G206" s="16">
        <f t="shared" si="26"/>
        <v>1.0482450465622584E-4</v>
      </c>
      <c r="H206" s="16">
        <f t="shared" si="27"/>
        <v>1.544621734992652E-2</v>
      </c>
      <c r="I206" s="16">
        <f t="shared" si="28"/>
        <v>4.5265591734681577E-3</v>
      </c>
    </row>
    <row r="207" spans="1:9" x14ac:dyDescent="0.25">
      <c r="A207" s="14">
        <v>43844</v>
      </c>
      <c r="B207" s="15">
        <v>189.270004</v>
      </c>
      <c r="C207" s="15">
        <v>191.58999600000001</v>
      </c>
      <c r="D207" s="15">
        <v>188.970001</v>
      </c>
      <c r="E207" s="15">
        <v>190.83000200000001</v>
      </c>
      <c r="F207" s="15">
        <v>187.62788399999999</v>
      </c>
      <c r="G207" s="16">
        <f t="shared" si="26"/>
        <v>1.268309885818325E-2</v>
      </c>
      <c r="H207" s="16">
        <f t="shared" si="27"/>
        <v>1.386460806548875E-2</v>
      </c>
      <c r="I207" s="16">
        <f t="shared" si="28"/>
        <v>8.2421829504479086E-3</v>
      </c>
    </row>
    <row r="208" spans="1:9" x14ac:dyDescent="0.25">
      <c r="A208" s="14">
        <v>43843</v>
      </c>
      <c r="B208" s="15">
        <v>188.11000100000001</v>
      </c>
      <c r="C208" s="15">
        <v>190</v>
      </c>
      <c r="D208" s="15">
        <v>187.449997</v>
      </c>
      <c r="E208" s="15">
        <v>188.44000199999999</v>
      </c>
      <c r="F208" s="15">
        <v>185.277985</v>
      </c>
      <c r="G208" s="16">
        <f t="shared" si="26"/>
        <v>3.1841224244970047E-4</v>
      </c>
      <c r="H208" s="16">
        <f t="shared" si="27"/>
        <v>1.3603643856019927E-2</v>
      </c>
      <c r="I208" s="16">
        <f t="shared" si="28"/>
        <v>1.75429800779163E-3</v>
      </c>
    </row>
    <row r="209" spans="1:9" x14ac:dyDescent="0.25">
      <c r="A209" s="14">
        <v>43840</v>
      </c>
      <c r="B209" s="15">
        <v>192.08999600000001</v>
      </c>
      <c r="C209" s="15">
        <v>192.63999899999999</v>
      </c>
      <c r="D209" s="15">
        <v>187.60000600000001</v>
      </c>
      <c r="E209" s="15">
        <v>188.38000500000001</v>
      </c>
      <c r="F209" s="15">
        <v>185.219009</v>
      </c>
      <c r="G209" s="16">
        <f t="shared" si="26"/>
        <v>-2.6912455612428263E-2</v>
      </c>
      <c r="H209" s="16">
        <f t="shared" si="27"/>
        <v>2.68656334691161E-2</v>
      </c>
      <c r="I209" s="16">
        <f t="shared" si="28"/>
        <v>-1.931381684239299E-2</v>
      </c>
    </row>
    <row r="210" spans="1:9" x14ac:dyDescent="0.25">
      <c r="A210" s="14">
        <v>43839</v>
      </c>
      <c r="B210" s="15">
        <v>191.89999399999999</v>
      </c>
      <c r="C210" s="15">
        <v>195.96000699999999</v>
      </c>
      <c r="D210" s="15">
        <v>190.61000100000001</v>
      </c>
      <c r="E210" s="15">
        <v>193.58999600000001</v>
      </c>
      <c r="F210" s="15">
        <v>190.341568</v>
      </c>
      <c r="G210" s="16">
        <f t="shared" si="26"/>
        <v>1.7341967310325709E-2</v>
      </c>
      <c r="H210" s="16">
        <f t="shared" si="27"/>
        <v>2.8067813713510126E-2</v>
      </c>
      <c r="I210" s="16">
        <f t="shared" si="28"/>
        <v>8.8066808381454201E-3</v>
      </c>
    </row>
    <row r="211" spans="1:9" x14ac:dyDescent="0.25">
      <c r="A211" s="14">
        <v>43838</v>
      </c>
      <c r="B211" s="15">
        <v>188.75</v>
      </c>
      <c r="C211" s="15">
        <v>193.75</v>
      </c>
      <c r="D211" s="15">
        <v>182.16999799999999</v>
      </c>
      <c r="E211" s="15">
        <v>190.28999300000001</v>
      </c>
      <c r="F211" s="15">
        <v>187.09693899999999</v>
      </c>
      <c r="G211" s="16">
        <f t="shared" si="26"/>
        <v>3.6437828215413477E-2</v>
      </c>
      <c r="H211" s="16">
        <f t="shared" si="27"/>
        <v>6.356700953578541E-2</v>
      </c>
      <c r="I211" s="16">
        <f t="shared" si="28"/>
        <v>8.1589033112583302E-3</v>
      </c>
    </row>
    <row r="212" spans="1:9" x14ac:dyDescent="0.25">
      <c r="A212" s="14">
        <v>43837</v>
      </c>
      <c r="B212" s="15">
        <v>189.179993</v>
      </c>
      <c r="C212" s="15">
        <v>189.94000199999999</v>
      </c>
      <c r="D212" s="15">
        <v>183.30999800000001</v>
      </c>
      <c r="E212" s="15">
        <v>183.60000600000001</v>
      </c>
      <c r="F212" s="15">
        <v>180.51921100000001</v>
      </c>
      <c r="G212" s="16">
        <f t="shared" si="26"/>
        <v>-3.5714209976114228E-2</v>
      </c>
      <c r="H212" s="16">
        <f t="shared" si="27"/>
        <v>3.6168261809702194E-2</v>
      </c>
      <c r="I212" s="16">
        <f t="shared" si="28"/>
        <v>-2.9495650737231968E-2</v>
      </c>
    </row>
    <row r="213" spans="1:9" x14ac:dyDescent="0.25">
      <c r="A213" s="14">
        <v>43836</v>
      </c>
      <c r="B213" s="15">
        <v>188.979996</v>
      </c>
      <c r="C213" s="15">
        <v>191.740005</v>
      </c>
      <c r="D213" s="15">
        <v>187.520004</v>
      </c>
      <c r="E213" s="15">
        <v>190.39999399999999</v>
      </c>
      <c r="F213" s="15">
        <v>187.20509300000001</v>
      </c>
      <c r="G213" s="16">
        <f t="shared" si="26"/>
        <v>4.590251529300789E-3</v>
      </c>
      <c r="H213" s="16">
        <f t="shared" si="27"/>
        <v>2.250427106432867E-2</v>
      </c>
      <c r="I213" s="16">
        <f t="shared" si="28"/>
        <v>7.5140122238122626E-3</v>
      </c>
    </row>
    <row r="214" spans="1:9" x14ac:dyDescent="0.25">
      <c r="A214" s="14">
        <v>43833</v>
      </c>
      <c r="B214" s="15">
        <v>187.36000100000001</v>
      </c>
      <c r="C214" s="15">
        <v>189.91000399999999</v>
      </c>
      <c r="D214" s="15">
        <v>186.279999</v>
      </c>
      <c r="E214" s="15">
        <v>189.529999</v>
      </c>
      <c r="F214" s="15">
        <v>186.34970100000001</v>
      </c>
      <c r="G214" s="16">
        <f t="shared" si="26"/>
        <v>6.5321584299824079E-3</v>
      </c>
      <c r="H214" s="16">
        <f t="shared" si="27"/>
        <v>1.948682101936227E-2</v>
      </c>
      <c r="I214" s="16">
        <f t="shared" si="28"/>
        <v>1.1581970476185002E-2</v>
      </c>
    </row>
    <row r="215" spans="1:9" x14ac:dyDescent="0.25">
      <c r="A215" s="14">
        <v>43832</v>
      </c>
      <c r="B215" s="15">
        <v>189.970001</v>
      </c>
      <c r="C215" s="15">
        <v>190</v>
      </c>
      <c r="D215" s="15">
        <v>186.66000399999999</v>
      </c>
      <c r="E215" s="15">
        <v>188.300003</v>
      </c>
      <c r="F215" s="15">
        <v>185.14033499999999</v>
      </c>
      <c r="G215" s="16">
        <f t="shared" si="26"/>
        <v>-7.6416652743981203E-3</v>
      </c>
      <c r="H215" s="16">
        <f t="shared" si="27"/>
        <v>1.7893474383510747E-2</v>
      </c>
      <c r="I215" s="16">
        <f t="shared" si="28"/>
        <v>-8.7908511407545475E-3</v>
      </c>
    </row>
    <row r="216" spans="1:9" x14ac:dyDescent="0.25">
      <c r="A216" s="14">
        <v>43830</v>
      </c>
      <c r="B216" s="15">
        <v>188</v>
      </c>
      <c r="C216" s="15">
        <v>189.78999300000001</v>
      </c>
      <c r="D216" s="15">
        <v>187.10000600000001</v>
      </c>
      <c r="E216" s="15">
        <v>189.75</v>
      </c>
      <c r="F216" s="15">
        <v>186.56601000000001</v>
      </c>
      <c r="G216" s="16">
        <f t="shared" si="26"/>
        <v>7.3260850522117657E-3</v>
      </c>
      <c r="H216" s="16">
        <f t="shared" si="27"/>
        <v>1.4377268379136247E-2</v>
      </c>
      <c r="I216" s="16">
        <f t="shared" si="28"/>
        <v>9.3085106382978719E-3</v>
      </c>
    </row>
    <row r="217" spans="1:9" x14ac:dyDescent="0.25">
      <c r="A217" s="14">
        <v>43829</v>
      </c>
      <c r="B217" s="15">
        <v>189.14999399999999</v>
      </c>
      <c r="C217" s="15">
        <v>189.36999499999999</v>
      </c>
      <c r="D217" s="15">
        <v>187.800003</v>
      </c>
      <c r="E217" s="15">
        <v>188.36999499999999</v>
      </c>
      <c r="F217" s="15">
        <v>185.20915199999999</v>
      </c>
      <c r="G217" s="16">
        <f t="shared" si="26"/>
        <v>-4.5447970409869115E-3</v>
      </c>
      <c r="H217" s="16">
        <f t="shared" si="27"/>
        <v>8.3599146694368527E-3</v>
      </c>
      <c r="I217" s="16">
        <f t="shared" si="28"/>
        <v>-4.1237061842042868E-3</v>
      </c>
    </row>
    <row r="218" spans="1:9" x14ac:dyDescent="0.25">
      <c r="A218" s="14">
        <v>43826</v>
      </c>
      <c r="B218" s="15">
        <v>189.929993</v>
      </c>
      <c r="C218" s="15">
        <v>190.570007</v>
      </c>
      <c r="D218" s="15">
        <v>188.86999499999999</v>
      </c>
      <c r="E218" s="15">
        <v>189.229996</v>
      </c>
      <c r="F218" s="15">
        <v>186.054733</v>
      </c>
      <c r="G218" s="16">
        <f t="shared" si="26"/>
        <v>-2.2672491082624496E-3</v>
      </c>
      <c r="H218" s="16">
        <f t="shared" si="27"/>
        <v>9.0009638640590594E-3</v>
      </c>
      <c r="I218" s="16">
        <f t="shared" si="28"/>
        <v>-3.6855527078337555E-3</v>
      </c>
    </row>
    <row r="219" spans="1:9" x14ac:dyDescent="0.25">
      <c r="A219" s="14">
        <v>43825</v>
      </c>
      <c r="B219" s="15">
        <v>187.259995</v>
      </c>
      <c r="C219" s="15">
        <v>189.929993</v>
      </c>
      <c r="D219" s="15">
        <v>186.729996</v>
      </c>
      <c r="E219" s="15">
        <v>189.66000399999999</v>
      </c>
      <c r="F219" s="15">
        <v>186.47752399999999</v>
      </c>
      <c r="G219" s="16">
        <f t="shared" si="26"/>
        <v>1.5147394603064432E-2</v>
      </c>
      <c r="H219" s="16">
        <f t="shared" si="27"/>
        <v>1.7137027090173538E-2</v>
      </c>
      <c r="I219" s="16">
        <f t="shared" si="28"/>
        <v>1.2816453402126721E-2</v>
      </c>
    </row>
    <row r="220" spans="1:9" x14ac:dyDescent="0.25">
      <c r="A220" s="14">
        <v>43823</v>
      </c>
      <c r="B220" s="15">
        <v>188.729996</v>
      </c>
      <c r="C220" s="15">
        <v>188.820007</v>
      </c>
      <c r="D220" s="15">
        <v>186.41999799999999</v>
      </c>
      <c r="E220" s="15">
        <v>186.83000200000001</v>
      </c>
      <c r="F220" s="15">
        <v>183.69502299999999</v>
      </c>
      <c r="G220" s="16">
        <f t="shared" si="26"/>
        <v>-6.4346377541301793E-3</v>
      </c>
      <c r="H220" s="16">
        <f t="shared" si="27"/>
        <v>1.2874203549771583E-2</v>
      </c>
      <c r="I220" s="16">
        <f t="shared" si="28"/>
        <v>-1.0067260320399691E-2</v>
      </c>
    </row>
    <row r="221" spans="1:9" x14ac:dyDescent="0.25">
      <c r="A221" s="14">
        <v>43822</v>
      </c>
      <c r="B221" s="15">
        <v>189.029999</v>
      </c>
      <c r="C221" s="15">
        <v>189.199997</v>
      </c>
      <c r="D221" s="15">
        <v>187.009995</v>
      </c>
      <c r="E221" s="15">
        <v>188.03999300000001</v>
      </c>
      <c r="F221" s="15">
        <v>184.88468900000001</v>
      </c>
      <c r="G221" s="16">
        <f t="shared" si="26"/>
        <v>-4.5527366110003588E-3</v>
      </c>
      <c r="H221" s="16">
        <f t="shared" si="27"/>
        <v>1.1710614718748015E-2</v>
      </c>
      <c r="I221" s="16">
        <f t="shared" si="28"/>
        <v>-5.2372956950605173E-3</v>
      </c>
    </row>
    <row r="222" spans="1:9" x14ac:dyDescent="0.25">
      <c r="A222" s="14">
        <v>43819</v>
      </c>
      <c r="B222" s="15">
        <v>186.94000199999999</v>
      </c>
      <c r="C222" s="15">
        <v>189.070007</v>
      </c>
      <c r="D222" s="15">
        <v>186.229996</v>
      </c>
      <c r="E222" s="15">
        <v>188.89999399999999</v>
      </c>
      <c r="F222" s="15">
        <v>185.73026999999999</v>
      </c>
      <c r="G222" s="16">
        <f t="shared" si="26"/>
        <v>1.6575109085444094E-2</v>
      </c>
      <c r="H222" s="16">
        <f t="shared" si="27"/>
        <v>1.5250019121516837E-2</v>
      </c>
      <c r="I222" s="16">
        <f t="shared" si="28"/>
        <v>1.0484604573824706E-2</v>
      </c>
    </row>
    <row r="223" spans="1:9" x14ac:dyDescent="0.25">
      <c r="A223" s="14">
        <v>43818</v>
      </c>
      <c r="B223" s="15">
        <v>184.25</v>
      </c>
      <c r="C223" s="15">
        <v>186.35000600000001</v>
      </c>
      <c r="D223" s="15">
        <v>184</v>
      </c>
      <c r="E223" s="15">
        <v>185.820007</v>
      </c>
      <c r="F223" s="15">
        <v>182.701965</v>
      </c>
      <c r="G223" s="16">
        <f t="shared" si="26"/>
        <v>1.165080282930266E-2</v>
      </c>
      <c r="H223" s="16">
        <f t="shared" si="27"/>
        <v>1.2771771739130477E-2</v>
      </c>
      <c r="I223" s="16">
        <f t="shared" si="28"/>
        <v>8.5210691994572797E-3</v>
      </c>
    </row>
    <row r="224" spans="1:9" x14ac:dyDescent="0.25">
      <c r="A224" s="14">
        <v>43817</v>
      </c>
      <c r="B224" s="15">
        <v>183.61999499999999</v>
      </c>
      <c r="C224" s="15">
        <v>184.449997</v>
      </c>
      <c r="D224" s="15">
        <v>182.320007</v>
      </c>
      <c r="E224" s="15">
        <v>183.679993</v>
      </c>
      <c r="F224" s="15">
        <v>180.59785500000001</v>
      </c>
      <c r="G224" s="16">
        <f t="shared" si="26"/>
        <v>3.0581640515113247E-3</v>
      </c>
      <c r="H224" s="16">
        <f t="shared" si="27"/>
        <v>1.1682700297395186E-2</v>
      </c>
      <c r="I224" s="16">
        <f t="shared" si="28"/>
        <v>3.2675090749244019E-4</v>
      </c>
    </row>
    <row r="225" spans="1:9" x14ac:dyDescent="0.25">
      <c r="A225" s="14">
        <v>43816</v>
      </c>
      <c r="B225" s="15">
        <v>182.89999399999999</v>
      </c>
      <c r="C225" s="15">
        <v>184.60000600000001</v>
      </c>
      <c r="D225" s="15">
        <v>182.529999</v>
      </c>
      <c r="E225" s="15">
        <v>183.11999499999999</v>
      </c>
      <c r="F225" s="15">
        <v>180.04724100000001</v>
      </c>
      <c r="G225" s="16">
        <f t="shared" si="26"/>
        <v>1.2575553839604776E-3</v>
      </c>
      <c r="H225" s="16">
        <f t="shared" si="27"/>
        <v>1.1340639956942112E-2</v>
      </c>
      <c r="I225" s="16">
        <f t="shared" si="28"/>
        <v>1.2028485905800322E-3</v>
      </c>
    </row>
    <row r="226" spans="1:9" x14ac:dyDescent="0.25">
      <c r="A226" s="14">
        <v>43815</v>
      </c>
      <c r="B226" s="15">
        <v>181.78999300000001</v>
      </c>
      <c r="C226" s="15">
        <v>184.229996</v>
      </c>
      <c r="D226" s="15">
        <v>180.11999499999999</v>
      </c>
      <c r="E226" s="15">
        <v>182.88999899999999</v>
      </c>
      <c r="F226" s="15">
        <v>179.82110599999999</v>
      </c>
      <c r="G226" s="16">
        <f t="shared" si="26"/>
        <v>4.5589276301641109E-3</v>
      </c>
      <c r="H226" s="16">
        <f t="shared" si="27"/>
        <v>2.2818127437767313E-2</v>
      </c>
      <c r="I226" s="16">
        <f t="shared" si="28"/>
        <v>6.0509711334879642E-3</v>
      </c>
    </row>
    <row r="227" spans="1:9" x14ac:dyDescent="0.25">
      <c r="A227" s="14">
        <v>43812</v>
      </c>
      <c r="B227" s="15">
        <v>181.529999</v>
      </c>
      <c r="C227" s="15">
        <v>182.83000200000001</v>
      </c>
      <c r="D227" s="15">
        <v>179.86999499999999</v>
      </c>
      <c r="E227" s="15">
        <v>182.05999800000001</v>
      </c>
      <c r="F227" s="15">
        <v>179.00503499999999</v>
      </c>
      <c r="G227" s="16">
        <f t="shared" si="26"/>
        <v>1.2625804468973194E-2</v>
      </c>
      <c r="H227" s="16">
        <f t="shared" si="27"/>
        <v>1.6456368945804545E-2</v>
      </c>
      <c r="I227" s="16">
        <f t="shared" si="28"/>
        <v>2.9196221171135669E-3</v>
      </c>
    </row>
    <row r="228" spans="1:9" x14ac:dyDescent="0.25">
      <c r="A228" s="14">
        <v>43811</v>
      </c>
      <c r="B228" s="15">
        <v>181.050003</v>
      </c>
      <c r="C228" s="15">
        <v>183.41999799999999</v>
      </c>
      <c r="D228" s="15">
        <v>179.66999799999999</v>
      </c>
      <c r="E228" s="15">
        <v>179.78999300000001</v>
      </c>
      <c r="F228" s="15">
        <v>176.773132</v>
      </c>
      <c r="G228" s="16">
        <f t="shared" si="26"/>
        <v>-1.0076117621033477E-2</v>
      </c>
      <c r="H228" s="16">
        <f t="shared" si="27"/>
        <v>2.0871598161870075E-2</v>
      </c>
      <c r="I228" s="16">
        <f t="shared" si="28"/>
        <v>-6.9594585977443705E-3</v>
      </c>
    </row>
    <row r="229" spans="1:9" x14ac:dyDescent="0.25">
      <c r="A229" s="14">
        <v>43810</v>
      </c>
      <c r="B229" s="15">
        <v>180.929993</v>
      </c>
      <c r="C229" s="15">
        <v>181.970001</v>
      </c>
      <c r="D229" s="15">
        <v>179.009995</v>
      </c>
      <c r="E229" s="15">
        <v>181.61999499999999</v>
      </c>
      <c r="F229" s="15">
        <v>178.57244900000001</v>
      </c>
      <c r="G229" s="16">
        <f t="shared" si="26"/>
        <v>3.8137992930699785E-3</v>
      </c>
      <c r="H229" s="16">
        <f t="shared" si="27"/>
        <v>1.6535423063946751E-2</v>
      </c>
      <c r="I229" s="16">
        <f t="shared" si="28"/>
        <v>3.813640782045422E-3</v>
      </c>
    </row>
    <row r="230" spans="1:9" x14ac:dyDescent="0.25">
      <c r="A230" s="14">
        <v>43809</v>
      </c>
      <c r="B230" s="15">
        <v>181</v>
      </c>
      <c r="C230" s="15">
        <v>181.479996</v>
      </c>
      <c r="D230" s="15">
        <v>179.020004</v>
      </c>
      <c r="E230" s="15">
        <v>180.929993</v>
      </c>
      <c r="F230" s="15">
        <v>177.89399700000001</v>
      </c>
      <c r="G230" s="16">
        <f t="shared" si="26"/>
        <v>-1.8757121974937543E-3</v>
      </c>
      <c r="H230" s="16">
        <f t="shared" si="27"/>
        <v>1.3741436403945113E-2</v>
      </c>
      <c r="I230" s="16">
        <f t="shared" si="28"/>
        <v>-3.8677900552488357E-4</v>
      </c>
    </row>
    <row r="231" spans="1:9" x14ac:dyDescent="0.25">
      <c r="A231" s="14">
        <v>43808</v>
      </c>
      <c r="B231" s="15">
        <v>182.86000100000001</v>
      </c>
      <c r="C231" s="15">
        <v>183.5</v>
      </c>
      <c r="D231" s="15">
        <v>179.520004</v>
      </c>
      <c r="E231" s="15">
        <v>181.270004</v>
      </c>
      <c r="F231" s="15">
        <v>178.22830200000001</v>
      </c>
      <c r="G231" s="16">
        <f t="shared" si="26"/>
        <v>-1.2959396723542098E-2</v>
      </c>
      <c r="H231" s="16">
        <f t="shared" si="27"/>
        <v>2.2170208953426716E-2</v>
      </c>
      <c r="I231" s="16">
        <f t="shared" si="28"/>
        <v>-8.6951601843205228E-3</v>
      </c>
    </row>
    <row r="232" spans="1:9" x14ac:dyDescent="0.25">
      <c r="A232" s="14">
        <v>43805</v>
      </c>
      <c r="B232" s="15">
        <v>183.520004</v>
      </c>
      <c r="C232" s="15">
        <v>184.85000600000001</v>
      </c>
      <c r="D232" s="15">
        <v>182.88999899999999</v>
      </c>
      <c r="E232" s="15">
        <v>183.64999399999999</v>
      </c>
      <c r="F232" s="15">
        <v>180.56835899999999</v>
      </c>
      <c r="G232" s="16">
        <f t="shared" si="26"/>
        <v>6.5219558815180594E-3</v>
      </c>
      <c r="H232" s="16">
        <f t="shared" si="27"/>
        <v>1.0716862653599876E-2</v>
      </c>
      <c r="I232" s="16">
        <f t="shared" si="28"/>
        <v>7.0831515457024663E-4</v>
      </c>
    </row>
    <row r="233" spans="1:9" x14ac:dyDescent="0.25">
      <c r="A233" s="14">
        <v>43804</v>
      </c>
      <c r="B233" s="15">
        <v>184</v>
      </c>
      <c r="C233" s="15">
        <v>185.16000399999999</v>
      </c>
      <c r="D233" s="15">
        <v>180.949997</v>
      </c>
      <c r="E233" s="15">
        <v>182.46000699999999</v>
      </c>
      <c r="F233" s="15">
        <v>179.39833100000001</v>
      </c>
      <c r="G233" s="16">
        <f t="shared" si="26"/>
        <v>-9.9298776036222391E-3</v>
      </c>
      <c r="H233" s="16">
        <f t="shared" si="27"/>
        <v>2.3266134676973717E-2</v>
      </c>
      <c r="I233" s="16">
        <f t="shared" si="28"/>
        <v>-8.3695271739130956E-3</v>
      </c>
    </row>
    <row r="234" spans="1:9" x14ac:dyDescent="0.25">
      <c r="A234" s="14">
        <v>43803</v>
      </c>
      <c r="B234" s="15">
        <v>184.64999399999999</v>
      </c>
      <c r="C234" s="15">
        <v>184.86999499999999</v>
      </c>
      <c r="D234" s="15">
        <v>181.240005</v>
      </c>
      <c r="E234" s="15">
        <v>184.28999300000001</v>
      </c>
      <c r="F234" s="15">
        <v>181.19760099999999</v>
      </c>
      <c r="G234" s="16">
        <f t="shared" si="26"/>
        <v>-1.0842183594419626E-3</v>
      </c>
      <c r="H234" s="16">
        <f t="shared" si="27"/>
        <v>2.0028635510134708E-2</v>
      </c>
      <c r="I234" s="16">
        <f t="shared" si="28"/>
        <v>-1.9496399225443935E-3</v>
      </c>
    </row>
    <row r="235" spans="1:9" x14ac:dyDescent="0.25">
      <c r="A235" s="14">
        <v>43802</v>
      </c>
      <c r="B235" s="15">
        <v>184.759995</v>
      </c>
      <c r="C235" s="15">
        <v>184.86999499999999</v>
      </c>
      <c r="D235" s="15">
        <v>181.740005</v>
      </c>
      <c r="E235" s="15">
        <v>184.490005</v>
      </c>
      <c r="F235" s="15">
        <v>181.394272</v>
      </c>
      <c r="G235" s="16">
        <f t="shared" si="26"/>
        <v>-8.5447340486480509E-3</v>
      </c>
      <c r="H235" s="16">
        <f t="shared" si="27"/>
        <v>1.7222350136944214E-2</v>
      </c>
      <c r="I235" s="16">
        <f t="shared" si="28"/>
        <v>-1.4613011869804772E-3</v>
      </c>
    </row>
    <row r="236" spans="1:9" x14ac:dyDescent="0.25">
      <c r="A236" s="14">
        <v>43801</v>
      </c>
      <c r="B236" s="15">
        <v>185.979996</v>
      </c>
      <c r="C236" s="15">
        <v>186.300003</v>
      </c>
      <c r="D236" s="15">
        <v>184.779999</v>
      </c>
      <c r="E236" s="15">
        <v>186.08000200000001</v>
      </c>
      <c r="F236" s="15">
        <v>182.957596</v>
      </c>
      <c r="G236" s="16">
        <f t="shared" si="26"/>
        <v>1.0751734384742031E-4</v>
      </c>
      <c r="H236" s="16">
        <f t="shared" si="27"/>
        <v>8.2260201765668381E-3</v>
      </c>
      <c r="I236" s="16">
        <f t="shared" si="28"/>
        <v>5.3772449806917721E-4</v>
      </c>
    </row>
    <row r="237" spans="1:9" x14ac:dyDescent="0.25">
      <c r="A237" s="14">
        <v>43798</v>
      </c>
      <c r="B237" s="15">
        <v>185.53999300000001</v>
      </c>
      <c r="C237" s="15">
        <v>186.30999800000001</v>
      </c>
      <c r="D237" s="15">
        <v>184.720001</v>
      </c>
      <c r="E237" s="15">
        <v>186.05999800000001</v>
      </c>
      <c r="F237" s="15">
        <v>182.937927</v>
      </c>
      <c r="G237" s="16">
        <f t="shared" si="26"/>
        <v>1.6689689325678921E-3</v>
      </c>
      <c r="H237" s="16">
        <f t="shared" si="27"/>
        <v>8.6076060599415607E-3</v>
      </c>
      <c r="I237" s="16">
        <f t="shared" si="28"/>
        <v>2.802657214717032E-3</v>
      </c>
    </row>
    <row r="238" spans="1:9" x14ac:dyDescent="0.25">
      <c r="A238" s="14">
        <v>43796</v>
      </c>
      <c r="B238" s="15">
        <v>184.75</v>
      </c>
      <c r="C238" s="15">
        <v>186.470001</v>
      </c>
      <c r="D238" s="15">
        <v>183.96000699999999</v>
      </c>
      <c r="E238" s="15">
        <v>185.75</v>
      </c>
      <c r="F238" s="15">
        <v>182.633118</v>
      </c>
      <c r="G238" s="16">
        <f t="shared" si="26"/>
        <v>9.181761627954985E-3</v>
      </c>
      <c r="H238" s="16">
        <f t="shared" si="27"/>
        <v>1.3644237358612442E-2</v>
      </c>
      <c r="I238" s="16">
        <f t="shared" si="28"/>
        <v>5.4127198917456026E-3</v>
      </c>
    </row>
    <row r="239" spans="1:9" x14ac:dyDescent="0.25">
      <c r="A239" s="14">
        <v>43795</v>
      </c>
      <c r="B239" s="15">
        <v>182.61999499999999</v>
      </c>
      <c r="C239" s="15">
        <v>185.11999499999999</v>
      </c>
      <c r="D239" s="15">
        <v>181.5</v>
      </c>
      <c r="E239" s="15">
        <v>184.05999800000001</v>
      </c>
      <c r="F239" s="15">
        <v>180.97148100000001</v>
      </c>
      <c r="G239" s="16">
        <f t="shared" si="26"/>
        <v>2.6692991345213172E-3</v>
      </c>
      <c r="H239" s="16">
        <f t="shared" si="27"/>
        <v>1.9944876033057789E-2</v>
      </c>
      <c r="I239" s="16">
        <f t="shared" si="28"/>
        <v>7.8852427961134189E-3</v>
      </c>
    </row>
    <row r="240" spans="1:9" x14ac:dyDescent="0.25">
      <c r="A240" s="14">
        <v>43794</v>
      </c>
      <c r="B240" s="15">
        <v>182.33999600000001</v>
      </c>
      <c r="C240" s="15">
        <v>183.720001</v>
      </c>
      <c r="D240" s="15">
        <v>181.64999399999999</v>
      </c>
      <c r="E240" s="15">
        <v>183.570007</v>
      </c>
      <c r="F240" s="15">
        <v>180.4897</v>
      </c>
      <c r="G240" s="16">
        <f t="shared" si="26"/>
        <v>1.2967634852964685E-2</v>
      </c>
      <c r="H240" s="16">
        <f t="shared" si="27"/>
        <v>1.139557978735746E-2</v>
      </c>
      <c r="I240" s="16">
        <f t="shared" si="28"/>
        <v>6.7457004880047836E-3</v>
      </c>
    </row>
    <row r="241" spans="1:9" x14ac:dyDescent="0.25">
      <c r="A241" s="14">
        <v>43791</v>
      </c>
      <c r="B241" s="15">
        <v>186.429993</v>
      </c>
      <c r="C241" s="15">
        <v>186.55999800000001</v>
      </c>
      <c r="D241" s="15">
        <v>180.979996</v>
      </c>
      <c r="E241" s="15">
        <v>181.220001</v>
      </c>
      <c r="F241" s="15">
        <v>178.17913799999999</v>
      </c>
      <c r="G241" s="16">
        <f t="shared" si="26"/>
        <v>-2.8987802571654793E-2</v>
      </c>
      <c r="H241" s="16">
        <f t="shared" si="27"/>
        <v>3.0832147880034251E-2</v>
      </c>
      <c r="I241" s="16">
        <f t="shared" si="28"/>
        <v>-2.794610414430472E-2</v>
      </c>
    </row>
    <row r="242" spans="1:9" x14ac:dyDescent="0.25">
      <c r="A242" s="14">
        <v>43790</v>
      </c>
      <c r="B242" s="15">
        <v>186.10000600000001</v>
      </c>
      <c r="C242" s="15">
        <v>187.429993</v>
      </c>
      <c r="D242" s="15">
        <v>185.220001</v>
      </c>
      <c r="E242" s="15">
        <v>186.63000500000001</v>
      </c>
      <c r="F242" s="15">
        <v>183.49835200000001</v>
      </c>
      <c r="G242" s="16">
        <f t="shared" si="26"/>
        <v>4.1428240570507277E-3</v>
      </c>
      <c r="H242" s="16">
        <f t="shared" si="27"/>
        <v>1.1931713573416942E-2</v>
      </c>
      <c r="I242" s="16">
        <f t="shared" si="28"/>
        <v>2.8479257544999953E-3</v>
      </c>
    </row>
    <row r="243" spans="1:9" x14ac:dyDescent="0.25">
      <c r="A243" s="14">
        <v>43789</v>
      </c>
      <c r="B243" s="15">
        <v>182.020004</v>
      </c>
      <c r="C243" s="15">
        <v>186.03999300000001</v>
      </c>
      <c r="D243" s="15">
        <v>181.83999600000001</v>
      </c>
      <c r="E243" s="15">
        <v>185.86000100000001</v>
      </c>
      <c r="F243" s="15">
        <v>182.741287</v>
      </c>
      <c r="G243" s="16">
        <f t="shared" si="26"/>
        <v>2.7077810313856907E-2</v>
      </c>
      <c r="H243" s="16">
        <f t="shared" si="27"/>
        <v>2.309721234265753E-2</v>
      </c>
      <c r="I243" s="16">
        <f t="shared" si="28"/>
        <v>2.1096565847784569E-2</v>
      </c>
    </row>
    <row r="244" spans="1:9" x14ac:dyDescent="0.25">
      <c r="A244" s="14">
        <v>43788</v>
      </c>
      <c r="B244" s="15">
        <v>174.91999799999999</v>
      </c>
      <c r="C244" s="15">
        <v>181.050003</v>
      </c>
      <c r="D244" s="15">
        <v>174.75</v>
      </c>
      <c r="E244" s="15">
        <v>180.96000699999999</v>
      </c>
      <c r="F244" s="15">
        <v>177.923508</v>
      </c>
      <c r="G244" s="16">
        <f t="shared" si="26"/>
        <v>3.4707584822904557E-2</v>
      </c>
      <c r="H244" s="16">
        <f t="shared" si="27"/>
        <v>3.605151931330474E-2</v>
      </c>
      <c r="I244" s="16">
        <f t="shared" si="28"/>
        <v>3.453012273645234E-2</v>
      </c>
    </row>
    <row r="245" spans="1:9" x14ac:dyDescent="0.25">
      <c r="A245" s="14">
        <v>43787</v>
      </c>
      <c r="B245" s="15">
        <v>179.86000100000001</v>
      </c>
      <c r="C245" s="15">
        <v>179.86000100000001</v>
      </c>
      <c r="D245" s="15">
        <v>174.13000500000001</v>
      </c>
      <c r="E245" s="15">
        <v>174.88999899999999</v>
      </c>
      <c r="F245" s="15">
        <v>171.955353</v>
      </c>
      <c r="G245" s="16">
        <f t="shared" si="26"/>
        <v>-2.6495978726992196E-2</v>
      </c>
      <c r="H245" s="16">
        <f t="shared" si="27"/>
        <v>3.2906425288393E-2</v>
      </c>
      <c r="I245" s="16">
        <f t="shared" si="28"/>
        <v>-2.7632614101898188E-2</v>
      </c>
    </row>
    <row r="246" spans="1:9" x14ac:dyDescent="0.25">
      <c r="A246" s="14">
        <v>43784</v>
      </c>
      <c r="B246" s="15">
        <v>182.94000199999999</v>
      </c>
      <c r="C246" s="15">
        <v>183.39999399999999</v>
      </c>
      <c r="D246" s="15">
        <v>179.449997</v>
      </c>
      <c r="E246" s="15">
        <v>179.64999399999999</v>
      </c>
      <c r="F246" s="15">
        <v>176.63548299999999</v>
      </c>
      <c r="G246" s="16">
        <f t="shared" si="26"/>
        <v>-1.7554449393544138E-2</v>
      </c>
      <c r="H246" s="16">
        <f t="shared" si="27"/>
        <v>2.2011686074310696E-2</v>
      </c>
      <c r="I246" s="16">
        <f t="shared" si="28"/>
        <v>-1.7984082016135543E-2</v>
      </c>
    </row>
    <row r="247" spans="1:9" x14ac:dyDescent="0.25">
      <c r="A247" s="14">
        <v>43783</v>
      </c>
      <c r="B247" s="15">
        <v>183</v>
      </c>
      <c r="C247" s="15">
        <v>185.13000500000001</v>
      </c>
      <c r="D247" s="15">
        <v>181.88000500000001</v>
      </c>
      <c r="E247" s="15">
        <v>182.86000100000001</v>
      </c>
      <c r="F247" s="15">
        <v>179.79162600000001</v>
      </c>
      <c r="G247" s="16">
        <f t="shared" si="26"/>
        <v>-6.2495993446202809E-3</v>
      </c>
      <c r="H247" s="16">
        <f t="shared" si="27"/>
        <v>1.7868924074419285E-2</v>
      </c>
      <c r="I247" s="16">
        <f t="shared" si="28"/>
        <v>-7.6502185792343656E-4</v>
      </c>
    </row>
    <row r="248" spans="1:9" x14ac:dyDescent="0.25">
      <c r="A248" s="14">
        <v>43782</v>
      </c>
      <c r="B248" s="15">
        <v>184</v>
      </c>
      <c r="C248" s="15">
        <v>185.91999799999999</v>
      </c>
      <c r="D248" s="15">
        <v>183.020004</v>
      </c>
      <c r="E248" s="15">
        <v>184.009995</v>
      </c>
      <c r="F248" s="15">
        <v>180.92231799999999</v>
      </c>
      <c r="G248" s="16">
        <f t="shared" si="26"/>
        <v>9.7912341267131675E-4</v>
      </c>
      <c r="H248" s="16">
        <f t="shared" si="27"/>
        <v>1.5845229683198962E-2</v>
      </c>
      <c r="I248" s="16">
        <f t="shared" si="28"/>
        <v>5.4320652173932224E-5</v>
      </c>
    </row>
    <row r="249" spans="1:9" x14ac:dyDescent="0.25">
      <c r="A249" s="14">
        <v>43781</v>
      </c>
      <c r="B249" s="15">
        <v>184.88000500000001</v>
      </c>
      <c r="C249" s="15">
        <v>184.91000399999999</v>
      </c>
      <c r="D249" s="15">
        <v>182.16999799999999</v>
      </c>
      <c r="E249" s="15">
        <v>183.83000200000001</v>
      </c>
      <c r="F249" s="15">
        <v>180.74534600000001</v>
      </c>
      <c r="G249" s="16">
        <f t="shared" si="26"/>
        <v>-3.7393450004274821E-3</v>
      </c>
      <c r="H249" s="16">
        <f t="shared" si="27"/>
        <v>1.5040928967897304E-2</v>
      </c>
      <c r="I249" s="16">
        <f t="shared" si="28"/>
        <v>-5.6793756577408344E-3</v>
      </c>
    </row>
    <row r="250" spans="1:9" x14ac:dyDescent="0.25">
      <c r="A250" s="14">
        <v>43780</v>
      </c>
      <c r="B250" s="15">
        <v>187</v>
      </c>
      <c r="C250" s="15">
        <v>187.16999799999999</v>
      </c>
      <c r="D250" s="15">
        <v>184.020004</v>
      </c>
      <c r="E250" s="15">
        <v>184.520004</v>
      </c>
      <c r="F250" s="15">
        <v>181.42375200000001</v>
      </c>
      <c r="G250" s="16">
        <f t="shared" si="26"/>
        <v>-1.6208196016815439E-2</v>
      </c>
      <c r="H250" s="16">
        <f t="shared" si="27"/>
        <v>1.7117671620091871E-2</v>
      </c>
      <c r="I250" s="16">
        <f t="shared" si="28"/>
        <v>-1.3262010695187164E-2</v>
      </c>
    </row>
    <row r="251" spans="1:9" x14ac:dyDescent="0.25">
      <c r="A251" s="14">
        <v>43777</v>
      </c>
      <c r="B251" s="15">
        <v>190.39999399999999</v>
      </c>
      <c r="C251" s="15">
        <v>190.60000600000001</v>
      </c>
      <c r="D251" s="15">
        <v>186.5</v>
      </c>
      <c r="E251" s="15">
        <v>187.55999800000001</v>
      </c>
      <c r="F251" s="15">
        <v>184.41274999999999</v>
      </c>
      <c r="G251" s="16">
        <f t="shared" si="26"/>
        <v>-1.4294826312155577E-2</v>
      </c>
      <c r="H251" s="16">
        <f t="shared" si="27"/>
        <v>2.1983946380697093E-2</v>
      </c>
      <c r="I251" s="16">
        <f t="shared" si="28"/>
        <v>-1.4915945848191493E-2</v>
      </c>
    </row>
    <row r="252" spans="1:9" x14ac:dyDescent="0.25">
      <c r="A252" s="14">
        <v>43776</v>
      </c>
      <c r="B252" s="15">
        <v>193.270004</v>
      </c>
      <c r="C252" s="15">
        <v>193.970001</v>
      </c>
      <c r="D252" s="15">
        <v>190.13999899999999</v>
      </c>
      <c r="E252" s="15">
        <v>190.279999</v>
      </c>
      <c r="F252" s="15">
        <v>187.08712800000001</v>
      </c>
      <c r="G252" s="16">
        <f t="shared" si="26"/>
        <v>-1.1327013828555001E-2</v>
      </c>
      <c r="H252" s="16">
        <f t="shared" si="27"/>
        <v>2.0143063112144057E-2</v>
      </c>
      <c r="I252" s="16">
        <f t="shared" si="28"/>
        <v>-1.547061074205802E-2</v>
      </c>
    </row>
    <row r="253" spans="1:9" x14ac:dyDescent="0.25">
      <c r="A253" s="14">
        <v>43775</v>
      </c>
      <c r="B253" s="15">
        <v>192</v>
      </c>
      <c r="C253" s="15">
        <v>193.64999399999999</v>
      </c>
      <c r="D253" s="15">
        <v>190.83000200000001</v>
      </c>
      <c r="E253" s="15">
        <v>193.21000699999999</v>
      </c>
      <c r="F253" s="15">
        <v>189.23054500000001</v>
      </c>
      <c r="G253" s="16">
        <f t="shared" si="26"/>
        <v>7.7718783406679334E-3</v>
      </c>
      <c r="H253" s="16">
        <f t="shared" si="27"/>
        <v>1.4777508622569657E-2</v>
      </c>
      <c r="I253" s="16">
        <f t="shared" si="28"/>
        <v>6.3021197916666161E-3</v>
      </c>
    </row>
    <row r="254" spans="1:9" x14ac:dyDescent="0.25">
      <c r="A254" s="14">
        <v>43774</v>
      </c>
      <c r="B254" s="15">
        <v>194.220001</v>
      </c>
      <c r="C254" s="15">
        <v>195.5</v>
      </c>
      <c r="D254" s="15">
        <v>191.66000399999999</v>
      </c>
      <c r="E254" s="15">
        <v>191.720001</v>
      </c>
      <c r="F254" s="15">
        <v>187.77121</v>
      </c>
      <c r="G254" s="16">
        <f t="shared" si="26"/>
        <v>-1.1344997098579246E-2</v>
      </c>
      <c r="H254" s="16">
        <f t="shared" si="27"/>
        <v>2.003545820650204E-2</v>
      </c>
      <c r="I254" s="16">
        <f t="shared" si="28"/>
        <v>-1.2872000757532691E-2</v>
      </c>
    </row>
    <row r="255" spans="1:9" x14ac:dyDescent="0.25">
      <c r="A255" s="14">
        <v>43773</v>
      </c>
      <c r="B255" s="15">
        <v>191.55999800000001</v>
      </c>
      <c r="C255" s="15">
        <v>194.08999600000001</v>
      </c>
      <c r="D255" s="15">
        <v>191.009995</v>
      </c>
      <c r="E255" s="15">
        <v>193.91999799999999</v>
      </c>
      <c r="F255" s="15">
        <v>189.92591899999999</v>
      </c>
      <c r="G255" s="16">
        <f t="shared" si="26"/>
        <v>1.5287990116646163E-2</v>
      </c>
      <c r="H255" s="16">
        <f t="shared" si="27"/>
        <v>1.6124815876781787E-2</v>
      </c>
      <c r="I255" s="16">
        <f t="shared" si="28"/>
        <v>1.2319899898933936E-2</v>
      </c>
    </row>
    <row r="256" spans="1:9" x14ac:dyDescent="0.25">
      <c r="A256" s="14">
        <v>43770</v>
      </c>
      <c r="B256" s="15">
        <v>191.259995</v>
      </c>
      <c r="C256" s="15">
        <v>193.479996</v>
      </c>
      <c r="D256" s="15">
        <v>190.55999800000001</v>
      </c>
      <c r="E256" s="15">
        <v>191</v>
      </c>
      <c r="F256" s="15">
        <v>187.06605500000001</v>
      </c>
      <c r="G256" s="16">
        <f t="shared" si="26"/>
        <v>3.5202216861382634E-3</v>
      </c>
      <c r="H256" s="16">
        <f t="shared" si="27"/>
        <v>1.5323247432023969E-2</v>
      </c>
      <c r="I256" s="16">
        <f t="shared" si="28"/>
        <v>-1.359379937241991E-3</v>
      </c>
    </row>
    <row r="257" spans="1:9" x14ac:dyDescent="0.25">
      <c r="A257" s="14">
        <v>43769</v>
      </c>
      <c r="B257" s="15">
        <v>191.320007</v>
      </c>
      <c r="C257" s="15">
        <v>191.80999800000001</v>
      </c>
      <c r="D257" s="15">
        <v>189</v>
      </c>
      <c r="E257" s="15">
        <v>190.33000200000001</v>
      </c>
      <c r="F257" s="15">
        <v>186.409851</v>
      </c>
      <c r="G257" s="16">
        <f t="shared" si="26"/>
        <v>-6.3171964806616491E-3</v>
      </c>
      <c r="H257" s="16">
        <f t="shared" si="27"/>
        <v>1.4867714285714324E-2</v>
      </c>
      <c r="I257" s="16">
        <f t="shared" si="28"/>
        <v>-5.17460257044626E-3</v>
      </c>
    </row>
    <row r="258" spans="1:9" x14ac:dyDescent="0.25">
      <c r="A258" s="14">
        <v>43768</v>
      </c>
      <c r="B258" s="15">
        <v>192.720001</v>
      </c>
      <c r="C258" s="15">
        <v>192.970001</v>
      </c>
      <c r="D258" s="15">
        <v>190.820007</v>
      </c>
      <c r="E258" s="15">
        <v>191.53999300000001</v>
      </c>
      <c r="F258" s="15">
        <v>187.59492499999999</v>
      </c>
      <c r="G258" s="16">
        <f t="shared" si="26"/>
        <v>-7.461903283286447E-3</v>
      </c>
      <c r="H258" s="16">
        <f t="shared" si="27"/>
        <v>1.1267130914631988E-2</v>
      </c>
      <c r="I258" s="16">
        <f t="shared" si="28"/>
        <v>-6.1229140404580355E-3</v>
      </c>
    </row>
    <row r="259" spans="1:9" x14ac:dyDescent="0.25">
      <c r="A259" s="14">
        <v>43767</v>
      </c>
      <c r="B259" s="15">
        <v>192.979996</v>
      </c>
      <c r="C259" s="15">
        <v>194.929993</v>
      </c>
      <c r="D259" s="15">
        <v>192.199997</v>
      </c>
      <c r="E259" s="15">
        <v>192.979996</v>
      </c>
      <c r="F259" s="15">
        <v>189.00526400000001</v>
      </c>
      <c r="G259" s="16">
        <f t="shared" ref="G259:G322" si="29">(F259-F260)/F260</f>
        <v>3.1099278931880553E-4</v>
      </c>
      <c r="H259" s="16">
        <f t="shared" ref="H259:H322" si="30">(C259-D259)/D259</f>
        <v>1.4203933624411033E-2</v>
      </c>
      <c r="I259" s="16">
        <f t="shared" ref="I259:I322" si="31">(E259-B259)/B259</f>
        <v>0</v>
      </c>
    </row>
    <row r="260" spans="1:9" x14ac:dyDescent="0.25">
      <c r="A260" s="14">
        <v>43766</v>
      </c>
      <c r="B260" s="15">
        <v>195.41000399999999</v>
      </c>
      <c r="C260" s="15">
        <v>196.46000699999999</v>
      </c>
      <c r="D260" s="15">
        <v>192.85000600000001</v>
      </c>
      <c r="E260" s="15">
        <v>192.91999799999999</v>
      </c>
      <c r="F260" s="15">
        <v>188.94650300000001</v>
      </c>
      <c r="G260" s="16">
        <f t="shared" si="29"/>
        <v>-1.4910156840154044E-2</v>
      </c>
      <c r="H260" s="16">
        <f t="shared" si="30"/>
        <v>1.8719216425640051E-2</v>
      </c>
      <c r="I260" s="16">
        <f t="shared" si="31"/>
        <v>-1.2742469418300581E-2</v>
      </c>
    </row>
    <row r="261" spans="1:9" x14ac:dyDescent="0.25">
      <c r="A261" s="14">
        <v>43763</v>
      </c>
      <c r="B261" s="15">
        <v>195.83000200000001</v>
      </c>
      <c r="C261" s="15">
        <v>197.38000500000001</v>
      </c>
      <c r="D261" s="15">
        <v>194.44000199999999</v>
      </c>
      <c r="E261" s="15">
        <v>195.83999600000001</v>
      </c>
      <c r="F261" s="15">
        <v>191.806366</v>
      </c>
      <c r="G261" s="16">
        <f t="shared" si="29"/>
        <v>-4.3215009765294214E-3</v>
      </c>
      <c r="H261" s="16">
        <f t="shared" si="30"/>
        <v>1.5120360881296528E-2</v>
      </c>
      <c r="I261" s="16">
        <f t="shared" si="31"/>
        <v>5.1034059633038524E-5</v>
      </c>
    </row>
    <row r="262" spans="1:9" x14ac:dyDescent="0.25">
      <c r="A262" s="14">
        <v>43762</v>
      </c>
      <c r="B262" s="15">
        <v>197.699997</v>
      </c>
      <c r="C262" s="15">
        <v>197.699997</v>
      </c>
      <c r="D262" s="15">
        <v>195.479996</v>
      </c>
      <c r="E262" s="15">
        <v>196.69000199999999</v>
      </c>
      <c r="F262" s="15">
        <v>192.63885500000001</v>
      </c>
      <c r="G262" s="16">
        <f t="shared" si="29"/>
        <v>-4.3028287669435025E-3</v>
      </c>
      <c r="H262" s="16">
        <f t="shared" si="30"/>
        <v>1.1356665875929301E-2</v>
      </c>
      <c r="I262" s="16">
        <f t="shared" si="31"/>
        <v>-5.1087254189488103E-3</v>
      </c>
    </row>
    <row r="263" spans="1:9" x14ac:dyDescent="0.25">
      <c r="A263" s="14">
        <v>43761</v>
      </c>
      <c r="B263" s="15">
        <v>196</v>
      </c>
      <c r="C263" s="15">
        <v>198</v>
      </c>
      <c r="D263" s="15">
        <v>195.16999799999999</v>
      </c>
      <c r="E263" s="15">
        <v>197.53999300000001</v>
      </c>
      <c r="F263" s="15">
        <v>193.471329</v>
      </c>
      <c r="G263" s="16">
        <f t="shared" si="29"/>
        <v>3.7090912758278999E-3</v>
      </c>
      <c r="H263" s="16">
        <f t="shared" si="30"/>
        <v>1.4500189726906733E-2</v>
      </c>
      <c r="I263" s="16">
        <f t="shared" si="31"/>
        <v>7.8571071428571917E-3</v>
      </c>
    </row>
    <row r="264" spans="1:9" x14ac:dyDescent="0.25">
      <c r="A264" s="14">
        <v>43760</v>
      </c>
      <c r="B264" s="15">
        <v>194.63999899999999</v>
      </c>
      <c r="C264" s="15">
        <v>197.16000399999999</v>
      </c>
      <c r="D264" s="15">
        <v>193.86000100000001</v>
      </c>
      <c r="E264" s="15">
        <v>196.80999800000001</v>
      </c>
      <c r="F264" s="15">
        <v>192.75637800000001</v>
      </c>
      <c r="G264" s="16">
        <f t="shared" si="29"/>
        <v>1.1460483452038714E-2</v>
      </c>
      <c r="H264" s="16">
        <f t="shared" si="30"/>
        <v>1.7022609011541144E-2</v>
      </c>
      <c r="I264" s="16">
        <f t="shared" si="31"/>
        <v>1.114878242472668E-2</v>
      </c>
    </row>
    <row r="265" spans="1:9" x14ac:dyDescent="0.25">
      <c r="A265" s="14">
        <v>43759</v>
      </c>
      <c r="B265" s="15">
        <v>196.759995</v>
      </c>
      <c r="C265" s="15">
        <v>196.88999899999999</v>
      </c>
      <c r="D265" s="15">
        <v>194.33999600000001</v>
      </c>
      <c r="E265" s="15">
        <v>194.58000200000001</v>
      </c>
      <c r="F265" s="15">
        <v>190.572327</v>
      </c>
      <c r="G265" s="16">
        <f t="shared" si="29"/>
        <v>-1.2384506639846417E-2</v>
      </c>
      <c r="H265" s="16">
        <f t="shared" si="30"/>
        <v>1.3121349451916091E-2</v>
      </c>
      <c r="I265" s="16">
        <f t="shared" si="31"/>
        <v>-1.1079452405962888E-2</v>
      </c>
    </row>
    <row r="266" spans="1:9" x14ac:dyDescent="0.25">
      <c r="A266" s="14">
        <v>43756</v>
      </c>
      <c r="B266" s="15">
        <v>197.13000500000001</v>
      </c>
      <c r="C266" s="15">
        <v>198.60000600000001</v>
      </c>
      <c r="D266" s="15">
        <v>196</v>
      </c>
      <c r="E266" s="15">
        <v>197.020004</v>
      </c>
      <c r="F266" s="15">
        <v>192.96206699999999</v>
      </c>
      <c r="G266" s="16">
        <f t="shared" si="29"/>
        <v>-1.3683632404589802E-3</v>
      </c>
      <c r="H266" s="16">
        <f t="shared" si="30"/>
        <v>1.3265336734693916E-2</v>
      </c>
      <c r="I266" s="16">
        <f t="shared" si="31"/>
        <v>-5.5801246492136549E-4</v>
      </c>
    </row>
    <row r="267" spans="1:9" x14ac:dyDescent="0.25">
      <c r="A267" s="14">
        <v>43755</v>
      </c>
      <c r="B267" s="15">
        <v>198.699997</v>
      </c>
      <c r="C267" s="15">
        <v>199.300003</v>
      </c>
      <c r="D267" s="15">
        <v>196.529999</v>
      </c>
      <c r="E267" s="15">
        <v>197.28999300000001</v>
      </c>
      <c r="F267" s="15">
        <v>193.226471</v>
      </c>
      <c r="G267" s="16">
        <f t="shared" si="29"/>
        <v>-5.9956793588550753E-3</v>
      </c>
      <c r="H267" s="16">
        <f t="shared" si="30"/>
        <v>1.4094560698593399E-2</v>
      </c>
      <c r="I267" s="16">
        <f t="shared" si="31"/>
        <v>-7.0961450492623137E-3</v>
      </c>
    </row>
    <row r="268" spans="1:9" x14ac:dyDescent="0.25">
      <c r="A268" s="14">
        <v>43754</v>
      </c>
      <c r="B268" s="15">
        <v>197.270004</v>
      </c>
      <c r="C268" s="15">
        <v>198.64999399999999</v>
      </c>
      <c r="D268" s="15">
        <v>195.86999499999999</v>
      </c>
      <c r="E268" s="15">
        <v>198.479996</v>
      </c>
      <c r="F268" s="15">
        <v>194.39198300000001</v>
      </c>
      <c r="G268" s="16">
        <f t="shared" si="29"/>
        <v>8.741594180396205E-3</v>
      </c>
      <c r="H268" s="16">
        <f t="shared" si="30"/>
        <v>1.4193082508630297E-2</v>
      </c>
      <c r="I268" s="16">
        <f t="shared" si="31"/>
        <v>6.1336846731143155E-3</v>
      </c>
    </row>
    <row r="269" spans="1:9" x14ac:dyDescent="0.25">
      <c r="A269" s="14">
        <v>43753</v>
      </c>
      <c r="B269" s="15">
        <v>192.94000199999999</v>
      </c>
      <c r="C269" s="15">
        <v>197.61000100000001</v>
      </c>
      <c r="D269" s="15">
        <v>192.58000200000001</v>
      </c>
      <c r="E269" s="15">
        <v>196.759995</v>
      </c>
      <c r="F269" s="15">
        <v>192.707413</v>
      </c>
      <c r="G269" s="16">
        <f t="shared" si="29"/>
        <v>1.9640391588649175E-2</v>
      </c>
      <c r="H269" s="16">
        <f t="shared" si="30"/>
        <v>2.6119010010187887E-2</v>
      </c>
      <c r="I269" s="16">
        <f t="shared" si="31"/>
        <v>1.9798864726869914E-2</v>
      </c>
    </row>
    <row r="270" spans="1:9" x14ac:dyDescent="0.25">
      <c r="A270" s="14">
        <v>43752</v>
      </c>
      <c r="B270" s="15">
        <v>192.429993</v>
      </c>
      <c r="C270" s="15">
        <v>193.279999</v>
      </c>
      <c r="D270" s="15">
        <v>191.03999300000001</v>
      </c>
      <c r="E270" s="15">
        <v>192.970001</v>
      </c>
      <c r="F270" s="15">
        <v>188.99546799999999</v>
      </c>
      <c r="G270" s="16">
        <f t="shared" si="29"/>
        <v>-5.6975235904246034E-4</v>
      </c>
      <c r="H270" s="16">
        <f t="shared" si="30"/>
        <v>1.1725324968997428E-2</v>
      </c>
      <c r="I270" s="16">
        <f t="shared" si="31"/>
        <v>2.8062569227448875E-3</v>
      </c>
    </row>
    <row r="271" spans="1:9" x14ac:dyDescent="0.25">
      <c r="A271" s="14">
        <v>43749</v>
      </c>
      <c r="B271" s="15">
        <v>193.61000100000001</v>
      </c>
      <c r="C271" s="15">
        <v>198.5</v>
      </c>
      <c r="D271" s="15">
        <v>192.61000100000001</v>
      </c>
      <c r="E271" s="15">
        <v>193.08000200000001</v>
      </c>
      <c r="F271" s="15">
        <v>189.10320999999999</v>
      </c>
      <c r="G271" s="16">
        <f t="shared" si="29"/>
        <v>1.9199926265026587E-3</v>
      </c>
      <c r="H271" s="16">
        <f t="shared" si="30"/>
        <v>3.0579923002025156E-2</v>
      </c>
      <c r="I271" s="16">
        <f t="shared" si="31"/>
        <v>-2.7374567287978251E-3</v>
      </c>
    </row>
    <row r="272" spans="1:9" x14ac:dyDescent="0.25">
      <c r="A272" s="14">
        <v>43748</v>
      </c>
      <c r="B272" s="15">
        <v>191.44000199999999</v>
      </c>
      <c r="C272" s="15">
        <v>194.08000200000001</v>
      </c>
      <c r="D272" s="15">
        <v>190.41000399999999</v>
      </c>
      <c r="E272" s="15">
        <v>192.71000699999999</v>
      </c>
      <c r="F272" s="15">
        <v>188.74082899999999</v>
      </c>
      <c r="G272" s="16">
        <f t="shared" si="29"/>
        <v>6.5286325954220566E-3</v>
      </c>
      <c r="H272" s="16">
        <f t="shared" si="30"/>
        <v>1.9274186875181312E-2</v>
      </c>
      <c r="I272" s="16">
        <f t="shared" si="31"/>
        <v>6.6339583510869249E-3</v>
      </c>
    </row>
    <row r="273" spans="1:9" x14ac:dyDescent="0.25">
      <c r="A273" s="14">
        <v>43747</v>
      </c>
      <c r="B273" s="15">
        <v>189.779999</v>
      </c>
      <c r="C273" s="15">
        <v>192.220001</v>
      </c>
      <c r="D273" s="15">
        <v>189.08000200000001</v>
      </c>
      <c r="E273" s="15">
        <v>191.46000699999999</v>
      </c>
      <c r="F273" s="15">
        <v>187.51660200000001</v>
      </c>
      <c r="G273" s="16">
        <f t="shared" si="29"/>
        <v>1.0236539761644381E-2</v>
      </c>
      <c r="H273" s="16">
        <f t="shared" si="30"/>
        <v>1.6606721846766159E-2</v>
      </c>
      <c r="I273" s="16">
        <f t="shared" si="31"/>
        <v>8.8523975595551918E-3</v>
      </c>
    </row>
    <row r="274" spans="1:9" x14ac:dyDescent="0.25">
      <c r="A274" s="14">
        <v>43746</v>
      </c>
      <c r="B274" s="15">
        <v>187.83999600000001</v>
      </c>
      <c r="C274" s="15">
        <v>190.279999</v>
      </c>
      <c r="D274" s="15">
        <v>186.41000399999999</v>
      </c>
      <c r="E274" s="15">
        <v>189.520004</v>
      </c>
      <c r="F274" s="15">
        <v>185.61653100000001</v>
      </c>
      <c r="G274" s="16">
        <f t="shared" si="29"/>
        <v>4.1326494731478685E-3</v>
      </c>
      <c r="H274" s="16">
        <f t="shared" si="30"/>
        <v>2.0760661536169581E-2</v>
      </c>
      <c r="I274" s="16">
        <f t="shared" si="31"/>
        <v>8.943824721972346E-3</v>
      </c>
    </row>
    <row r="275" spans="1:9" x14ac:dyDescent="0.25">
      <c r="A275" s="14">
        <v>43745</v>
      </c>
      <c r="B275" s="15">
        <v>193.38999899999999</v>
      </c>
      <c r="C275" s="15">
        <v>193.729996</v>
      </c>
      <c r="D275" s="15">
        <v>188.10000600000001</v>
      </c>
      <c r="E275" s="15">
        <v>188.740005</v>
      </c>
      <c r="F275" s="15">
        <v>184.8526</v>
      </c>
      <c r="G275" s="16">
        <f t="shared" si="29"/>
        <v>-2.5807793585082246E-2</v>
      </c>
      <c r="H275" s="16">
        <f t="shared" si="30"/>
        <v>2.9930833707682031E-2</v>
      </c>
      <c r="I275" s="16">
        <f t="shared" si="31"/>
        <v>-2.4044645659261794E-2</v>
      </c>
    </row>
    <row r="276" spans="1:9" x14ac:dyDescent="0.25">
      <c r="A276" s="14">
        <v>43742</v>
      </c>
      <c r="B276" s="15">
        <v>196.020004</v>
      </c>
      <c r="C276" s="15">
        <v>198.66999799999999</v>
      </c>
      <c r="D276" s="15">
        <v>190.88999899999999</v>
      </c>
      <c r="E276" s="15">
        <v>193.740005</v>
      </c>
      <c r="F276" s="15">
        <v>189.749619</v>
      </c>
      <c r="G276" s="16">
        <f t="shared" si="29"/>
        <v>-2.6766792557767999E-3</v>
      </c>
      <c r="H276" s="16">
        <f t="shared" si="30"/>
        <v>4.0756451572929203E-2</v>
      </c>
      <c r="I276" s="16">
        <f t="shared" si="31"/>
        <v>-1.1631460838047955E-2</v>
      </c>
    </row>
    <row r="277" spans="1:9" x14ac:dyDescent="0.25">
      <c r="A277" s="14">
        <v>43741</v>
      </c>
      <c r="B277" s="15">
        <v>201.029999</v>
      </c>
      <c r="C277" s="15">
        <v>202.240005</v>
      </c>
      <c r="D277" s="15">
        <v>191.020004</v>
      </c>
      <c r="E277" s="15">
        <v>194.259995</v>
      </c>
      <c r="F277" s="15">
        <v>190.258881</v>
      </c>
      <c r="G277" s="16">
        <f t="shared" si="29"/>
        <v>-6.0592885506055419E-2</v>
      </c>
      <c r="H277" s="16">
        <f t="shared" si="30"/>
        <v>5.8737308999323425E-2</v>
      </c>
      <c r="I277" s="16">
        <f t="shared" si="31"/>
        <v>-3.3676585751761356E-2</v>
      </c>
    </row>
    <row r="278" spans="1:9" x14ac:dyDescent="0.25">
      <c r="A278" s="14">
        <v>43740</v>
      </c>
      <c r="B278" s="15">
        <v>208.13999899999999</v>
      </c>
      <c r="C278" s="15">
        <v>208.13999899999999</v>
      </c>
      <c r="D278" s="15">
        <v>204.30999800000001</v>
      </c>
      <c r="E278" s="15">
        <v>206.78999300000001</v>
      </c>
      <c r="F278" s="15">
        <v>202.53080700000001</v>
      </c>
      <c r="G278" s="16">
        <f t="shared" si="29"/>
        <v>-1.2511434658071797E-2</v>
      </c>
      <c r="H278" s="16">
        <f t="shared" si="30"/>
        <v>1.8746028278067827E-2</v>
      </c>
      <c r="I278" s="16">
        <f t="shared" si="31"/>
        <v>-6.4860478835688821E-3</v>
      </c>
    </row>
    <row r="279" spans="1:9" x14ac:dyDescent="0.25">
      <c r="A279" s="14">
        <v>43739</v>
      </c>
      <c r="B279" s="15">
        <v>207.60000600000001</v>
      </c>
      <c r="C279" s="15">
        <v>210.64999399999999</v>
      </c>
      <c r="D279" s="15">
        <v>207.58999600000001</v>
      </c>
      <c r="E279" s="15">
        <v>209.41000399999999</v>
      </c>
      <c r="F279" s="15">
        <v>205.09686300000001</v>
      </c>
      <c r="G279" s="16">
        <f t="shared" si="29"/>
        <v>1.0275989012147178E-2</v>
      </c>
      <c r="H279" s="16">
        <f t="shared" si="30"/>
        <v>1.4740585090622472E-2</v>
      </c>
      <c r="I279" s="16">
        <f t="shared" si="31"/>
        <v>8.7186799021575119E-3</v>
      </c>
    </row>
    <row r="280" spans="1:9" x14ac:dyDescent="0.25">
      <c r="A280" s="14">
        <v>43738</v>
      </c>
      <c r="B280" s="15">
        <v>206.740005</v>
      </c>
      <c r="C280" s="15">
        <v>208.470001</v>
      </c>
      <c r="D280" s="15">
        <v>206</v>
      </c>
      <c r="E280" s="15">
        <v>207.279999</v>
      </c>
      <c r="F280" s="15">
        <v>203.010727</v>
      </c>
      <c r="G280" s="16">
        <f t="shared" si="29"/>
        <v>6.2134910327893908E-3</v>
      </c>
      <c r="H280" s="16">
        <f t="shared" si="30"/>
        <v>1.1990296116504836E-2</v>
      </c>
      <c r="I280" s="16">
        <f t="shared" si="31"/>
        <v>2.6119473103428008E-3</v>
      </c>
    </row>
    <row r="281" spans="1:9" x14ac:dyDescent="0.25">
      <c r="A281" s="14">
        <v>43735</v>
      </c>
      <c r="B281" s="15">
        <v>207.33000200000001</v>
      </c>
      <c r="C281" s="15">
        <v>207.979996</v>
      </c>
      <c r="D281" s="15">
        <v>205.08999600000001</v>
      </c>
      <c r="E281" s="15">
        <v>206</v>
      </c>
      <c r="F281" s="15">
        <v>201.75711100000001</v>
      </c>
      <c r="G281" s="16">
        <f t="shared" si="29"/>
        <v>-3.3960995037622622E-4</v>
      </c>
      <c r="H281" s="16">
        <f t="shared" si="30"/>
        <v>1.4091374793337001E-2</v>
      </c>
      <c r="I281" s="16">
        <f t="shared" si="31"/>
        <v>-6.4149037147069885E-3</v>
      </c>
    </row>
    <row r="282" spans="1:9" x14ac:dyDescent="0.25">
      <c r="A282" s="14">
        <v>43734</v>
      </c>
      <c r="B282" s="15">
        <v>204.41999799999999</v>
      </c>
      <c r="C282" s="15">
        <v>207.63000500000001</v>
      </c>
      <c r="D282" s="15">
        <v>204.33000200000001</v>
      </c>
      <c r="E282" s="15">
        <v>206.070007</v>
      </c>
      <c r="F282" s="15">
        <v>201.82565299999999</v>
      </c>
      <c r="G282" s="16">
        <f t="shared" si="29"/>
        <v>1.0147028582736497E-2</v>
      </c>
      <c r="H282" s="16">
        <f t="shared" si="30"/>
        <v>1.6150359554149094E-2</v>
      </c>
      <c r="I282" s="16">
        <f t="shared" si="31"/>
        <v>8.071661364559897E-3</v>
      </c>
    </row>
    <row r="283" spans="1:9" x14ac:dyDescent="0.25">
      <c r="A283" s="14">
        <v>43733</v>
      </c>
      <c r="B283" s="15">
        <v>206.44000199999999</v>
      </c>
      <c r="C283" s="15">
        <v>207.449997</v>
      </c>
      <c r="D283" s="15">
        <v>203.64999399999999</v>
      </c>
      <c r="E283" s="15">
        <v>204</v>
      </c>
      <c r="F283" s="15">
        <v>199.798294</v>
      </c>
      <c r="G283" s="16">
        <f t="shared" si="29"/>
        <v>-5.072133782549313E-3</v>
      </c>
      <c r="H283" s="16">
        <f t="shared" si="30"/>
        <v>1.8659480048892139E-2</v>
      </c>
      <c r="I283" s="16">
        <f t="shared" si="31"/>
        <v>-1.181942441562267E-2</v>
      </c>
    </row>
    <row r="284" spans="1:9" x14ac:dyDescent="0.25">
      <c r="A284" s="14">
        <v>43732</v>
      </c>
      <c r="B284" s="15">
        <v>206.720001</v>
      </c>
      <c r="C284" s="15">
        <v>206.779999</v>
      </c>
      <c r="D284" s="15">
        <v>203.699997</v>
      </c>
      <c r="E284" s="15">
        <v>205.03999300000001</v>
      </c>
      <c r="F284" s="15">
        <v>200.81686400000001</v>
      </c>
      <c r="G284" s="16">
        <f t="shared" si="29"/>
        <v>-3.5477321214421203E-3</v>
      </c>
      <c r="H284" s="16">
        <f t="shared" si="30"/>
        <v>1.5120284955134327E-2</v>
      </c>
      <c r="I284" s="16">
        <f t="shared" si="31"/>
        <v>-8.1269736448965416E-3</v>
      </c>
    </row>
    <row r="285" spans="1:9" x14ac:dyDescent="0.25">
      <c r="A285" s="14">
        <v>43731</v>
      </c>
      <c r="B285" s="15">
        <v>205.10000600000001</v>
      </c>
      <c r="C285" s="15">
        <v>206.36000100000001</v>
      </c>
      <c r="D285" s="15">
        <v>204.66000399999999</v>
      </c>
      <c r="E285" s="15">
        <v>205.770004</v>
      </c>
      <c r="F285" s="15">
        <v>201.531845</v>
      </c>
      <c r="G285" s="16">
        <f t="shared" si="29"/>
        <v>3.2666427234966286E-3</v>
      </c>
      <c r="H285" s="16">
        <f t="shared" si="30"/>
        <v>8.3064446729905501E-3</v>
      </c>
      <c r="I285" s="16">
        <f t="shared" si="31"/>
        <v>3.2666893242313828E-3</v>
      </c>
    </row>
    <row r="286" spans="1:9" x14ac:dyDescent="0.25">
      <c r="A286" s="14">
        <v>43728</v>
      </c>
      <c r="B286" s="15">
        <v>207.89999399999999</v>
      </c>
      <c r="C286" s="15">
        <v>209.28999300000001</v>
      </c>
      <c r="D286" s="15">
        <v>204.58999600000001</v>
      </c>
      <c r="E286" s="15">
        <v>205.10000600000001</v>
      </c>
      <c r="F286" s="15">
        <v>200.87565599999999</v>
      </c>
      <c r="G286" s="16">
        <f t="shared" si="29"/>
        <v>-1.0803434079397775E-2</v>
      </c>
      <c r="H286" s="16">
        <f t="shared" si="30"/>
        <v>2.2972760603602514E-2</v>
      </c>
      <c r="I286" s="16">
        <f t="shared" si="31"/>
        <v>-1.3467956136641278E-2</v>
      </c>
    </row>
    <row r="287" spans="1:9" x14ac:dyDescent="0.25">
      <c r="A287" s="14">
        <v>43727</v>
      </c>
      <c r="B287" s="15">
        <v>207.240005</v>
      </c>
      <c r="C287" s="15">
        <v>207.85000600000001</v>
      </c>
      <c r="D287" s="15">
        <v>205.75</v>
      </c>
      <c r="E287" s="15">
        <v>207.33999600000001</v>
      </c>
      <c r="F287" s="15">
        <v>203.06950399999999</v>
      </c>
      <c r="G287" s="16">
        <f t="shared" si="29"/>
        <v>4.8168094861450269E-5</v>
      </c>
      <c r="H287" s="16">
        <f t="shared" si="30"/>
        <v>1.0206590522478774E-2</v>
      </c>
      <c r="I287" s="16">
        <f t="shared" si="31"/>
        <v>4.824888901156755E-4</v>
      </c>
    </row>
    <row r="288" spans="1:9" x14ac:dyDescent="0.25">
      <c r="A288" s="14">
        <v>43726</v>
      </c>
      <c r="B288" s="15">
        <v>206.11999499999999</v>
      </c>
      <c r="C288" s="15">
        <v>207.520004</v>
      </c>
      <c r="D288" s="15">
        <v>203.979996</v>
      </c>
      <c r="E288" s="15">
        <v>207.33000200000001</v>
      </c>
      <c r="F288" s="15">
        <v>203.05972299999999</v>
      </c>
      <c r="G288" s="16">
        <f t="shared" si="29"/>
        <v>7.6792098831421273E-3</v>
      </c>
      <c r="H288" s="16">
        <f t="shared" si="30"/>
        <v>1.7354682171873366E-2</v>
      </c>
      <c r="I288" s="16">
        <f t="shared" si="31"/>
        <v>5.8704008798371003E-3</v>
      </c>
    </row>
    <row r="289" spans="1:9" x14ac:dyDescent="0.25">
      <c r="A289" s="14">
        <v>43725</v>
      </c>
      <c r="B289" s="15">
        <v>204.800003</v>
      </c>
      <c r="C289" s="15">
        <v>208</v>
      </c>
      <c r="D289" s="15">
        <v>203.199997</v>
      </c>
      <c r="E289" s="15">
        <v>205.75</v>
      </c>
      <c r="F289" s="15">
        <v>201.51226800000001</v>
      </c>
      <c r="G289" s="16">
        <f t="shared" si="29"/>
        <v>9.3702778966811822E-3</v>
      </c>
      <c r="H289" s="16">
        <f t="shared" si="30"/>
        <v>2.3622062356624954E-2</v>
      </c>
      <c r="I289" s="16">
        <f t="shared" si="31"/>
        <v>4.6386571586134019E-3</v>
      </c>
    </row>
    <row r="290" spans="1:9" x14ac:dyDescent="0.25">
      <c r="A290" s="14">
        <v>43724</v>
      </c>
      <c r="B290" s="15">
        <v>203.66999799999999</v>
      </c>
      <c r="C290" s="15">
        <v>204.75</v>
      </c>
      <c r="D290" s="15">
        <v>202.279999</v>
      </c>
      <c r="E290" s="15">
        <v>203.83999600000001</v>
      </c>
      <c r="F290" s="15">
        <v>199.641571</v>
      </c>
      <c r="G290" s="16">
        <f t="shared" si="29"/>
        <v>-1.127155392430934E-3</v>
      </c>
      <c r="H290" s="16">
        <f t="shared" si="30"/>
        <v>1.2210801919175392E-2</v>
      </c>
      <c r="I290" s="16">
        <f t="shared" si="31"/>
        <v>8.3467374512382025E-4</v>
      </c>
    </row>
    <row r="291" spans="1:9" x14ac:dyDescent="0.25">
      <c r="A291" s="14">
        <v>43721</v>
      </c>
      <c r="B291" s="15">
        <v>204.83999600000001</v>
      </c>
      <c r="C291" s="15">
        <v>205.88000500000001</v>
      </c>
      <c r="D291" s="15">
        <v>203.53999300000001</v>
      </c>
      <c r="E291" s="15">
        <v>204.070007</v>
      </c>
      <c r="F291" s="15">
        <v>199.86685199999999</v>
      </c>
      <c r="G291" s="16">
        <f t="shared" si="29"/>
        <v>4.9022139935364845E-4</v>
      </c>
      <c r="H291" s="16">
        <f t="shared" si="30"/>
        <v>1.1496571094015914E-2</v>
      </c>
      <c r="I291" s="16">
        <f t="shared" si="31"/>
        <v>-3.7589778121261512E-3</v>
      </c>
    </row>
    <row r="292" spans="1:9" x14ac:dyDescent="0.25">
      <c r="A292" s="14">
        <v>43720</v>
      </c>
      <c r="B292" s="15">
        <v>206</v>
      </c>
      <c r="C292" s="15">
        <v>207.05999800000001</v>
      </c>
      <c r="D292" s="15">
        <v>202.33999600000001</v>
      </c>
      <c r="E292" s="15">
        <v>203.970001</v>
      </c>
      <c r="F292" s="15">
        <v>199.76892100000001</v>
      </c>
      <c r="G292" s="16">
        <f t="shared" si="29"/>
        <v>-1.3541515697672696E-2</v>
      </c>
      <c r="H292" s="16">
        <f t="shared" si="30"/>
        <v>2.332708358855554E-2</v>
      </c>
      <c r="I292" s="16">
        <f t="shared" si="31"/>
        <v>-9.85436407766992E-3</v>
      </c>
    </row>
    <row r="293" spans="1:9" x14ac:dyDescent="0.25">
      <c r="A293" s="14">
        <v>43719</v>
      </c>
      <c r="B293" s="15">
        <v>208.179993</v>
      </c>
      <c r="C293" s="15">
        <v>208.88000500000001</v>
      </c>
      <c r="D293" s="15">
        <v>205.320007</v>
      </c>
      <c r="E293" s="15">
        <v>206.770004</v>
      </c>
      <c r="F293" s="15">
        <v>202.51123000000001</v>
      </c>
      <c r="G293" s="16">
        <f t="shared" si="29"/>
        <v>-6.7729473157187026E-3</v>
      </c>
      <c r="H293" s="16">
        <f t="shared" si="30"/>
        <v>1.7338777900976828E-2</v>
      </c>
      <c r="I293" s="16">
        <f t="shared" si="31"/>
        <v>-6.7729323057475364E-3</v>
      </c>
    </row>
    <row r="294" spans="1:9" x14ac:dyDescent="0.25">
      <c r="A294" s="14">
        <v>43718</v>
      </c>
      <c r="B294" s="15">
        <v>206.220001</v>
      </c>
      <c r="C294" s="15">
        <v>208.699997</v>
      </c>
      <c r="D294" s="15">
        <v>204.35000600000001</v>
      </c>
      <c r="E294" s="15">
        <v>208.179993</v>
      </c>
      <c r="F294" s="15">
        <v>203.89218099999999</v>
      </c>
      <c r="G294" s="16">
        <f t="shared" si="29"/>
        <v>6.9163931875142574E-3</v>
      </c>
      <c r="H294" s="16">
        <f t="shared" si="30"/>
        <v>2.1286962917926162E-2</v>
      </c>
      <c r="I294" s="16">
        <f t="shared" si="31"/>
        <v>9.5043739234585683E-3</v>
      </c>
    </row>
    <row r="295" spans="1:9" x14ac:dyDescent="0.25">
      <c r="A295" s="14">
        <v>43717</v>
      </c>
      <c r="B295" s="15">
        <v>204.979996</v>
      </c>
      <c r="C295" s="15">
        <v>207.53999300000001</v>
      </c>
      <c r="D295" s="15">
        <v>204.60000600000001</v>
      </c>
      <c r="E295" s="15">
        <v>206.75</v>
      </c>
      <c r="F295" s="15">
        <v>202.491669</v>
      </c>
      <c r="G295" s="16">
        <f t="shared" si="29"/>
        <v>9.7680603475385191E-3</v>
      </c>
      <c r="H295" s="16">
        <f t="shared" si="30"/>
        <v>1.4369437506272615E-2</v>
      </c>
      <c r="I295" s="16">
        <f t="shared" si="31"/>
        <v>8.635008461996458E-3</v>
      </c>
    </row>
    <row r="296" spans="1:9" x14ac:dyDescent="0.25">
      <c r="A296" s="14">
        <v>43714</v>
      </c>
      <c r="B296" s="15">
        <v>204.71000699999999</v>
      </c>
      <c r="C296" s="15">
        <v>205.61999499999999</v>
      </c>
      <c r="D296" s="15">
        <v>203.63000500000001</v>
      </c>
      <c r="E296" s="15">
        <v>204.75</v>
      </c>
      <c r="F296" s="15">
        <v>200.53285199999999</v>
      </c>
      <c r="G296" s="16">
        <f t="shared" si="29"/>
        <v>-8.7823611724043406E-4</v>
      </c>
      <c r="H296" s="16">
        <f t="shared" si="30"/>
        <v>9.7725774745228595E-3</v>
      </c>
      <c r="I296" s="16">
        <f t="shared" si="31"/>
        <v>1.953641670287751E-4</v>
      </c>
    </row>
    <row r="297" spans="1:9" x14ac:dyDescent="0.25">
      <c r="A297" s="14">
        <v>43713</v>
      </c>
      <c r="B297" s="15">
        <v>212</v>
      </c>
      <c r="C297" s="15">
        <v>212</v>
      </c>
      <c r="D297" s="15">
        <v>204.58000200000001</v>
      </c>
      <c r="E297" s="15">
        <v>204.929993</v>
      </c>
      <c r="F297" s="15">
        <v>200.70912200000001</v>
      </c>
      <c r="G297" s="16">
        <f t="shared" si="29"/>
        <v>-2.4978630416938742E-2</v>
      </c>
      <c r="H297" s="16">
        <f t="shared" si="30"/>
        <v>3.6269419921112288E-2</v>
      </c>
      <c r="I297" s="16">
        <f t="shared" si="31"/>
        <v>-3.3349089622641527E-2</v>
      </c>
    </row>
    <row r="298" spans="1:9" x14ac:dyDescent="0.25">
      <c r="A298" s="14">
        <v>43712</v>
      </c>
      <c r="B298" s="15">
        <v>209.5</v>
      </c>
      <c r="C298" s="15">
        <v>211.979996</v>
      </c>
      <c r="D298" s="15">
        <v>208.46000699999999</v>
      </c>
      <c r="E298" s="15">
        <v>210.179993</v>
      </c>
      <c r="F298" s="15">
        <v>205.850998</v>
      </c>
      <c r="G298" s="16">
        <f t="shared" si="29"/>
        <v>8.7832422298914394E-3</v>
      </c>
      <c r="H298" s="16">
        <f t="shared" si="30"/>
        <v>1.6885680139116611E-2</v>
      </c>
      <c r="I298" s="16">
        <f t="shared" si="31"/>
        <v>3.2457899761336329E-3</v>
      </c>
    </row>
    <row r="299" spans="1:9" x14ac:dyDescent="0.25">
      <c r="A299" s="14">
        <v>43711</v>
      </c>
      <c r="B299" s="15">
        <v>203.36000100000001</v>
      </c>
      <c r="C299" s="15">
        <v>208.470001</v>
      </c>
      <c r="D299" s="15">
        <v>202.25</v>
      </c>
      <c r="E299" s="15">
        <v>208.35000600000001</v>
      </c>
      <c r="F299" s="15">
        <v>204.05870100000001</v>
      </c>
      <c r="G299" s="16">
        <f t="shared" si="29"/>
        <v>1.9574205593695774E-2</v>
      </c>
      <c r="H299" s="16">
        <f t="shared" si="30"/>
        <v>3.0754022249690958E-2</v>
      </c>
      <c r="I299" s="16">
        <f t="shared" si="31"/>
        <v>2.453779000522328E-2</v>
      </c>
    </row>
    <row r="300" spans="1:9" x14ac:dyDescent="0.25">
      <c r="A300" s="14">
        <v>43707</v>
      </c>
      <c r="B300" s="15">
        <v>204.720001</v>
      </c>
      <c r="C300" s="15">
        <v>205.28999300000001</v>
      </c>
      <c r="D300" s="15">
        <v>203.429993</v>
      </c>
      <c r="E300" s="15">
        <v>204.35000600000001</v>
      </c>
      <c r="F300" s="15">
        <v>200.141098</v>
      </c>
      <c r="G300" s="16">
        <f t="shared" si="29"/>
        <v>-1.3682387564455058E-3</v>
      </c>
      <c r="H300" s="16">
        <f t="shared" si="30"/>
        <v>9.1431945337579288E-3</v>
      </c>
      <c r="I300" s="16">
        <f t="shared" si="31"/>
        <v>-1.8073221873420601E-3</v>
      </c>
    </row>
    <row r="301" spans="1:9" x14ac:dyDescent="0.25">
      <c r="A301" s="14">
        <v>43706</v>
      </c>
      <c r="B301" s="15">
        <v>202.820007</v>
      </c>
      <c r="C301" s="15">
        <v>205.300003</v>
      </c>
      <c r="D301" s="15">
        <v>202.69000199999999</v>
      </c>
      <c r="E301" s="15">
        <v>204.63000500000001</v>
      </c>
      <c r="F301" s="15">
        <v>200.415314</v>
      </c>
      <c r="G301" s="16">
        <f t="shared" si="29"/>
        <v>1.3873038566741124E-2</v>
      </c>
      <c r="H301" s="16">
        <f t="shared" si="30"/>
        <v>1.2876811753152044E-2</v>
      </c>
      <c r="I301" s="16">
        <f t="shared" si="31"/>
        <v>8.9241590451183024E-3</v>
      </c>
    </row>
    <row r="302" spans="1:9" x14ac:dyDescent="0.25">
      <c r="A302" s="14">
        <v>43705</v>
      </c>
      <c r="B302" s="15">
        <v>197.46000699999999</v>
      </c>
      <c r="C302" s="15">
        <v>202.33000200000001</v>
      </c>
      <c r="D302" s="15">
        <v>196.63000500000001</v>
      </c>
      <c r="E302" s="15">
        <v>201.83000200000001</v>
      </c>
      <c r="F302" s="15">
        <v>197.672989</v>
      </c>
      <c r="G302" s="16">
        <f t="shared" si="29"/>
        <v>1.8366159728700732E-2</v>
      </c>
      <c r="H302" s="16">
        <f t="shared" si="30"/>
        <v>2.8988439480536025E-2</v>
      </c>
      <c r="I302" s="16">
        <f t="shared" si="31"/>
        <v>2.2131038413262173E-2</v>
      </c>
    </row>
    <row r="303" spans="1:9" x14ac:dyDescent="0.25">
      <c r="A303" s="14">
        <v>43704</v>
      </c>
      <c r="B303" s="15">
        <v>201.91000399999999</v>
      </c>
      <c r="C303" s="15">
        <v>202.949997</v>
      </c>
      <c r="D303" s="15">
        <v>197.86000100000001</v>
      </c>
      <c r="E303" s="15">
        <v>198.19000199999999</v>
      </c>
      <c r="F303" s="15">
        <v>194.10797099999999</v>
      </c>
      <c r="G303" s="16">
        <f t="shared" si="29"/>
        <v>-2.0993856512099632E-2</v>
      </c>
      <c r="H303" s="16">
        <f t="shared" si="30"/>
        <v>2.5725239938718007E-2</v>
      </c>
      <c r="I303" s="16">
        <f t="shared" si="31"/>
        <v>-1.8424059859857136E-2</v>
      </c>
    </row>
    <row r="304" spans="1:9" x14ac:dyDescent="0.25">
      <c r="A304" s="14">
        <v>43703</v>
      </c>
      <c r="B304" s="15">
        <v>200</v>
      </c>
      <c r="C304" s="15">
        <v>203.029999</v>
      </c>
      <c r="D304" s="15">
        <v>197.520004</v>
      </c>
      <c r="E304" s="15">
        <v>202.44000199999999</v>
      </c>
      <c r="F304" s="15">
        <v>198.270432</v>
      </c>
      <c r="G304" s="16">
        <f t="shared" si="29"/>
        <v>1.979759877819182E-2</v>
      </c>
      <c r="H304" s="16">
        <f t="shared" si="30"/>
        <v>2.789588339619517E-2</v>
      </c>
      <c r="I304" s="16">
        <f t="shared" si="31"/>
        <v>1.2200009999999963E-2</v>
      </c>
    </row>
    <row r="305" spans="1:9" x14ac:dyDescent="0.25">
      <c r="A305" s="14">
        <v>43700</v>
      </c>
      <c r="B305" s="15">
        <v>200.699997</v>
      </c>
      <c r="C305" s="15">
        <v>201.520004</v>
      </c>
      <c r="D305" s="15">
        <v>197.66000399999999</v>
      </c>
      <c r="E305" s="15">
        <v>198.509995</v>
      </c>
      <c r="F305" s="15">
        <v>194.421356</v>
      </c>
      <c r="G305" s="16">
        <f t="shared" si="29"/>
        <v>-1.5620468187122883E-2</v>
      </c>
      <c r="H305" s="16">
        <f t="shared" si="30"/>
        <v>1.9528482858879301E-2</v>
      </c>
      <c r="I305" s="16">
        <f t="shared" si="31"/>
        <v>-1.0911818797884649E-2</v>
      </c>
    </row>
    <row r="306" spans="1:9" x14ac:dyDescent="0.25">
      <c r="A306" s="14">
        <v>43699</v>
      </c>
      <c r="B306" s="15">
        <v>202.88000500000001</v>
      </c>
      <c r="C306" s="15">
        <v>203.78999300000001</v>
      </c>
      <c r="D306" s="15">
        <v>201.14999399999999</v>
      </c>
      <c r="E306" s="15">
        <v>201.66000399999999</v>
      </c>
      <c r="F306" s="15">
        <v>197.50649999999999</v>
      </c>
      <c r="G306" s="16">
        <f t="shared" si="29"/>
        <v>-5.8663631794845916E-3</v>
      </c>
      <c r="H306" s="16">
        <f t="shared" si="30"/>
        <v>1.3124529349973619E-2</v>
      </c>
      <c r="I306" s="16">
        <f t="shared" si="31"/>
        <v>-6.0134117208840996E-3</v>
      </c>
    </row>
    <row r="307" spans="1:9" x14ac:dyDescent="0.25">
      <c r="A307" s="14">
        <v>43698</v>
      </c>
      <c r="B307" s="15">
        <v>203.80999800000001</v>
      </c>
      <c r="C307" s="15">
        <v>205.28999300000001</v>
      </c>
      <c r="D307" s="15">
        <v>202.83999600000001</v>
      </c>
      <c r="E307" s="15">
        <v>202.85000600000001</v>
      </c>
      <c r="F307" s="15">
        <v>198.67198200000001</v>
      </c>
      <c r="G307" s="16">
        <f t="shared" si="29"/>
        <v>1.8273497509584905E-3</v>
      </c>
      <c r="H307" s="16">
        <f t="shared" si="30"/>
        <v>1.2078470954022282E-2</v>
      </c>
      <c r="I307" s="16">
        <f t="shared" si="31"/>
        <v>-4.71023016250655E-3</v>
      </c>
    </row>
    <row r="308" spans="1:9" x14ac:dyDescent="0.25">
      <c r="A308" s="14">
        <v>43697</v>
      </c>
      <c r="B308" s="15">
        <v>201.550003</v>
      </c>
      <c r="C308" s="15">
        <v>203.740005</v>
      </c>
      <c r="D308" s="15">
        <v>201.5</v>
      </c>
      <c r="E308" s="15">
        <v>202.479996</v>
      </c>
      <c r="F308" s="15">
        <v>198.30960099999999</v>
      </c>
      <c r="G308" s="16">
        <f t="shared" si="29"/>
        <v>3.3697068865371524E-3</v>
      </c>
      <c r="H308" s="16">
        <f t="shared" si="30"/>
        <v>1.1116650124069462E-2</v>
      </c>
      <c r="I308" s="16">
        <f t="shared" si="31"/>
        <v>4.6142048432517065E-3</v>
      </c>
    </row>
    <row r="309" spans="1:9" x14ac:dyDescent="0.25">
      <c r="A309" s="14">
        <v>43696</v>
      </c>
      <c r="B309" s="15">
        <v>200</v>
      </c>
      <c r="C309" s="15">
        <v>202.83000200000001</v>
      </c>
      <c r="D309" s="15">
        <v>198.94000199999999</v>
      </c>
      <c r="E309" s="15">
        <v>201.800003</v>
      </c>
      <c r="F309" s="15">
        <v>197.64359999999999</v>
      </c>
      <c r="G309" s="16">
        <f t="shared" si="29"/>
        <v>1.5141574692580801E-2</v>
      </c>
      <c r="H309" s="16">
        <f t="shared" si="30"/>
        <v>1.9553634065008277E-2</v>
      </c>
      <c r="I309" s="16">
        <f t="shared" si="31"/>
        <v>9.0000150000000192E-3</v>
      </c>
    </row>
    <row r="310" spans="1:9" x14ac:dyDescent="0.25">
      <c r="A310" s="14">
        <v>43693</v>
      </c>
      <c r="B310" s="15">
        <v>195.490005</v>
      </c>
      <c r="C310" s="15">
        <v>199.88999899999999</v>
      </c>
      <c r="D310" s="15">
        <v>195.490005</v>
      </c>
      <c r="E310" s="15">
        <v>198.78999300000001</v>
      </c>
      <c r="F310" s="15">
        <v>194.69560200000001</v>
      </c>
      <c r="G310" s="16">
        <f t="shared" si="29"/>
        <v>2.2582272685763575E-2</v>
      </c>
      <c r="H310" s="16">
        <f t="shared" si="30"/>
        <v>2.2507513875197827E-2</v>
      </c>
      <c r="I310" s="16">
        <f t="shared" si="31"/>
        <v>1.6880597041265683E-2</v>
      </c>
    </row>
    <row r="311" spans="1:9" x14ac:dyDescent="0.25">
      <c r="A311" s="14">
        <v>43692</v>
      </c>
      <c r="B311" s="15">
        <v>191</v>
      </c>
      <c r="C311" s="15">
        <v>194.970001</v>
      </c>
      <c r="D311" s="15">
        <v>189.509995</v>
      </c>
      <c r="E311" s="15">
        <v>194.39999399999999</v>
      </c>
      <c r="F311" s="15">
        <v>190.396027</v>
      </c>
      <c r="G311" s="16">
        <f t="shared" si="29"/>
        <v>5.3785176764730297E-3</v>
      </c>
      <c r="H311" s="16">
        <f t="shared" si="30"/>
        <v>2.8811176951379226E-2</v>
      </c>
      <c r="I311" s="16">
        <f t="shared" si="31"/>
        <v>1.7801015706806242E-2</v>
      </c>
    </row>
    <row r="312" spans="1:9" x14ac:dyDescent="0.25">
      <c r="A312" s="14">
        <v>43691</v>
      </c>
      <c r="B312" s="15">
        <v>193.88999899999999</v>
      </c>
      <c r="C312" s="15">
        <v>196.25</v>
      </c>
      <c r="D312" s="15">
        <v>192.5</v>
      </c>
      <c r="E312" s="15">
        <v>193.36000100000001</v>
      </c>
      <c r="F312" s="15">
        <v>189.37745699999999</v>
      </c>
      <c r="G312" s="16">
        <f t="shared" si="29"/>
        <v>-1.6129678987554099E-2</v>
      </c>
      <c r="H312" s="16">
        <f t="shared" si="30"/>
        <v>1.948051948051948E-2</v>
      </c>
      <c r="I312" s="16">
        <f t="shared" si="31"/>
        <v>-2.7334983894655536E-3</v>
      </c>
    </row>
    <row r="313" spans="1:9" x14ac:dyDescent="0.25">
      <c r="A313" s="14">
        <v>43690</v>
      </c>
      <c r="B313" s="15">
        <v>192.03999300000001</v>
      </c>
      <c r="C313" s="15">
        <v>197.78999300000001</v>
      </c>
      <c r="D313" s="15">
        <v>192</v>
      </c>
      <c r="E313" s="15">
        <v>196.529999</v>
      </c>
      <c r="F313" s="15">
        <v>192.48213200000001</v>
      </c>
      <c r="G313" s="16">
        <f t="shared" si="29"/>
        <v>1.8026345286445842E-2</v>
      </c>
      <c r="H313" s="16">
        <f t="shared" si="30"/>
        <v>3.0156213541666716E-2</v>
      </c>
      <c r="I313" s="16">
        <f t="shared" si="31"/>
        <v>2.3380577815371999E-2</v>
      </c>
    </row>
    <row r="314" spans="1:9" x14ac:dyDescent="0.25">
      <c r="A314" s="14">
        <v>43689</v>
      </c>
      <c r="B314" s="15">
        <v>192.820007</v>
      </c>
      <c r="C314" s="15">
        <v>194.36000100000001</v>
      </c>
      <c r="D314" s="15">
        <v>192.11999499999999</v>
      </c>
      <c r="E314" s="15">
        <v>193.050003</v>
      </c>
      <c r="F314" s="15">
        <v>189.07382200000001</v>
      </c>
      <c r="G314" s="16">
        <f t="shared" si="29"/>
        <v>-1.8097092867952434E-3</v>
      </c>
      <c r="H314" s="16">
        <f t="shared" si="30"/>
        <v>1.1659411088367051E-2</v>
      </c>
      <c r="I314" s="16">
        <f t="shared" si="31"/>
        <v>1.1928015332973193E-3</v>
      </c>
    </row>
    <row r="315" spans="1:9" x14ac:dyDescent="0.25">
      <c r="A315" s="14">
        <v>43686</v>
      </c>
      <c r="B315" s="15">
        <v>193.300003</v>
      </c>
      <c r="C315" s="15">
        <v>196.550003</v>
      </c>
      <c r="D315" s="15">
        <v>191.86999499999999</v>
      </c>
      <c r="E315" s="15">
        <v>194.14999399999999</v>
      </c>
      <c r="F315" s="15">
        <v>189.41661099999999</v>
      </c>
      <c r="G315" s="16">
        <f t="shared" si="29"/>
        <v>4.6051964327083941E-3</v>
      </c>
      <c r="H315" s="16">
        <f t="shared" si="30"/>
        <v>2.4391557418865912E-2</v>
      </c>
      <c r="I315" s="16">
        <f t="shared" si="31"/>
        <v>4.3972632530170658E-3</v>
      </c>
    </row>
    <row r="316" spans="1:9" x14ac:dyDescent="0.25">
      <c r="A316" s="14">
        <v>43685</v>
      </c>
      <c r="B316" s="15">
        <v>189</v>
      </c>
      <c r="C316" s="15">
        <v>193.36999499999999</v>
      </c>
      <c r="D316" s="15">
        <v>187.020004</v>
      </c>
      <c r="E316" s="15">
        <v>193.259995</v>
      </c>
      <c r="F316" s="15">
        <v>188.54830899999999</v>
      </c>
      <c r="G316" s="16">
        <f t="shared" si="29"/>
        <v>2.710450971180001E-2</v>
      </c>
      <c r="H316" s="16">
        <f t="shared" si="30"/>
        <v>3.3953539002169998E-2</v>
      </c>
      <c r="I316" s="16">
        <f t="shared" si="31"/>
        <v>2.2539656084656103E-2</v>
      </c>
    </row>
    <row r="317" spans="1:9" x14ac:dyDescent="0.25">
      <c r="A317" s="14">
        <v>43684</v>
      </c>
      <c r="B317" s="15">
        <v>185.36999499999999</v>
      </c>
      <c r="C317" s="15">
        <v>188.779999</v>
      </c>
      <c r="D317" s="15">
        <v>184.300003</v>
      </c>
      <c r="E317" s="15">
        <v>188.16000399999999</v>
      </c>
      <c r="F317" s="15">
        <v>183.57266200000001</v>
      </c>
      <c r="G317" s="16">
        <f t="shared" si="29"/>
        <v>5.181975518016523E-3</v>
      </c>
      <c r="H317" s="16">
        <f t="shared" si="30"/>
        <v>2.4308171063893037E-2</v>
      </c>
      <c r="I317" s="16">
        <f t="shared" si="31"/>
        <v>1.5051028080353555E-2</v>
      </c>
    </row>
    <row r="318" spans="1:9" x14ac:dyDescent="0.25">
      <c r="A318" s="14">
        <v>43683</v>
      </c>
      <c r="B318" s="15">
        <v>189.19000199999999</v>
      </c>
      <c r="C318" s="15">
        <v>189.69000199999999</v>
      </c>
      <c r="D318" s="15">
        <v>185.509995</v>
      </c>
      <c r="E318" s="15">
        <v>187.19000199999999</v>
      </c>
      <c r="F318" s="15">
        <v>182.62629699999999</v>
      </c>
      <c r="G318" s="16">
        <f t="shared" si="29"/>
        <v>2.6782257977335101E-3</v>
      </c>
      <c r="H318" s="16">
        <f t="shared" si="30"/>
        <v>2.2532516374656735E-2</v>
      </c>
      <c r="I318" s="16">
        <f t="shared" si="31"/>
        <v>-1.0571383153746148E-2</v>
      </c>
    </row>
    <row r="319" spans="1:9" x14ac:dyDescent="0.25">
      <c r="A319" s="14">
        <v>43682</v>
      </c>
      <c r="B319" s="15">
        <v>190.509995</v>
      </c>
      <c r="C319" s="15">
        <v>191.36000100000001</v>
      </c>
      <c r="D319" s="15">
        <v>185.86999499999999</v>
      </c>
      <c r="E319" s="15">
        <v>186.69000199999999</v>
      </c>
      <c r="F319" s="15">
        <v>182.13848899999999</v>
      </c>
      <c r="G319" s="16">
        <f t="shared" si="29"/>
        <v>-3.1389489526220365E-2</v>
      </c>
      <c r="H319" s="16">
        <f t="shared" si="30"/>
        <v>2.9536806088578324E-2</v>
      </c>
      <c r="I319" s="16">
        <f t="shared" si="31"/>
        <v>-2.0051404652023694E-2</v>
      </c>
    </row>
    <row r="320" spans="1:9" x14ac:dyDescent="0.25">
      <c r="A320" s="14">
        <v>43679</v>
      </c>
      <c r="B320" s="15">
        <v>194.30999800000001</v>
      </c>
      <c r="C320" s="15">
        <v>195.19000199999999</v>
      </c>
      <c r="D320" s="15">
        <v>192.479996</v>
      </c>
      <c r="E320" s="15">
        <v>192.740005</v>
      </c>
      <c r="F320" s="15">
        <v>188.041</v>
      </c>
      <c r="G320" s="16">
        <f t="shared" si="29"/>
        <v>-4.4421582196339359E-3</v>
      </c>
      <c r="H320" s="16">
        <f t="shared" si="30"/>
        <v>1.4079416335814932E-2</v>
      </c>
      <c r="I320" s="16">
        <f t="shared" si="31"/>
        <v>-8.0798364271508598E-3</v>
      </c>
    </row>
    <row r="321" spans="1:9" x14ac:dyDescent="0.25">
      <c r="A321" s="14">
        <v>43678</v>
      </c>
      <c r="B321" s="15">
        <v>196.66999799999999</v>
      </c>
      <c r="C321" s="15">
        <v>198.320007</v>
      </c>
      <c r="D321" s="15">
        <v>191.64999399999999</v>
      </c>
      <c r="E321" s="15">
        <v>193.60000600000001</v>
      </c>
      <c r="F321" s="15">
        <v>188.88003499999999</v>
      </c>
      <c r="G321" s="16">
        <f t="shared" si="29"/>
        <v>-1.6360041738031291E-2</v>
      </c>
      <c r="H321" s="16">
        <f t="shared" si="30"/>
        <v>3.4803095271685798E-2</v>
      </c>
      <c r="I321" s="16">
        <f t="shared" si="31"/>
        <v>-1.5609864398330777E-2</v>
      </c>
    </row>
    <row r="322" spans="1:9" x14ac:dyDescent="0.25">
      <c r="A322" s="14">
        <v>43677</v>
      </c>
      <c r="B322" s="15">
        <v>200.08000200000001</v>
      </c>
      <c r="C322" s="15">
        <v>200.520004</v>
      </c>
      <c r="D322" s="15">
        <v>194.570007</v>
      </c>
      <c r="E322" s="15">
        <v>196.820007</v>
      </c>
      <c r="F322" s="15">
        <v>192.02151499999999</v>
      </c>
      <c r="G322" s="16">
        <f t="shared" si="29"/>
        <v>-2.0552384611976181E-2</v>
      </c>
      <c r="H322" s="16">
        <f t="shared" si="30"/>
        <v>3.0580237374406818E-2</v>
      </c>
      <c r="I322" s="16">
        <f t="shared" si="31"/>
        <v>-1.629345745408381E-2</v>
      </c>
    </row>
    <row r="323" spans="1:9" x14ac:dyDescent="0.25">
      <c r="A323" s="14">
        <v>43676</v>
      </c>
      <c r="B323" s="15">
        <v>197.33999600000001</v>
      </c>
      <c r="C323" s="15">
        <v>201.55999800000001</v>
      </c>
      <c r="D323" s="15">
        <v>196.41999799999999</v>
      </c>
      <c r="E323" s="15">
        <v>200.949997</v>
      </c>
      <c r="F323" s="15">
        <v>196.050827</v>
      </c>
      <c r="G323" s="16">
        <f t="shared" ref="G323:G386" si="32">(F323-F324)/F324</f>
        <v>9.7989539711626789E-3</v>
      </c>
      <c r="H323" s="16">
        <f t="shared" ref="H323:H386" si="33">(C323-D323)/D323</f>
        <v>2.6168414888182695E-2</v>
      </c>
      <c r="I323" s="16">
        <f t="shared" ref="I323:I386" si="34">(E323-B323)/B323</f>
        <v>1.8293306340190572E-2</v>
      </c>
    </row>
    <row r="324" spans="1:9" x14ac:dyDescent="0.25">
      <c r="A324" s="14">
        <v>43675</v>
      </c>
      <c r="B324" s="15">
        <v>204.13000500000001</v>
      </c>
      <c r="C324" s="15">
        <v>204.220001</v>
      </c>
      <c r="D324" s="15">
        <v>197.270004</v>
      </c>
      <c r="E324" s="15">
        <v>199</v>
      </c>
      <c r="F324" s="15">
        <v>194.14837600000001</v>
      </c>
      <c r="G324" s="16">
        <f t="shared" si="32"/>
        <v>-2.4127102287942081E-2</v>
      </c>
      <c r="H324" s="16">
        <f t="shared" si="33"/>
        <v>3.5230885887750051E-2</v>
      </c>
      <c r="I324" s="16">
        <f t="shared" si="34"/>
        <v>-2.5131067821215262E-2</v>
      </c>
    </row>
    <row r="325" spans="1:9" x14ac:dyDescent="0.25">
      <c r="A325" s="14">
        <v>43672</v>
      </c>
      <c r="B325" s="15">
        <v>203.75</v>
      </c>
      <c r="C325" s="15">
        <v>205.58999600000001</v>
      </c>
      <c r="D325" s="15">
        <v>202.66000399999999</v>
      </c>
      <c r="E325" s="15">
        <v>203.91999799999999</v>
      </c>
      <c r="F325" s="15">
        <v>198.94842499999999</v>
      </c>
      <c r="G325" s="16">
        <f t="shared" si="32"/>
        <v>4.4825521286897393E-3</v>
      </c>
      <c r="H325" s="16">
        <f t="shared" si="33"/>
        <v>1.445767266441003E-2</v>
      </c>
      <c r="I325" s="16">
        <f t="shared" si="34"/>
        <v>8.3434601226990202E-4</v>
      </c>
    </row>
    <row r="326" spans="1:9" x14ac:dyDescent="0.25">
      <c r="A326" s="14">
        <v>43671</v>
      </c>
      <c r="B326" s="15">
        <v>204.03999300000001</v>
      </c>
      <c r="C326" s="15">
        <v>204.64999399999999</v>
      </c>
      <c r="D326" s="15">
        <v>201.13999899999999</v>
      </c>
      <c r="E326" s="15">
        <v>203.009995</v>
      </c>
      <c r="F326" s="15">
        <v>198.060608</v>
      </c>
      <c r="G326" s="16">
        <f t="shared" si="32"/>
        <v>-5.2917602747644069E-3</v>
      </c>
      <c r="H326" s="16">
        <f t="shared" si="33"/>
        <v>1.7450507196234019E-2</v>
      </c>
      <c r="I326" s="16">
        <f t="shared" si="34"/>
        <v>-5.048020169261651E-3</v>
      </c>
    </row>
    <row r="327" spans="1:9" x14ac:dyDescent="0.25">
      <c r="A327" s="14">
        <v>43670</v>
      </c>
      <c r="B327" s="15">
        <v>201.929993</v>
      </c>
      <c r="C327" s="15">
        <v>204.38000500000001</v>
      </c>
      <c r="D327" s="15">
        <v>201.320007</v>
      </c>
      <c r="E327" s="15">
        <v>204.08999600000001</v>
      </c>
      <c r="F327" s="15">
        <v>199.114273</v>
      </c>
      <c r="G327" s="16">
        <f t="shared" si="32"/>
        <v>8.8980506862218877E-3</v>
      </c>
      <c r="H327" s="16">
        <f t="shared" si="33"/>
        <v>1.5199671635219084E-2</v>
      </c>
      <c r="I327" s="16">
        <f t="shared" si="34"/>
        <v>1.0696791337976312E-2</v>
      </c>
    </row>
    <row r="328" spans="1:9" x14ac:dyDescent="0.25">
      <c r="A328" s="14">
        <v>43669</v>
      </c>
      <c r="B328" s="15">
        <v>201.14999399999999</v>
      </c>
      <c r="C328" s="15">
        <v>203.19000199999999</v>
      </c>
      <c r="D328" s="15">
        <v>200.740005</v>
      </c>
      <c r="E328" s="15">
        <v>202.28999300000001</v>
      </c>
      <c r="F328" s="15">
        <v>197.35817</v>
      </c>
      <c r="G328" s="16">
        <f t="shared" si="32"/>
        <v>5.5675258229470476E-3</v>
      </c>
      <c r="H328" s="16">
        <f t="shared" si="33"/>
        <v>1.2204826835587636E-2</v>
      </c>
      <c r="I328" s="16">
        <f t="shared" si="34"/>
        <v>5.6674075764576821E-3</v>
      </c>
    </row>
    <row r="329" spans="1:9" x14ac:dyDescent="0.25">
      <c r="A329" s="14">
        <v>43668</v>
      </c>
      <c r="B329" s="15">
        <v>202.16999799999999</v>
      </c>
      <c r="C329" s="15">
        <v>203.55999800000001</v>
      </c>
      <c r="D329" s="15">
        <v>198.88999899999999</v>
      </c>
      <c r="E329" s="15">
        <v>201.16999799999999</v>
      </c>
      <c r="F329" s="15">
        <v>196.265457</v>
      </c>
      <c r="G329" s="16">
        <f t="shared" si="32"/>
        <v>-1.9845544191132935E-3</v>
      </c>
      <c r="H329" s="16">
        <f t="shared" si="33"/>
        <v>2.3480310842577956E-2</v>
      </c>
      <c r="I329" s="16">
        <f t="shared" si="34"/>
        <v>-4.9463323435359587E-3</v>
      </c>
    </row>
    <row r="330" spans="1:9" x14ac:dyDescent="0.25">
      <c r="A330" s="14">
        <v>43665</v>
      </c>
      <c r="B330" s="15">
        <v>202.449997</v>
      </c>
      <c r="C330" s="15">
        <v>204</v>
      </c>
      <c r="D330" s="15">
        <v>200.94000199999999</v>
      </c>
      <c r="E330" s="15">
        <v>201.570007</v>
      </c>
      <c r="F330" s="15">
        <v>196.655731</v>
      </c>
      <c r="G330" s="16">
        <f t="shared" si="32"/>
        <v>-5.0838052959658779E-3</v>
      </c>
      <c r="H330" s="16">
        <f t="shared" si="33"/>
        <v>1.5228416291147481E-2</v>
      </c>
      <c r="I330" s="16">
        <f t="shared" si="34"/>
        <v>-4.3467029540138367E-3</v>
      </c>
    </row>
    <row r="331" spans="1:9" x14ac:dyDescent="0.25">
      <c r="A331" s="14">
        <v>43664</v>
      </c>
      <c r="B331" s="15">
        <v>199.88999899999999</v>
      </c>
      <c r="C331" s="15">
        <v>203.16000399999999</v>
      </c>
      <c r="D331" s="15">
        <v>199.229996</v>
      </c>
      <c r="E331" s="15">
        <v>202.60000600000001</v>
      </c>
      <c r="F331" s="15">
        <v>197.66059899999999</v>
      </c>
      <c r="G331" s="16">
        <f t="shared" si="32"/>
        <v>1.6149980609361087E-2</v>
      </c>
      <c r="H331" s="16">
        <f t="shared" si="33"/>
        <v>1.9725985438457706E-2</v>
      </c>
      <c r="I331" s="16">
        <f t="shared" si="34"/>
        <v>1.3557491688216072E-2</v>
      </c>
    </row>
    <row r="332" spans="1:9" x14ac:dyDescent="0.25">
      <c r="A332" s="14">
        <v>43663</v>
      </c>
      <c r="B332" s="15">
        <v>198.55999800000001</v>
      </c>
      <c r="C332" s="15">
        <v>199.800003</v>
      </c>
      <c r="D332" s="15">
        <v>197.770004</v>
      </c>
      <c r="E332" s="15">
        <v>199.38000500000001</v>
      </c>
      <c r="F332" s="15">
        <v>194.51911899999999</v>
      </c>
      <c r="G332" s="16">
        <f t="shared" si="32"/>
        <v>7.5804037859978799E-3</v>
      </c>
      <c r="H332" s="16">
        <f t="shared" si="33"/>
        <v>1.0264443337929061E-2</v>
      </c>
      <c r="I332" s="16">
        <f t="shared" si="34"/>
        <v>4.1297693808397592E-3</v>
      </c>
    </row>
    <row r="333" spans="1:9" x14ac:dyDescent="0.25">
      <c r="A333" s="14">
        <v>43662</v>
      </c>
      <c r="B333" s="15">
        <v>199.55999800000001</v>
      </c>
      <c r="C333" s="15">
        <v>199.63000500000001</v>
      </c>
      <c r="D333" s="15">
        <v>197.08999600000001</v>
      </c>
      <c r="E333" s="15">
        <v>197.88000500000001</v>
      </c>
      <c r="F333" s="15">
        <v>193.055679</v>
      </c>
      <c r="G333" s="16">
        <f t="shared" si="32"/>
        <v>-3.5752762901767911E-3</v>
      </c>
      <c r="H333" s="16">
        <f t="shared" si="33"/>
        <v>1.2887559244762467E-2</v>
      </c>
      <c r="I333" s="16">
        <f t="shared" si="34"/>
        <v>-8.4184857528410879E-3</v>
      </c>
    </row>
    <row r="334" spans="1:9" x14ac:dyDescent="0.25">
      <c r="A334" s="14">
        <v>43661</v>
      </c>
      <c r="B334" s="15">
        <v>199.71000699999999</v>
      </c>
      <c r="C334" s="15">
        <v>199.71000699999999</v>
      </c>
      <c r="D334" s="15">
        <v>197.490005</v>
      </c>
      <c r="E334" s="15">
        <v>198.58999600000001</v>
      </c>
      <c r="F334" s="15">
        <v>193.74838299999999</v>
      </c>
      <c r="G334" s="16">
        <f t="shared" si="32"/>
        <v>-5.0601496869329028E-3</v>
      </c>
      <c r="H334" s="16">
        <f t="shared" si="33"/>
        <v>1.1241085339989706E-2</v>
      </c>
      <c r="I334" s="16">
        <f t="shared" si="34"/>
        <v>-5.6081866743912176E-3</v>
      </c>
    </row>
    <row r="335" spans="1:9" x14ac:dyDescent="0.25">
      <c r="A335" s="14">
        <v>43658</v>
      </c>
      <c r="B335" s="15">
        <v>197.88999899999999</v>
      </c>
      <c r="C335" s="15">
        <v>201.5</v>
      </c>
      <c r="D335" s="15">
        <v>197.61999499999999</v>
      </c>
      <c r="E335" s="15">
        <v>199.60000600000001</v>
      </c>
      <c r="F335" s="15">
        <v>194.73376500000001</v>
      </c>
      <c r="G335" s="16">
        <f t="shared" si="32"/>
        <v>9.763843344181164E-3</v>
      </c>
      <c r="H335" s="16">
        <f t="shared" si="33"/>
        <v>1.9633666117641647E-2</v>
      </c>
      <c r="I335" s="16">
        <f t="shared" si="34"/>
        <v>8.6411997000415304E-3</v>
      </c>
    </row>
    <row r="336" spans="1:9" x14ac:dyDescent="0.25">
      <c r="A336" s="14">
        <v>43657</v>
      </c>
      <c r="B336" s="15">
        <v>200.779999</v>
      </c>
      <c r="C336" s="15">
        <v>201.88999899999999</v>
      </c>
      <c r="D336" s="15">
        <v>196.83000200000001</v>
      </c>
      <c r="E336" s="15">
        <v>197.66999799999999</v>
      </c>
      <c r="F336" s="15">
        <v>192.85079999999999</v>
      </c>
      <c r="G336" s="16">
        <f t="shared" si="32"/>
        <v>-1.5538600757662124E-2</v>
      </c>
      <c r="H336" s="16">
        <f t="shared" si="33"/>
        <v>2.5707447790403321E-2</v>
      </c>
      <c r="I336" s="16">
        <f t="shared" si="34"/>
        <v>-1.548959565439589E-2</v>
      </c>
    </row>
    <row r="337" spans="1:9" x14ac:dyDescent="0.25">
      <c r="A337" s="14">
        <v>43656</v>
      </c>
      <c r="B337" s="15">
        <v>197.75</v>
      </c>
      <c r="C337" s="15">
        <v>201.929993</v>
      </c>
      <c r="D337" s="15">
        <v>197.75</v>
      </c>
      <c r="E337" s="15">
        <v>200.78999300000001</v>
      </c>
      <c r="F337" s="15">
        <v>195.89473000000001</v>
      </c>
      <c r="G337" s="16">
        <f t="shared" si="32"/>
        <v>1.3886236502412254E-2</v>
      </c>
      <c r="H337" s="16">
        <f t="shared" si="33"/>
        <v>2.1137764854614393E-2</v>
      </c>
      <c r="I337" s="16">
        <f t="shared" si="34"/>
        <v>1.5372910240202325E-2</v>
      </c>
    </row>
    <row r="338" spans="1:9" x14ac:dyDescent="0.25">
      <c r="A338" s="14">
        <v>43655</v>
      </c>
      <c r="B338" s="15">
        <v>199.36000100000001</v>
      </c>
      <c r="C338" s="15">
        <v>199.58999600000001</v>
      </c>
      <c r="D338" s="15">
        <v>194.55999800000001</v>
      </c>
      <c r="E338" s="15">
        <v>198.03999300000001</v>
      </c>
      <c r="F338" s="15">
        <v>193.21174600000001</v>
      </c>
      <c r="G338" s="16">
        <f t="shared" si="32"/>
        <v>-1.0295107088395407E-2</v>
      </c>
      <c r="H338" s="16">
        <f t="shared" si="33"/>
        <v>2.5853197222997535E-2</v>
      </c>
      <c r="I338" s="16">
        <f t="shared" si="34"/>
        <v>-6.6212278961615845E-3</v>
      </c>
    </row>
    <row r="339" spans="1:9" x14ac:dyDescent="0.25">
      <c r="A339" s="14">
        <v>43654</v>
      </c>
      <c r="B339" s="15">
        <v>197.03999300000001</v>
      </c>
      <c r="C339" s="15">
        <v>200.25</v>
      </c>
      <c r="D339" s="15">
        <v>196.259995</v>
      </c>
      <c r="E339" s="15">
        <v>200.10000600000001</v>
      </c>
      <c r="F339" s="15">
        <v>195.22157300000001</v>
      </c>
      <c r="G339" s="16">
        <f t="shared" si="32"/>
        <v>1.3215878259288903E-2</v>
      </c>
      <c r="H339" s="16">
        <f t="shared" si="33"/>
        <v>2.0330200252985823E-2</v>
      </c>
      <c r="I339" s="16">
        <f t="shared" si="34"/>
        <v>1.5529908184680039E-2</v>
      </c>
    </row>
    <row r="340" spans="1:9" x14ac:dyDescent="0.25">
      <c r="A340" s="14">
        <v>43651</v>
      </c>
      <c r="B340" s="15">
        <v>198.96000699999999</v>
      </c>
      <c r="C340" s="15">
        <v>199.199997</v>
      </c>
      <c r="D340" s="15">
        <v>196.36000100000001</v>
      </c>
      <c r="E340" s="15">
        <v>197.490005</v>
      </c>
      <c r="F340" s="15">
        <v>192.67520099999999</v>
      </c>
      <c r="G340" s="16">
        <f t="shared" si="32"/>
        <v>-1.2055864453600979E-2</v>
      </c>
      <c r="H340" s="16">
        <f t="shared" si="33"/>
        <v>1.4463210356166096E-2</v>
      </c>
      <c r="I340" s="16">
        <f t="shared" si="34"/>
        <v>-7.3884295751959535E-3</v>
      </c>
    </row>
    <row r="341" spans="1:9" x14ac:dyDescent="0.25">
      <c r="A341" s="14">
        <v>43649</v>
      </c>
      <c r="B341" s="15">
        <v>199.10000600000001</v>
      </c>
      <c r="C341" s="15">
        <v>200.229996</v>
      </c>
      <c r="D341" s="15">
        <v>196.35000600000001</v>
      </c>
      <c r="E341" s="15">
        <v>199.89999399999999</v>
      </c>
      <c r="F341" s="15">
        <v>195.02641299999999</v>
      </c>
      <c r="G341" s="16">
        <f t="shared" si="32"/>
        <v>6.2416299451542182E-3</v>
      </c>
      <c r="H341" s="16">
        <f t="shared" si="33"/>
        <v>1.9760579992037241E-2</v>
      </c>
      <c r="I341" s="16">
        <f t="shared" si="34"/>
        <v>4.0180209738415818E-3</v>
      </c>
    </row>
    <row r="342" spans="1:9" x14ac:dyDescent="0.25">
      <c r="A342" s="14">
        <v>43648</v>
      </c>
      <c r="B342" s="15">
        <v>196.070007</v>
      </c>
      <c r="C342" s="15">
        <v>198.979996</v>
      </c>
      <c r="D342" s="15">
        <v>195.78999300000001</v>
      </c>
      <c r="E342" s="15">
        <v>198.66000399999999</v>
      </c>
      <c r="F342" s="15">
        <v>193.81668099999999</v>
      </c>
      <c r="G342" s="16">
        <f t="shared" si="32"/>
        <v>1.3106366788388989E-2</v>
      </c>
      <c r="H342" s="16">
        <f t="shared" si="33"/>
        <v>1.6292982859445682E-2</v>
      </c>
      <c r="I342" s="16">
        <f t="shared" si="34"/>
        <v>1.320955223916518E-2</v>
      </c>
    </row>
    <row r="343" spans="1:9" x14ac:dyDescent="0.25">
      <c r="A343" s="14">
        <v>43647</v>
      </c>
      <c r="B343" s="15">
        <v>199</v>
      </c>
      <c r="C343" s="15">
        <v>200</v>
      </c>
      <c r="D343" s="15">
        <v>193.13000500000001</v>
      </c>
      <c r="E343" s="15">
        <v>196.08999600000001</v>
      </c>
      <c r="F343" s="15">
        <v>191.30931100000001</v>
      </c>
      <c r="G343" s="16">
        <f t="shared" si="32"/>
        <v>-4.3159942162577774E-3</v>
      </c>
      <c r="H343" s="16">
        <f t="shared" si="33"/>
        <v>3.5571867768553048E-2</v>
      </c>
      <c r="I343" s="16">
        <f t="shared" si="34"/>
        <v>-1.4623135678391892E-2</v>
      </c>
    </row>
    <row r="344" spans="1:9" x14ac:dyDescent="0.25">
      <c r="A344" s="14">
        <v>43644</v>
      </c>
      <c r="B344" s="15">
        <v>198.61999499999999</v>
      </c>
      <c r="C344" s="15">
        <v>200.58999600000001</v>
      </c>
      <c r="D344" s="15">
        <v>192.529999</v>
      </c>
      <c r="E344" s="15">
        <v>196.94000199999999</v>
      </c>
      <c r="F344" s="15">
        <v>192.13857999999999</v>
      </c>
      <c r="G344" s="16">
        <f t="shared" si="32"/>
        <v>4.6384120897415677E-2</v>
      </c>
      <c r="H344" s="16">
        <f t="shared" si="33"/>
        <v>4.1863590307295487E-2</v>
      </c>
      <c r="I344" s="16">
        <f t="shared" si="34"/>
        <v>-8.4583276723977172E-3</v>
      </c>
    </row>
    <row r="345" spans="1:9" x14ac:dyDescent="0.25">
      <c r="A345" s="14">
        <v>43643</v>
      </c>
      <c r="B345" s="15">
        <v>184.820007</v>
      </c>
      <c r="C345" s="15">
        <v>189.08000200000001</v>
      </c>
      <c r="D345" s="15">
        <v>183.759995</v>
      </c>
      <c r="E345" s="15">
        <v>188.21000699999999</v>
      </c>
      <c r="F345" s="15">
        <v>183.62146000000001</v>
      </c>
      <c r="G345" s="16">
        <f t="shared" si="32"/>
        <v>1.724146871260027E-2</v>
      </c>
      <c r="H345" s="16">
        <f t="shared" si="33"/>
        <v>2.8950844279245894E-2</v>
      </c>
      <c r="I345" s="16">
        <f t="shared" si="34"/>
        <v>1.8342170066036122E-2</v>
      </c>
    </row>
    <row r="346" spans="1:9" x14ac:dyDescent="0.25">
      <c r="A346" s="14">
        <v>43642</v>
      </c>
      <c r="B346" s="15">
        <v>184.320007</v>
      </c>
      <c r="C346" s="15">
        <v>185.75</v>
      </c>
      <c r="D346" s="15">
        <v>184.05999800000001</v>
      </c>
      <c r="E346" s="15">
        <v>185.020004</v>
      </c>
      <c r="F346" s="15">
        <v>180.50921600000001</v>
      </c>
      <c r="G346" s="16">
        <f t="shared" si="32"/>
        <v>6.0903650201544774E-3</v>
      </c>
      <c r="H346" s="16">
        <f t="shared" si="33"/>
        <v>9.181799513004409E-3</v>
      </c>
      <c r="I346" s="16">
        <f t="shared" si="34"/>
        <v>3.7977266352859688E-3</v>
      </c>
    </row>
    <row r="347" spans="1:9" x14ac:dyDescent="0.25">
      <c r="A347" s="14">
        <v>43641</v>
      </c>
      <c r="B347" s="15">
        <v>181.759995</v>
      </c>
      <c r="C347" s="15">
        <v>184.270004</v>
      </c>
      <c r="D347" s="15">
        <v>181.759995</v>
      </c>
      <c r="E347" s="15">
        <v>183.89999399999999</v>
      </c>
      <c r="F347" s="15">
        <v>179.416504</v>
      </c>
      <c r="G347" s="16">
        <f t="shared" si="32"/>
        <v>1.4564721708612295E-2</v>
      </c>
      <c r="H347" s="16">
        <f t="shared" si="33"/>
        <v>1.3809468909811516E-2</v>
      </c>
      <c r="I347" s="16">
        <f t="shared" si="34"/>
        <v>1.1773762427755288E-2</v>
      </c>
    </row>
    <row r="348" spans="1:9" x14ac:dyDescent="0.25">
      <c r="A348" s="14">
        <v>43640</v>
      </c>
      <c r="B348" s="15">
        <v>184</v>
      </c>
      <c r="C348" s="15">
        <v>184.83000200000001</v>
      </c>
      <c r="D348" s="15">
        <v>181.05999800000001</v>
      </c>
      <c r="E348" s="15">
        <v>181.259995</v>
      </c>
      <c r="F348" s="15">
        <v>176.84086600000001</v>
      </c>
      <c r="G348" s="16">
        <f t="shared" si="32"/>
        <v>-1.3443771153302994E-2</v>
      </c>
      <c r="H348" s="16">
        <f t="shared" si="33"/>
        <v>2.0821849340791444E-2</v>
      </c>
      <c r="I348" s="16">
        <f t="shared" si="34"/>
        <v>-1.4891331521739111E-2</v>
      </c>
    </row>
    <row r="349" spans="1:9" x14ac:dyDescent="0.25">
      <c r="A349" s="14">
        <v>43637</v>
      </c>
      <c r="B349" s="15">
        <v>185.35000600000001</v>
      </c>
      <c r="C349" s="15">
        <v>185.679993</v>
      </c>
      <c r="D349" s="15">
        <v>181.28999300000001</v>
      </c>
      <c r="E349" s="15">
        <v>183.729996</v>
      </c>
      <c r="F349" s="15">
        <v>179.25067100000001</v>
      </c>
      <c r="G349" s="16">
        <f t="shared" si="32"/>
        <v>-1.0821593333365267E-2</v>
      </c>
      <c r="H349" s="16">
        <f t="shared" si="33"/>
        <v>2.4215346513913685E-2</v>
      </c>
      <c r="I349" s="16">
        <f t="shared" si="34"/>
        <v>-8.7402748721788961E-3</v>
      </c>
    </row>
    <row r="350" spans="1:9" x14ac:dyDescent="0.25">
      <c r="A350" s="14">
        <v>43636</v>
      </c>
      <c r="B350" s="15">
        <v>185.550003</v>
      </c>
      <c r="C350" s="15">
        <v>188.08999600000001</v>
      </c>
      <c r="D350" s="15">
        <v>185.470001</v>
      </c>
      <c r="E350" s="15">
        <v>185.740005</v>
      </c>
      <c r="F350" s="15">
        <v>181.21167</v>
      </c>
      <c r="G350" s="16">
        <f t="shared" si="32"/>
        <v>7.7041416358632018E-3</v>
      </c>
      <c r="H350" s="16">
        <f t="shared" si="33"/>
        <v>1.4126246756207314E-2</v>
      </c>
      <c r="I350" s="16">
        <f t="shared" si="34"/>
        <v>1.0239935161843823E-3</v>
      </c>
    </row>
    <row r="351" spans="1:9" x14ac:dyDescent="0.25">
      <c r="A351" s="14">
        <v>43635</v>
      </c>
      <c r="B351" s="15">
        <v>182.75</v>
      </c>
      <c r="C351" s="15">
        <v>184.39999399999999</v>
      </c>
      <c r="D351" s="15">
        <v>181.61999499999999</v>
      </c>
      <c r="E351" s="15">
        <v>184.320007</v>
      </c>
      <c r="F351" s="15">
        <v>179.82626300000001</v>
      </c>
      <c r="G351" s="16">
        <f t="shared" si="32"/>
        <v>1.291405229044422E-2</v>
      </c>
      <c r="H351" s="16">
        <f t="shared" si="33"/>
        <v>1.5306679201263076E-2</v>
      </c>
      <c r="I351" s="16">
        <f t="shared" si="34"/>
        <v>8.5910095759234133E-3</v>
      </c>
    </row>
    <row r="352" spans="1:9" x14ac:dyDescent="0.25">
      <c r="A352" s="14">
        <v>43634</v>
      </c>
      <c r="B352" s="15">
        <v>188.570007</v>
      </c>
      <c r="C352" s="15">
        <v>188.570007</v>
      </c>
      <c r="D352" s="15">
        <v>181.86999499999999</v>
      </c>
      <c r="E352" s="15">
        <v>181.970001</v>
      </c>
      <c r="F352" s="15">
        <v>177.53358499999999</v>
      </c>
      <c r="G352" s="16">
        <f t="shared" si="32"/>
        <v>-2.8093694781016847E-2</v>
      </c>
      <c r="H352" s="16">
        <f t="shared" si="33"/>
        <v>3.6839567736283357E-2</v>
      </c>
      <c r="I352" s="16">
        <f t="shared" si="34"/>
        <v>-3.5000295672683555E-2</v>
      </c>
    </row>
    <row r="353" spans="1:9" x14ac:dyDescent="0.25">
      <c r="A353" s="14">
        <v>43633</v>
      </c>
      <c r="B353" s="15">
        <v>187.28999300000001</v>
      </c>
      <c r="C353" s="15">
        <v>187.88000500000001</v>
      </c>
      <c r="D353" s="15">
        <v>186.33000200000001</v>
      </c>
      <c r="E353" s="15">
        <v>187.229996</v>
      </c>
      <c r="F353" s="15">
        <v>182.66532900000001</v>
      </c>
      <c r="G353" s="16">
        <f t="shared" si="32"/>
        <v>-2.1318334842501383E-3</v>
      </c>
      <c r="H353" s="16">
        <f t="shared" si="33"/>
        <v>8.3185905831740601E-3</v>
      </c>
      <c r="I353" s="16">
        <f t="shared" si="34"/>
        <v>-3.2034279589091469E-4</v>
      </c>
    </row>
    <row r="354" spans="1:9" x14ac:dyDescent="0.25">
      <c r="A354" s="14">
        <v>43630</v>
      </c>
      <c r="B354" s="15">
        <v>189.220001</v>
      </c>
      <c r="C354" s="15">
        <v>190.029999</v>
      </c>
      <c r="D354" s="15">
        <v>187.53999300000001</v>
      </c>
      <c r="E354" s="15">
        <v>187.63000500000001</v>
      </c>
      <c r="F354" s="15">
        <v>183.05557300000001</v>
      </c>
      <c r="G354" s="16">
        <f t="shared" si="32"/>
        <v>-9.0313392458733315E-3</v>
      </c>
      <c r="H354" s="16">
        <f t="shared" si="33"/>
        <v>1.3277200026343148E-2</v>
      </c>
      <c r="I354" s="16">
        <f t="shared" si="34"/>
        <v>-8.4028960553698823E-3</v>
      </c>
    </row>
    <row r="355" spans="1:9" x14ac:dyDescent="0.25">
      <c r="A355" s="14">
        <v>43629</v>
      </c>
      <c r="B355" s="15">
        <v>189</v>
      </c>
      <c r="C355" s="15">
        <v>190.050003</v>
      </c>
      <c r="D355" s="15">
        <v>186.75</v>
      </c>
      <c r="E355" s="15">
        <v>189.33999600000001</v>
      </c>
      <c r="F355" s="15">
        <v>184.72387699999999</v>
      </c>
      <c r="G355" s="16">
        <f t="shared" si="32"/>
        <v>1.0557952346505915E-4</v>
      </c>
      <c r="H355" s="16">
        <f t="shared" si="33"/>
        <v>1.7670698795180743E-2</v>
      </c>
      <c r="I355" s="16">
        <f t="shared" si="34"/>
        <v>1.7989206349207064E-3</v>
      </c>
    </row>
    <row r="356" spans="1:9" x14ac:dyDescent="0.25">
      <c r="A356" s="14">
        <v>43628</v>
      </c>
      <c r="B356" s="15">
        <v>195.11999499999999</v>
      </c>
      <c r="C356" s="15">
        <v>195.36000100000001</v>
      </c>
      <c r="D356" s="15">
        <v>189.11999499999999</v>
      </c>
      <c r="E356" s="15">
        <v>189.320007</v>
      </c>
      <c r="F356" s="15">
        <v>184.704376</v>
      </c>
      <c r="G356" s="16">
        <f t="shared" si="32"/>
        <v>-2.8929043097331884E-2</v>
      </c>
      <c r="H356" s="16">
        <f t="shared" si="33"/>
        <v>3.2994956456085051E-2</v>
      </c>
      <c r="I356" s="16">
        <f t="shared" si="34"/>
        <v>-2.9725236514074251E-2</v>
      </c>
    </row>
    <row r="357" spans="1:9" x14ac:dyDescent="0.25">
      <c r="A357" s="14">
        <v>43627</v>
      </c>
      <c r="B357" s="15">
        <v>192.009995</v>
      </c>
      <c r="C357" s="15">
        <v>195.300003</v>
      </c>
      <c r="D357" s="15">
        <v>191.80999800000001</v>
      </c>
      <c r="E357" s="15">
        <v>194.96000699999999</v>
      </c>
      <c r="F357" s="15">
        <v>190.20687899999999</v>
      </c>
      <c r="G357" s="16">
        <f t="shared" si="32"/>
        <v>1.5628282684771649E-2</v>
      </c>
      <c r="H357" s="16">
        <f t="shared" si="33"/>
        <v>1.8195115147230212E-2</v>
      </c>
      <c r="I357" s="16">
        <f t="shared" si="34"/>
        <v>1.5363846033119197E-2</v>
      </c>
    </row>
    <row r="358" spans="1:9" x14ac:dyDescent="0.25">
      <c r="A358" s="14">
        <v>43626</v>
      </c>
      <c r="B358" s="15">
        <v>194.009995</v>
      </c>
      <c r="C358" s="15">
        <v>194.53999300000001</v>
      </c>
      <c r="D358" s="15">
        <v>191.449997</v>
      </c>
      <c r="E358" s="15">
        <v>191.96000699999999</v>
      </c>
      <c r="F358" s="15">
        <v>187.28001399999999</v>
      </c>
      <c r="G358" s="16">
        <f t="shared" si="32"/>
        <v>1.8896042650610824E-2</v>
      </c>
      <c r="H358" s="16">
        <f t="shared" si="33"/>
        <v>1.6139963689840192E-2</v>
      </c>
      <c r="I358" s="16">
        <f t="shared" si="34"/>
        <v>-1.0566404065934919E-2</v>
      </c>
    </row>
    <row r="359" spans="1:9" x14ac:dyDescent="0.25">
      <c r="A359" s="14">
        <v>43623</v>
      </c>
      <c r="B359" s="15">
        <v>185.029999</v>
      </c>
      <c r="C359" s="15">
        <v>190.020004</v>
      </c>
      <c r="D359" s="15">
        <v>184.699997</v>
      </c>
      <c r="E359" s="15">
        <v>188.39999399999999</v>
      </c>
      <c r="F359" s="15">
        <v>183.806793</v>
      </c>
      <c r="G359" s="16">
        <f t="shared" si="32"/>
        <v>2.3023364127406232E-2</v>
      </c>
      <c r="H359" s="16">
        <f t="shared" si="33"/>
        <v>2.8803503445644366E-2</v>
      </c>
      <c r="I359" s="16">
        <f t="shared" si="34"/>
        <v>1.8213235789943386E-2</v>
      </c>
    </row>
    <row r="360" spans="1:9" x14ac:dyDescent="0.25">
      <c r="A360" s="14">
        <v>43622</v>
      </c>
      <c r="B360" s="15">
        <v>185.86000100000001</v>
      </c>
      <c r="C360" s="15">
        <v>187.25</v>
      </c>
      <c r="D360" s="15">
        <v>181.740005</v>
      </c>
      <c r="E360" s="15">
        <v>184.16000399999999</v>
      </c>
      <c r="F360" s="15">
        <v>179.67018100000001</v>
      </c>
      <c r="G360" s="16">
        <f t="shared" si="32"/>
        <v>-1.5187118123321521E-2</v>
      </c>
      <c r="H360" s="16">
        <f t="shared" si="33"/>
        <v>3.0318008409871033E-2</v>
      </c>
      <c r="I360" s="16">
        <f t="shared" si="34"/>
        <v>-9.1466533458160505E-3</v>
      </c>
    </row>
    <row r="361" spans="1:9" x14ac:dyDescent="0.25">
      <c r="A361" s="14">
        <v>43621</v>
      </c>
      <c r="B361" s="15">
        <v>185.929993</v>
      </c>
      <c r="C361" s="15">
        <v>187.86000100000001</v>
      </c>
      <c r="D361" s="15">
        <v>183.779999</v>
      </c>
      <c r="E361" s="15">
        <v>187</v>
      </c>
      <c r="F361" s="15">
        <v>182.440933</v>
      </c>
      <c r="G361" s="16">
        <f t="shared" si="32"/>
        <v>1.3879863208499699E-2</v>
      </c>
      <c r="H361" s="16">
        <f t="shared" si="33"/>
        <v>2.2200468071609945E-2</v>
      </c>
      <c r="I361" s="16">
        <f t="shared" si="34"/>
        <v>5.75489184254422E-3</v>
      </c>
    </row>
    <row r="362" spans="1:9" x14ac:dyDescent="0.25">
      <c r="A362" s="14">
        <v>43620</v>
      </c>
      <c r="B362" s="15">
        <v>181.38000500000001</v>
      </c>
      <c r="C362" s="15">
        <v>184.729996</v>
      </c>
      <c r="D362" s="15">
        <v>179.800003</v>
      </c>
      <c r="E362" s="15">
        <v>184.44000199999999</v>
      </c>
      <c r="F362" s="15">
        <v>179.943344</v>
      </c>
      <c r="G362" s="16">
        <f t="shared" si="32"/>
        <v>4.0681540860646508E-2</v>
      </c>
      <c r="H362" s="16">
        <f t="shared" si="33"/>
        <v>2.7419315449065906E-2</v>
      </c>
      <c r="I362" s="16">
        <f t="shared" si="34"/>
        <v>1.6870641281545785E-2</v>
      </c>
    </row>
    <row r="363" spans="1:9" x14ac:dyDescent="0.25">
      <c r="A363" s="14">
        <v>43619</v>
      </c>
      <c r="B363" s="15">
        <v>177.279999</v>
      </c>
      <c r="C363" s="15">
        <v>179.58000200000001</v>
      </c>
      <c r="D363" s="15">
        <v>176.55999800000001</v>
      </c>
      <c r="E363" s="15">
        <v>177.229996</v>
      </c>
      <c r="F363" s="15">
        <v>172.90913399999999</v>
      </c>
      <c r="G363" s="16">
        <f t="shared" si="32"/>
        <v>4.4205296939935869E-3</v>
      </c>
      <c r="H363" s="16">
        <f t="shared" si="33"/>
        <v>1.7104689817678861E-2</v>
      </c>
      <c r="I363" s="16">
        <f t="shared" si="34"/>
        <v>-2.8205663516505205E-4</v>
      </c>
    </row>
    <row r="364" spans="1:9" x14ac:dyDescent="0.25">
      <c r="A364" s="14">
        <v>43616</v>
      </c>
      <c r="B364" s="15">
        <v>175</v>
      </c>
      <c r="C364" s="15">
        <v>177.30999800000001</v>
      </c>
      <c r="D364" s="15">
        <v>171.270004</v>
      </c>
      <c r="E364" s="15">
        <v>176.449997</v>
      </c>
      <c r="F364" s="15">
        <v>172.14814799999999</v>
      </c>
      <c r="G364" s="16">
        <f t="shared" si="32"/>
        <v>-5.7878199464867948E-2</v>
      </c>
      <c r="H364" s="16">
        <f t="shared" si="33"/>
        <v>3.5265918485060624E-2</v>
      </c>
      <c r="I364" s="16">
        <f t="shared" si="34"/>
        <v>8.2856971428571218E-3</v>
      </c>
    </row>
    <row r="365" spans="1:9" x14ac:dyDescent="0.25">
      <c r="A365" s="14">
        <v>43615</v>
      </c>
      <c r="B365" s="15">
        <v>188.88999899999999</v>
      </c>
      <c r="C365" s="15">
        <v>190.66000399999999</v>
      </c>
      <c r="D365" s="15">
        <v>186.08999600000001</v>
      </c>
      <c r="E365" s="15">
        <v>187.28999300000001</v>
      </c>
      <c r="F365" s="15">
        <v>182.72387699999999</v>
      </c>
      <c r="G365" s="16">
        <f t="shared" si="32"/>
        <v>-8.5228975318707937E-3</v>
      </c>
      <c r="H365" s="16">
        <f t="shared" si="33"/>
        <v>2.4558053083089823E-2</v>
      </c>
      <c r="I365" s="16">
        <f t="shared" si="34"/>
        <v>-8.4705702179604502E-3</v>
      </c>
    </row>
    <row r="366" spans="1:9" x14ac:dyDescent="0.25">
      <c r="A366" s="14">
        <v>43614</v>
      </c>
      <c r="B366" s="15">
        <v>193.55999800000001</v>
      </c>
      <c r="C366" s="15">
        <v>193.55999800000001</v>
      </c>
      <c r="D366" s="15">
        <v>187.58000200000001</v>
      </c>
      <c r="E366" s="15">
        <v>188.89999399999999</v>
      </c>
      <c r="F366" s="15">
        <v>184.294601</v>
      </c>
      <c r="G366" s="16">
        <f t="shared" si="32"/>
        <v>-2.7491832974348738E-2</v>
      </c>
      <c r="H366" s="16">
        <f t="shared" si="33"/>
        <v>3.1879709650498883E-2</v>
      </c>
      <c r="I366" s="16">
        <f t="shared" si="34"/>
        <v>-2.4075243067526869E-2</v>
      </c>
    </row>
    <row r="367" spans="1:9" x14ac:dyDescent="0.25">
      <c r="A367" s="14">
        <v>43613</v>
      </c>
      <c r="B367" s="15">
        <v>198.35000600000001</v>
      </c>
      <c r="C367" s="15">
        <v>198.60000600000001</v>
      </c>
      <c r="D367" s="15">
        <v>193.33999600000001</v>
      </c>
      <c r="E367" s="15">
        <v>194.240005</v>
      </c>
      <c r="F367" s="15">
        <v>189.504425</v>
      </c>
      <c r="G367" s="16">
        <f t="shared" si="32"/>
        <v>-2.2347515078480085E-2</v>
      </c>
      <c r="H367" s="16">
        <f t="shared" si="33"/>
        <v>2.7206010700445E-2</v>
      </c>
      <c r="I367" s="16">
        <f t="shared" si="34"/>
        <v>-2.07209522343045E-2</v>
      </c>
    </row>
    <row r="368" spans="1:9" x14ac:dyDescent="0.25">
      <c r="A368" s="14">
        <v>43609</v>
      </c>
      <c r="B368" s="15">
        <v>202.5</v>
      </c>
      <c r="C368" s="15">
        <v>202.990005</v>
      </c>
      <c r="D368" s="15">
        <v>196.270004</v>
      </c>
      <c r="E368" s="15">
        <v>198.679993</v>
      </c>
      <c r="F368" s="15">
        <v>193.83618200000001</v>
      </c>
      <c r="G368" s="16">
        <f t="shared" si="32"/>
        <v>-3.6516179465657744E-2</v>
      </c>
      <c r="H368" s="16">
        <f t="shared" si="33"/>
        <v>3.4238553334925273E-2</v>
      </c>
      <c r="I368" s="16">
        <f t="shared" si="34"/>
        <v>-1.8864232098765452E-2</v>
      </c>
    </row>
    <row r="369" spans="1:9" x14ac:dyDescent="0.25">
      <c r="A369" s="14">
        <v>43608</v>
      </c>
      <c r="B369" s="15">
        <v>204.13000500000001</v>
      </c>
      <c r="C369" s="15">
        <v>206.5</v>
      </c>
      <c r="D369" s="15">
        <v>203.740005</v>
      </c>
      <c r="E369" s="15">
        <v>206.21000699999999</v>
      </c>
      <c r="F369" s="15">
        <v>201.182602</v>
      </c>
      <c r="G369" s="16">
        <f t="shared" si="32"/>
        <v>6.0497120348712982E-3</v>
      </c>
      <c r="H369" s="16">
        <f t="shared" si="33"/>
        <v>1.3546652263996968E-2</v>
      </c>
      <c r="I369" s="16">
        <f t="shared" si="34"/>
        <v>1.0189594616430734E-2</v>
      </c>
    </row>
    <row r="370" spans="1:9" x14ac:dyDescent="0.25">
      <c r="A370" s="14">
        <v>43607</v>
      </c>
      <c r="B370" s="15">
        <v>204.5</v>
      </c>
      <c r="C370" s="15">
        <v>205.41999799999999</v>
      </c>
      <c r="D370" s="15">
        <v>203.050003</v>
      </c>
      <c r="E370" s="15">
        <v>204.970001</v>
      </c>
      <c r="F370" s="15">
        <v>199.972824</v>
      </c>
      <c r="G370" s="16">
        <f t="shared" si="32"/>
        <v>-1.4632847086751391E-4</v>
      </c>
      <c r="H370" s="16">
        <f t="shared" si="33"/>
        <v>1.1671977173031554E-2</v>
      </c>
      <c r="I370" s="16">
        <f t="shared" si="34"/>
        <v>2.2982933985329895E-3</v>
      </c>
    </row>
    <row r="371" spans="1:9" x14ac:dyDescent="0.25">
      <c r="A371" s="14">
        <v>43606</v>
      </c>
      <c r="B371" s="15">
        <v>205.03999300000001</v>
      </c>
      <c r="C371" s="15">
        <v>206.779999</v>
      </c>
      <c r="D371" s="15">
        <v>202.929993</v>
      </c>
      <c r="E371" s="15">
        <v>205</v>
      </c>
      <c r="F371" s="15">
        <v>200.00209000000001</v>
      </c>
      <c r="G371" s="16">
        <f t="shared" si="32"/>
        <v>9.6035005414447806E-3</v>
      </c>
      <c r="H371" s="16">
        <f t="shared" si="33"/>
        <v>1.8972089552085125E-2</v>
      </c>
      <c r="I371" s="16">
        <f t="shared" si="34"/>
        <v>-1.9504975304993164E-4</v>
      </c>
    </row>
    <row r="372" spans="1:9" x14ac:dyDescent="0.25">
      <c r="A372" s="14">
        <v>43605</v>
      </c>
      <c r="B372" s="15">
        <v>204.58999600000001</v>
      </c>
      <c r="C372" s="15">
        <v>205.33000200000001</v>
      </c>
      <c r="D372" s="15">
        <v>202.69000199999999</v>
      </c>
      <c r="E372" s="15">
        <v>203.050003</v>
      </c>
      <c r="F372" s="15">
        <v>198.09963999999999</v>
      </c>
      <c r="G372" s="16">
        <f t="shared" si="32"/>
        <v>-8.4963905524298982E-3</v>
      </c>
      <c r="H372" s="16">
        <f t="shared" si="33"/>
        <v>1.3024816093297068E-2</v>
      </c>
      <c r="I372" s="16">
        <f t="shared" si="34"/>
        <v>-7.527215553589481E-3</v>
      </c>
    </row>
    <row r="373" spans="1:9" x14ac:dyDescent="0.25">
      <c r="A373" s="14">
        <v>43602</v>
      </c>
      <c r="B373" s="15">
        <v>205.08999600000001</v>
      </c>
      <c r="C373" s="15">
        <v>207.66999799999999</v>
      </c>
      <c r="D373" s="15">
        <v>204.770004</v>
      </c>
      <c r="E373" s="15">
        <v>204.78999300000001</v>
      </c>
      <c r="F373" s="15">
        <v>199.79719499999999</v>
      </c>
      <c r="G373" s="16">
        <f t="shared" si="32"/>
        <v>-9.7196979687927103E-3</v>
      </c>
      <c r="H373" s="16">
        <f t="shared" si="33"/>
        <v>1.4162201217713472E-2</v>
      </c>
      <c r="I373" s="16">
        <f t="shared" si="34"/>
        <v>-1.4627870976212987E-3</v>
      </c>
    </row>
    <row r="374" spans="1:9" x14ac:dyDescent="0.25">
      <c r="A374" s="14">
        <v>43601</v>
      </c>
      <c r="B374" s="15">
        <v>205.050003</v>
      </c>
      <c r="C374" s="15">
        <v>207.529999</v>
      </c>
      <c r="D374" s="15">
        <v>204.11999499999999</v>
      </c>
      <c r="E374" s="15">
        <v>206.800003</v>
      </c>
      <c r="F374" s="15">
        <v>201.75822400000001</v>
      </c>
      <c r="G374" s="16">
        <f t="shared" si="32"/>
        <v>8.8296825146141674E-3</v>
      </c>
      <c r="H374" s="16">
        <f t="shared" si="33"/>
        <v>1.6705879303984969E-2</v>
      </c>
      <c r="I374" s="16">
        <f t="shared" si="34"/>
        <v>8.5345036547012382E-3</v>
      </c>
    </row>
    <row r="375" spans="1:9" x14ac:dyDescent="0.25">
      <c r="A375" s="14">
        <v>43600</v>
      </c>
      <c r="B375" s="15">
        <v>203.96000699999999</v>
      </c>
      <c r="C375" s="15">
        <v>207.78999300000001</v>
      </c>
      <c r="D375" s="15">
        <v>203.61999499999999</v>
      </c>
      <c r="E375" s="15">
        <v>204.990005</v>
      </c>
      <c r="F375" s="15">
        <v>199.992355</v>
      </c>
      <c r="G375" s="16">
        <f t="shared" si="32"/>
        <v>-1.6557971863298321E-3</v>
      </c>
      <c r="H375" s="16">
        <f t="shared" si="33"/>
        <v>2.0479314912074432E-2</v>
      </c>
      <c r="I375" s="16">
        <f t="shared" si="34"/>
        <v>5.049999826681739E-3</v>
      </c>
    </row>
    <row r="376" spans="1:9" x14ac:dyDescent="0.25">
      <c r="A376" s="14">
        <v>43599</v>
      </c>
      <c r="B376" s="15">
        <v>202</v>
      </c>
      <c r="C376" s="15">
        <v>207.25</v>
      </c>
      <c r="D376" s="15">
        <v>201.470001</v>
      </c>
      <c r="E376" s="15">
        <v>205.33000200000001</v>
      </c>
      <c r="F376" s="15">
        <v>200.324051</v>
      </c>
      <c r="G376" s="16">
        <f t="shared" si="32"/>
        <v>2.1237424248434434E-2</v>
      </c>
      <c r="H376" s="16">
        <f t="shared" si="33"/>
        <v>2.868912975287077E-2</v>
      </c>
      <c r="I376" s="16">
        <f t="shared" si="34"/>
        <v>1.6485158415841621E-2</v>
      </c>
    </row>
    <row r="377" spans="1:9" x14ac:dyDescent="0.25">
      <c r="A377" s="14">
        <v>43598</v>
      </c>
      <c r="B377" s="15">
        <v>200.08000200000001</v>
      </c>
      <c r="C377" s="15">
        <v>201.66999799999999</v>
      </c>
      <c r="D377" s="15">
        <v>199.020004</v>
      </c>
      <c r="E377" s="15">
        <v>201.05999800000001</v>
      </c>
      <c r="F377" s="15">
        <v>196.15815699999999</v>
      </c>
      <c r="G377" s="16">
        <f t="shared" si="32"/>
        <v>-1.0677485607153895E-2</v>
      </c>
      <c r="H377" s="16">
        <f t="shared" si="33"/>
        <v>1.3315214283685737E-2</v>
      </c>
      <c r="I377" s="16">
        <f t="shared" si="34"/>
        <v>4.8980207427227022E-3</v>
      </c>
    </row>
    <row r="378" spans="1:9" x14ac:dyDescent="0.25">
      <c r="A378" s="14">
        <v>43595</v>
      </c>
      <c r="B378" s="15">
        <v>201.05999800000001</v>
      </c>
      <c r="C378" s="15">
        <v>204.009995</v>
      </c>
      <c r="D378" s="15">
        <v>199.270004</v>
      </c>
      <c r="E378" s="15">
        <v>203.229996</v>
      </c>
      <c r="F378" s="15">
        <v>198.275238</v>
      </c>
      <c r="G378" s="16">
        <f t="shared" si="32"/>
        <v>6.6372587969418789E-3</v>
      </c>
      <c r="H378" s="16">
        <f t="shared" si="33"/>
        <v>2.3786776257604749E-2</v>
      </c>
      <c r="I378" s="16">
        <f t="shared" si="34"/>
        <v>1.0792788329780012E-2</v>
      </c>
    </row>
    <row r="379" spans="1:9" x14ac:dyDescent="0.25">
      <c r="A379" s="14">
        <v>43594</v>
      </c>
      <c r="B379" s="15">
        <v>205.16000399999999</v>
      </c>
      <c r="C379" s="15">
        <v>206.58000200000001</v>
      </c>
      <c r="D379" s="15">
        <v>201.820007</v>
      </c>
      <c r="E379" s="15">
        <v>201.88999899999999</v>
      </c>
      <c r="F379" s="15">
        <v>196.96791099999999</v>
      </c>
      <c r="G379" s="16">
        <f t="shared" si="32"/>
        <v>-2.2040381139090317E-2</v>
      </c>
      <c r="H379" s="16">
        <f t="shared" si="33"/>
        <v>2.3585347512152268E-2</v>
      </c>
      <c r="I379" s="16">
        <f t="shared" si="34"/>
        <v>-1.5938803549643124E-2</v>
      </c>
    </row>
    <row r="380" spans="1:9" x14ac:dyDescent="0.25">
      <c r="A380" s="14">
        <v>43593</v>
      </c>
      <c r="B380" s="15">
        <v>207.16000399999999</v>
      </c>
      <c r="C380" s="15">
        <v>208.770004</v>
      </c>
      <c r="D380" s="15">
        <v>206.75</v>
      </c>
      <c r="E380" s="15">
        <v>207.19000199999999</v>
      </c>
      <c r="F380" s="15">
        <v>201.40699799999999</v>
      </c>
      <c r="G380" s="16">
        <f t="shared" si="32"/>
        <v>-3.2712253985302045E-3</v>
      </c>
      <c r="H380" s="16">
        <f t="shared" si="33"/>
        <v>9.7702732769044745E-3</v>
      </c>
      <c r="I380" s="16">
        <f t="shared" si="34"/>
        <v>1.4480594429804215E-4</v>
      </c>
    </row>
    <row r="381" spans="1:9" x14ac:dyDescent="0.25">
      <c r="A381" s="14">
        <v>43592</v>
      </c>
      <c r="B381" s="15">
        <v>209.13000500000001</v>
      </c>
      <c r="C381" s="15">
        <v>209.63999899999999</v>
      </c>
      <c r="D381" s="15">
        <v>206.740005</v>
      </c>
      <c r="E381" s="15">
        <v>207.86999499999999</v>
      </c>
      <c r="F381" s="15">
        <v>202.06800799999999</v>
      </c>
      <c r="G381" s="16">
        <f t="shared" si="32"/>
        <v>-1.2071652973250907E-2</v>
      </c>
      <c r="H381" s="16">
        <f t="shared" si="33"/>
        <v>1.4027251281144123E-2</v>
      </c>
      <c r="I381" s="16">
        <f t="shared" si="34"/>
        <v>-6.0250082239515198E-3</v>
      </c>
    </row>
    <row r="382" spans="1:9" x14ac:dyDescent="0.25">
      <c r="A382" s="14">
        <v>43591</v>
      </c>
      <c r="B382" s="15">
        <v>208.279999</v>
      </c>
      <c r="C382" s="15">
        <v>211.300003</v>
      </c>
      <c r="D382" s="15">
        <v>208</v>
      </c>
      <c r="E382" s="15">
        <v>210.41000399999999</v>
      </c>
      <c r="F382" s="15">
        <v>204.53710899999999</v>
      </c>
      <c r="G382" s="16">
        <f t="shared" si="32"/>
        <v>-4.6831599041975598E-3</v>
      </c>
      <c r="H382" s="16">
        <f t="shared" si="33"/>
        <v>1.5865399038461556E-2</v>
      </c>
      <c r="I382" s="16">
        <f t="shared" si="34"/>
        <v>1.022664206945758E-2</v>
      </c>
    </row>
    <row r="383" spans="1:9" x14ac:dyDescent="0.25">
      <c r="A383" s="14">
        <v>43588</v>
      </c>
      <c r="B383" s="15">
        <v>210.13000500000001</v>
      </c>
      <c r="C383" s="15">
        <v>212.05999800000001</v>
      </c>
      <c r="D383" s="15">
        <v>209.78999300000001</v>
      </c>
      <c r="E383" s="15">
        <v>211.39999399999999</v>
      </c>
      <c r="F383" s="15">
        <v>205.49949599999999</v>
      </c>
      <c r="G383" s="16">
        <f t="shared" si="32"/>
        <v>1.0902867506558899E-2</v>
      </c>
      <c r="H383" s="16">
        <f t="shared" si="33"/>
        <v>1.0820368348074627E-2</v>
      </c>
      <c r="I383" s="16">
        <f t="shared" si="34"/>
        <v>6.0438251072234116E-3</v>
      </c>
    </row>
    <row r="384" spans="1:9" x14ac:dyDescent="0.25">
      <c r="A384" s="14">
        <v>43587</v>
      </c>
      <c r="B384" s="15">
        <v>211.13999899999999</v>
      </c>
      <c r="C384" s="15">
        <v>211.69000199999999</v>
      </c>
      <c r="D384" s="15">
        <v>207.66000399999999</v>
      </c>
      <c r="E384" s="15">
        <v>209.11999499999999</v>
      </c>
      <c r="F384" s="15">
        <v>203.28312700000001</v>
      </c>
      <c r="G384" s="16">
        <f t="shared" si="32"/>
        <v>-1.4003548581952938E-2</v>
      </c>
      <c r="H384" s="16">
        <f t="shared" si="33"/>
        <v>1.9406712522263104E-2</v>
      </c>
      <c r="I384" s="16">
        <f t="shared" si="34"/>
        <v>-9.5671308589899175E-3</v>
      </c>
    </row>
    <row r="385" spans="1:9" x14ac:dyDescent="0.25">
      <c r="A385" s="14">
        <v>43586</v>
      </c>
      <c r="B385" s="15">
        <v>211.60000600000001</v>
      </c>
      <c r="C385" s="15">
        <v>213.699997</v>
      </c>
      <c r="D385" s="15">
        <v>211.21000699999999</v>
      </c>
      <c r="E385" s="15">
        <v>212.08999600000001</v>
      </c>
      <c r="F385" s="15">
        <v>206.170242</v>
      </c>
      <c r="G385" s="16">
        <f t="shared" si="32"/>
        <v>1.9842297091615187E-3</v>
      </c>
      <c r="H385" s="16">
        <f t="shared" si="33"/>
        <v>1.1789166788863398E-2</v>
      </c>
      <c r="I385" s="16">
        <f t="shared" si="34"/>
        <v>2.3156426564562853E-3</v>
      </c>
    </row>
    <row r="386" spans="1:9" x14ac:dyDescent="0.25">
      <c r="A386" s="14">
        <v>43585</v>
      </c>
      <c r="B386" s="15">
        <v>212.10000600000001</v>
      </c>
      <c r="C386" s="15">
        <v>212.770004</v>
      </c>
      <c r="D386" s="15">
        <v>209.91000399999999</v>
      </c>
      <c r="E386" s="15">
        <v>211.66999799999999</v>
      </c>
      <c r="F386" s="15">
        <v>205.76196300000001</v>
      </c>
      <c r="G386" s="16">
        <f t="shared" si="32"/>
        <v>-4.0932075647091863E-3</v>
      </c>
      <c r="H386" s="16">
        <f t="shared" si="33"/>
        <v>1.362488659663888E-2</v>
      </c>
      <c r="I386" s="16">
        <f t="shared" si="34"/>
        <v>-2.0273832524078995E-3</v>
      </c>
    </row>
    <row r="387" spans="1:9" x14ac:dyDescent="0.25">
      <c r="A387" s="14">
        <v>43584</v>
      </c>
      <c r="B387" s="15">
        <v>212.36000100000001</v>
      </c>
      <c r="C387" s="15">
        <v>213.33999600000001</v>
      </c>
      <c r="D387" s="15">
        <v>210.679993</v>
      </c>
      <c r="E387" s="15">
        <v>212.53999300000001</v>
      </c>
      <c r="F387" s="15">
        <v>206.607651</v>
      </c>
      <c r="G387" s="16">
        <f t="shared" ref="G387:G450" si="35">(F387-F388)/F388</f>
        <v>1.7909866112586709E-3</v>
      </c>
      <c r="H387" s="16">
        <f t="shared" ref="H387:H450" si="36">(C387-D387)/D387</f>
        <v>1.2625797837386569E-2</v>
      </c>
      <c r="I387" s="16">
        <f t="shared" ref="I387:I450" si="37">(E387-B387)/B387</f>
        <v>8.4757957785090883E-4</v>
      </c>
    </row>
    <row r="388" spans="1:9" x14ac:dyDescent="0.25">
      <c r="A388" s="14">
        <v>43581</v>
      </c>
      <c r="B388" s="15">
        <v>213</v>
      </c>
      <c r="C388" s="15">
        <v>214.36000100000001</v>
      </c>
      <c r="D388" s="15">
        <v>211.5</v>
      </c>
      <c r="E388" s="15">
        <v>212.16000399999999</v>
      </c>
      <c r="F388" s="15">
        <v>206.238281</v>
      </c>
      <c r="G388" s="16">
        <f t="shared" si="35"/>
        <v>0</v>
      </c>
      <c r="H388" s="16">
        <f t="shared" si="36"/>
        <v>1.3522463356974048E-2</v>
      </c>
      <c r="I388" s="16">
        <f t="shared" si="37"/>
        <v>-3.9436431924883266E-3</v>
      </c>
    </row>
    <row r="389" spans="1:9" x14ac:dyDescent="0.25">
      <c r="A389" s="14">
        <v>43580</v>
      </c>
      <c r="B389" s="15">
        <v>208.80999800000001</v>
      </c>
      <c r="C389" s="15">
        <v>214.479996</v>
      </c>
      <c r="D389" s="15">
        <v>208.80999800000001</v>
      </c>
      <c r="E389" s="15">
        <v>212.16000399999999</v>
      </c>
      <c r="F389" s="15">
        <v>206.238281</v>
      </c>
      <c r="G389" s="16">
        <f t="shared" si="35"/>
        <v>9.6127349491929009E-3</v>
      </c>
      <c r="H389" s="16">
        <f t="shared" si="36"/>
        <v>2.7153862622995632E-2</v>
      </c>
      <c r="I389" s="16">
        <f t="shared" si="37"/>
        <v>1.6043321833660373E-2</v>
      </c>
    </row>
    <row r="390" spans="1:9" x14ac:dyDescent="0.25">
      <c r="A390" s="14">
        <v>43579</v>
      </c>
      <c r="B390" s="15">
        <v>208.14999399999999</v>
      </c>
      <c r="C390" s="15">
        <v>210.41999799999999</v>
      </c>
      <c r="D390" s="15">
        <v>207.89999399999999</v>
      </c>
      <c r="E390" s="15">
        <v>210.13999899999999</v>
      </c>
      <c r="F390" s="15">
        <v>204.274643</v>
      </c>
      <c r="G390" s="16">
        <f t="shared" si="35"/>
        <v>1.2820432600496404E-2</v>
      </c>
      <c r="H390" s="16">
        <f t="shared" si="36"/>
        <v>1.212123171105046E-2</v>
      </c>
      <c r="I390" s="16">
        <f t="shared" si="37"/>
        <v>9.560437460305651E-3</v>
      </c>
    </row>
    <row r="391" spans="1:9" x14ac:dyDescent="0.25">
      <c r="A391" s="14">
        <v>43578</v>
      </c>
      <c r="B391" s="15">
        <v>206.83000200000001</v>
      </c>
      <c r="C391" s="15">
        <v>209.199997</v>
      </c>
      <c r="D391" s="15">
        <v>204.929993</v>
      </c>
      <c r="E391" s="15">
        <v>207.479996</v>
      </c>
      <c r="F391" s="15">
        <v>201.68890400000001</v>
      </c>
      <c r="G391" s="16">
        <f t="shared" si="35"/>
        <v>9.8316196636119013E-3</v>
      </c>
      <c r="H391" s="16">
        <f t="shared" si="36"/>
        <v>2.0836403385813808E-2</v>
      </c>
      <c r="I391" s="16">
        <f t="shared" si="37"/>
        <v>3.1426485215621299E-3</v>
      </c>
    </row>
    <row r="392" spans="1:9" x14ac:dyDescent="0.25">
      <c r="A392" s="14">
        <v>43577</v>
      </c>
      <c r="B392" s="15">
        <v>198.529999</v>
      </c>
      <c r="C392" s="15">
        <v>205.75</v>
      </c>
      <c r="D392" s="15">
        <v>198.259995</v>
      </c>
      <c r="E392" s="15">
        <v>205.46000699999999</v>
      </c>
      <c r="F392" s="15">
        <v>199.725281</v>
      </c>
      <c r="G392" s="16">
        <f t="shared" si="35"/>
        <v>3.3500991649856753E-2</v>
      </c>
      <c r="H392" s="16">
        <f t="shared" si="36"/>
        <v>3.7778700640035807E-2</v>
      </c>
      <c r="I392" s="16">
        <f t="shared" si="37"/>
        <v>3.4906603711814789E-2</v>
      </c>
    </row>
    <row r="393" spans="1:9" x14ac:dyDescent="0.25">
      <c r="A393" s="14">
        <v>43573</v>
      </c>
      <c r="B393" s="15">
        <v>193.33999600000001</v>
      </c>
      <c r="C393" s="15">
        <v>199.88000500000001</v>
      </c>
      <c r="D393" s="15">
        <v>193.33999600000001</v>
      </c>
      <c r="E393" s="15">
        <v>198.800003</v>
      </c>
      <c r="F393" s="15">
        <v>193.25117499999999</v>
      </c>
      <c r="G393" s="16">
        <f t="shared" si="35"/>
        <v>3.7686604517143341E-2</v>
      </c>
      <c r="H393" s="16">
        <f t="shared" si="36"/>
        <v>3.3826467028581074E-2</v>
      </c>
      <c r="I393" s="16">
        <f t="shared" si="37"/>
        <v>2.8240442293171405E-2</v>
      </c>
    </row>
    <row r="394" spans="1:9" x14ac:dyDescent="0.25">
      <c r="A394" s="14">
        <v>43572</v>
      </c>
      <c r="B394" s="15">
        <v>190.949997</v>
      </c>
      <c r="C394" s="15">
        <v>192.86999499999999</v>
      </c>
      <c r="D394" s="15">
        <v>189.85000600000001</v>
      </c>
      <c r="E394" s="15">
        <v>191.58000200000001</v>
      </c>
      <c r="F394" s="15">
        <v>186.232697</v>
      </c>
      <c r="G394" s="16">
        <f t="shared" si="35"/>
        <v>8.2627568647931481E-3</v>
      </c>
      <c r="H394" s="16">
        <f t="shared" si="36"/>
        <v>1.5907236789868634E-2</v>
      </c>
      <c r="I394" s="16">
        <f t="shared" si="37"/>
        <v>3.2993192453415502E-3</v>
      </c>
    </row>
    <row r="395" spans="1:9" x14ac:dyDescent="0.25">
      <c r="A395" s="14">
        <v>43571</v>
      </c>
      <c r="B395" s="15">
        <v>191.009995</v>
      </c>
      <c r="C395" s="15">
        <v>191.46000699999999</v>
      </c>
      <c r="D395" s="15">
        <v>189.550003</v>
      </c>
      <c r="E395" s="15">
        <v>190.009995</v>
      </c>
      <c r="F395" s="15">
        <v>184.706512</v>
      </c>
      <c r="G395" s="16">
        <f t="shared" si="35"/>
        <v>-4.7663813207431257E-3</v>
      </c>
      <c r="H395" s="16">
        <f t="shared" si="36"/>
        <v>1.0076517909630349E-2</v>
      </c>
      <c r="I395" s="16">
        <f t="shared" si="37"/>
        <v>-5.23532813034208E-3</v>
      </c>
    </row>
    <row r="396" spans="1:9" x14ac:dyDescent="0.25">
      <c r="A396" s="14">
        <v>43570</v>
      </c>
      <c r="B396" s="15">
        <v>190.69000199999999</v>
      </c>
      <c r="C396" s="15">
        <v>191</v>
      </c>
      <c r="D396" s="15">
        <v>189.320007</v>
      </c>
      <c r="E396" s="15">
        <v>190.91999799999999</v>
      </c>
      <c r="F396" s="15">
        <v>185.59110999999999</v>
      </c>
      <c r="G396" s="16">
        <f t="shared" si="35"/>
        <v>2.0468651476081086E-3</v>
      </c>
      <c r="H396" s="16">
        <f t="shared" si="36"/>
        <v>8.8738270541052541E-3</v>
      </c>
      <c r="I396" s="16">
        <f t="shared" si="37"/>
        <v>1.2061251118975806E-3</v>
      </c>
    </row>
    <row r="397" spans="1:9" x14ac:dyDescent="0.25">
      <c r="A397" s="14">
        <v>43567</v>
      </c>
      <c r="B397" s="15">
        <v>192.199997</v>
      </c>
      <c r="C397" s="15">
        <v>192.520004</v>
      </c>
      <c r="D397" s="15">
        <v>190.229996</v>
      </c>
      <c r="E397" s="15">
        <v>190.529999</v>
      </c>
      <c r="F397" s="15">
        <v>185.212006</v>
      </c>
      <c r="G397" s="16">
        <f t="shared" si="35"/>
        <v>-3.3477756565253457E-3</v>
      </c>
      <c r="H397" s="16">
        <f t="shared" si="36"/>
        <v>1.2038101498987574E-2</v>
      </c>
      <c r="I397" s="16">
        <f t="shared" si="37"/>
        <v>-8.6888554946230965E-3</v>
      </c>
    </row>
    <row r="398" spans="1:9" x14ac:dyDescent="0.25">
      <c r="A398" s="14">
        <v>43566</v>
      </c>
      <c r="B398" s="15">
        <v>190.029999</v>
      </c>
      <c r="C398" s="15">
        <v>191.60000600000001</v>
      </c>
      <c r="D398" s="15">
        <v>189.11000100000001</v>
      </c>
      <c r="E398" s="15">
        <v>191.16999799999999</v>
      </c>
      <c r="F398" s="15">
        <v>185.834137</v>
      </c>
      <c r="G398" s="16">
        <f t="shared" si="35"/>
        <v>5.6285099958481655E-3</v>
      </c>
      <c r="H398" s="16">
        <f t="shared" si="36"/>
        <v>1.3166966246274813E-2</v>
      </c>
      <c r="I398" s="16">
        <f t="shared" si="37"/>
        <v>5.9990475503817102E-3</v>
      </c>
    </row>
    <row r="399" spans="1:9" x14ac:dyDescent="0.25">
      <c r="A399" s="14">
        <v>43565</v>
      </c>
      <c r="B399" s="15">
        <v>191</v>
      </c>
      <c r="C399" s="15">
        <v>191.60000600000001</v>
      </c>
      <c r="D399" s="15">
        <v>188.63000500000001</v>
      </c>
      <c r="E399" s="15">
        <v>190.10000600000001</v>
      </c>
      <c r="F399" s="15">
        <v>184.79402200000001</v>
      </c>
      <c r="G399" s="16">
        <f t="shared" si="35"/>
        <v>-4.1383968850380376E-3</v>
      </c>
      <c r="H399" s="16">
        <f t="shared" si="36"/>
        <v>1.5745114357601783E-2</v>
      </c>
      <c r="I399" s="16">
        <f t="shared" si="37"/>
        <v>-4.7120104712041486E-3</v>
      </c>
    </row>
    <row r="400" spans="1:9" x14ac:dyDescent="0.25">
      <c r="A400" s="14">
        <v>43564</v>
      </c>
      <c r="B400" s="15">
        <v>191.33999600000001</v>
      </c>
      <c r="C400" s="15">
        <v>192.33000200000001</v>
      </c>
      <c r="D400" s="15">
        <v>189.55999800000001</v>
      </c>
      <c r="E400" s="15">
        <v>190.88999899999999</v>
      </c>
      <c r="F400" s="15">
        <v>185.56195099999999</v>
      </c>
      <c r="G400" s="16">
        <f t="shared" si="35"/>
        <v>-7.5386636803714156E-3</v>
      </c>
      <c r="H400" s="16">
        <f t="shared" si="36"/>
        <v>1.4612808763587348E-2</v>
      </c>
      <c r="I400" s="16">
        <f t="shared" si="37"/>
        <v>-2.3518188011252212E-3</v>
      </c>
    </row>
    <row r="401" spans="1:9" x14ac:dyDescent="0.25">
      <c r="A401" s="14">
        <v>43563</v>
      </c>
      <c r="B401" s="15">
        <v>192.5</v>
      </c>
      <c r="C401" s="15">
        <v>192.66000399999999</v>
      </c>
      <c r="D401" s="15">
        <v>190.55999800000001</v>
      </c>
      <c r="E401" s="15">
        <v>192.33999600000001</v>
      </c>
      <c r="F401" s="15">
        <v>186.97146599999999</v>
      </c>
      <c r="G401" s="16">
        <f t="shared" si="35"/>
        <v>-4.9664964729407663E-3</v>
      </c>
      <c r="H401" s="16">
        <f t="shared" si="36"/>
        <v>1.1020182735308272E-2</v>
      </c>
      <c r="I401" s="16">
        <f t="shared" si="37"/>
        <v>-8.3118961038954021E-4</v>
      </c>
    </row>
    <row r="402" spans="1:9" x14ac:dyDescent="0.25">
      <c r="A402" s="14">
        <v>43560</v>
      </c>
      <c r="B402" s="15">
        <v>191.5</v>
      </c>
      <c r="C402" s="15">
        <v>193.71000699999999</v>
      </c>
      <c r="D402" s="15">
        <v>189.16000399999999</v>
      </c>
      <c r="E402" s="15">
        <v>193.300003</v>
      </c>
      <c r="F402" s="15">
        <v>187.90469400000001</v>
      </c>
      <c r="G402" s="16">
        <f t="shared" si="35"/>
        <v>9.6631375603503968E-3</v>
      </c>
      <c r="H402" s="16">
        <f t="shared" si="36"/>
        <v>2.4053726494951883E-2</v>
      </c>
      <c r="I402" s="16">
        <f t="shared" si="37"/>
        <v>9.3994934725848758E-3</v>
      </c>
    </row>
    <row r="403" spans="1:9" x14ac:dyDescent="0.25">
      <c r="A403" s="14">
        <v>43559</v>
      </c>
      <c r="B403" s="15">
        <v>178.509995</v>
      </c>
      <c r="C403" s="15">
        <v>193.19000199999999</v>
      </c>
      <c r="D403" s="15">
        <v>178.11999499999999</v>
      </c>
      <c r="E403" s="15">
        <v>191.449997</v>
      </c>
      <c r="F403" s="15">
        <v>186.106323</v>
      </c>
      <c r="G403" s="16">
        <f t="shared" si="35"/>
        <v>6.5446158740530905E-2</v>
      </c>
      <c r="H403" s="16">
        <f t="shared" si="36"/>
        <v>8.4605925348246305E-2</v>
      </c>
      <c r="I403" s="16">
        <f t="shared" si="37"/>
        <v>7.248894942829387E-2</v>
      </c>
    </row>
    <row r="404" spans="1:9" x14ac:dyDescent="0.25">
      <c r="A404" s="14">
        <v>43558</v>
      </c>
      <c r="B404" s="15">
        <v>177.259995</v>
      </c>
      <c r="C404" s="15">
        <v>179.770004</v>
      </c>
      <c r="D404" s="15">
        <v>176.80999800000001</v>
      </c>
      <c r="E404" s="15">
        <v>179.69000199999999</v>
      </c>
      <c r="F404" s="15">
        <v>174.67454499999999</v>
      </c>
      <c r="G404" s="16">
        <f t="shared" si="35"/>
        <v>1.6863680940266187E-2</v>
      </c>
      <c r="H404" s="16">
        <f t="shared" si="36"/>
        <v>1.674116867531435E-2</v>
      </c>
      <c r="I404" s="16">
        <f t="shared" si="37"/>
        <v>1.3708716397064037E-2</v>
      </c>
    </row>
    <row r="405" spans="1:9" x14ac:dyDescent="0.25">
      <c r="A405" s="14">
        <v>43557</v>
      </c>
      <c r="B405" s="15">
        <v>178.25</v>
      </c>
      <c r="C405" s="15">
        <v>178.61000100000001</v>
      </c>
      <c r="D405" s="15">
        <v>175.5</v>
      </c>
      <c r="E405" s="15">
        <v>176.71000699999999</v>
      </c>
      <c r="F405" s="15">
        <v>171.77773999999999</v>
      </c>
      <c r="G405" s="16">
        <f t="shared" si="35"/>
        <v>-4.955062280391314E-3</v>
      </c>
      <c r="H405" s="16">
        <f t="shared" si="36"/>
        <v>1.7720803418803482E-2</v>
      </c>
      <c r="I405" s="16">
        <f t="shared" si="37"/>
        <v>-8.6395119214586792E-3</v>
      </c>
    </row>
    <row r="406" spans="1:9" x14ac:dyDescent="0.25">
      <c r="A406" s="14">
        <v>43556</v>
      </c>
      <c r="B406" s="15">
        <v>176.91000399999999</v>
      </c>
      <c r="C406" s="15">
        <v>178.58999600000001</v>
      </c>
      <c r="D406" s="15">
        <v>174.520004</v>
      </c>
      <c r="E406" s="15">
        <v>177.58999600000001</v>
      </c>
      <c r="F406" s="15">
        <v>172.63314800000001</v>
      </c>
      <c r="G406" s="16">
        <f t="shared" si="35"/>
        <v>1.2889768576480951E-2</v>
      </c>
      <c r="H406" s="16">
        <f t="shared" si="36"/>
        <v>2.3321062953906496E-2</v>
      </c>
      <c r="I406" s="16">
        <f t="shared" si="37"/>
        <v>3.8437170574029669E-3</v>
      </c>
    </row>
    <row r="407" spans="1:9" x14ac:dyDescent="0.25">
      <c r="A407" s="14">
        <v>43553</v>
      </c>
      <c r="B407" s="15">
        <v>172.970001</v>
      </c>
      <c r="C407" s="15">
        <v>176.46000699999999</v>
      </c>
      <c r="D407" s="15">
        <v>172.759995</v>
      </c>
      <c r="E407" s="15">
        <v>175.33000200000001</v>
      </c>
      <c r="F407" s="15">
        <v>170.43626399999999</v>
      </c>
      <c r="G407" s="16">
        <f t="shared" si="35"/>
        <v>1.640577740236273E-2</v>
      </c>
      <c r="H407" s="16">
        <f t="shared" si="36"/>
        <v>2.1417064755066627E-2</v>
      </c>
      <c r="I407" s="16">
        <f t="shared" si="37"/>
        <v>1.3643990208452453E-2</v>
      </c>
    </row>
    <row r="408" spans="1:9" x14ac:dyDescent="0.25">
      <c r="A408" s="14">
        <v>43552</v>
      </c>
      <c r="B408" s="15">
        <v>170.25</v>
      </c>
      <c r="C408" s="15">
        <v>172.520004</v>
      </c>
      <c r="D408" s="15">
        <v>169.88999899999999</v>
      </c>
      <c r="E408" s="15">
        <v>172.5</v>
      </c>
      <c r="F408" s="15">
        <v>167.68525700000001</v>
      </c>
      <c r="G408" s="16">
        <f t="shared" si="35"/>
        <v>1.3990299353472109E-2</v>
      </c>
      <c r="H408" s="16">
        <f t="shared" si="36"/>
        <v>1.5480634619345729E-2</v>
      </c>
      <c r="I408" s="16">
        <f t="shared" si="37"/>
        <v>1.3215859030837005E-2</v>
      </c>
    </row>
    <row r="409" spans="1:9" x14ac:dyDescent="0.25">
      <c r="A409" s="14">
        <v>43551</v>
      </c>
      <c r="B409" s="15">
        <v>170.229996</v>
      </c>
      <c r="C409" s="15">
        <v>171.88999899999999</v>
      </c>
      <c r="D409" s="15">
        <v>169.44000199999999</v>
      </c>
      <c r="E409" s="15">
        <v>170.11999499999999</v>
      </c>
      <c r="F409" s="15">
        <v>165.371658</v>
      </c>
      <c r="G409" s="16">
        <f t="shared" si="35"/>
        <v>-9.2598200826203465E-3</v>
      </c>
      <c r="H409" s="16">
        <f t="shared" si="36"/>
        <v>1.4459377780224509E-2</v>
      </c>
      <c r="I409" s="16">
        <f t="shared" si="37"/>
        <v>-6.4619046340112188E-4</v>
      </c>
    </row>
    <row r="410" spans="1:9" x14ac:dyDescent="0.25">
      <c r="A410" s="14">
        <v>43550</v>
      </c>
      <c r="B410" s="15">
        <v>168.53999300000001</v>
      </c>
      <c r="C410" s="15">
        <v>171.86999499999999</v>
      </c>
      <c r="D410" s="15">
        <v>168.279999</v>
      </c>
      <c r="E410" s="15">
        <v>171.71000699999999</v>
      </c>
      <c r="F410" s="15">
        <v>166.917282</v>
      </c>
      <c r="G410" s="16">
        <f t="shared" si="35"/>
        <v>2.1839956381685188E-2</v>
      </c>
      <c r="H410" s="16">
        <f t="shared" si="36"/>
        <v>2.1333468156248234E-2</v>
      </c>
      <c r="I410" s="16">
        <f t="shared" si="37"/>
        <v>1.8808675279819078E-2</v>
      </c>
    </row>
    <row r="411" spans="1:9" x14ac:dyDescent="0.25">
      <c r="A411" s="14">
        <v>43549</v>
      </c>
      <c r="B411" s="15">
        <v>168.63999899999999</v>
      </c>
      <c r="C411" s="15">
        <v>169.14999399999999</v>
      </c>
      <c r="D411" s="15">
        <v>166.75</v>
      </c>
      <c r="E411" s="15">
        <v>168.03999300000001</v>
      </c>
      <c r="F411" s="15">
        <v>163.34973099999999</v>
      </c>
      <c r="G411" s="16">
        <f t="shared" si="35"/>
        <v>-8.7889947739155354E-3</v>
      </c>
      <c r="H411" s="16">
        <f t="shared" si="36"/>
        <v>1.4392767616191859E-2</v>
      </c>
      <c r="I411" s="16">
        <f t="shared" si="37"/>
        <v>-3.5579103626535197E-3</v>
      </c>
    </row>
    <row r="412" spans="1:9" x14ac:dyDescent="0.25">
      <c r="A412" s="14">
        <v>43546</v>
      </c>
      <c r="B412" s="15">
        <v>168.41000399999999</v>
      </c>
      <c r="C412" s="15">
        <v>170.41999799999999</v>
      </c>
      <c r="D412" s="15">
        <v>167.520004</v>
      </c>
      <c r="E412" s="15">
        <v>169.529999</v>
      </c>
      <c r="F412" s="15">
        <v>164.79814099999999</v>
      </c>
      <c r="G412" s="16">
        <f t="shared" si="35"/>
        <v>8.2640164160702027E-4</v>
      </c>
      <c r="H412" s="16">
        <f t="shared" si="36"/>
        <v>1.7311329577093328E-2</v>
      </c>
      <c r="I412" s="16">
        <f t="shared" si="37"/>
        <v>6.6504065874852499E-3</v>
      </c>
    </row>
    <row r="413" spans="1:9" x14ac:dyDescent="0.25">
      <c r="A413" s="14">
        <v>43545</v>
      </c>
      <c r="B413" s="15">
        <v>164.220001</v>
      </c>
      <c r="C413" s="15">
        <v>169.509995</v>
      </c>
      <c r="D413" s="15">
        <v>164.16999799999999</v>
      </c>
      <c r="E413" s="15">
        <v>169.38999899999999</v>
      </c>
      <c r="F413" s="15">
        <v>164.66206399999999</v>
      </c>
      <c r="G413" s="16">
        <f t="shared" si="35"/>
        <v>2.9100897390858117E-2</v>
      </c>
      <c r="H413" s="16">
        <f t="shared" si="36"/>
        <v>3.2527240452302444E-2</v>
      </c>
      <c r="I413" s="16">
        <f t="shared" si="37"/>
        <v>3.1482145710131818E-2</v>
      </c>
    </row>
    <row r="414" spans="1:9" x14ac:dyDescent="0.25">
      <c r="A414" s="14">
        <v>43544</v>
      </c>
      <c r="B414" s="15">
        <v>167.33000200000001</v>
      </c>
      <c r="C414" s="15">
        <v>167.61000100000001</v>
      </c>
      <c r="D414" s="15">
        <v>163.520004</v>
      </c>
      <c r="E414" s="15">
        <v>164.60000600000001</v>
      </c>
      <c r="F414" s="15">
        <v>160.005753</v>
      </c>
      <c r="G414" s="16">
        <f t="shared" si="35"/>
        <v>-1.6315015412621446E-2</v>
      </c>
      <c r="H414" s="16">
        <f t="shared" si="36"/>
        <v>2.5012211961540871E-2</v>
      </c>
      <c r="I414" s="16">
        <f t="shared" si="37"/>
        <v>-1.6315041937309007E-2</v>
      </c>
    </row>
    <row r="415" spans="1:9" x14ac:dyDescent="0.25">
      <c r="A415" s="14">
        <v>43543</v>
      </c>
      <c r="B415" s="15">
        <v>171.21000699999999</v>
      </c>
      <c r="C415" s="15">
        <v>171.229996</v>
      </c>
      <c r="D415" s="15">
        <v>166.009995</v>
      </c>
      <c r="E415" s="15">
        <v>167.33000200000001</v>
      </c>
      <c r="F415" s="15">
        <v>162.65954600000001</v>
      </c>
      <c r="G415" s="16">
        <f t="shared" si="35"/>
        <v>-2.1919708788377769E-2</v>
      </c>
      <c r="H415" s="16">
        <f t="shared" si="36"/>
        <v>3.1443895893135808E-2</v>
      </c>
      <c r="I415" s="16">
        <f t="shared" si="37"/>
        <v>-2.2662255950961926E-2</v>
      </c>
    </row>
    <row r="416" spans="1:9" x14ac:dyDescent="0.25">
      <c r="A416" s="14">
        <v>43542</v>
      </c>
      <c r="B416" s="15">
        <v>171.08000200000001</v>
      </c>
      <c r="C416" s="15">
        <v>171.38000500000001</v>
      </c>
      <c r="D416" s="15">
        <v>170.300003</v>
      </c>
      <c r="E416" s="15">
        <v>171.08000200000001</v>
      </c>
      <c r="F416" s="15">
        <v>166.304901</v>
      </c>
      <c r="G416" s="16">
        <f t="shared" si="35"/>
        <v>3.6962575345688316E-3</v>
      </c>
      <c r="H416" s="16">
        <f t="shared" si="36"/>
        <v>6.3417614854651963E-3</v>
      </c>
      <c r="I416" s="16">
        <f t="shared" si="37"/>
        <v>0</v>
      </c>
    </row>
    <row r="417" spans="1:9" x14ac:dyDescent="0.25">
      <c r="A417" s="14">
        <v>43539</v>
      </c>
      <c r="B417" s="15">
        <v>171.479996</v>
      </c>
      <c r="C417" s="15">
        <v>172.80999800000001</v>
      </c>
      <c r="D417" s="15">
        <v>169.800003</v>
      </c>
      <c r="E417" s="15">
        <v>170.449997</v>
      </c>
      <c r="F417" s="15">
        <v>165.69245900000001</v>
      </c>
      <c r="G417" s="16">
        <f t="shared" si="35"/>
        <v>-9.3780454091956238E-4</v>
      </c>
      <c r="H417" s="16">
        <f t="shared" si="36"/>
        <v>1.7726707578444526E-2</v>
      </c>
      <c r="I417" s="16">
        <f t="shared" si="37"/>
        <v>-6.0065256824475529E-3</v>
      </c>
    </row>
    <row r="418" spans="1:9" x14ac:dyDescent="0.25">
      <c r="A418" s="14">
        <v>43538</v>
      </c>
      <c r="B418" s="15">
        <v>170.5</v>
      </c>
      <c r="C418" s="15">
        <v>171.28999300000001</v>
      </c>
      <c r="D418" s="15">
        <v>169.30999800000001</v>
      </c>
      <c r="E418" s="15">
        <v>170.61000100000001</v>
      </c>
      <c r="F418" s="15">
        <v>165.847992</v>
      </c>
      <c r="G418" s="16">
        <f t="shared" si="35"/>
        <v>-2.930379419575732E-4</v>
      </c>
      <c r="H418" s="16">
        <f t="shared" si="36"/>
        <v>1.1694495442614099E-2</v>
      </c>
      <c r="I418" s="16">
        <f t="shared" si="37"/>
        <v>6.4516715542528515E-4</v>
      </c>
    </row>
    <row r="419" spans="1:9" x14ac:dyDescent="0.25">
      <c r="A419" s="14">
        <v>43537</v>
      </c>
      <c r="B419" s="15">
        <v>169.83000200000001</v>
      </c>
      <c r="C419" s="15">
        <v>171.89999399999999</v>
      </c>
      <c r="D419" s="15">
        <v>169.71000699999999</v>
      </c>
      <c r="E419" s="15">
        <v>170.66000399999999</v>
      </c>
      <c r="F419" s="15">
        <v>165.89660599999999</v>
      </c>
      <c r="G419" s="16">
        <f t="shared" si="35"/>
        <v>1.0959106227077157E-2</v>
      </c>
      <c r="H419" s="16">
        <f t="shared" si="36"/>
        <v>1.2904289138353535E-2</v>
      </c>
      <c r="I419" s="16">
        <f t="shared" si="37"/>
        <v>4.8872519002854335E-3</v>
      </c>
    </row>
    <row r="420" spans="1:9" x14ac:dyDescent="0.25">
      <c r="A420" s="14">
        <v>43536</v>
      </c>
      <c r="B420" s="15">
        <v>168.53999300000001</v>
      </c>
      <c r="C420" s="15">
        <v>169.449997</v>
      </c>
      <c r="D420" s="15">
        <v>167.85000600000001</v>
      </c>
      <c r="E420" s="15">
        <v>168.80999800000001</v>
      </c>
      <c r="F420" s="15">
        <v>164.09823600000001</v>
      </c>
      <c r="G420" s="16">
        <f t="shared" si="35"/>
        <v>2.8514226400928322E-3</v>
      </c>
      <c r="H420" s="16">
        <f t="shared" si="36"/>
        <v>9.5322665642322852E-3</v>
      </c>
      <c r="I420" s="16">
        <f t="shared" si="37"/>
        <v>1.6020233251107206E-3</v>
      </c>
    </row>
    <row r="421" spans="1:9" x14ac:dyDescent="0.25">
      <c r="A421" s="14">
        <v>43535</v>
      </c>
      <c r="B421" s="15">
        <v>167.05999800000001</v>
      </c>
      <c r="C421" s="15">
        <v>168.759995</v>
      </c>
      <c r="D421" s="15">
        <v>166.449997</v>
      </c>
      <c r="E421" s="15">
        <v>168.33000200000001</v>
      </c>
      <c r="F421" s="15">
        <v>163.631653</v>
      </c>
      <c r="G421" s="16">
        <f t="shared" si="35"/>
        <v>1.2876875774799932E-2</v>
      </c>
      <c r="H421" s="16">
        <f t="shared" si="36"/>
        <v>1.3878029688399497E-2</v>
      </c>
      <c r="I421" s="16">
        <f t="shared" si="37"/>
        <v>7.602083174932159E-3</v>
      </c>
    </row>
    <row r="422" spans="1:9" x14ac:dyDescent="0.25">
      <c r="A422" s="14">
        <v>43532</v>
      </c>
      <c r="B422" s="15">
        <v>166.85000600000001</v>
      </c>
      <c r="C422" s="15">
        <v>167.86000100000001</v>
      </c>
      <c r="D422" s="15">
        <v>165.320007</v>
      </c>
      <c r="E422" s="15">
        <v>166.19000199999999</v>
      </c>
      <c r="F422" s="15">
        <v>161.551376</v>
      </c>
      <c r="G422" s="16">
        <f t="shared" si="35"/>
        <v>-8.6494126455812261E-3</v>
      </c>
      <c r="H422" s="16">
        <f t="shared" si="36"/>
        <v>1.5364105325739594E-2</v>
      </c>
      <c r="I422" s="16">
        <f t="shared" si="37"/>
        <v>-3.9556726177163871E-3</v>
      </c>
    </row>
    <row r="423" spans="1:9" x14ac:dyDescent="0.25">
      <c r="A423" s="14">
        <v>43531</v>
      </c>
      <c r="B423" s="15">
        <v>168.449997</v>
      </c>
      <c r="C423" s="15">
        <v>169.570007</v>
      </c>
      <c r="D423" s="15">
        <v>166.36000100000001</v>
      </c>
      <c r="E423" s="15">
        <v>167.63999899999999</v>
      </c>
      <c r="F423" s="15">
        <v>162.960892</v>
      </c>
      <c r="G423" s="16">
        <f t="shared" si="35"/>
        <v>9.5146607661509494E-3</v>
      </c>
      <c r="H423" s="16">
        <f t="shared" si="36"/>
        <v>1.9295539677232826E-2</v>
      </c>
      <c r="I423" s="16">
        <f t="shared" si="37"/>
        <v>-4.808536743399333E-3</v>
      </c>
    </row>
    <row r="424" spans="1:9" x14ac:dyDescent="0.25">
      <c r="A424" s="14">
        <v>43530</v>
      </c>
      <c r="B424" s="15">
        <v>167.60000600000001</v>
      </c>
      <c r="C424" s="15">
        <v>168.91000399999999</v>
      </c>
      <c r="D424" s="15">
        <v>165.720001</v>
      </c>
      <c r="E424" s="15">
        <v>166.05999800000001</v>
      </c>
      <c r="F424" s="15">
        <v>161.42498800000001</v>
      </c>
      <c r="G424" s="16">
        <f t="shared" si="35"/>
        <v>-8.4194577226972336E-3</v>
      </c>
      <c r="H424" s="16">
        <f t="shared" si="36"/>
        <v>1.9249354216453272E-2</v>
      </c>
      <c r="I424" s="16">
        <f t="shared" si="37"/>
        <v>-9.1885915564943361E-3</v>
      </c>
    </row>
    <row r="425" spans="1:9" x14ac:dyDescent="0.25">
      <c r="A425" s="14">
        <v>43529</v>
      </c>
      <c r="B425" s="15">
        <v>170.220001</v>
      </c>
      <c r="C425" s="15">
        <v>170.220001</v>
      </c>
      <c r="D425" s="15">
        <v>167.10000600000001</v>
      </c>
      <c r="E425" s="15">
        <v>167.470001</v>
      </c>
      <c r="F425" s="15">
        <v>162.79563899999999</v>
      </c>
      <c r="G425" s="16">
        <f t="shared" si="35"/>
        <v>-1.8519655638034895E-2</v>
      </c>
      <c r="H425" s="16">
        <f t="shared" si="36"/>
        <v>1.8671423626400042E-2</v>
      </c>
      <c r="I425" s="16">
        <f t="shared" si="37"/>
        <v>-1.6155563293646084E-2</v>
      </c>
    </row>
    <row r="426" spans="1:9" x14ac:dyDescent="0.25">
      <c r="A426" s="14">
        <v>43528</v>
      </c>
      <c r="B426" s="15">
        <v>172.570007</v>
      </c>
      <c r="C426" s="15">
        <v>172.78999300000001</v>
      </c>
      <c r="D426" s="15">
        <v>169.050003</v>
      </c>
      <c r="E426" s="15">
        <v>170.63000500000001</v>
      </c>
      <c r="F426" s="15">
        <v>165.867447</v>
      </c>
      <c r="G426" s="16">
        <f t="shared" si="35"/>
        <v>-7.6188547278643777E-3</v>
      </c>
      <c r="H426" s="16">
        <f t="shared" si="36"/>
        <v>2.2123572514813891E-2</v>
      </c>
      <c r="I426" s="16">
        <f t="shared" si="37"/>
        <v>-1.1241826049181261E-2</v>
      </c>
    </row>
    <row r="427" spans="1:9" x14ac:dyDescent="0.25">
      <c r="A427" s="14">
        <v>43525</v>
      </c>
      <c r="B427" s="15">
        <v>170.199997</v>
      </c>
      <c r="C427" s="15">
        <v>171.949997</v>
      </c>
      <c r="D427" s="15">
        <v>169.949997</v>
      </c>
      <c r="E427" s="15">
        <v>171.94000199999999</v>
      </c>
      <c r="F427" s="15">
        <v>167.14086900000001</v>
      </c>
      <c r="G427" s="16">
        <f t="shared" si="35"/>
        <v>1.6434061232518001E-2</v>
      </c>
      <c r="H427" s="16">
        <f t="shared" si="36"/>
        <v>1.1768167315707572E-2</v>
      </c>
      <c r="I427" s="16">
        <f t="shared" si="37"/>
        <v>1.0223296302408258E-2</v>
      </c>
    </row>
    <row r="428" spans="1:9" x14ac:dyDescent="0.25">
      <c r="A428" s="14">
        <v>43524</v>
      </c>
      <c r="B428" s="15">
        <v>169.94000199999999</v>
      </c>
      <c r="C428" s="15">
        <v>170.44000199999999</v>
      </c>
      <c r="D428" s="15">
        <v>168.69000199999999</v>
      </c>
      <c r="E428" s="15">
        <v>169.16000399999999</v>
      </c>
      <c r="F428" s="15">
        <v>164.43847700000001</v>
      </c>
      <c r="G428" s="16">
        <f t="shared" si="35"/>
        <v>-5.3178838574843195E-4</v>
      </c>
      <c r="H428" s="16">
        <f t="shared" si="36"/>
        <v>1.0374058801659152E-2</v>
      </c>
      <c r="I428" s="16">
        <f t="shared" si="37"/>
        <v>-4.589843420150167E-3</v>
      </c>
    </row>
    <row r="429" spans="1:9" x14ac:dyDescent="0.25">
      <c r="A429" s="14">
        <v>43523</v>
      </c>
      <c r="B429" s="15">
        <v>168.75</v>
      </c>
      <c r="C429" s="15">
        <v>169.33000200000001</v>
      </c>
      <c r="D429" s="15">
        <v>167.85000600000001</v>
      </c>
      <c r="E429" s="15">
        <v>169.25</v>
      </c>
      <c r="F429" s="15">
        <v>164.52597</v>
      </c>
      <c r="G429" s="16">
        <f t="shared" si="35"/>
        <v>-9.4454436019628715E-4</v>
      </c>
      <c r="H429" s="16">
        <f t="shared" si="36"/>
        <v>8.8173723389679218E-3</v>
      </c>
      <c r="I429" s="16">
        <f t="shared" si="37"/>
        <v>2.9629629629629628E-3</v>
      </c>
    </row>
    <row r="430" spans="1:9" x14ac:dyDescent="0.25">
      <c r="A430" s="14">
        <v>43522</v>
      </c>
      <c r="B430" s="15">
        <v>167.08000200000001</v>
      </c>
      <c r="C430" s="15">
        <v>169.779999</v>
      </c>
      <c r="D430" s="15">
        <v>167.08000200000001</v>
      </c>
      <c r="E430" s="15">
        <v>169.41000399999999</v>
      </c>
      <c r="F430" s="15">
        <v>164.68151900000001</v>
      </c>
      <c r="G430" s="16">
        <f t="shared" si="35"/>
        <v>1.3521138438380606E-2</v>
      </c>
      <c r="H430" s="16">
        <f t="shared" si="36"/>
        <v>1.6159905241083228E-2</v>
      </c>
      <c r="I430" s="16">
        <f t="shared" si="37"/>
        <v>1.394542717326505E-2</v>
      </c>
    </row>
    <row r="431" spans="1:9" x14ac:dyDescent="0.25">
      <c r="A431" s="14">
        <v>43521</v>
      </c>
      <c r="B431" s="15">
        <v>170.300003</v>
      </c>
      <c r="C431" s="15">
        <v>170.75</v>
      </c>
      <c r="D431" s="15">
        <v>166.85000600000001</v>
      </c>
      <c r="E431" s="15">
        <v>167.14999399999999</v>
      </c>
      <c r="F431" s="15">
        <v>162.484543</v>
      </c>
      <c r="G431" s="16">
        <f t="shared" si="35"/>
        <v>-1.1297863577134361E-2</v>
      </c>
      <c r="H431" s="16">
        <f t="shared" si="36"/>
        <v>2.3374251481896813E-2</v>
      </c>
      <c r="I431" s="16">
        <f t="shared" si="37"/>
        <v>-1.8496822927243351E-2</v>
      </c>
    </row>
    <row r="432" spans="1:9" x14ac:dyDescent="0.25">
      <c r="A432" s="14">
        <v>43518</v>
      </c>
      <c r="B432" s="15">
        <v>165.720001</v>
      </c>
      <c r="C432" s="15">
        <v>169.36999499999999</v>
      </c>
      <c r="D432" s="15">
        <v>165.5</v>
      </c>
      <c r="E432" s="15">
        <v>169.05999800000001</v>
      </c>
      <c r="F432" s="15">
        <v>164.34124800000001</v>
      </c>
      <c r="G432" s="16">
        <f t="shared" si="35"/>
        <v>2.0585564998063532E-2</v>
      </c>
      <c r="H432" s="16">
        <f t="shared" si="36"/>
        <v>2.3383655589123798E-2</v>
      </c>
      <c r="I432" s="16">
        <f t="shared" si="37"/>
        <v>2.0154459207371179E-2</v>
      </c>
    </row>
    <row r="433" spans="1:9" x14ac:dyDescent="0.25">
      <c r="A433" s="14">
        <v>43517</v>
      </c>
      <c r="B433" s="15">
        <v>167.35000600000001</v>
      </c>
      <c r="C433" s="15">
        <v>167.75</v>
      </c>
      <c r="D433" s="15">
        <v>163.990005</v>
      </c>
      <c r="E433" s="15">
        <v>165.64999399999999</v>
      </c>
      <c r="F433" s="15">
        <v>161.02642800000001</v>
      </c>
      <c r="G433" s="16">
        <f t="shared" si="35"/>
        <v>-7.9650230143605179E-3</v>
      </c>
      <c r="H433" s="16">
        <f t="shared" si="36"/>
        <v>2.2928196142197835E-2</v>
      </c>
      <c r="I433" s="16">
        <f t="shared" si="37"/>
        <v>-1.015842210367184E-2</v>
      </c>
    </row>
    <row r="434" spans="1:9" x14ac:dyDescent="0.25">
      <c r="A434" s="14">
        <v>43516</v>
      </c>
      <c r="B434" s="15">
        <v>175.41000399999999</v>
      </c>
      <c r="C434" s="15">
        <v>176.779999</v>
      </c>
      <c r="D434" s="15">
        <v>166.36000100000001</v>
      </c>
      <c r="E434" s="15">
        <v>166.979996</v>
      </c>
      <c r="F434" s="15">
        <v>162.31930500000001</v>
      </c>
      <c r="G434" s="16">
        <f t="shared" si="35"/>
        <v>-4.4299498531225265E-2</v>
      </c>
      <c r="H434" s="16">
        <f t="shared" si="36"/>
        <v>6.2635236459273602E-2</v>
      </c>
      <c r="I434" s="16">
        <f t="shared" si="37"/>
        <v>-4.8058878101388036E-2</v>
      </c>
    </row>
    <row r="435" spans="1:9" x14ac:dyDescent="0.25">
      <c r="A435" s="14">
        <v>43515</v>
      </c>
      <c r="B435" s="15">
        <v>174.979996</v>
      </c>
      <c r="C435" s="15">
        <v>176.38999899999999</v>
      </c>
      <c r="D435" s="15">
        <v>174.050003</v>
      </c>
      <c r="E435" s="15">
        <v>174.720001</v>
      </c>
      <c r="F435" s="15">
        <v>169.843277</v>
      </c>
      <c r="G435" s="16">
        <f t="shared" si="35"/>
        <v>-1.0863388165189426E-3</v>
      </c>
      <c r="H435" s="16">
        <f t="shared" si="36"/>
        <v>1.3444389311501392E-2</v>
      </c>
      <c r="I435" s="16">
        <f t="shared" si="37"/>
        <v>-1.4858555603121828E-3</v>
      </c>
    </row>
    <row r="436" spans="1:9" x14ac:dyDescent="0.25">
      <c r="A436" s="14">
        <v>43511</v>
      </c>
      <c r="B436" s="15">
        <v>175.259995</v>
      </c>
      <c r="C436" s="15">
        <v>176.19000199999999</v>
      </c>
      <c r="D436" s="15">
        <v>173.55999800000001</v>
      </c>
      <c r="E436" s="15">
        <v>174.91000399999999</v>
      </c>
      <c r="F436" s="15">
        <v>170.027985</v>
      </c>
      <c r="G436" s="16">
        <f t="shared" si="35"/>
        <v>5.4609898717837757E-3</v>
      </c>
      <c r="H436" s="16">
        <f t="shared" si="36"/>
        <v>1.5153284341475882E-2</v>
      </c>
      <c r="I436" s="16">
        <f t="shared" si="37"/>
        <v>-1.9969816842686605E-3</v>
      </c>
    </row>
    <row r="437" spans="1:9" x14ac:dyDescent="0.25">
      <c r="A437" s="14">
        <v>43510</v>
      </c>
      <c r="B437" s="15">
        <v>174.91000399999999</v>
      </c>
      <c r="C437" s="15">
        <v>175</v>
      </c>
      <c r="D437" s="15">
        <v>173.050003</v>
      </c>
      <c r="E437" s="15">
        <v>173.96000699999999</v>
      </c>
      <c r="F437" s="15">
        <v>169.10450700000001</v>
      </c>
      <c r="G437" s="16">
        <f t="shared" si="35"/>
        <v>-4.6346179053358971E-3</v>
      </c>
      <c r="H437" s="16">
        <f t="shared" si="36"/>
        <v>1.1268402000547762E-2</v>
      </c>
      <c r="I437" s="16">
        <f t="shared" si="37"/>
        <v>-5.4313474259596742E-3</v>
      </c>
    </row>
    <row r="438" spans="1:9" x14ac:dyDescent="0.25">
      <c r="A438" s="14">
        <v>43509</v>
      </c>
      <c r="B438" s="15">
        <v>173.929993</v>
      </c>
      <c r="C438" s="15">
        <v>176.13000500000001</v>
      </c>
      <c r="D438" s="15">
        <v>173.009995</v>
      </c>
      <c r="E438" s="15">
        <v>174.770004</v>
      </c>
      <c r="F438" s="15">
        <v>169.89189099999999</v>
      </c>
      <c r="G438" s="16">
        <f t="shared" si="35"/>
        <v>1.6459301764190165E-2</v>
      </c>
      <c r="H438" s="16">
        <f t="shared" si="36"/>
        <v>1.8033697995309506E-2</v>
      </c>
      <c r="I438" s="16">
        <f t="shared" si="37"/>
        <v>4.8295925591166104E-3</v>
      </c>
    </row>
    <row r="439" spans="1:9" x14ac:dyDescent="0.25">
      <c r="A439" s="14">
        <v>43508</v>
      </c>
      <c r="B439" s="15">
        <v>172.30999800000001</v>
      </c>
      <c r="C439" s="15">
        <v>173.029999</v>
      </c>
      <c r="D439" s="15">
        <v>170.86999499999999</v>
      </c>
      <c r="E439" s="15">
        <v>171.94000199999999</v>
      </c>
      <c r="F439" s="15">
        <v>167.14086900000001</v>
      </c>
      <c r="G439" s="16">
        <f t="shared" si="35"/>
        <v>-4.8041973156134248E-3</v>
      </c>
      <c r="H439" s="16">
        <f t="shared" si="36"/>
        <v>1.2641212987687013E-2</v>
      </c>
      <c r="I439" s="16">
        <f t="shared" si="37"/>
        <v>-2.1472694811360549E-3</v>
      </c>
    </row>
    <row r="440" spans="1:9" x14ac:dyDescent="0.25">
      <c r="A440" s="14">
        <v>43507</v>
      </c>
      <c r="B440" s="15">
        <v>174.58000200000001</v>
      </c>
      <c r="C440" s="15">
        <v>175.86999499999999</v>
      </c>
      <c r="D440" s="15">
        <v>171.66000399999999</v>
      </c>
      <c r="E440" s="15">
        <v>172.770004</v>
      </c>
      <c r="F440" s="15">
        <v>167.947723</v>
      </c>
      <c r="G440" s="16">
        <f t="shared" si="35"/>
        <v>-9.8004085490965408E-3</v>
      </c>
      <c r="H440" s="16">
        <f t="shared" si="36"/>
        <v>2.4525171279851554E-2</v>
      </c>
      <c r="I440" s="16">
        <f t="shared" si="37"/>
        <v>-1.0367728143341453E-2</v>
      </c>
    </row>
    <row r="441" spans="1:9" x14ac:dyDescent="0.25">
      <c r="A441" s="14">
        <v>43504</v>
      </c>
      <c r="B441" s="15">
        <v>174.10000600000001</v>
      </c>
      <c r="C441" s="15">
        <v>175.220001</v>
      </c>
      <c r="D441" s="15">
        <v>173.550003</v>
      </c>
      <c r="E441" s="15">
        <v>175.220001</v>
      </c>
      <c r="F441" s="15">
        <v>169.60997</v>
      </c>
      <c r="G441" s="16">
        <f t="shared" si="35"/>
        <v>6.7222837349174306E-3</v>
      </c>
      <c r="H441" s="16">
        <f t="shared" si="36"/>
        <v>9.622575460283873E-3</v>
      </c>
      <c r="I441" s="16">
        <f t="shared" si="37"/>
        <v>6.433055493404111E-3</v>
      </c>
    </row>
    <row r="442" spans="1:9" x14ac:dyDescent="0.25">
      <c r="A442" s="14">
        <v>43503</v>
      </c>
      <c r="B442" s="15">
        <v>171.61999499999999</v>
      </c>
      <c r="C442" s="15">
        <v>174.679993</v>
      </c>
      <c r="D442" s="15">
        <v>171.30999800000001</v>
      </c>
      <c r="E442" s="15">
        <v>174.050003</v>
      </c>
      <c r="F442" s="15">
        <v>168.477417</v>
      </c>
      <c r="G442" s="16">
        <f t="shared" si="35"/>
        <v>1.0215208399535823E-2</v>
      </c>
      <c r="H442" s="16">
        <f t="shared" si="36"/>
        <v>1.9671910801143017E-2</v>
      </c>
      <c r="I442" s="16">
        <f t="shared" si="37"/>
        <v>1.4159235932852784E-2</v>
      </c>
    </row>
    <row r="443" spans="1:9" x14ac:dyDescent="0.25">
      <c r="A443" s="14">
        <v>43502</v>
      </c>
      <c r="B443" s="15">
        <v>174.33999600000001</v>
      </c>
      <c r="C443" s="15">
        <v>174.679993</v>
      </c>
      <c r="D443" s="15">
        <v>171.35000600000001</v>
      </c>
      <c r="E443" s="15">
        <v>172.28999300000001</v>
      </c>
      <c r="F443" s="15">
        <v>166.773788</v>
      </c>
      <c r="G443" s="16">
        <f t="shared" si="35"/>
        <v>-1.3907910787708323E-2</v>
      </c>
      <c r="H443" s="16">
        <f t="shared" si="36"/>
        <v>1.9433830658867841E-2</v>
      </c>
      <c r="I443" s="16">
        <f t="shared" si="37"/>
        <v>-1.1758650034613995E-2</v>
      </c>
    </row>
    <row r="444" spans="1:9" x14ac:dyDescent="0.25">
      <c r="A444" s="14">
        <v>43501</v>
      </c>
      <c r="B444" s="15">
        <v>173.699997</v>
      </c>
      <c r="C444" s="15">
        <v>176.46000699999999</v>
      </c>
      <c r="D444" s="15">
        <v>173.33999600000001</v>
      </c>
      <c r="E444" s="15">
        <v>174.720001</v>
      </c>
      <c r="F444" s="15">
        <v>169.12597700000001</v>
      </c>
      <c r="G444" s="16">
        <f t="shared" si="35"/>
        <v>1.1052508099657105E-2</v>
      </c>
      <c r="H444" s="16">
        <f t="shared" si="36"/>
        <v>1.7999371593385619E-2</v>
      </c>
      <c r="I444" s="16">
        <f t="shared" si="37"/>
        <v>5.8722165665898093E-3</v>
      </c>
    </row>
    <row r="445" spans="1:9" x14ac:dyDescent="0.25">
      <c r="A445" s="14">
        <v>43500</v>
      </c>
      <c r="B445" s="15">
        <v>174.25</v>
      </c>
      <c r="C445" s="15">
        <v>174.300003</v>
      </c>
      <c r="D445" s="15">
        <v>171.96000699999999</v>
      </c>
      <c r="E445" s="15">
        <v>172.80999800000001</v>
      </c>
      <c r="F445" s="15">
        <v>167.27714499999999</v>
      </c>
      <c r="G445" s="16">
        <f t="shared" si="35"/>
        <v>-5.4099416359860517E-3</v>
      </c>
      <c r="H445" s="16">
        <f t="shared" si="36"/>
        <v>1.3607791955951791E-2</v>
      </c>
      <c r="I445" s="16">
        <f t="shared" si="37"/>
        <v>-8.2639999999999571E-3</v>
      </c>
    </row>
    <row r="446" spans="1:9" x14ac:dyDescent="0.25">
      <c r="A446" s="14">
        <v>43497</v>
      </c>
      <c r="B446" s="15">
        <v>174.14999399999999</v>
      </c>
      <c r="C446" s="15">
        <v>174.58000200000001</v>
      </c>
      <c r="D446" s="15">
        <v>172.740005</v>
      </c>
      <c r="E446" s="15">
        <v>173.75</v>
      </c>
      <c r="F446" s="15">
        <v>168.187027</v>
      </c>
      <c r="G446" s="16">
        <f t="shared" si="35"/>
        <v>5.1821561004352994E-4</v>
      </c>
      <c r="H446" s="16">
        <f t="shared" si="36"/>
        <v>1.0651829030571181E-2</v>
      </c>
      <c r="I446" s="16">
        <f t="shared" si="37"/>
        <v>-2.2968361400000532E-3</v>
      </c>
    </row>
    <row r="447" spans="1:9" x14ac:dyDescent="0.25">
      <c r="A447" s="14">
        <v>43496</v>
      </c>
      <c r="B447" s="15">
        <v>171.10000600000001</v>
      </c>
      <c r="C447" s="15">
        <v>173.770004</v>
      </c>
      <c r="D447" s="15">
        <v>170.14999399999999</v>
      </c>
      <c r="E447" s="15">
        <v>173.66000399999999</v>
      </c>
      <c r="F447" s="15">
        <v>168.09991500000001</v>
      </c>
      <c r="G447" s="16">
        <f t="shared" si="35"/>
        <v>1.7877023777909968E-2</v>
      </c>
      <c r="H447" s="16">
        <f t="shared" si="36"/>
        <v>2.1275404805480087E-2</v>
      </c>
      <c r="I447" s="16">
        <f t="shared" si="37"/>
        <v>1.4961998306417236E-2</v>
      </c>
    </row>
    <row r="448" spans="1:9" x14ac:dyDescent="0.25">
      <c r="A448" s="14">
        <v>43495</v>
      </c>
      <c r="B448" s="15">
        <v>168.58000200000001</v>
      </c>
      <c r="C448" s="15">
        <v>170.66999799999999</v>
      </c>
      <c r="D448" s="15">
        <v>168.13000500000001</v>
      </c>
      <c r="E448" s="15">
        <v>170.61000100000001</v>
      </c>
      <c r="F448" s="15">
        <v>165.14756800000001</v>
      </c>
      <c r="G448" s="16">
        <f t="shared" si="35"/>
        <v>1.4629719945417204E-2</v>
      </c>
      <c r="H448" s="16">
        <f t="shared" si="36"/>
        <v>1.5107315318285876E-2</v>
      </c>
      <c r="I448" s="16">
        <f t="shared" si="37"/>
        <v>1.2041754513681899E-2</v>
      </c>
    </row>
    <row r="449" spans="1:9" x14ac:dyDescent="0.25">
      <c r="A449" s="14">
        <v>43494</v>
      </c>
      <c r="B449" s="15">
        <v>167.91999799999999</v>
      </c>
      <c r="C449" s="15">
        <v>168.5</v>
      </c>
      <c r="D449" s="15">
        <v>167.240005</v>
      </c>
      <c r="E449" s="15">
        <v>168.14999399999999</v>
      </c>
      <c r="F449" s="15">
        <v>162.76634200000001</v>
      </c>
      <c r="G449" s="16">
        <f t="shared" si="35"/>
        <v>1.4892233935199339E-3</v>
      </c>
      <c r="H449" s="16">
        <f t="shared" si="36"/>
        <v>7.5340526329211932E-3</v>
      </c>
      <c r="I449" s="16">
        <f t="shared" si="37"/>
        <v>1.3696760525211528E-3</v>
      </c>
    </row>
    <row r="450" spans="1:9" x14ac:dyDescent="0.25">
      <c r="A450" s="14">
        <v>43493</v>
      </c>
      <c r="B450" s="15">
        <v>166.55999800000001</v>
      </c>
      <c r="C450" s="15">
        <v>168.58000200000001</v>
      </c>
      <c r="D450" s="15">
        <v>165.699997</v>
      </c>
      <c r="E450" s="15">
        <v>167.89999399999999</v>
      </c>
      <c r="F450" s="15">
        <v>162.52430699999999</v>
      </c>
      <c r="G450" s="16">
        <f t="shared" si="35"/>
        <v>6.5944870258660727E-3</v>
      </c>
      <c r="H450" s="16">
        <f t="shared" si="36"/>
        <v>1.7380839180099753E-2</v>
      </c>
      <c r="I450" s="16">
        <f t="shared" si="37"/>
        <v>8.0451249765263865E-3</v>
      </c>
    </row>
    <row r="451" spans="1:9" x14ac:dyDescent="0.25">
      <c r="A451" s="14">
        <v>43490</v>
      </c>
      <c r="B451" s="15">
        <v>166</v>
      </c>
      <c r="C451" s="15">
        <v>167.30999800000001</v>
      </c>
      <c r="D451" s="15">
        <v>165.86000100000001</v>
      </c>
      <c r="E451" s="15">
        <v>166.800003</v>
      </c>
      <c r="F451" s="15">
        <v>161.459564</v>
      </c>
      <c r="G451" s="16">
        <f t="shared" ref="G451:G514" si="38">(F451-F452)/F452</f>
        <v>1.219735587207329E-2</v>
      </c>
      <c r="H451" s="16">
        <f t="shared" ref="H451:H514" si="39">(C451-D451)/D451</f>
        <v>8.7422946536699717E-3</v>
      </c>
      <c r="I451" s="16">
        <f t="shared" ref="I451:I514" si="40">(E451-B451)/B451</f>
        <v>4.8192951807229144E-3</v>
      </c>
    </row>
    <row r="452" spans="1:9" x14ac:dyDescent="0.25">
      <c r="A452" s="14">
        <v>43489</v>
      </c>
      <c r="B452" s="15">
        <v>165.38999899999999</v>
      </c>
      <c r="C452" s="15">
        <v>165.75</v>
      </c>
      <c r="D452" s="15">
        <v>163.71000699999999</v>
      </c>
      <c r="E452" s="15">
        <v>164.78999300000001</v>
      </c>
      <c r="F452" s="15">
        <v>159.51391599999999</v>
      </c>
      <c r="G452" s="16">
        <f t="shared" si="38"/>
        <v>-4.8310954529902491E-3</v>
      </c>
      <c r="H452" s="16">
        <f t="shared" si="39"/>
        <v>1.2461015898679975E-2</v>
      </c>
      <c r="I452" s="16">
        <f t="shared" si="40"/>
        <v>-3.6278251625116655E-3</v>
      </c>
    </row>
    <row r="453" spans="1:9" x14ac:dyDescent="0.25">
      <c r="A453" s="14">
        <v>43488</v>
      </c>
      <c r="B453" s="15">
        <v>165.270004</v>
      </c>
      <c r="C453" s="15">
        <v>165.96000699999999</v>
      </c>
      <c r="D453" s="15">
        <v>164.270004</v>
      </c>
      <c r="E453" s="15">
        <v>165.58999600000001</v>
      </c>
      <c r="F453" s="15">
        <v>160.288284</v>
      </c>
      <c r="G453" s="16">
        <f t="shared" si="38"/>
        <v>5.2204291575217721E-3</v>
      </c>
      <c r="H453" s="16">
        <f t="shared" si="39"/>
        <v>1.0287958597724208E-2</v>
      </c>
      <c r="I453" s="16">
        <f t="shared" si="40"/>
        <v>1.9361771177788159E-3</v>
      </c>
    </row>
    <row r="454" spans="1:9" x14ac:dyDescent="0.25">
      <c r="A454" s="14">
        <v>43487</v>
      </c>
      <c r="B454" s="15">
        <v>165.979996</v>
      </c>
      <c r="C454" s="15">
        <v>167.91999799999999</v>
      </c>
      <c r="D454" s="15">
        <v>163.470001</v>
      </c>
      <c r="E454" s="15">
        <v>164.729996</v>
      </c>
      <c r="F454" s="15">
        <v>159.45585600000001</v>
      </c>
      <c r="G454" s="16">
        <f t="shared" si="38"/>
        <v>3.533554494062301E-3</v>
      </c>
      <c r="H454" s="16">
        <f t="shared" si="39"/>
        <v>2.7222101748197801E-2</v>
      </c>
      <c r="I454" s="16">
        <f t="shared" si="40"/>
        <v>-7.5310280161712982E-3</v>
      </c>
    </row>
    <row r="455" spans="1:9" x14ac:dyDescent="0.25">
      <c r="A455" s="14">
        <v>43483</v>
      </c>
      <c r="B455" s="15">
        <v>161.78999300000001</v>
      </c>
      <c r="C455" s="15">
        <v>166.10000600000001</v>
      </c>
      <c r="D455" s="15">
        <v>161.5</v>
      </c>
      <c r="E455" s="15">
        <v>164.14999399999999</v>
      </c>
      <c r="F455" s="15">
        <v>158.89439400000001</v>
      </c>
      <c r="G455" s="16">
        <f t="shared" si="38"/>
        <v>2.3634222449968004E-2</v>
      </c>
      <c r="H455" s="16">
        <f t="shared" si="39"/>
        <v>2.8483009287925742E-2</v>
      </c>
      <c r="I455" s="16">
        <f t="shared" si="40"/>
        <v>1.4586816874390882E-2</v>
      </c>
    </row>
    <row r="456" spans="1:9" x14ac:dyDescent="0.25">
      <c r="A456" s="14">
        <v>43482</v>
      </c>
      <c r="B456" s="15">
        <v>159.08999600000001</v>
      </c>
      <c r="C456" s="15">
        <v>160.85000600000001</v>
      </c>
      <c r="D456" s="15">
        <v>157.13999899999999</v>
      </c>
      <c r="E456" s="15">
        <v>160.36000100000001</v>
      </c>
      <c r="F456" s="15">
        <v>155.22575399999999</v>
      </c>
      <c r="G456" s="16">
        <f t="shared" si="38"/>
        <v>3.0023434569878349E-3</v>
      </c>
      <c r="H456" s="16">
        <f t="shared" si="39"/>
        <v>2.3609564869604072E-2</v>
      </c>
      <c r="I456" s="16">
        <f t="shared" si="40"/>
        <v>7.9829343889102709E-3</v>
      </c>
    </row>
    <row r="457" spans="1:9" x14ac:dyDescent="0.25">
      <c r="A457" s="14">
        <v>43481</v>
      </c>
      <c r="B457" s="15">
        <v>160.240005</v>
      </c>
      <c r="C457" s="15">
        <v>161.66999799999999</v>
      </c>
      <c r="D457" s="15">
        <v>158.820007</v>
      </c>
      <c r="E457" s="15">
        <v>159.88000500000001</v>
      </c>
      <c r="F457" s="15">
        <v>154.76110800000001</v>
      </c>
      <c r="G457" s="16">
        <f t="shared" si="38"/>
        <v>-4.0490368095009365E-3</v>
      </c>
      <c r="H457" s="16">
        <f t="shared" si="39"/>
        <v>1.7944785759894777E-2</v>
      </c>
      <c r="I457" s="16">
        <f t="shared" si="40"/>
        <v>-2.2466299848154974E-3</v>
      </c>
    </row>
    <row r="458" spans="1:9" x14ac:dyDescent="0.25">
      <c r="A458" s="14">
        <v>43480</v>
      </c>
      <c r="B458" s="15">
        <v>161.08999600000001</v>
      </c>
      <c r="C458" s="15">
        <v>161.08999600000001</v>
      </c>
      <c r="D458" s="15">
        <v>158.86999499999999</v>
      </c>
      <c r="E458" s="15">
        <v>160.529999</v>
      </c>
      <c r="F458" s="15">
        <v>155.390289</v>
      </c>
      <c r="G458" s="16">
        <f t="shared" si="38"/>
        <v>-2.0515288023230738E-3</v>
      </c>
      <c r="H458" s="16">
        <f t="shared" si="39"/>
        <v>1.3973695914071282E-2</v>
      </c>
      <c r="I458" s="16">
        <f t="shared" si="40"/>
        <v>-3.4762990496319201E-3</v>
      </c>
    </row>
    <row r="459" spans="1:9" x14ac:dyDescent="0.25">
      <c r="A459" s="14">
        <v>43479</v>
      </c>
      <c r="B459" s="15">
        <v>158.220001</v>
      </c>
      <c r="C459" s="15">
        <v>161.75</v>
      </c>
      <c r="D459" s="15">
        <v>158.220001</v>
      </c>
      <c r="E459" s="15">
        <v>160.86000100000001</v>
      </c>
      <c r="F459" s="15">
        <v>155.709732</v>
      </c>
      <c r="G459" s="16">
        <f t="shared" si="38"/>
        <v>1.0363547287077659E-2</v>
      </c>
      <c r="H459" s="16">
        <f t="shared" si="39"/>
        <v>2.2310700149723826E-2</v>
      </c>
      <c r="I459" s="16">
        <f t="shared" si="40"/>
        <v>1.6685627501671012E-2</v>
      </c>
    </row>
    <row r="460" spans="1:9" x14ac:dyDescent="0.25">
      <c r="A460" s="14">
        <v>43476</v>
      </c>
      <c r="B460" s="15">
        <v>160</v>
      </c>
      <c r="C460" s="15">
        <v>160.729996</v>
      </c>
      <c r="D460" s="15">
        <v>157.199997</v>
      </c>
      <c r="E460" s="15">
        <v>159.21000699999999</v>
      </c>
      <c r="F460" s="15">
        <v>154.11257900000001</v>
      </c>
      <c r="G460" s="16">
        <f t="shared" si="38"/>
        <v>-4.5018552445636947E-3</v>
      </c>
      <c r="H460" s="16">
        <f t="shared" si="39"/>
        <v>2.2455464805129759E-2</v>
      </c>
      <c r="I460" s="16">
        <f t="shared" si="40"/>
        <v>-4.9374562500000604E-3</v>
      </c>
    </row>
    <row r="461" spans="1:9" x14ac:dyDescent="0.25">
      <c r="A461" s="14">
        <v>43475</v>
      </c>
      <c r="B461" s="15">
        <v>156.5</v>
      </c>
      <c r="C461" s="15">
        <v>161.479996</v>
      </c>
      <c r="D461" s="15">
        <v>155.55999800000001</v>
      </c>
      <c r="E461" s="15">
        <v>159.929993</v>
      </c>
      <c r="F461" s="15">
        <v>154.80950899999999</v>
      </c>
      <c r="G461" s="16">
        <f t="shared" si="38"/>
        <v>5.9560064830689513E-2</v>
      </c>
      <c r="H461" s="16">
        <f t="shared" si="39"/>
        <v>3.8056043173772681E-2</v>
      </c>
      <c r="I461" s="16">
        <f t="shared" si="40"/>
        <v>2.1916888178913713E-2</v>
      </c>
    </row>
    <row r="462" spans="1:9" x14ac:dyDescent="0.25">
      <c r="A462" s="14">
        <v>43474</v>
      </c>
      <c r="B462" s="15">
        <v>152.61000100000001</v>
      </c>
      <c r="C462" s="15">
        <v>161.259995</v>
      </c>
      <c r="D462" s="15">
        <v>150.36999499999999</v>
      </c>
      <c r="E462" s="15">
        <v>150.94000199999999</v>
      </c>
      <c r="F462" s="15">
        <v>146.10734600000001</v>
      </c>
      <c r="G462" s="16">
        <f t="shared" si="38"/>
        <v>-0.12417310902566217</v>
      </c>
      <c r="H462" s="16">
        <f t="shared" si="39"/>
        <v>7.242136305185097E-2</v>
      </c>
      <c r="I462" s="16">
        <f t="shared" si="40"/>
        <v>-1.0942919789378799E-2</v>
      </c>
    </row>
    <row r="463" spans="1:9" x14ac:dyDescent="0.25">
      <c r="A463" s="14">
        <v>43473</v>
      </c>
      <c r="B463" s="15">
        <v>171.64999399999999</v>
      </c>
      <c r="C463" s="15">
        <v>173.39999399999999</v>
      </c>
      <c r="D463" s="15">
        <v>170.11000100000001</v>
      </c>
      <c r="E463" s="15">
        <v>172.33999600000001</v>
      </c>
      <c r="F463" s="15">
        <v>166.82217399999999</v>
      </c>
      <c r="G463" s="16">
        <f t="shared" si="38"/>
        <v>1.3049636331943783E-2</v>
      </c>
      <c r="H463" s="16">
        <f t="shared" si="39"/>
        <v>1.9340385519132301E-2</v>
      </c>
      <c r="I463" s="16">
        <f t="shared" si="40"/>
        <v>4.0198195404540539E-3</v>
      </c>
    </row>
    <row r="464" spans="1:9" x14ac:dyDescent="0.25">
      <c r="A464" s="14">
        <v>43472</v>
      </c>
      <c r="B464" s="15">
        <v>169.449997</v>
      </c>
      <c r="C464" s="15">
        <v>172.33000200000001</v>
      </c>
      <c r="D464" s="15">
        <v>168.08000200000001</v>
      </c>
      <c r="E464" s="15">
        <v>170.11999499999999</v>
      </c>
      <c r="F464" s="15">
        <v>164.673248</v>
      </c>
      <c r="G464" s="16">
        <f t="shared" si="38"/>
        <v>2.1005684837851306E-2</v>
      </c>
      <c r="H464" s="16">
        <f t="shared" si="39"/>
        <v>2.5285577995173988E-2</v>
      </c>
      <c r="I464" s="16">
        <f t="shared" si="40"/>
        <v>3.9539569894474092E-3</v>
      </c>
    </row>
    <row r="465" spans="1:9" x14ac:dyDescent="0.25">
      <c r="A465" s="14">
        <v>43469</v>
      </c>
      <c r="B465" s="15">
        <v>163.020004</v>
      </c>
      <c r="C465" s="15">
        <v>166.720001</v>
      </c>
      <c r="D465" s="15">
        <v>162.16000399999999</v>
      </c>
      <c r="E465" s="15">
        <v>166.61999499999999</v>
      </c>
      <c r="F465" s="15">
        <v>161.28533899999999</v>
      </c>
      <c r="G465" s="16">
        <f t="shared" si="38"/>
        <v>3.1064310245317008E-2</v>
      </c>
      <c r="H465" s="16">
        <f t="shared" si="39"/>
        <v>2.8120355744441213E-2</v>
      </c>
      <c r="I465" s="16">
        <f t="shared" si="40"/>
        <v>2.2083124228116133E-2</v>
      </c>
    </row>
    <row r="466" spans="1:9" x14ac:dyDescent="0.25">
      <c r="A466" s="14">
        <v>43468</v>
      </c>
      <c r="B466" s="15">
        <v>163.10000600000001</v>
      </c>
      <c r="C466" s="15">
        <v>164.320007</v>
      </c>
      <c r="D466" s="15">
        <v>160.91999799999999</v>
      </c>
      <c r="E466" s="15">
        <v>161.60000600000001</v>
      </c>
      <c r="F466" s="15">
        <v>156.42607100000001</v>
      </c>
      <c r="G466" s="16">
        <f t="shared" si="38"/>
        <v>-1.4874316677451819E-2</v>
      </c>
      <c r="H466" s="16">
        <f t="shared" si="39"/>
        <v>2.112856725240583E-2</v>
      </c>
      <c r="I466" s="16">
        <f t="shared" si="40"/>
        <v>-9.1968114335936931E-3</v>
      </c>
    </row>
    <row r="467" spans="1:9" x14ac:dyDescent="0.25">
      <c r="A467" s="14">
        <v>43467</v>
      </c>
      <c r="B467" s="15">
        <v>160.05999800000001</v>
      </c>
      <c r="C467" s="15">
        <v>165.509995</v>
      </c>
      <c r="D467" s="15">
        <v>159.300003</v>
      </c>
      <c r="E467" s="15">
        <v>164.03999300000001</v>
      </c>
      <c r="F467" s="15">
        <v>158.78793300000001</v>
      </c>
      <c r="G467" s="16">
        <f t="shared" si="38"/>
        <v>2.0022330936372925E-2</v>
      </c>
      <c r="H467" s="16">
        <f t="shared" si="39"/>
        <v>3.8982999893603265E-2</v>
      </c>
      <c r="I467" s="16">
        <f t="shared" si="40"/>
        <v>2.4865644444154011E-2</v>
      </c>
    </row>
    <row r="468" spans="1:9" x14ac:dyDescent="0.25">
      <c r="A468" s="14">
        <v>43465</v>
      </c>
      <c r="B468" s="15">
        <v>163.5</v>
      </c>
      <c r="C468" s="15">
        <v>164</v>
      </c>
      <c r="D468" s="15">
        <v>159.520004</v>
      </c>
      <c r="E468" s="15">
        <v>160.820007</v>
      </c>
      <c r="F468" s="15">
        <v>155.67103599999999</v>
      </c>
      <c r="G468" s="16">
        <f t="shared" si="38"/>
        <v>-1.2525999280944597E-2</v>
      </c>
      <c r="H468" s="16">
        <f t="shared" si="39"/>
        <v>2.8084226978830819E-2</v>
      </c>
      <c r="I468" s="16">
        <f t="shared" si="40"/>
        <v>-1.6391394495412819E-2</v>
      </c>
    </row>
    <row r="469" spans="1:9" x14ac:dyDescent="0.25">
      <c r="A469" s="14">
        <v>43462</v>
      </c>
      <c r="B469" s="15">
        <v>164.820007</v>
      </c>
      <c r="C469" s="15">
        <v>165.63000500000001</v>
      </c>
      <c r="D469" s="15">
        <v>161.520004</v>
      </c>
      <c r="E469" s="15">
        <v>162.86000100000001</v>
      </c>
      <c r="F469" s="15">
        <v>157.64570599999999</v>
      </c>
      <c r="G469" s="16">
        <f t="shared" si="38"/>
        <v>-3.9144542855618141E-3</v>
      </c>
      <c r="H469" s="16">
        <f t="shared" si="39"/>
        <v>2.5445770791338088E-2</v>
      </c>
      <c r="I469" s="16">
        <f t="shared" si="40"/>
        <v>-1.1891796606949499E-2</v>
      </c>
    </row>
    <row r="470" spans="1:9" x14ac:dyDescent="0.25">
      <c r="A470" s="14">
        <v>43461</v>
      </c>
      <c r="B470" s="15">
        <v>161.71000699999999</v>
      </c>
      <c r="C470" s="15">
        <v>163.509995</v>
      </c>
      <c r="D470" s="15">
        <v>158.63999899999999</v>
      </c>
      <c r="E470" s="15">
        <v>163.5</v>
      </c>
      <c r="F470" s="15">
        <v>158.26522800000001</v>
      </c>
      <c r="G470" s="16">
        <f t="shared" si="38"/>
        <v>4.8962696390425725E-4</v>
      </c>
      <c r="H470" s="16">
        <f t="shared" si="39"/>
        <v>3.0698411691240712E-2</v>
      </c>
      <c r="I470" s="16">
        <f t="shared" si="40"/>
        <v>1.1069154180421313E-2</v>
      </c>
    </row>
    <row r="471" spans="1:9" x14ac:dyDescent="0.25">
      <c r="A471" s="14">
        <v>43460</v>
      </c>
      <c r="B471" s="15">
        <v>157.96000699999999</v>
      </c>
      <c r="C471" s="15">
        <v>163.490005</v>
      </c>
      <c r="D471" s="15">
        <v>157.279999</v>
      </c>
      <c r="E471" s="15">
        <v>163.41999799999999</v>
      </c>
      <c r="F471" s="15">
        <v>158.18777499999999</v>
      </c>
      <c r="G471" s="16">
        <f t="shared" si="38"/>
        <v>4.1223520074023932E-2</v>
      </c>
      <c r="H471" s="16">
        <f t="shared" si="39"/>
        <v>3.948376169559864E-2</v>
      </c>
      <c r="I471" s="16">
        <f t="shared" si="40"/>
        <v>3.4565654330466079E-2</v>
      </c>
    </row>
    <row r="472" spans="1:9" x14ac:dyDescent="0.25">
      <c r="A472" s="14">
        <v>43458</v>
      </c>
      <c r="B472" s="15">
        <v>160.820007</v>
      </c>
      <c r="C472" s="15">
        <v>161.38000500000001</v>
      </c>
      <c r="D472" s="15">
        <v>156.25</v>
      </c>
      <c r="E472" s="15">
        <v>156.949997</v>
      </c>
      <c r="F472" s="15">
        <v>151.92489599999999</v>
      </c>
      <c r="G472" s="16">
        <f t="shared" si="38"/>
        <v>-3.2248187828152516E-2</v>
      </c>
      <c r="H472" s="16">
        <f t="shared" si="39"/>
        <v>3.2832032000000073E-2</v>
      </c>
      <c r="I472" s="16">
        <f t="shared" si="40"/>
        <v>-2.4064232256873409E-2</v>
      </c>
    </row>
    <row r="473" spans="1:9" x14ac:dyDescent="0.25">
      <c r="A473" s="14">
        <v>43455</v>
      </c>
      <c r="B473" s="15">
        <v>166.770004</v>
      </c>
      <c r="C473" s="15">
        <v>168.41000399999999</v>
      </c>
      <c r="D473" s="15">
        <v>161.990005</v>
      </c>
      <c r="E473" s="15">
        <v>162.179993</v>
      </c>
      <c r="F473" s="15">
        <v>156.98745700000001</v>
      </c>
      <c r="G473" s="16">
        <f t="shared" si="38"/>
        <v>-2.8164290970975069E-2</v>
      </c>
      <c r="H473" s="16">
        <f t="shared" si="39"/>
        <v>3.9632068657569276E-2</v>
      </c>
      <c r="I473" s="16">
        <f t="shared" si="40"/>
        <v>-2.7523001078779155E-2</v>
      </c>
    </row>
    <row r="474" spans="1:9" x14ac:dyDescent="0.25">
      <c r="A474" s="14">
        <v>43454</v>
      </c>
      <c r="B474" s="15">
        <v>172.11000100000001</v>
      </c>
      <c r="C474" s="15">
        <v>172.89999399999999</v>
      </c>
      <c r="D474" s="15">
        <v>165.929993</v>
      </c>
      <c r="E474" s="15">
        <v>166.88000500000001</v>
      </c>
      <c r="F474" s="15">
        <v>161.53703300000001</v>
      </c>
      <c r="G474" s="16">
        <f t="shared" si="38"/>
        <v>-3.027470851877944E-2</v>
      </c>
      <c r="H474" s="16">
        <f t="shared" si="39"/>
        <v>4.200567283818301E-2</v>
      </c>
      <c r="I474" s="16">
        <f t="shared" si="40"/>
        <v>-3.038751943299332E-2</v>
      </c>
    </row>
    <row r="475" spans="1:9" x14ac:dyDescent="0.25">
      <c r="A475" s="14">
        <v>43453</v>
      </c>
      <c r="B475" s="15">
        <v>172.64999399999999</v>
      </c>
      <c r="C475" s="15">
        <v>176.39999399999999</v>
      </c>
      <c r="D475" s="15">
        <v>171.449997</v>
      </c>
      <c r="E475" s="15">
        <v>172.08999600000001</v>
      </c>
      <c r="F475" s="15">
        <v>166.58019999999999</v>
      </c>
      <c r="G475" s="16">
        <f t="shared" si="38"/>
        <v>-3.0702383512686811E-3</v>
      </c>
      <c r="H475" s="16">
        <f t="shared" si="39"/>
        <v>2.8871374083488589E-2</v>
      </c>
      <c r="I475" s="16">
        <f t="shared" si="40"/>
        <v>-3.2435448564219409E-3</v>
      </c>
    </row>
    <row r="476" spans="1:9" x14ac:dyDescent="0.25">
      <c r="A476" s="14">
        <v>43452</v>
      </c>
      <c r="B476" s="15">
        <v>175.75</v>
      </c>
      <c r="C476" s="15">
        <v>176</v>
      </c>
      <c r="D476" s="15">
        <v>171.08000200000001</v>
      </c>
      <c r="E476" s="15">
        <v>172.61999499999999</v>
      </c>
      <c r="F476" s="15">
        <v>167.09321600000001</v>
      </c>
      <c r="G476" s="16">
        <f t="shared" si="38"/>
        <v>-1.9483150286897007E-2</v>
      </c>
      <c r="H476" s="16">
        <f t="shared" si="39"/>
        <v>2.8758463540349926E-2</v>
      </c>
      <c r="I476" s="16">
        <f t="shared" si="40"/>
        <v>-1.7809416785206322E-2</v>
      </c>
    </row>
    <row r="477" spans="1:9" x14ac:dyDescent="0.25">
      <c r="A477" s="14">
        <v>43451</v>
      </c>
      <c r="B477" s="15">
        <v>180.38999899999999</v>
      </c>
      <c r="C477" s="15">
        <v>181.60000600000001</v>
      </c>
      <c r="D477" s="15">
        <v>174.58999600000001</v>
      </c>
      <c r="E477" s="15">
        <v>176.050003</v>
      </c>
      <c r="F477" s="15">
        <v>170.41340600000001</v>
      </c>
      <c r="G477" s="16">
        <f t="shared" si="38"/>
        <v>-2.8796826704217088E-2</v>
      </c>
      <c r="H477" s="16">
        <f t="shared" si="39"/>
        <v>4.0151269606535721E-2</v>
      </c>
      <c r="I477" s="16">
        <f t="shared" si="40"/>
        <v>-2.40589612731246E-2</v>
      </c>
    </row>
    <row r="478" spans="1:9" x14ac:dyDescent="0.25">
      <c r="A478" s="14">
        <v>43448</v>
      </c>
      <c r="B478" s="15">
        <v>181.63000500000001</v>
      </c>
      <c r="C478" s="15">
        <v>182.990005</v>
      </c>
      <c r="D478" s="15">
        <v>180.240005</v>
      </c>
      <c r="E478" s="15">
        <v>181.270004</v>
      </c>
      <c r="F478" s="15">
        <v>175.46627799999999</v>
      </c>
      <c r="G478" s="16">
        <f t="shared" si="38"/>
        <v>-7.4466386603464461E-3</v>
      </c>
      <c r="H478" s="16">
        <f t="shared" si="39"/>
        <v>1.5257434108482187E-2</v>
      </c>
      <c r="I478" s="16">
        <f t="shared" si="40"/>
        <v>-1.9820568743584579E-3</v>
      </c>
    </row>
    <row r="479" spans="1:9" x14ac:dyDescent="0.25">
      <c r="A479" s="14">
        <v>43447</v>
      </c>
      <c r="B479" s="15">
        <v>186.070007</v>
      </c>
      <c r="C479" s="15">
        <v>187.13000500000001</v>
      </c>
      <c r="D479" s="15">
        <v>180.16999799999999</v>
      </c>
      <c r="E479" s="15">
        <v>182.63000500000001</v>
      </c>
      <c r="F479" s="15">
        <v>176.782715</v>
      </c>
      <c r="G479" s="16">
        <f t="shared" si="38"/>
        <v>-2.1956945134580238E-2</v>
      </c>
      <c r="H479" s="16">
        <f t="shared" si="39"/>
        <v>3.8630221886332146E-2</v>
      </c>
      <c r="I479" s="16">
        <f t="shared" si="40"/>
        <v>-1.8487675985308007E-2</v>
      </c>
    </row>
    <row r="480" spans="1:9" x14ac:dyDescent="0.25">
      <c r="A480" s="14">
        <v>43446</v>
      </c>
      <c r="B480" s="15">
        <v>191.03999300000001</v>
      </c>
      <c r="C480" s="15">
        <v>191.03999300000001</v>
      </c>
      <c r="D480" s="15">
        <v>186.64999399999999</v>
      </c>
      <c r="E480" s="15">
        <v>186.729996</v>
      </c>
      <c r="F480" s="15">
        <v>180.751465</v>
      </c>
      <c r="G480" s="16">
        <f t="shared" si="38"/>
        <v>-1.0806805644365548E-2</v>
      </c>
      <c r="H480" s="16">
        <f t="shared" si="39"/>
        <v>2.3519952537475127E-2</v>
      </c>
      <c r="I480" s="16">
        <f t="shared" si="40"/>
        <v>-2.2560705391148177E-2</v>
      </c>
    </row>
    <row r="481" spans="1:9" x14ac:dyDescent="0.25">
      <c r="A481" s="14">
        <v>43445</v>
      </c>
      <c r="B481" s="15">
        <v>189.009995</v>
      </c>
      <c r="C481" s="15">
        <v>191.39999399999999</v>
      </c>
      <c r="D481" s="15">
        <v>187.91999799999999</v>
      </c>
      <c r="E481" s="15">
        <v>188.770004</v>
      </c>
      <c r="F481" s="15">
        <v>182.72615099999999</v>
      </c>
      <c r="G481" s="16">
        <f t="shared" si="38"/>
        <v>7.8484215670823806E-3</v>
      </c>
      <c r="H481" s="16">
        <f t="shared" si="39"/>
        <v>1.8518497429954209E-2</v>
      </c>
      <c r="I481" s="16">
        <f t="shared" si="40"/>
        <v>-1.2697265030878573E-3</v>
      </c>
    </row>
    <row r="482" spans="1:9" x14ac:dyDescent="0.25">
      <c r="A482" s="14">
        <v>43444</v>
      </c>
      <c r="B482" s="15">
        <v>189.240005</v>
      </c>
      <c r="C482" s="15">
        <v>189.320007</v>
      </c>
      <c r="D482" s="15">
        <v>184.759995</v>
      </c>
      <c r="E482" s="15">
        <v>187.300003</v>
      </c>
      <c r="F482" s="15">
        <v>181.30320699999999</v>
      </c>
      <c r="G482" s="16">
        <f t="shared" si="38"/>
        <v>-6.9454311597145855E-3</v>
      </c>
      <c r="H482" s="16">
        <f t="shared" si="39"/>
        <v>2.4680732428034546E-2</v>
      </c>
      <c r="I482" s="16">
        <f t="shared" si="40"/>
        <v>-1.0251542743300987E-2</v>
      </c>
    </row>
    <row r="483" spans="1:9" x14ac:dyDescent="0.25">
      <c r="A483" s="14">
        <v>43441</v>
      </c>
      <c r="B483" s="15">
        <v>191.279999</v>
      </c>
      <c r="C483" s="15">
        <v>192.86000100000001</v>
      </c>
      <c r="D483" s="15">
        <v>187.33999600000001</v>
      </c>
      <c r="E483" s="15">
        <v>188.61000100000001</v>
      </c>
      <c r="F483" s="15">
        <v>182.57124300000001</v>
      </c>
      <c r="G483" s="16">
        <f t="shared" si="38"/>
        <v>-1.1063452557921608E-2</v>
      </c>
      <c r="H483" s="16">
        <f t="shared" si="39"/>
        <v>2.9465170907764925E-2</v>
      </c>
      <c r="I483" s="16">
        <f t="shared" si="40"/>
        <v>-1.3958584347336767E-2</v>
      </c>
    </row>
    <row r="484" spans="1:9" x14ac:dyDescent="0.25">
      <c r="A484" s="14">
        <v>43440</v>
      </c>
      <c r="B484" s="15">
        <v>190.050003</v>
      </c>
      <c r="C484" s="15">
        <v>191.33000200000001</v>
      </c>
      <c r="D484" s="15">
        <v>187.91000399999999</v>
      </c>
      <c r="E484" s="15">
        <v>190.720001</v>
      </c>
      <c r="F484" s="15">
        <v>184.613708</v>
      </c>
      <c r="G484" s="16">
        <f t="shared" si="38"/>
        <v>-2.3539294536433371E-3</v>
      </c>
      <c r="H484" s="16">
        <f t="shared" si="39"/>
        <v>1.8200191193652581E-2</v>
      </c>
      <c r="I484" s="16">
        <f t="shared" si="40"/>
        <v>3.5253774765791114E-3</v>
      </c>
    </row>
    <row r="485" spans="1:9" x14ac:dyDescent="0.25">
      <c r="A485" s="14">
        <v>43438</v>
      </c>
      <c r="B485" s="15">
        <v>197.5</v>
      </c>
      <c r="C485" s="15">
        <v>197.64999399999999</v>
      </c>
      <c r="D485" s="15">
        <v>190.94000199999999</v>
      </c>
      <c r="E485" s="15">
        <v>191.16999799999999</v>
      </c>
      <c r="F485" s="15">
        <v>185.04930100000001</v>
      </c>
      <c r="G485" s="16">
        <f t="shared" si="38"/>
        <v>-3.5517915310668606E-2</v>
      </c>
      <c r="H485" s="16">
        <f t="shared" si="39"/>
        <v>3.5141887135834431E-2</v>
      </c>
      <c r="I485" s="16">
        <f t="shared" si="40"/>
        <v>-3.2050643037974724E-2</v>
      </c>
    </row>
    <row r="486" spans="1:9" x14ac:dyDescent="0.25">
      <c r="A486" s="14">
        <v>43437</v>
      </c>
      <c r="B486" s="15">
        <v>196.449997</v>
      </c>
      <c r="C486" s="15">
        <v>198.35000600000001</v>
      </c>
      <c r="D486" s="15">
        <v>193.770004</v>
      </c>
      <c r="E486" s="15">
        <v>198.21000699999999</v>
      </c>
      <c r="F486" s="15">
        <v>191.86390700000001</v>
      </c>
      <c r="G486" s="16">
        <f t="shared" si="38"/>
        <v>1.2515371333743615E-2</v>
      </c>
      <c r="H486" s="16">
        <f t="shared" si="39"/>
        <v>2.3636279637998085E-2</v>
      </c>
      <c r="I486" s="16">
        <f t="shared" si="40"/>
        <v>8.9590736924266487E-3</v>
      </c>
    </row>
    <row r="487" spans="1:9" x14ac:dyDescent="0.25">
      <c r="A487" s="14">
        <v>43434</v>
      </c>
      <c r="B487" s="15">
        <v>196.070007</v>
      </c>
      <c r="C487" s="15">
        <v>197.66999799999999</v>
      </c>
      <c r="D487" s="15">
        <v>194.88000500000001</v>
      </c>
      <c r="E487" s="15">
        <v>195.759995</v>
      </c>
      <c r="F487" s="15">
        <v>189.49234000000001</v>
      </c>
      <c r="G487" s="16">
        <f t="shared" si="38"/>
        <v>-2.2935434441695417E-3</v>
      </c>
      <c r="H487" s="16">
        <f t="shared" si="39"/>
        <v>1.4316466176198944E-2</v>
      </c>
      <c r="I487" s="16">
        <f t="shared" si="40"/>
        <v>-1.5811291321063726E-3</v>
      </c>
    </row>
    <row r="488" spans="1:9" x14ac:dyDescent="0.25">
      <c r="A488" s="14">
        <v>43433</v>
      </c>
      <c r="B488" s="15">
        <v>199.13000500000001</v>
      </c>
      <c r="C488" s="15">
        <v>201.71000699999999</v>
      </c>
      <c r="D488" s="15">
        <v>196.08999600000001</v>
      </c>
      <c r="E488" s="15">
        <v>196.21000699999999</v>
      </c>
      <c r="F488" s="15">
        <v>189.92794799999999</v>
      </c>
      <c r="G488" s="16">
        <f t="shared" si="38"/>
        <v>-2.5382489549265762E-2</v>
      </c>
      <c r="H488" s="16">
        <f t="shared" si="39"/>
        <v>2.8660365723093679E-2</v>
      </c>
      <c r="I488" s="16">
        <f t="shared" si="40"/>
        <v>-1.4663777063632479E-2</v>
      </c>
    </row>
    <row r="489" spans="1:9" x14ac:dyDescent="0.25">
      <c r="A489" s="14">
        <v>43432</v>
      </c>
      <c r="B489" s="15">
        <v>196.5</v>
      </c>
      <c r="C489" s="15">
        <v>201.800003</v>
      </c>
      <c r="D489" s="15">
        <v>195.970001</v>
      </c>
      <c r="E489" s="15">
        <v>201.320007</v>
      </c>
      <c r="F489" s="15">
        <v>194.87434400000001</v>
      </c>
      <c r="G489" s="16">
        <f t="shared" si="38"/>
        <v>2.8192009160798281E-2</v>
      </c>
      <c r="H489" s="16">
        <f t="shared" si="39"/>
        <v>2.9749461500487556E-2</v>
      </c>
      <c r="I489" s="16">
        <f t="shared" si="40"/>
        <v>2.4529297709923684E-2</v>
      </c>
    </row>
    <row r="490" spans="1:9" x14ac:dyDescent="0.25">
      <c r="A490" s="14">
        <v>43431</v>
      </c>
      <c r="B490" s="15">
        <v>195.13000500000001</v>
      </c>
      <c r="C490" s="15">
        <v>197.729996</v>
      </c>
      <c r="D490" s="15">
        <v>194.699997</v>
      </c>
      <c r="E490" s="15">
        <v>195.800003</v>
      </c>
      <c r="F490" s="15">
        <v>189.531082</v>
      </c>
      <c r="G490" s="16">
        <f t="shared" si="38"/>
        <v>8.7065036455539983E-3</v>
      </c>
      <c r="H490" s="16">
        <f t="shared" si="39"/>
        <v>1.5562398801680534E-2</v>
      </c>
      <c r="I490" s="16">
        <f t="shared" si="40"/>
        <v>3.4335980260954357E-3</v>
      </c>
    </row>
    <row r="491" spans="1:9" x14ac:dyDescent="0.25">
      <c r="A491" s="14">
        <v>43430</v>
      </c>
      <c r="B491" s="15">
        <v>194.929993</v>
      </c>
      <c r="C491" s="15">
        <v>195.16999799999999</v>
      </c>
      <c r="D491" s="15">
        <v>193.070007</v>
      </c>
      <c r="E491" s="15">
        <v>194.11000100000001</v>
      </c>
      <c r="F491" s="15">
        <v>187.895172</v>
      </c>
      <c r="G491" s="16">
        <f t="shared" si="38"/>
        <v>6.5858603345678342E-3</v>
      </c>
      <c r="H491" s="16">
        <f t="shared" si="39"/>
        <v>1.0876837022127359E-2</v>
      </c>
      <c r="I491" s="16">
        <f t="shared" si="40"/>
        <v>-4.2065973910950941E-3</v>
      </c>
    </row>
    <row r="492" spans="1:9" x14ac:dyDescent="0.25">
      <c r="A492" s="14">
        <v>43427</v>
      </c>
      <c r="B492" s="15">
        <v>194</v>
      </c>
      <c r="C492" s="15">
        <v>195.520004</v>
      </c>
      <c r="D492" s="15">
        <v>192.36999499999999</v>
      </c>
      <c r="E492" s="15">
        <v>192.83999600000001</v>
      </c>
      <c r="F492" s="15">
        <v>186.665817</v>
      </c>
      <c r="G492" s="16">
        <f t="shared" si="38"/>
        <v>-7.0542485277256158E-3</v>
      </c>
      <c r="H492" s="16">
        <f t="shared" si="39"/>
        <v>1.6374741809397103E-2</v>
      </c>
      <c r="I492" s="16">
        <f t="shared" si="40"/>
        <v>-5.9794020618556005E-3</v>
      </c>
    </row>
    <row r="493" spans="1:9" x14ac:dyDescent="0.25">
      <c r="A493" s="14">
        <v>43425</v>
      </c>
      <c r="B493" s="15">
        <v>191.229996</v>
      </c>
      <c r="C493" s="15">
        <v>195.58000200000001</v>
      </c>
      <c r="D493" s="15">
        <v>190.58000200000001</v>
      </c>
      <c r="E493" s="15">
        <v>194.21000699999999</v>
      </c>
      <c r="F493" s="15">
        <v>187.99195900000001</v>
      </c>
      <c r="G493" s="16">
        <f t="shared" si="38"/>
        <v>1.8299025768985722E-2</v>
      </c>
      <c r="H493" s="16">
        <f t="shared" si="39"/>
        <v>2.6235701267334439E-2</v>
      </c>
      <c r="I493" s="16">
        <f t="shared" si="40"/>
        <v>1.5583386823895507E-2</v>
      </c>
    </row>
    <row r="494" spans="1:9" x14ac:dyDescent="0.25">
      <c r="A494" s="14">
        <v>43424</v>
      </c>
      <c r="B494" s="15">
        <v>191.03999300000001</v>
      </c>
      <c r="C494" s="15">
        <v>192.69000199999999</v>
      </c>
      <c r="D494" s="15">
        <v>187.86999499999999</v>
      </c>
      <c r="E494" s="15">
        <v>190.720001</v>
      </c>
      <c r="F494" s="15">
        <v>184.613708</v>
      </c>
      <c r="G494" s="16">
        <f t="shared" si="38"/>
        <v>-1.3806401023787343E-2</v>
      </c>
      <c r="H494" s="16">
        <f t="shared" si="39"/>
        <v>2.5656076692821567E-2</v>
      </c>
      <c r="I494" s="16">
        <f t="shared" si="40"/>
        <v>-1.6750000613746535E-3</v>
      </c>
    </row>
    <row r="495" spans="1:9" x14ac:dyDescent="0.25">
      <c r="A495" s="14">
        <v>43423</v>
      </c>
      <c r="B495" s="15">
        <v>196.020004</v>
      </c>
      <c r="C495" s="15">
        <v>196.19000199999999</v>
      </c>
      <c r="D495" s="15">
        <v>191.85000600000001</v>
      </c>
      <c r="E495" s="15">
        <v>193.38999899999999</v>
      </c>
      <c r="F495" s="15">
        <v>187.19824199999999</v>
      </c>
      <c r="G495" s="16">
        <f t="shared" si="38"/>
        <v>-1.5977164274078321E-2</v>
      </c>
      <c r="H495" s="16">
        <f t="shared" si="39"/>
        <v>2.2621818422043652E-2</v>
      </c>
      <c r="I495" s="16">
        <f t="shared" si="40"/>
        <v>-1.3417023499295569E-2</v>
      </c>
    </row>
    <row r="496" spans="1:9" x14ac:dyDescent="0.25">
      <c r="A496" s="14">
        <v>43420</v>
      </c>
      <c r="B496" s="15">
        <v>196.38000500000001</v>
      </c>
      <c r="C496" s="15">
        <v>198.029999</v>
      </c>
      <c r="D496" s="15">
        <v>195.009995</v>
      </c>
      <c r="E496" s="15">
        <v>196.529999</v>
      </c>
      <c r="F496" s="15">
        <v>190.23770099999999</v>
      </c>
      <c r="G496" s="16">
        <f t="shared" si="38"/>
        <v>-4.6088933723889992E-3</v>
      </c>
      <c r="H496" s="16">
        <f t="shared" si="39"/>
        <v>1.5486406222409268E-2</v>
      </c>
      <c r="I496" s="16">
        <f t="shared" si="40"/>
        <v>7.6379466432945856E-4</v>
      </c>
    </row>
    <row r="497" spans="1:9" x14ac:dyDescent="0.25">
      <c r="A497" s="14">
        <v>43419</v>
      </c>
      <c r="B497" s="15">
        <v>197.46000699999999</v>
      </c>
      <c r="C497" s="15">
        <v>197.91999799999999</v>
      </c>
      <c r="D497" s="15">
        <v>195.009995</v>
      </c>
      <c r="E497" s="15">
        <v>197.44000199999999</v>
      </c>
      <c r="F497" s="15">
        <v>191.11854600000001</v>
      </c>
      <c r="G497" s="16">
        <f t="shared" si="38"/>
        <v>6.5887332891137126E-4</v>
      </c>
      <c r="H497" s="16">
        <f t="shared" si="39"/>
        <v>1.4922327442754865E-2</v>
      </c>
      <c r="I497" s="16">
        <f t="shared" si="40"/>
        <v>-1.0131165446579575E-4</v>
      </c>
    </row>
    <row r="498" spans="1:9" x14ac:dyDescent="0.25">
      <c r="A498" s="14">
        <v>43418</v>
      </c>
      <c r="B498" s="15">
        <v>199.39999399999999</v>
      </c>
      <c r="C498" s="15">
        <v>200.5</v>
      </c>
      <c r="D498" s="15">
        <v>196.199997</v>
      </c>
      <c r="E498" s="15">
        <v>197.30999800000001</v>
      </c>
      <c r="F498" s="15">
        <v>190.992706</v>
      </c>
      <c r="G498" s="16">
        <f t="shared" si="38"/>
        <v>-1.1671170668666485E-2</v>
      </c>
      <c r="H498" s="16">
        <f t="shared" si="39"/>
        <v>2.1916427450302173E-2</v>
      </c>
      <c r="I498" s="16">
        <f t="shared" si="40"/>
        <v>-1.0481424588207285E-2</v>
      </c>
    </row>
    <row r="499" spans="1:9" x14ac:dyDescent="0.25">
      <c r="A499" s="14">
        <v>43417</v>
      </c>
      <c r="B499" s="15">
        <v>201.39999399999999</v>
      </c>
      <c r="C499" s="15">
        <v>202</v>
      </c>
      <c r="D499" s="15">
        <v>199.08000200000001</v>
      </c>
      <c r="E499" s="15">
        <v>199.63999899999999</v>
      </c>
      <c r="F499" s="15">
        <v>193.24813800000001</v>
      </c>
      <c r="G499" s="16">
        <f t="shared" si="38"/>
        <v>-1.1536298386435665E-2</v>
      </c>
      <c r="H499" s="16">
        <f t="shared" si="39"/>
        <v>1.4667460170107857E-2</v>
      </c>
      <c r="I499" s="16">
        <f t="shared" si="40"/>
        <v>-8.7388036367071764E-3</v>
      </c>
    </row>
    <row r="500" spans="1:9" x14ac:dyDescent="0.25">
      <c r="A500" s="14">
        <v>43416</v>
      </c>
      <c r="B500" s="15">
        <v>203.05999800000001</v>
      </c>
      <c r="C500" s="15">
        <v>204.720001</v>
      </c>
      <c r="D500" s="15">
        <v>201.61999499999999</v>
      </c>
      <c r="E500" s="15">
        <v>201.970001</v>
      </c>
      <c r="F500" s="15">
        <v>195.503525</v>
      </c>
      <c r="G500" s="16">
        <f t="shared" si="38"/>
        <v>-5.7105666084783279E-3</v>
      </c>
      <c r="H500" s="16">
        <f t="shared" si="39"/>
        <v>1.5375488924102036E-2</v>
      </c>
      <c r="I500" s="16">
        <f t="shared" si="40"/>
        <v>-5.3678568439659438E-3</v>
      </c>
    </row>
    <row r="501" spans="1:9" x14ac:dyDescent="0.25">
      <c r="A501" s="14">
        <v>43413</v>
      </c>
      <c r="B501" s="15">
        <v>204.38999899999999</v>
      </c>
      <c r="C501" s="15">
        <v>204.53999300000001</v>
      </c>
      <c r="D501" s="15">
        <v>201.03999300000001</v>
      </c>
      <c r="E501" s="15">
        <v>203.13000500000001</v>
      </c>
      <c r="F501" s="15">
        <v>196.626373</v>
      </c>
      <c r="G501" s="16">
        <f t="shared" si="38"/>
        <v>-7.7667865486280617E-3</v>
      </c>
      <c r="H501" s="16">
        <f t="shared" si="39"/>
        <v>1.7409471358268501E-2</v>
      </c>
      <c r="I501" s="16">
        <f t="shared" si="40"/>
        <v>-6.1646558352396576E-3</v>
      </c>
    </row>
    <row r="502" spans="1:9" x14ac:dyDescent="0.25">
      <c r="A502" s="14">
        <v>43412</v>
      </c>
      <c r="B502" s="15">
        <v>207.36999499999999</v>
      </c>
      <c r="C502" s="15">
        <v>208.240005</v>
      </c>
      <c r="D502" s="15">
        <v>204.13000500000001</v>
      </c>
      <c r="E502" s="15">
        <v>204.720001</v>
      </c>
      <c r="F502" s="15">
        <v>198.165482</v>
      </c>
      <c r="G502" s="16">
        <f t="shared" si="38"/>
        <v>-9.8185744602079725E-3</v>
      </c>
      <c r="H502" s="16">
        <f t="shared" si="39"/>
        <v>2.0134227694747694E-2</v>
      </c>
      <c r="I502" s="16">
        <f t="shared" si="40"/>
        <v>-1.2779061888871592E-2</v>
      </c>
    </row>
    <row r="503" spans="1:9" x14ac:dyDescent="0.25">
      <c r="A503" s="14">
        <v>43411</v>
      </c>
      <c r="B503" s="15">
        <v>205.479996</v>
      </c>
      <c r="C503" s="15">
        <v>207.429993</v>
      </c>
      <c r="D503" s="15">
        <v>204.800003</v>
      </c>
      <c r="E503" s="15">
        <v>206.75</v>
      </c>
      <c r="F503" s="15">
        <v>200.13047800000001</v>
      </c>
      <c r="G503" s="16">
        <f t="shared" si="38"/>
        <v>1.3480411898157687E-2</v>
      </c>
      <c r="H503" s="16">
        <f t="shared" si="39"/>
        <v>1.284174785876342E-2</v>
      </c>
      <c r="I503" s="16">
        <f t="shared" si="40"/>
        <v>6.1806697718643135E-3</v>
      </c>
    </row>
    <row r="504" spans="1:9" x14ac:dyDescent="0.25">
      <c r="A504" s="14">
        <v>43410</v>
      </c>
      <c r="B504" s="15">
        <v>200.520004</v>
      </c>
      <c r="C504" s="15">
        <v>204.41000399999999</v>
      </c>
      <c r="D504" s="15">
        <v>200.229996</v>
      </c>
      <c r="E504" s="15">
        <v>204</v>
      </c>
      <c r="F504" s="15">
        <v>197.46852100000001</v>
      </c>
      <c r="G504" s="16">
        <f t="shared" si="38"/>
        <v>1.847216076245729E-2</v>
      </c>
      <c r="H504" s="16">
        <f t="shared" si="39"/>
        <v>2.0876032979594058E-2</v>
      </c>
      <c r="I504" s="16">
        <f t="shared" si="40"/>
        <v>1.7354857024638799E-2</v>
      </c>
    </row>
    <row r="505" spans="1:9" x14ac:dyDescent="0.25">
      <c r="A505" s="14">
        <v>43409</v>
      </c>
      <c r="B505" s="15">
        <v>200.990005</v>
      </c>
      <c r="C505" s="15">
        <v>201.009995</v>
      </c>
      <c r="D505" s="15">
        <v>197.229996</v>
      </c>
      <c r="E505" s="15">
        <v>200.300003</v>
      </c>
      <c r="F505" s="15">
        <v>193.88700900000001</v>
      </c>
      <c r="G505" s="16">
        <f t="shared" si="38"/>
        <v>-1.3959864069710622E-3</v>
      </c>
      <c r="H505" s="16">
        <f t="shared" si="39"/>
        <v>1.9165436681345384E-2</v>
      </c>
      <c r="I505" s="16">
        <f t="shared" si="40"/>
        <v>-3.4330164825857518E-3</v>
      </c>
    </row>
    <row r="506" spans="1:9" x14ac:dyDescent="0.25">
      <c r="A506" s="14">
        <v>43406</v>
      </c>
      <c r="B506" s="15">
        <v>201.13999899999999</v>
      </c>
      <c r="C506" s="15">
        <v>202.39999399999999</v>
      </c>
      <c r="D506" s="15">
        <v>199.16000399999999</v>
      </c>
      <c r="E506" s="15">
        <v>201.320007</v>
      </c>
      <c r="F506" s="15">
        <v>194.158051</v>
      </c>
      <c r="G506" s="16">
        <f t="shared" si="38"/>
        <v>2.1905226563272255E-3</v>
      </c>
      <c r="H506" s="16">
        <f t="shared" si="39"/>
        <v>1.6268276435664291E-2</v>
      </c>
      <c r="I506" s="16">
        <f t="shared" si="40"/>
        <v>8.9493885301259769E-4</v>
      </c>
    </row>
    <row r="507" spans="1:9" x14ac:dyDescent="0.25">
      <c r="A507" s="14">
        <v>43405</v>
      </c>
      <c r="B507" s="15">
        <v>199.699997</v>
      </c>
      <c r="C507" s="15">
        <v>201.16999799999999</v>
      </c>
      <c r="D507" s="15">
        <v>199.029999</v>
      </c>
      <c r="E507" s="15">
        <v>200.88000500000001</v>
      </c>
      <c r="F507" s="15">
        <v>193.73367300000001</v>
      </c>
      <c r="G507" s="16">
        <f t="shared" si="38"/>
        <v>8.2820055457946667E-3</v>
      </c>
      <c r="H507" s="16">
        <f t="shared" si="39"/>
        <v>1.075214294705387E-2</v>
      </c>
      <c r="I507" s="16">
        <f t="shared" si="40"/>
        <v>5.9089034437993264E-3</v>
      </c>
    </row>
    <row r="508" spans="1:9" x14ac:dyDescent="0.25">
      <c r="A508" s="14">
        <v>43404</v>
      </c>
      <c r="B508" s="15">
        <v>200.009995</v>
      </c>
      <c r="C508" s="15">
        <v>202.740005</v>
      </c>
      <c r="D508" s="15">
        <v>198.66999799999999</v>
      </c>
      <c r="E508" s="15">
        <v>199.229996</v>
      </c>
      <c r="F508" s="15">
        <v>192.142349</v>
      </c>
      <c r="G508" s="16">
        <f t="shared" si="38"/>
        <v>3.8291743537016251E-3</v>
      </c>
      <c r="H508" s="16">
        <f t="shared" si="39"/>
        <v>2.0486268893001168E-2</v>
      </c>
      <c r="I508" s="16">
        <f t="shared" si="40"/>
        <v>-3.8998001074896462E-3</v>
      </c>
    </row>
    <row r="509" spans="1:9" x14ac:dyDescent="0.25">
      <c r="A509" s="14">
        <v>43403</v>
      </c>
      <c r="B509" s="15">
        <v>200.83999600000001</v>
      </c>
      <c r="C509" s="15">
        <v>201.58999600000001</v>
      </c>
      <c r="D509" s="15">
        <v>196.259995</v>
      </c>
      <c r="E509" s="15">
        <v>198.470001</v>
      </c>
      <c r="F509" s="15">
        <v>191.40940900000001</v>
      </c>
      <c r="G509" s="16">
        <f t="shared" si="38"/>
        <v>-2.1109703251259496E-2</v>
      </c>
      <c r="H509" s="16">
        <f t="shared" si="39"/>
        <v>2.7157857616372658E-2</v>
      </c>
      <c r="I509" s="16">
        <f t="shared" si="40"/>
        <v>-1.1800413499311248E-2</v>
      </c>
    </row>
    <row r="510" spans="1:9" x14ac:dyDescent="0.25">
      <c r="A510" s="14">
        <v>43402</v>
      </c>
      <c r="B510" s="15">
        <v>211.020004</v>
      </c>
      <c r="C510" s="15">
        <v>212.91000399999999</v>
      </c>
      <c r="D510" s="15">
        <v>200.759995</v>
      </c>
      <c r="E510" s="15">
        <v>202.75</v>
      </c>
      <c r="F510" s="15">
        <v>195.53713999999999</v>
      </c>
      <c r="G510" s="16">
        <f t="shared" si="38"/>
        <v>-3.4339963785589248E-2</v>
      </c>
      <c r="H510" s="16">
        <f t="shared" si="39"/>
        <v>6.0520070246066614E-2</v>
      </c>
      <c r="I510" s="16">
        <f t="shared" si="40"/>
        <v>-3.9190616260248008E-2</v>
      </c>
    </row>
    <row r="511" spans="1:9" x14ac:dyDescent="0.25">
      <c r="A511" s="14">
        <v>43399</v>
      </c>
      <c r="B511" s="15">
        <v>211.009995</v>
      </c>
      <c r="C511" s="15">
        <v>211.949997</v>
      </c>
      <c r="D511" s="15">
        <v>205.88999899999999</v>
      </c>
      <c r="E511" s="15">
        <v>209.96000699999999</v>
      </c>
      <c r="F511" s="15">
        <v>202.49066199999999</v>
      </c>
      <c r="G511" s="16">
        <f t="shared" si="38"/>
        <v>-1.4965945267262111E-2</v>
      </c>
      <c r="H511" s="16">
        <f t="shared" si="39"/>
        <v>2.9433182910453107E-2</v>
      </c>
      <c r="I511" s="16">
        <f t="shared" si="40"/>
        <v>-4.9760107335200558E-3</v>
      </c>
    </row>
    <row r="512" spans="1:9" x14ac:dyDescent="0.25">
      <c r="A512" s="14">
        <v>43398</v>
      </c>
      <c r="B512" s="15">
        <v>211.91999799999999</v>
      </c>
      <c r="C512" s="15">
        <v>215.699997</v>
      </c>
      <c r="D512" s="15">
        <v>209.779999</v>
      </c>
      <c r="E512" s="15">
        <v>213.14999399999999</v>
      </c>
      <c r="F512" s="15">
        <v>205.56716900000001</v>
      </c>
      <c r="G512" s="16">
        <f t="shared" si="38"/>
        <v>4.5715599182165612E-3</v>
      </c>
      <c r="H512" s="16">
        <f t="shared" si="39"/>
        <v>2.8220030642673387E-2</v>
      </c>
      <c r="I512" s="16">
        <f t="shared" si="40"/>
        <v>5.804058189921274E-3</v>
      </c>
    </row>
    <row r="513" spans="1:9" x14ac:dyDescent="0.25">
      <c r="A513" s="14">
        <v>43397</v>
      </c>
      <c r="B513" s="15">
        <v>214.41999799999999</v>
      </c>
      <c r="C513" s="15">
        <v>215.38000500000001</v>
      </c>
      <c r="D513" s="15">
        <v>211.64999399999999</v>
      </c>
      <c r="E513" s="15">
        <v>212.179993</v>
      </c>
      <c r="F513" s="15">
        <v>204.63168300000001</v>
      </c>
      <c r="G513" s="16">
        <f t="shared" si="38"/>
        <v>-1.2565060548401579E-2</v>
      </c>
      <c r="H513" s="16">
        <f t="shared" si="39"/>
        <v>1.7623487388334247E-2</v>
      </c>
      <c r="I513" s="16">
        <f t="shared" si="40"/>
        <v>-1.0446810096509732E-2</v>
      </c>
    </row>
    <row r="514" spans="1:9" x14ac:dyDescent="0.25">
      <c r="A514" s="14">
        <v>43396</v>
      </c>
      <c r="B514" s="15">
        <v>216.75</v>
      </c>
      <c r="C514" s="15">
        <v>218.449997</v>
      </c>
      <c r="D514" s="15">
        <v>211.25</v>
      </c>
      <c r="E514" s="15">
        <v>214.88000500000001</v>
      </c>
      <c r="F514" s="15">
        <v>207.23561100000001</v>
      </c>
      <c r="G514" s="16">
        <f t="shared" si="38"/>
        <v>-1.9529077090387714E-2</v>
      </c>
      <c r="H514" s="16">
        <f t="shared" si="39"/>
        <v>3.4082826035502937E-2</v>
      </c>
      <c r="I514" s="16">
        <f t="shared" si="40"/>
        <v>-8.6274279123413553E-3</v>
      </c>
    </row>
    <row r="515" spans="1:9" x14ac:dyDescent="0.25">
      <c r="A515" s="14">
        <v>43395</v>
      </c>
      <c r="B515" s="15">
        <v>223.33000200000001</v>
      </c>
      <c r="C515" s="15">
        <v>227.35000600000001</v>
      </c>
      <c r="D515" s="15">
        <v>219</v>
      </c>
      <c r="E515" s="15">
        <v>219.16000399999999</v>
      </c>
      <c r="F515" s="15">
        <v>211.36334199999999</v>
      </c>
      <c r="G515" s="16">
        <f t="shared" ref="G515:G578" si="41">(F515-F516)/F516</f>
        <v>-1.6911199549977961E-2</v>
      </c>
      <c r="H515" s="16">
        <f t="shared" ref="H515:H578" si="42">(C515-D515)/D515</f>
        <v>3.8127881278538847E-2</v>
      </c>
      <c r="I515" s="16">
        <f t="shared" ref="I515:I578" si="43">(E515-B515)/B515</f>
        <v>-1.8671911353853928E-2</v>
      </c>
    </row>
    <row r="516" spans="1:9" x14ac:dyDescent="0.25">
      <c r="A516" s="14">
        <v>43392</v>
      </c>
      <c r="B516" s="15">
        <v>225.75</v>
      </c>
      <c r="C516" s="15">
        <v>225.75</v>
      </c>
      <c r="D516" s="15">
        <v>222.270004</v>
      </c>
      <c r="E516" s="15">
        <v>222.929993</v>
      </c>
      <c r="F516" s="15">
        <v>214.99923699999999</v>
      </c>
      <c r="G516" s="16">
        <f t="shared" si="41"/>
        <v>-9.5962449063066602E-3</v>
      </c>
      <c r="H516" s="16">
        <f t="shared" si="42"/>
        <v>1.5656615545838564E-2</v>
      </c>
      <c r="I516" s="16">
        <f t="shared" si="43"/>
        <v>-1.2491725359911424E-2</v>
      </c>
    </row>
    <row r="517" spans="1:9" x14ac:dyDescent="0.25">
      <c r="A517" s="14">
        <v>43391</v>
      </c>
      <c r="B517" s="15">
        <v>227.729996</v>
      </c>
      <c r="C517" s="15">
        <v>228.490005</v>
      </c>
      <c r="D517" s="15">
        <v>224.070007</v>
      </c>
      <c r="E517" s="15">
        <v>225.08999600000001</v>
      </c>
      <c r="F517" s="15">
        <v>217.082413</v>
      </c>
      <c r="G517" s="16">
        <f t="shared" si="41"/>
        <v>-9.2868603612242511E-3</v>
      </c>
      <c r="H517" s="16">
        <f t="shared" si="42"/>
        <v>1.9725968946838979E-2</v>
      </c>
      <c r="I517" s="16">
        <f t="shared" si="43"/>
        <v>-1.1592675740441266E-2</v>
      </c>
    </row>
    <row r="518" spans="1:9" x14ac:dyDescent="0.25">
      <c r="A518" s="14">
        <v>43390</v>
      </c>
      <c r="B518" s="15">
        <v>227.05999800000001</v>
      </c>
      <c r="C518" s="15">
        <v>228</v>
      </c>
      <c r="D518" s="15">
        <v>224.009995</v>
      </c>
      <c r="E518" s="15">
        <v>227.199997</v>
      </c>
      <c r="F518" s="15">
        <v>219.11732499999999</v>
      </c>
      <c r="G518" s="16">
        <f t="shared" si="41"/>
        <v>1.0573088777602088E-3</v>
      </c>
      <c r="H518" s="16">
        <f t="shared" si="42"/>
        <v>1.7811727552603161E-2</v>
      </c>
      <c r="I518" s="16">
        <f t="shared" si="43"/>
        <v>6.1657271748936102E-4</v>
      </c>
    </row>
    <row r="519" spans="1:9" x14ac:dyDescent="0.25">
      <c r="A519" s="14">
        <v>43389</v>
      </c>
      <c r="B519" s="15">
        <v>227.300003</v>
      </c>
      <c r="C519" s="15">
        <v>227.699997</v>
      </c>
      <c r="D519" s="15">
        <v>224.5</v>
      </c>
      <c r="E519" s="15">
        <v>226.96000699999999</v>
      </c>
      <c r="F519" s="15">
        <v>218.885895</v>
      </c>
      <c r="G519" s="16">
        <f t="shared" si="41"/>
        <v>1.4527679400979033E-2</v>
      </c>
      <c r="H519" s="16">
        <f t="shared" si="42"/>
        <v>1.4253884187082389E-2</v>
      </c>
      <c r="I519" s="16">
        <f t="shared" si="43"/>
        <v>-1.4958028839093921E-3</v>
      </c>
    </row>
    <row r="520" spans="1:9" x14ac:dyDescent="0.25">
      <c r="A520" s="14">
        <v>43388</v>
      </c>
      <c r="B520" s="15">
        <v>224.30999800000001</v>
      </c>
      <c r="C520" s="15">
        <v>226.88999899999999</v>
      </c>
      <c r="D520" s="15">
        <v>222.69000199999999</v>
      </c>
      <c r="E520" s="15">
        <v>223.71000699999999</v>
      </c>
      <c r="F520" s="15">
        <v>215.75152600000001</v>
      </c>
      <c r="G520" s="16">
        <f t="shared" si="41"/>
        <v>-8.7730931895970751E-3</v>
      </c>
      <c r="H520" s="16">
        <f t="shared" si="42"/>
        <v>1.8860285429428469E-2</v>
      </c>
      <c r="I520" s="16">
        <f t="shared" si="43"/>
        <v>-2.6748295009124696E-3</v>
      </c>
    </row>
    <row r="521" spans="1:9" x14ac:dyDescent="0.25">
      <c r="A521" s="14">
        <v>43385</v>
      </c>
      <c r="B521" s="15">
        <v>221.259995</v>
      </c>
      <c r="C521" s="15">
        <v>226.28999300000001</v>
      </c>
      <c r="D521" s="15">
        <v>220.03999300000001</v>
      </c>
      <c r="E521" s="15">
        <v>225.69000199999999</v>
      </c>
      <c r="F521" s="15">
        <v>217.66108700000001</v>
      </c>
      <c r="G521" s="16">
        <f t="shared" si="41"/>
        <v>3.6368713387521456E-2</v>
      </c>
      <c r="H521" s="16">
        <f t="shared" si="42"/>
        <v>2.8403927462404527E-2</v>
      </c>
      <c r="I521" s="16">
        <f t="shared" si="43"/>
        <v>2.0021726024173458E-2</v>
      </c>
    </row>
    <row r="522" spans="1:9" x14ac:dyDescent="0.25">
      <c r="A522" s="14">
        <v>43384</v>
      </c>
      <c r="B522" s="15">
        <v>221.229996</v>
      </c>
      <c r="C522" s="15">
        <v>221.949997</v>
      </c>
      <c r="D522" s="15">
        <v>217.5</v>
      </c>
      <c r="E522" s="15">
        <v>217.770004</v>
      </c>
      <c r="F522" s="15">
        <v>210.02282700000001</v>
      </c>
      <c r="G522" s="16">
        <f t="shared" si="41"/>
        <v>-1.7327706158943187E-2</v>
      </c>
      <c r="H522" s="16">
        <f t="shared" si="42"/>
        <v>2.0459756321839061E-2</v>
      </c>
      <c r="I522" s="16">
        <f t="shared" si="43"/>
        <v>-1.5639795970524718E-2</v>
      </c>
    </row>
    <row r="523" spans="1:9" x14ac:dyDescent="0.25">
      <c r="A523" s="14">
        <v>43383</v>
      </c>
      <c r="B523" s="15">
        <v>227.36999499999999</v>
      </c>
      <c r="C523" s="15">
        <v>227.699997</v>
      </c>
      <c r="D523" s="15">
        <v>221.38999899999999</v>
      </c>
      <c r="E523" s="15">
        <v>221.61000100000001</v>
      </c>
      <c r="F523" s="15">
        <v>213.726212</v>
      </c>
      <c r="G523" s="16">
        <f t="shared" si="41"/>
        <v>-2.0594778179619719E-2</v>
      </c>
      <c r="H523" s="16">
        <f t="shared" si="42"/>
        <v>2.8501730107510448E-2</v>
      </c>
      <c r="I523" s="16">
        <f t="shared" si="43"/>
        <v>-2.5333131577013834E-2</v>
      </c>
    </row>
    <row r="524" spans="1:9" x14ac:dyDescent="0.25">
      <c r="A524" s="14">
        <v>43382</v>
      </c>
      <c r="B524" s="15">
        <v>227.820007</v>
      </c>
      <c r="C524" s="15">
        <v>228.33000200000001</v>
      </c>
      <c r="D524" s="15">
        <v>225.229996</v>
      </c>
      <c r="E524" s="15">
        <v>226.270004</v>
      </c>
      <c r="F524" s="15">
        <v>218.22041300000001</v>
      </c>
      <c r="G524" s="16">
        <f t="shared" si="41"/>
        <v>-1.0495547127295756E-2</v>
      </c>
      <c r="H524" s="16">
        <f t="shared" si="42"/>
        <v>1.3763735093259993E-2</v>
      </c>
      <c r="I524" s="16">
        <f t="shared" si="43"/>
        <v>-6.8036298497699708E-3</v>
      </c>
    </row>
    <row r="525" spans="1:9" x14ac:dyDescent="0.25">
      <c r="A525" s="14">
        <v>43381</v>
      </c>
      <c r="B525" s="15">
        <v>223.63999899999999</v>
      </c>
      <c r="C525" s="15">
        <v>228.91000399999999</v>
      </c>
      <c r="D525" s="15">
        <v>223.41000399999999</v>
      </c>
      <c r="E525" s="15">
        <v>228.66999799999999</v>
      </c>
      <c r="F525" s="15">
        <v>220.53504899999999</v>
      </c>
      <c r="G525" s="16">
        <f t="shared" si="41"/>
        <v>2.4599121820694399E-2</v>
      </c>
      <c r="H525" s="16">
        <f t="shared" si="42"/>
        <v>2.4618414133325921E-2</v>
      </c>
      <c r="I525" s="16">
        <f t="shared" si="43"/>
        <v>2.2491499832281808E-2</v>
      </c>
    </row>
    <row r="526" spans="1:9" x14ac:dyDescent="0.25">
      <c r="A526" s="14">
        <v>43378</v>
      </c>
      <c r="B526" s="15">
        <v>224.16999799999999</v>
      </c>
      <c r="C526" s="15">
        <v>225.25</v>
      </c>
      <c r="D526" s="15">
        <v>220.83000200000001</v>
      </c>
      <c r="E526" s="15">
        <v>223.179993</v>
      </c>
      <c r="F526" s="15">
        <v>215.24032600000001</v>
      </c>
      <c r="G526" s="16">
        <f t="shared" si="41"/>
        <v>4.86253945727496E-3</v>
      </c>
      <c r="H526" s="16">
        <f t="shared" si="42"/>
        <v>2.0015387220799791E-2</v>
      </c>
      <c r="I526" s="16">
        <f t="shared" si="43"/>
        <v>-4.4163135514681878E-3</v>
      </c>
    </row>
    <row r="527" spans="1:9" x14ac:dyDescent="0.25">
      <c r="A527" s="14">
        <v>43377</v>
      </c>
      <c r="B527" s="15">
        <v>224.30999800000001</v>
      </c>
      <c r="C527" s="15">
        <v>225.759995</v>
      </c>
      <c r="D527" s="15">
        <v>216.199997</v>
      </c>
      <c r="E527" s="15">
        <v>222.10000600000001</v>
      </c>
      <c r="F527" s="15">
        <v>214.19877600000001</v>
      </c>
      <c r="G527" s="16">
        <f t="shared" si="41"/>
        <v>5.3805381608207414E-2</v>
      </c>
      <c r="H527" s="16">
        <f t="shared" si="42"/>
        <v>4.42183077366093E-2</v>
      </c>
      <c r="I527" s="16">
        <f t="shared" si="43"/>
        <v>-9.8524007833123862E-3</v>
      </c>
    </row>
    <row r="528" spans="1:9" x14ac:dyDescent="0.25">
      <c r="A528" s="14">
        <v>43376</v>
      </c>
      <c r="B528" s="15">
        <v>213.61000100000001</v>
      </c>
      <c r="C528" s="15">
        <v>213.779999</v>
      </c>
      <c r="D528" s="15">
        <v>210.520004</v>
      </c>
      <c r="E528" s="15">
        <v>210.759995</v>
      </c>
      <c r="F528" s="15">
        <v>203.26217700000001</v>
      </c>
      <c r="G528" s="16">
        <f t="shared" si="41"/>
        <v>-9.2605654531874096E-3</v>
      </c>
      <c r="H528" s="16">
        <f t="shared" si="42"/>
        <v>1.5485440518992217E-2</v>
      </c>
      <c r="I528" s="16">
        <f t="shared" si="43"/>
        <v>-1.3342100026487091E-2</v>
      </c>
    </row>
    <row r="529" spans="1:9" x14ac:dyDescent="0.25">
      <c r="A529" s="14">
        <v>43375</v>
      </c>
      <c r="B529" s="15">
        <v>212.88000500000001</v>
      </c>
      <c r="C529" s="15">
        <v>214.229996</v>
      </c>
      <c r="D529" s="15">
        <v>211.770004</v>
      </c>
      <c r="E529" s="15">
        <v>212.729996</v>
      </c>
      <c r="F529" s="15">
        <v>205.162094</v>
      </c>
      <c r="G529" s="16">
        <f t="shared" si="41"/>
        <v>-2.7658965069091777E-3</v>
      </c>
      <c r="H529" s="16">
        <f t="shared" si="42"/>
        <v>1.1616338261012639E-2</v>
      </c>
      <c r="I529" s="16">
        <f t="shared" si="43"/>
        <v>-7.0466458322382777E-4</v>
      </c>
    </row>
    <row r="530" spans="1:9" x14ac:dyDescent="0.25">
      <c r="A530" s="14">
        <v>43374</v>
      </c>
      <c r="B530" s="15">
        <v>216.30999800000001</v>
      </c>
      <c r="C530" s="15">
        <v>216.550003</v>
      </c>
      <c r="D530" s="15">
        <v>212.85000600000001</v>
      </c>
      <c r="E530" s="15">
        <v>213.320007</v>
      </c>
      <c r="F530" s="15">
        <v>205.73112499999999</v>
      </c>
      <c r="G530" s="16">
        <f t="shared" si="41"/>
        <v>-1.0666807790822821E-2</v>
      </c>
      <c r="H530" s="16">
        <f t="shared" si="42"/>
        <v>1.7383119077760308E-2</v>
      </c>
      <c r="I530" s="16">
        <f t="shared" si="43"/>
        <v>-1.3822712901139241E-2</v>
      </c>
    </row>
    <row r="531" spans="1:9" x14ac:dyDescent="0.25">
      <c r="A531" s="14">
        <v>43371</v>
      </c>
      <c r="B531" s="15">
        <v>216.220001</v>
      </c>
      <c r="C531" s="15">
        <v>219.08000200000001</v>
      </c>
      <c r="D531" s="15">
        <v>215.199997</v>
      </c>
      <c r="E531" s="15">
        <v>215.61999499999999</v>
      </c>
      <c r="F531" s="15">
        <v>207.94927999999999</v>
      </c>
      <c r="G531" s="16">
        <f t="shared" si="41"/>
        <v>3.1635919021247355E-3</v>
      </c>
      <c r="H531" s="16">
        <f t="shared" si="42"/>
        <v>1.8029763262496751E-2</v>
      </c>
      <c r="I531" s="16">
        <f t="shared" si="43"/>
        <v>-2.7749791750301934E-3</v>
      </c>
    </row>
    <row r="532" spans="1:9" x14ac:dyDescent="0.25">
      <c r="A532" s="14">
        <v>43370</v>
      </c>
      <c r="B532" s="15">
        <v>213.5</v>
      </c>
      <c r="C532" s="15">
        <v>216.38000500000001</v>
      </c>
      <c r="D532" s="15">
        <v>213.5</v>
      </c>
      <c r="E532" s="15">
        <v>214.94000199999999</v>
      </c>
      <c r="F532" s="15">
        <v>207.293488</v>
      </c>
      <c r="G532" s="16">
        <f t="shared" si="41"/>
        <v>5.5201833303750152E-3</v>
      </c>
      <c r="H532" s="16">
        <f t="shared" si="42"/>
        <v>1.3489484777517618E-2</v>
      </c>
      <c r="I532" s="16">
        <f t="shared" si="43"/>
        <v>6.7447400468383734E-3</v>
      </c>
    </row>
    <row r="533" spans="1:9" x14ac:dyDescent="0.25">
      <c r="A533" s="14">
        <v>43369</v>
      </c>
      <c r="B533" s="15">
        <v>215.46000699999999</v>
      </c>
      <c r="C533" s="15">
        <v>216.449997</v>
      </c>
      <c r="D533" s="15">
        <v>213.509995</v>
      </c>
      <c r="E533" s="15">
        <v>213.759995</v>
      </c>
      <c r="F533" s="15">
        <v>206.155472</v>
      </c>
      <c r="G533" s="16">
        <f t="shared" si="41"/>
        <v>-3.4963805063465371E-3</v>
      </c>
      <c r="H533" s="16">
        <f t="shared" si="42"/>
        <v>1.3769856535287693E-2</v>
      </c>
      <c r="I533" s="16">
        <f t="shared" si="43"/>
        <v>-7.89015104784614E-3</v>
      </c>
    </row>
    <row r="534" spans="1:9" x14ac:dyDescent="0.25">
      <c r="A534" s="14">
        <v>43368</v>
      </c>
      <c r="B534" s="15">
        <v>215.479996</v>
      </c>
      <c r="C534" s="15">
        <v>216.86000100000001</v>
      </c>
      <c r="D534" s="15">
        <v>212.91999799999999</v>
      </c>
      <c r="E534" s="15">
        <v>214.509995</v>
      </c>
      <c r="F534" s="15">
        <v>206.87879899999999</v>
      </c>
      <c r="G534" s="16">
        <f t="shared" si="41"/>
        <v>-8.3671472927974461E-3</v>
      </c>
      <c r="H534" s="16">
        <f t="shared" si="42"/>
        <v>1.8504616931285238E-2</v>
      </c>
      <c r="I534" s="16">
        <f t="shared" si="43"/>
        <v>-4.5015825970221215E-3</v>
      </c>
    </row>
    <row r="535" spans="1:9" x14ac:dyDescent="0.25">
      <c r="A535" s="14">
        <v>43367</v>
      </c>
      <c r="B535" s="15">
        <v>216.38999899999999</v>
      </c>
      <c r="C535" s="15">
        <v>217.020004</v>
      </c>
      <c r="D535" s="15">
        <v>215.30999800000001</v>
      </c>
      <c r="E535" s="15">
        <v>216.320007</v>
      </c>
      <c r="F535" s="15">
        <v>208.62439000000001</v>
      </c>
      <c r="G535" s="16">
        <f t="shared" si="41"/>
        <v>-2.8580168282307371E-3</v>
      </c>
      <c r="H535" s="16">
        <f t="shared" si="42"/>
        <v>7.9420650034096076E-3</v>
      </c>
      <c r="I535" s="16">
        <f t="shared" si="43"/>
        <v>-3.2345302612615177E-4</v>
      </c>
    </row>
    <row r="536" spans="1:9" x14ac:dyDescent="0.25">
      <c r="A536" s="14">
        <v>43364</v>
      </c>
      <c r="B536" s="15">
        <v>218</v>
      </c>
      <c r="C536" s="15">
        <v>219.60000600000001</v>
      </c>
      <c r="D536" s="15">
        <v>216.63999899999999</v>
      </c>
      <c r="E536" s="15">
        <v>216.94000199999999</v>
      </c>
      <c r="F536" s="15">
        <v>209.222351</v>
      </c>
      <c r="G536" s="16">
        <f t="shared" si="41"/>
        <v>-7.457533599915047E-3</v>
      </c>
      <c r="H536" s="16">
        <f t="shared" si="42"/>
        <v>1.3663252463364436E-2</v>
      </c>
      <c r="I536" s="16">
        <f t="shared" si="43"/>
        <v>-4.8623761467890244E-3</v>
      </c>
    </row>
    <row r="537" spans="1:9" x14ac:dyDescent="0.25">
      <c r="A537" s="14">
        <v>43363</v>
      </c>
      <c r="B537" s="15">
        <v>215.199997</v>
      </c>
      <c r="C537" s="15">
        <v>219.429993</v>
      </c>
      <c r="D537" s="15">
        <v>214.5</v>
      </c>
      <c r="E537" s="15">
        <v>218.570007</v>
      </c>
      <c r="F537" s="15">
        <v>210.79435699999999</v>
      </c>
      <c r="G537" s="16">
        <f t="shared" si="41"/>
        <v>1.5801494737942238E-2</v>
      </c>
      <c r="H537" s="16">
        <f t="shared" si="42"/>
        <v>2.2983650349650331E-2</v>
      </c>
      <c r="I537" s="16">
        <f t="shared" si="43"/>
        <v>1.5659897987823891E-2</v>
      </c>
    </row>
    <row r="538" spans="1:9" x14ac:dyDescent="0.25">
      <c r="A538" s="14">
        <v>43362</v>
      </c>
      <c r="B538" s="15">
        <v>217.88999899999999</v>
      </c>
      <c r="C538" s="15">
        <v>218.5</v>
      </c>
      <c r="D538" s="15">
        <v>214.28999300000001</v>
      </c>
      <c r="E538" s="15">
        <v>215.16999799999999</v>
      </c>
      <c r="F538" s="15">
        <v>207.51530500000001</v>
      </c>
      <c r="G538" s="16">
        <f t="shared" si="41"/>
        <v>7.7276520993698273E-3</v>
      </c>
      <c r="H538" s="16">
        <f t="shared" si="42"/>
        <v>1.9646307048971672E-2</v>
      </c>
      <c r="I538" s="16">
        <f t="shared" si="43"/>
        <v>-1.248336781166352E-2</v>
      </c>
    </row>
    <row r="539" spans="1:9" x14ac:dyDescent="0.25">
      <c r="A539" s="14">
        <v>43361</v>
      </c>
      <c r="B539" s="15">
        <v>212.21000699999999</v>
      </c>
      <c r="C539" s="15">
        <v>214.86999499999999</v>
      </c>
      <c r="D539" s="15">
        <v>211.30999800000001</v>
      </c>
      <c r="E539" s="15">
        <v>213.520004</v>
      </c>
      <c r="F539" s="15">
        <v>205.92399599999999</v>
      </c>
      <c r="G539" s="16">
        <f t="shared" si="41"/>
        <v>5.6044512604011268E-3</v>
      </c>
      <c r="H539" s="16">
        <f t="shared" si="42"/>
        <v>1.6847271940251408E-2</v>
      </c>
      <c r="I539" s="16">
        <f t="shared" si="43"/>
        <v>6.1731160491409337E-3</v>
      </c>
    </row>
    <row r="540" spans="1:9" x14ac:dyDescent="0.25">
      <c r="A540" s="14">
        <v>43360</v>
      </c>
      <c r="B540" s="15">
        <v>213.199997</v>
      </c>
      <c r="C540" s="15">
        <v>213.89999399999999</v>
      </c>
      <c r="D540" s="15">
        <v>210.220001</v>
      </c>
      <c r="E540" s="15">
        <v>212.33000200000001</v>
      </c>
      <c r="F540" s="15">
        <v>204.77633700000001</v>
      </c>
      <c r="G540" s="16">
        <f t="shared" si="41"/>
        <v>1.3204973008972879E-3</v>
      </c>
      <c r="H540" s="16">
        <f t="shared" si="42"/>
        <v>1.7505437077797351E-2</v>
      </c>
      <c r="I540" s="16">
        <f t="shared" si="43"/>
        <v>-4.0806520274012425E-3</v>
      </c>
    </row>
    <row r="541" spans="1:9" x14ac:dyDescent="0.25">
      <c r="A541" s="14">
        <v>43357</v>
      </c>
      <c r="B541" s="15">
        <v>211.41000399999999</v>
      </c>
      <c r="C541" s="15">
        <v>214.13999899999999</v>
      </c>
      <c r="D541" s="15">
        <v>210.729996</v>
      </c>
      <c r="E541" s="15">
        <v>212.050003</v>
      </c>
      <c r="F541" s="15">
        <v>204.50628699999999</v>
      </c>
      <c r="G541" s="16">
        <f t="shared" si="41"/>
        <v>-1.2940559592308904E-2</v>
      </c>
      <c r="H541" s="16">
        <f t="shared" si="42"/>
        <v>1.618185860925081E-2</v>
      </c>
      <c r="I541" s="16">
        <f t="shared" si="43"/>
        <v>3.0272881504700097E-3</v>
      </c>
    </row>
    <row r="542" spans="1:9" x14ac:dyDescent="0.25">
      <c r="A542" s="14">
        <v>43356</v>
      </c>
      <c r="B542" s="15">
        <v>216.5</v>
      </c>
      <c r="C542" s="15">
        <v>217.75</v>
      </c>
      <c r="D542" s="15">
        <v>214.39999399999999</v>
      </c>
      <c r="E542" s="15">
        <v>214.83000200000001</v>
      </c>
      <c r="F542" s="15">
        <v>207.187408</v>
      </c>
      <c r="G542" s="16">
        <f t="shared" si="41"/>
        <v>-5.370600291051443E-3</v>
      </c>
      <c r="H542" s="16">
        <f t="shared" si="42"/>
        <v>1.5625028422342251E-2</v>
      </c>
      <c r="I542" s="16">
        <f t="shared" si="43"/>
        <v>-7.7136166281754851E-3</v>
      </c>
    </row>
    <row r="543" spans="1:9" x14ac:dyDescent="0.25">
      <c r="A543" s="14">
        <v>43355</v>
      </c>
      <c r="B543" s="15">
        <v>215.66000399999999</v>
      </c>
      <c r="C543" s="15">
        <v>219.13000500000001</v>
      </c>
      <c r="D543" s="15">
        <v>215.41000399999999</v>
      </c>
      <c r="E543" s="15">
        <v>215.990005</v>
      </c>
      <c r="F543" s="15">
        <v>208.30613700000001</v>
      </c>
      <c r="G543" s="16">
        <f t="shared" si="41"/>
        <v>3.3912227251329768E-3</v>
      </c>
      <c r="H543" s="16">
        <f t="shared" si="42"/>
        <v>1.7269397571711781E-2</v>
      </c>
      <c r="I543" s="16">
        <f t="shared" si="43"/>
        <v>1.5301910130726419E-3</v>
      </c>
    </row>
    <row r="544" spans="1:9" x14ac:dyDescent="0.25">
      <c r="A544" s="14">
        <v>43354</v>
      </c>
      <c r="B544" s="15">
        <v>212</v>
      </c>
      <c r="C544" s="15">
        <v>216.75</v>
      </c>
      <c r="D544" s="15">
        <v>211.570007</v>
      </c>
      <c r="E544" s="15">
        <v>215.259995</v>
      </c>
      <c r="F544" s="15">
        <v>207.60211200000001</v>
      </c>
      <c r="G544" s="16">
        <f t="shared" si="41"/>
        <v>1.5090104588177795E-2</v>
      </c>
      <c r="H544" s="16">
        <f t="shared" si="42"/>
        <v>2.4483588545705329E-2</v>
      </c>
      <c r="I544" s="16">
        <f t="shared" si="43"/>
        <v>1.5377334905660393E-2</v>
      </c>
    </row>
    <row r="545" spans="1:9" x14ac:dyDescent="0.25">
      <c r="A545" s="14">
        <v>43353</v>
      </c>
      <c r="B545" s="15">
        <v>209.11000100000001</v>
      </c>
      <c r="C545" s="15">
        <v>214.5</v>
      </c>
      <c r="D545" s="15">
        <v>208.5</v>
      </c>
      <c r="E545" s="15">
        <v>212.05999800000001</v>
      </c>
      <c r="F545" s="15">
        <v>204.51594499999999</v>
      </c>
      <c r="G545" s="16">
        <f t="shared" si="41"/>
        <v>1.6058530438281494E-3</v>
      </c>
      <c r="H545" s="16">
        <f t="shared" si="42"/>
        <v>2.8776978417266189E-2</v>
      </c>
      <c r="I545" s="16">
        <f t="shared" si="43"/>
        <v>1.4107393170544703E-2</v>
      </c>
    </row>
    <row r="546" spans="1:9" x14ac:dyDescent="0.25">
      <c r="A546" s="14">
        <v>43350</v>
      </c>
      <c r="B546" s="15">
        <v>209.89999399999999</v>
      </c>
      <c r="C546" s="15">
        <v>211.729996</v>
      </c>
      <c r="D546" s="15">
        <v>207.91999799999999</v>
      </c>
      <c r="E546" s="15">
        <v>211.720001</v>
      </c>
      <c r="F546" s="15">
        <v>204.18804900000001</v>
      </c>
      <c r="G546" s="16">
        <f t="shared" si="41"/>
        <v>1.4859541530796265E-2</v>
      </c>
      <c r="H546" s="16">
        <f t="shared" si="42"/>
        <v>1.832434607853357E-2</v>
      </c>
      <c r="I546" s="16">
        <f t="shared" si="43"/>
        <v>8.6708292140303921E-3</v>
      </c>
    </row>
    <row r="547" spans="1:9" x14ac:dyDescent="0.25">
      <c r="A547" s="14">
        <v>43349</v>
      </c>
      <c r="B547" s="15">
        <v>209.199997</v>
      </c>
      <c r="C547" s="15">
        <v>209.78999300000001</v>
      </c>
      <c r="D547" s="15">
        <v>206.38000500000001</v>
      </c>
      <c r="E547" s="15">
        <v>208.61999499999999</v>
      </c>
      <c r="F547" s="15">
        <v>201.19833399999999</v>
      </c>
      <c r="G547" s="16">
        <f t="shared" si="41"/>
        <v>-5.3872764329863741E-3</v>
      </c>
      <c r="H547" s="16">
        <f t="shared" si="42"/>
        <v>1.6522860342018105E-2</v>
      </c>
      <c r="I547" s="16">
        <f t="shared" si="43"/>
        <v>-2.772476139184684E-3</v>
      </c>
    </row>
    <row r="548" spans="1:9" x14ac:dyDescent="0.25">
      <c r="A548" s="14">
        <v>43348</v>
      </c>
      <c r="B548" s="15">
        <v>211.38000500000001</v>
      </c>
      <c r="C548" s="15">
        <v>211.5</v>
      </c>
      <c r="D548" s="15">
        <v>207.94000199999999</v>
      </c>
      <c r="E548" s="15">
        <v>209.75</v>
      </c>
      <c r="F548" s="15">
        <v>202.288116</v>
      </c>
      <c r="G548" s="16">
        <f t="shared" si="41"/>
        <v>-6.4422034866281315E-3</v>
      </c>
      <c r="H548" s="16">
        <f t="shared" si="42"/>
        <v>1.7120313387320289E-2</v>
      </c>
      <c r="I548" s="16">
        <f t="shared" si="43"/>
        <v>-7.7112544301435283E-3</v>
      </c>
    </row>
    <row r="549" spans="1:9" x14ac:dyDescent="0.25">
      <c r="A549" s="14">
        <v>43347</v>
      </c>
      <c r="B549" s="15">
        <v>207.96000699999999</v>
      </c>
      <c r="C549" s="15">
        <v>211.300003</v>
      </c>
      <c r="D549" s="15">
        <v>206.35000600000001</v>
      </c>
      <c r="E549" s="15">
        <v>211.11000100000001</v>
      </c>
      <c r="F549" s="15">
        <v>203.59974700000001</v>
      </c>
      <c r="G549" s="16">
        <f t="shared" si="41"/>
        <v>1.3976927334727413E-2</v>
      </c>
      <c r="H549" s="16">
        <f t="shared" si="42"/>
        <v>2.3988354039592302E-2</v>
      </c>
      <c r="I549" s="16">
        <f t="shared" si="43"/>
        <v>1.5147114319918354E-2</v>
      </c>
    </row>
    <row r="550" spans="1:9" x14ac:dyDescent="0.25">
      <c r="A550" s="14">
        <v>43343</v>
      </c>
      <c r="B550" s="15">
        <v>208.64999399999999</v>
      </c>
      <c r="C550" s="15">
        <v>209.91000399999999</v>
      </c>
      <c r="D550" s="15">
        <v>207.36000100000001</v>
      </c>
      <c r="E550" s="15">
        <v>208.199997</v>
      </c>
      <c r="F550" s="15">
        <v>200.793274</v>
      </c>
      <c r="G550" s="16">
        <f t="shared" si="41"/>
        <v>-2.6824667452998458E-3</v>
      </c>
      <c r="H550" s="16">
        <f t="shared" si="42"/>
        <v>1.2297468111991257E-2</v>
      </c>
      <c r="I550" s="16">
        <f t="shared" si="43"/>
        <v>-2.1567074667636762E-3</v>
      </c>
    </row>
    <row r="551" spans="1:9" x14ac:dyDescent="0.25">
      <c r="A551" s="14">
        <v>43342</v>
      </c>
      <c r="B551" s="15">
        <v>208.58000200000001</v>
      </c>
      <c r="C551" s="15">
        <v>210.64999399999999</v>
      </c>
      <c r="D551" s="15">
        <v>208.08000200000001</v>
      </c>
      <c r="E551" s="15">
        <v>208.759995</v>
      </c>
      <c r="F551" s="15">
        <v>201.33334400000001</v>
      </c>
      <c r="G551" s="16">
        <f t="shared" si="41"/>
        <v>-2.3417498999769005E-3</v>
      </c>
      <c r="H551" s="16">
        <f t="shared" si="42"/>
        <v>1.2350980273443023E-2</v>
      </c>
      <c r="I551" s="16">
        <f t="shared" si="43"/>
        <v>8.6294466523207758E-4</v>
      </c>
    </row>
    <row r="552" spans="1:9" x14ac:dyDescent="0.25">
      <c r="A552" s="14">
        <v>43341</v>
      </c>
      <c r="B552" s="15">
        <v>207.770004</v>
      </c>
      <c r="C552" s="15">
        <v>209.94000199999999</v>
      </c>
      <c r="D552" s="15">
        <v>207.28999300000001</v>
      </c>
      <c r="E552" s="15">
        <v>209.25</v>
      </c>
      <c r="F552" s="15">
        <v>201.80592300000001</v>
      </c>
      <c r="G552" s="16">
        <f t="shared" si="41"/>
        <v>1.0040180401295191E-2</v>
      </c>
      <c r="H552" s="16">
        <f t="shared" si="42"/>
        <v>1.2784066233240613E-2</v>
      </c>
      <c r="I552" s="16">
        <f t="shared" si="43"/>
        <v>7.1232419093566549E-3</v>
      </c>
    </row>
    <row r="553" spans="1:9" x14ac:dyDescent="0.25">
      <c r="A553" s="14">
        <v>43340</v>
      </c>
      <c r="B553" s="15">
        <v>210.69000199999999</v>
      </c>
      <c r="C553" s="15">
        <v>211.38000500000001</v>
      </c>
      <c r="D553" s="15">
        <v>206.270004</v>
      </c>
      <c r="E553" s="15">
        <v>207.16999799999999</v>
      </c>
      <c r="F553" s="15">
        <v>199.79989599999999</v>
      </c>
      <c r="G553" s="16">
        <f t="shared" si="41"/>
        <v>-1.4696086745609935E-2</v>
      </c>
      <c r="H553" s="16">
        <f t="shared" si="42"/>
        <v>2.4773359678608487E-2</v>
      </c>
      <c r="I553" s="16">
        <f t="shared" si="43"/>
        <v>-1.6707029126137654E-2</v>
      </c>
    </row>
    <row r="554" spans="1:9" x14ac:dyDescent="0.25">
      <c r="A554" s="14">
        <v>43339</v>
      </c>
      <c r="B554" s="15">
        <v>210</v>
      </c>
      <c r="C554" s="15">
        <v>210.800003</v>
      </c>
      <c r="D554" s="15">
        <v>207.66999799999999</v>
      </c>
      <c r="E554" s="15">
        <v>210.259995</v>
      </c>
      <c r="F554" s="15">
        <v>202.779968</v>
      </c>
      <c r="G554" s="16">
        <f t="shared" si="41"/>
        <v>1.2813015673206411E-2</v>
      </c>
      <c r="H554" s="16">
        <f t="shared" si="42"/>
        <v>1.5072013435469919E-2</v>
      </c>
      <c r="I554" s="16">
        <f t="shared" si="43"/>
        <v>1.2380714285714454E-3</v>
      </c>
    </row>
    <row r="555" spans="1:9" x14ac:dyDescent="0.25">
      <c r="A555" s="14">
        <v>43336</v>
      </c>
      <c r="B555" s="15">
        <v>204.61000100000001</v>
      </c>
      <c r="C555" s="15">
        <v>208.71000699999999</v>
      </c>
      <c r="D555" s="15">
        <v>204.61000100000001</v>
      </c>
      <c r="E555" s="15">
        <v>207.60000600000001</v>
      </c>
      <c r="F555" s="15">
        <v>200.21461500000001</v>
      </c>
      <c r="G555" s="16">
        <f t="shared" si="41"/>
        <v>1.3276111198581178E-2</v>
      </c>
      <c r="H555" s="16">
        <f t="shared" si="42"/>
        <v>2.0038150530090556E-2</v>
      </c>
      <c r="I555" s="16">
        <f t="shared" si="43"/>
        <v>1.4613190877214239E-2</v>
      </c>
    </row>
    <row r="556" spans="1:9" x14ac:dyDescent="0.25">
      <c r="A556" s="14">
        <v>43335</v>
      </c>
      <c r="B556" s="15">
        <v>202.85000600000001</v>
      </c>
      <c r="C556" s="15">
        <v>205.33999600000001</v>
      </c>
      <c r="D556" s="15">
        <v>202.14999399999999</v>
      </c>
      <c r="E556" s="15">
        <v>204.88000500000001</v>
      </c>
      <c r="F556" s="15">
        <v>197.59137000000001</v>
      </c>
      <c r="G556" s="16">
        <f t="shared" si="41"/>
        <v>7.4743585812301989E-3</v>
      </c>
      <c r="H556" s="16">
        <f t="shared" si="42"/>
        <v>1.5780371480001238E-2</v>
      </c>
      <c r="I556" s="16">
        <f t="shared" si="43"/>
        <v>1.0007389400816698E-2</v>
      </c>
    </row>
    <row r="557" spans="1:9" x14ac:dyDescent="0.25">
      <c r="A557" s="14">
        <v>43334</v>
      </c>
      <c r="B557" s="15">
        <v>201.699997</v>
      </c>
      <c r="C557" s="15">
        <v>204.550003</v>
      </c>
      <c r="D557" s="15">
        <v>200.19000199999999</v>
      </c>
      <c r="E557" s="15">
        <v>203.36000100000001</v>
      </c>
      <c r="F557" s="15">
        <v>196.12545800000001</v>
      </c>
      <c r="G557" s="16">
        <f t="shared" si="41"/>
        <v>1.4315003918337E-2</v>
      </c>
      <c r="H557" s="16">
        <f t="shared" si="42"/>
        <v>2.1779314433495092E-2</v>
      </c>
      <c r="I557" s="16">
        <f t="shared" si="43"/>
        <v>8.2300645745672224E-3</v>
      </c>
    </row>
    <row r="558" spans="1:9" x14ac:dyDescent="0.25">
      <c r="A558" s="14">
        <v>43333</v>
      </c>
      <c r="B558" s="15">
        <v>203</v>
      </c>
      <c r="C558" s="15">
        <v>204.949997</v>
      </c>
      <c r="D558" s="15">
        <v>200.05999800000001</v>
      </c>
      <c r="E558" s="15">
        <v>200.490005</v>
      </c>
      <c r="F558" s="15">
        <v>193.35754399999999</v>
      </c>
      <c r="G558" s="16">
        <f t="shared" si="41"/>
        <v>-1.187777251117794E-2</v>
      </c>
      <c r="H558" s="16">
        <f t="shared" si="42"/>
        <v>2.4442662445692862E-2</v>
      </c>
      <c r="I558" s="16">
        <f t="shared" si="43"/>
        <v>-1.2364507389162579E-2</v>
      </c>
    </row>
    <row r="559" spans="1:9" x14ac:dyDescent="0.25">
      <c r="A559" s="14">
        <v>43332</v>
      </c>
      <c r="B559" s="15">
        <v>199.199997</v>
      </c>
      <c r="C559" s="15">
        <v>203.800003</v>
      </c>
      <c r="D559" s="15">
        <v>199.08999600000001</v>
      </c>
      <c r="E559" s="15">
        <v>202.89999399999999</v>
      </c>
      <c r="F559" s="15">
        <v>195.68180799999999</v>
      </c>
      <c r="G559" s="16">
        <f t="shared" si="41"/>
        <v>-5.0507040146951631E-3</v>
      </c>
      <c r="H559" s="16">
        <f t="shared" si="42"/>
        <v>2.3657677907633238E-2</v>
      </c>
      <c r="I559" s="16">
        <f t="shared" si="43"/>
        <v>1.8574282408247208E-2</v>
      </c>
    </row>
    <row r="560" spans="1:9" x14ac:dyDescent="0.25">
      <c r="A560" s="14">
        <v>43329</v>
      </c>
      <c r="B560" s="15">
        <v>202.33999600000001</v>
      </c>
      <c r="C560" s="15">
        <v>204.53999300000001</v>
      </c>
      <c r="D560" s="15">
        <v>198.85000600000001</v>
      </c>
      <c r="E560" s="15">
        <v>203.929993</v>
      </c>
      <c r="F560" s="15">
        <v>196.67515599999999</v>
      </c>
      <c r="G560" s="16">
        <f t="shared" si="41"/>
        <v>7.1611546544130137E-3</v>
      </c>
      <c r="H560" s="16">
        <f t="shared" si="42"/>
        <v>2.861446732870605E-2</v>
      </c>
      <c r="I560" s="16">
        <f t="shared" si="43"/>
        <v>7.8580460187415557E-3</v>
      </c>
    </row>
    <row r="561" spans="1:9" x14ac:dyDescent="0.25">
      <c r="A561" s="14">
        <v>43328</v>
      </c>
      <c r="B561" s="15">
        <v>209.199997</v>
      </c>
      <c r="C561" s="15">
        <v>209.5</v>
      </c>
      <c r="D561" s="15">
        <v>201.550003</v>
      </c>
      <c r="E561" s="15">
        <v>202.479996</v>
      </c>
      <c r="F561" s="15">
        <v>195.276749</v>
      </c>
      <c r="G561" s="16">
        <f t="shared" si="41"/>
        <v>-2.7800426966413379E-2</v>
      </c>
      <c r="H561" s="16">
        <f t="shared" si="42"/>
        <v>3.9444291151908326E-2</v>
      </c>
      <c r="I561" s="16">
        <f t="shared" si="43"/>
        <v>-3.2122376177663121E-2</v>
      </c>
    </row>
    <row r="562" spans="1:9" x14ac:dyDescent="0.25">
      <c r="A562" s="14">
        <v>43327</v>
      </c>
      <c r="B562" s="15">
        <v>208.740005</v>
      </c>
      <c r="C562" s="15">
        <v>212.529999</v>
      </c>
      <c r="D562" s="15">
        <v>201.509995</v>
      </c>
      <c r="E562" s="15">
        <v>208.270004</v>
      </c>
      <c r="F562" s="15">
        <v>200.86076399999999</v>
      </c>
      <c r="G562" s="16">
        <f t="shared" si="41"/>
        <v>-6.1043263727902253E-2</v>
      </c>
      <c r="H562" s="16">
        <f t="shared" si="42"/>
        <v>5.4687133509183999E-2</v>
      </c>
      <c r="I562" s="16">
        <f t="shared" si="43"/>
        <v>-2.2516096040143159E-3</v>
      </c>
    </row>
    <row r="563" spans="1:9" x14ac:dyDescent="0.25">
      <c r="A563" s="14">
        <v>43326</v>
      </c>
      <c r="B563" s="15">
        <v>215.050003</v>
      </c>
      <c r="C563" s="15">
        <v>222.220001</v>
      </c>
      <c r="D563" s="15">
        <v>214.44000199999999</v>
      </c>
      <c r="E563" s="15">
        <v>221.80999800000001</v>
      </c>
      <c r="F563" s="15">
        <v>213.919083</v>
      </c>
      <c r="G563" s="16">
        <f t="shared" si="41"/>
        <v>3.7319423417647477E-2</v>
      </c>
      <c r="H563" s="16">
        <f t="shared" si="42"/>
        <v>3.6280539672817219E-2</v>
      </c>
      <c r="I563" s="16">
        <f t="shared" si="43"/>
        <v>3.1434526415700645E-2</v>
      </c>
    </row>
    <row r="564" spans="1:9" x14ac:dyDescent="0.25">
      <c r="A564" s="14">
        <v>43325</v>
      </c>
      <c r="B564" s="15">
        <v>213</v>
      </c>
      <c r="C564" s="15">
        <v>214.009995</v>
      </c>
      <c r="D564" s="15">
        <v>212.679993</v>
      </c>
      <c r="E564" s="15">
        <v>213.83000200000001</v>
      </c>
      <c r="F564" s="15">
        <v>206.222961</v>
      </c>
      <c r="G564" s="16">
        <f t="shared" si="41"/>
        <v>2.4846552583910986E-3</v>
      </c>
      <c r="H564" s="16">
        <f t="shared" si="42"/>
        <v>6.2535360342992272E-3</v>
      </c>
      <c r="I564" s="16">
        <f t="shared" si="43"/>
        <v>3.8967230046948707E-3</v>
      </c>
    </row>
    <row r="565" spans="1:9" x14ac:dyDescent="0.25">
      <c r="A565" s="14">
        <v>43322</v>
      </c>
      <c r="B565" s="15">
        <v>214</v>
      </c>
      <c r="C565" s="15">
        <v>214.80999800000001</v>
      </c>
      <c r="D565" s="15">
        <v>212.91000399999999</v>
      </c>
      <c r="E565" s="15">
        <v>213.300003</v>
      </c>
      <c r="F565" s="15">
        <v>205.711838</v>
      </c>
      <c r="G565" s="16">
        <f t="shared" si="41"/>
        <v>-6.890642986096901E-3</v>
      </c>
      <c r="H565" s="16">
        <f t="shared" si="42"/>
        <v>8.9239301315311662E-3</v>
      </c>
      <c r="I565" s="16">
        <f t="shared" si="43"/>
        <v>-3.2710140186915709E-3</v>
      </c>
    </row>
    <row r="566" spans="1:9" x14ac:dyDescent="0.25">
      <c r="A566" s="14">
        <v>43321</v>
      </c>
      <c r="B566" s="15">
        <v>213.970001</v>
      </c>
      <c r="C566" s="15">
        <v>216.509995</v>
      </c>
      <c r="D566" s="15">
        <v>213</v>
      </c>
      <c r="E566" s="15">
        <v>214.779999</v>
      </c>
      <c r="F566" s="15">
        <v>207.13916</v>
      </c>
      <c r="G566" s="16">
        <f t="shared" si="41"/>
        <v>5.1949241439439462E-3</v>
      </c>
      <c r="H566" s="16">
        <f t="shared" si="42"/>
        <v>1.6478849765258232E-2</v>
      </c>
      <c r="I566" s="16">
        <f t="shared" si="43"/>
        <v>3.7855680525982114E-3</v>
      </c>
    </row>
    <row r="567" spans="1:9" x14ac:dyDescent="0.25">
      <c r="A567" s="14">
        <v>43320</v>
      </c>
      <c r="B567" s="15">
        <v>216.529999</v>
      </c>
      <c r="C567" s="15">
        <v>216.78999300000001</v>
      </c>
      <c r="D567" s="15">
        <v>213.990005</v>
      </c>
      <c r="E567" s="15">
        <v>214.41000399999999</v>
      </c>
      <c r="F567" s="15">
        <v>206.06864899999999</v>
      </c>
      <c r="G567" s="16">
        <f t="shared" si="41"/>
        <v>-1.2527058347219755E-2</v>
      </c>
      <c r="H567" s="16">
        <f t="shared" si="42"/>
        <v>1.3084667202096721E-2</v>
      </c>
      <c r="I567" s="16">
        <f t="shared" si="43"/>
        <v>-9.7907680681235173E-3</v>
      </c>
    </row>
    <row r="568" spans="1:9" x14ac:dyDescent="0.25">
      <c r="A568" s="14">
        <v>43319</v>
      </c>
      <c r="B568" s="15">
        <v>212.520004</v>
      </c>
      <c r="C568" s="15">
        <v>217.479996</v>
      </c>
      <c r="D568" s="15">
        <v>212.30999800000001</v>
      </c>
      <c r="E568" s="15">
        <v>217.13000500000001</v>
      </c>
      <c r="F568" s="15">
        <v>208.68283099999999</v>
      </c>
      <c r="G568" s="16">
        <f t="shared" si="41"/>
        <v>2.1691977198169368E-2</v>
      </c>
      <c r="H568" s="16">
        <f t="shared" si="42"/>
        <v>2.4351175397778452E-2</v>
      </c>
      <c r="I568" s="16">
        <f t="shared" si="43"/>
        <v>2.1692080337058581E-2</v>
      </c>
    </row>
    <row r="569" spans="1:9" x14ac:dyDescent="0.25">
      <c r="A569" s="14">
        <v>43318</v>
      </c>
      <c r="B569" s="15">
        <v>213.479996</v>
      </c>
      <c r="C569" s="15">
        <v>214.929993</v>
      </c>
      <c r="D569" s="15">
        <v>211.64999399999999</v>
      </c>
      <c r="E569" s="15">
        <v>212.520004</v>
      </c>
      <c r="F569" s="15">
        <v>204.252197</v>
      </c>
      <c r="G569" s="16">
        <f t="shared" si="41"/>
        <v>-6.9622356394780953E-3</v>
      </c>
      <c r="H569" s="16">
        <f t="shared" si="42"/>
        <v>1.5497278965195736E-2</v>
      </c>
      <c r="I569" s="16">
        <f t="shared" si="43"/>
        <v>-4.4968709855137887E-3</v>
      </c>
    </row>
    <row r="570" spans="1:9" x14ac:dyDescent="0.25">
      <c r="A570" s="14">
        <v>43315</v>
      </c>
      <c r="B570" s="15">
        <v>207.5</v>
      </c>
      <c r="C570" s="15">
        <v>214.5</v>
      </c>
      <c r="D570" s="15">
        <v>205.35000600000001</v>
      </c>
      <c r="E570" s="15">
        <v>214.009995</v>
      </c>
      <c r="F570" s="15">
        <v>205.68421900000001</v>
      </c>
      <c r="G570" s="16">
        <f t="shared" si="41"/>
        <v>2.9190991613186175E-2</v>
      </c>
      <c r="H570" s="16">
        <f t="shared" si="42"/>
        <v>4.4558041064775969E-2</v>
      </c>
      <c r="I570" s="16">
        <f t="shared" si="43"/>
        <v>3.1373469879518091E-2</v>
      </c>
    </row>
    <row r="571" spans="1:9" x14ac:dyDescent="0.25">
      <c r="A571" s="14">
        <v>43314</v>
      </c>
      <c r="B571" s="15">
        <v>208.25</v>
      </c>
      <c r="C571" s="15">
        <v>210</v>
      </c>
      <c r="D571" s="15">
        <v>207.30999800000001</v>
      </c>
      <c r="E571" s="15">
        <v>207.94000199999999</v>
      </c>
      <c r="F571" s="15">
        <v>199.85038800000001</v>
      </c>
      <c r="G571" s="16">
        <f t="shared" si="41"/>
        <v>-2.4944080024938801E-3</v>
      </c>
      <c r="H571" s="16">
        <f t="shared" si="42"/>
        <v>1.2975746591826182E-2</v>
      </c>
      <c r="I571" s="16">
        <f t="shared" si="43"/>
        <v>-1.4885858343337687E-3</v>
      </c>
    </row>
    <row r="572" spans="1:9" x14ac:dyDescent="0.25">
      <c r="A572" s="14">
        <v>43313</v>
      </c>
      <c r="B572" s="15">
        <v>210.13999899999999</v>
      </c>
      <c r="C572" s="15">
        <v>210.66999799999999</v>
      </c>
      <c r="D572" s="15">
        <v>208.46000699999999</v>
      </c>
      <c r="E572" s="15">
        <v>208.46000699999999</v>
      </c>
      <c r="F572" s="15">
        <v>200.350143</v>
      </c>
      <c r="G572" s="16">
        <f t="shared" si="41"/>
        <v>-8.4194311048728463E-3</v>
      </c>
      <c r="H572" s="16">
        <f t="shared" si="42"/>
        <v>1.0601510725268288E-2</v>
      </c>
      <c r="I572" s="16">
        <f t="shared" si="43"/>
        <v>-7.994632188039549E-3</v>
      </c>
    </row>
    <row r="573" spans="1:9" x14ac:dyDescent="0.25">
      <c r="A573" s="14">
        <v>43312</v>
      </c>
      <c r="B573" s="15">
        <v>210.14999399999999</v>
      </c>
      <c r="C573" s="15">
        <v>210.83000200000001</v>
      </c>
      <c r="D573" s="15">
        <v>208.28999300000001</v>
      </c>
      <c r="E573" s="15">
        <v>210.229996</v>
      </c>
      <c r="F573" s="15">
        <v>202.0513</v>
      </c>
      <c r="G573" s="16">
        <f t="shared" si="41"/>
        <v>2.6709831842067237E-3</v>
      </c>
      <c r="H573" s="16">
        <f t="shared" si="42"/>
        <v>1.2194580082395018E-2</v>
      </c>
      <c r="I573" s="16">
        <f t="shared" si="43"/>
        <v>3.8068999421435844E-4</v>
      </c>
    </row>
    <row r="574" spans="1:9" x14ac:dyDescent="0.25">
      <c r="A574" s="14">
        <v>43311</v>
      </c>
      <c r="B574" s="15">
        <v>212.240005</v>
      </c>
      <c r="C574" s="15">
        <v>214.14999399999999</v>
      </c>
      <c r="D574" s="15">
        <v>208.75</v>
      </c>
      <c r="E574" s="15">
        <v>209.66999799999999</v>
      </c>
      <c r="F574" s="15">
        <v>201.51306199999999</v>
      </c>
      <c r="G574" s="16">
        <f t="shared" si="41"/>
        <v>-2.0004682663653635E-2</v>
      </c>
      <c r="H574" s="16">
        <f t="shared" si="42"/>
        <v>2.5868234730538887E-2</v>
      </c>
      <c r="I574" s="16">
        <f t="shared" si="43"/>
        <v>-1.2108965979340247E-2</v>
      </c>
    </row>
    <row r="575" spans="1:9" x14ac:dyDescent="0.25">
      <c r="A575" s="14">
        <v>43308</v>
      </c>
      <c r="B575" s="15">
        <v>214.05999800000001</v>
      </c>
      <c r="C575" s="15">
        <v>215.820007</v>
      </c>
      <c r="D575" s="15">
        <v>212.94000199999999</v>
      </c>
      <c r="E575" s="15">
        <v>213.949997</v>
      </c>
      <c r="F575" s="15">
        <v>205.62655599999999</v>
      </c>
      <c r="G575" s="16">
        <f t="shared" si="41"/>
        <v>-3.1681874872170534E-3</v>
      </c>
      <c r="H575" s="16">
        <f t="shared" si="42"/>
        <v>1.3524959955621731E-2</v>
      </c>
      <c r="I575" s="16">
        <f t="shared" si="43"/>
        <v>-5.1387929098276042E-4</v>
      </c>
    </row>
    <row r="576" spans="1:9" x14ac:dyDescent="0.25">
      <c r="A576" s="14">
        <v>43307</v>
      </c>
      <c r="B576" s="15">
        <v>214.949997</v>
      </c>
      <c r="C576" s="15">
        <v>215.89999399999999</v>
      </c>
      <c r="D576" s="15">
        <v>214.11999499999999</v>
      </c>
      <c r="E576" s="15">
        <v>214.63000500000001</v>
      </c>
      <c r="F576" s="15">
        <v>206.28009</v>
      </c>
      <c r="G576" s="16">
        <f t="shared" si="41"/>
        <v>-2.4169229903873942E-3</v>
      </c>
      <c r="H576" s="16">
        <f t="shared" si="42"/>
        <v>8.3130909843333583E-3</v>
      </c>
      <c r="I576" s="16">
        <f t="shared" si="43"/>
        <v>-1.4886811094023181E-3</v>
      </c>
    </row>
    <row r="577" spans="1:9" x14ac:dyDescent="0.25">
      <c r="A577" s="14">
        <v>43306</v>
      </c>
      <c r="B577" s="15">
        <v>214.13999899999999</v>
      </c>
      <c r="C577" s="15">
        <v>215.720001</v>
      </c>
      <c r="D577" s="15">
        <v>214.13999899999999</v>
      </c>
      <c r="E577" s="15">
        <v>215.14999399999999</v>
      </c>
      <c r="F577" s="15">
        <v>206.77986100000001</v>
      </c>
      <c r="G577" s="16">
        <f t="shared" si="41"/>
        <v>2.5628691171283484E-3</v>
      </c>
      <c r="H577" s="16">
        <f t="shared" si="42"/>
        <v>7.3783599858894535E-3</v>
      </c>
      <c r="I577" s="16">
        <f t="shared" si="43"/>
        <v>4.7165172537429762E-3</v>
      </c>
    </row>
    <row r="578" spans="1:9" x14ac:dyDescent="0.25">
      <c r="A578" s="14">
        <v>43305</v>
      </c>
      <c r="B578" s="15">
        <v>215.009995</v>
      </c>
      <c r="C578" s="15">
        <v>215.979996</v>
      </c>
      <c r="D578" s="15">
        <v>213.66999799999999</v>
      </c>
      <c r="E578" s="15">
        <v>214.60000600000001</v>
      </c>
      <c r="F578" s="15">
        <v>206.25126599999999</v>
      </c>
      <c r="G578" s="16">
        <f t="shared" si="41"/>
        <v>-1.8604239608243144E-3</v>
      </c>
      <c r="H578" s="16">
        <f t="shared" si="42"/>
        <v>1.081105453092206E-2</v>
      </c>
      <c r="I578" s="16">
        <f t="shared" si="43"/>
        <v>-1.9068369356503446E-3</v>
      </c>
    </row>
    <row r="579" spans="1:9" x14ac:dyDescent="0.25">
      <c r="A579" s="14">
        <v>43304</v>
      </c>
      <c r="B579" s="15">
        <v>216</v>
      </c>
      <c r="C579" s="15">
        <v>216.88000500000001</v>
      </c>
      <c r="D579" s="15">
        <v>214.39999399999999</v>
      </c>
      <c r="E579" s="15">
        <v>215</v>
      </c>
      <c r="F579" s="15">
        <v>206.635696</v>
      </c>
      <c r="G579" s="16">
        <f t="shared" ref="G579:G642" si="44">(F579-F580)/F580</f>
        <v>-4.4454911110677767E-3</v>
      </c>
      <c r="H579" s="16">
        <f t="shared" ref="H579:H642" si="45">(C579-D579)/D579</f>
        <v>1.1567215808784113E-2</v>
      </c>
      <c r="I579" s="16">
        <f t="shared" ref="I579:I642" si="46">(E579-B579)/B579</f>
        <v>-4.6296296296296294E-3</v>
      </c>
    </row>
    <row r="580" spans="1:9" x14ac:dyDescent="0.25">
      <c r="A580" s="14">
        <v>43301</v>
      </c>
      <c r="B580" s="15">
        <v>215.300003</v>
      </c>
      <c r="C580" s="15">
        <v>217.020004</v>
      </c>
      <c r="D580" s="15">
        <v>215</v>
      </c>
      <c r="E580" s="15">
        <v>215.96000699999999</v>
      </c>
      <c r="F580" s="15">
        <v>207.55839499999999</v>
      </c>
      <c r="G580" s="16">
        <f t="shared" si="44"/>
        <v>6.4889854152600749E-4</v>
      </c>
      <c r="H580" s="16">
        <f t="shared" si="45"/>
        <v>9.3953674418604666E-3</v>
      </c>
      <c r="I580" s="16">
        <f t="shared" si="46"/>
        <v>3.0655085499464042E-3</v>
      </c>
    </row>
    <row r="581" spans="1:9" x14ac:dyDescent="0.25">
      <c r="A581" s="14">
        <v>43300</v>
      </c>
      <c r="B581" s="15">
        <v>213.30999800000001</v>
      </c>
      <c r="C581" s="15">
        <v>217.33999600000001</v>
      </c>
      <c r="D581" s="15">
        <v>213.30999800000001</v>
      </c>
      <c r="E581" s="15">
        <v>215.820007</v>
      </c>
      <c r="F581" s="15">
        <v>207.42379800000001</v>
      </c>
      <c r="G581" s="16">
        <f t="shared" si="44"/>
        <v>6.8110378718273662E-3</v>
      </c>
      <c r="H581" s="16">
        <f t="shared" si="45"/>
        <v>1.8892682189233373E-2</v>
      </c>
      <c r="I581" s="16">
        <f t="shared" si="46"/>
        <v>1.1766954308442667E-2</v>
      </c>
    </row>
    <row r="582" spans="1:9" x14ac:dyDescent="0.25">
      <c r="A582" s="14">
        <v>43299</v>
      </c>
      <c r="B582" s="15">
        <v>214</v>
      </c>
      <c r="C582" s="15">
        <v>214.55999800000001</v>
      </c>
      <c r="D582" s="15">
        <v>211.35000600000001</v>
      </c>
      <c r="E582" s="15">
        <v>214.36000100000001</v>
      </c>
      <c r="F582" s="15">
        <v>206.02058400000001</v>
      </c>
      <c r="G582" s="16">
        <f t="shared" si="44"/>
        <v>2.3846196392718379E-3</v>
      </c>
      <c r="H582" s="16">
        <f t="shared" si="45"/>
        <v>1.51880383670299E-2</v>
      </c>
      <c r="I582" s="16">
        <f t="shared" si="46"/>
        <v>1.6822476635514538E-3</v>
      </c>
    </row>
    <row r="583" spans="1:9" x14ac:dyDescent="0.25">
      <c r="A583" s="14">
        <v>43298</v>
      </c>
      <c r="B583" s="15">
        <v>213.720001</v>
      </c>
      <c r="C583" s="15">
        <v>215.36999499999999</v>
      </c>
      <c r="D583" s="15">
        <v>213.61999499999999</v>
      </c>
      <c r="E583" s="15">
        <v>213.85000600000001</v>
      </c>
      <c r="F583" s="15">
        <v>205.530472</v>
      </c>
      <c r="G583" s="16">
        <f t="shared" si="44"/>
        <v>1.8740846976547643E-3</v>
      </c>
      <c r="H583" s="16">
        <f t="shared" si="45"/>
        <v>8.192117034737316E-3</v>
      </c>
      <c r="I583" s="16">
        <f t="shared" si="46"/>
        <v>6.0829589833293724E-4</v>
      </c>
    </row>
    <row r="584" spans="1:9" x14ac:dyDescent="0.25">
      <c r="A584" s="14">
        <v>43297</v>
      </c>
      <c r="B584" s="15">
        <v>215.35000600000001</v>
      </c>
      <c r="C584" s="15">
        <v>216.220001</v>
      </c>
      <c r="D584" s="15">
        <v>211.91999799999999</v>
      </c>
      <c r="E584" s="15">
        <v>213.449997</v>
      </c>
      <c r="F584" s="15">
        <v>205.14601099999999</v>
      </c>
      <c r="G584" s="16">
        <f t="shared" si="44"/>
        <v>-9.5127539891762484E-3</v>
      </c>
      <c r="H584" s="16">
        <f t="shared" si="45"/>
        <v>2.0290690074468591E-2</v>
      </c>
      <c r="I584" s="16">
        <f t="shared" si="46"/>
        <v>-8.8228880755174509E-3</v>
      </c>
    </row>
    <row r="585" spans="1:9" x14ac:dyDescent="0.25">
      <c r="A585" s="14">
        <v>43294</v>
      </c>
      <c r="B585" s="15">
        <v>217.240005</v>
      </c>
      <c r="C585" s="15">
        <v>218.11999499999999</v>
      </c>
      <c r="D585" s="15">
        <v>215.03999300000001</v>
      </c>
      <c r="E585" s="15">
        <v>215.5</v>
      </c>
      <c r="F585" s="15">
        <v>207.11625699999999</v>
      </c>
      <c r="G585" s="16">
        <f t="shared" si="44"/>
        <v>-9.286532877304892E-3</v>
      </c>
      <c r="H585" s="16">
        <f t="shared" si="45"/>
        <v>1.4322926433502902E-2</v>
      </c>
      <c r="I585" s="16">
        <f t="shared" si="46"/>
        <v>-8.0095974956362042E-3</v>
      </c>
    </row>
    <row r="586" spans="1:9" x14ac:dyDescent="0.25">
      <c r="A586" s="14">
        <v>43293</v>
      </c>
      <c r="B586" s="15">
        <v>218.199997</v>
      </c>
      <c r="C586" s="15">
        <v>218.53999300000001</v>
      </c>
      <c r="D586" s="15">
        <v>216.679993</v>
      </c>
      <c r="E586" s="15">
        <v>217.520004</v>
      </c>
      <c r="F586" s="15">
        <v>209.05767800000001</v>
      </c>
      <c r="G586" s="16">
        <f t="shared" si="44"/>
        <v>7.8202222810106066E-4</v>
      </c>
      <c r="H586" s="16">
        <f t="shared" si="45"/>
        <v>8.5840874104145537E-3</v>
      </c>
      <c r="I586" s="16">
        <f t="shared" si="46"/>
        <v>-3.1163749282727814E-3</v>
      </c>
    </row>
    <row r="587" spans="1:9" x14ac:dyDescent="0.25">
      <c r="A587" s="14">
        <v>43292</v>
      </c>
      <c r="B587" s="15">
        <v>217.279999</v>
      </c>
      <c r="C587" s="15">
        <v>217.80999800000001</v>
      </c>
      <c r="D587" s="15">
        <v>215.91999799999999</v>
      </c>
      <c r="E587" s="15">
        <v>217.35000600000001</v>
      </c>
      <c r="F587" s="15">
        <v>208.894318</v>
      </c>
      <c r="G587" s="16">
        <f t="shared" si="44"/>
        <v>-2.8900650046487487E-3</v>
      </c>
      <c r="H587" s="16">
        <f t="shared" si="45"/>
        <v>8.7532420225384343E-3</v>
      </c>
      <c r="I587" s="16">
        <f t="shared" si="46"/>
        <v>3.2219716643133787E-4</v>
      </c>
    </row>
    <row r="588" spans="1:9" x14ac:dyDescent="0.25">
      <c r="A588" s="14">
        <v>43291</v>
      </c>
      <c r="B588" s="15">
        <v>217.41000399999999</v>
      </c>
      <c r="C588" s="15">
        <v>218.949997</v>
      </c>
      <c r="D588" s="15">
        <v>216.05999800000001</v>
      </c>
      <c r="E588" s="15">
        <v>217.979996</v>
      </c>
      <c r="F588" s="15">
        <v>209.499786</v>
      </c>
      <c r="G588" s="16">
        <f t="shared" si="44"/>
        <v>-1.4659019822771539E-3</v>
      </c>
      <c r="H588" s="16">
        <f t="shared" si="45"/>
        <v>1.3375909593408349E-2</v>
      </c>
      <c r="I588" s="16">
        <f t="shared" si="46"/>
        <v>2.6217376823194087E-3</v>
      </c>
    </row>
    <row r="589" spans="1:9" x14ac:dyDescent="0.25">
      <c r="A589" s="14">
        <v>43290</v>
      </c>
      <c r="B589" s="15">
        <v>215.429993</v>
      </c>
      <c r="C589" s="15">
        <v>219.699997</v>
      </c>
      <c r="D589" s="15">
        <v>215.279999</v>
      </c>
      <c r="E589" s="15">
        <v>218.300003</v>
      </c>
      <c r="F589" s="15">
        <v>209.807343</v>
      </c>
      <c r="G589" s="16">
        <f t="shared" si="44"/>
        <v>1.5443380447385954E-2</v>
      </c>
      <c r="H589" s="16">
        <f t="shared" si="45"/>
        <v>2.0531391771327501E-2</v>
      </c>
      <c r="I589" s="16">
        <f t="shared" si="46"/>
        <v>1.3322239675326954E-2</v>
      </c>
    </row>
    <row r="590" spans="1:9" x14ac:dyDescent="0.25">
      <c r="A590" s="14">
        <v>43287</v>
      </c>
      <c r="B590" s="15">
        <v>215.63999899999999</v>
      </c>
      <c r="C590" s="15">
        <v>215.94000199999999</v>
      </c>
      <c r="D590" s="15">
        <v>214.13000500000001</v>
      </c>
      <c r="E590" s="15">
        <v>214.979996</v>
      </c>
      <c r="F590" s="15">
        <v>206.61648600000001</v>
      </c>
      <c r="G590" s="16">
        <f t="shared" si="44"/>
        <v>-3.5228540316188752E-3</v>
      </c>
      <c r="H590" s="16">
        <f t="shared" si="45"/>
        <v>8.4527948336805079E-3</v>
      </c>
      <c r="I590" s="16">
        <f t="shared" si="46"/>
        <v>-3.0606705762412337E-3</v>
      </c>
    </row>
    <row r="591" spans="1:9" x14ac:dyDescent="0.25">
      <c r="A591" s="14">
        <v>43286</v>
      </c>
      <c r="B591" s="15">
        <v>215.19000199999999</v>
      </c>
      <c r="C591" s="15">
        <v>216.61999499999999</v>
      </c>
      <c r="D591" s="15">
        <v>214.320007</v>
      </c>
      <c r="E591" s="15">
        <v>215.740005</v>
      </c>
      <c r="F591" s="15">
        <v>207.34693899999999</v>
      </c>
      <c r="G591" s="16">
        <f t="shared" si="44"/>
        <v>3.4886202831520391E-3</v>
      </c>
      <c r="H591" s="16">
        <f t="shared" si="45"/>
        <v>1.0731559933179662E-2</v>
      </c>
      <c r="I591" s="16">
        <f t="shared" si="46"/>
        <v>2.5558947668953684E-3</v>
      </c>
    </row>
    <row r="592" spans="1:9" x14ac:dyDescent="0.25">
      <c r="A592" s="14">
        <v>43284</v>
      </c>
      <c r="B592" s="15">
        <v>215</v>
      </c>
      <c r="C592" s="15">
        <v>216.30999800000001</v>
      </c>
      <c r="D592" s="15">
        <v>212.13000500000001</v>
      </c>
      <c r="E592" s="15">
        <v>214.990005</v>
      </c>
      <c r="F592" s="15">
        <v>206.62609900000001</v>
      </c>
      <c r="G592" s="16">
        <f t="shared" si="44"/>
        <v>-4.2611420838663781E-3</v>
      </c>
      <c r="H592" s="16">
        <f t="shared" si="45"/>
        <v>1.970486447685699E-2</v>
      </c>
      <c r="I592" s="16">
        <f t="shared" si="46"/>
        <v>-4.6488372093039668E-5</v>
      </c>
    </row>
    <row r="593" spans="1:9" x14ac:dyDescent="0.25">
      <c r="A593" s="14">
        <v>43283</v>
      </c>
      <c r="B593" s="15">
        <v>216.070007</v>
      </c>
      <c r="C593" s="15">
        <v>217.86000100000001</v>
      </c>
      <c r="D593" s="15">
        <v>213.66999799999999</v>
      </c>
      <c r="E593" s="15">
        <v>215.91000399999999</v>
      </c>
      <c r="F593" s="15">
        <v>207.51033000000001</v>
      </c>
      <c r="G593" s="16">
        <f t="shared" si="44"/>
        <v>-1.3523881050916821E-2</v>
      </c>
      <c r="H593" s="16">
        <f t="shared" si="45"/>
        <v>1.9609692700048694E-2</v>
      </c>
      <c r="I593" s="16">
        <f t="shared" si="46"/>
        <v>-7.4051462404042703E-4</v>
      </c>
    </row>
    <row r="594" spans="1:9" x14ac:dyDescent="0.25">
      <c r="A594" s="14">
        <v>43280</v>
      </c>
      <c r="B594" s="15">
        <v>220.61000100000001</v>
      </c>
      <c r="C594" s="15">
        <v>224.13999899999999</v>
      </c>
      <c r="D594" s="15">
        <v>215.25</v>
      </c>
      <c r="E594" s="15">
        <v>218.86999499999999</v>
      </c>
      <c r="F594" s="15">
        <v>210.35514800000001</v>
      </c>
      <c r="G594" s="16">
        <f t="shared" si="44"/>
        <v>-5.7934896309250243E-2</v>
      </c>
      <c r="H594" s="16">
        <f t="shared" si="45"/>
        <v>4.1300808362369289E-2</v>
      </c>
      <c r="I594" s="16">
        <f t="shared" si="46"/>
        <v>-7.8872489556809453E-3</v>
      </c>
    </row>
    <row r="595" spans="1:9" x14ac:dyDescent="0.25">
      <c r="A595" s="14">
        <v>43279</v>
      </c>
      <c r="B595" s="15">
        <v>230</v>
      </c>
      <c r="C595" s="15">
        <v>233</v>
      </c>
      <c r="D595" s="15">
        <v>228.88999899999999</v>
      </c>
      <c r="E595" s="15">
        <v>232.33000200000001</v>
      </c>
      <c r="F595" s="15">
        <v>223.29151899999999</v>
      </c>
      <c r="G595" s="16">
        <f t="shared" si="44"/>
        <v>1.2728278270275889E-2</v>
      </c>
      <c r="H595" s="16">
        <f t="shared" si="45"/>
        <v>1.7956227960838129E-2</v>
      </c>
      <c r="I595" s="16">
        <f t="shared" si="46"/>
        <v>1.0130443478260902E-2</v>
      </c>
    </row>
    <row r="596" spans="1:9" x14ac:dyDescent="0.25">
      <c r="A596" s="14">
        <v>43278</v>
      </c>
      <c r="B596" s="15">
        <v>228.229996</v>
      </c>
      <c r="C596" s="15">
        <v>232.199997</v>
      </c>
      <c r="D596" s="15">
        <v>228.229996</v>
      </c>
      <c r="E596" s="15">
        <v>229.41000399999999</v>
      </c>
      <c r="F596" s="15">
        <v>220.48512299999999</v>
      </c>
      <c r="G596" s="16">
        <f t="shared" si="44"/>
        <v>-1.0449457757114844E-3</v>
      </c>
      <c r="H596" s="16">
        <f t="shared" si="45"/>
        <v>1.7394738069399066E-2</v>
      </c>
      <c r="I596" s="16">
        <f t="shared" si="46"/>
        <v>5.1702581636113541E-3</v>
      </c>
    </row>
    <row r="597" spans="1:9" x14ac:dyDescent="0.25">
      <c r="A597" s="14">
        <v>43277</v>
      </c>
      <c r="B597" s="15">
        <v>228.91000399999999</v>
      </c>
      <c r="C597" s="15">
        <v>232.63999899999999</v>
      </c>
      <c r="D597" s="15">
        <v>227.429993</v>
      </c>
      <c r="E597" s="15">
        <v>229.64999399999999</v>
      </c>
      <c r="F597" s="15">
        <v>220.71575899999999</v>
      </c>
      <c r="G597" s="16">
        <f t="shared" si="44"/>
        <v>7.0601556987257875E-3</v>
      </c>
      <c r="H597" s="16">
        <f t="shared" si="45"/>
        <v>2.2908174648714839E-2</v>
      </c>
      <c r="I597" s="16">
        <f t="shared" si="46"/>
        <v>3.2326678042433042E-3</v>
      </c>
    </row>
    <row r="598" spans="1:9" x14ac:dyDescent="0.25">
      <c r="A598" s="14">
        <v>43276</v>
      </c>
      <c r="B598" s="15">
        <v>231.25</v>
      </c>
      <c r="C598" s="15">
        <v>231.25</v>
      </c>
      <c r="D598" s="15">
        <v>227.220001</v>
      </c>
      <c r="E598" s="15">
        <v>228.03999300000001</v>
      </c>
      <c r="F598" s="15">
        <v>219.168396</v>
      </c>
      <c r="G598" s="16">
        <f t="shared" si="44"/>
        <v>-1.5031120696328129E-2</v>
      </c>
      <c r="H598" s="16">
        <f t="shared" si="45"/>
        <v>1.7736110299550627E-2</v>
      </c>
      <c r="I598" s="16">
        <f t="shared" si="46"/>
        <v>-1.3881111351351309E-2</v>
      </c>
    </row>
    <row r="599" spans="1:9" x14ac:dyDescent="0.25">
      <c r="A599" s="14">
        <v>43273</v>
      </c>
      <c r="B599" s="15">
        <v>231.66000399999999</v>
      </c>
      <c r="C599" s="15">
        <v>232.88000500000001</v>
      </c>
      <c r="D599" s="15">
        <v>230.66000399999999</v>
      </c>
      <c r="E599" s="15">
        <v>231.520004</v>
      </c>
      <c r="F599" s="15">
        <v>222.51301599999999</v>
      </c>
      <c r="G599" s="16">
        <f t="shared" si="44"/>
        <v>6.9157459516023536E-4</v>
      </c>
      <c r="H599" s="16">
        <f t="shared" si="45"/>
        <v>9.624559791475704E-3</v>
      </c>
      <c r="I599" s="16">
        <f t="shared" si="46"/>
        <v>-6.043339272323692E-4</v>
      </c>
    </row>
    <row r="600" spans="1:9" x14ac:dyDescent="0.25">
      <c r="A600" s="14">
        <v>43272</v>
      </c>
      <c r="B600" s="15">
        <v>232.80999800000001</v>
      </c>
      <c r="C600" s="15">
        <v>233.10000600000001</v>
      </c>
      <c r="D600" s="15">
        <v>229.740005</v>
      </c>
      <c r="E600" s="15">
        <v>231.36000100000001</v>
      </c>
      <c r="F600" s="15">
        <v>222.359238</v>
      </c>
      <c r="G600" s="16">
        <f t="shared" si="44"/>
        <v>-6.0481234522464166E-4</v>
      </c>
      <c r="H600" s="16">
        <f t="shared" si="45"/>
        <v>1.4625232553642589E-2</v>
      </c>
      <c r="I600" s="16">
        <f t="shared" si="46"/>
        <v>-6.2282419675120486E-3</v>
      </c>
    </row>
    <row r="601" spans="1:9" x14ac:dyDescent="0.25">
      <c r="A601" s="14">
        <v>43271</v>
      </c>
      <c r="B601" s="15">
        <v>233.270004</v>
      </c>
      <c r="C601" s="15">
        <v>234.259995</v>
      </c>
      <c r="D601" s="15">
        <v>231.41000399999999</v>
      </c>
      <c r="E601" s="15">
        <v>231.5</v>
      </c>
      <c r="F601" s="15">
        <v>222.49380500000001</v>
      </c>
      <c r="G601" s="16">
        <f t="shared" si="44"/>
        <v>-1.509512827639097E-3</v>
      </c>
      <c r="H601" s="16">
        <f t="shared" si="45"/>
        <v>1.2315764015111539E-2</v>
      </c>
      <c r="I601" s="16">
        <f t="shared" si="46"/>
        <v>-7.5877908417234822E-3</v>
      </c>
    </row>
    <row r="602" spans="1:9" x14ac:dyDescent="0.25">
      <c r="A602" s="14">
        <v>43270</v>
      </c>
      <c r="B602" s="15">
        <v>232.320007</v>
      </c>
      <c r="C602" s="15">
        <v>233.10000600000001</v>
      </c>
      <c r="D602" s="15">
        <v>231.44000199999999</v>
      </c>
      <c r="E602" s="15">
        <v>231.85000600000001</v>
      </c>
      <c r="F602" s="15">
        <v>222.83017000000001</v>
      </c>
      <c r="G602" s="16">
        <f t="shared" si="44"/>
        <v>-1.7653682893214769E-3</v>
      </c>
      <c r="H602" s="16">
        <f t="shared" si="45"/>
        <v>7.1725025304831052E-3</v>
      </c>
      <c r="I602" s="16">
        <f t="shared" si="46"/>
        <v>-2.0230758687950468E-3</v>
      </c>
    </row>
    <row r="603" spans="1:9" x14ac:dyDescent="0.25">
      <c r="A603" s="14">
        <v>43269</v>
      </c>
      <c r="B603" s="15">
        <v>231.86000100000001</v>
      </c>
      <c r="C603" s="15">
        <v>232.46000699999999</v>
      </c>
      <c r="D603" s="15">
        <v>230.41999799999999</v>
      </c>
      <c r="E603" s="15">
        <v>232.259995</v>
      </c>
      <c r="F603" s="15">
        <v>223.224243</v>
      </c>
      <c r="G603" s="16">
        <f t="shared" si="44"/>
        <v>-3.2615437942107241E-3</v>
      </c>
      <c r="H603" s="16">
        <f t="shared" si="45"/>
        <v>8.8534372784778766E-3</v>
      </c>
      <c r="I603" s="16">
        <f t="shared" si="46"/>
        <v>1.7251531021945971E-3</v>
      </c>
    </row>
    <row r="604" spans="1:9" x14ac:dyDescent="0.25">
      <c r="A604" s="14">
        <v>43266</v>
      </c>
      <c r="B604" s="15">
        <v>230</v>
      </c>
      <c r="C604" s="15">
        <v>233.070007</v>
      </c>
      <c r="D604" s="15">
        <v>228.91000399999999</v>
      </c>
      <c r="E604" s="15">
        <v>233.020004</v>
      </c>
      <c r="F604" s="15">
        <v>223.95468099999999</v>
      </c>
      <c r="G604" s="16">
        <f t="shared" si="44"/>
        <v>3.6180447317396293E-3</v>
      </c>
      <c r="H604" s="16">
        <f t="shared" si="45"/>
        <v>1.8173093911614355E-2</v>
      </c>
      <c r="I604" s="16">
        <f t="shared" si="46"/>
        <v>1.3130452173913044E-2</v>
      </c>
    </row>
    <row r="605" spans="1:9" x14ac:dyDescent="0.25">
      <c r="A605" s="14">
        <v>43265</v>
      </c>
      <c r="B605" s="15">
        <v>230.46000699999999</v>
      </c>
      <c r="C605" s="15">
        <v>232.240005</v>
      </c>
      <c r="D605" s="15">
        <v>230.240005</v>
      </c>
      <c r="E605" s="15">
        <v>232.179993</v>
      </c>
      <c r="F605" s="15">
        <v>223.147324</v>
      </c>
      <c r="G605" s="16">
        <f t="shared" si="44"/>
        <v>1.2869111416906541E-2</v>
      </c>
      <c r="H605" s="16">
        <f t="shared" si="45"/>
        <v>8.6865877196276118E-3</v>
      </c>
      <c r="I605" s="16">
        <f t="shared" si="46"/>
        <v>7.4632732264041188E-3</v>
      </c>
    </row>
    <row r="606" spans="1:9" x14ac:dyDescent="0.25">
      <c r="A606" s="14">
        <v>43264</v>
      </c>
      <c r="B606" s="15">
        <v>229.88000500000001</v>
      </c>
      <c r="C606" s="15">
        <v>231.21000699999999</v>
      </c>
      <c r="D606" s="15">
        <v>228.53999300000001</v>
      </c>
      <c r="E606" s="15">
        <v>229.229996</v>
      </c>
      <c r="F606" s="15">
        <v>220.31210300000001</v>
      </c>
      <c r="G606" s="16">
        <f t="shared" si="44"/>
        <v>-2.0895585882616031E-3</v>
      </c>
      <c r="H606" s="16">
        <f t="shared" si="45"/>
        <v>1.1682918009015518E-2</v>
      </c>
      <c r="I606" s="16">
        <f t="shared" si="46"/>
        <v>-2.8276012957282274E-3</v>
      </c>
    </row>
    <row r="607" spans="1:9" x14ac:dyDescent="0.25">
      <c r="A607" s="14">
        <v>43263</v>
      </c>
      <c r="B607" s="15">
        <v>225.490005</v>
      </c>
      <c r="C607" s="15">
        <v>230.71000699999999</v>
      </c>
      <c r="D607" s="15">
        <v>225.490005</v>
      </c>
      <c r="E607" s="15">
        <v>229.71000699999999</v>
      </c>
      <c r="F607" s="15">
        <v>220.77342200000001</v>
      </c>
      <c r="G607" s="16">
        <f t="shared" si="44"/>
        <v>1.601133946250306E-2</v>
      </c>
      <c r="H607" s="16">
        <f t="shared" si="45"/>
        <v>2.3149593703720897E-2</v>
      </c>
      <c r="I607" s="16">
        <f t="shared" si="46"/>
        <v>1.8714807337025841E-2</v>
      </c>
    </row>
    <row r="608" spans="1:9" x14ac:dyDescent="0.25">
      <c r="A608" s="14">
        <v>43262</v>
      </c>
      <c r="B608" s="15">
        <v>226.14999399999999</v>
      </c>
      <c r="C608" s="15">
        <v>227.53999300000001</v>
      </c>
      <c r="D608" s="15">
        <v>225.13999899999999</v>
      </c>
      <c r="E608" s="15">
        <v>226.08999600000001</v>
      </c>
      <c r="F608" s="15">
        <v>217.29425000000001</v>
      </c>
      <c r="G608" s="16">
        <f t="shared" si="44"/>
        <v>-5.2359848690786553E-3</v>
      </c>
      <c r="H608" s="16">
        <f t="shared" si="45"/>
        <v>1.0660007154037613E-2</v>
      </c>
      <c r="I608" s="16">
        <f t="shared" si="46"/>
        <v>-2.6530179788542864E-4</v>
      </c>
    </row>
    <row r="609" spans="1:9" x14ac:dyDescent="0.25">
      <c r="A609" s="14">
        <v>43259</v>
      </c>
      <c r="B609" s="15">
        <v>223.96000699999999</v>
      </c>
      <c r="C609" s="15">
        <v>228.429993</v>
      </c>
      <c r="D609" s="15">
        <v>223.770004</v>
      </c>
      <c r="E609" s="15">
        <v>227.279999</v>
      </c>
      <c r="F609" s="15">
        <v>218.43798799999999</v>
      </c>
      <c r="G609" s="16">
        <f t="shared" si="44"/>
        <v>1.677641140038794E-2</v>
      </c>
      <c r="H609" s="16">
        <f t="shared" si="45"/>
        <v>2.0824904664165783E-2</v>
      </c>
      <c r="I609" s="16">
        <f t="shared" si="46"/>
        <v>1.482403954381022E-2</v>
      </c>
    </row>
    <row r="610" spans="1:9" x14ac:dyDescent="0.25">
      <c r="A610" s="14">
        <v>43258</v>
      </c>
      <c r="B610" s="15">
        <v>224.179993</v>
      </c>
      <c r="C610" s="15">
        <v>225.770004</v>
      </c>
      <c r="D610" s="15">
        <v>222.970001</v>
      </c>
      <c r="E610" s="15">
        <v>223.529999</v>
      </c>
      <c r="F610" s="15">
        <v>214.83384699999999</v>
      </c>
      <c r="G610" s="16">
        <f t="shared" si="44"/>
        <v>-3.6995738546512251E-3</v>
      </c>
      <c r="H610" s="16">
        <f t="shared" si="45"/>
        <v>1.2557756592556162E-2</v>
      </c>
      <c r="I610" s="16">
        <f t="shared" si="46"/>
        <v>-2.8994291207779296E-3</v>
      </c>
    </row>
    <row r="611" spans="1:9" x14ac:dyDescent="0.25">
      <c r="A611" s="14">
        <v>43257</v>
      </c>
      <c r="B611" s="15">
        <v>224.28999300000001</v>
      </c>
      <c r="C611" s="15">
        <v>226.729996</v>
      </c>
      <c r="D611" s="15">
        <v>223.63000500000001</v>
      </c>
      <c r="E611" s="15">
        <v>224.36000100000001</v>
      </c>
      <c r="F611" s="15">
        <v>215.63159200000001</v>
      </c>
      <c r="G611" s="16">
        <f t="shared" si="44"/>
        <v>-4.0394831251110005E-3</v>
      </c>
      <c r="H611" s="16">
        <f t="shared" si="45"/>
        <v>1.3862142515267522E-2</v>
      </c>
      <c r="I611" s="16">
        <f t="shared" si="46"/>
        <v>3.1213162506096024E-4</v>
      </c>
    </row>
    <row r="612" spans="1:9" x14ac:dyDescent="0.25">
      <c r="A612" s="14">
        <v>43256</v>
      </c>
      <c r="B612" s="15">
        <v>226.28999300000001</v>
      </c>
      <c r="C612" s="15">
        <v>227.66999799999999</v>
      </c>
      <c r="D612" s="15">
        <v>224.60000600000001</v>
      </c>
      <c r="E612" s="15">
        <v>225.270004</v>
      </c>
      <c r="F612" s="15">
        <v>216.50616500000001</v>
      </c>
      <c r="G612" s="16">
        <f t="shared" si="44"/>
        <v>-2.4797830755245694E-3</v>
      </c>
      <c r="H612" s="16">
        <f t="shared" si="45"/>
        <v>1.3668708450524194E-2</v>
      </c>
      <c r="I612" s="16">
        <f t="shared" si="46"/>
        <v>-4.5074419176813069E-3</v>
      </c>
    </row>
    <row r="613" spans="1:9" x14ac:dyDescent="0.25">
      <c r="A613" s="14">
        <v>43255</v>
      </c>
      <c r="B613" s="15">
        <v>223.36999499999999</v>
      </c>
      <c r="C613" s="15">
        <v>226.10000600000001</v>
      </c>
      <c r="D613" s="15">
        <v>222.28999300000001</v>
      </c>
      <c r="E613" s="15">
        <v>225.83000200000001</v>
      </c>
      <c r="F613" s="15">
        <v>217.044388</v>
      </c>
      <c r="G613" s="16">
        <f t="shared" si="44"/>
        <v>1.3827152215095806E-2</v>
      </c>
      <c r="H613" s="16">
        <f t="shared" si="45"/>
        <v>1.7139831391330324E-2</v>
      </c>
      <c r="I613" s="16">
        <f t="shared" si="46"/>
        <v>1.1013148834067973E-2</v>
      </c>
    </row>
    <row r="614" spans="1:9" x14ac:dyDescent="0.25">
      <c r="A614" s="14">
        <v>43252</v>
      </c>
      <c r="B614" s="15">
        <v>223.990005</v>
      </c>
      <c r="C614" s="15">
        <v>224.05999800000001</v>
      </c>
      <c r="D614" s="15">
        <v>221.83999600000001</v>
      </c>
      <c r="E614" s="15">
        <v>222.75</v>
      </c>
      <c r="F614" s="15">
        <v>214.08421300000001</v>
      </c>
      <c r="G614" s="16">
        <f t="shared" si="44"/>
        <v>-1.4791837693262186E-3</v>
      </c>
      <c r="H614" s="16">
        <f t="shared" si="45"/>
        <v>1.0007221601284168E-2</v>
      </c>
      <c r="I614" s="16">
        <f t="shared" si="46"/>
        <v>-5.5359836256979253E-3</v>
      </c>
    </row>
    <row r="615" spans="1:9" x14ac:dyDescent="0.25">
      <c r="A615" s="14">
        <v>43251</v>
      </c>
      <c r="B615" s="15">
        <v>224.83000200000001</v>
      </c>
      <c r="C615" s="15">
        <v>224.83000200000001</v>
      </c>
      <c r="D615" s="15">
        <v>222.229996</v>
      </c>
      <c r="E615" s="15">
        <v>223.08000200000001</v>
      </c>
      <c r="F615" s="15">
        <v>214.401352</v>
      </c>
      <c r="G615" s="16">
        <f t="shared" si="44"/>
        <v>-7.8278556644453198E-3</v>
      </c>
      <c r="H615" s="16">
        <f t="shared" si="45"/>
        <v>1.1699617723972815E-2</v>
      </c>
      <c r="I615" s="16">
        <f t="shared" si="46"/>
        <v>-7.783658695159376E-3</v>
      </c>
    </row>
    <row r="616" spans="1:9" x14ac:dyDescent="0.25">
      <c r="A616" s="14">
        <v>43250</v>
      </c>
      <c r="B616" s="15">
        <v>220.5</v>
      </c>
      <c r="C616" s="15">
        <v>225.75</v>
      </c>
      <c r="D616" s="15">
        <v>220.270004</v>
      </c>
      <c r="E616" s="15">
        <v>224.83999600000001</v>
      </c>
      <c r="F616" s="15">
        <v>216.092896</v>
      </c>
      <c r="G616" s="16">
        <f t="shared" si="44"/>
        <v>2.3209197783535716E-2</v>
      </c>
      <c r="H616" s="16">
        <f t="shared" si="45"/>
        <v>2.4878539521886057E-2</v>
      </c>
      <c r="I616" s="16">
        <f t="shared" si="46"/>
        <v>1.9682521541950174E-2</v>
      </c>
    </row>
    <row r="617" spans="1:9" x14ac:dyDescent="0.25">
      <c r="A617" s="14">
        <v>43249</v>
      </c>
      <c r="B617" s="15">
        <v>216.88999899999999</v>
      </c>
      <c r="C617" s="15">
        <v>220.740005</v>
      </c>
      <c r="D617" s="15">
        <v>216.759995</v>
      </c>
      <c r="E617" s="15">
        <v>219.740005</v>
      </c>
      <c r="F617" s="15">
        <v>211.191315</v>
      </c>
      <c r="G617" s="16">
        <f t="shared" si="44"/>
        <v>1.3514198348566167E-2</v>
      </c>
      <c r="H617" s="16">
        <f t="shared" si="45"/>
        <v>1.8361367834502824E-2</v>
      </c>
      <c r="I617" s="16">
        <f t="shared" si="46"/>
        <v>1.3140329259718461E-2</v>
      </c>
    </row>
    <row r="618" spans="1:9" x14ac:dyDescent="0.25">
      <c r="A618" s="14">
        <v>43245</v>
      </c>
      <c r="B618" s="15">
        <v>217.279999</v>
      </c>
      <c r="C618" s="15">
        <v>218.25</v>
      </c>
      <c r="D618" s="15">
        <v>216.36000100000001</v>
      </c>
      <c r="E618" s="15">
        <v>216.80999800000001</v>
      </c>
      <c r="F618" s="15">
        <v>208.37529000000001</v>
      </c>
      <c r="G618" s="16">
        <f t="shared" si="44"/>
        <v>-6.9137433722904549E-4</v>
      </c>
      <c r="H618" s="16">
        <f t="shared" si="45"/>
        <v>8.7354362694793512E-3</v>
      </c>
      <c r="I618" s="16">
        <f t="shared" si="46"/>
        <v>-2.1631121233574579E-3</v>
      </c>
    </row>
    <row r="619" spans="1:9" x14ac:dyDescent="0.25">
      <c r="A619" s="14">
        <v>43244</v>
      </c>
      <c r="B619" s="15">
        <v>216.699997</v>
      </c>
      <c r="C619" s="15">
        <v>217.36999499999999</v>
      </c>
      <c r="D619" s="15">
        <v>214.5</v>
      </c>
      <c r="E619" s="15">
        <v>216.96000699999999</v>
      </c>
      <c r="F619" s="15">
        <v>208.51945499999999</v>
      </c>
      <c r="G619" s="16">
        <f t="shared" si="44"/>
        <v>1.7544873489036053E-3</v>
      </c>
      <c r="H619" s="16">
        <f t="shared" si="45"/>
        <v>1.3379930069930018E-2</v>
      </c>
      <c r="I619" s="16">
        <f t="shared" si="46"/>
        <v>1.1998615763709221E-3</v>
      </c>
    </row>
    <row r="620" spans="1:9" x14ac:dyDescent="0.25">
      <c r="A620" s="14">
        <v>43243</v>
      </c>
      <c r="B620" s="15">
        <v>215.39999399999999</v>
      </c>
      <c r="C620" s="15">
        <v>218.050003</v>
      </c>
      <c r="D620" s="15">
        <v>215.39999399999999</v>
      </c>
      <c r="E620" s="15">
        <v>216.58000200000001</v>
      </c>
      <c r="F620" s="15">
        <v>208.15425099999999</v>
      </c>
      <c r="G620" s="16">
        <f t="shared" si="44"/>
        <v>3.056757256832434E-3</v>
      </c>
      <c r="H620" s="16">
        <f t="shared" si="45"/>
        <v>1.2302734790234077E-2</v>
      </c>
      <c r="I620" s="16">
        <f t="shared" si="46"/>
        <v>5.4782174227916416E-3</v>
      </c>
    </row>
    <row r="621" spans="1:9" x14ac:dyDescent="0.25">
      <c r="A621" s="14">
        <v>43242</v>
      </c>
      <c r="B621" s="15">
        <v>219.44000199999999</v>
      </c>
      <c r="C621" s="15">
        <v>219.779999</v>
      </c>
      <c r="D621" s="15">
        <v>214.949997</v>
      </c>
      <c r="E621" s="15">
        <v>215.91999799999999</v>
      </c>
      <c r="F621" s="15">
        <v>207.519913</v>
      </c>
      <c r="G621" s="16">
        <f t="shared" si="44"/>
        <v>-1.5592266988262769E-2</v>
      </c>
      <c r="H621" s="16">
        <f t="shared" si="45"/>
        <v>2.2470351558088218E-2</v>
      </c>
      <c r="I621" s="16">
        <f t="shared" si="46"/>
        <v>-1.6040849288727222E-2</v>
      </c>
    </row>
    <row r="622" spans="1:9" x14ac:dyDescent="0.25">
      <c r="A622" s="14">
        <v>43241</v>
      </c>
      <c r="B622" s="15">
        <v>221.03999300000001</v>
      </c>
      <c r="C622" s="15">
        <v>221.28999300000001</v>
      </c>
      <c r="D622" s="15">
        <v>218.199997</v>
      </c>
      <c r="E622" s="15">
        <v>219.33999600000001</v>
      </c>
      <c r="F622" s="15">
        <v>210.80687</v>
      </c>
      <c r="G622" s="16">
        <f t="shared" si="44"/>
        <v>-4.3576964937478129E-3</v>
      </c>
      <c r="H622" s="16">
        <f t="shared" si="45"/>
        <v>1.4161301752905218E-2</v>
      </c>
      <c r="I622" s="16">
        <f t="shared" si="46"/>
        <v>-7.6909023427267128E-3</v>
      </c>
    </row>
    <row r="623" spans="1:9" x14ac:dyDescent="0.25">
      <c r="A623" s="14">
        <v>43238</v>
      </c>
      <c r="B623" s="15">
        <v>221</v>
      </c>
      <c r="C623" s="15">
        <v>221.88999899999999</v>
      </c>
      <c r="D623" s="15">
        <v>219.89999399999999</v>
      </c>
      <c r="E623" s="15">
        <v>220.300003</v>
      </c>
      <c r="F623" s="15">
        <v>211.729523</v>
      </c>
      <c r="G623" s="16">
        <f t="shared" si="44"/>
        <v>-8.327645087640936E-3</v>
      </c>
      <c r="H623" s="16">
        <f t="shared" si="45"/>
        <v>9.0495909699751815E-3</v>
      </c>
      <c r="I623" s="16">
        <f t="shared" si="46"/>
        <v>-3.1674072398189873E-3</v>
      </c>
    </row>
    <row r="624" spans="1:9" x14ac:dyDescent="0.25">
      <c r="A624" s="14">
        <v>43237</v>
      </c>
      <c r="B624" s="15">
        <v>221.78999300000001</v>
      </c>
      <c r="C624" s="15">
        <v>223.05999800000001</v>
      </c>
      <c r="D624" s="15">
        <v>221.10000600000001</v>
      </c>
      <c r="E624" s="15">
        <v>222.14999399999999</v>
      </c>
      <c r="F624" s="15">
        <v>213.50753800000001</v>
      </c>
      <c r="G624" s="16">
        <f t="shared" si="44"/>
        <v>3.1155009696025799E-3</v>
      </c>
      <c r="H624" s="16">
        <f t="shared" si="45"/>
        <v>8.8647306504369781E-3</v>
      </c>
      <c r="I624" s="16">
        <f t="shared" si="46"/>
        <v>1.6231616004423728E-3</v>
      </c>
    </row>
    <row r="625" spans="1:9" x14ac:dyDescent="0.25">
      <c r="A625" s="14">
        <v>43236</v>
      </c>
      <c r="B625" s="15">
        <v>221.91000399999999</v>
      </c>
      <c r="C625" s="15">
        <v>224.19000199999999</v>
      </c>
      <c r="D625" s="15">
        <v>221.229996</v>
      </c>
      <c r="E625" s="15">
        <v>221.46000699999999</v>
      </c>
      <c r="F625" s="15">
        <v>212.84442100000001</v>
      </c>
      <c r="G625" s="16">
        <f t="shared" si="44"/>
        <v>-1.3977185780465089E-3</v>
      </c>
      <c r="H625" s="16">
        <f t="shared" si="45"/>
        <v>1.3379767904529515E-2</v>
      </c>
      <c r="I625" s="16">
        <f t="shared" si="46"/>
        <v>-2.0278355724782748E-3</v>
      </c>
    </row>
    <row r="626" spans="1:9" x14ac:dyDescent="0.25">
      <c r="A626" s="14">
        <v>43235</v>
      </c>
      <c r="B626" s="15">
        <v>220.53999300000001</v>
      </c>
      <c r="C626" s="15">
        <v>222</v>
      </c>
      <c r="D626" s="15">
        <v>219.979996</v>
      </c>
      <c r="E626" s="15">
        <v>221.770004</v>
      </c>
      <c r="F626" s="15">
        <v>213.14233400000001</v>
      </c>
      <c r="G626" s="16">
        <f t="shared" si="44"/>
        <v>-2.2538540012193641E-4</v>
      </c>
      <c r="H626" s="16">
        <f t="shared" si="45"/>
        <v>9.182671318895743E-3</v>
      </c>
      <c r="I626" s="16">
        <f t="shared" si="46"/>
        <v>5.5772696066059566E-3</v>
      </c>
    </row>
    <row r="627" spans="1:9" x14ac:dyDescent="0.25">
      <c r="A627" s="14">
        <v>43234</v>
      </c>
      <c r="B627" s="15">
        <v>220.800003</v>
      </c>
      <c r="C627" s="15">
        <v>222.44000199999999</v>
      </c>
      <c r="D627" s="15">
        <v>220.71000699999999</v>
      </c>
      <c r="E627" s="15">
        <v>221.820007</v>
      </c>
      <c r="F627" s="15">
        <v>213.19038399999999</v>
      </c>
      <c r="G627" s="16">
        <f t="shared" si="44"/>
        <v>7.2196956314084047E-3</v>
      </c>
      <c r="H627" s="16">
        <f t="shared" si="45"/>
        <v>7.8383170002799298E-3</v>
      </c>
      <c r="I627" s="16">
        <f t="shared" si="46"/>
        <v>4.619583270567257E-3</v>
      </c>
    </row>
    <row r="628" spans="1:9" x14ac:dyDescent="0.25">
      <c r="A628" s="14">
        <v>43231</v>
      </c>
      <c r="B628" s="15">
        <v>220.270004</v>
      </c>
      <c r="C628" s="15">
        <v>221.36999499999999</v>
      </c>
      <c r="D628" s="15">
        <v>219.5</v>
      </c>
      <c r="E628" s="15">
        <v>220.229996</v>
      </c>
      <c r="F628" s="15">
        <v>211.66224700000001</v>
      </c>
      <c r="G628" s="16">
        <f t="shared" si="44"/>
        <v>-7.2592718557958796E-4</v>
      </c>
      <c r="H628" s="16">
        <f t="shared" si="45"/>
        <v>8.5193394077448231E-3</v>
      </c>
      <c r="I628" s="16">
        <f t="shared" si="46"/>
        <v>-1.8163163060550116E-4</v>
      </c>
    </row>
    <row r="629" spans="1:9" x14ac:dyDescent="0.25">
      <c r="A629" s="14">
        <v>43230</v>
      </c>
      <c r="B629" s="15">
        <v>223.779999</v>
      </c>
      <c r="C629" s="15">
        <v>223.89999399999999</v>
      </c>
      <c r="D629" s="15">
        <v>219.89999399999999</v>
      </c>
      <c r="E629" s="15">
        <v>220.38999899999999</v>
      </c>
      <c r="F629" s="15">
        <v>211.81601000000001</v>
      </c>
      <c r="G629" s="16">
        <f t="shared" si="44"/>
        <v>-7.1181808119944153E-3</v>
      </c>
      <c r="H629" s="16">
        <f t="shared" si="45"/>
        <v>1.8190086899229293E-2</v>
      </c>
      <c r="I629" s="16">
        <f t="shared" si="46"/>
        <v>-1.5148806931579327E-2</v>
      </c>
    </row>
    <row r="630" spans="1:9" x14ac:dyDescent="0.25">
      <c r="A630" s="14">
        <v>43229</v>
      </c>
      <c r="B630" s="15">
        <v>220.86999499999999</v>
      </c>
      <c r="C630" s="15">
        <v>222.759995</v>
      </c>
      <c r="D630" s="15">
        <v>218.61999499999999</v>
      </c>
      <c r="E630" s="15">
        <v>221.970001</v>
      </c>
      <c r="F630" s="15">
        <v>213.334564</v>
      </c>
      <c r="G630" s="16">
        <f t="shared" si="44"/>
        <v>5.6632104217119849E-3</v>
      </c>
      <c r="H630" s="16">
        <f t="shared" si="45"/>
        <v>1.8936968688522817E-2</v>
      </c>
      <c r="I630" s="16">
        <f t="shared" si="46"/>
        <v>4.980332434924027E-3</v>
      </c>
    </row>
    <row r="631" spans="1:9" x14ac:dyDescent="0.25">
      <c r="A631" s="14">
        <v>43228</v>
      </c>
      <c r="B631" s="15">
        <v>222.58999600000001</v>
      </c>
      <c r="C631" s="15">
        <v>223.89999399999999</v>
      </c>
      <c r="D631" s="15">
        <v>220.63999899999999</v>
      </c>
      <c r="E631" s="15">
        <v>221.46000699999999</v>
      </c>
      <c r="F631" s="15">
        <v>212.13320899999999</v>
      </c>
      <c r="G631" s="16">
        <f t="shared" si="44"/>
        <v>-1.0455713912329304E-2</v>
      </c>
      <c r="H631" s="16">
        <f t="shared" si="45"/>
        <v>1.4775176825485771E-2</v>
      </c>
      <c r="I631" s="16">
        <f t="shared" si="46"/>
        <v>-5.0765489029436124E-3</v>
      </c>
    </row>
    <row r="632" spans="1:9" x14ac:dyDescent="0.25">
      <c r="A632" s="14">
        <v>43227</v>
      </c>
      <c r="B632" s="15">
        <v>221.470001</v>
      </c>
      <c r="C632" s="15">
        <v>223.91999799999999</v>
      </c>
      <c r="D632" s="15">
        <v>221.39999399999999</v>
      </c>
      <c r="E632" s="15">
        <v>223.800003</v>
      </c>
      <c r="F632" s="15">
        <v>214.37464900000001</v>
      </c>
      <c r="G632" s="16">
        <f t="shared" si="44"/>
        <v>1.1388329076177674E-2</v>
      </c>
      <c r="H632" s="16">
        <f t="shared" si="45"/>
        <v>1.1382132196444414E-2</v>
      </c>
      <c r="I632" s="16">
        <f t="shared" si="46"/>
        <v>1.052062125560747E-2</v>
      </c>
    </row>
    <row r="633" spans="1:9" x14ac:dyDescent="0.25">
      <c r="A633" s="14">
        <v>43224</v>
      </c>
      <c r="B633" s="15">
        <v>223.96000699999999</v>
      </c>
      <c r="C633" s="15">
        <v>224.28999300000001</v>
      </c>
      <c r="D633" s="15">
        <v>219.259995</v>
      </c>
      <c r="E633" s="15">
        <v>221.279999</v>
      </c>
      <c r="F633" s="15">
        <v>211.96077</v>
      </c>
      <c r="G633" s="16">
        <f t="shared" si="44"/>
        <v>-1.2451471293336833E-2</v>
      </c>
      <c r="H633" s="16">
        <f t="shared" si="45"/>
        <v>2.2940792277223239E-2</v>
      </c>
      <c r="I633" s="16">
        <f t="shared" si="46"/>
        <v>-1.196645792210565E-2</v>
      </c>
    </row>
    <row r="634" spans="1:9" x14ac:dyDescent="0.25">
      <c r="A634" s="14">
        <v>43223</v>
      </c>
      <c r="B634" s="15">
        <v>226.759995</v>
      </c>
      <c r="C634" s="15">
        <v>227.35000600000001</v>
      </c>
      <c r="D634" s="15">
        <v>223.71000699999999</v>
      </c>
      <c r="E634" s="15">
        <v>224.070007</v>
      </c>
      <c r="F634" s="15">
        <v>214.63327000000001</v>
      </c>
      <c r="G634" s="16">
        <f t="shared" si="44"/>
        <v>-1.2037015287728936E-2</v>
      </c>
      <c r="H634" s="16">
        <f t="shared" si="45"/>
        <v>1.6271060239160501E-2</v>
      </c>
      <c r="I634" s="16">
        <f t="shared" si="46"/>
        <v>-1.1862709734139831E-2</v>
      </c>
    </row>
    <row r="635" spans="1:9" x14ac:dyDescent="0.25">
      <c r="A635" s="14">
        <v>43222</v>
      </c>
      <c r="B635" s="15">
        <v>228.53999300000001</v>
      </c>
      <c r="C635" s="15">
        <v>229.25</v>
      </c>
      <c r="D635" s="15">
        <v>224.699997</v>
      </c>
      <c r="E635" s="15">
        <v>226.800003</v>
      </c>
      <c r="F635" s="15">
        <v>217.24829099999999</v>
      </c>
      <c r="G635" s="16">
        <f t="shared" si="44"/>
        <v>-1.2539066204960665E-2</v>
      </c>
      <c r="H635" s="16">
        <f t="shared" si="45"/>
        <v>2.0249234805285753E-2</v>
      </c>
      <c r="I635" s="16">
        <f t="shared" si="46"/>
        <v>-7.6135033398727981E-3</v>
      </c>
    </row>
    <row r="636" spans="1:9" x14ac:dyDescent="0.25">
      <c r="A636" s="14">
        <v>43221</v>
      </c>
      <c r="B636" s="15">
        <v>232.33000200000001</v>
      </c>
      <c r="C636" s="15">
        <v>232.820007</v>
      </c>
      <c r="D636" s="15">
        <v>227.699997</v>
      </c>
      <c r="E636" s="15">
        <v>229.679993</v>
      </c>
      <c r="F636" s="15">
        <v>220.00697299999999</v>
      </c>
      <c r="G636" s="16">
        <f t="shared" si="44"/>
        <v>-1.4798678856450953E-2</v>
      </c>
      <c r="H636" s="16">
        <f t="shared" si="45"/>
        <v>2.2485771047243395E-2</v>
      </c>
      <c r="I636" s="16">
        <f t="shared" si="46"/>
        <v>-1.1406228111684048E-2</v>
      </c>
    </row>
    <row r="637" spans="1:9" x14ac:dyDescent="0.25">
      <c r="A637" s="14">
        <v>43220</v>
      </c>
      <c r="B637" s="15">
        <v>234.5</v>
      </c>
      <c r="C637" s="15">
        <v>236.61999499999999</v>
      </c>
      <c r="D637" s="15">
        <v>232.58999600000001</v>
      </c>
      <c r="E637" s="15">
        <v>233.13000500000001</v>
      </c>
      <c r="F637" s="15">
        <v>223.311691</v>
      </c>
      <c r="G637" s="16">
        <f t="shared" si="44"/>
        <v>-4.6538265620264946E-3</v>
      </c>
      <c r="H637" s="16">
        <f t="shared" si="45"/>
        <v>1.732662225076944E-2</v>
      </c>
      <c r="I637" s="16">
        <f t="shared" si="46"/>
        <v>-5.8421961620468603E-3</v>
      </c>
    </row>
    <row r="638" spans="1:9" x14ac:dyDescent="0.25">
      <c r="A638" s="14">
        <v>43217</v>
      </c>
      <c r="B638" s="15">
        <v>228.740005</v>
      </c>
      <c r="C638" s="15">
        <v>234.38000500000001</v>
      </c>
      <c r="D638" s="15">
        <v>228.44000199999999</v>
      </c>
      <c r="E638" s="15">
        <v>234.220001</v>
      </c>
      <c r="F638" s="15">
        <v>224.35580400000001</v>
      </c>
      <c r="G638" s="16">
        <f t="shared" si="44"/>
        <v>2.4002172553709077E-2</v>
      </c>
      <c r="H638" s="16">
        <f t="shared" si="45"/>
        <v>2.6002464314459333E-2</v>
      </c>
      <c r="I638" s="16">
        <f t="shared" si="46"/>
        <v>2.3957313457259041E-2</v>
      </c>
    </row>
    <row r="639" spans="1:9" x14ac:dyDescent="0.25">
      <c r="A639" s="14">
        <v>43216</v>
      </c>
      <c r="B639" s="15">
        <v>228</v>
      </c>
      <c r="C639" s="15">
        <v>229.91000399999999</v>
      </c>
      <c r="D639" s="15">
        <v>227.53999300000001</v>
      </c>
      <c r="E639" s="15">
        <v>228.729996</v>
      </c>
      <c r="F639" s="15">
        <v>219.09700000000001</v>
      </c>
      <c r="G639" s="16">
        <f t="shared" si="44"/>
        <v>8.1984405400018882E-3</v>
      </c>
      <c r="H639" s="16">
        <f t="shared" si="45"/>
        <v>1.0415799740311923E-2</v>
      </c>
      <c r="I639" s="16">
        <f t="shared" si="46"/>
        <v>3.2017368421052624E-3</v>
      </c>
    </row>
    <row r="640" spans="1:9" x14ac:dyDescent="0.25">
      <c r="A640" s="14">
        <v>43215</v>
      </c>
      <c r="B640" s="15">
        <v>225.38999899999999</v>
      </c>
      <c r="C640" s="15">
        <v>227.5</v>
      </c>
      <c r="D640" s="15">
        <v>224.78999300000001</v>
      </c>
      <c r="E640" s="15">
        <v>226.86999499999999</v>
      </c>
      <c r="F640" s="15">
        <v>217.31535299999999</v>
      </c>
      <c r="G640" s="16">
        <f t="shared" si="44"/>
        <v>2.8291443240112211E-3</v>
      </c>
      <c r="H640" s="16">
        <f t="shared" si="45"/>
        <v>1.2055727943369749E-2</v>
      </c>
      <c r="I640" s="16">
        <f t="shared" si="46"/>
        <v>6.5663783067854749E-3</v>
      </c>
    </row>
    <row r="641" spans="1:9" x14ac:dyDescent="0.25">
      <c r="A641" s="14">
        <v>43214</v>
      </c>
      <c r="B641" s="15">
        <v>229.320007</v>
      </c>
      <c r="C641" s="15">
        <v>229.529999</v>
      </c>
      <c r="D641" s="15">
        <v>224.46000699999999</v>
      </c>
      <c r="E641" s="15">
        <v>226.229996</v>
      </c>
      <c r="F641" s="15">
        <v>216.702271</v>
      </c>
      <c r="G641" s="16">
        <f t="shared" si="44"/>
        <v>-8.8934937786994163E-3</v>
      </c>
      <c r="H641" s="16">
        <f t="shared" si="45"/>
        <v>2.2587507092076377E-2</v>
      </c>
      <c r="I641" s="16">
        <f t="shared" si="46"/>
        <v>-1.3474668174068231E-2</v>
      </c>
    </row>
    <row r="642" spans="1:9" x14ac:dyDescent="0.25">
      <c r="A642" s="14">
        <v>43213</v>
      </c>
      <c r="B642" s="15">
        <v>227.490005</v>
      </c>
      <c r="C642" s="15">
        <v>228.91999799999999</v>
      </c>
      <c r="D642" s="15">
        <v>226.66000399999999</v>
      </c>
      <c r="E642" s="15">
        <v>228.259995</v>
      </c>
      <c r="F642" s="15">
        <v>218.646805</v>
      </c>
      <c r="G642" s="16">
        <f t="shared" si="44"/>
        <v>2.9879845467224563E-3</v>
      </c>
      <c r="H642" s="16">
        <f t="shared" si="45"/>
        <v>9.9708548491863891E-3</v>
      </c>
      <c r="I642" s="16">
        <f t="shared" si="46"/>
        <v>3.3847201330889551E-3</v>
      </c>
    </row>
    <row r="643" spans="1:9" x14ac:dyDescent="0.25">
      <c r="A643" s="14">
        <v>43210</v>
      </c>
      <c r="B643" s="15">
        <v>229.30999800000001</v>
      </c>
      <c r="C643" s="15">
        <v>229.990005</v>
      </c>
      <c r="D643" s="15">
        <v>226.820007</v>
      </c>
      <c r="E643" s="15">
        <v>227.58000200000001</v>
      </c>
      <c r="F643" s="15">
        <v>217.99543800000001</v>
      </c>
      <c r="G643" s="16">
        <f t="shared" ref="G643:G706" si="47">(F643-F644)/F644</f>
        <v>-8.8841798687534189E-3</v>
      </c>
      <c r="H643" s="16">
        <f t="shared" ref="H643:H706" si="48">(C643-D643)/D643</f>
        <v>1.3975830624147687E-2</v>
      </c>
      <c r="I643" s="16">
        <f t="shared" ref="I643:I706" si="49">(E643-B643)/B643</f>
        <v>-7.5443548693415446E-3</v>
      </c>
    </row>
    <row r="644" spans="1:9" x14ac:dyDescent="0.25">
      <c r="A644" s="14">
        <v>43209</v>
      </c>
      <c r="B644" s="15">
        <v>230.80999800000001</v>
      </c>
      <c r="C644" s="15">
        <v>231.800003</v>
      </c>
      <c r="D644" s="15">
        <v>228.199997</v>
      </c>
      <c r="E644" s="15">
        <v>229.61999499999999</v>
      </c>
      <c r="F644" s="15">
        <v>219.94950900000001</v>
      </c>
      <c r="G644" s="16">
        <f t="shared" si="47"/>
        <v>-1.0940737622123931E-2</v>
      </c>
      <c r="H644" s="16">
        <f t="shared" si="48"/>
        <v>1.5775661907655537E-2</v>
      </c>
      <c r="I644" s="16">
        <f t="shared" si="49"/>
        <v>-5.1557688588516797E-3</v>
      </c>
    </row>
    <row r="645" spans="1:9" x14ac:dyDescent="0.25">
      <c r="A645" s="14">
        <v>43208</v>
      </c>
      <c r="B645" s="15">
        <v>231.46000699999999</v>
      </c>
      <c r="C645" s="15">
        <v>232.949997</v>
      </c>
      <c r="D645" s="15">
        <v>230.820007</v>
      </c>
      <c r="E645" s="15">
        <v>232.16000399999999</v>
      </c>
      <c r="F645" s="15">
        <v>222.38253800000001</v>
      </c>
      <c r="G645" s="16">
        <f t="shared" si="47"/>
        <v>3.2843087601591965E-3</v>
      </c>
      <c r="H645" s="16">
        <f t="shared" si="48"/>
        <v>9.2279262429794152E-3</v>
      </c>
      <c r="I645" s="16">
        <f t="shared" si="49"/>
        <v>3.0242676005794653E-3</v>
      </c>
    </row>
    <row r="646" spans="1:9" x14ac:dyDescent="0.25">
      <c r="A646" s="14">
        <v>43207</v>
      </c>
      <c r="B646" s="15">
        <v>227.64999399999999</v>
      </c>
      <c r="C646" s="15">
        <v>233.19000199999999</v>
      </c>
      <c r="D646" s="15">
        <v>226.91000399999999</v>
      </c>
      <c r="E646" s="15">
        <v>231.39999399999999</v>
      </c>
      <c r="F646" s="15">
        <v>221.65455600000001</v>
      </c>
      <c r="G646" s="16">
        <f t="shared" si="47"/>
        <v>1.9293408969956322E-2</v>
      </c>
      <c r="H646" s="16">
        <f t="shared" si="48"/>
        <v>2.7676161867239694E-2</v>
      </c>
      <c r="I646" s="16">
        <f t="shared" si="49"/>
        <v>1.6472655826206613E-2</v>
      </c>
    </row>
    <row r="647" spans="1:9" x14ac:dyDescent="0.25">
      <c r="A647" s="14">
        <v>43206</v>
      </c>
      <c r="B647" s="15">
        <v>226.13000500000001</v>
      </c>
      <c r="C647" s="15">
        <v>228.320007</v>
      </c>
      <c r="D647" s="15">
        <v>225.479996</v>
      </c>
      <c r="E647" s="15">
        <v>227.020004</v>
      </c>
      <c r="F647" s="15">
        <v>217.45903000000001</v>
      </c>
      <c r="G647" s="16">
        <f t="shared" si="47"/>
        <v>1.3980099658844062E-2</v>
      </c>
      <c r="H647" s="16">
        <f t="shared" si="48"/>
        <v>1.2595401145918081E-2</v>
      </c>
      <c r="I647" s="16">
        <f t="shared" si="49"/>
        <v>3.9357846385754463E-3</v>
      </c>
    </row>
    <row r="648" spans="1:9" x14ac:dyDescent="0.25">
      <c r="A648" s="14">
        <v>43203</v>
      </c>
      <c r="B648" s="15">
        <v>225.30999800000001</v>
      </c>
      <c r="C648" s="15">
        <v>225.91000399999999</v>
      </c>
      <c r="D648" s="15">
        <v>222.36999499999999</v>
      </c>
      <c r="E648" s="15">
        <v>223.88999899999999</v>
      </c>
      <c r="F648" s="15">
        <v>214.460846</v>
      </c>
      <c r="G648" s="16">
        <f t="shared" si="47"/>
        <v>-1.4716943624093874E-3</v>
      </c>
      <c r="H648" s="16">
        <f t="shared" si="48"/>
        <v>1.591945442099775E-2</v>
      </c>
      <c r="I648" s="16">
        <f t="shared" si="49"/>
        <v>-6.3024233838039371E-3</v>
      </c>
    </row>
    <row r="649" spans="1:9" x14ac:dyDescent="0.25">
      <c r="A649" s="14">
        <v>43202</v>
      </c>
      <c r="B649" s="15">
        <v>226.729996</v>
      </c>
      <c r="C649" s="15">
        <v>227.61000100000001</v>
      </c>
      <c r="D649" s="15">
        <v>224.16000399999999</v>
      </c>
      <c r="E649" s="15">
        <v>224.220001</v>
      </c>
      <c r="F649" s="15">
        <v>214.77693199999999</v>
      </c>
      <c r="G649" s="16">
        <f t="shared" si="47"/>
        <v>-5.4557951501215014E-3</v>
      </c>
      <c r="H649" s="16">
        <f t="shared" si="48"/>
        <v>1.5390778633283862E-2</v>
      </c>
      <c r="I649" s="16">
        <f t="shared" si="49"/>
        <v>-1.1070414344293482E-2</v>
      </c>
    </row>
    <row r="650" spans="1:9" x14ac:dyDescent="0.25">
      <c r="A650" s="14">
        <v>43201</v>
      </c>
      <c r="B650" s="15">
        <v>225.11000100000001</v>
      </c>
      <c r="C650" s="15">
        <v>226.46000699999999</v>
      </c>
      <c r="D650" s="15">
        <v>224.08000200000001</v>
      </c>
      <c r="E650" s="15">
        <v>225.449997</v>
      </c>
      <c r="F650" s="15">
        <v>215.955139</v>
      </c>
      <c r="G650" s="16">
        <f t="shared" si="47"/>
        <v>-2.7425796693202791E-3</v>
      </c>
      <c r="H650" s="16">
        <f t="shared" si="48"/>
        <v>1.0621228930549469E-2</v>
      </c>
      <c r="I650" s="16">
        <f t="shared" si="49"/>
        <v>1.5103549308765943E-3</v>
      </c>
    </row>
    <row r="651" spans="1:9" x14ac:dyDescent="0.25">
      <c r="A651" s="14">
        <v>43200</v>
      </c>
      <c r="B651" s="15">
        <v>227.429993</v>
      </c>
      <c r="C651" s="15">
        <v>227.679993</v>
      </c>
      <c r="D651" s="15">
        <v>225.14999399999999</v>
      </c>
      <c r="E651" s="15">
        <v>226.070007</v>
      </c>
      <c r="F651" s="15">
        <v>216.54904199999999</v>
      </c>
      <c r="G651" s="16">
        <f t="shared" si="47"/>
        <v>-6.189913220163133E-4</v>
      </c>
      <c r="H651" s="16">
        <f t="shared" si="48"/>
        <v>1.1236949000318444E-2</v>
      </c>
      <c r="I651" s="16">
        <f t="shared" si="49"/>
        <v>-5.9798005621887881E-3</v>
      </c>
    </row>
    <row r="652" spans="1:9" x14ac:dyDescent="0.25">
      <c r="A652" s="14">
        <v>43199</v>
      </c>
      <c r="B652" s="15">
        <v>228</v>
      </c>
      <c r="C652" s="15">
        <v>228.699997</v>
      </c>
      <c r="D652" s="15">
        <v>225.94000199999999</v>
      </c>
      <c r="E652" s="15">
        <v>226.21000699999999</v>
      </c>
      <c r="F652" s="15">
        <v>216.683167</v>
      </c>
      <c r="G652" s="16">
        <f t="shared" si="47"/>
        <v>-4.3133994578495316E-3</v>
      </c>
      <c r="H652" s="16">
        <f t="shared" si="48"/>
        <v>1.2215610230896623E-2</v>
      </c>
      <c r="I652" s="16">
        <f t="shared" si="49"/>
        <v>-7.8508464912281136E-3</v>
      </c>
    </row>
    <row r="653" spans="1:9" x14ac:dyDescent="0.25">
      <c r="A653" s="14">
        <v>43196</v>
      </c>
      <c r="B653" s="15">
        <v>229</v>
      </c>
      <c r="C653" s="15">
        <v>231.220001</v>
      </c>
      <c r="D653" s="15">
        <v>226.89999399999999</v>
      </c>
      <c r="E653" s="15">
        <v>227.19000199999999</v>
      </c>
      <c r="F653" s="15">
        <v>217.62185700000001</v>
      </c>
      <c r="G653" s="16">
        <f t="shared" si="47"/>
        <v>-1.1916663722994719E-2</v>
      </c>
      <c r="H653" s="16">
        <f t="shared" si="48"/>
        <v>1.9039255681954775E-2</v>
      </c>
      <c r="I653" s="16">
        <f t="shared" si="49"/>
        <v>-7.9039213973799444E-3</v>
      </c>
    </row>
    <row r="654" spans="1:9" x14ac:dyDescent="0.25">
      <c r="A654" s="14">
        <v>43195</v>
      </c>
      <c r="B654" s="15">
        <v>227.61000100000001</v>
      </c>
      <c r="C654" s="15">
        <v>231.070007</v>
      </c>
      <c r="D654" s="15">
        <v>227.16999799999999</v>
      </c>
      <c r="E654" s="15">
        <v>229.929993</v>
      </c>
      <c r="F654" s="15">
        <v>220.24646000000001</v>
      </c>
      <c r="G654" s="16">
        <f t="shared" si="47"/>
        <v>1.5367540835719319E-2</v>
      </c>
      <c r="H654" s="16">
        <f t="shared" si="48"/>
        <v>1.7167799596494303E-2</v>
      </c>
      <c r="I654" s="16">
        <f t="shared" si="49"/>
        <v>1.0192838582694725E-2</v>
      </c>
    </row>
    <row r="655" spans="1:9" x14ac:dyDescent="0.25">
      <c r="A655" s="14">
        <v>43194</v>
      </c>
      <c r="B655" s="15">
        <v>224</v>
      </c>
      <c r="C655" s="15">
        <v>227.41999799999999</v>
      </c>
      <c r="D655" s="15">
        <v>222.60000600000001</v>
      </c>
      <c r="E655" s="15">
        <v>226.449997</v>
      </c>
      <c r="F655" s="15">
        <v>216.91304</v>
      </c>
      <c r="G655" s="16">
        <f t="shared" si="47"/>
        <v>6.0420766714184186E-3</v>
      </c>
      <c r="H655" s="16">
        <f t="shared" si="48"/>
        <v>2.1653153055171008E-2</v>
      </c>
      <c r="I655" s="16">
        <f t="shared" si="49"/>
        <v>1.0937486607142841E-2</v>
      </c>
    </row>
    <row r="656" spans="1:9" x14ac:dyDescent="0.25">
      <c r="A656" s="14">
        <v>43193</v>
      </c>
      <c r="B656" s="15">
        <v>226.320007</v>
      </c>
      <c r="C656" s="15">
        <v>227</v>
      </c>
      <c r="D656" s="15">
        <v>224.199997</v>
      </c>
      <c r="E656" s="15">
        <v>225.08999600000001</v>
      </c>
      <c r="F656" s="15">
        <v>215.61030600000001</v>
      </c>
      <c r="G656" s="16">
        <f t="shared" si="47"/>
        <v>-1.3455458293237733E-2</v>
      </c>
      <c r="H656" s="16">
        <f t="shared" si="48"/>
        <v>1.2488862789770705E-2</v>
      </c>
      <c r="I656" s="16">
        <f t="shared" si="49"/>
        <v>-5.4348310443450565E-3</v>
      </c>
    </row>
    <row r="657" spans="1:9" x14ac:dyDescent="0.25">
      <c r="A657" s="14">
        <v>43192</v>
      </c>
      <c r="B657" s="15">
        <v>229.479996</v>
      </c>
      <c r="C657" s="15">
        <v>229.800003</v>
      </c>
      <c r="D657" s="15">
        <v>226.490005</v>
      </c>
      <c r="E657" s="15">
        <v>228.16000399999999</v>
      </c>
      <c r="F657" s="15">
        <v>218.55100999999999</v>
      </c>
      <c r="G657" s="16">
        <f t="shared" si="47"/>
        <v>1.0529168371494514E-3</v>
      </c>
      <c r="H657" s="16">
        <f t="shared" si="48"/>
        <v>1.461432260553841E-2</v>
      </c>
      <c r="I657" s="16">
        <f t="shared" si="49"/>
        <v>-5.7521005011696678E-3</v>
      </c>
    </row>
    <row r="658" spans="1:9" x14ac:dyDescent="0.25">
      <c r="A658" s="14">
        <v>43188</v>
      </c>
      <c r="B658" s="15">
        <v>229.89999399999999</v>
      </c>
      <c r="C658" s="15">
        <v>230.89999399999999</v>
      </c>
      <c r="D658" s="15">
        <v>224.009995</v>
      </c>
      <c r="E658" s="15">
        <v>227.91999799999999</v>
      </c>
      <c r="F658" s="15">
        <v>218.321136</v>
      </c>
      <c r="G658" s="16">
        <f t="shared" si="47"/>
        <v>3.3697574891915778E-2</v>
      </c>
      <c r="H658" s="16">
        <f t="shared" si="48"/>
        <v>3.0757551688709198E-2</v>
      </c>
      <c r="I658" s="16">
        <f t="shared" si="49"/>
        <v>-8.6124230172881164E-3</v>
      </c>
    </row>
    <row r="659" spans="1:9" x14ac:dyDescent="0.25">
      <c r="A659" s="14">
        <v>43187</v>
      </c>
      <c r="B659" s="15">
        <v>218.470001</v>
      </c>
      <c r="C659" s="15">
        <v>221.770004</v>
      </c>
      <c r="D659" s="15">
        <v>217.25</v>
      </c>
      <c r="E659" s="15">
        <v>220.490005</v>
      </c>
      <c r="F659" s="15">
        <v>211.204071</v>
      </c>
      <c r="G659" s="16">
        <f t="shared" si="47"/>
        <v>9.2463099569633569E-3</v>
      </c>
      <c r="H659" s="16">
        <f t="shared" si="48"/>
        <v>2.0805542002301496E-2</v>
      </c>
      <c r="I659" s="16">
        <f t="shared" si="49"/>
        <v>9.2461390156719971E-3</v>
      </c>
    </row>
    <row r="660" spans="1:9" x14ac:dyDescent="0.25">
      <c r="A660" s="14">
        <v>43186</v>
      </c>
      <c r="B660" s="15">
        <v>221.320007</v>
      </c>
      <c r="C660" s="15">
        <v>222.89999399999999</v>
      </c>
      <c r="D660" s="15">
        <v>217.58000200000001</v>
      </c>
      <c r="E660" s="15">
        <v>218.470001</v>
      </c>
      <c r="F660" s="15">
        <v>209.269104</v>
      </c>
      <c r="G660" s="16">
        <f t="shared" si="47"/>
        <v>-8.5319678813960027E-3</v>
      </c>
      <c r="H660" s="16">
        <f t="shared" si="48"/>
        <v>2.445073973296491E-2</v>
      </c>
      <c r="I660" s="16">
        <f t="shared" si="49"/>
        <v>-1.2877308466739781E-2</v>
      </c>
    </row>
    <row r="661" spans="1:9" x14ac:dyDescent="0.25">
      <c r="A661" s="14">
        <v>43185</v>
      </c>
      <c r="B661" s="15">
        <v>222.69000199999999</v>
      </c>
      <c r="C661" s="15">
        <v>224.050003</v>
      </c>
      <c r="D661" s="15">
        <v>218.88000500000001</v>
      </c>
      <c r="E661" s="15">
        <v>220.35000600000001</v>
      </c>
      <c r="F661" s="15">
        <v>211.06994599999999</v>
      </c>
      <c r="G661" s="16">
        <f t="shared" si="47"/>
        <v>-2.5801741071013662E-3</v>
      </c>
      <c r="H661" s="16">
        <f t="shared" si="48"/>
        <v>2.3620238861014244E-2</v>
      </c>
      <c r="I661" s="16">
        <f t="shared" si="49"/>
        <v>-1.0507862854121242E-2</v>
      </c>
    </row>
    <row r="662" spans="1:9" x14ac:dyDescent="0.25">
      <c r="A662" s="14">
        <v>43182</v>
      </c>
      <c r="B662" s="15">
        <v>224.36000100000001</v>
      </c>
      <c r="C662" s="15">
        <v>225.229996</v>
      </c>
      <c r="D662" s="15">
        <v>219.63000500000001</v>
      </c>
      <c r="E662" s="15">
        <v>220.91999799999999</v>
      </c>
      <c r="F662" s="15">
        <v>211.61595199999999</v>
      </c>
      <c r="G662" s="16">
        <f t="shared" si="47"/>
        <v>-1.4761457509385427E-2</v>
      </c>
      <c r="H662" s="16">
        <f t="shared" si="48"/>
        <v>2.5497385933219773E-2</v>
      </c>
      <c r="I662" s="16">
        <f t="shared" si="49"/>
        <v>-1.5332514640165376E-2</v>
      </c>
    </row>
    <row r="663" spans="1:9" x14ac:dyDescent="0.25">
      <c r="A663" s="14">
        <v>43181</v>
      </c>
      <c r="B663" s="15">
        <v>225.679993</v>
      </c>
      <c r="C663" s="15">
        <v>226.88999899999999</v>
      </c>
      <c r="D663" s="15">
        <v>223.91999799999999</v>
      </c>
      <c r="E663" s="15">
        <v>224.229996</v>
      </c>
      <c r="F663" s="15">
        <v>214.78651400000001</v>
      </c>
      <c r="G663" s="16">
        <f t="shared" si="47"/>
        <v>-8.1391632293620342E-3</v>
      </c>
      <c r="H663" s="16">
        <f t="shared" si="48"/>
        <v>1.3263670179203898E-2</v>
      </c>
      <c r="I663" s="16">
        <f t="shared" si="49"/>
        <v>-6.4250134924454571E-3</v>
      </c>
    </row>
    <row r="664" spans="1:9" x14ac:dyDescent="0.25">
      <c r="A664" s="14">
        <v>43180</v>
      </c>
      <c r="B664" s="15">
        <v>228.050003</v>
      </c>
      <c r="C664" s="15">
        <v>228.050003</v>
      </c>
      <c r="D664" s="15">
        <v>225.41999799999999</v>
      </c>
      <c r="E664" s="15">
        <v>226.070007</v>
      </c>
      <c r="F664" s="15">
        <v>216.54904199999999</v>
      </c>
      <c r="G664" s="16">
        <f t="shared" si="47"/>
        <v>-6.7659603910456209E-3</v>
      </c>
      <c r="H664" s="16">
        <f t="shared" si="48"/>
        <v>1.1667132567359935E-2</v>
      </c>
      <c r="I664" s="16">
        <f t="shared" si="49"/>
        <v>-8.6822888575011324E-3</v>
      </c>
    </row>
    <row r="665" spans="1:9" x14ac:dyDescent="0.25">
      <c r="A665" s="14">
        <v>43179</v>
      </c>
      <c r="B665" s="15">
        <v>226.83999600000001</v>
      </c>
      <c r="C665" s="15">
        <v>228.490005</v>
      </c>
      <c r="D665" s="15">
        <v>225.529999</v>
      </c>
      <c r="E665" s="15">
        <v>227.61000100000001</v>
      </c>
      <c r="F665" s="15">
        <v>218.02418499999999</v>
      </c>
      <c r="G665" s="16">
        <f t="shared" si="47"/>
        <v>5.5666236327279895E-3</v>
      </c>
      <c r="H665" s="16">
        <f t="shared" si="48"/>
        <v>1.3124666399701411E-2</v>
      </c>
      <c r="I665" s="16">
        <f t="shared" si="49"/>
        <v>3.3944851594865906E-3</v>
      </c>
    </row>
    <row r="666" spans="1:9" x14ac:dyDescent="0.25">
      <c r="A666" s="14">
        <v>43178</v>
      </c>
      <c r="B666" s="15">
        <v>228.03999300000001</v>
      </c>
      <c r="C666" s="15">
        <v>228.270004</v>
      </c>
      <c r="D666" s="15">
        <v>225.16999799999999</v>
      </c>
      <c r="E666" s="15">
        <v>226.35000600000001</v>
      </c>
      <c r="F666" s="15">
        <v>216.81724500000001</v>
      </c>
      <c r="G666" s="16">
        <f t="shared" si="47"/>
        <v>-9.5825499109564657E-3</v>
      </c>
      <c r="H666" s="16">
        <f t="shared" si="48"/>
        <v>1.3767402529354766E-2</v>
      </c>
      <c r="I666" s="16">
        <f t="shared" si="49"/>
        <v>-7.410923749677549E-3</v>
      </c>
    </row>
    <row r="667" spans="1:9" x14ac:dyDescent="0.25">
      <c r="A667" s="14">
        <v>43175</v>
      </c>
      <c r="B667" s="15">
        <v>227.520004</v>
      </c>
      <c r="C667" s="15">
        <v>229.19000199999999</v>
      </c>
      <c r="D667" s="15">
        <v>226.16000399999999</v>
      </c>
      <c r="E667" s="15">
        <v>228.53999300000001</v>
      </c>
      <c r="F667" s="15">
        <v>218.915009</v>
      </c>
      <c r="G667" s="16">
        <f t="shared" si="47"/>
        <v>7.2721582128062829E-3</v>
      </c>
      <c r="H667" s="16">
        <f t="shared" si="48"/>
        <v>1.3397585543021154E-2</v>
      </c>
      <c r="I667" s="16">
        <f t="shared" si="49"/>
        <v>4.4830739366548602E-3</v>
      </c>
    </row>
    <row r="668" spans="1:9" x14ac:dyDescent="0.25">
      <c r="A668" s="14">
        <v>43174</v>
      </c>
      <c r="B668" s="15">
        <v>227.529999</v>
      </c>
      <c r="C668" s="15">
        <v>229</v>
      </c>
      <c r="D668" s="15">
        <v>226.41000399999999</v>
      </c>
      <c r="E668" s="15">
        <v>226.88999899999999</v>
      </c>
      <c r="F668" s="15">
        <v>217.334518</v>
      </c>
      <c r="G668" s="16">
        <f t="shared" si="47"/>
        <v>-2.1987990585300974E-3</v>
      </c>
      <c r="H668" s="16">
        <f t="shared" si="48"/>
        <v>1.1439406184543036E-2</v>
      </c>
      <c r="I668" s="16">
        <f t="shared" si="49"/>
        <v>-2.812815904772253E-3</v>
      </c>
    </row>
    <row r="669" spans="1:9" x14ac:dyDescent="0.25">
      <c r="A669" s="14">
        <v>43173</v>
      </c>
      <c r="B669" s="15">
        <v>228.38000500000001</v>
      </c>
      <c r="C669" s="15">
        <v>228.529999</v>
      </c>
      <c r="D669" s="15">
        <v>225.770004</v>
      </c>
      <c r="E669" s="15">
        <v>227.38999899999999</v>
      </c>
      <c r="F669" s="15">
        <v>217.813446</v>
      </c>
      <c r="G669" s="16">
        <f t="shared" si="47"/>
        <v>-2.4129307955564044E-3</v>
      </c>
      <c r="H669" s="16">
        <f t="shared" si="48"/>
        <v>1.2224808216772692E-2</v>
      </c>
      <c r="I669" s="16">
        <f t="shared" si="49"/>
        <v>-4.3349066394845828E-3</v>
      </c>
    </row>
    <row r="670" spans="1:9" x14ac:dyDescent="0.25">
      <c r="A670" s="14">
        <v>43172</v>
      </c>
      <c r="B670" s="15">
        <v>230.279999</v>
      </c>
      <c r="C670" s="15">
        <v>230.39999399999999</v>
      </c>
      <c r="D670" s="15">
        <v>227.11000100000001</v>
      </c>
      <c r="E670" s="15">
        <v>227.94000199999999</v>
      </c>
      <c r="F670" s="15">
        <v>218.34028599999999</v>
      </c>
      <c r="G670" s="16">
        <f t="shared" si="47"/>
        <v>-9.6024437648930903E-3</v>
      </c>
      <c r="H670" s="16">
        <f t="shared" si="48"/>
        <v>1.4486341356671392E-2</v>
      </c>
      <c r="I670" s="16">
        <f t="shared" si="49"/>
        <v>-1.0161529486544817E-2</v>
      </c>
    </row>
    <row r="671" spans="1:9" x14ac:dyDescent="0.25">
      <c r="A671" s="14">
        <v>43171</v>
      </c>
      <c r="B671" s="15">
        <v>230.5</v>
      </c>
      <c r="C671" s="15">
        <v>231.83000200000001</v>
      </c>
      <c r="D671" s="15">
        <v>228.69000199999999</v>
      </c>
      <c r="E671" s="15">
        <v>230.14999399999999</v>
      </c>
      <c r="F671" s="15">
        <v>220.45721399999999</v>
      </c>
      <c r="G671" s="16">
        <f t="shared" si="47"/>
        <v>-8.2477187835599695E-4</v>
      </c>
      <c r="H671" s="16">
        <f t="shared" si="48"/>
        <v>1.3730377246662559E-2</v>
      </c>
      <c r="I671" s="16">
        <f t="shared" si="49"/>
        <v>-1.5184642082429829E-3</v>
      </c>
    </row>
    <row r="672" spans="1:9" x14ac:dyDescent="0.25">
      <c r="A672" s="14">
        <v>43168</v>
      </c>
      <c r="B672" s="15">
        <v>228.86999499999999</v>
      </c>
      <c r="C672" s="15">
        <v>230.35000600000001</v>
      </c>
      <c r="D672" s="15">
        <v>227.80999800000001</v>
      </c>
      <c r="E672" s="15">
        <v>230.33999600000001</v>
      </c>
      <c r="F672" s="15">
        <v>220.63919100000001</v>
      </c>
      <c r="G672" s="16">
        <f t="shared" si="47"/>
        <v>1.1594170698394466E-2</v>
      </c>
      <c r="H672" s="16">
        <f t="shared" si="48"/>
        <v>1.1149677460600303E-2</v>
      </c>
      <c r="I672" s="16">
        <f t="shared" si="49"/>
        <v>6.4228646485531005E-3</v>
      </c>
    </row>
    <row r="673" spans="1:9" x14ac:dyDescent="0.25">
      <c r="A673" s="14">
        <v>43167</v>
      </c>
      <c r="B673" s="15">
        <v>224.88999899999999</v>
      </c>
      <c r="C673" s="15">
        <v>228.25</v>
      </c>
      <c r="D673" s="15">
        <v>224.05999800000001</v>
      </c>
      <c r="E673" s="15">
        <v>227.699997</v>
      </c>
      <c r="F673" s="15">
        <v>218.11038199999999</v>
      </c>
      <c r="G673" s="16">
        <f t="shared" si="47"/>
        <v>1.6926454996763367E-2</v>
      </c>
      <c r="H673" s="16">
        <f t="shared" si="48"/>
        <v>1.8700357214142226E-2</v>
      </c>
      <c r="I673" s="16">
        <f t="shared" si="49"/>
        <v>1.2494988716683695E-2</v>
      </c>
    </row>
    <row r="674" spans="1:9" x14ac:dyDescent="0.25">
      <c r="A674" s="14">
        <v>43166</v>
      </c>
      <c r="B674" s="15">
        <v>220.13000500000001</v>
      </c>
      <c r="C674" s="15">
        <v>224.270004</v>
      </c>
      <c r="D674" s="15">
        <v>219.490005</v>
      </c>
      <c r="E674" s="15">
        <v>223.91000399999999</v>
      </c>
      <c r="F674" s="15">
        <v>214.479996</v>
      </c>
      <c r="G674" s="16">
        <f t="shared" si="47"/>
        <v>6.0656736305444913E-3</v>
      </c>
      <c r="H674" s="16">
        <f t="shared" si="48"/>
        <v>2.1777752476701634E-2</v>
      </c>
      <c r="I674" s="16">
        <f t="shared" si="49"/>
        <v>1.7171666352344721E-2</v>
      </c>
    </row>
    <row r="675" spans="1:9" x14ac:dyDescent="0.25">
      <c r="A675" s="14">
        <v>43165</v>
      </c>
      <c r="B675" s="15">
        <v>219.979996</v>
      </c>
      <c r="C675" s="15">
        <v>223.13999899999999</v>
      </c>
      <c r="D675" s="15">
        <v>219</v>
      </c>
      <c r="E675" s="15">
        <v>222.55999800000001</v>
      </c>
      <c r="F675" s="15">
        <v>213.18687399999999</v>
      </c>
      <c r="G675" s="16">
        <f t="shared" si="47"/>
        <v>1.3848477302950505E-2</v>
      </c>
      <c r="H675" s="16">
        <f t="shared" si="48"/>
        <v>1.8904105022830998E-2</v>
      </c>
      <c r="I675" s="16">
        <f t="shared" si="49"/>
        <v>1.1728348244901357E-2</v>
      </c>
    </row>
    <row r="676" spans="1:9" x14ac:dyDescent="0.25">
      <c r="A676" s="14">
        <v>43164</v>
      </c>
      <c r="B676" s="15">
        <v>218.38000500000001</v>
      </c>
      <c r="C676" s="15">
        <v>219.699997</v>
      </c>
      <c r="D676" s="15">
        <v>217.509995</v>
      </c>
      <c r="E676" s="15">
        <v>219.520004</v>
      </c>
      <c r="F676" s="15">
        <v>210.27488700000001</v>
      </c>
      <c r="G676" s="16">
        <f t="shared" si="47"/>
        <v>-1.4555843548693004E-3</v>
      </c>
      <c r="H676" s="16">
        <f t="shared" si="48"/>
        <v>1.0068512024010634E-2</v>
      </c>
      <c r="I676" s="16">
        <f t="shared" si="49"/>
        <v>5.2202535667127074E-3</v>
      </c>
    </row>
    <row r="677" spans="1:9" x14ac:dyDescent="0.25">
      <c r="A677" s="14">
        <v>43161</v>
      </c>
      <c r="B677" s="15">
        <v>215.679993</v>
      </c>
      <c r="C677" s="15">
        <v>220.03999300000001</v>
      </c>
      <c r="D677" s="15">
        <v>213.91999799999999</v>
      </c>
      <c r="E677" s="15">
        <v>219.83999600000001</v>
      </c>
      <c r="F677" s="15">
        <v>210.58140599999999</v>
      </c>
      <c r="G677" s="16">
        <f t="shared" si="47"/>
        <v>1.8013399128781932E-2</v>
      </c>
      <c r="H677" s="16">
        <f t="shared" si="48"/>
        <v>2.8608802623492999E-2</v>
      </c>
      <c r="I677" s="16">
        <f t="shared" si="49"/>
        <v>1.9287848363385367E-2</v>
      </c>
    </row>
    <row r="678" spans="1:9" x14ac:dyDescent="0.25">
      <c r="A678" s="14">
        <v>43160</v>
      </c>
      <c r="B678" s="15">
        <v>216.240005</v>
      </c>
      <c r="C678" s="15">
        <v>216.770004</v>
      </c>
      <c r="D678" s="15">
        <v>213.58000200000001</v>
      </c>
      <c r="E678" s="15">
        <v>215.949997</v>
      </c>
      <c r="F678" s="15">
        <v>206.85524000000001</v>
      </c>
      <c r="G678" s="16">
        <f t="shared" si="47"/>
        <v>2.1811240127391648E-3</v>
      </c>
      <c r="H678" s="16">
        <f t="shared" si="48"/>
        <v>1.4935864641484518E-2</v>
      </c>
      <c r="I678" s="16">
        <f t="shared" si="49"/>
        <v>-1.3411394436473505E-3</v>
      </c>
    </row>
    <row r="679" spans="1:9" x14ac:dyDescent="0.25">
      <c r="A679" s="14">
        <v>43159</v>
      </c>
      <c r="B679" s="15">
        <v>219.320007</v>
      </c>
      <c r="C679" s="15">
        <v>219.39999399999999</v>
      </c>
      <c r="D679" s="15">
        <v>215.479996</v>
      </c>
      <c r="E679" s="15">
        <v>215.479996</v>
      </c>
      <c r="F679" s="15">
        <v>206.405045</v>
      </c>
      <c r="G679" s="16">
        <f t="shared" si="47"/>
        <v>-1.178627206086541E-2</v>
      </c>
      <c r="H679" s="16">
        <f t="shared" si="48"/>
        <v>1.8191934623945291E-2</v>
      </c>
      <c r="I679" s="16">
        <f t="shared" si="49"/>
        <v>-1.7508712736818415E-2</v>
      </c>
    </row>
    <row r="680" spans="1:9" x14ac:dyDescent="0.25">
      <c r="A680" s="14">
        <v>43158</v>
      </c>
      <c r="B680" s="15">
        <v>217.479996</v>
      </c>
      <c r="C680" s="15">
        <v>219.770004</v>
      </c>
      <c r="D680" s="15">
        <v>216.520004</v>
      </c>
      <c r="E680" s="15">
        <v>218.050003</v>
      </c>
      <c r="F680" s="15">
        <v>208.866806</v>
      </c>
      <c r="G680" s="16">
        <f t="shared" si="47"/>
        <v>4.5954842027681779E-5</v>
      </c>
      <c r="H680" s="16">
        <f t="shared" si="48"/>
        <v>1.501016044688416E-2</v>
      </c>
      <c r="I680" s="16">
        <f t="shared" si="49"/>
        <v>2.6209628953644268E-3</v>
      </c>
    </row>
    <row r="681" spans="1:9" x14ac:dyDescent="0.25">
      <c r="A681" s="14">
        <v>43157</v>
      </c>
      <c r="B681" s="15">
        <v>217.449997</v>
      </c>
      <c r="C681" s="15">
        <v>218.820007</v>
      </c>
      <c r="D681" s="15">
        <v>215.800003</v>
      </c>
      <c r="E681" s="15">
        <v>218.03999300000001</v>
      </c>
      <c r="F681" s="15">
        <v>208.85720800000001</v>
      </c>
      <c r="G681" s="16">
        <f t="shared" si="47"/>
        <v>2.6670791966023431E-3</v>
      </c>
      <c r="H681" s="16">
        <f t="shared" si="48"/>
        <v>1.3994457636777698E-2</v>
      </c>
      <c r="I681" s="16">
        <f t="shared" si="49"/>
        <v>2.7132490601966463E-3</v>
      </c>
    </row>
    <row r="682" spans="1:9" x14ac:dyDescent="0.25">
      <c r="A682" s="14">
        <v>43154</v>
      </c>
      <c r="B682" s="15">
        <v>214</v>
      </c>
      <c r="C682" s="15">
        <v>217.470001</v>
      </c>
      <c r="D682" s="15">
        <v>212.91000399999999</v>
      </c>
      <c r="E682" s="15">
        <v>217.46000699999999</v>
      </c>
      <c r="F682" s="15">
        <v>208.30165099999999</v>
      </c>
      <c r="G682" s="16">
        <f t="shared" si="47"/>
        <v>2.0412042153979775E-2</v>
      </c>
      <c r="H682" s="16">
        <f t="shared" si="48"/>
        <v>2.1417485859424483E-2</v>
      </c>
      <c r="I682" s="16">
        <f t="shared" si="49"/>
        <v>1.6168257009345748E-2</v>
      </c>
    </row>
    <row r="683" spans="1:9" x14ac:dyDescent="0.25">
      <c r="A683" s="14">
        <v>43153</v>
      </c>
      <c r="B683" s="15">
        <v>214.28999300000001</v>
      </c>
      <c r="C683" s="15">
        <v>217</v>
      </c>
      <c r="D683" s="15">
        <v>212.69000199999999</v>
      </c>
      <c r="E683" s="15">
        <v>213.11000100000001</v>
      </c>
      <c r="F683" s="15">
        <v>204.13484199999999</v>
      </c>
      <c r="G683" s="16">
        <f t="shared" si="47"/>
        <v>-3.1805710872705537E-3</v>
      </c>
      <c r="H683" s="16">
        <f t="shared" si="48"/>
        <v>2.0264224737747697E-2</v>
      </c>
      <c r="I683" s="16">
        <f t="shared" si="49"/>
        <v>-5.5065193828253032E-3</v>
      </c>
    </row>
    <row r="684" spans="1:9" x14ac:dyDescent="0.25">
      <c r="A684" s="14">
        <v>43152</v>
      </c>
      <c r="B684" s="15">
        <v>218.33000200000001</v>
      </c>
      <c r="C684" s="15">
        <v>220.64999399999999</v>
      </c>
      <c r="D684" s="15">
        <v>209.020004</v>
      </c>
      <c r="E684" s="15">
        <v>213.78999300000001</v>
      </c>
      <c r="F684" s="15">
        <v>204.786179</v>
      </c>
      <c r="G684" s="16">
        <f t="shared" si="47"/>
        <v>-1.6288678502111378E-2</v>
      </c>
      <c r="H684" s="16">
        <f t="shared" si="48"/>
        <v>5.5640559647104362E-2</v>
      </c>
      <c r="I684" s="16">
        <f t="shared" si="49"/>
        <v>-2.079425163015387E-2</v>
      </c>
    </row>
    <row r="685" spans="1:9" x14ac:dyDescent="0.25">
      <c r="A685" s="14">
        <v>43151</v>
      </c>
      <c r="B685" s="15">
        <v>218.279999</v>
      </c>
      <c r="C685" s="15">
        <v>219.53999300000001</v>
      </c>
      <c r="D685" s="15">
        <v>216.88000500000001</v>
      </c>
      <c r="E685" s="15">
        <v>217.33000200000001</v>
      </c>
      <c r="F685" s="15">
        <v>208.177109</v>
      </c>
      <c r="G685" s="16">
        <f t="shared" si="47"/>
        <v>-9.6605863986804815E-3</v>
      </c>
      <c r="H685" s="16">
        <f t="shared" si="48"/>
        <v>1.2264791307064007E-2</v>
      </c>
      <c r="I685" s="16">
        <f t="shared" si="49"/>
        <v>-4.3521944491121062E-3</v>
      </c>
    </row>
    <row r="686" spans="1:9" x14ac:dyDescent="0.25">
      <c r="A686" s="14">
        <v>43147</v>
      </c>
      <c r="B686" s="15">
        <v>216.69000199999999</v>
      </c>
      <c r="C686" s="15">
        <v>220.199997</v>
      </c>
      <c r="D686" s="15">
        <v>216.479996</v>
      </c>
      <c r="E686" s="15">
        <v>219.449997</v>
      </c>
      <c r="F686" s="15">
        <v>210.20784</v>
      </c>
      <c r="G686" s="16">
        <f t="shared" si="47"/>
        <v>1.217659852548615E-2</v>
      </c>
      <c r="H686" s="16">
        <f t="shared" si="48"/>
        <v>1.7184040413600138E-2</v>
      </c>
      <c r="I686" s="16">
        <f t="shared" si="49"/>
        <v>1.2737066659863724E-2</v>
      </c>
    </row>
    <row r="687" spans="1:9" x14ac:dyDescent="0.25">
      <c r="A687" s="14">
        <v>43146</v>
      </c>
      <c r="B687" s="15">
        <v>214.58999600000001</v>
      </c>
      <c r="C687" s="15">
        <v>217.020004</v>
      </c>
      <c r="D687" s="15">
        <v>213.070007</v>
      </c>
      <c r="E687" s="15">
        <v>216.80999800000001</v>
      </c>
      <c r="F687" s="15">
        <v>207.67901599999999</v>
      </c>
      <c r="G687" s="16">
        <f t="shared" si="47"/>
        <v>1.3130888320669535E-2</v>
      </c>
      <c r="H687" s="16">
        <f t="shared" si="48"/>
        <v>1.8538493782468388E-2</v>
      </c>
      <c r="I687" s="16">
        <f t="shared" si="49"/>
        <v>1.0345319173219956E-2</v>
      </c>
    </row>
    <row r="688" spans="1:9" x14ac:dyDescent="0.25">
      <c r="A688" s="14">
        <v>43145</v>
      </c>
      <c r="B688" s="15">
        <v>212.979996</v>
      </c>
      <c r="C688" s="15">
        <v>215.16999799999999</v>
      </c>
      <c r="D688" s="15">
        <v>211.490005</v>
      </c>
      <c r="E688" s="15">
        <v>214</v>
      </c>
      <c r="F688" s="15">
        <v>204.98734999999999</v>
      </c>
      <c r="G688" s="16">
        <f t="shared" si="47"/>
        <v>2.4826866546858663E-3</v>
      </c>
      <c r="H688" s="16">
        <f t="shared" si="48"/>
        <v>1.7400316388474227E-2</v>
      </c>
      <c r="I688" s="16">
        <f t="shared" si="49"/>
        <v>4.7892009538773777E-3</v>
      </c>
    </row>
    <row r="689" spans="1:9" x14ac:dyDescent="0.25">
      <c r="A689" s="14">
        <v>43144</v>
      </c>
      <c r="B689" s="15">
        <v>213.11000100000001</v>
      </c>
      <c r="C689" s="15">
        <v>214.80999800000001</v>
      </c>
      <c r="D689" s="15">
        <v>211.25</v>
      </c>
      <c r="E689" s="15">
        <v>213.470001</v>
      </c>
      <c r="F689" s="15">
        <v>204.479691</v>
      </c>
      <c r="G689" s="16">
        <f t="shared" si="47"/>
        <v>2.1594539845941336E-3</v>
      </c>
      <c r="H689" s="16">
        <f t="shared" si="48"/>
        <v>1.6852061538461572E-2</v>
      </c>
      <c r="I689" s="16">
        <f t="shared" si="49"/>
        <v>1.6892684449848283E-3</v>
      </c>
    </row>
    <row r="690" spans="1:9" x14ac:dyDescent="0.25">
      <c r="A690" s="14">
        <v>43143</v>
      </c>
      <c r="B690" s="15">
        <v>211.009995</v>
      </c>
      <c r="C690" s="15">
        <v>215.300003</v>
      </c>
      <c r="D690" s="15">
        <v>211.009995</v>
      </c>
      <c r="E690" s="15">
        <v>213.009995</v>
      </c>
      <c r="F690" s="15">
        <v>204.03907799999999</v>
      </c>
      <c r="G690" s="16">
        <f t="shared" si="47"/>
        <v>1.3079056689447244E-2</v>
      </c>
      <c r="H690" s="16">
        <f t="shared" si="48"/>
        <v>2.0330828404597611E-2</v>
      </c>
      <c r="I690" s="16">
        <f t="shared" si="49"/>
        <v>9.4782240054552859E-3</v>
      </c>
    </row>
    <row r="691" spans="1:9" x14ac:dyDescent="0.25">
      <c r="A691" s="14">
        <v>43140</v>
      </c>
      <c r="B691" s="15">
        <v>211.05999800000001</v>
      </c>
      <c r="C691" s="15">
        <v>211.96000699999999</v>
      </c>
      <c r="D691" s="15">
        <v>204.60000600000001</v>
      </c>
      <c r="E691" s="15">
        <v>210.259995</v>
      </c>
      <c r="F691" s="15">
        <v>201.40489199999999</v>
      </c>
      <c r="G691" s="16">
        <f t="shared" si="47"/>
        <v>7.3301796728797667E-3</v>
      </c>
      <c r="H691" s="16">
        <f t="shared" si="48"/>
        <v>3.5972633353686133E-2</v>
      </c>
      <c r="I691" s="16">
        <f t="shared" si="49"/>
        <v>-3.7904056077931155E-3</v>
      </c>
    </row>
    <row r="692" spans="1:9" x14ac:dyDescent="0.25">
      <c r="A692" s="14">
        <v>43139</v>
      </c>
      <c r="B692" s="15">
        <v>214.279999</v>
      </c>
      <c r="C692" s="15">
        <v>215.75</v>
      </c>
      <c r="D692" s="15">
        <v>208.63999899999999</v>
      </c>
      <c r="E692" s="15">
        <v>208.729996</v>
      </c>
      <c r="F692" s="15">
        <v>199.939301</v>
      </c>
      <c r="G692" s="16">
        <f t="shared" si="47"/>
        <v>-2.2936845430086818E-2</v>
      </c>
      <c r="H692" s="16">
        <f t="shared" si="48"/>
        <v>3.4077842379590939E-2</v>
      </c>
      <c r="I692" s="16">
        <f t="shared" si="49"/>
        <v>-2.5900704806331474E-2</v>
      </c>
    </row>
    <row r="693" spans="1:9" x14ac:dyDescent="0.25">
      <c r="A693" s="14">
        <v>43138</v>
      </c>
      <c r="B693" s="15">
        <v>215.75</v>
      </c>
      <c r="C693" s="15">
        <v>217.490005</v>
      </c>
      <c r="D693" s="15">
        <v>214.050003</v>
      </c>
      <c r="E693" s="15">
        <v>214.14999399999999</v>
      </c>
      <c r="F693" s="15">
        <v>204.632935</v>
      </c>
      <c r="G693" s="16">
        <f t="shared" si="47"/>
        <v>-9.894027762854465E-3</v>
      </c>
      <c r="H693" s="16">
        <f t="shared" si="48"/>
        <v>1.6071020564293065E-2</v>
      </c>
      <c r="I693" s="16">
        <f t="shared" si="49"/>
        <v>-7.41601853997686E-3</v>
      </c>
    </row>
    <row r="694" spans="1:9" x14ac:dyDescent="0.25">
      <c r="A694" s="14">
        <v>43137</v>
      </c>
      <c r="B694" s="15">
        <v>208.570007</v>
      </c>
      <c r="C694" s="15">
        <v>217.14999399999999</v>
      </c>
      <c r="D694" s="15">
        <v>207.770004</v>
      </c>
      <c r="E694" s="15">
        <v>216.28999300000001</v>
      </c>
      <c r="F694" s="15">
        <v>206.67781099999999</v>
      </c>
      <c r="G694" s="16">
        <f t="shared" si="47"/>
        <v>2.5070988331311935E-2</v>
      </c>
      <c r="H694" s="16">
        <f t="shared" si="48"/>
        <v>4.5146025987466372E-2</v>
      </c>
      <c r="I694" s="16">
        <f t="shared" si="49"/>
        <v>3.7013883784354502E-2</v>
      </c>
    </row>
    <row r="695" spans="1:9" x14ac:dyDescent="0.25">
      <c r="A695" s="14">
        <v>43136</v>
      </c>
      <c r="B695" s="15">
        <v>214.39999399999999</v>
      </c>
      <c r="C695" s="15">
        <v>216.36999499999999</v>
      </c>
      <c r="D695" s="15">
        <v>210.220001</v>
      </c>
      <c r="E695" s="15">
        <v>211</v>
      </c>
      <c r="F695" s="15">
        <v>201.62292500000001</v>
      </c>
      <c r="G695" s="16">
        <f t="shared" si="47"/>
        <v>-2.2650570911971556E-2</v>
      </c>
      <c r="H695" s="16">
        <f t="shared" si="48"/>
        <v>2.9255037440514484E-2</v>
      </c>
      <c r="I695" s="16">
        <f t="shared" si="49"/>
        <v>-1.5858181413941609E-2</v>
      </c>
    </row>
    <row r="696" spans="1:9" x14ac:dyDescent="0.25">
      <c r="A696" s="14">
        <v>43133</v>
      </c>
      <c r="B696" s="15">
        <v>219.66000399999999</v>
      </c>
      <c r="C696" s="15">
        <v>220.60000600000001</v>
      </c>
      <c r="D696" s="15">
        <v>215.11000100000001</v>
      </c>
      <c r="E696" s="15">
        <v>215.88999899999999</v>
      </c>
      <c r="F696" s="15">
        <v>206.29563899999999</v>
      </c>
      <c r="G696" s="16">
        <f t="shared" si="47"/>
        <v>-2.1749904113578338E-2</v>
      </c>
      <c r="H696" s="16">
        <f t="shared" si="48"/>
        <v>2.5521849167766012E-2</v>
      </c>
      <c r="I696" s="16">
        <f t="shared" si="49"/>
        <v>-1.7162910549705708E-2</v>
      </c>
    </row>
    <row r="697" spans="1:9" x14ac:dyDescent="0.25">
      <c r="A697" s="14">
        <v>43132</v>
      </c>
      <c r="B697" s="15">
        <v>219.19000199999999</v>
      </c>
      <c r="C697" s="15">
        <v>221.179993</v>
      </c>
      <c r="D697" s="15">
        <v>218.69000199999999</v>
      </c>
      <c r="E697" s="15">
        <v>220.69000199999999</v>
      </c>
      <c r="F697" s="15">
        <v>210.88230899999999</v>
      </c>
      <c r="G697" s="16">
        <f t="shared" si="47"/>
        <v>5.5588705595641845E-3</v>
      </c>
      <c r="H697" s="16">
        <f t="shared" si="48"/>
        <v>1.1385938896282984E-2</v>
      </c>
      <c r="I697" s="16">
        <f t="shared" si="49"/>
        <v>6.843377828884732E-3</v>
      </c>
    </row>
    <row r="698" spans="1:9" x14ac:dyDescent="0.25">
      <c r="A698" s="14">
        <v>43131</v>
      </c>
      <c r="B698" s="15">
        <v>220.36999499999999</v>
      </c>
      <c r="C698" s="15">
        <v>221.63999899999999</v>
      </c>
      <c r="D698" s="15">
        <v>219.13000500000001</v>
      </c>
      <c r="E698" s="15">
        <v>219.470001</v>
      </c>
      <c r="F698" s="15">
        <v>209.716522</v>
      </c>
      <c r="G698" s="16">
        <f t="shared" si="47"/>
        <v>-2.6357921619074715E-3</v>
      </c>
      <c r="H698" s="16">
        <f t="shared" si="48"/>
        <v>1.1454360163958274E-2</v>
      </c>
      <c r="I698" s="16">
        <f t="shared" si="49"/>
        <v>-4.084013343105047E-3</v>
      </c>
    </row>
    <row r="699" spans="1:9" x14ac:dyDescent="0.25">
      <c r="A699" s="14">
        <v>43130</v>
      </c>
      <c r="B699" s="15">
        <v>219.740005</v>
      </c>
      <c r="C699" s="15">
        <v>221.240005</v>
      </c>
      <c r="D699" s="15">
        <v>218.020004</v>
      </c>
      <c r="E699" s="15">
        <v>220.050003</v>
      </c>
      <c r="F699" s="15">
        <v>210.27075199999999</v>
      </c>
      <c r="G699" s="16">
        <f t="shared" si="47"/>
        <v>-3.1258319699906168E-3</v>
      </c>
      <c r="H699" s="16">
        <f t="shared" si="48"/>
        <v>1.4769291537119669E-2</v>
      </c>
      <c r="I699" s="16">
        <f t="shared" si="49"/>
        <v>1.4107490349788939E-3</v>
      </c>
    </row>
    <row r="700" spans="1:9" x14ac:dyDescent="0.25">
      <c r="A700" s="14">
        <v>43129</v>
      </c>
      <c r="B700" s="15">
        <v>223.33999600000001</v>
      </c>
      <c r="C700" s="15">
        <v>223.85000600000001</v>
      </c>
      <c r="D700" s="15">
        <v>220.66000399999999</v>
      </c>
      <c r="E700" s="15">
        <v>220.740005</v>
      </c>
      <c r="F700" s="15">
        <v>210.93008399999999</v>
      </c>
      <c r="G700" s="16">
        <f t="shared" si="47"/>
        <v>-1.2967255092931116E-2</v>
      </c>
      <c r="H700" s="16">
        <f t="shared" si="48"/>
        <v>1.4456638911327226E-2</v>
      </c>
      <c r="I700" s="16">
        <f t="shared" si="49"/>
        <v>-1.1641403450190877E-2</v>
      </c>
    </row>
    <row r="701" spans="1:9" x14ac:dyDescent="0.25">
      <c r="A701" s="14">
        <v>43126</v>
      </c>
      <c r="B701" s="15">
        <v>221.520004</v>
      </c>
      <c r="C701" s="15">
        <v>223.88000500000001</v>
      </c>
      <c r="D701" s="15">
        <v>221.08000200000001</v>
      </c>
      <c r="E701" s="15">
        <v>223.63999899999999</v>
      </c>
      <c r="F701" s="15">
        <v>213.70120199999999</v>
      </c>
      <c r="G701" s="16">
        <f t="shared" si="47"/>
        <v>1.052830751679738E-2</v>
      </c>
      <c r="H701" s="16">
        <f t="shared" si="48"/>
        <v>1.2665112062012754E-2</v>
      </c>
      <c r="I701" s="16">
        <f t="shared" si="49"/>
        <v>9.570219220472697E-3</v>
      </c>
    </row>
    <row r="702" spans="1:9" x14ac:dyDescent="0.25">
      <c r="A702" s="14">
        <v>43125</v>
      </c>
      <c r="B702" s="15">
        <v>222.83000200000001</v>
      </c>
      <c r="C702" s="15">
        <v>223.28999300000001</v>
      </c>
      <c r="D702" s="15">
        <v>220.990005</v>
      </c>
      <c r="E702" s="15">
        <v>221.30999800000001</v>
      </c>
      <c r="F702" s="15">
        <v>211.47473099999999</v>
      </c>
      <c r="G702" s="16">
        <f t="shared" si="47"/>
        <v>-3.2428126456797725E-3</v>
      </c>
      <c r="H702" s="16">
        <f t="shared" si="48"/>
        <v>1.0407656219565284E-2</v>
      </c>
      <c r="I702" s="16">
        <f t="shared" si="49"/>
        <v>-6.8213615148645917E-3</v>
      </c>
    </row>
    <row r="703" spans="1:9" x14ac:dyDescent="0.25">
      <c r="A703" s="14">
        <v>43124</v>
      </c>
      <c r="B703" s="15">
        <v>221.220001</v>
      </c>
      <c r="C703" s="15">
        <v>223.509995</v>
      </c>
      <c r="D703" s="15">
        <v>219.66999799999999</v>
      </c>
      <c r="E703" s="15">
        <v>222.029999</v>
      </c>
      <c r="F703" s="15">
        <v>212.162735</v>
      </c>
      <c r="G703" s="16">
        <f t="shared" si="47"/>
        <v>5.6617181125967822E-3</v>
      </c>
      <c r="H703" s="16">
        <f t="shared" si="48"/>
        <v>1.7480753106757944E-2</v>
      </c>
      <c r="I703" s="16">
        <f t="shared" si="49"/>
        <v>3.6615043682239534E-3</v>
      </c>
    </row>
    <row r="704" spans="1:9" x14ac:dyDescent="0.25">
      <c r="A704" s="14">
        <v>43123</v>
      </c>
      <c r="B704" s="15">
        <v>219.070007</v>
      </c>
      <c r="C704" s="15">
        <v>221.08000200000001</v>
      </c>
      <c r="D704" s="15">
        <v>218.35000600000001</v>
      </c>
      <c r="E704" s="15">
        <v>220.779999</v>
      </c>
      <c r="F704" s="15">
        <v>210.96829199999999</v>
      </c>
      <c r="G704" s="16">
        <f t="shared" si="47"/>
        <v>6.6568436547581938E-3</v>
      </c>
      <c r="H704" s="16">
        <f t="shared" si="48"/>
        <v>1.2502843714142146E-2</v>
      </c>
      <c r="I704" s="16">
        <f t="shared" si="49"/>
        <v>7.8056874303199329E-3</v>
      </c>
    </row>
    <row r="705" spans="1:9" x14ac:dyDescent="0.25">
      <c r="A705" s="14">
        <v>43122</v>
      </c>
      <c r="B705" s="15">
        <v>217.970001</v>
      </c>
      <c r="C705" s="15">
        <v>219.80999800000001</v>
      </c>
      <c r="D705" s="15">
        <v>217.970001</v>
      </c>
      <c r="E705" s="15">
        <v>219.320007</v>
      </c>
      <c r="F705" s="15">
        <v>209.573196</v>
      </c>
      <c r="G705" s="16">
        <f t="shared" si="47"/>
        <v>4.7646365982534147E-3</v>
      </c>
      <c r="H705" s="16">
        <f t="shared" si="48"/>
        <v>8.4415148486419976E-3</v>
      </c>
      <c r="I705" s="16">
        <f t="shared" si="49"/>
        <v>6.1935403670526547E-3</v>
      </c>
    </row>
    <row r="706" spans="1:9" x14ac:dyDescent="0.25">
      <c r="A706" s="14">
        <v>43119</v>
      </c>
      <c r="B706" s="15">
        <v>218</v>
      </c>
      <c r="C706" s="15">
        <v>219.570007</v>
      </c>
      <c r="D706" s="15">
        <v>217.61000100000001</v>
      </c>
      <c r="E706" s="15">
        <v>218.279999</v>
      </c>
      <c r="F706" s="15">
        <v>208.57939099999999</v>
      </c>
      <c r="G706" s="16">
        <f t="shared" si="47"/>
        <v>4.5561024211365798E-3</v>
      </c>
      <c r="H706" s="16">
        <f t="shared" si="48"/>
        <v>9.0069665502184003E-3</v>
      </c>
      <c r="I706" s="16">
        <f t="shared" si="49"/>
        <v>1.284399082568824E-3</v>
      </c>
    </row>
    <row r="707" spans="1:9" x14ac:dyDescent="0.25">
      <c r="A707" s="14">
        <v>43118</v>
      </c>
      <c r="B707" s="15">
        <v>219.38999899999999</v>
      </c>
      <c r="C707" s="15">
        <v>219.86999499999999</v>
      </c>
      <c r="D707" s="15">
        <v>215.41000399999999</v>
      </c>
      <c r="E707" s="15">
        <v>217.28999300000001</v>
      </c>
      <c r="F707" s="15">
        <v>207.63339199999999</v>
      </c>
      <c r="G707" s="16">
        <f t="shared" ref="G707:G770" si="50">(F707-F708)/F708</f>
        <v>-8.8039144421230859E-3</v>
      </c>
      <c r="H707" s="16">
        <f t="shared" ref="H707:H770" si="51">(C707-D707)/D707</f>
        <v>2.0704660494783717E-2</v>
      </c>
      <c r="I707" s="16">
        <f t="shared" ref="I707:I770" si="52">(E707-B707)/B707</f>
        <v>-9.5720224694471109E-3</v>
      </c>
    </row>
    <row r="708" spans="1:9" x14ac:dyDescent="0.25">
      <c r="A708" s="14">
        <v>43117</v>
      </c>
      <c r="B708" s="15">
        <v>218.020004</v>
      </c>
      <c r="C708" s="15">
        <v>220.19000199999999</v>
      </c>
      <c r="D708" s="15">
        <v>217.949997</v>
      </c>
      <c r="E708" s="15">
        <v>219.220001</v>
      </c>
      <c r="F708" s="15">
        <v>209.47761499999999</v>
      </c>
      <c r="G708" s="16">
        <f t="shared" si="50"/>
        <v>6.7047501559405493E-3</v>
      </c>
      <c r="H708" s="16">
        <f t="shared" si="51"/>
        <v>1.02776096849407E-2</v>
      </c>
      <c r="I708" s="16">
        <f t="shared" si="52"/>
        <v>5.5040683331057834E-3</v>
      </c>
    </row>
    <row r="709" spans="1:9" x14ac:dyDescent="0.25">
      <c r="A709" s="14">
        <v>43116</v>
      </c>
      <c r="B709" s="15">
        <v>217.949997</v>
      </c>
      <c r="C709" s="15">
        <v>220</v>
      </c>
      <c r="D709" s="15">
        <v>217.199997</v>
      </c>
      <c r="E709" s="15">
        <v>217.759995</v>
      </c>
      <c r="F709" s="15">
        <v>208.08247399999999</v>
      </c>
      <c r="G709" s="16">
        <f t="shared" si="50"/>
        <v>1.1030814320655072E-3</v>
      </c>
      <c r="H709" s="16">
        <f t="shared" si="51"/>
        <v>1.2891358373269241E-2</v>
      </c>
      <c r="I709" s="16">
        <f t="shared" si="52"/>
        <v>-8.7176876630098174E-4</v>
      </c>
    </row>
    <row r="710" spans="1:9" x14ac:dyDescent="0.25">
      <c r="A710" s="14">
        <v>43112</v>
      </c>
      <c r="B710" s="15">
        <v>219.5</v>
      </c>
      <c r="C710" s="15">
        <v>219.979996</v>
      </c>
      <c r="D710" s="15">
        <v>216.88999899999999</v>
      </c>
      <c r="E710" s="15">
        <v>217.520004</v>
      </c>
      <c r="F710" s="15">
        <v>207.853195</v>
      </c>
      <c r="G710" s="16">
        <f t="shared" si="50"/>
        <v>-6.9846389454036638E-3</v>
      </c>
      <c r="H710" s="16">
        <f t="shared" si="51"/>
        <v>1.4246839477370328E-2</v>
      </c>
      <c r="I710" s="16">
        <f t="shared" si="52"/>
        <v>-9.0204829157175398E-3</v>
      </c>
    </row>
    <row r="711" spans="1:9" x14ac:dyDescent="0.25">
      <c r="A711" s="14">
        <v>43111</v>
      </c>
      <c r="B711" s="15">
        <v>219.779999</v>
      </c>
      <c r="C711" s="15">
        <v>220.91999799999999</v>
      </c>
      <c r="D711" s="15">
        <v>218.39999399999999</v>
      </c>
      <c r="E711" s="15">
        <v>219.050003</v>
      </c>
      <c r="F711" s="15">
        <v>209.31518600000001</v>
      </c>
      <c r="G711" s="16">
        <f t="shared" si="50"/>
        <v>-1.4131769281025468E-3</v>
      </c>
      <c r="H711" s="16">
        <f t="shared" si="51"/>
        <v>1.1538480170471068E-2</v>
      </c>
      <c r="I711" s="16">
        <f t="shared" si="52"/>
        <v>-3.3214851365978935E-3</v>
      </c>
    </row>
    <row r="712" spans="1:9" x14ac:dyDescent="0.25">
      <c r="A712" s="14">
        <v>43110</v>
      </c>
      <c r="B712" s="15">
        <v>221.78999300000001</v>
      </c>
      <c r="C712" s="15">
        <v>221.929993</v>
      </c>
      <c r="D712" s="15">
        <v>218.25</v>
      </c>
      <c r="E712" s="15">
        <v>219.36000100000001</v>
      </c>
      <c r="F712" s="15">
        <v>209.61140399999999</v>
      </c>
      <c r="G712" s="16">
        <f t="shared" si="50"/>
        <v>-1.2247772271034107E-2</v>
      </c>
      <c r="H712" s="16">
        <f t="shared" si="51"/>
        <v>1.6861365406643739E-2</v>
      </c>
      <c r="I712" s="16">
        <f t="shared" si="52"/>
        <v>-1.0956274298633476E-2</v>
      </c>
    </row>
    <row r="713" spans="1:9" x14ac:dyDescent="0.25">
      <c r="A713" s="14">
        <v>43109</v>
      </c>
      <c r="B713" s="15">
        <v>216.770004</v>
      </c>
      <c r="C713" s="15">
        <v>222.550003</v>
      </c>
      <c r="D713" s="15">
        <v>216.5</v>
      </c>
      <c r="E713" s="15">
        <v>222.08000200000001</v>
      </c>
      <c r="F713" s="15">
        <v>212.21051</v>
      </c>
      <c r="G713" s="16">
        <f t="shared" si="50"/>
        <v>2.4165192270011071E-2</v>
      </c>
      <c r="H713" s="16">
        <f t="shared" si="51"/>
        <v>2.794458660508085E-2</v>
      </c>
      <c r="I713" s="16">
        <f t="shared" si="52"/>
        <v>2.4495999917036524E-2</v>
      </c>
    </row>
    <row r="714" spans="1:9" x14ac:dyDescent="0.25">
      <c r="A714" s="14">
        <v>43108</v>
      </c>
      <c r="B714" s="15">
        <v>219.88000500000001</v>
      </c>
      <c r="C714" s="15">
        <v>220.16000399999999</v>
      </c>
      <c r="D714" s="15">
        <v>214</v>
      </c>
      <c r="E714" s="15">
        <v>216.83999600000001</v>
      </c>
      <c r="F714" s="15">
        <v>207.20339999999999</v>
      </c>
      <c r="G714" s="16">
        <f t="shared" si="50"/>
        <v>-1.3825689468743185E-2</v>
      </c>
      <c r="H714" s="16">
        <f t="shared" si="51"/>
        <v>2.8785065420560686E-2</v>
      </c>
      <c r="I714" s="16">
        <f t="shared" si="52"/>
        <v>-1.3825763738726482E-2</v>
      </c>
    </row>
    <row r="715" spans="1:9" x14ac:dyDescent="0.25">
      <c r="A715" s="14">
        <v>43105</v>
      </c>
      <c r="B715" s="15">
        <v>220.449997</v>
      </c>
      <c r="C715" s="15">
        <v>222.86000100000001</v>
      </c>
      <c r="D715" s="15">
        <v>216.25</v>
      </c>
      <c r="E715" s="15">
        <v>219.88000500000001</v>
      </c>
      <c r="F715" s="15">
        <v>210.10829200000001</v>
      </c>
      <c r="G715" s="16">
        <f t="shared" si="50"/>
        <v>-2.6174695881632338E-2</v>
      </c>
      <c r="H715" s="16">
        <f t="shared" si="51"/>
        <v>3.0566478612716816E-2</v>
      </c>
      <c r="I715" s="16">
        <f t="shared" si="52"/>
        <v>-2.5855840678463923E-3</v>
      </c>
    </row>
    <row r="716" spans="1:9" x14ac:dyDescent="0.25">
      <c r="A716" s="14">
        <v>43104</v>
      </c>
      <c r="B716" s="15">
        <v>228.36000100000001</v>
      </c>
      <c r="C716" s="15">
        <v>229.5</v>
      </c>
      <c r="D716" s="15">
        <v>224.71000699999999</v>
      </c>
      <c r="E716" s="15">
        <v>225.78999300000001</v>
      </c>
      <c r="F716" s="15">
        <v>215.75563</v>
      </c>
      <c r="G716" s="16">
        <f t="shared" si="50"/>
        <v>-7.5165400700220901E-3</v>
      </c>
      <c r="H716" s="16">
        <f t="shared" si="51"/>
        <v>2.1316331497421962E-2</v>
      </c>
      <c r="I716" s="16">
        <f t="shared" si="52"/>
        <v>-1.1254195081213024E-2</v>
      </c>
    </row>
    <row r="717" spans="1:9" x14ac:dyDescent="0.25">
      <c r="A717" s="14">
        <v>43103</v>
      </c>
      <c r="B717" s="15">
        <v>226.699997</v>
      </c>
      <c r="C717" s="15">
        <v>228.779999</v>
      </c>
      <c r="D717" s="15">
        <v>226.009995</v>
      </c>
      <c r="E717" s="15">
        <v>227.5</v>
      </c>
      <c r="F717" s="15">
        <v>217.38964799999999</v>
      </c>
      <c r="G717" s="16">
        <f t="shared" si="50"/>
        <v>4.1490003587901997E-3</v>
      </c>
      <c r="H717" s="16">
        <f t="shared" si="51"/>
        <v>1.2256112832532031E-2</v>
      </c>
      <c r="I717" s="16">
        <f t="shared" si="52"/>
        <v>3.528906089928196E-3</v>
      </c>
    </row>
    <row r="718" spans="1:9" x14ac:dyDescent="0.25">
      <c r="A718" s="14">
        <v>43102</v>
      </c>
      <c r="B718" s="15">
        <v>229</v>
      </c>
      <c r="C718" s="15">
        <v>229.46000699999999</v>
      </c>
      <c r="D718" s="15">
        <v>225.80999800000001</v>
      </c>
      <c r="E718" s="15">
        <v>226.55999800000001</v>
      </c>
      <c r="F718" s="15">
        <v>216.49142499999999</v>
      </c>
      <c r="G718" s="16">
        <f t="shared" si="50"/>
        <v>-8.7939937770858401E-3</v>
      </c>
      <c r="H718" s="16">
        <f t="shared" si="51"/>
        <v>1.6164071707754867E-2</v>
      </c>
      <c r="I718" s="16">
        <f t="shared" si="52"/>
        <v>-1.0655030567685558E-2</v>
      </c>
    </row>
    <row r="719" spans="1:9" x14ac:dyDescent="0.25">
      <c r="A719" s="14">
        <v>43098</v>
      </c>
      <c r="B719" s="15">
        <v>228.11999499999999</v>
      </c>
      <c r="C719" s="15">
        <v>229.41999799999999</v>
      </c>
      <c r="D719" s="15">
        <v>227</v>
      </c>
      <c r="E719" s="15">
        <v>228.570007</v>
      </c>
      <c r="F719" s="15">
        <v>218.41213999999999</v>
      </c>
      <c r="G719" s="16">
        <f t="shared" si="50"/>
        <v>2.5880942267318408E-3</v>
      </c>
      <c r="H719" s="16">
        <f t="shared" si="51"/>
        <v>1.066078414096913E-2</v>
      </c>
      <c r="I719" s="16">
        <f t="shared" si="52"/>
        <v>1.9726986229331419E-3</v>
      </c>
    </row>
    <row r="720" spans="1:9" x14ac:dyDescent="0.25">
      <c r="A720" s="14">
        <v>43097</v>
      </c>
      <c r="B720" s="15">
        <v>228.490005</v>
      </c>
      <c r="C720" s="15">
        <v>228.979996</v>
      </c>
      <c r="D720" s="15">
        <v>225.58999600000001</v>
      </c>
      <c r="E720" s="15">
        <v>227.979996</v>
      </c>
      <c r="F720" s="15">
        <v>217.84832800000001</v>
      </c>
      <c r="G720" s="16">
        <f t="shared" si="50"/>
        <v>8.8502711841369503E-3</v>
      </c>
      <c r="H720" s="16">
        <f t="shared" si="51"/>
        <v>1.5027262113165631E-2</v>
      </c>
      <c r="I720" s="16">
        <f t="shared" si="52"/>
        <v>-2.2320845062784984E-3</v>
      </c>
    </row>
    <row r="721" spans="1:9" x14ac:dyDescent="0.25">
      <c r="A721" s="14">
        <v>43096</v>
      </c>
      <c r="B721" s="15">
        <v>225.779999</v>
      </c>
      <c r="C721" s="15">
        <v>226.36000100000001</v>
      </c>
      <c r="D721" s="15">
        <v>223.58000200000001</v>
      </c>
      <c r="E721" s="15">
        <v>225.979996</v>
      </c>
      <c r="F721" s="15">
        <v>215.93722500000001</v>
      </c>
      <c r="G721" s="16">
        <f t="shared" si="50"/>
        <v>2.084370629746487E-3</v>
      </c>
      <c r="H721" s="16">
        <f t="shared" si="51"/>
        <v>1.2434023504481423E-2</v>
      </c>
      <c r="I721" s="16">
        <f t="shared" si="52"/>
        <v>8.8580476962441749E-4</v>
      </c>
    </row>
    <row r="722" spans="1:9" x14ac:dyDescent="0.25">
      <c r="A722" s="14">
        <v>43095</v>
      </c>
      <c r="B722" s="15">
        <v>224.36000100000001</v>
      </c>
      <c r="C722" s="15">
        <v>226.33000200000001</v>
      </c>
      <c r="D722" s="15">
        <v>223.509995</v>
      </c>
      <c r="E722" s="15">
        <v>225.509995</v>
      </c>
      <c r="F722" s="15">
        <v>215.488068</v>
      </c>
      <c r="G722" s="16">
        <f t="shared" si="50"/>
        <v>7.5955919708037729E-3</v>
      </c>
      <c r="H722" s="16">
        <f t="shared" si="51"/>
        <v>1.2616916751306821E-2</v>
      </c>
      <c r="I722" s="16">
        <f t="shared" si="52"/>
        <v>5.12566408840403E-3</v>
      </c>
    </row>
    <row r="723" spans="1:9" x14ac:dyDescent="0.25">
      <c r="A723" s="14">
        <v>43091</v>
      </c>
      <c r="B723" s="15">
        <v>224.78999300000001</v>
      </c>
      <c r="C723" s="15">
        <v>224.970001</v>
      </c>
      <c r="D723" s="15">
        <v>222.08999600000001</v>
      </c>
      <c r="E723" s="15">
        <v>223.80999800000001</v>
      </c>
      <c r="F723" s="15">
        <v>213.86364699999999</v>
      </c>
      <c r="G723" s="16">
        <f t="shared" si="50"/>
        <v>-3.5173987247123697E-3</v>
      </c>
      <c r="H723" s="16">
        <f t="shared" si="51"/>
        <v>1.2967738537849235E-2</v>
      </c>
      <c r="I723" s="16">
        <f t="shared" si="52"/>
        <v>-4.3596024312345721E-3</v>
      </c>
    </row>
    <row r="724" spans="1:9" x14ac:dyDescent="0.25">
      <c r="A724" s="14">
        <v>43090</v>
      </c>
      <c r="B724" s="15">
        <v>224.33000200000001</v>
      </c>
      <c r="C724" s="15">
        <v>225.470001</v>
      </c>
      <c r="D724" s="15">
        <v>223.179993</v>
      </c>
      <c r="E724" s="15">
        <v>224.60000600000001</v>
      </c>
      <c r="F724" s="15">
        <v>214.61854600000001</v>
      </c>
      <c r="G724" s="16">
        <f t="shared" si="50"/>
        <v>4.8768414702400507E-3</v>
      </c>
      <c r="H724" s="16">
        <f t="shared" si="51"/>
        <v>1.0260812222536454E-2</v>
      </c>
      <c r="I724" s="16">
        <f t="shared" si="52"/>
        <v>1.2036018258494026E-3</v>
      </c>
    </row>
    <row r="725" spans="1:9" x14ac:dyDescent="0.25">
      <c r="A725" s="14">
        <v>43089</v>
      </c>
      <c r="B725" s="15">
        <v>223.220001</v>
      </c>
      <c r="C725" s="15">
        <v>223.91000399999999</v>
      </c>
      <c r="D725" s="15">
        <v>221.050003</v>
      </c>
      <c r="E725" s="15">
        <v>223.509995</v>
      </c>
      <c r="F725" s="15">
        <v>213.576965</v>
      </c>
      <c r="G725" s="16">
        <f t="shared" si="50"/>
        <v>1.254126352621746E-3</v>
      </c>
      <c r="H725" s="16">
        <f t="shared" si="51"/>
        <v>1.2938253613142827E-2</v>
      </c>
      <c r="I725" s="16">
        <f t="shared" si="52"/>
        <v>1.2991398561995669E-3</v>
      </c>
    </row>
    <row r="726" spans="1:9" x14ac:dyDescent="0.25">
      <c r="A726" s="14">
        <v>43088</v>
      </c>
      <c r="B726" s="15">
        <v>223.21000699999999</v>
      </c>
      <c r="C726" s="15">
        <v>224.509995</v>
      </c>
      <c r="D726" s="15">
        <v>222.63000500000001</v>
      </c>
      <c r="E726" s="15">
        <v>223.229996</v>
      </c>
      <c r="F726" s="15">
        <v>213.309448</v>
      </c>
      <c r="G726" s="16">
        <f t="shared" si="50"/>
        <v>3.6418965580776682E-3</v>
      </c>
      <c r="H726" s="16">
        <f t="shared" si="51"/>
        <v>8.4444592273175047E-3</v>
      </c>
      <c r="I726" s="16">
        <f t="shared" si="52"/>
        <v>8.9552436598461214E-5</v>
      </c>
    </row>
    <row r="727" spans="1:9" x14ac:dyDescent="0.25">
      <c r="A727" s="14">
        <v>43087</v>
      </c>
      <c r="B727" s="15">
        <v>224.61000100000001</v>
      </c>
      <c r="C727" s="15">
        <v>226.33999600000001</v>
      </c>
      <c r="D727" s="15">
        <v>221.5</v>
      </c>
      <c r="E727" s="15">
        <v>222.41999799999999</v>
      </c>
      <c r="F727" s="15">
        <v>212.535416</v>
      </c>
      <c r="G727" s="16">
        <f t="shared" si="50"/>
        <v>-9.0002104392921979E-3</v>
      </c>
      <c r="H727" s="16">
        <f t="shared" si="51"/>
        <v>2.1850997742663719E-2</v>
      </c>
      <c r="I727" s="16">
        <f t="shared" si="52"/>
        <v>-9.7502470515550121E-3</v>
      </c>
    </row>
    <row r="728" spans="1:9" x14ac:dyDescent="0.25">
      <c r="A728" s="14">
        <v>43084</v>
      </c>
      <c r="B728" s="15">
        <v>224.270004</v>
      </c>
      <c r="C728" s="15">
        <v>224.83999600000001</v>
      </c>
      <c r="D728" s="15">
        <v>221.479996</v>
      </c>
      <c r="E728" s="15">
        <v>224.44000199999999</v>
      </c>
      <c r="F728" s="15">
        <v>214.46565200000001</v>
      </c>
      <c r="G728" s="16">
        <f t="shared" si="50"/>
        <v>7.5869258428659554E-3</v>
      </c>
      <c r="H728" s="16">
        <f t="shared" si="51"/>
        <v>1.5170670311913919E-2</v>
      </c>
      <c r="I728" s="16">
        <f t="shared" si="52"/>
        <v>7.5800596142136132E-4</v>
      </c>
    </row>
    <row r="729" spans="1:9" x14ac:dyDescent="0.25">
      <c r="A729" s="14">
        <v>43083</v>
      </c>
      <c r="B729" s="15">
        <v>219.229996</v>
      </c>
      <c r="C729" s="15">
        <v>224.38000500000001</v>
      </c>
      <c r="D729" s="15">
        <v>219.009995</v>
      </c>
      <c r="E729" s="15">
        <v>222.75</v>
      </c>
      <c r="F729" s="15">
        <v>212.85076900000001</v>
      </c>
      <c r="G729" s="16">
        <f t="shared" si="50"/>
        <v>1.9077902481256962E-2</v>
      </c>
      <c r="H729" s="16">
        <f t="shared" si="51"/>
        <v>2.4519474556400987E-2</v>
      </c>
      <c r="I729" s="16">
        <f t="shared" si="52"/>
        <v>1.6056215227044021E-2</v>
      </c>
    </row>
    <row r="730" spans="1:9" x14ac:dyDescent="0.25">
      <c r="A730" s="14">
        <v>43082</v>
      </c>
      <c r="B730" s="15">
        <v>219.83000200000001</v>
      </c>
      <c r="C730" s="15">
        <v>220.83000200000001</v>
      </c>
      <c r="D730" s="15">
        <v>217.96000699999999</v>
      </c>
      <c r="E730" s="15">
        <v>218.58000200000001</v>
      </c>
      <c r="F730" s="15">
        <v>208.86604299999999</v>
      </c>
      <c r="G730" s="16">
        <f t="shared" si="50"/>
        <v>-6.4998033867388573E-3</v>
      </c>
      <c r="H730" s="16">
        <f t="shared" si="51"/>
        <v>1.3167530316697124E-2</v>
      </c>
      <c r="I730" s="16">
        <f t="shared" si="52"/>
        <v>-5.686212021232661E-3</v>
      </c>
    </row>
    <row r="731" spans="1:9" x14ac:dyDescent="0.25">
      <c r="A731" s="14">
        <v>43081</v>
      </c>
      <c r="B731" s="15">
        <v>220.11999499999999</v>
      </c>
      <c r="C731" s="15">
        <v>223.46000699999999</v>
      </c>
      <c r="D731" s="15">
        <v>218.38000500000001</v>
      </c>
      <c r="E731" s="15">
        <v>220.009995</v>
      </c>
      <c r="F731" s="15">
        <v>210.23251300000001</v>
      </c>
      <c r="G731" s="16">
        <f t="shared" si="50"/>
        <v>2.9174420900933435E-3</v>
      </c>
      <c r="H731" s="16">
        <f t="shared" si="51"/>
        <v>2.3262212124228035E-2</v>
      </c>
      <c r="I731" s="16">
        <f t="shared" si="52"/>
        <v>-4.9972743275768846E-4</v>
      </c>
    </row>
    <row r="732" spans="1:9" x14ac:dyDescent="0.25">
      <c r="A732" s="14">
        <v>43080</v>
      </c>
      <c r="B732" s="15">
        <v>219.699997</v>
      </c>
      <c r="C732" s="15">
        <v>219.86000100000001</v>
      </c>
      <c r="D732" s="15">
        <v>215.94000199999999</v>
      </c>
      <c r="E732" s="15">
        <v>219.36999499999999</v>
      </c>
      <c r="F732" s="15">
        <v>209.62095600000001</v>
      </c>
      <c r="G732" s="16">
        <f t="shared" si="50"/>
        <v>6.3766792832049626E-3</v>
      </c>
      <c r="H732" s="16">
        <f t="shared" si="51"/>
        <v>1.8153185902073016E-2</v>
      </c>
      <c r="I732" s="16">
        <f t="shared" si="52"/>
        <v>-1.5020573714436939E-3</v>
      </c>
    </row>
    <row r="733" spans="1:9" x14ac:dyDescent="0.25">
      <c r="A733" s="14">
        <v>43077</v>
      </c>
      <c r="B733" s="15">
        <v>217.320007</v>
      </c>
      <c r="C733" s="15">
        <v>218.020004</v>
      </c>
      <c r="D733" s="15">
        <v>216.86999499999999</v>
      </c>
      <c r="E733" s="15">
        <v>217.979996</v>
      </c>
      <c r="F733" s="15">
        <v>208.29274000000001</v>
      </c>
      <c r="G733" s="16">
        <f t="shared" si="50"/>
        <v>5.2109335416254008E-3</v>
      </c>
      <c r="H733" s="16">
        <f t="shared" si="51"/>
        <v>5.302757534531282E-3</v>
      </c>
      <c r="I733" s="16">
        <f t="shared" si="52"/>
        <v>3.0369454203081998E-3</v>
      </c>
    </row>
    <row r="734" spans="1:9" x14ac:dyDescent="0.25">
      <c r="A734" s="14">
        <v>43076</v>
      </c>
      <c r="B734" s="15">
        <v>217.28999300000001</v>
      </c>
      <c r="C734" s="15">
        <v>218.38999899999999</v>
      </c>
      <c r="D734" s="15">
        <v>216.61999499999999</v>
      </c>
      <c r="E734" s="15">
        <v>216.85000600000001</v>
      </c>
      <c r="F734" s="15">
        <v>207.21296699999999</v>
      </c>
      <c r="G734" s="16">
        <f t="shared" si="50"/>
        <v>-3.686440612348907E-4</v>
      </c>
      <c r="H734" s="16">
        <f t="shared" si="51"/>
        <v>8.171009329032624E-3</v>
      </c>
      <c r="I734" s="16">
        <f t="shared" si="52"/>
        <v>-2.0248838610805336E-3</v>
      </c>
    </row>
    <row r="735" spans="1:9" x14ac:dyDescent="0.25">
      <c r="A735" s="14">
        <v>43075</v>
      </c>
      <c r="B735" s="15">
        <v>217.33000200000001</v>
      </c>
      <c r="C735" s="15">
        <v>218.86999499999999</v>
      </c>
      <c r="D735" s="15">
        <v>216.740005</v>
      </c>
      <c r="E735" s="15">
        <v>216.929993</v>
      </c>
      <c r="F735" s="15">
        <v>207.28938299999999</v>
      </c>
      <c r="G735" s="16">
        <f t="shared" si="50"/>
        <v>5.0729234862792439E-4</v>
      </c>
      <c r="H735" s="16">
        <f t="shared" si="51"/>
        <v>9.8273966543462633E-3</v>
      </c>
      <c r="I735" s="16">
        <f t="shared" si="52"/>
        <v>-1.8405604211056482E-3</v>
      </c>
    </row>
    <row r="736" spans="1:9" x14ac:dyDescent="0.25">
      <c r="A736" s="14">
        <v>43074</v>
      </c>
      <c r="B736" s="15">
        <v>216.35000600000001</v>
      </c>
      <c r="C736" s="15">
        <v>217.91999799999999</v>
      </c>
      <c r="D736" s="15">
        <v>215.83000200000001</v>
      </c>
      <c r="E736" s="15">
        <v>216.820007</v>
      </c>
      <c r="F736" s="15">
        <v>207.18428</v>
      </c>
      <c r="G736" s="16">
        <f t="shared" si="50"/>
        <v>2.2187090737705137E-3</v>
      </c>
      <c r="H736" s="16">
        <f t="shared" si="51"/>
        <v>9.6835286134129995E-3</v>
      </c>
      <c r="I736" s="16">
        <f t="shared" si="52"/>
        <v>2.1724103857893875E-3</v>
      </c>
    </row>
    <row r="737" spans="1:9" x14ac:dyDescent="0.25">
      <c r="A737" s="14">
        <v>43073</v>
      </c>
      <c r="B737" s="15">
        <v>219.19000199999999</v>
      </c>
      <c r="C737" s="15">
        <v>219.490005</v>
      </c>
      <c r="D737" s="15">
        <v>214.33000200000001</v>
      </c>
      <c r="E737" s="15">
        <v>216.33999600000001</v>
      </c>
      <c r="F737" s="15">
        <v>206.725616</v>
      </c>
      <c r="G737" s="16">
        <f t="shared" si="50"/>
        <v>-1.0338512385976922E-2</v>
      </c>
      <c r="H737" s="16">
        <f t="shared" si="51"/>
        <v>2.4075038267390998E-2</v>
      </c>
      <c r="I737" s="16">
        <f t="shared" si="52"/>
        <v>-1.3002445248392211E-2</v>
      </c>
    </row>
    <row r="738" spans="1:9" x14ac:dyDescent="0.25">
      <c r="A738" s="14">
        <v>43070</v>
      </c>
      <c r="B738" s="15">
        <v>217.66000399999999</v>
      </c>
      <c r="C738" s="15">
        <v>218.770004</v>
      </c>
      <c r="D738" s="15">
        <v>215.85000600000001</v>
      </c>
      <c r="E738" s="15">
        <v>218.60000600000001</v>
      </c>
      <c r="F738" s="15">
        <v>208.885178</v>
      </c>
      <c r="G738" s="16">
        <f t="shared" si="50"/>
        <v>4.6418516533211496E-3</v>
      </c>
      <c r="H738" s="16">
        <f t="shared" si="51"/>
        <v>1.3527903260748542E-2</v>
      </c>
      <c r="I738" s="16">
        <f t="shared" si="52"/>
        <v>4.3186712428803465E-3</v>
      </c>
    </row>
    <row r="739" spans="1:9" x14ac:dyDescent="0.25">
      <c r="A739" s="14">
        <v>43069</v>
      </c>
      <c r="B739" s="15">
        <v>214.36999499999999</v>
      </c>
      <c r="C739" s="15">
        <v>217.89999399999999</v>
      </c>
      <c r="D739" s="15">
        <v>213.08000200000001</v>
      </c>
      <c r="E739" s="15">
        <v>217.58999600000001</v>
      </c>
      <c r="F739" s="15">
        <v>207.92004399999999</v>
      </c>
      <c r="G739" s="16">
        <f t="shared" si="50"/>
        <v>1.5068114707828085E-2</v>
      </c>
      <c r="H739" s="16">
        <f t="shared" si="51"/>
        <v>2.2620574219818078E-2</v>
      </c>
      <c r="I739" s="16">
        <f t="shared" si="52"/>
        <v>1.5020763516834644E-2</v>
      </c>
    </row>
    <row r="740" spans="1:9" x14ac:dyDescent="0.25">
      <c r="A740" s="14">
        <v>43068</v>
      </c>
      <c r="B740" s="15">
        <v>220.490005</v>
      </c>
      <c r="C740" s="15">
        <v>221.08999600000001</v>
      </c>
      <c r="D740" s="15">
        <v>212.66999799999999</v>
      </c>
      <c r="E740" s="15">
        <v>214.36000100000001</v>
      </c>
      <c r="F740" s="15">
        <v>204.83358799999999</v>
      </c>
      <c r="G740" s="16">
        <f t="shared" si="50"/>
        <v>-2.5725073564126399E-2</v>
      </c>
      <c r="H740" s="16">
        <f t="shared" si="51"/>
        <v>3.9591846895113157E-2</v>
      </c>
      <c r="I740" s="16">
        <f t="shared" si="52"/>
        <v>-2.7801731874422086E-2</v>
      </c>
    </row>
    <row r="741" spans="1:9" x14ac:dyDescent="0.25">
      <c r="A741" s="14">
        <v>43067</v>
      </c>
      <c r="B741" s="15">
        <v>220.19000199999999</v>
      </c>
      <c r="C741" s="15">
        <v>221.11000100000001</v>
      </c>
      <c r="D741" s="15">
        <v>218.80999800000001</v>
      </c>
      <c r="E741" s="15">
        <v>220.020004</v>
      </c>
      <c r="F741" s="15">
        <v>210.24208100000001</v>
      </c>
      <c r="G741" s="16">
        <f t="shared" si="50"/>
        <v>-4.5426964041434171E-4</v>
      </c>
      <c r="H741" s="16">
        <f t="shared" si="51"/>
        <v>1.0511416393322226E-2</v>
      </c>
      <c r="I741" s="16">
        <f t="shared" si="52"/>
        <v>-7.7205140313315657E-4</v>
      </c>
    </row>
    <row r="742" spans="1:9" x14ac:dyDescent="0.25">
      <c r="A742" s="14">
        <v>43066</v>
      </c>
      <c r="B742" s="15">
        <v>221.80999800000001</v>
      </c>
      <c r="C742" s="15">
        <v>221.990005</v>
      </c>
      <c r="D742" s="15">
        <v>219.75</v>
      </c>
      <c r="E742" s="15">
        <v>220.11999499999999</v>
      </c>
      <c r="F742" s="15">
        <v>210.33763099999999</v>
      </c>
      <c r="G742" s="16">
        <f t="shared" si="50"/>
        <v>-7.93218888748062E-3</v>
      </c>
      <c r="H742" s="16">
        <f t="shared" si="51"/>
        <v>1.0193424345847538E-2</v>
      </c>
      <c r="I742" s="16">
        <f t="shared" si="52"/>
        <v>-7.6191470864177121E-3</v>
      </c>
    </row>
    <row r="743" spans="1:9" x14ac:dyDescent="0.25">
      <c r="A743" s="14">
        <v>43063</v>
      </c>
      <c r="B743" s="15">
        <v>220.929993</v>
      </c>
      <c r="C743" s="15">
        <v>221.88000500000001</v>
      </c>
      <c r="D743" s="15">
        <v>219.96000699999999</v>
      </c>
      <c r="E743" s="15">
        <v>221.88000500000001</v>
      </c>
      <c r="F743" s="15">
        <v>212.019409</v>
      </c>
      <c r="G743" s="16">
        <f t="shared" si="50"/>
        <v>6.4867592599722199E-3</v>
      </c>
      <c r="H743" s="16">
        <f t="shared" si="51"/>
        <v>8.7288504223407351E-3</v>
      </c>
      <c r="I743" s="16">
        <f t="shared" si="52"/>
        <v>4.3000589784113882E-3</v>
      </c>
    </row>
    <row r="744" spans="1:9" x14ac:dyDescent="0.25">
      <c r="A744" s="14">
        <v>43061</v>
      </c>
      <c r="B744" s="15">
        <v>219.949997</v>
      </c>
      <c r="C744" s="15">
        <v>220.69000199999999</v>
      </c>
      <c r="D744" s="15">
        <v>218.070007</v>
      </c>
      <c r="E744" s="15">
        <v>220.449997</v>
      </c>
      <c r="F744" s="15">
        <v>210.65295399999999</v>
      </c>
      <c r="G744" s="16">
        <f t="shared" si="50"/>
        <v>3.1397715498235764E-3</v>
      </c>
      <c r="H744" s="16">
        <f t="shared" si="51"/>
        <v>1.2014467445768407E-2</v>
      </c>
      <c r="I744" s="16">
        <f t="shared" si="52"/>
        <v>2.2732439500783444E-3</v>
      </c>
    </row>
    <row r="745" spans="1:9" x14ac:dyDescent="0.25">
      <c r="A745" s="14">
        <v>43060</v>
      </c>
      <c r="B745" s="15">
        <v>217.83000200000001</v>
      </c>
      <c r="C745" s="15">
        <v>220.320007</v>
      </c>
      <c r="D745" s="15">
        <v>217.550003</v>
      </c>
      <c r="E745" s="15">
        <v>219.759995</v>
      </c>
      <c r="F745" s="15">
        <v>209.99362199999999</v>
      </c>
      <c r="G745" s="16">
        <f t="shared" si="50"/>
        <v>1.001935967714406E-2</v>
      </c>
      <c r="H745" s="16">
        <f t="shared" si="51"/>
        <v>1.2732723336252954E-2</v>
      </c>
      <c r="I745" s="16">
        <f t="shared" si="52"/>
        <v>8.8600880607805164E-3</v>
      </c>
    </row>
    <row r="746" spans="1:9" x14ac:dyDescent="0.25">
      <c r="A746" s="14">
        <v>43059</v>
      </c>
      <c r="B746" s="15">
        <v>216.800003</v>
      </c>
      <c r="C746" s="15">
        <v>217.86000100000001</v>
      </c>
      <c r="D746" s="15">
        <v>216.35000600000001</v>
      </c>
      <c r="E746" s="15">
        <v>217.58000200000001</v>
      </c>
      <c r="F746" s="15">
        <v>207.910492</v>
      </c>
      <c r="G746" s="16">
        <f t="shared" si="50"/>
        <v>5.9642638657519641E-3</v>
      </c>
      <c r="H746" s="16">
        <f t="shared" si="51"/>
        <v>6.9794081725146956E-3</v>
      </c>
      <c r="I746" s="16">
        <f t="shared" si="52"/>
        <v>3.597781315528873E-3</v>
      </c>
    </row>
    <row r="747" spans="1:9" x14ac:dyDescent="0.25">
      <c r="A747" s="14">
        <v>43056</v>
      </c>
      <c r="B747" s="15">
        <v>217.179993</v>
      </c>
      <c r="C747" s="15">
        <v>217.25</v>
      </c>
      <c r="D747" s="15">
        <v>215.270004</v>
      </c>
      <c r="E747" s="15">
        <v>216.28999300000001</v>
      </c>
      <c r="F747" s="15">
        <v>206.67781099999999</v>
      </c>
      <c r="G747" s="16">
        <f t="shared" si="50"/>
        <v>-4.8311606052724807E-3</v>
      </c>
      <c r="H747" s="16">
        <f t="shared" si="51"/>
        <v>9.1977329084826885E-3</v>
      </c>
      <c r="I747" s="16">
        <f t="shared" si="52"/>
        <v>-4.0979833717923837E-3</v>
      </c>
    </row>
    <row r="748" spans="1:9" x14ac:dyDescent="0.25">
      <c r="A748" s="14">
        <v>43055</v>
      </c>
      <c r="B748" s="15">
        <v>218.529999</v>
      </c>
      <c r="C748" s="15">
        <v>219.259995</v>
      </c>
      <c r="D748" s="15">
        <v>217.179993</v>
      </c>
      <c r="E748" s="15">
        <v>217.33999600000001</v>
      </c>
      <c r="F748" s="15">
        <v>207.681152</v>
      </c>
      <c r="G748" s="16">
        <f t="shared" si="50"/>
        <v>8.2871512011038209E-4</v>
      </c>
      <c r="H748" s="16">
        <f t="shared" si="51"/>
        <v>9.577318662129285E-3</v>
      </c>
      <c r="I748" s="16">
        <f t="shared" si="52"/>
        <v>-5.4454903466136483E-3</v>
      </c>
    </row>
    <row r="749" spans="1:9" x14ac:dyDescent="0.25">
      <c r="A749" s="14">
        <v>43054</v>
      </c>
      <c r="B749" s="15">
        <v>219.33000200000001</v>
      </c>
      <c r="C749" s="15">
        <v>227.199997</v>
      </c>
      <c r="D749" s="15">
        <v>215.78999300000001</v>
      </c>
      <c r="E749" s="15">
        <v>217.16000399999999</v>
      </c>
      <c r="F749" s="15">
        <v>207.509186</v>
      </c>
      <c r="G749" s="16">
        <f t="shared" si="50"/>
        <v>-4.2642284174900305E-3</v>
      </c>
      <c r="H749" s="16">
        <f t="shared" si="51"/>
        <v>5.287550104327584E-2</v>
      </c>
      <c r="I749" s="16">
        <f t="shared" si="52"/>
        <v>-9.8937581735854853E-3</v>
      </c>
    </row>
    <row r="750" spans="1:9" x14ac:dyDescent="0.25">
      <c r="A750" s="14">
        <v>43053</v>
      </c>
      <c r="B750" s="15">
        <v>220.78999300000001</v>
      </c>
      <c r="C750" s="15">
        <v>221.11999499999999</v>
      </c>
      <c r="D750" s="15">
        <v>217.61999499999999</v>
      </c>
      <c r="E750" s="15">
        <v>218.08999600000001</v>
      </c>
      <c r="F750" s="15">
        <v>208.397842</v>
      </c>
      <c r="G750" s="16">
        <f t="shared" si="50"/>
        <v>-1.2094599766840512E-2</v>
      </c>
      <c r="H750" s="16">
        <f t="shared" si="51"/>
        <v>1.6083080968731758E-2</v>
      </c>
      <c r="I750" s="16">
        <f t="shared" si="52"/>
        <v>-1.2228801510945271E-2</v>
      </c>
    </row>
    <row r="751" spans="1:9" x14ac:dyDescent="0.25">
      <c r="A751" s="14">
        <v>43052</v>
      </c>
      <c r="B751" s="15">
        <v>219</v>
      </c>
      <c r="C751" s="15">
        <v>221.5</v>
      </c>
      <c r="D751" s="15">
        <v>218.66999799999999</v>
      </c>
      <c r="E751" s="15">
        <v>220.759995</v>
      </c>
      <c r="F751" s="15">
        <v>210.94918799999999</v>
      </c>
      <c r="G751" s="16">
        <f t="shared" si="50"/>
        <v>9.5576209634989813E-3</v>
      </c>
      <c r="H751" s="16">
        <f t="shared" si="51"/>
        <v>1.2941885150609494E-2</v>
      </c>
      <c r="I751" s="16">
        <f t="shared" si="52"/>
        <v>8.0365068493150841E-3</v>
      </c>
    </row>
    <row r="752" spans="1:9" x14ac:dyDescent="0.25">
      <c r="A752" s="14">
        <v>43049</v>
      </c>
      <c r="B752" s="15">
        <v>218.5</v>
      </c>
      <c r="C752" s="15">
        <v>219</v>
      </c>
      <c r="D752" s="15">
        <v>217.80999800000001</v>
      </c>
      <c r="E752" s="15">
        <v>218.66999799999999</v>
      </c>
      <c r="F752" s="15">
        <v>208.95210299999999</v>
      </c>
      <c r="G752" s="16">
        <f t="shared" si="50"/>
        <v>2.4756846200730113E-3</v>
      </c>
      <c r="H752" s="16">
        <f t="shared" si="51"/>
        <v>5.4634865751203611E-3</v>
      </c>
      <c r="I752" s="16">
        <f t="shared" si="52"/>
        <v>7.7802288329516039E-4</v>
      </c>
    </row>
    <row r="753" spans="1:9" x14ac:dyDescent="0.25">
      <c r="A753" s="14">
        <v>43048</v>
      </c>
      <c r="B753" s="15">
        <v>217.5</v>
      </c>
      <c r="C753" s="15">
        <v>218.41999799999999</v>
      </c>
      <c r="D753" s="15">
        <v>216.529999</v>
      </c>
      <c r="E753" s="15">
        <v>218.13000500000001</v>
      </c>
      <c r="F753" s="15">
        <v>208.436081</v>
      </c>
      <c r="G753" s="16">
        <f t="shared" si="50"/>
        <v>2.2974942793578166E-3</v>
      </c>
      <c r="H753" s="16">
        <f t="shared" si="51"/>
        <v>8.728578066450686E-3</v>
      </c>
      <c r="I753" s="16">
        <f t="shared" si="52"/>
        <v>2.8965747126437299E-3</v>
      </c>
    </row>
    <row r="754" spans="1:9" x14ac:dyDescent="0.25">
      <c r="A754" s="14">
        <v>43047</v>
      </c>
      <c r="B754" s="15">
        <v>215.990005</v>
      </c>
      <c r="C754" s="15">
        <v>217.88999899999999</v>
      </c>
      <c r="D754" s="15">
        <v>215.30999800000001</v>
      </c>
      <c r="E754" s="15">
        <v>217.63000500000001</v>
      </c>
      <c r="F754" s="15">
        <v>207.95829800000001</v>
      </c>
      <c r="G754" s="16">
        <f t="shared" si="50"/>
        <v>9.9778331460227167E-3</v>
      </c>
      <c r="H754" s="16">
        <f t="shared" si="51"/>
        <v>1.198272734181151E-2</v>
      </c>
      <c r="I754" s="16">
        <f t="shared" si="52"/>
        <v>7.5929439420125708E-3</v>
      </c>
    </row>
    <row r="755" spans="1:9" x14ac:dyDescent="0.25">
      <c r="A755" s="14">
        <v>43046</v>
      </c>
      <c r="B755" s="15">
        <v>215.94000199999999</v>
      </c>
      <c r="C755" s="15">
        <v>216.509995</v>
      </c>
      <c r="D755" s="15">
        <v>214.820007</v>
      </c>
      <c r="E755" s="15">
        <v>215.479996</v>
      </c>
      <c r="F755" s="15">
        <v>205.90382399999999</v>
      </c>
      <c r="G755" s="16">
        <f t="shared" si="50"/>
        <v>-1.4829618161616E-3</v>
      </c>
      <c r="H755" s="16">
        <f t="shared" si="51"/>
        <v>7.8669953678941994E-3</v>
      </c>
      <c r="I755" s="16">
        <f t="shared" si="52"/>
        <v>-2.1302491235504982E-3</v>
      </c>
    </row>
    <row r="756" spans="1:9" x14ac:dyDescent="0.25">
      <c r="A756" s="14">
        <v>43045</v>
      </c>
      <c r="B756" s="15">
        <v>215.759995</v>
      </c>
      <c r="C756" s="15">
        <v>216.729996</v>
      </c>
      <c r="D756" s="15">
        <v>215.050003</v>
      </c>
      <c r="E756" s="15">
        <v>215.800003</v>
      </c>
      <c r="F756" s="15">
        <v>206.20962499999999</v>
      </c>
      <c r="G756" s="16">
        <f t="shared" si="50"/>
        <v>1.9034743030263723E-3</v>
      </c>
      <c r="H756" s="16">
        <f t="shared" si="51"/>
        <v>7.8121040528420548E-3</v>
      </c>
      <c r="I756" s="16">
        <f t="shared" si="52"/>
        <v>1.854282579122245E-4</v>
      </c>
    </row>
    <row r="757" spans="1:9" x14ac:dyDescent="0.25">
      <c r="A757" s="14">
        <v>43042</v>
      </c>
      <c r="B757" s="15">
        <v>214.520004</v>
      </c>
      <c r="C757" s="15">
        <v>216.80999800000001</v>
      </c>
      <c r="D757" s="15">
        <v>214.520004</v>
      </c>
      <c r="E757" s="15">
        <v>215.91000399999999</v>
      </c>
      <c r="F757" s="15">
        <v>205.81785600000001</v>
      </c>
      <c r="G757" s="16">
        <f t="shared" si="50"/>
        <v>7.4188443519714771E-3</v>
      </c>
      <c r="H757" s="16">
        <f t="shared" si="51"/>
        <v>1.0674967169961488E-2</v>
      </c>
      <c r="I757" s="16">
        <f t="shared" si="52"/>
        <v>6.4795822025063279E-3</v>
      </c>
    </row>
    <row r="758" spans="1:9" x14ac:dyDescent="0.25">
      <c r="A758" s="14">
        <v>43041</v>
      </c>
      <c r="B758" s="15">
        <v>215.529999</v>
      </c>
      <c r="C758" s="15">
        <v>216.44000199999999</v>
      </c>
      <c r="D758" s="15">
        <v>213.570007</v>
      </c>
      <c r="E758" s="15">
        <v>214.320007</v>
      </c>
      <c r="F758" s="15">
        <v>204.30216999999999</v>
      </c>
      <c r="G758" s="16">
        <f t="shared" si="50"/>
        <v>-7.7777692139013883E-3</v>
      </c>
      <c r="H758" s="16">
        <f t="shared" si="51"/>
        <v>1.3438193126060012E-2</v>
      </c>
      <c r="I758" s="16">
        <f t="shared" si="52"/>
        <v>-5.614030555440218E-3</v>
      </c>
    </row>
    <row r="759" spans="1:9" x14ac:dyDescent="0.25">
      <c r="A759" s="14">
        <v>43040</v>
      </c>
      <c r="B759" s="15">
        <v>219.36999499999999</v>
      </c>
      <c r="C759" s="15">
        <v>219.55999800000001</v>
      </c>
      <c r="D759" s="15">
        <v>215.86000100000001</v>
      </c>
      <c r="E759" s="15">
        <v>216</v>
      </c>
      <c r="F759" s="15">
        <v>205.90364099999999</v>
      </c>
      <c r="G759" s="16">
        <f t="shared" si="50"/>
        <v>-1.410382140151995E-2</v>
      </c>
      <c r="H759" s="16">
        <f t="shared" si="51"/>
        <v>1.7140725390805477E-2</v>
      </c>
      <c r="I759" s="16">
        <f t="shared" si="52"/>
        <v>-1.5362151054431984E-2</v>
      </c>
    </row>
    <row r="760" spans="1:9" x14ac:dyDescent="0.25">
      <c r="A760" s="14">
        <v>43039</v>
      </c>
      <c r="B760" s="15">
        <v>214.25</v>
      </c>
      <c r="C760" s="15">
        <v>219.28999300000001</v>
      </c>
      <c r="D760" s="15">
        <v>214</v>
      </c>
      <c r="E760" s="15">
        <v>219.08999600000001</v>
      </c>
      <c r="F760" s="15">
        <v>208.84921299999999</v>
      </c>
      <c r="G760" s="16">
        <f t="shared" si="50"/>
        <v>2.8591650944529357E-2</v>
      </c>
      <c r="H760" s="16">
        <f t="shared" si="51"/>
        <v>2.4719593457943969E-2</v>
      </c>
      <c r="I760" s="16">
        <f t="shared" si="52"/>
        <v>2.2590413068844871E-2</v>
      </c>
    </row>
    <row r="761" spans="1:9" x14ac:dyDescent="0.25">
      <c r="A761" s="14">
        <v>43038</v>
      </c>
      <c r="B761" s="15">
        <v>213.91999799999999</v>
      </c>
      <c r="C761" s="15">
        <v>214.5</v>
      </c>
      <c r="D761" s="15">
        <v>211.61000100000001</v>
      </c>
      <c r="E761" s="15">
        <v>213</v>
      </c>
      <c r="F761" s="15">
        <v>203.04385400000001</v>
      </c>
      <c r="G761" s="16">
        <f t="shared" si="50"/>
        <v>5.1911314557019344E-3</v>
      </c>
      <c r="H761" s="16">
        <f t="shared" si="51"/>
        <v>1.3657194775023836E-2</v>
      </c>
      <c r="I761" s="16">
        <f t="shared" si="52"/>
        <v>-4.3006638397593503E-3</v>
      </c>
    </row>
    <row r="762" spans="1:9" x14ac:dyDescent="0.25">
      <c r="A762" s="14">
        <v>43035</v>
      </c>
      <c r="B762" s="15">
        <v>212.020004</v>
      </c>
      <c r="C762" s="15">
        <v>212.699997</v>
      </c>
      <c r="D762" s="15">
        <v>210.39999399999999</v>
      </c>
      <c r="E762" s="15">
        <v>211.89999399999999</v>
      </c>
      <c r="F762" s="15">
        <v>201.99527</v>
      </c>
      <c r="G762" s="16">
        <f t="shared" si="50"/>
        <v>7.5559807798504974E-4</v>
      </c>
      <c r="H762" s="16">
        <f t="shared" si="51"/>
        <v>1.0931573505653255E-2</v>
      </c>
      <c r="I762" s="16">
        <f t="shared" si="52"/>
        <v>-5.6603149578285882E-4</v>
      </c>
    </row>
    <row r="763" spans="1:9" x14ac:dyDescent="0.25">
      <c r="A763" s="14">
        <v>43034</v>
      </c>
      <c r="B763" s="15">
        <v>212.58000200000001</v>
      </c>
      <c r="C763" s="15">
        <v>213.179993</v>
      </c>
      <c r="D763" s="15">
        <v>211.320007</v>
      </c>
      <c r="E763" s="15">
        <v>211.740005</v>
      </c>
      <c r="F763" s="15">
        <v>201.842758</v>
      </c>
      <c r="G763" s="16">
        <f t="shared" si="50"/>
        <v>-3.4826236409546785E-3</v>
      </c>
      <c r="H763" s="16">
        <f t="shared" si="51"/>
        <v>8.8017506075512859E-3</v>
      </c>
      <c r="I763" s="16">
        <f t="shared" si="52"/>
        <v>-3.951439420910397E-3</v>
      </c>
    </row>
    <row r="764" spans="1:9" x14ac:dyDescent="0.25">
      <c r="A764" s="14">
        <v>43033</v>
      </c>
      <c r="B764" s="15">
        <v>213.199997</v>
      </c>
      <c r="C764" s="15">
        <v>213.80999800000001</v>
      </c>
      <c r="D764" s="15">
        <v>211.520004</v>
      </c>
      <c r="E764" s="15">
        <v>212.479996</v>
      </c>
      <c r="F764" s="15">
        <v>202.548157</v>
      </c>
      <c r="G764" s="16">
        <f t="shared" si="50"/>
        <v>-7.9963395635081224E-4</v>
      </c>
      <c r="H764" s="16">
        <f t="shared" si="51"/>
        <v>1.0826370824009663E-2</v>
      </c>
      <c r="I764" s="16">
        <f t="shared" si="52"/>
        <v>-3.3771154321357534E-3</v>
      </c>
    </row>
    <row r="765" spans="1:9" x14ac:dyDescent="0.25">
      <c r="A765" s="14">
        <v>43032</v>
      </c>
      <c r="B765" s="15">
        <v>211.86999499999999</v>
      </c>
      <c r="C765" s="15">
        <v>212.96000699999999</v>
      </c>
      <c r="D765" s="15">
        <v>211.5</v>
      </c>
      <c r="E765" s="15">
        <v>212.64999399999999</v>
      </c>
      <c r="F765" s="15">
        <v>202.710251</v>
      </c>
      <c r="G765" s="16">
        <f t="shared" si="50"/>
        <v>4.4400894371256772E-3</v>
      </c>
      <c r="H765" s="16">
        <f t="shared" si="51"/>
        <v>6.9031063829786774E-3</v>
      </c>
      <c r="I765" s="16">
        <f t="shared" si="52"/>
        <v>3.6814981753315458E-3</v>
      </c>
    </row>
    <row r="766" spans="1:9" x14ac:dyDescent="0.25">
      <c r="A766" s="14">
        <v>43031</v>
      </c>
      <c r="B766" s="15">
        <v>211.91000399999999</v>
      </c>
      <c r="C766" s="15">
        <v>212.270004</v>
      </c>
      <c r="D766" s="15">
        <v>210.75</v>
      </c>
      <c r="E766" s="15">
        <v>211.71000699999999</v>
      </c>
      <c r="F766" s="15">
        <v>201.814178</v>
      </c>
      <c r="G766" s="16">
        <f t="shared" si="50"/>
        <v>2.1776316398443222E-3</v>
      </c>
      <c r="H766" s="16">
        <f t="shared" si="51"/>
        <v>7.2123558718861216E-3</v>
      </c>
      <c r="I766" s="16">
        <f t="shared" si="52"/>
        <v>-9.4378272013999028E-4</v>
      </c>
    </row>
    <row r="767" spans="1:9" x14ac:dyDescent="0.25">
      <c r="A767" s="14">
        <v>43028</v>
      </c>
      <c r="B767" s="15">
        <v>212.10000600000001</v>
      </c>
      <c r="C767" s="15">
        <v>212.300003</v>
      </c>
      <c r="D767" s="15">
        <v>210.91999799999999</v>
      </c>
      <c r="E767" s="15">
        <v>211.25</v>
      </c>
      <c r="F767" s="15">
        <v>201.37565599999999</v>
      </c>
      <c r="G767" s="16">
        <f t="shared" si="50"/>
        <v>-3.4437901173499934E-3</v>
      </c>
      <c r="H767" s="16">
        <f t="shared" si="51"/>
        <v>6.5427887971059593E-3</v>
      </c>
      <c r="I767" s="16">
        <f t="shared" si="52"/>
        <v>-4.0075717866788155E-3</v>
      </c>
    </row>
    <row r="768" spans="1:9" x14ac:dyDescent="0.25">
      <c r="A768" s="14">
        <v>43027</v>
      </c>
      <c r="B768" s="15">
        <v>211.729996</v>
      </c>
      <c r="C768" s="15">
        <v>212.720001</v>
      </c>
      <c r="D768" s="15">
        <v>210.36999499999999</v>
      </c>
      <c r="E768" s="15">
        <v>211.979996</v>
      </c>
      <c r="F768" s="15">
        <v>202.07154800000001</v>
      </c>
      <c r="G768" s="16">
        <f t="shared" si="50"/>
        <v>8.9720457302950739E-4</v>
      </c>
      <c r="H768" s="16">
        <f t="shared" si="51"/>
        <v>1.1170823101459918E-2</v>
      </c>
      <c r="I768" s="16">
        <f t="shared" si="52"/>
        <v>1.1807490895149311E-3</v>
      </c>
    </row>
    <row r="769" spans="1:9" x14ac:dyDescent="0.25">
      <c r="A769" s="14">
        <v>43026</v>
      </c>
      <c r="B769" s="15">
        <v>213.60000600000001</v>
      </c>
      <c r="C769" s="15">
        <v>214.529999</v>
      </c>
      <c r="D769" s="15">
        <v>210.929993</v>
      </c>
      <c r="E769" s="15">
        <v>211.78999300000001</v>
      </c>
      <c r="F769" s="15">
        <v>201.890411</v>
      </c>
      <c r="G769" s="16">
        <f t="shared" si="50"/>
        <v>-8.659395825755015E-3</v>
      </c>
      <c r="H769" s="16">
        <f t="shared" si="51"/>
        <v>1.7067302514915495E-2</v>
      </c>
      <c r="I769" s="16">
        <f t="shared" si="52"/>
        <v>-8.4738433949294832E-3</v>
      </c>
    </row>
    <row r="770" spans="1:9" x14ac:dyDescent="0.25">
      <c r="A770" s="14">
        <v>43025</v>
      </c>
      <c r="B770" s="15">
        <v>210.11000100000001</v>
      </c>
      <c r="C770" s="15">
        <v>213.89999399999999</v>
      </c>
      <c r="D770" s="15">
        <v>209.86999499999999</v>
      </c>
      <c r="E770" s="15">
        <v>213.63999899999999</v>
      </c>
      <c r="F770" s="15">
        <v>203.653931</v>
      </c>
      <c r="G770" s="16">
        <f t="shared" si="50"/>
        <v>1.5157851032914773E-2</v>
      </c>
      <c r="H770" s="16">
        <f t="shared" si="51"/>
        <v>1.9202359060426926E-2</v>
      </c>
      <c r="I770" s="16">
        <f t="shared" si="52"/>
        <v>1.6800713831798885E-2</v>
      </c>
    </row>
    <row r="771" spans="1:9" x14ac:dyDescent="0.25">
      <c r="A771" s="14">
        <v>43024</v>
      </c>
      <c r="B771" s="15">
        <v>208.63999899999999</v>
      </c>
      <c r="C771" s="15">
        <v>211.05999800000001</v>
      </c>
      <c r="D771" s="15">
        <v>208.10000600000001</v>
      </c>
      <c r="E771" s="15">
        <v>210.449997</v>
      </c>
      <c r="F771" s="15">
        <v>200.613068</v>
      </c>
      <c r="G771" s="16">
        <f t="shared" ref="G771:G834" si="53">(F771-F772)/F772</f>
        <v>9.062343823382165E-3</v>
      </c>
      <c r="H771" s="16">
        <f t="shared" ref="H771:H834" si="54">(C771-D771)/D771</f>
        <v>1.4223891949335165E-2</v>
      </c>
      <c r="I771" s="16">
        <f t="shared" ref="I771:I834" si="55">(E771-B771)/B771</f>
        <v>8.6752205170400106E-3</v>
      </c>
    </row>
    <row r="772" spans="1:9" x14ac:dyDescent="0.25">
      <c r="A772" s="14">
        <v>43021</v>
      </c>
      <c r="B772" s="15">
        <v>208.070007</v>
      </c>
      <c r="C772" s="15">
        <v>208.85000600000001</v>
      </c>
      <c r="D772" s="15">
        <v>205.85000600000001</v>
      </c>
      <c r="E772" s="15">
        <v>208.55999800000001</v>
      </c>
      <c r="F772" s="15">
        <v>198.81137100000001</v>
      </c>
      <c r="G772" s="16">
        <f t="shared" si="53"/>
        <v>5.5929570679056203E-3</v>
      </c>
      <c r="H772" s="16">
        <f t="shared" si="54"/>
        <v>1.457371830244202E-2</v>
      </c>
      <c r="I772" s="16">
        <f t="shared" si="55"/>
        <v>2.3549333566370446E-3</v>
      </c>
    </row>
    <row r="773" spans="1:9" x14ac:dyDescent="0.25">
      <c r="A773" s="14">
        <v>43020</v>
      </c>
      <c r="B773" s="15">
        <v>207.80999800000001</v>
      </c>
      <c r="C773" s="15">
        <v>208.55999800000001</v>
      </c>
      <c r="D773" s="15">
        <v>207.10000600000001</v>
      </c>
      <c r="E773" s="15">
        <v>207.39999399999999</v>
      </c>
      <c r="F773" s="15">
        <v>197.705612</v>
      </c>
      <c r="G773" s="16">
        <f t="shared" si="53"/>
        <v>-1.6366079697667725E-3</v>
      </c>
      <c r="H773" s="16">
        <f t="shared" si="54"/>
        <v>7.049695594890517E-3</v>
      </c>
      <c r="I773" s="16">
        <f t="shared" si="55"/>
        <v>-1.9729753329770731E-3</v>
      </c>
    </row>
    <row r="774" spans="1:9" x14ac:dyDescent="0.25">
      <c r="A774" s="14">
        <v>43019</v>
      </c>
      <c r="B774" s="15">
        <v>208.35000600000001</v>
      </c>
      <c r="C774" s="15">
        <v>209.08999600000001</v>
      </c>
      <c r="D774" s="15">
        <v>207.33999600000001</v>
      </c>
      <c r="E774" s="15">
        <v>207.740005</v>
      </c>
      <c r="F774" s="15">
        <v>198.029709</v>
      </c>
      <c r="G774" s="16">
        <f t="shared" si="53"/>
        <v>-1.0578975344693133E-3</v>
      </c>
      <c r="H774" s="16">
        <f t="shared" si="54"/>
        <v>8.4402432418297143E-3</v>
      </c>
      <c r="I774" s="16">
        <f t="shared" si="55"/>
        <v>-2.9277704940407399E-3</v>
      </c>
    </row>
    <row r="775" spans="1:9" x14ac:dyDescent="0.25">
      <c r="A775" s="14">
        <v>43018</v>
      </c>
      <c r="B775" s="15">
        <v>205.38000500000001</v>
      </c>
      <c r="C775" s="15">
        <v>208.60000600000001</v>
      </c>
      <c r="D775" s="15">
        <v>205.300003</v>
      </c>
      <c r="E775" s="15">
        <v>207.96000699999999</v>
      </c>
      <c r="F775" s="15">
        <v>198.23942600000001</v>
      </c>
      <c r="G775" s="16">
        <f t="shared" si="53"/>
        <v>-1.1047790961058478E-3</v>
      </c>
      <c r="H775" s="16">
        <f t="shared" si="54"/>
        <v>1.6074052371056243E-2</v>
      </c>
      <c r="I775" s="16">
        <f t="shared" si="55"/>
        <v>1.2562089478963537E-2</v>
      </c>
    </row>
    <row r="776" spans="1:9" x14ac:dyDescent="0.25">
      <c r="A776" s="14">
        <v>43017</v>
      </c>
      <c r="B776" s="15">
        <v>209.85000600000001</v>
      </c>
      <c r="C776" s="15">
        <v>210.28999300000001</v>
      </c>
      <c r="D776" s="15">
        <v>207.83000200000001</v>
      </c>
      <c r="E776" s="15">
        <v>208.19000199999999</v>
      </c>
      <c r="F776" s="15">
        <v>198.45867899999999</v>
      </c>
      <c r="G776" s="16">
        <f t="shared" si="53"/>
        <v>-9.138182336923378E-3</v>
      </c>
      <c r="H776" s="16">
        <f t="shared" si="54"/>
        <v>1.1836553800350742E-2</v>
      </c>
      <c r="I776" s="16">
        <f t="shared" si="55"/>
        <v>-7.9104310342503151E-3</v>
      </c>
    </row>
    <row r="777" spans="1:9" x14ac:dyDescent="0.25">
      <c r="A777" s="14">
        <v>43014</v>
      </c>
      <c r="B777" s="15">
        <v>209.279999</v>
      </c>
      <c r="C777" s="15">
        <v>210.25</v>
      </c>
      <c r="D777" s="15">
        <v>207.38999899999999</v>
      </c>
      <c r="E777" s="15">
        <v>210.11000100000001</v>
      </c>
      <c r="F777" s="15">
        <v>200.28895600000001</v>
      </c>
      <c r="G777" s="16">
        <f t="shared" si="53"/>
        <v>4.1100344493906109E-3</v>
      </c>
      <c r="H777" s="16">
        <f t="shared" si="54"/>
        <v>1.3790448014805242E-2</v>
      </c>
      <c r="I777" s="16">
        <f t="shared" si="55"/>
        <v>3.9659881687977615E-3</v>
      </c>
    </row>
    <row r="778" spans="1:9" x14ac:dyDescent="0.25">
      <c r="A778" s="14">
        <v>43013</v>
      </c>
      <c r="B778" s="15">
        <v>211.75</v>
      </c>
      <c r="C778" s="15">
        <v>213.39999399999999</v>
      </c>
      <c r="D778" s="15">
        <v>207</v>
      </c>
      <c r="E778" s="15">
        <v>209.25</v>
      </c>
      <c r="F778" s="15">
        <v>199.469131</v>
      </c>
      <c r="G778" s="16">
        <f t="shared" si="53"/>
        <v>4.0113282580325656E-2</v>
      </c>
      <c r="H778" s="16">
        <f t="shared" si="54"/>
        <v>3.0917845410627982E-2</v>
      </c>
      <c r="I778" s="16">
        <f t="shared" si="55"/>
        <v>-1.1806375442739079E-2</v>
      </c>
    </row>
    <row r="779" spans="1:9" x14ac:dyDescent="0.25">
      <c r="A779" s="14">
        <v>43012</v>
      </c>
      <c r="B779" s="15">
        <v>199.949997</v>
      </c>
      <c r="C779" s="15">
        <v>202.25</v>
      </c>
      <c r="D779" s="15">
        <v>199.270004</v>
      </c>
      <c r="E779" s="15">
        <v>201.179993</v>
      </c>
      <c r="F779" s="15">
        <v>191.776352</v>
      </c>
      <c r="G779" s="16">
        <f t="shared" si="53"/>
        <v>1.0548470835028533E-2</v>
      </c>
      <c r="H779" s="16">
        <f t="shared" si="54"/>
        <v>1.495456385899405E-2</v>
      </c>
      <c r="I779" s="16">
        <f t="shared" si="55"/>
        <v>6.1515179717657109E-3</v>
      </c>
    </row>
    <row r="780" spans="1:9" x14ac:dyDescent="0.25">
      <c r="A780" s="14">
        <v>43011</v>
      </c>
      <c r="B780" s="15">
        <v>199.55999800000001</v>
      </c>
      <c r="C780" s="15">
        <v>200.78999300000001</v>
      </c>
      <c r="D780" s="15">
        <v>198.44000199999999</v>
      </c>
      <c r="E780" s="15">
        <v>199.08000200000001</v>
      </c>
      <c r="F780" s="15">
        <v>189.77452099999999</v>
      </c>
      <c r="G780" s="16">
        <f t="shared" si="53"/>
        <v>-1.3542727957914712E-3</v>
      </c>
      <c r="H780" s="16">
        <f t="shared" si="54"/>
        <v>1.1842325016707152E-2</v>
      </c>
      <c r="I780" s="16">
        <f t="shared" si="55"/>
        <v>-2.40527162162028E-3</v>
      </c>
    </row>
    <row r="781" spans="1:9" x14ac:dyDescent="0.25">
      <c r="A781" s="14">
        <v>43010</v>
      </c>
      <c r="B781" s="15">
        <v>200.38999899999999</v>
      </c>
      <c r="C781" s="15">
        <v>202.71000699999999</v>
      </c>
      <c r="D781" s="15">
        <v>199.279999</v>
      </c>
      <c r="E781" s="15">
        <v>199.35000600000001</v>
      </c>
      <c r="F781" s="15">
        <v>190.03187600000001</v>
      </c>
      <c r="G781" s="16">
        <f t="shared" si="53"/>
        <v>-5.0159566033354714E-4</v>
      </c>
      <c r="H781" s="16">
        <f t="shared" si="54"/>
        <v>1.7212003297932505E-2</v>
      </c>
      <c r="I781" s="16">
        <f t="shared" si="55"/>
        <v>-5.1898448285334908E-3</v>
      </c>
    </row>
    <row r="782" spans="1:9" x14ac:dyDescent="0.25">
      <c r="A782" s="14">
        <v>43007</v>
      </c>
      <c r="B782" s="15">
        <v>199.35000600000001</v>
      </c>
      <c r="C782" s="15">
        <v>200.699997</v>
      </c>
      <c r="D782" s="15">
        <v>199.08000200000001</v>
      </c>
      <c r="E782" s="15">
        <v>199.449997</v>
      </c>
      <c r="F782" s="15">
        <v>190.12724299999999</v>
      </c>
      <c r="G782" s="16">
        <f t="shared" si="53"/>
        <v>7.5272033883141433E-4</v>
      </c>
      <c r="H782" s="16">
        <f t="shared" si="54"/>
        <v>8.1374069907834776E-3</v>
      </c>
      <c r="I782" s="16">
        <f t="shared" si="55"/>
        <v>5.0158513664649005E-4</v>
      </c>
    </row>
    <row r="783" spans="1:9" x14ac:dyDescent="0.25">
      <c r="A783" s="14">
        <v>43006</v>
      </c>
      <c r="B783" s="15">
        <v>199.199997</v>
      </c>
      <c r="C783" s="15">
        <v>199.91000399999999</v>
      </c>
      <c r="D783" s="15">
        <v>197.520004</v>
      </c>
      <c r="E783" s="15">
        <v>199.300003</v>
      </c>
      <c r="F783" s="15">
        <v>189.984238</v>
      </c>
      <c r="G783" s="16">
        <f t="shared" si="53"/>
        <v>-2.5024721483328238E-3</v>
      </c>
      <c r="H783" s="16">
        <f t="shared" si="54"/>
        <v>1.2100040257188261E-2</v>
      </c>
      <c r="I783" s="16">
        <f t="shared" si="55"/>
        <v>5.020381601712955E-4</v>
      </c>
    </row>
    <row r="784" spans="1:9" x14ac:dyDescent="0.25">
      <c r="A784" s="14">
        <v>43005</v>
      </c>
      <c r="B784" s="15">
        <v>200.449997</v>
      </c>
      <c r="C784" s="15">
        <v>200.91000399999999</v>
      </c>
      <c r="D784" s="15">
        <v>198.25</v>
      </c>
      <c r="E784" s="15">
        <v>199.800003</v>
      </c>
      <c r="F784" s="15">
        <v>190.46086099999999</v>
      </c>
      <c r="G784" s="16">
        <f t="shared" si="53"/>
        <v>-3.2426860986189861E-3</v>
      </c>
      <c r="H784" s="16">
        <f t="shared" si="54"/>
        <v>1.3417422446405985E-2</v>
      </c>
      <c r="I784" s="16">
        <f t="shared" si="55"/>
        <v>-3.2426740320679196E-3</v>
      </c>
    </row>
    <row r="785" spans="1:9" x14ac:dyDescent="0.25">
      <c r="A785" s="14">
        <v>43004</v>
      </c>
      <c r="B785" s="15">
        <v>200</v>
      </c>
      <c r="C785" s="15">
        <v>201.699997</v>
      </c>
      <c r="D785" s="15">
        <v>197.320007</v>
      </c>
      <c r="E785" s="15">
        <v>200.449997</v>
      </c>
      <c r="F785" s="15">
        <v>191.08047500000001</v>
      </c>
      <c r="G785" s="16">
        <f t="shared" si="53"/>
        <v>-7.9759768661683244E-4</v>
      </c>
      <c r="H785" s="16">
        <f t="shared" si="54"/>
        <v>2.2197394306802311E-2</v>
      </c>
      <c r="I785" s="16">
        <f t="shared" si="55"/>
        <v>2.2499849999999808E-3</v>
      </c>
    </row>
    <row r="786" spans="1:9" x14ac:dyDescent="0.25">
      <c r="A786" s="14">
        <v>43003</v>
      </c>
      <c r="B786" s="15">
        <v>201.979996</v>
      </c>
      <c r="C786" s="15">
        <v>202.36000100000001</v>
      </c>
      <c r="D786" s="15">
        <v>199.820007</v>
      </c>
      <c r="E786" s="15">
        <v>200.61000100000001</v>
      </c>
      <c r="F786" s="15">
        <v>191.233002</v>
      </c>
      <c r="G786" s="16">
        <f t="shared" si="53"/>
        <v>-5.9461658773835553E-3</v>
      </c>
      <c r="H786" s="16">
        <f t="shared" si="54"/>
        <v>1.2711409823942241E-2</v>
      </c>
      <c r="I786" s="16">
        <f t="shared" si="55"/>
        <v>-6.7828251665080176E-3</v>
      </c>
    </row>
    <row r="787" spans="1:9" x14ac:dyDescent="0.25">
      <c r="A787" s="14">
        <v>43000</v>
      </c>
      <c r="B787" s="15">
        <v>201.39999399999999</v>
      </c>
      <c r="C787" s="15">
        <v>201.979996</v>
      </c>
      <c r="D787" s="15">
        <v>200.679993</v>
      </c>
      <c r="E787" s="15">
        <v>201.80999800000001</v>
      </c>
      <c r="F787" s="15">
        <v>192.37690699999999</v>
      </c>
      <c r="G787" s="16">
        <f t="shared" si="53"/>
        <v>3.9299233331300913E-3</v>
      </c>
      <c r="H787" s="16">
        <f t="shared" si="54"/>
        <v>6.47799006052389E-3</v>
      </c>
      <c r="I787" s="16">
        <f t="shared" si="55"/>
        <v>2.0357696733596473E-3</v>
      </c>
    </row>
    <row r="788" spans="1:9" x14ac:dyDescent="0.25">
      <c r="A788" s="14">
        <v>42999</v>
      </c>
      <c r="B788" s="15">
        <v>201.71000699999999</v>
      </c>
      <c r="C788" s="15">
        <v>202.10000600000001</v>
      </c>
      <c r="D788" s="15">
        <v>200.740005</v>
      </c>
      <c r="E788" s="15">
        <v>201.020004</v>
      </c>
      <c r="F788" s="15">
        <v>191.62384</v>
      </c>
      <c r="G788" s="16">
        <f t="shared" si="53"/>
        <v>-3.7171440887344719E-3</v>
      </c>
      <c r="H788" s="16">
        <f t="shared" si="54"/>
        <v>6.7749375616485167E-3</v>
      </c>
      <c r="I788" s="16">
        <f t="shared" si="55"/>
        <v>-3.4207673196897472E-3</v>
      </c>
    </row>
    <row r="789" spans="1:9" x14ac:dyDescent="0.25">
      <c r="A789" s="14">
        <v>42998</v>
      </c>
      <c r="B789" s="15">
        <v>202.08000200000001</v>
      </c>
      <c r="C789" s="15">
        <v>202.949997</v>
      </c>
      <c r="D789" s="15">
        <v>200.259995</v>
      </c>
      <c r="E789" s="15">
        <v>201.770004</v>
      </c>
      <c r="F789" s="15">
        <v>192.33879099999999</v>
      </c>
      <c r="G789" s="16">
        <f t="shared" si="53"/>
        <v>-2.7676198197350826E-3</v>
      </c>
      <c r="H789" s="16">
        <f t="shared" si="54"/>
        <v>1.3432548023383265E-2</v>
      </c>
      <c r="I789" s="16">
        <f t="shared" si="55"/>
        <v>-1.5340360101540741E-3</v>
      </c>
    </row>
    <row r="790" spans="1:9" x14ac:dyDescent="0.25">
      <c r="A790" s="14">
        <v>42997</v>
      </c>
      <c r="B790" s="15">
        <v>203.91999799999999</v>
      </c>
      <c r="C790" s="15">
        <v>204.279999</v>
      </c>
      <c r="D790" s="15">
        <v>201.78999300000001</v>
      </c>
      <c r="E790" s="15">
        <v>202.33000200000001</v>
      </c>
      <c r="F790" s="15">
        <v>192.872589</v>
      </c>
      <c r="G790" s="16">
        <f t="shared" si="53"/>
        <v>-7.6998463985050282E-3</v>
      </c>
      <c r="H790" s="16">
        <f t="shared" si="54"/>
        <v>1.2339591091615696E-2</v>
      </c>
      <c r="I790" s="16">
        <f t="shared" si="55"/>
        <v>-7.7971558238245234E-3</v>
      </c>
    </row>
    <row r="791" spans="1:9" x14ac:dyDescent="0.25">
      <c r="A791" s="14">
        <v>42996</v>
      </c>
      <c r="B791" s="15">
        <v>203.520004</v>
      </c>
      <c r="C791" s="15">
        <v>204.949997</v>
      </c>
      <c r="D791" s="15">
        <v>203.240005</v>
      </c>
      <c r="E791" s="15">
        <v>203.89999399999999</v>
      </c>
      <c r="F791" s="15">
        <v>194.369202</v>
      </c>
      <c r="G791" s="16">
        <f t="shared" si="53"/>
        <v>2.458263445617591E-3</v>
      </c>
      <c r="H791" s="16">
        <f t="shared" si="54"/>
        <v>8.4136585216084778E-3</v>
      </c>
      <c r="I791" s="16">
        <f t="shared" si="55"/>
        <v>1.867089192863775E-3</v>
      </c>
    </row>
    <row r="792" spans="1:9" x14ac:dyDescent="0.25">
      <c r="A792" s="14">
        <v>42993</v>
      </c>
      <c r="B792" s="15">
        <v>204.5</v>
      </c>
      <c r="C792" s="15">
        <v>204.550003</v>
      </c>
      <c r="D792" s="15">
        <v>203.279999</v>
      </c>
      <c r="E792" s="15">
        <v>203.39999399999999</v>
      </c>
      <c r="F792" s="15">
        <v>193.892563</v>
      </c>
      <c r="G792" s="16">
        <f t="shared" si="53"/>
        <v>-4.7951261649438574E-3</v>
      </c>
      <c r="H792" s="16">
        <f t="shared" si="54"/>
        <v>6.2475600464756012E-3</v>
      </c>
      <c r="I792" s="16">
        <f t="shared" si="55"/>
        <v>-5.3790024449878121E-3</v>
      </c>
    </row>
    <row r="793" spans="1:9" x14ac:dyDescent="0.25">
      <c r="A793" s="14">
        <v>42992</v>
      </c>
      <c r="B793" s="15">
        <v>204.46000699999999</v>
      </c>
      <c r="C793" s="15">
        <v>204.66999799999999</v>
      </c>
      <c r="D793" s="15">
        <v>204.11000100000001</v>
      </c>
      <c r="E793" s="15">
        <v>204.38000500000001</v>
      </c>
      <c r="F793" s="15">
        <v>194.82678200000001</v>
      </c>
      <c r="G793" s="16">
        <f t="shared" si="53"/>
        <v>-3.4237671814912006E-4</v>
      </c>
      <c r="H793" s="16">
        <f t="shared" si="54"/>
        <v>2.7436039256105898E-3</v>
      </c>
      <c r="I793" s="16">
        <f t="shared" si="55"/>
        <v>-3.9128434540246806E-4</v>
      </c>
    </row>
    <row r="794" spans="1:9" x14ac:dyDescent="0.25">
      <c r="A794" s="14">
        <v>42991</v>
      </c>
      <c r="B794" s="15">
        <v>204.60000600000001</v>
      </c>
      <c r="C794" s="15">
        <v>204.88000500000001</v>
      </c>
      <c r="D794" s="15">
        <v>203.86999499999999</v>
      </c>
      <c r="E794" s="15">
        <v>204.449997</v>
      </c>
      <c r="F794" s="15">
        <v>194.89350899999999</v>
      </c>
      <c r="G794" s="16">
        <f t="shared" si="53"/>
        <v>-8.3077868937616911E-4</v>
      </c>
      <c r="H794" s="16">
        <f t="shared" si="54"/>
        <v>4.9541866128952547E-3</v>
      </c>
      <c r="I794" s="16">
        <f t="shared" si="55"/>
        <v>-7.3318179668094134E-4</v>
      </c>
    </row>
    <row r="795" spans="1:9" x14ac:dyDescent="0.25">
      <c r="A795" s="14">
        <v>42990</v>
      </c>
      <c r="B795" s="15">
        <v>203.679993</v>
      </c>
      <c r="C795" s="15">
        <v>205.11999499999999</v>
      </c>
      <c r="D795" s="15">
        <v>203.58999600000001</v>
      </c>
      <c r="E795" s="15">
        <v>204.61999499999999</v>
      </c>
      <c r="F795" s="15">
        <v>195.05555699999999</v>
      </c>
      <c r="G795" s="16">
        <f t="shared" si="53"/>
        <v>4.5162960783488087E-3</v>
      </c>
      <c r="H795" s="16">
        <f t="shared" si="54"/>
        <v>7.5150991210784987E-3</v>
      </c>
      <c r="I795" s="16">
        <f t="shared" si="55"/>
        <v>4.6150924602594264E-3</v>
      </c>
    </row>
    <row r="796" spans="1:9" x14ac:dyDescent="0.25">
      <c r="A796" s="14">
        <v>42989</v>
      </c>
      <c r="B796" s="15">
        <v>203.35000600000001</v>
      </c>
      <c r="C796" s="15">
        <v>204.470001</v>
      </c>
      <c r="D796" s="15">
        <v>202.779999</v>
      </c>
      <c r="E796" s="15">
        <v>203.699997</v>
      </c>
      <c r="F796" s="15">
        <v>194.17858899999999</v>
      </c>
      <c r="G796" s="16">
        <f t="shared" si="53"/>
        <v>6.4728732208830849E-3</v>
      </c>
      <c r="H796" s="16">
        <f t="shared" si="54"/>
        <v>8.3341651461394505E-3</v>
      </c>
      <c r="I796" s="16">
        <f t="shared" si="55"/>
        <v>1.721126086418648E-3</v>
      </c>
    </row>
    <row r="797" spans="1:9" x14ac:dyDescent="0.25">
      <c r="A797" s="14">
        <v>42986</v>
      </c>
      <c r="B797" s="15">
        <v>202.16000399999999</v>
      </c>
      <c r="C797" s="15">
        <v>203.55999800000001</v>
      </c>
      <c r="D797" s="15">
        <v>202.16000399999999</v>
      </c>
      <c r="E797" s="15">
        <v>202.38999899999999</v>
      </c>
      <c r="F797" s="15">
        <v>192.929779</v>
      </c>
      <c r="G797" s="16">
        <f t="shared" si="53"/>
        <v>8.9000093713243421E-4</v>
      </c>
      <c r="H797" s="16">
        <f t="shared" si="54"/>
        <v>6.925177939747275E-3</v>
      </c>
      <c r="I797" s="16">
        <f t="shared" si="55"/>
        <v>1.13768794741418E-3</v>
      </c>
    </row>
    <row r="798" spans="1:9" x14ac:dyDescent="0.25">
      <c r="A798" s="14">
        <v>42985</v>
      </c>
      <c r="B798" s="15">
        <v>202.96000699999999</v>
      </c>
      <c r="C798" s="15">
        <v>203.75</v>
      </c>
      <c r="D798" s="15">
        <v>201.13000500000001</v>
      </c>
      <c r="E798" s="15">
        <v>202.21000699999999</v>
      </c>
      <c r="F798" s="15">
        <v>192.75822400000001</v>
      </c>
      <c r="G798" s="16">
        <f t="shared" si="53"/>
        <v>-1.5308326788997825E-3</v>
      </c>
      <c r="H798" s="16">
        <f t="shared" si="54"/>
        <v>1.3026375651907276E-2</v>
      </c>
      <c r="I798" s="16">
        <f t="shared" si="55"/>
        <v>-3.6953092931259115E-3</v>
      </c>
    </row>
    <row r="799" spans="1:9" x14ac:dyDescent="0.25">
      <c r="A799" s="14">
        <v>42984</v>
      </c>
      <c r="B799" s="15">
        <v>201.38999899999999</v>
      </c>
      <c r="C799" s="15">
        <v>202.71000699999999</v>
      </c>
      <c r="D799" s="15">
        <v>197.80999800000001</v>
      </c>
      <c r="E799" s="15">
        <v>202.520004</v>
      </c>
      <c r="F799" s="15">
        <v>193.05375699999999</v>
      </c>
      <c r="G799" s="16">
        <f t="shared" si="53"/>
        <v>7.1114088780383396E-3</v>
      </c>
      <c r="H799" s="16">
        <f t="shared" si="54"/>
        <v>2.4771290882880364E-2</v>
      </c>
      <c r="I799" s="16">
        <f t="shared" si="55"/>
        <v>5.6110283808085788E-3</v>
      </c>
    </row>
    <row r="800" spans="1:9" x14ac:dyDescent="0.25">
      <c r="A800" s="14">
        <v>42983</v>
      </c>
      <c r="B800" s="15">
        <v>200.11999499999999</v>
      </c>
      <c r="C800" s="15">
        <v>201.199997</v>
      </c>
      <c r="D800" s="15">
        <v>198.970001</v>
      </c>
      <c r="E800" s="15">
        <v>201.08999600000001</v>
      </c>
      <c r="F800" s="15">
        <v>191.69056699999999</v>
      </c>
      <c r="G800" s="16">
        <f t="shared" si="53"/>
        <v>4.2951789630744129E-3</v>
      </c>
      <c r="H800" s="16">
        <f t="shared" si="54"/>
        <v>1.1207699596885461E-2</v>
      </c>
      <c r="I800" s="16">
        <f t="shared" si="55"/>
        <v>4.84709686305971E-3</v>
      </c>
    </row>
    <row r="801" spans="1:9" x14ac:dyDescent="0.25">
      <c r="A801" s="14">
        <v>42979</v>
      </c>
      <c r="B801" s="15">
        <v>200.550003</v>
      </c>
      <c r="C801" s="15">
        <v>200.800003</v>
      </c>
      <c r="D801" s="15">
        <v>198.199997</v>
      </c>
      <c r="E801" s="15">
        <v>200.229996</v>
      </c>
      <c r="F801" s="15">
        <v>190.870743</v>
      </c>
      <c r="G801" s="16">
        <f t="shared" si="53"/>
        <v>6.4947859140871106E-4</v>
      </c>
      <c r="H801" s="16">
        <f t="shared" si="54"/>
        <v>1.3118093034078137E-2</v>
      </c>
      <c r="I801" s="16">
        <f t="shared" si="55"/>
        <v>-1.5956469469611723E-3</v>
      </c>
    </row>
    <row r="802" spans="1:9" x14ac:dyDescent="0.25">
      <c r="A802" s="14">
        <v>42978</v>
      </c>
      <c r="B802" s="15">
        <v>199.729996</v>
      </c>
      <c r="C802" s="15">
        <v>200.63999899999999</v>
      </c>
      <c r="D802" s="15">
        <v>199.39999399999999</v>
      </c>
      <c r="E802" s="15">
        <v>200.10000600000001</v>
      </c>
      <c r="F802" s="15">
        <v>190.74685700000001</v>
      </c>
      <c r="G802" s="16">
        <f t="shared" si="53"/>
        <v>2.8064796907601788E-3</v>
      </c>
      <c r="H802" s="16">
        <f t="shared" si="54"/>
        <v>6.2186812302511734E-3</v>
      </c>
      <c r="I802" s="16">
        <f t="shared" si="55"/>
        <v>1.8525509808752399E-3</v>
      </c>
    </row>
    <row r="803" spans="1:9" x14ac:dyDescent="0.25">
      <c r="A803" s="14">
        <v>42977</v>
      </c>
      <c r="B803" s="15">
        <v>198.39999399999999</v>
      </c>
      <c r="C803" s="15">
        <v>200</v>
      </c>
      <c r="D803" s="15">
        <v>198.21000699999999</v>
      </c>
      <c r="E803" s="15">
        <v>199.53999300000001</v>
      </c>
      <c r="F803" s="15">
        <v>190.21302800000001</v>
      </c>
      <c r="G803" s="16">
        <f t="shared" si="53"/>
        <v>5.7461395027054206E-3</v>
      </c>
      <c r="H803" s="16">
        <f t="shared" si="54"/>
        <v>9.0307902567200345E-3</v>
      </c>
      <c r="I803" s="16">
        <f t="shared" si="55"/>
        <v>5.7459628753820293E-3</v>
      </c>
    </row>
    <row r="804" spans="1:9" x14ac:dyDescent="0.25">
      <c r="A804" s="14">
        <v>42976</v>
      </c>
      <c r="B804" s="15">
        <v>197.279999</v>
      </c>
      <c r="C804" s="15">
        <v>199.08000200000001</v>
      </c>
      <c r="D804" s="15">
        <v>197.25</v>
      </c>
      <c r="E804" s="15">
        <v>198.39999399999999</v>
      </c>
      <c r="F804" s="15">
        <v>189.126282</v>
      </c>
      <c r="G804" s="16">
        <f t="shared" si="53"/>
        <v>2.627792097358628E-3</v>
      </c>
      <c r="H804" s="16">
        <f t="shared" si="54"/>
        <v>9.277576679340975E-3</v>
      </c>
      <c r="I804" s="16">
        <f t="shared" si="55"/>
        <v>5.6771847408615848E-3</v>
      </c>
    </row>
    <row r="805" spans="1:9" x14ac:dyDescent="0.25">
      <c r="A805" s="14">
        <v>42975</v>
      </c>
      <c r="B805" s="15">
        <v>198.5</v>
      </c>
      <c r="C805" s="15">
        <v>199.33000200000001</v>
      </c>
      <c r="D805" s="15">
        <v>197.11999499999999</v>
      </c>
      <c r="E805" s="15">
        <v>197.88000500000001</v>
      </c>
      <c r="F805" s="15">
        <v>188.63059999999999</v>
      </c>
      <c r="G805" s="16">
        <f t="shared" si="53"/>
        <v>-2.2185557263475499E-3</v>
      </c>
      <c r="H805" s="16">
        <f t="shared" si="54"/>
        <v>1.1211480600940654E-2</v>
      </c>
      <c r="I805" s="16">
        <f t="shared" si="55"/>
        <v>-3.1234005037782809E-3</v>
      </c>
    </row>
    <row r="806" spans="1:9" x14ac:dyDescent="0.25">
      <c r="A806" s="14">
        <v>42972</v>
      </c>
      <c r="B806" s="15">
        <v>197.44000199999999</v>
      </c>
      <c r="C806" s="15">
        <v>199.33000200000001</v>
      </c>
      <c r="D806" s="15">
        <v>196.88999899999999</v>
      </c>
      <c r="E806" s="15">
        <v>198.320007</v>
      </c>
      <c r="F806" s="15">
        <v>189.05001799999999</v>
      </c>
      <c r="G806" s="16">
        <f t="shared" si="53"/>
        <v>7.313881341302661E-3</v>
      </c>
      <c r="H806" s="16">
        <f t="shared" si="54"/>
        <v>1.2392721887311395E-2</v>
      </c>
      <c r="I806" s="16">
        <f t="shared" si="55"/>
        <v>4.4570755221123391E-3</v>
      </c>
    </row>
    <row r="807" spans="1:9" x14ac:dyDescent="0.25">
      <c r="A807" s="14">
        <v>42971</v>
      </c>
      <c r="B807" s="15">
        <v>198.41000399999999</v>
      </c>
      <c r="C807" s="15">
        <v>199.78999300000001</v>
      </c>
      <c r="D807" s="15">
        <v>196.08000200000001</v>
      </c>
      <c r="E807" s="15">
        <v>196.88000500000001</v>
      </c>
      <c r="F807" s="15">
        <v>187.677368</v>
      </c>
      <c r="G807" s="16">
        <f t="shared" si="53"/>
        <v>7.6271900976507625E-4</v>
      </c>
      <c r="H807" s="16">
        <f t="shared" si="54"/>
        <v>1.8920802540587499E-2</v>
      </c>
      <c r="I807" s="16">
        <f t="shared" si="55"/>
        <v>-7.7112996782156976E-3</v>
      </c>
    </row>
    <row r="808" spans="1:9" x14ac:dyDescent="0.25">
      <c r="A808" s="14">
        <v>42970</v>
      </c>
      <c r="B808" s="15">
        <v>196.729996</v>
      </c>
      <c r="C808" s="15">
        <v>197.61999499999999</v>
      </c>
      <c r="D808" s="15">
        <v>196.009995</v>
      </c>
      <c r="E808" s="15">
        <v>196.729996</v>
      </c>
      <c r="F808" s="15">
        <v>187.53433200000001</v>
      </c>
      <c r="G808" s="16">
        <f t="shared" si="53"/>
        <v>-5.0932079448589898E-5</v>
      </c>
      <c r="H808" s="16">
        <f t="shared" si="54"/>
        <v>8.2138668489838244E-3</v>
      </c>
      <c r="I808" s="16">
        <f t="shared" si="55"/>
        <v>0</v>
      </c>
    </row>
    <row r="809" spans="1:9" x14ac:dyDescent="0.25">
      <c r="A809" s="14">
        <v>42969</v>
      </c>
      <c r="B809" s="15">
        <v>198.16000399999999</v>
      </c>
      <c r="C809" s="15">
        <v>198.75</v>
      </c>
      <c r="D809" s="15">
        <v>195.96000699999999</v>
      </c>
      <c r="E809" s="15">
        <v>196.740005</v>
      </c>
      <c r="F809" s="15">
        <v>187.54388399999999</v>
      </c>
      <c r="G809" s="16">
        <f t="shared" si="53"/>
        <v>-6.9655313405385839E-3</v>
      </c>
      <c r="H809" s="16">
        <f t="shared" si="54"/>
        <v>1.4237563279940125E-2</v>
      </c>
      <c r="I809" s="16">
        <f t="shared" si="55"/>
        <v>-7.1659213329446142E-3</v>
      </c>
    </row>
    <row r="810" spans="1:9" x14ac:dyDescent="0.25">
      <c r="A810" s="14">
        <v>42968</v>
      </c>
      <c r="B810" s="15">
        <v>198.16999799999999</v>
      </c>
      <c r="C810" s="15">
        <v>198.490005</v>
      </c>
      <c r="D810" s="15">
        <v>196.94000199999999</v>
      </c>
      <c r="E810" s="15">
        <v>198.11999499999999</v>
      </c>
      <c r="F810" s="15">
        <v>188.85938999999999</v>
      </c>
      <c r="G810" s="16">
        <f t="shared" si="53"/>
        <v>1.2128997098032007E-3</v>
      </c>
      <c r="H810" s="16">
        <f t="shared" si="54"/>
        <v>7.8704325391446058E-3</v>
      </c>
      <c r="I810" s="16">
        <f t="shared" si="55"/>
        <v>-2.5232376497275738E-4</v>
      </c>
    </row>
    <row r="811" spans="1:9" x14ac:dyDescent="0.25">
      <c r="A811" s="14">
        <v>42965</v>
      </c>
      <c r="B811" s="15">
        <v>196.66000399999999</v>
      </c>
      <c r="C811" s="15">
        <v>198.39999399999999</v>
      </c>
      <c r="D811" s="15">
        <v>195.88999899999999</v>
      </c>
      <c r="E811" s="15">
        <v>197.88000500000001</v>
      </c>
      <c r="F811" s="15">
        <v>188.63059999999999</v>
      </c>
      <c r="G811" s="16">
        <f t="shared" si="53"/>
        <v>4.0593346239240248E-3</v>
      </c>
      <c r="H811" s="16">
        <f t="shared" si="54"/>
        <v>1.281328813524576E-2</v>
      </c>
      <c r="I811" s="16">
        <f t="shared" si="55"/>
        <v>6.2036050807769989E-3</v>
      </c>
    </row>
    <row r="812" spans="1:9" x14ac:dyDescent="0.25">
      <c r="A812" s="14">
        <v>42964</v>
      </c>
      <c r="B812" s="15">
        <v>198.63999899999999</v>
      </c>
      <c r="C812" s="15">
        <v>199.28999300000001</v>
      </c>
      <c r="D812" s="15">
        <v>196.94000199999999</v>
      </c>
      <c r="E812" s="15">
        <v>197.08000200000001</v>
      </c>
      <c r="F812" s="15">
        <v>187.86798099999999</v>
      </c>
      <c r="G812" s="16">
        <f t="shared" si="53"/>
        <v>-7.5037894168253844E-3</v>
      </c>
      <c r="H812" s="16">
        <f t="shared" si="54"/>
        <v>1.1932522474535251E-2</v>
      </c>
      <c r="I812" s="16">
        <f t="shared" si="55"/>
        <v>-7.853388078198598E-3</v>
      </c>
    </row>
    <row r="813" spans="1:9" x14ac:dyDescent="0.25">
      <c r="A813" s="14">
        <v>42963</v>
      </c>
      <c r="B813" s="15">
        <v>199</v>
      </c>
      <c r="C813" s="15">
        <v>199.33999600000001</v>
      </c>
      <c r="D813" s="15">
        <v>198.08999600000001</v>
      </c>
      <c r="E813" s="15">
        <v>198.570007</v>
      </c>
      <c r="F813" s="15">
        <v>189.28836100000001</v>
      </c>
      <c r="G813" s="16">
        <f t="shared" si="53"/>
        <v>-6.5437669446479125E-4</v>
      </c>
      <c r="H813" s="16">
        <f t="shared" si="54"/>
        <v>6.3102631391844738E-3</v>
      </c>
      <c r="I813" s="16">
        <f t="shared" si="55"/>
        <v>-2.1607688442210858E-3</v>
      </c>
    </row>
    <row r="814" spans="1:9" x14ac:dyDescent="0.25">
      <c r="A814" s="14">
        <v>42962</v>
      </c>
      <c r="B814" s="15">
        <v>197.179993</v>
      </c>
      <c r="C814" s="15">
        <v>198.770004</v>
      </c>
      <c r="D814" s="15">
        <v>196.16000399999999</v>
      </c>
      <c r="E814" s="15">
        <v>198.699997</v>
      </c>
      <c r="F814" s="15">
        <v>189.412308</v>
      </c>
      <c r="G814" s="16">
        <f t="shared" si="53"/>
        <v>7.6576097664299032E-3</v>
      </c>
      <c r="H814" s="16">
        <f t="shared" si="54"/>
        <v>1.3305464655271998E-2</v>
      </c>
      <c r="I814" s="16">
        <f t="shared" si="55"/>
        <v>7.7087131248655648E-3</v>
      </c>
    </row>
    <row r="815" spans="1:9" x14ac:dyDescent="0.25">
      <c r="A815" s="14">
        <v>42961</v>
      </c>
      <c r="B815" s="15">
        <v>197.050003</v>
      </c>
      <c r="C815" s="15">
        <v>198.479996</v>
      </c>
      <c r="D815" s="15">
        <v>196.220001</v>
      </c>
      <c r="E815" s="15">
        <v>197.19000199999999</v>
      </c>
      <c r="F815" s="15">
        <v>187.97288499999999</v>
      </c>
      <c r="G815" s="16">
        <f t="shared" si="53"/>
        <v>7.8713668965056487E-3</v>
      </c>
      <c r="H815" s="16">
        <f t="shared" si="54"/>
        <v>1.1517658691684562E-2</v>
      </c>
      <c r="I815" s="16">
        <f t="shared" si="55"/>
        <v>7.1047448804143832E-4</v>
      </c>
    </row>
    <row r="816" spans="1:9" x14ac:dyDescent="0.25">
      <c r="A816" s="14">
        <v>42958</v>
      </c>
      <c r="B816" s="15">
        <v>195</v>
      </c>
      <c r="C816" s="15">
        <v>197.71000699999999</v>
      </c>
      <c r="D816" s="15">
        <v>194.979996</v>
      </c>
      <c r="E816" s="15">
        <v>195.64999399999999</v>
      </c>
      <c r="F816" s="15">
        <v>186.50483700000001</v>
      </c>
      <c r="G816" s="16">
        <f t="shared" si="53"/>
        <v>4.9308495650422623E-3</v>
      </c>
      <c r="H816" s="16">
        <f t="shared" si="54"/>
        <v>1.4001492748004725E-2</v>
      </c>
      <c r="I816" s="16">
        <f t="shared" si="55"/>
        <v>3.3333025641025253E-3</v>
      </c>
    </row>
    <row r="817" spans="1:9" x14ac:dyDescent="0.25">
      <c r="A817" s="14">
        <v>42957</v>
      </c>
      <c r="B817" s="15">
        <v>195.25</v>
      </c>
      <c r="C817" s="15">
        <v>196.490005</v>
      </c>
      <c r="D817" s="15">
        <v>193.91999799999999</v>
      </c>
      <c r="E817" s="15">
        <v>194.69000199999999</v>
      </c>
      <c r="F817" s="15">
        <v>185.58972199999999</v>
      </c>
      <c r="G817" s="16">
        <f t="shared" si="53"/>
        <v>-3.582507177757553E-3</v>
      </c>
      <c r="H817" s="16">
        <f t="shared" si="54"/>
        <v>1.3252924022823081E-2</v>
      </c>
      <c r="I817" s="16">
        <f t="shared" si="55"/>
        <v>-2.8681075544174511E-3</v>
      </c>
    </row>
    <row r="818" spans="1:9" x14ac:dyDescent="0.25">
      <c r="A818" s="14">
        <v>42956</v>
      </c>
      <c r="B818" s="15">
        <v>194.300003</v>
      </c>
      <c r="C818" s="15">
        <v>195.63999899999999</v>
      </c>
      <c r="D818" s="15">
        <v>193.550003</v>
      </c>
      <c r="E818" s="15">
        <v>195.38999899999999</v>
      </c>
      <c r="F818" s="15">
        <v>186.256989</v>
      </c>
      <c r="G818" s="16">
        <f t="shared" si="53"/>
        <v>3.6468815099887468E-3</v>
      </c>
      <c r="H818" s="16">
        <f t="shared" si="54"/>
        <v>1.0798222514106523E-2</v>
      </c>
      <c r="I818" s="16">
        <f t="shared" si="55"/>
        <v>5.6098609530128782E-3</v>
      </c>
    </row>
    <row r="819" spans="1:9" x14ac:dyDescent="0.25">
      <c r="A819" s="14">
        <v>42955</v>
      </c>
      <c r="B819" s="15">
        <v>195.03999300000001</v>
      </c>
      <c r="C819" s="15">
        <v>196.320007</v>
      </c>
      <c r="D819" s="15">
        <v>193.83999600000001</v>
      </c>
      <c r="E819" s="15">
        <v>194.679993</v>
      </c>
      <c r="F819" s="15">
        <v>185.58019999999999</v>
      </c>
      <c r="G819" s="16">
        <f t="shared" si="53"/>
        <v>-1.4871573189992446E-3</v>
      </c>
      <c r="H819" s="16">
        <f t="shared" si="54"/>
        <v>1.2794113966036144E-2</v>
      </c>
      <c r="I819" s="16">
        <f t="shared" si="55"/>
        <v>-1.8457752918398312E-3</v>
      </c>
    </row>
    <row r="820" spans="1:9" x14ac:dyDescent="0.25">
      <c r="A820" s="14">
        <v>42954</v>
      </c>
      <c r="B820" s="15">
        <v>193.64999399999999</v>
      </c>
      <c r="C820" s="15">
        <v>195.21000699999999</v>
      </c>
      <c r="D820" s="15">
        <v>193.009995</v>
      </c>
      <c r="E820" s="15">
        <v>194.970001</v>
      </c>
      <c r="F820" s="15">
        <v>185.85659799999999</v>
      </c>
      <c r="G820" s="16">
        <f t="shared" si="53"/>
        <v>8.6391420725060297E-3</v>
      </c>
      <c r="H820" s="16">
        <f t="shared" si="54"/>
        <v>1.1398435609513315E-2</v>
      </c>
      <c r="I820" s="16">
        <f t="shared" si="55"/>
        <v>6.8164577376646036E-3</v>
      </c>
    </row>
    <row r="821" spans="1:9" x14ac:dyDescent="0.25">
      <c r="A821" s="14">
        <v>42951</v>
      </c>
      <c r="B821" s="15">
        <v>193.229996</v>
      </c>
      <c r="C821" s="15">
        <v>194.449997</v>
      </c>
      <c r="D821" s="15">
        <v>192.10000600000001</v>
      </c>
      <c r="E821" s="15">
        <v>193.820007</v>
      </c>
      <c r="F821" s="15">
        <v>184.26470900000001</v>
      </c>
      <c r="G821" s="16">
        <f t="shared" si="53"/>
        <v>4.0406946376051623E-3</v>
      </c>
      <c r="H821" s="16">
        <f t="shared" si="54"/>
        <v>1.2233164636132226E-2</v>
      </c>
      <c r="I821" s="16">
        <f t="shared" si="55"/>
        <v>3.0534130943106995E-3</v>
      </c>
    </row>
    <row r="822" spans="1:9" x14ac:dyDescent="0.25">
      <c r="A822" s="14">
        <v>42950</v>
      </c>
      <c r="B822" s="15">
        <v>194</v>
      </c>
      <c r="C822" s="15">
        <v>194.91000399999999</v>
      </c>
      <c r="D822" s="15">
        <v>192.91000399999999</v>
      </c>
      <c r="E822" s="15">
        <v>193.03999300000001</v>
      </c>
      <c r="F822" s="15">
        <v>183.52314799999999</v>
      </c>
      <c r="G822" s="16">
        <f t="shared" si="53"/>
        <v>-2.4286954899782787E-3</v>
      </c>
      <c r="H822" s="16">
        <f t="shared" si="54"/>
        <v>1.0367528684515501E-2</v>
      </c>
      <c r="I822" s="16">
        <f t="shared" si="55"/>
        <v>-4.9484896907215992E-3</v>
      </c>
    </row>
    <row r="823" spans="1:9" x14ac:dyDescent="0.25">
      <c r="A823" s="14">
        <v>42949</v>
      </c>
      <c r="B823" s="15">
        <v>195.10000600000001</v>
      </c>
      <c r="C823" s="15">
        <v>195.279999</v>
      </c>
      <c r="D823" s="15">
        <v>191.71000699999999</v>
      </c>
      <c r="E823" s="15">
        <v>193.509995</v>
      </c>
      <c r="F823" s="15">
        <v>183.969955</v>
      </c>
      <c r="G823" s="16">
        <f t="shared" si="53"/>
        <v>-6.3671964577427199E-3</v>
      </c>
      <c r="H823" s="16">
        <f t="shared" si="54"/>
        <v>1.8621834383428997E-2</v>
      </c>
      <c r="I823" s="16">
        <f t="shared" si="55"/>
        <v>-8.1497229682299648E-3</v>
      </c>
    </row>
    <row r="824" spans="1:9" x14ac:dyDescent="0.25">
      <c r="A824" s="14">
        <v>42948</v>
      </c>
      <c r="B824" s="15">
        <v>194.220001</v>
      </c>
      <c r="C824" s="15">
        <v>196.30999800000001</v>
      </c>
      <c r="D824" s="15">
        <v>194.08000200000001</v>
      </c>
      <c r="E824" s="15">
        <v>194.75</v>
      </c>
      <c r="F824" s="15">
        <v>185.14883399999999</v>
      </c>
      <c r="G824" s="16">
        <f t="shared" si="53"/>
        <v>7.2408259870705731E-3</v>
      </c>
      <c r="H824" s="16">
        <f t="shared" si="54"/>
        <v>1.14900864438367E-2</v>
      </c>
      <c r="I824" s="16">
        <f t="shared" si="55"/>
        <v>2.7288590117966463E-3</v>
      </c>
    </row>
    <row r="825" spans="1:9" x14ac:dyDescent="0.25">
      <c r="A825" s="14">
        <v>42947</v>
      </c>
      <c r="B825" s="15">
        <v>194.39999399999999</v>
      </c>
      <c r="C825" s="15">
        <v>194.800003</v>
      </c>
      <c r="D825" s="15">
        <v>192.86000100000001</v>
      </c>
      <c r="E825" s="15">
        <v>193.35000600000001</v>
      </c>
      <c r="F825" s="15">
        <v>183.81784099999999</v>
      </c>
      <c r="G825" s="16">
        <f t="shared" si="53"/>
        <v>-6.3725930320397764E-3</v>
      </c>
      <c r="H825" s="16">
        <f t="shared" si="54"/>
        <v>1.0059120553462989E-2</v>
      </c>
      <c r="I825" s="16">
        <f t="shared" si="55"/>
        <v>-5.4011730062089652E-3</v>
      </c>
    </row>
    <row r="826" spans="1:9" x14ac:dyDescent="0.25">
      <c r="A826" s="14">
        <v>42944</v>
      </c>
      <c r="B826" s="15">
        <v>194.779999</v>
      </c>
      <c r="C826" s="15">
        <v>195.88999899999999</v>
      </c>
      <c r="D826" s="15">
        <v>194.11000100000001</v>
      </c>
      <c r="E826" s="15">
        <v>194.58999600000001</v>
      </c>
      <c r="F826" s="15">
        <v>184.99674999999999</v>
      </c>
      <c r="G826" s="16">
        <f t="shared" si="53"/>
        <v>6.6863148068585314E-4</v>
      </c>
      <c r="H826" s="16">
        <f t="shared" si="54"/>
        <v>9.1700478637366939E-3</v>
      </c>
      <c r="I826" s="16">
        <f t="shared" si="55"/>
        <v>-9.7547489976108968E-4</v>
      </c>
    </row>
    <row r="827" spans="1:9" x14ac:dyDescent="0.25">
      <c r="A827" s="14">
        <v>42943</v>
      </c>
      <c r="B827" s="15">
        <v>194.240005</v>
      </c>
      <c r="C827" s="15">
        <v>195.759995</v>
      </c>
      <c r="D827" s="15">
        <v>193.020004</v>
      </c>
      <c r="E827" s="15">
        <v>194.46000699999999</v>
      </c>
      <c r="F827" s="15">
        <v>184.87313800000001</v>
      </c>
      <c r="G827" s="16">
        <f t="shared" si="53"/>
        <v>5.584896629047033E-3</v>
      </c>
      <c r="H827" s="16">
        <f t="shared" si="54"/>
        <v>1.4195373242246971E-2</v>
      </c>
      <c r="I827" s="16">
        <f t="shared" si="55"/>
        <v>1.1326297072531161E-3</v>
      </c>
    </row>
    <row r="828" spans="1:9" x14ac:dyDescent="0.25">
      <c r="A828" s="14">
        <v>42942</v>
      </c>
      <c r="B828" s="15">
        <v>194.550003</v>
      </c>
      <c r="C828" s="15">
        <v>195.10000600000001</v>
      </c>
      <c r="D828" s="15">
        <v>193.070007</v>
      </c>
      <c r="E828" s="15">
        <v>193.38000500000001</v>
      </c>
      <c r="F828" s="15">
        <v>183.84637499999999</v>
      </c>
      <c r="G828" s="16">
        <f t="shared" si="53"/>
        <v>-1.4972676684495737E-3</v>
      </c>
      <c r="H828" s="16">
        <f t="shared" si="54"/>
        <v>1.0514315669963194E-2</v>
      </c>
      <c r="I828" s="16">
        <f t="shared" si="55"/>
        <v>-6.0138678075476182E-3</v>
      </c>
    </row>
    <row r="829" spans="1:9" x14ac:dyDescent="0.25">
      <c r="A829" s="14">
        <v>42941</v>
      </c>
      <c r="B829" s="15">
        <v>196</v>
      </c>
      <c r="C829" s="15">
        <v>196</v>
      </c>
      <c r="D829" s="15">
        <v>193.63999899999999</v>
      </c>
      <c r="E829" s="15">
        <v>193.66999799999999</v>
      </c>
      <c r="F829" s="15">
        <v>184.12205499999999</v>
      </c>
      <c r="G829" s="16">
        <f t="shared" si="53"/>
        <v>-1.1887851445919652E-2</v>
      </c>
      <c r="H829" s="16">
        <f t="shared" si="54"/>
        <v>1.2187569779939997E-2</v>
      </c>
      <c r="I829" s="16">
        <f t="shared" si="55"/>
        <v>-1.1887765306122487E-2</v>
      </c>
    </row>
    <row r="830" spans="1:9" x14ac:dyDescent="0.25">
      <c r="A830" s="14">
        <v>42940</v>
      </c>
      <c r="B830" s="15">
        <v>196.53999300000001</v>
      </c>
      <c r="C830" s="15">
        <v>197.08999600000001</v>
      </c>
      <c r="D830" s="15">
        <v>195.520004</v>
      </c>
      <c r="E830" s="15">
        <v>196</v>
      </c>
      <c r="F830" s="15">
        <v>186.33720400000001</v>
      </c>
      <c r="G830" s="16">
        <f t="shared" si="53"/>
        <v>-1.2694112712730469E-2</v>
      </c>
      <c r="H830" s="16">
        <f t="shared" si="54"/>
        <v>8.0298279862965494E-3</v>
      </c>
      <c r="I830" s="16">
        <f t="shared" si="55"/>
        <v>-2.7474967906405169E-3</v>
      </c>
    </row>
    <row r="831" spans="1:9" x14ac:dyDescent="0.25">
      <c r="A831" s="14">
        <v>42937</v>
      </c>
      <c r="B831" s="15">
        <v>197.58000200000001</v>
      </c>
      <c r="C831" s="15">
        <v>198.679993</v>
      </c>
      <c r="D831" s="15">
        <v>196.929993</v>
      </c>
      <c r="E831" s="15">
        <v>198.520004</v>
      </c>
      <c r="F831" s="15">
        <v>188.733002</v>
      </c>
      <c r="G831" s="16">
        <f t="shared" si="53"/>
        <v>2.0191375868416502E-3</v>
      </c>
      <c r="H831" s="16">
        <f t="shared" si="54"/>
        <v>8.8864066531500873E-3</v>
      </c>
      <c r="I831" s="16">
        <f t="shared" si="55"/>
        <v>4.7575766296428755E-3</v>
      </c>
    </row>
    <row r="832" spans="1:9" x14ac:dyDescent="0.25">
      <c r="A832" s="14">
        <v>42936</v>
      </c>
      <c r="B832" s="15">
        <v>198.529999</v>
      </c>
      <c r="C832" s="15">
        <v>199.88999899999999</v>
      </c>
      <c r="D832" s="15">
        <v>197</v>
      </c>
      <c r="E832" s="15">
        <v>198.11999499999999</v>
      </c>
      <c r="F832" s="15">
        <v>188.35269199999999</v>
      </c>
      <c r="G832" s="16">
        <f t="shared" si="53"/>
        <v>-9.0772084348669324E-4</v>
      </c>
      <c r="H832" s="16">
        <f t="shared" si="54"/>
        <v>1.4670045685279132E-2</v>
      </c>
      <c r="I832" s="16">
        <f t="shared" si="55"/>
        <v>-2.0651992246270797E-3</v>
      </c>
    </row>
    <row r="833" spans="1:9" x14ac:dyDescent="0.25">
      <c r="A833" s="14">
        <v>42935</v>
      </c>
      <c r="B833" s="15">
        <v>197.509995</v>
      </c>
      <c r="C833" s="15">
        <v>198.36999499999999</v>
      </c>
      <c r="D833" s="15">
        <v>196</v>
      </c>
      <c r="E833" s="15">
        <v>198.300003</v>
      </c>
      <c r="F833" s="15">
        <v>188.523819</v>
      </c>
      <c r="G833" s="16">
        <f t="shared" si="53"/>
        <v>5.6801158098385039E-3</v>
      </c>
      <c r="H833" s="16">
        <f t="shared" si="54"/>
        <v>1.2091811224489738E-2</v>
      </c>
      <c r="I833" s="16">
        <f t="shared" si="55"/>
        <v>3.9998380841435406E-3</v>
      </c>
    </row>
    <row r="834" spans="1:9" x14ac:dyDescent="0.25">
      <c r="A834" s="14">
        <v>42934</v>
      </c>
      <c r="B834" s="15">
        <v>197</v>
      </c>
      <c r="C834" s="15">
        <v>198.179993</v>
      </c>
      <c r="D834" s="15">
        <v>196.39999399999999</v>
      </c>
      <c r="E834" s="15">
        <v>197.179993</v>
      </c>
      <c r="F834" s="15">
        <v>187.45903000000001</v>
      </c>
      <c r="G834" s="16">
        <f t="shared" si="53"/>
        <v>2.9500720406618786E-3</v>
      </c>
      <c r="H834" s="16">
        <f t="shared" si="54"/>
        <v>9.0631316414398859E-3</v>
      </c>
      <c r="I834" s="16">
        <f t="shared" si="55"/>
        <v>9.1367005076140137E-4</v>
      </c>
    </row>
    <row r="835" spans="1:9" x14ac:dyDescent="0.25">
      <c r="A835" s="14">
        <v>42933</v>
      </c>
      <c r="B835" s="15">
        <v>198.41000399999999</v>
      </c>
      <c r="C835" s="15">
        <v>199.63999899999999</v>
      </c>
      <c r="D835" s="15">
        <v>196.36999499999999</v>
      </c>
      <c r="E835" s="15">
        <v>196.60000600000001</v>
      </c>
      <c r="F835" s="15">
        <v>186.90763899999999</v>
      </c>
      <c r="G835" s="16">
        <f t="shared" ref="G835:G898" si="56">(F835-F836)/F836</f>
        <v>-8.6730298488020587E-3</v>
      </c>
      <c r="H835" s="16">
        <f t="shared" ref="H835:H898" si="57">(C835-D835)/D835</f>
        <v>1.6652258915625068E-2</v>
      </c>
      <c r="I835" s="16">
        <f t="shared" ref="I835:I898" si="58">(E835-B835)/B835</f>
        <v>-9.1225138022777274E-3</v>
      </c>
    </row>
    <row r="836" spans="1:9" x14ac:dyDescent="0.25">
      <c r="A836" s="14">
        <v>42930</v>
      </c>
      <c r="B836" s="15">
        <v>196.60000600000001</v>
      </c>
      <c r="C836" s="15">
        <v>198.46000699999999</v>
      </c>
      <c r="D836" s="15">
        <v>196.529999</v>
      </c>
      <c r="E836" s="15">
        <v>198.320007</v>
      </c>
      <c r="F836" s="15">
        <v>188.542877</v>
      </c>
      <c r="G836" s="16">
        <f t="shared" si="56"/>
        <v>1.0547892279511027E-2</v>
      </c>
      <c r="H836" s="16">
        <f t="shared" si="57"/>
        <v>9.8204244126617359E-3</v>
      </c>
      <c r="I836" s="16">
        <f t="shared" si="58"/>
        <v>8.7487332019715001E-3</v>
      </c>
    </row>
    <row r="837" spans="1:9" x14ac:dyDescent="0.25">
      <c r="A837" s="14">
        <v>42929</v>
      </c>
      <c r="B837" s="15">
        <v>197.550003</v>
      </c>
      <c r="C837" s="15">
        <v>197.61999499999999</v>
      </c>
      <c r="D837" s="15">
        <v>195.53999300000001</v>
      </c>
      <c r="E837" s="15">
        <v>196.25</v>
      </c>
      <c r="F837" s="15">
        <v>186.574905</v>
      </c>
      <c r="G837" s="16">
        <f t="shared" si="56"/>
        <v>-4.312424746367052E-3</v>
      </c>
      <c r="H837" s="16">
        <f t="shared" si="57"/>
        <v>1.0637220386931174E-2</v>
      </c>
      <c r="I837" s="16">
        <f t="shared" si="58"/>
        <v>-6.5806275892590282E-3</v>
      </c>
    </row>
    <row r="838" spans="1:9" x14ac:dyDescent="0.25">
      <c r="A838" s="14">
        <v>42928</v>
      </c>
      <c r="B838" s="15">
        <v>195</v>
      </c>
      <c r="C838" s="15">
        <v>197.86000100000001</v>
      </c>
      <c r="D838" s="15">
        <v>194.490005</v>
      </c>
      <c r="E838" s="15">
        <v>197.10000600000001</v>
      </c>
      <c r="F838" s="15">
        <v>187.38298</v>
      </c>
      <c r="G838" s="16">
        <f t="shared" si="56"/>
        <v>1.6555750577663834E-2</v>
      </c>
      <c r="H838" s="16">
        <f t="shared" si="57"/>
        <v>1.7327348004335826E-2</v>
      </c>
      <c r="I838" s="16">
        <f t="shared" si="58"/>
        <v>1.0769261538461578E-2</v>
      </c>
    </row>
    <row r="839" spans="1:9" x14ac:dyDescent="0.25">
      <c r="A839" s="14">
        <v>42927</v>
      </c>
      <c r="B839" s="15">
        <v>193.64999399999999</v>
      </c>
      <c r="C839" s="15">
        <v>194.08000200000001</v>
      </c>
      <c r="D839" s="15">
        <v>192.5</v>
      </c>
      <c r="E839" s="15">
        <v>193.88999899999999</v>
      </c>
      <c r="F839" s="15">
        <v>184.33123800000001</v>
      </c>
      <c r="G839" s="16">
        <f t="shared" si="56"/>
        <v>3.6105123092237224E-4</v>
      </c>
      <c r="H839" s="16">
        <f t="shared" si="57"/>
        <v>8.2078025974026362E-3</v>
      </c>
      <c r="I839" s="16">
        <f t="shared" si="58"/>
        <v>1.2393751997740649E-3</v>
      </c>
    </row>
    <row r="840" spans="1:9" x14ac:dyDescent="0.25">
      <c r="A840" s="14">
        <v>42926</v>
      </c>
      <c r="B840" s="15">
        <v>194.11999499999999</v>
      </c>
      <c r="C840" s="15">
        <v>194.96000699999999</v>
      </c>
      <c r="D840" s="15">
        <v>192.89999399999999</v>
      </c>
      <c r="E840" s="15">
        <v>193.820007</v>
      </c>
      <c r="F840" s="15">
        <v>184.26470900000001</v>
      </c>
      <c r="G840" s="16">
        <f t="shared" si="56"/>
        <v>1.5504284929368814E-3</v>
      </c>
      <c r="H840" s="16">
        <f t="shared" si="57"/>
        <v>1.0679176070891935E-2</v>
      </c>
      <c r="I840" s="16">
        <f t="shared" si="58"/>
        <v>-1.5453740352712499E-3</v>
      </c>
    </row>
    <row r="841" spans="1:9" x14ac:dyDescent="0.25">
      <c r="A841" s="14">
        <v>42923</v>
      </c>
      <c r="B841" s="15">
        <v>194.28999300000001</v>
      </c>
      <c r="C841" s="15">
        <v>194.509995</v>
      </c>
      <c r="D841" s="15">
        <v>192.86000100000001</v>
      </c>
      <c r="E841" s="15">
        <v>193.520004</v>
      </c>
      <c r="F841" s="15">
        <v>183.97946200000001</v>
      </c>
      <c r="G841" s="16">
        <f t="shared" si="56"/>
        <v>-1.2386240730337217E-3</v>
      </c>
      <c r="H841" s="16">
        <f t="shared" si="57"/>
        <v>8.5553976534511796E-3</v>
      </c>
      <c r="I841" s="16">
        <f t="shared" si="58"/>
        <v>-3.963091398124707E-3</v>
      </c>
    </row>
    <row r="842" spans="1:9" x14ac:dyDescent="0.25">
      <c r="A842" s="14">
        <v>42922</v>
      </c>
      <c r="B842" s="15">
        <v>192.88999899999999</v>
      </c>
      <c r="C842" s="15">
        <v>194.58999600000001</v>
      </c>
      <c r="D842" s="15">
        <v>192.60000600000001</v>
      </c>
      <c r="E842" s="15">
        <v>193.759995</v>
      </c>
      <c r="F842" s="15">
        <v>184.207626</v>
      </c>
      <c r="G842" s="16">
        <f t="shared" si="56"/>
        <v>-8.2509879421022343E-4</v>
      </c>
      <c r="H842" s="16">
        <f t="shared" si="57"/>
        <v>1.0332242668777518E-2</v>
      </c>
      <c r="I842" s="16">
        <f t="shared" si="58"/>
        <v>4.5103219685330327E-3</v>
      </c>
    </row>
    <row r="843" spans="1:9" x14ac:dyDescent="0.25">
      <c r="A843" s="14">
        <v>42921</v>
      </c>
      <c r="B843" s="15">
        <v>191.41000399999999</v>
      </c>
      <c r="C843" s="15">
        <v>194.80999800000001</v>
      </c>
      <c r="D843" s="15">
        <v>191.05999800000001</v>
      </c>
      <c r="E843" s="15">
        <v>193.91999799999999</v>
      </c>
      <c r="F843" s="15">
        <v>184.35974100000001</v>
      </c>
      <c r="G843" s="16">
        <f t="shared" si="56"/>
        <v>1.1422384949513541E-2</v>
      </c>
      <c r="H843" s="16">
        <f t="shared" si="57"/>
        <v>1.962734240162611E-2</v>
      </c>
      <c r="I843" s="16">
        <f t="shared" si="58"/>
        <v>1.3113180855479249E-2</v>
      </c>
    </row>
    <row r="844" spans="1:9" x14ac:dyDescent="0.25">
      <c r="A844" s="14">
        <v>42919</v>
      </c>
      <c r="B844" s="15">
        <v>194.13999899999999</v>
      </c>
      <c r="C844" s="15">
        <v>194.58000200000001</v>
      </c>
      <c r="D844" s="15">
        <v>191.679993</v>
      </c>
      <c r="E844" s="15">
        <v>191.729996</v>
      </c>
      <c r="F844" s="15">
        <v>182.27769499999999</v>
      </c>
      <c r="G844" s="16">
        <f t="shared" si="56"/>
        <v>-1.0323797665167566E-2</v>
      </c>
      <c r="H844" s="16">
        <f t="shared" si="57"/>
        <v>1.5129429809609872E-2</v>
      </c>
      <c r="I844" s="16">
        <f t="shared" si="58"/>
        <v>-1.2413737572956251E-2</v>
      </c>
    </row>
    <row r="845" spans="1:9" x14ac:dyDescent="0.25">
      <c r="A845" s="14">
        <v>42916</v>
      </c>
      <c r="B845" s="15">
        <v>194.63000500000001</v>
      </c>
      <c r="C845" s="15">
        <v>196.66999799999999</v>
      </c>
      <c r="D845" s="15">
        <v>193.029999</v>
      </c>
      <c r="E845" s="15">
        <v>193.729996</v>
      </c>
      <c r="F845" s="15">
        <v>184.179123</v>
      </c>
      <c r="G845" s="16">
        <f t="shared" si="56"/>
        <v>4.8757054548299985E-3</v>
      </c>
      <c r="H845" s="16">
        <f t="shared" si="57"/>
        <v>1.8857167377387744E-2</v>
      </c>
      <c r="I845" s="16">
        <f t="shared" si="58"/>
        <v>-4.6242047828134788E-3</v>
      </c>
    </row>
    <row r="846" spans="1:9" x14ac:dyDescent="0.25">
      <c r="A846" s="14">
        <v>42915</v>
      </c>
      <c r="B846" s="15">
        <v>197.33000200000001</v>
      </c>
      <c r="C846" s="15">
        <v>197.41000399999999</v>
      </c>
      <c r="D846" s="15">
        <v>192.05999800000001</v>
      </c>
      <c r="E846" s="15">
        <v>192.78999300000001</v>
      </c>
      <c r="F846" s="15">
        <v>183.28547699999999</v>
      </c>
      <c r="G846" s="16">
        <f t="shared" si="56"/>
        <v>4.9597377074519798E-2</v>
      </c>
      <c r="H846" s="16">
        <f t="shared" si="57"/>
        <v>2.7855909901654683E-2</v>
      </c>
      <c r="I846" s="16">
        <f t="shared" si="58"/>
        <v>-2.3007190766663032E-2</v>
      </c>
    </row>
    <row r="847" spans="1:9" x14ac:dyDescent="0.25">
      <c r="A847" s="14">
        <v>42914</v>
      </c>
      <c r="B847" s="15">
        <v>183.229996</v>
      </c>
      <c r="C847" s="15">
        <v>184.71000699999999</v>
      </c>
      <c r="D847" s="15">
        <v>181.89999399999999</v>
      </c>
      <c r="E847" s="15">
        <v>183.679993</v>
      </c>
      <c r="F847" s="15">
        <v>174.62455700000001</v>
      </c>
      <c r="G847" s="16">
        <f t="shared" si="56"/>
        <v>7.6804807638026565E-3</v>
      </c>
      <c r="H847" s="16">
        <f t="shared" si="57"/>
        <v>1.5448120355627927E-2</v>
      </c>
      <c r="I847" s="16">
        <f t="shared" si="58"/>
        <v>2.4559133865832547E-3</v>
      </c>
    </row>
    <row r="848" spans="1:9" x14ac:dyDescent="0.25">
      <c r="A848" s="14">
        <v>42913</v>
      </c>
      <c r="B848" s="15">
        <v>181.30999800000001</v>
      </c>
      <c r="C848" s="15">
        <v>182.71000699999999</v>
      </c>
      <c r="D848" s="15">
        <v>180.46000699999999</v>
      </c>
      <c r="E848" s="15">
        <v>182.279999</v>
      </c>
      <c r="F848" s="15">
        <v>173.29357899999999</v>
      </c>
      <c r="G848" s="16">
        <f t="shared" si="56"/>
        <v>-1.0413592963216226E-3</v>
      </c>
      <c r="H848" s="16">
        <f t="shared" si="57"/>
        <v>1.2468136499628973E-2</v>
      </c>
      <c r="I848" s="16">
        <f t="shared" si="58"/>
        <v>5.3499586933975713E-3</v>
      </c>
    </row>
    <row r="849" spans="1:9" x14ac:dyDescent="0.25">
      <c r="A849" s="14">
        <v>42912</v>
      </c>
      <c r="B849" s="15">
        <v>184.970001</v>
      </c>
      <c r="C849" s="15">
        <v>185.009995</v>
      </c>
      <c r="D849" s="15">
        <v>182.33999600000001</v>
      </c>
      <c r="E849" s="15">
        <v>182.470001</v>
      </c>
      <c r="F849" s="15">
        <v>173.47422800000001</v>
      </c>
      <c r="G849" s="16">
        <f t="shared" si="56"/>
        <v>-1.1377740765454711E-2</v>
      </c>
      <c r="H849" s="16">
        <f t="shared" si="57"/>
        <v>1.4642969499681188E-2</v>
      </c>
      <c r="I849" s="16">
        <f t="shared" si="58"/>
        <v>-1.3515705176430205E-2</v>
      </c>
    </row>
    <row r="850" spans="1:9" x14ac:dyDescent="0.25">
      <c r="A850" s="14">
        <v>42909</v>
      </c>
      <c r="B850" s="15">
        <v>184.16999799999999</v>
      </c>
      <c r="C850" s="15">
        <v>185.770004</v>
      </c>
      <c r="D850" s="15">
        <v>183.53999300000001</v>
      </c>
      <c r="E850" s="15">
        <v>184.570007</v>
      </c>
      <c r="F850" s="15">
        <v>175.470688</v>
      </c>
      <c r="G850" s="16">
        <f t="shared" si="56"/>
        <v>2.4985637594699254E-3</v>
      </c>
      <c r="H850" s="16">
        <f t="shared" si="57"/>
        <v>1.2150000463386693E-2</v>
      </c>
      <c r="I850" s="16">
        <f t="shared" si="58"/>
        <v>2.1719552823148284E-3</v>
      </c>
    </row>
    <row r="851" spans="1:9" x14ac:dyDescent="0.25">
      <c r="A851" s="14">
        <v>42908</v>
      </c>
      <c r="B851" s="15">
        <v>184.490005</v>
      </c>
      <c r="C851" s="15">
        <v>185.19000199999999</v>
      </c>
      <c r="D851" s="15">
        <v>183.39999399999999</v>
      </c>
      <c r="E851" s="15">
        <v>184.11000100000001</v>
      </c>
      <c r="F851" s="15">
        <v>175.033356</v>
      </c>
      <c r="G851" s="16">
        <f t="shared" si="56"/>
        <v>-2.1140830883872152E-3</v>
      </c>
      <c r="H851" s="16">
        <f t="shared" si="57"/>
        <v>9.7601311808112722E-3</v>
      </c>
      <c r="I851" s="16">
        <f t="shared" si="58"/>
        <v>-2.0597538603784275E-3</v>
      </c>
    </row>
    <row r="852" spans="1:9" x14ac:dyDescent="0.25">
      <c r="A852" s="14">
        <v>42907</v>
      </c>
      <c r="B852" s="15">
        <v>184.39999399999999</v>
      </c>
      <c r="C852" s="15">
        <v>185.21000699999999</v>
      </c>
      <c r="D852" s="15">
        <v>183.35000600000001</v>
      </c>
      <c r="E852" s="15">
        <v>184.5</v>
      </c>
      <c r="F852" s="15">
        <v>175.40417500000001</v>
      </c>
      <c r="G852" s="16">
        <f t="shared" si="56"/>
        <v>-2.7072981776882563E-4</v>
      </c>
      <c r="H852" s="16">
        <f t="shared" si="57"/>
        <v>1.0144537437320742E-2</v>
      </c>
      <c r="I852" s="16">
        <f t="shared" si="58"/>
        <v>5.423319048481509E-4</v>
      </c>
    </row>
    <row r="853" spans="1:9" x14ac:dyDescent="0.25">
      <c r="A853" s="14">
        <v>42906</v>
      </c>
      <c r="B853" s="15">
        <v>183.729996</v>
      </c>
      <c r="C853" s="15">
        <v>185.429993</v>
      </c>
      <c r="D853" s="15">
        <v>183.69000199999999</v>
      </c>
      <c r="E853" s="15">
        <v>184.550003</v>
      </c>
      <c r="F853" s="15">
        <v>175.45167499999999</v>
      </c>
      <c r="G853" s="16">
        <f t="shared" si="56"/>
        <v>6.9293351486697657E-3</v>
      </c>
      <c r="H853" s="16">
        <f t="shared" si="57"/>
        <v>9.4724317113350758E-3</v>
      </c>
      <c r="I853" s="16">
        <f t="shared" si="58"/>
        <v>4.4631090069800249E-3</v>
      </c>
    </row>
    <row r="854" spans="1:9" x14ac:dyDescent="0.25">
      <c r="A854" s="14">
        <v>42905</v>
      </c>
      <c r="B854" s="15">
        <v>180.88999899999999</v>
      </c>
      <c r="C854" s="15">
        <v>183.71000699999999</v>
      </c>
      <c r="D854" s="15">
        <v>180.13000500000001</v>
      </c>
      <c r="E854" s="15">
        <v>183.279999</v>
      </c>
      <c r="F854" s="15">
        <v>174.24427800000001</v>
      </c>
      <c r="G854" s="16">
        <f t="shared" si="56"/>
        <v>1.3268360606935705E-2</v>
      </c>
      <c r="H854" s="16">
        <f t="shared" si="57"/>
        <v>1.9874545609433469E-2</v>
      </c>
      <c r="I854" s="16">
        <f t="shared" si="58"/>
        <v>1.3212449628019596E-2</v>
      </c>
    </row>
    <row r="855" spans="1:9" x14ac:dyDescent="0.25">
      <c r="A855" s="14">
        <v>42902</v>
      </c>
      <c r="B855" s="15">
        <v>180.33000200000001</v>
      </c>
      <c r="C855" s="15">
        <v>181.28999300000001</v>
      </c>
      <c r="D855" s="15">
        <v>179.5</v>
      </c>
      <c r="E855" s="15">
        <v>180.88000500000001</v>
      </c>
      <c r="F855" s="15">
        <v>171.962616</v>
      </c>
      <c r="G855" s="16">
        <f t="shared" si="56"/>
        <v>3.2166852068744429E-3</v>
      </c>
      <c r="H855" s="16">
        <f t="shared" si="57"/>
        <v>9.9721058495822277E-3</v>
      </c>
      <c r="I855" s="16">
        <f t="shared" si="58"/>
        <v>3.049980557311832E-3</v>
      </c>
    </row>
    <row r="856" spans="1:9" x14ac:dyDescent="0.25">
      <c r="A856" s="14">
        <v>42901</v>
      </c>
      <c r="B856" s="15">
        <v>179.220001</v>
      </c>
      <c r="C856" s="15">
        <v>180.779999</v>
      </c>
      <c r="D856" s="15">
        <v>178.570007</v>
      </c>
      <c r="E856" s="15">
        <v>180.300003</v>
      </c>
      <c r="F856" s="15">
        <v>171.41123999999999</v>
      </c>
      <c r="G856" s="16">
        <f t="shared" si="56"/>
        <v>2.2235449847978657E-3</v>
      </c>
      <c r="H856" s="16">
        <f t="shared" si="57"/>
        <v>1.2376053723288479E-2</v>
      </c>
      <c r="I856" s="16">
        <f t="shared" si="58"/>
        <v>6.0261242828584041E-3</v>
      </c>
    </row>
    <row r="857" spans="1:9" x14ac:dyDescent="0.25">
      <c r="A857" s="14">
        <v>42900</v>
      </c>
      <c r="B857" s="15">
        <v>180.820007</v>
      </c>
      <c r="C857" s="15">
        <v>181.36999499999999</v>
      </c>
      <c r="D857" s="15">
        <v>179.5</v>
      </c>
      <c r="E857" s="15">
        <v>179.89999399999999</v>
      </c>
      <c r="F857" s="15">
        <v>171.030945</v>
      </c>
      <c r="G857" s="16">
        <f t="shared" si="56"/>
        <v>1.9492471309540745E-3</v>
      </c>
      <c r="H857" s="16">
        <f t="shared" si="57"/>
        <v>1.0417799442896874E-2</v>
      </c>
      <c r="I857" s="16">
        <f t="shared" si="58"/>
        <v>-5.0880044485343452E-3</v>
      </c>
    </row>
    <row r="858" spans="1:9" x14ac:dyDescent="0.25">
      <c r="A858" s="14">
        <v>42899</v>
      </c>
      <c r="B858" s="15">
        <v>179.520004</v>
      </c>
      <c r="C858" s="15">
        <v>179.89999399999999</v>
      </c>
      <c r="D858" s="15">
        <v>178.470001</v>
      </c>
      <c r="E858" s="15">
        <v>179.550003</v>
      </c>
      <c r="F858" s="15">
        <v>170.69821200000001</v>
      </c>
      <c r="G858" s="16">
        <f t="shared" si="56"/>
        <v>2.2888889299909265E-3</v>
      </c>
      <c r="H858" s="16">
        <f t="shared" si="57"/>
        <v>8.0125118618674523E-3</v>
      </c>
      <c r="I858" s="16">
        <f t="shared" si="58"/>
        <v>1.6710672533186698E-4</v>
      </c>
    </row>
    <row r="859" spans="1:9" x14ac:dyDescent="0.25">
      <c r="A859" s="14">
        <v>42898</v>
      </c>
      <c r="B859" s="15">
        <v>180.820007</v>
      </c>
      <c r="C859" s="15">
        <v>181.179993</v>
      </c>
      <c r="D859" s="15">
        <v>176.21000699999999</v>
      </c>
      <c r="E859" s="15">
        <v>179.13999899999999</v>
      </c>
      <c r="F859" s="15">
        <v>170.30839499999999</v>
      </c>
      <c r="G859" s="16">
        <f t="shared" si="56"/>
        <v>-1.0276208763219538E-2</v>
      </c>
      <c r="H859" s="16">
        <f t="shared" si="57"/>
        <v>2.8204902120002789E-2</v>
      </c>
      <c r="I859" s="16">
        <f t="shared" si="58"/>
        <v>-9.291051515112567E-3</v>
      </c>
    </row>
    <row r="860" spans="1:9" x14ac:dyDescent="0.25">
      <c r="A860" s="14">
        <v>42895</v>
      </c>
      <c r="B860" s="15">
        <v>183.820007</v>
      </c>
      <c r="C860" s="15">
        <v>184.39999399999999</v>
      </c>
      <c r="D860" s="15">
        <v>180.949997</v>
      </c>
      <c r="E860" s="15">
        <v>181</v>
      </c>
      <c r="F860" s="15">
        <v>172.07669100000001</v>
      </c>
      <c r="G860" s="16">
        <f t="shared" si="56"/>
        <v>-1.3355274101058381E-2</v>
      </c>
      <c r="H860" s="16">
        <f t="shared" si="57"/>
        <v>1.9066024079569321E-2</v>
      </c>
      <c r="I860" s="16">
        <f t="shared" si="58"/>
        <v>-1.5341132045544987E-2</v>
      </c>
    </row>
    <row r="861" spans="1:9" x14ac:dyDescent="0.25">
      <c r="A861" s="14">
        <v>42894</v>
      </c>
      <c r="B861" s="15">
        <v>184.53999300000001</v>
      </c>
      <c r="C861" s="15">
        <v>184.53999300000001</v>
      </c>
      <c r="D861" s="15">
        <v>181.759995</v>
      </c>
      <c r="E861" s="15">
        <v>183.449997</v>
      </c>
      <c r="F861" s="15">
        <v>174.40593000000001</v>
      </c>
      <c r="G861" s="16">
        <f t="shared" si="56"/>
        <v>-5.9064420253490757E-3</v>
      </c>
      <c r="H861" s="16">
        <f t="shared" si="57"/>
        <v>1.5294883783420032E-2</v>
      </c>
      <c r="I861" s="16">
        <f t="shared" si="58"/>
        <v>-5.9065570680931663E-3</v>
      </c>
    </row>
    <row r="862" spans="1:9" x14ac:dyDescent="0.25">
      <c r="A862" s="14">
        <v>42893</v>
      </c>
      <c r="B862" s="15">
        <v>185.009995</v>
      </c>
      <c r="C862" s="15">
        <v>185.94000199999999</v>
      </c>
      <c r="D862" s="15">
        <v>183.009995</v>
      </c>
      <c r="E862" s="15">
        <v>184.53999300000001</v>
      </c>
      <c r="F862" s="15">
        <v>175.44216900000001</v>
      </c>
      <c r="G862" s="16">
        <f t="shared" si="56"/>
        <v>-6.9420425054569348E-3</v>
      </c>
      <c r="H862" s="16">
        <f t="shared" si="57"/>
        <v>1.6010092782090885E-2</v>
      </c>
      <c r="I862" s="16">
        <f t="shared" si="58"/>
        <v>-2.5404141003300593E-3</v>
      </c>
    </row>
    <row r="863" spans="1:9" x14ac:dyDescent="0.25">
      <c r="A863" s="14">
        <v>42892</v>
      </c>
      <c r="B863" s="15">
        <v>184.509995</v>
      </c>
      <c r="C863" s="15">
        <v>186.550003</v>
      </c>
      <c r="D863" s="15">
        <v>184.259995</v>
      </c>
      <c r="E863" s="15">
        <v>185.83000200000001</v>
      </c>
      <c r="F863" s="15">
        <v>176.66861</v>
      </c>
      <c r="G863" s="16">
        <f t="shared" si="56"/>
        <v>7.1543754281131093E-3</v>
      </c>
      <c r="H863" s="16">
        <f t="shared" si="57"/>
        <v>1.2428134495499146E-2</v>
      </c>
      <c r="I863" s="16">
        <f t="shared" si="58"/>
        <v>7.1541219216877863E-3</v>
      </c>
    </row>
    <row r="864" spans="1:9" x14ac:dyDescent="0.25">
      <c r="A864" s="14">
        <v>42891</v>
      </c>
      <c r="B864" s="15">
        <v>184.240005</v>
      </c>
      <c r="C864" s="15">
        <v>184.86000100000001</v>
      </c>
      <c r="D864" s="15">
        <v>182.53999300000001</v>
      </c>
      <c r="E864" s="15">
        <v>184.509995</v>
      </c>
      <c r="F864" s="15">
        <v>175.413635</v>
      </c>
      <c r="G864" s="16">
        <f t="shared" si="56"/>
        <v>-1.4073028216083452E-3</v>
      </c>
      <c r="H864" s="16">
        <f t="shared" si="57"/>
        <v>1.2709587427233007E-2</v>
      </c>
      <c r="I864" s="16">
        <f t="shared" si="58"/>
        <v>1.4654254921454603E-3</v>
      </c>
    </row>
    <row r="865" spans="1:9" x14ac:dyDescent="0.25">
      <c r="A865" s="14">
        <v>42888</v>
      </c>
      <c r="B865" s="15">
        <v>185.720001</v>
      </c>
      <c r="C865" s="15">
        <v>186.46000699999999</v>
      </c>
      <c r="D865" s="15">
        <v>184.16999799999999</v>
      </c>
      <c r="E865" s="15">
        <v>184.770004</v>
      </c>
      <c r="F865" s="15">
        <v>175.660843</v>
      </c>
      <c r="G865" s="16">
        <f t="shared" si="56"/>
        <v>4.3303860320301912E-4</v>
      </c>
      <c r="H865" s="16">
        <f t="shared" si="57"/>
        <v>1.2434213090451344E-2</v>
      </c>
      <c r="I865" s="16">
        <f t="shared" si="58"/>
        <v>-5.1152110428859853E-3</v>
      </c>
    </row>
    <row r="866" spans="1:9" x14ac:dyDescent="0.25">
      <c r="A866" s="14">
        <v>42887</v>
      </c>
      <c r="B866" s="15">
        <v>183.320007</v>
      </c>
      <c r="C866" s="15">
        <v>184.69000199999999</v>
      </c>
      <c r="D866" s="15">
        <v>182.38999899999999</v>
      </c>
      <c r="E866" s="15">
        <v>184.69000199999999</v>
      </c>
      <c r="F866" s="15">
        <v>175.58480800000001</v>
      </c>
      <c r="G866" s="16">
        <f t="shared" si="56"/>
        <v>1.0615692433551226E-2</v>
      </c>
      <c r="H866" s="16">
        <f t="shared" si="57"/>
        <v>1.261035699660267E-2</v>
      </c>
      <c r="I866" s="16">
        <f t="shared" si="58"/>
        <v>7.4732432232559797E-3</v>
      </c>
    </row>
    <row r="867" spans="1:9" x14ac:dyDescent="0.25">
      <c r="A867" s="14">
        <v>42886</v>
      </c>
      <c r="B867" s="15">
        <v>180.89999399999999</v>
      </c>
      <c r="C867" s="15">
        <v>182.949997</v>
      </c>
      <c r="D867" s="15">
        <v>180.520004</v>
      </c>
      <c r="E867" s="15">
        <v>182.75</v>
      </c>
      <c r="F867" s="15">
        <v>173.740433</v>
      </c>
      <c r="G867" s="16">
        <f t="shared" si="56"/>
        <v>1.2409160337299363E-2</v>
      </c>
      <c r="H867" s="16">
        <f t="shared" si="57"/>
        <v>1.3461073266982622E-2</v>
      </c>
      <c r="I867" s="16">
        <f t="shared" si="58"/>
        <v>1.0226678061691962E-2</v>
      </c>
    </row>
    <row r="868" spans="1:9" x14ac:dyDescent="0.25">
      <c r="A868" s="14">
        <v>42885</v>
      </c>
      <c r="B868" s="15">
        <v>180.029999</v>
      </c>
      <c r="C868" s="15">
        <v>181.28999300000001</v>
      </c>
      <c r="D868" s="15">
        <v>179.490005</v>
      </c>
      <c r="E868" s="15">
        <v>180.509995</v>
      </c>
      <c r="F868" s="15">
        <v>171.61088599999999</v>
      </c>
      <c r="G868" s="16">
        <f t="shared" si="56"/>
        <v>-2.3211479494869318E-3</v>
      </c>
      <c r="H868" s="16">
        <f t="shared" si="57"/>
        <v>1.0028346703762214E-2</v>
      </c>
      <c r="I868" s="16">
        <f t="shared" si="58"/>
        <v>2.6662000925745705E-3</v>
      </c>
    </row>
    <row r="869" spans="1:9" x14ac:dyDescent="0.25">
      <c r="A869" s="14">
        <v>42881</v>
      </c>
      <c r="B869" s="15">
        <v>179.60000600000001</v>
      </c>
      <c r="C869" s="15">
        <v>181.490005</v>
      </c>
      <c r="D869" s="15">
        <v>179.490005</v>
      </c>
      <c r="E869" s="15">
        <v>180.929993</v>
      </c>
      <c r="F869" s="15">
        <v>172.01014699999999</v>
      </c>
      <c r="G869" s="16">
        <f t="shared" si="56"/>
        <v>4.3855660347208517E-3</v>
      </c>
      <c r="H869" s="16">
        <f t="shared" si="57"/>
        <v>1.1142681733169488E-2</v>
      </c>
      <c r="I869" s="16">
        <f t="shared" si="58"/>
        <v>7.4052725811155507E-3</v>
      </c>
    </row>
    <row r="870" spans="1:9" x14ac:dyDescent="0.25">
      <c r="A870" s="14">
        <v>42880</v>
      </c>
      <c r="B870" s="15">
        <v>180.020004</v>
      </c>
      <c r="C870" s="15">
        <v>181.91999799999999</v>
      </c>
      <c r="D870" s="15">
        <v>178.490005</v>
      </c>
      <c r="E870" s="15">
        <v>180.13999899999999</v>
      </c>
      <c r="F870" s="15">
        <v>171.25907900000001</v>
      </c>
      <c r="G870" s="16">
        <f t="shared" si="56"/>
        <v>7.3252455256735275E-3</v>
      </c>
      <c r="H870" s="16">
        <f t="shared" si="57"/>
        <v>1.9216723087659704E-2</v>
      </c>
      <c r="I870" s="16">
        <f t="shared" si="58"/>
        <v>6.6656481131946172E-4</v>
      </c>
    </row>
    <row r="871" spans="1:9" x14ac:dyDescent="0.25">
      <c r="A871" s="14">
        <v>42879</v>
      </c>
      <c r="B871" s="15">
        <v>180.80999800000001</v>
      </c>
      <c r="C871" s="15">
        <v>180.80999800000001</v>
      </c>
      <c r="D871" s="15">
        <v>177.259995</v>
      </c>
      <c r="E871" s="15">
        <v>178.83000200000001</v>
      </c>
      <c r="F871" s="15">
        <v>170.013687</v>
      </c>
      <c r="G871" s="16">
        <f t="shared" si="56"/>
        <v>-1.1224214141962476E-2</v>
      </c>
      <c r="H871" s="16">
        <f t="shared" si="57"/>
        <v>2.0027096356400122E-2</v>
      </c>
      <c r="I871" s="16">
        <f t="shared" si="58"/>
        <v>-1.0950699750574633E-2</v>
      </c>
    </row>
    <row r="872" spans="1:9" x14ac:dyDescent="0.25">
      <c r="A872" s="14">
        <v>42878</v>
      </c>
      <c r="B872" s="15">
        <v>184.69000199999999</v>
      </c>
      <c r="C872" s="15">
        <v>186.05999800000001</v>
      </c>
      <c r="D872" s="15">
        <v>180.16000399999999</v>
      </c>
      <c r="E872" s="15">
        <v>180.86000100000001</v>
      </c>
      <c r="F872" s="15">
        <v>171.94361900000001</v>
      </c>
      <c r="G872" s="16">
        <f t="shared" si="56"/>
        <v>-1.78126444221012E-2</v>
      </c>
      <c r="H872" s="16">
        <f t="shared" si="57"/>
        <v>3.2748633819968287E-2</v>
      </c>
      <c r="I872" s="16">
        <f t="shared" si="58"/>
        <v>-2.0737457136418145E-2</v>
      </c>
    </row>
    <row r="873" spans="1:9" x14ac:dyDescent="0.25">
      <c r="A873" s="14">
        <v>42877</v>
      </c>
      <c r="B873" s="15">
        <v>183</v>
      </c>
      <c r="C873" s="15">
        <v>184.729996</v>
      </c>
      <c r="D873" s="15">
        <v>182.78999300000001</v>
      </c>
      <c r="E873" s="15">
        <v>184.13999899999999</v>
      </c>
      <c r="F873" s="15">
        <v>175.06193500000001</v>
      </c>
      <c r="G873" s="16">
        <f t="shared" si="56"/>
        <v>6.559694154588549E-3</v>
      </c>
      <c r="H873" s="16">
        <f t="shared" si="57"/>
        <v>1.061328887955037E-2</v>
      </c>
      <c r="I873" s="16">
        <f t="shared" si="58"/>
        <v>6.2295027322403764E-3</v>
      </c>
    </row>
    <row r="874" spans="1:9" x14ac:dyDescent="0.25">
      <c r="A874" s="14">
        <v>42874</v>
      </c>
      <c r="B874" s="15">
        <v>181.449997</v>
      </c>
      <c r="C874" s="15">
        <v>184.240005</v>
      </c>
      <c r="D874" s="15">
        <v>181.05999800000001</v>
      </c>
      <c r="E874" s="15">
        <v>182.94000199999999</v>
      </c>
      <c r="F874" s="15">
        <v>173.921066</v>
      </c>
      <c r="G874" s="16">
        <f t="shared" si="56"/>
        <v>1.1612592256734687E-2</v>
      </c>
      <c r="H874" s="16">
        <f t="shared" si="57"/>
        <v>1.7563277560623793E-2</v>
      </c>
      <c r="I874" s="16">
        <f t="shared" si="58"/>
        <v>8.2116562393770472E-3</v>
      </c>
    </row>
    <row r="875" spans="1:9" x14ac:dyDescent="0.25">
      <c r="A875" s="14">
        <v>42873</v>
      </c>
      <c r="B875" s="15">
        <v>180.88999899999999</v>
      </c>
      <c r="C875" s="15">
        <v>181.279999</v>
      </c>
      <c r="D875" s="15">
        <v>178.990005</v>
      </c>
      <c r="E875" s="15">
        <v>180.83999600000001</v>
      </c>
      <c r="F875" s="15">
        <v>171.924576</v>
      </c>
      <c r="G875" s="16">
        <f t="shared" si="56"/>
        <v>8.854736424710448E-4</v>
      </c>
      <c r="H875" s="16">
        <f t="shared" si="57"/>
        <v>1.2793976959774973E-2</v>
      </c>
      <c r="I875" s="16">
        <f t="shared" si="58"/>
        <v>-2.7642766474875912E-4</v>
      </c>
    </row>
    <row r="876" spans="1:9" x14ac:dyDescent="0.25">
      <c r="A876" s="14">
        <v>42872</v>
      </c>
      <c r="B876" s="15">
        <v>182.21000699999999</v>
      </c>
      <c r="C876" s="15">
        <v>182.86999499999999</v>
      </c>
      <c r="D876" s="15">
        <v>180.61000100000001</v>
      </c>
      <c r="E876" s="15">
        <v>180.679993</v>
      </c>
      <c r="F876" s="15">
        <v>171.77247600000001</v>
      </c>
      <c r="G876" s="16">
        <f t="shared" si="56"/>
        <v>-8.3970992965007978E-3</v>
      </c>
      <c r="H876" s="16">
        <f t="shared" si="57"/>
        <v>1.2513116590924427E-2</v>
      </c>
      <c r="I876" s="16">
        <f t="shared" si="58"/>
        <v>-8.3969811822684048E-3</v>
      </c>
    </row>
    <row r="877" spans="1:9" x14ac:dyDescent="0.25">
      <c r="A877" s="14">
        <v>42871</v>
      </c>
      <c r="B877" s="15">
        <v>182.699997</v>
      </c>
      <c r="C877" s="15">
        <v>183.86000100000001</v>
      </c>
      <c r="D877" s="15">
        <v>181.520004</v>
      </c>
      <c r="E877" s="15">
        <v>182.21000699999999</v>
      </c>
      <c r="F877" s="15">
        <v>173.227081</v>
      </c>
      <c r="G877" s="16">
        <f t="shared" si="56"/>
        <v>1.070567313758689E-2</v>
      </c>
      <c r="H877" s="16">
        <f t="shared" si="57"/>
        <v>1.2891124660839094E-2</v>
      </c>
      <c r="I877" s="16">
        <f t="shared" si="58"/>
        <v>-2.6819376466656751E-3</v>
      </c>
    </row>
    <row r="878" spans="1:9" x14ac:dyDescent="0.25">
      <c r="A878" s="14">
        <v>42870</v>
      </c>
      <c r="B878" s="15">
        <v>178.60000600000001</v>
      </c>
      <c r="C878" s="15">
        <v>180.35000600000001</v>
      </c>
      <c r="D878" s="15">
        <v>178.28999300000001</v>
      </c>
      <c r="E878" s="15">
        <v>180.279999</v>
      </c>
      <c r="F878" s="15">
        <v>171.392212</v>
      </c>
      <c r="G878" s="16">
        <f t="shared" si="56"/>
        <v>9.5761946431185303E-3</v>
      </c>
      <c r="H878" s="16">
        <f t="shared" si="57"/>
        <v>1.1554282802624809E-2</v>
      </c>
      <c r="I878" s="16">
        <f t="shared" si="58"/>
        <v>9.4064554510709039E-3</v>
      </c>
    </row>
    <row r="879" spans="1:9" x14ac:dyDescent="0.25">
      <c r="A879" s="14">
        <v>42867</v>
      </c>
      <c r="B879" s="15">
        <v>178.13000500000001</v>
      </c>
      <c r="C879" s="15">
        <v>178.86999499999999</v>
      </c>
      <c r="D879" s="15">
        <v>177.699997</v>
      </c>
      <c r="E879" s="15">
        <v>178.570007</v>
      </c>
      <c r="F879" s="15">
        <v>169.76649499999999</v>
      </c>
      <c r="G879" s="16">
        <f t="shared" si="56"/>
        <v>1.5702564742997771E-3</v>
      </c>
      <c r="H879" s="16">
        <f t="shared" si="57"/>
        <v>6.5841194133503143E-3</v>
      </c>
      <c r="I879" s="16">
        <f t="shared" si="58"/>
        <v>2.4701172607051384E-3</v>
      </c>
    </row>
    <row r="880" spans="1:9" x14ac:dyDescent="0.25">
      <c r="A880" s="14">
        <v>42866</v>
      </c>
      <c r="B880" s="15">
        <v>177.78999300000001</v>
      </c>
      <c r="C880" s="15">
        <v>178.520004</v>
      </c>
      <c r="D880" s="15">
        <v>176.929993</v>
      </c>
      <c r="E880" s="15">
        <v>178.28999300000001</v>
      </c>
      <c r="F880" s="15">
        <v>169.500336</v>
      </c>
      <c r="G880" s="16">
        <f t="shared" si="56"/>
        <v>4.0547738693646968E-3</v>
      </c>
      <c r="H880" s="16">
        <f t="shared" si="57"/>
        <v>8.986667399009076E-3</v>
      </c>
      <c r="I880" s="16">
        <f t="shared" si="58"/>
        <v>2.8123067646445093E-3</v>
      </c>
    </row>
    <row r="881" spans="1:9" x14ac:dyDescent="0.25">
      <c r="A881" s="14">
        <v>42865</v>
      </c>
      <c r="B881" s="15">
        <v>178.13999899999999</v>
      </c>
      <c r="C881" s="15">
        <v>178.13999899999999</v>
      </c>
      <c r="D881" s="15">
        <v>177.08000200000001</v>
      </c>
      <c r="E881" s="15">
        <v>177.570007</v>
      </c>
      <c r="F881" s="15">
        <v>168.81582599999999</v>
      </c>
      <c r="G881" s="16">
        <f t="shared" si="56"/>
        <v>-1.1248717323159834E-3</v>
      </c>
      <c r="H881" s="16">
        <f t="shared" si="57"/>
        <v>5.9859780213916049E-3</v>
      </c>
      <c r="I881" s="16">
        <f t="shared" si="58"/>
        <v>-3.1996856584690166E-3</v>
      </c>
    </row>
    <row r="882" spans="1:9" x14ac:dyDescent="0.25">
      <c r="A882" s="14">
        <v>42864</v>
      </c>
      <c r="B882" s="15">
        <v>179.429993</v>
      </c>
      <c r="C882" s="15">
        <v>179.520004</v>
      </c>
      <c r="D882" s="15">
        <v>177.449997</v>
      </c>
      <c r="E882" s="15">
        <v>177.770004</v>
      </c>
      <c r="F882" s="15">
        <v>169.00593599999999</v>
      </c>
      <c r="G882" s="16">
        <f t="shared" si="56"/>
        <v>-9.7483162767788983E-3</v>
      </c>
      <c r="H882" s="16">
        <f t="shared" si="57"/>
        <v>1.1665297464051261E-2</v>
      </c>
      <c r="I882" s="16">
        <f t="shared" si="58"/>
        <v>-9.2514577537769621E-3</v>
      </c>
    </row>
    <row r="883" spans="1:9" x14ac:dyDescent="0.25">
      <c r="A883" s="14">
        <v>42863</v>
      </c>
      <c r="B883" s="15">
        <v>178.60000600000001</v>
      </c>
      <c r="C883" s="15">
        <v>179.85000600000001</v>
      </c>
      <c r="D883" s="15">
        <v>177.229996</v>
      </c>
      <c r="E883" s="15">
        <v>179.520004</v>
      </c>
      <c r="F883" s="15">
        <v>170.669678</v>
      </c>
      <c r="G883" s="16">
        <f t="shared" si="56"/>
        <v>8.5961904823928723E-3</v>
      </c>
      <c r="H883" s="16">
        <f t="shared" si="57"/>
        <v>1.4783107031159712E-2</v>
      </c>
      <c r="I883" s="16">
        <f t="shared" si="58"/>
        <v>5.1511644406103353E-3</v>
      </c>
    </row>
    <row r="884" spans="1:9" x14ac:dyDescent="0.25">
      <c r="A884" s="14">
        <v>42860</v>
      </c>
      <c r="B884" s="15">
        <v>177.949997</v>
      </c>
      <c r="C884" s="15">
        <v>178.66000399999999</v>
      </c>
      <c r="D884" s="15">
        <v>176.220001</v>
      </c>
      <c r="E884" s="15">
        <v>178.509995</v>
      </c>
      <c r="F884" s="15">
        <v>169.21507299999999</v>
      </c>
      <c r="G884" s="16">
        <f t="shared" si="56"/>
        <v>7.3927888126873523E-3</v>
      </c>
      <c r="H884" s="16">
        <f t="shared" si="57"/>
        <v>1.3846345398670098E-2</v>
      </c>
      <c r="I884" s="16">
        <f t="shared" si="58"/>
        <v>3.1469402047812753E-3</v>
      </c>
    </row>
    <row r="885" spans="1:9" x14ac:dyDescent="0.25">
      <c r="A885" s="14">
        <v>42859</v>
      </c>
      <c r="B885" s="15">
        <v>173.740005</v>
      </c>
      <c r="C885" s="15">
        <v>177.520004</v>
      </c>
      <c r="D885" s="15">
        <v>173.740005</v>
      </c>
      <c r="E885" s="15">
        <v>177.199997</v>
      </c>
      <c r="F885" s="15">
        <v>167.97328200000001</v>
      </c>
      <c r="G885" s="16">
        <f t="shared" si="56"/>
        <v>1.9914477861867272E-2</v>
      </c>
      <c r="H885" s="16">
        <f t="shared" si="57"/>
        <v>2.1756641482771937E-2</v>
      </c>
      <c r="I885" s="16">
        <f t="shared" si="58"/>
        <v>1.9914768622229521E-2</v>
      </c>
    </row>
    <row r="886" spans="1:9" x14ac:dyDescent="0.25">
      <c r="A886" s="14">
        <v>42858</v>
      </c>
      <c r="B886" s="15">
        <v>174.71000699999999</v>
      </c>
      <c r="C886" s="15">
        <v>174.71000699999999</v>
      </c>
      <c r="D886" s="15">
        <v>172.509995</v>
      </c>
      <c r="E886" s="15">
        <v>173.740005</v>
      </c>
      <c r="F886" s="15">
        <v>164.69349700000001</v>
      </c>
      <c r="G886" s="16">
        <f t="shared" si="56"/>
        <v>-4.8113801091380004E-3</v>
      </c>
      <c r="H886" s="16">
        <f t="shared" si="57"/>
        <v>1.2752953821603128E-2</v>
      </c>
      <c r="I886" s="16">
        <f t="shared" si="58"/>
        <v>-5.5520689207000824E-3</v>
      </c>
    </row>
    <row r="887" spans="1:9" x14ac:dyDescent="0.25">
      <c r="A887" s="14">
        <v>42857</v>
      </c>
      <c r="B887" s="15">
        <v>172.820007</v>
      </c>
      <c r="C887" s="15">
        <v>175.550003</v>
      </c>
      <c r="D887" s="15">
        <v>172.46000699999999</v>
      </c>
      <c r="E887" s="15">
        <v>174.58000200000001</v>
      </c>
      <c r="F887" s="15">
        <v>165.48973100000001</v>
      </c>
      <c r="G887" s="16">
        <f t="shared" si="56"/>
        <v>1.4587068583990184E-2</v>
      </c>
      <c r="H887" s="16">
        <f t="shared" si="57"/>
        <v>1.791717426985848E-2</v>
      </c>
      <c r="I887" s="16">
        <f t="shared" si="58"/>
        <v>1.0183977136397196E-2</v>
      </c>
    </row>
    <row r="888" spans="1:9" x14ac:dyDescent="0.25">
      <c r="A888" s="14">
        <v>42856</v>
      </c>
      <c r="B888" s="15">
        <v>173</v>
      </c>
      <c r="C888" s="15">
        <v>173.19000199999999</v>
      </c>
      <c r="D888" s="15">
        <v>171.83999600000001</v>
      </c>
      <c r="E888" s="15">
        <v>172.070007</v>
      </c>
      <c r="F888" s="15">
        <v>163.11042800000001</v>
      </c>
      <c r="G888" s="16">
        <f t="shared" si="56"/>
        <v>-2.7239974400442854E-3</v>
      </c>
      <c r="H888" s="16">
        <f t="shared" si="57"/>
        <v>7.8561803504696263E-3</v>
      </c>
      <c r="I888" s="16">
        <f t="shared" si="58"/>
        <v>-5.3756820809248325E-3</v>
      </c>
    </row>
    <row r="889" spans="1:9" x14ac:dyDescent="0.25">
      <c r="A889" s="14">
        <v>42853</v>
      </c>
      <c r="B889" s="15">
        <v>171</v>
      </c>
      <c r="C889" s="15">
        <v>172.729996</v>
      </c>
      <c r="D889" s="15">
        <v>170.35000600000001</v>
      </c>
      <c r="E889" s="15">
        <v>172.53999300000001</v>
      </c>
      <c r="F889" s="15">
        <v>163.55595400000001</v>
      </c>
      <c r="G889" s="16">
        <f t="shared" si="56"/>
        <v>8.6518518957062526E-3</v>
      </c>
      <c r="H889" s="16">
        <f t="shared" si="57"/>
        <v>1.3971176496465707E-2</v>
      </c>
      <c r="I889" s="16">
        <f t="shared" si="58"/>
        <v>9.0058070175439171E-3</v>
      </c>
    </row>
    <row r="890" spans="1:9" x14ac:dyDescent="0.25">
      <c r="A890" s="14">
        <v>42852</v>
      </c>
      <c r="B890" s="15">
        <v>171.509995</v>
      </c>
      <c r="C890" s="15">
        <v>172.16999799999999</v>
      </c>
      <c r="D890" s="15">
        <v>170.58999600000001</v>
      </c>
      <c r="E890" s="15">
        <v>171.05999800000001</v>
      </c>
      <c r="F890" s="15">
        <v>162.15303</v>
      </c>
      <c r="G890" s="16">
        <f t="shared" si="56"/>
        <v>3.4021845578750673E-3</v>
      </c>
      <c r="H890" s="16">
        <f t="shared" si="57"/>
        <v>9.2619850931937343E-3</v>
      </c>
      <c r="I890" s="16">
        <f t="shared" si="58"/>
        <v>-2.6237363017822734E-3</v>
      </c>
    </row>
    <row r="891" spans="1:9" x14ac:dyDescent="0.25">
      <c r="A891" s="14">
        <v>42851</v>
      </c>
      <c r="B891" s="15">
        <v>172.820007</v>
      </c>
      <c r="C891" s="15">
        <v>173.30999800000001</v>
      </c>
      <c r="D891" s="15">
        <v>169.699997</v>
      </c>
      <c r="E891" s="15">
        <v>170.479996</v>
      </c>
      <c r="F891" s="15">
        <v>161.60322600000001</v>
      </c>
      <c r="G891" s="16">
        <f t="shared" si="56"/>
        <v>-1.1939204610062728E-2</v>
      </c>
      <c r="H891" s="16">
        <f t="shared" si="57"/>
        <v>2.1272840682489885E-2</v>
      </c>
      <c r="I891" s="16">
        <f t="shared" si="58"/>
        <v>-1.3540162627119927E-2</v>
      </c>
    </row>
    <row r="892" spans="1:9" x14ac:dyDescent="0.25">
      <c r="A892" s="14">
        <v>42850</v>
      </c>
      <c r="B892" s="15">
        <v>173</v>
      </c>
      <c r="C892" s="15">
        <v>173.61000100000001</v>
      </c>
      <c r="D892" s="15">
        <v>172.520004</v>
      </c>
      <c r="E892" s="15">
        <v>172.53999300000001</v>
      </c>
      <c r="F892" s="15">
        <v>163.55595400000001</v>
      </c>
      <c r="G892" s="16">
        <f t="shared" si="56"/>
        <v>-2.8318301222373657E-3</v>
      </c>
      <c r="H892" s="16">
        <f t="shared" si="57"/>
        <v>6.3180905096664091E-3</v>
      </c>
      <c r="I892" s="16">
        <f t="shared" si="58"/>
        <v>-2.658999999999944E-3</v>
      </c>
    </row>
    <row r="893" spans="1:9" x14ac:dyDescent="0.25">
      <c r="A893" s="14">
        <v>42849</v>
      </c>
      <c r="B893" s="15">
        <v>172.86999499999999</v>
      </c>
      <c r="C893" s="15">
        <v>173.520004</v>
      </c>
      <c r="D893" s="15">
        <v>172.550003</v>
      </c>
      <c r="E893" s="15">
        <v>173.029999</v>
      </c>
      <c r="F893" s="15">
        <v>164.020432</v>
      </c>
      <c r="G893" s="16">
        <f t="shared" si="56"/>
        <v>5.4622472387392549E-3</v>
      </c>
      <c r="H893" s="16">
        <f t="shared" si="57"/>
        <v>5.6215646660985356E-3</v>
      </c>
      <c r="I893" s="16">
        <f t="shared" si="58"/>
        <v>9.2557415762067278E-4</v>
      </c>
    </row>
    <row r="894" spans="1:9" x14ac:dyDescent="0.25">
      <c r="A894" s="14">
        <v>42846</v>
      </c>
      <c r="B894" s="15">
        <v>172.470001</v>
      </c>
      <c r="C894" s="15">
        <v>172.88000500000001</v>
      </c>
      <c r="D894" s="15">
        <v>171.36999499999999</v>
      </c>
      <c r="E894" s="15">
        <v>172.08999600000001</v>
      </c>
      <c r="F894" s="15">
        <v>163.129379</v>
      </c>
      <c r="G894" s="16">
        <f t="shared" si="56"/>
        <v>-4.9724181183665962E-3</v>
      </c>
      <c r="H894" s="16">
        <f t="shared" si="57"/>
        <v>8.8114024861821495E-3</v>
      </c>
      <c r="I894" s="16">
        <f t="shared" si="58"/>
        <v>-2.203310707929913E-3</v>
      </c>
    </row>
    <row r="895" spans="1:9" x14ac:dyDescent="0.25">
      <c r="A895" s="14">
        <v>42845</v>
      </c>
      <c r="B895" s="15">
        <v>172.050003</v>
      </c>
      <c r="C895" s="15">
        <v>173.16999799999999</v>
      </c>
      <c r="D895" s="15">
        <v>171.44000199999999</v>
      </c>
      <c r="E895" s="15">
        <v>172.949997</v>
      </c>
      <c r="F895" s="15">
        <v>163.94458</v>
      </c>
      <c r="G895" s="16">
        <f t="shared" si="56"/>
        <v>5.8738779710283467E-3</v>
      </c>
      <c r="H895" s="16">
        <f t="shared" si="57"/>
        <v>1.0090970484239728E-2</v>
      </c>
      <c r="I895" s="16">
        <f t="shared" si="58"/>
        <v>5.2310025243067996E-3</v>
      </c>
    </row>
    <row r="896" spans="1:9" x14ac:dyDescent="0.25">
      <c r="A896" s="14">
        <v>42844</v>
      </c>
      <c r="B896" s="15">
        <v>172.279999</v>
      </c>
      <c r="C896" s="15">
        <v>173.14999399999999</v>
      </c>
      <c r="D896" s="15">
        <v>171.449997</v>
      </c>
      <c r="E896" s="15">
        <v>171.94000199999999</v>
      </c>
      <c r="F896" s="15">
        <v>162.987213</v>
      </c>
      <c r="G896" s="16">
        <f t="shared" si="56"/>
        <v>-1.5679125160794497E-3</v>
      </c>
      <c r="H896" s="16">
        <f t="shared" si="57"/>
        <v>9.9154099139470743E-3</v>
      </c>
      <c r="I896" s="16">
        <f t="shared" si="58"/>
        <v>-1.9735140583557291E-3</v>
      </c>
    </row>
    <row r="897" spans="1:9" x14ac:dyDescent="0.25">
      <c r="A897" s="14">
        <v>42843</v>
      </c>
      <c r="B897" s="15">
        <v>170</v>
      </c>
      <c r="C897" s="15">
        <v>172.449997</v>
      </c>
      <c r="D897" s="15">
        <v>169.820007</v>
      </c>
      <c r="E897" s="15">
        <v>172.21000699999999</v>
      </c>
      <c r="F897" s="15">
        <v>163.24316400000001</v>
      </c>
      <c r="G897" s="16">
        <f t="shared" si="56"/>
        <v>1.2285606370796804E-2</v>
      </c>
      <c r="H897" s="16">
        <f t="shared" si="57"/>
        <v>1.5486926696452158E-2</v>
      </c>
      <c r="I897" s="16">
        <f t="shared" si="58"/>
        <v>1.3000041176470531E-2</v>
      </c>
    </row>
    <row r="898" spans="1:9" x14ac:dyDescent="0.25">
      <c r="A898" s="14">
        <v>42842</v>
      </c>
      <c r="B898" s="15">
        <v>170.86000100000001</v>
      </c>
      <c r="C898" s="15">
        <v>171.10000600000001</v>
      </c>
      <c r="D898" s="15">
        <v>168.71000699999999</v>
      </c>
      <c r="E898" s="15">
        <v>170.11999499999999</v>
      </c>
      <c r="F898" s="15">
        <v>161.26196300000001</v>
      </c>
      <c r="G898" s="16">
        <f t="shared" si="56"/>
        <v>6.9252586511676173E-3</v>
      </c>
      <c r="H898" s="16">
        <f t="shared" si="57"/>
        <v>1.4166314390586313E-2</v>
      </c>
      <c r="I898" s="16">
        <f t="shared" si="58"/>
        <v>-4.3310663447790939E-3</v>
      </c>
    </row>
    <row r="899" spans="1:9" x14ac:dyDescent="0.25">
      <c r="A899" s="14">
        <v>42838</v>
      </c>
      <c r="B899" s="15">
        <v>169.89999399999999</v>
      </c>
      <c r="C899" s="15">
        <v>170.179993</v>
      </c>
      <c r="D899" s="15">
        <v>168.44000199999999</v>
      </c>
      <c r="E899" s="15">
        <v>168.949997</v>
      </c>
      <c r="F899" s="15">
        <v>160.152863</v>
      </c>
      <c r="G899" s="16">
        <f t="shared" ref="G899:G962" si="59">(F899-F900)/F900</f>
        <v>-5.9427793526753772E-3</v>
      </c>
      <c r="H899" s="16">
        <f t="shared" ref="H899:H962" si="60">(C899-D899)/D899</f>
        <v>1.0330034310970879E-2</v>
      </c>
      <c r="I899" s="16">
        <f t="shared" ref="I899:I962" si="61">(E899-B899)/B899</f>
        <v>-5.591506966150901E-3</v>
      </c>
    </row>
    <row r="900" spans="1:9" x14ac:dyDescent="0.25">
      <c r="A900" s="14">
        <v>42837</v>
      </c>
      <c r="B900" s="15">
        <v>169.88000500000001</v>
      </c>
      <c r="C900" s="15">
        <v>170.46000699999999</v>
      </c>
      <c r="D900" s="15">
        <v>169.270004</v>
      </c>
      <c r="E900" s="15">
        <v>169.96000699999999</v>
      </c>
      <c r="F900" s="15">
        <v>161.11030600000001</v>
      </c>
      <c r="G900" s="16">
        <f t="shared" si="59"/>
        <v>-2.2894784172387875E-3</v>
      </c>
      <c r="H900" s="16">
        <f t="shared" si="60"/>
        <v>7.0302060133465242E-3</v>
      </c>
      <c r="I900" s="16">
        <f t="shared" si="61"/>
        <v>4.709324090258829E-4</v>
      </c>
    </row>
    <row r="901" spans="1:9" x14ac:dyDescent="0.25">
      <c r="A901" s="14">
        <v>42836</v>
      </c>
      <c r="B901" s="15">
        <v>171.229996</v>
      </c>
      <c r="C901" s="15">
        <v>171.86999499999999</v>
      </c>
      <c r="D901" s="15">
        <v>169.63000500000001</v>
      </c>
      <c r="E901" s="15">
        <v>170.35000600000001</v>
      </c>
      <c r="F901" s="15">
        <v>161.48001099999999</v>
      </c>
      <c r="G901" s="16">
        <f t="shared" si="59"/>
        <v>-5.3714741112558199E-3</v>
      </c>
      <c r="H901" s="16">
        <f t="shared" si="60"/>
        <v>1.320515200126285E-2</v>
      </c>
      <c r="I901" s="16">
        <f t="shared" si="61"/>
        <v>-5.1392280590837154E-3</v>
      </c>
    </row>
    <row r="902" spans="1:9" x14ac:dyDescent="0.25">
      <c r="A902" s="14">
        <v>42835</v>
      </c>
      <c r="B902" s="15">
        <v>170.740005</v>
      </c>
      <c r="C902" s="15">
        <v>171.800003</v>
      </c>
      <c r="D902" s="15">
        <v>169.71000699999999</v>
      </c>
      <c r="E902" s="15">
        <v>171.270004</v>
      </c>
      <c r="F902" s="15">
        <v>162.352081</v>
      </c>
      <c r="G902" s="16">
        <f t="shared" si="59"/>
        <v>5.2825979106849007E-3</v>
      </c>
      <c r="H902" s="16">
        <f t="shared" si="60"/>
        <v>1.2315101725262515E-2</v>
      </c>
      <c r="I902" s="16">
        <f t="shared" si="61"/>
        <v>3.1041289942565229E-3</v>
      </c>
    </row>
    <row r="903" spans="1:9" x14ac:dyDescent="0.25">
      <c r="A903" s="14">
        <v>42832</v>
      </c>
      <c r="B903" s="15">
        <v>172</v>
      </c>
      <c r="C903" s="15">
        <v>174.89999399999999</v>
      </c>
      <c r="D903" s="15">
        <v>170.28999300000001</v>
      </c>
      <c r="E903" s="15">
        <v>170.36999499999999</v>
      </c>
      <c r="F903" s="15">
        <v>161.49894699999999</v>
      </c>
      <c r="G903" s="16">
        <f t="shared" si="59"/>
        <v>-8.1504341596447399E-3</v>
      </c>
      <c r="H903" s="16">
        <f t="shared" si="60"/>
        <v>2.7071473307301048E-2</v>
      </c>
      <c r="I903" s="16">
        <f t="shared" si="61"/>
        <v>-9.4767732558140184E-3</v>
      </c>
    </row>
    <row r="904" spans="1:9" x14ac:dyDescent="0.25">
      <c r="A904" s="14">
        <v>42831</v>
      </c>
      <c r="B904" s="15">
        <v>169.39999399999999</v>
      </c>
      <c r="C904" s="15">
        <v>175.429993</v>
      </c>
      <c r="D904" s="15">
        <v>169.30999800000001</v>
      </c>
      <c r="E904" s="15">
        <v>171.770004</v>
      </c>
      <c r="F904" s="15">
        <v>162.82605000000001</v>
      </c>
      <c r="G904" s="16">
        <f t="shared" si="59"/>
        <v>6.4250462987633747E-2</v>
      </c>
      <c r="H904" s="16">
        <f t="shared" si="60"/>
        <v>3.6146684025121709E-2</v>
      </c>
      <c r="I904" s="16">
        <f t="shared" si="61"/>
        <v>1.3990614427058408E-2</v>
      </c>
    </row>
    <row r="905" spans="1:9" x14ac:dyDescent="0.25">
      <c r="A905" s="14">
        <v>42830</v>
      </c>
      <c r="B905" s="15">
        <v>161.75</v>
      </c>
      <c r="C905" s="15">
        <v>163.199997</v>
      </c>
      <c r="D905" s="15">
        <v>160.759995</v>
      </c>
      <c r="E905" s="15">
        <v>161.39999399999999</v>
      </c>
      <c r="F905" s="15">
        <v>152.99598700000001</v>
      </c>
      <c r="G905" s="16">
        <f t="shared" si="59"/>
        <v>-6.8111573365908535E-4</v>
      </c>
      <c r="H905" s="16">
        <f t="shared" si="60"/>
        <v>1.5177917864453732E-2</v>
      </c>
      <c r="I905" s="16">
        <f t="shared" si="61"/>
        <v>-2.163870170015503E-3</v>
      </c>
    </row>
    <row r="906" spans="1:9" x14ac:dyDescent="0.25">
      <c r="A906" s="14">
        <v>42829</v>
      </c>
      <c r="B906" s="15">
        <v>161.66000399999999</v>
      </c>
      <c r="C906" s="15">
        <v>162.070007</v>
      </c>
      <c r="D906" s="15">
        <v>160.529999</v>
      </c>
      <c r="E906" s="15">
        <v>161.509995</v>
      </c>
      <c r="F906" s="15">
        <v>153.100266</v>
      </c>
      <c r="G906" s="16">
        <f t="shared" si="59"/>
        <v>-9.281172422585896E-4</v>
      </c>
      <c r="H906" s="16">
        <f t="shared" si="60"/>
        <v>9.5932723453141001E-3</v>
      </c>
      <c r="I906" s="16">
        <f t="shared" si="61"/>
        <v>-9.2792896380222147E-4</v>
      </c>
    </row>
    <row r="907" spans="1:9" x14ac:dyDescent="0.25">
      <c r="A907" s="14">
        <v>42828</v>
      </c>
      <c r="B907" s="15">
        <v>162.070007</v>
      </c>
      <c r="C907" s="15">
        <v>162.46000699999999</v>
      </c>
      <c r="D907" s="15">
        <v>160.720001</v>
      </c>
      <c r="E907" s="15">
        <v>161.66000399999999</v>
      </c>
      <c r="F907" s="15">
        <v>153.242493</v>
      </c>
      <c r="G907" s="16">
        <f t="shared" si="59"/>
        <v>-2.5297020849953948E-3</v>
      </c>
      <c r="H907" s="16">
        <f t="shared" si="60"/>
        <v>1.0826318996849646E-2</v>
      </c>
      <c r="I907" s="16">
        <f t="shared" si="61"/>
        <v>-2.5297894878231072E-3</v>
      </c>
    </row>
    <row r="908" spans="1:9" x14ac:dyDescent="0.25">
      <c r="A908" s="14">
        <v>42825</v>
      </c>
      <c r="B908" s="15">
        <v>162.38000500000001</v>
      </c>
      <c r="C908" s="15">
        <v>163.41000399999999</v>
      </c>
      <c r="D908" s="15">
        <v>161.61999499999999</v>
      </c>
      <c r="E908" s="15">
        <v>162.070007</v>
      </c>
      <c r="F908" s="15">
        <v>153.631134</v>
      </c>
      <c r="G908" s="16">
        <f t="shared" si="59"/>
        <v>-2.2777940881392208E-3</v>
      </c>
      <c r="H908" s="16">
        <f t="shared" si="60"/>
        <v>1.1075417988968493E-2</v>
      </c>
      <c r="I908" s="16">
        <f t="shared" si="61"/>
        <v>-1.9090897305983413E-3</v>
      </c>
    </row>
    <row r="909" spans="1:9" x14ac:dyDescent="0.25">
      <c r="A909" s="14">
        <v>42824</v>
      </c>
      <c r="B909" s="15">
        <v>163.75</v>
      </c>
      <c r="C909" s="15">
        <v>163.88999899999999</v>
      </c>
      <c r="D909" s="15">
        <v>162.179993</v>
      </c>
      <c r="E909" s="15">
        <v>162.44000199999999</v>
      </c>
      <c r="F909" s="15">
        <v>153.98187300000001</v>
      </c>
      <c r="G909" s="16">
        <f t="shared" si="59"/>
        <v>-7.6364341200476351E-3</v>
      </c>
      <c r="H909" s="16">
        <f t="shared" si="60"/>
        <v>1.0543877628604861E-2</v>
      </c>
      <c r="I909" s="16">
        <f t="shared" si="61"/>
        <v>-7.999987786259587E-3</v>
      </c>
    </row>
    <row r="910" spans="1:9" x14ac:dyDescent="0.25">
      <c r="A910" s="14">
        <v>42823</v>
      </c>
      <c r="B910" s="15">
        <v>162.13999899999999</v>
      </c>
      <c r="C910" s="15">
        <v>163.759995</v>
      </c>
      <c r="D910" s="15">
        <v>161.66000399999999</v>
      </c>
      <c r="E910" s="15">
        <v>163.69000199999999</v>
      </c>
      <c r="F910" s="15">
        <v>155.16679400000001</v>
      </c>
      <c r="G910" s="16">
        <f t="shared" si="59"/>
        <v>7.7574179771973907E-3</v>
      </c>
      <c r="H910" s="16">
        <f t="shared" si="60"/>
        <v>1.2990170407270418E-2</v>
      </c>
      <c r="I910" s="16">
        <f t="shared" si="61"/>
        <v>9.559658378929704E-3</v>
      </c>
    </row>
    <row r="911" spans="1:9" x14ac:dyDescent="0.25">
      <c r="A911" s="14">
        <v>42822</v>
      </c>
      <c r="B911" s="15">
        <v>161.46000699999999</v>
      </c>
      <c r="C911" s="15">
        <v>163.020004</v>
      </c>
      <c r="D911" s="15">
        <v>160.96000699999999</v>
      </c>
      <c r="E911" s="15">
        <v>162.429993</v>
      </c>
      <c r="F911" s="15">
        <v>153.97236599999999</v>
      </c>
      <c r="G911" s="16">
        <f t="shared" si="59"/>
        <v>-7.6368060918215437E-3</v>
      </c>
      <c r="H911" s="16">
        <f t="shared" si="60"/>
        <v>1.2798191540834178E-2</v>
      </c>
      <c r="I911" s="16">
        <f t="shared" si="61"/>
        <v>6.0075929514855396E-3</v>
      </c>
    </row>
    <row r="912" spans="1:9" x14ac:dyDescent="0.25">
      <c r="A912" s="14">
        <v>42821</v>
      </c>
      <c r="B912" s="15">
        <v>163.39999399999999</v>
      </c>
      <c r="C912" s="15">
        <v>163.979996</v>
      </c>
      <c r="D912" s="15">
        <v>162.53999300000001</v>
      </c>
      <c r="E912" s="15">
        <v>163.679993</v>
      </c>
      <c r="F912" s="15">
        <v>155.15727200000001</v>
      </c>
      <c r="G912" s="16">
        <f t="shared" si="59"/>
        <v>-2.3164271584916827E-3</v>
      </c>
      <c r="H912" s="16">
        <f t="shared" si="60"/>
        <v>8.8593765351029034E-3</v>
      </c>
      <c r="I912" s="16">
        <f t="shared" si="61"/>
        <v>1.7135802342808145E-3</v>
      </c>
    </row>
    <row r="913" spans="1:9" x14ac:dyDescent="0.25">
      <c r="A913" s="14">
        <v>42818</v>
      </c>
      <c r="B913" s="15">
        <v>162.820007</v>
      </c>
      <c r="C913" s="15">
        <v>164.33999600000001</v>
      </c>
      <c r="D913" s="15">
        <v>162.679993</v>
      </c>
      <c r="E913" s="15">
        <v>164.05999800000001</v>
      </c>
      <c r="F913" s="15">
        <v>155.517517</v>
      </c>
      <c r="G913" s="16">
        <f t="shared" si="59"/>
        <v>8.2349448465869075E-3</v>
      </c>
      <c r="H913" s="16">
        <f t="shared" si="60"/>
        <v>1.0204100512839445E-2</v>
      </c>
      <c r="I913" s="16">
        <f t="shared" si="61"/>
        <v>7.6157164149980869E-3</v>
      </c>
    </row>
    <row r="914" spans="1:9" x14ac:dyDescent="0.25">
      <c r="A914" s="14">
        <v>42817</v>
      </c>
      <c r="B914" s="15">
        <v>163.490005</v>
      </c>
      <c r="C914" s="15">
        <v>164.03999300000001</v>
      </c>
      <c r="D914" s="15">
        <v>162.16999799999999</v>
      </c>
      <c r="E914" s="15">
        <v>162.720001</v>
      </c>
      <c r="F914" s="15">
        <v>154.247299</v>
      </c>
      <c r="G914" s="16">
        <f t="shared" si="59"/>
        <v>-9.0133118537196882E-3</v>
      </c>
      <c r="H914" s="16">
        <f t="shared" si="60"/>
        <v>1.1531078640082472E-2</v>
      </c>
      <c r="I914" s="16">
        <f t="shared" si="61"/>
        <v>-4.709792503829211E-3</v>
      </c>
    </row>
    <row r="915" spans="1:9" x14ac:dyDescent="0.25">
      <c r="A915" s="14">
        <v>42816</v>
      </c>
      <c r="B915" s="15">
        <v>164.479996</v>
      </c>
      <c r="C915" s="15">
        <v>165.300003</v>
      </c>
      <c r="D915" s="15">
        <v>163.220001</v>
      </c>
      <c r="E915" s="15">
        <v>164.199997</v>
      </c>
      <c r="F915" s="15">
        <v>155.65022300000001</v>
      </c>
      <c r="G915" s="16">
        <f t="shared" si="59"/>
        <v>-2.4906679658984092E-3</v>
      </c>
      <c r="H915" s="16">
        <f t="shared" si="60"/>
        <v>1.2743548506656408E-2</v>
      </c>
      <c r="I915" s="16">
        <f t="shared" si="61"/>
        <v>-1.7023285919827214E-3</v>
      </c>
    </row>
    <row r="916" spans="1:9" x14ac:dyDescent="0.25">
      <c r="A916" s="14">
        <v>42815</v>
      </c>
      <c r="B916" s="15">
        <v>163.58999600000001</v>
      </c>
      <c r="C916" s="15">
        <v>165.88000500000001</v>
      </c>
      <c r="D916" s="15">
        <v>163.08999600000001</v>
      </c>
      <c r="E916" s="15">
        <v>164.61000100000001</v>
      </c>
      <c r="F916" s="15">
        <v>156.03886399999999</v>
      </c>
      <c r="G916" s="16">
        <f t="shared" si="59"/>
        <v>1.2672963646774678E-2</v>
      </c>
      <c r="H916" s="16">
        <f t="shared" si="60"/>
        <v>1.7107174372608346E-2</v>
      </c>
      <c r="I916" s="16">
        <f t="shared" si="61"/>
        <v>6.2351306616573151E-3</v>
      </c>
    </row>
    <row r="917" spans="1:9" x14ac:dyDescent="0.25">
      <c r="A917" s="14">
        <v>42814</v>
      </c>
      <c r="B917" s="15">
        <v>161.80999800000001</v>
      </c>
      <c r="C917" s="15">
        <v>162.779999</v>
      </c>
      <c r="D917" s="15">
        <v>161.320007</v>
      </c>
      <c r="E917" s="15">
        <v>162.550003</v>
      </c>
      <c r="F917" s="15">
        <v>154.08613600000001</v>
      </c>
      <c r="G917" s="16">
        <f t="shared" si="59"/>
        <v>4.9461167693713205E-3</v>
      </c>
      <c r="H917" s="16">
        <f t="shared" si="60"/>
        <v>9.0502847548227516E-3</v>
      </c>
      <c r="I917" s="16">
        <f t="shared" si="61"/>
        <v>4.5732958973276573E-3</v>
      </c>
    </row>
    <row r="918" spans="1:9" x14ac:dyDescent="0.25">
      <c r="A918" s="14">
        <v>42811</v>
      </c>
      <c r="B918" s="15">
        <v>162.770004</v>
      </c>
      <c r="C918" s="15">
        <v>162.91999799999999</v>
      </c>
      <c r="D918" s="15">
        <v>161.33999600000001</v>
      </c>
      <c r="E918" s="15">
        <v>161.75</v>
      </c>
      <c r="F918" s="15">
        <v>153.32775899999999</v>
      </c>
      <c r="G918" s="16">
        <f t="shared" si="59"/>
        <v>-1.789793037199536E-3</v>
      </c>
      <c r="H918" s="16">
        <f t="shared" si="60"/>
        <v>9.7929963999749872E-3</v>
      </c>
      <c r="I918" s="16">
        <f t="shared" si="61"/>
        <v>-6.2665354483864245E-3</v>
      </c>
    </row>
    <row r="919" spans="1:9" x14ac:dyDescent="0.25">
      <c r="A919" s="14">
        <v>42810</v>
      </c>
      <c r="B919" s="15">
        <v>161.91000399999999</v>
      </c>
      <c r="C919" s="15">
        <v>162.570007</v>
      </c>
      <c r="D919" s="15">
        <v>161.279999</v>
      </c>
      <c r="E919" s="15">
        <v>162.03999300000001</v>
      </c>
      <c r="F919" s="15">
        <v>153.602676</v>
      </c>
      <c r="G919" s="16">
        <f t="shared" si="59"/>
        <v>-4.9357578438021996E-4</v>
      </c>
      <c r="H919" s="16">
        <f t="shared" si="60"/>
        <v>7.9985615575307659E-3</v>
      </c>
      <c r="I919" s="16">
        <f t="shared" si="61"/>
        <v>8.028472409896502E-4</v>
      </c>
    </row>
    <row r="920" spans="1:9" x14ac:dyDescent="0.25">
      <c r="A920" s="14">
        <v>42809</v>
      </c>
      <c r="B920" s="15">
        <v>159.279999</v>
      </c>
      <c r="C920" s="15">
        <v>162.33999600000001</v>
      </c>
      <c r="D920" s="15">
        <v>159.279999</v>
      </c>
      <c r="E920" s="15">
        <v>162.11999499999999</v>
      </c>
      <c r="F920" s="15">
        <v>153.678528</v>
      </c>
      <c r="G920" s="16">
        <f t="shared" si="59"/>
        <v>1.8853822624933143E-2</v>
      </c>
      <c r="H920" s="16">
        <f t="shared" si="60"/>
        <v>1.9211432817751398E-2</v>
      </c>
      <c r="I920" s="16">
        <f t="shared" si="61"/>
        <v>1.7830211061214189E-2</v>
      </c>
    </row>
    <row r="921" spans="1:9" x14ac:dyDescent="0.25">
      <c r="A921" s="14">
        <v>42808</v>
      </c>
      <c r="B921" s="15">
        <v>157.949997</v>
      </c>
      <c r="C921" s="15">
        <v>159.33000200000001</v>
      </c>
      <c r="D921" s="15">
        <v>157.509995</v>
      </c>
      <c r="E921" s="15">
        <v>159.11999499999999</v>
      </c>
      <c r="F921" s="15">
        <v>150.83471700000001</v>
      </c>
      <c r="G921" s="16">
        <f t="shared" si="59"/>
        <v>4.6086537598706116E-3</v>
      </c>
      <c r="H921" s="16">
        <f t="shared" si="60"/>
        <v>1.1554866724489478E-2</v>
      </c>
      <c r="I921" s="16">
        <f t="shared" si="61"/>
        <v>7.4073948858637368E-3</v>
      </c>
    </row>
    <row r="922" spans="1:9" x14ac:dyDescent="0.25">
      <c r="A922" s="14">
        <v>42807</v>
      </c>
      <c r="B922" s="15">
        <v>156.61000100000001</v>
      </c>
      <c r="C922" s="15">
        <v>158.449997</v>
      </c>
      <c r="D922" s="15">
        <v>156.16000399999999</v>
      </c>
      <c r="E922" s="15">
        <v>158.38999899999999</v>
      </c>
      <c r="F922" s="15">
        <v>150.14276100000001</v>
      </c>
      <c r="G922" s="16">
        <f t="shared" si="59"/>
        <v>5.2680796589934693E-3</v>
      </c>
      <c r="H922" s="16">
        <f t="shared" si="60"/>
        <v>1.4664401519866827E-2</v>
      </c>
      <c r="I922" s="16">
        <f t="shared" si="61"/>
        <v>1.1365800323313819E-2</v>
      </c>
    </row>
    <row r="923" spans="1:9" x14ac:dyDescent="0.25">
      <c r="A923" s="14">
        <v>42804</v>
      </c>
      <c r="B923" s="15">
        <v>156.63999899999999</v>
      </c>
      <c r="C923" s="15">
        <v>157.570007</v>
      </c>
      <c r="D923" s="15">
        <v>156.199997</v>
      </c>
      <c r="E923" s="15">
        <v>157.55999800000001</v>
      </c>
      <c r="F923" s="15">
        <v>149.355942</v>
      </c>
      <c r="G923" s="16">
        <f t="shared" si="59"/>
        <v>1.1361474644097711E-2</v>
      </c>
      <c r="H923" s="16">
        <f t="shared" si="60"/>
        <v>8.7708708470718329E-3</v>
      </c>
      <c r="I923" s="16">
        <f t="shared" si="61"/>
        <v>5.8733337964335568E-3</v>
      </c>
    </row>
    <row r="924" spans="1:9" x14ac:dyDescent="0.25">
      <c r="A924" s="14">
        <v>42803</v>
      </c>
      <c r="B924" s="15">
        <v>156.720001</v>
      </c>
      <c r="C924" s="15">
        <v>156.75</v>
      </c>
      <c r="D924" s="15">
        <v>155.11000100000001</v>
      </c>
      <c r="E924" s="15">
        <v>155.78999300000001</v>
      </c>
      <c r="F924" s="15">
        <v>147.678101</v>
      </c>
      <c r="G924" s="16">
        <f t="shared" si="59"/>
        <v>-3.7730691343496993E-3</v>
      </c>
      <c r="H924" s="16">
        <f t="shared" si="60"/>
        <v>1.0573135126212711E-2</v>
      </c>
      <c r="I924" s="16">
        <f t="shared" si="61"/>
        <v>-5.9342010851568755E-3</v>
      </c>
    </row>
    <row r="925" spans="1:9" x14ac:dyDescent="0.25">
      <c r="A925" s="14">
        <v>42802</v>
      </c>
      <c r="B925" s="15">
        <v>156.449997</v>
      </c>
      <c r="C925" s="15">
        <v>156.94000199999999</v>
      </c>
      <c r="D925" s="15">
        <v>155.36000100000001</v>
      </c>
      <c r="E925" s="15">
        <v>156.38000500000001</v>
      </c>
      <c r="F925" s="15">
        <v>148.23741100000001</v>
      </c>
      <c r="G925" s="16">
        <f t="shared" si="59"/>
        <v>-5.2794053474680604E-3</v>
      </c>
      <c r="H925" s="16">
        <f t="shared" si="60"/>
        <v>1.0169934280574455E-2</v>
      </c>
      <c r="I925" s="16">
        <f t="shared" si="61"/>
        <v>-4.4737616709564373E-4</v>
      </c>
    </row>
    <row r="926" spans="1:9" x14ac:dyDescent="0.25">
      <c r="A926" s="14">
        <v>42801</v>
      </c>
      <c r="B926" s="15">
        <v>157.5</v>
      </c>
      <c r="C926" s="15">
        <v>158.36999499999999</v>
      </c>
      <c r="D926" s="15">
        <v>156.449997</v>
      </c>
      <c r="E926" s="15">
        <v>157.21000699999999</v>
      </c>
      <c r="F926" s="15">
        <v>149.02417</v>
      </c>
      <c r="G926" s="16">
        <f t="shared" si="59"/>
        <v>-3.7389163039092967E-3</v>
      </c>
      <c r="H926" s="16">
        <f t="shared" si="60"/>
        <v>1.2272278918611884E-2</v>
      </c>
      <c r="I926" s="16">
        <f t="shared" si="61"/>
        <v>-1.8412253968254585E-3</v>
      </c>
    </row>
    <row r="927" spans="1:9" x14ac:dyDescent="0.25">
      <c r="A927" s="14">
        <v>42800</v>
      </c>
      <c r="B927" s="15">
        <v>158.699997</v>
      </c>
      <c r="C927" s="15">
        <v>159.13999899999999</v>
      </c>
      <c r="D927" s="15">
        <v>157.509995</v>
      </c>
      <c r="E927" s="15">
        <v>157.800003</v>
      </c>
      <c r="F927" s="15">
        <v>149.58345</v>
      </c>
      <c r="G927" s="16">
        <f t="shared" si="59"/>
        <v>-6.0469002811012708E-3</v>
      </c>
      <c r="H927" s="16">
        <f t="shared" si="60"/>
        <v>1.0348575022175484E-2</v>
      </c>
      <c r="I927" s="16">
        <f t="shared" si="61"/>
        <v>-5.6710398047455065E-3</v>
      </c>
    </row>
    <row r="928" spans="1:9" x14ac:dyDescent="0.25">
      <c r="A928" s="14">
        <v>42797</v>
      </c>
      <c r="B928" s="15">
        <v>158.320007</v>
      </c>
      <c r="C928" s="15">
        <v>158.96000699999999</v>
      </c>
      <c r="D928" s="15">
        <v>157.89999399999999</v>
      </c>
      <c r="E928" s="15">
        <v>158.759995</v>
      </c>
      <c r="F928" s="15">
        <v>150.493469</v>
      </c>
      <c r="G928" s="16">
        <f t="shared" si="59"/>
        <v>2.0829581046757652E-3</v>
      </c>
      <c r="H928" s="16">
        <f t="shared" si="60"/>
        <v>6.7131921486963319E-3</v>
      </c>
      <c r="I928" s="16">
        <f t="shared" si="61"/>
        <v>2.7791054860173141E-3</v>
      </c>
    </row>
    <row r="929" spans="1:9" x14ac:dyDescent="0.25">
      <c r="A929" s="14">
        <v>42796</v>
      </c>
      <c r="B929" s="15">
        <v>159.60000600000001</v>
      </c>
      <c r="C929" s="15">
        <v>159.60000600000001</v>
      </c>
      <c r="D929" s="15">
        <v>158.050003</v>
      </c>
      <c r="E929" s="15">
        <v>158.429993</v>
      </c>
      <c r="F929" s="15">
        <v>150.18064899999999</v>
      </c>
      <c r="G929" s="16">
        <f t="shared" si="59"/>
        <v>-7.3930392630602616E-3</v>
      </c>
      <c r="H929" s="16">
        <f t="shared" si="60"/>
        <v>9.8070418891419049E-3</v>
      </c>
      <c r="I929" s="16">
        <f t="shared" si="61"/>
        <v>-7.3309082457052753E-3</v>
      </c>
    </row>
    <row r="930" spans="1:9" x14ac:dyDescent="0.25">
      <c r="A930" s="14">
        <v>42795</v>
      </c>
      <c r="B930" s="15">
        <v>160.08999600000001</v>
      </c>
      <c r="C930" s="15">
        <v>160.64999399999999</v>
      </c>
      <c r="D930" s="15">
        <v>158.970001</v>
      </c>
      <c r="E930" s="15">
        <v>159.61000100000001</v>
      </c>
      <c r="F930" s="15">
        <v>151.29920999999999</v>
      </c>
      <c r="G930" s="16">
        <f t="shared" si="59"/>
        <v>5.0373826038134029E-3</v>
      </c>
      <c r="H930" s="16">
        <f t="shared" si="60"/>
        <v>1.056798760415178E-2</v>
      </c>
      <c r="I930" s="16">
        <f t="shared" si="61"/>
        <v>-2.9982822911682897E-3</v>
      </c>
    </row>
    <row r="931" spans="1:9" x14ac:dyDescent="0.25">
      <c r="A931" s="14">
        <v>42794</v>
      </c>
      <c r="B931" s="15">
        <v>157.86000100000001</v>
      </c>
      <c r="C931" s="15">
        <v>159.470001</v>
      </c>
      <c r="D931" s="15">
        <v>157.30999800000001</v>
      </c>
      <c r="E931" s="15">
        <v>158.80999800000001</v>
      </c>
      <c r="F931" s="15">
        <v>150.54087799999999</v>
      </c>
      <c r="G931" s="16">
        <f t="shared" si="59"/>
        <v>6.4006278769475709E-3</v>
      </c>
      <c r="H931" s="16">
        <f t="shared" si="60"/>
        <v>1.3730869159377835E-2</v>
      </c>
      <c r="I931" s="16">
        <f t="shared" si="61"/>
        <v>6.0179715823009284E-3</v>
      </c>
    </row>
    <row r="932" spans="1:9" x14ac:dyDescent="0.25">
      <c r="A932" s="14">
        <v>42793</v>
      </c>
      <c r="B932" s="15">
        <v>158.070007</v>
      </c>
      <c r="C932" s="15">
        <v>158.570007</v>
      </c>
      <c r="D932" s="15">
        <v>156.699997</v>
      </c>
      <c r="E932" s="15">
        <v>157.800003</v>
      </c>
      <c r="F932" s="15">
        <v>149.58345</v>
      </c>
      <c r="G932" s="16">
        <f t="shared" si="59"/>
        <v>-6.6102394273106638E-3</v>
      </c>
      <c r="H932" s="16">
        <f t="shared" si="60"/>
        <v>1.1933695186988471E-2</v>
      </c>
      <c r="I932" s="16">
        <f t="shared" si="61"/>
        <v>-1.7081292341563578E-3</v>
      </c>
    </row>
    <row r="933" spans="1:9" x14ac:dyDescent="0.25">
      <c r="A933" s="14">
        <v>42790</v>
      </c>
      <c r="B933" s="15">
        <v>154.05999800000001</v>
      </c>
      <c r="C933" s="15">
        <v>160.58000200000001</v>
      </c>
      <c r="D933" s="15">
        <v>153.75</v>
      </c>
      <c r="E933" s="15">
        <v>158.85000600000001</v>
      </c>
      <c r="F933" s="15">
        <v>150.578812</v>
      </c>
      <c r="G933" s="16">
        <f t="shared" si="59"/>
        <v>3.4179702798803738E-2</v>
      </c>
      <c r="H933" s="16">
        <f t="shared" si="60"/>
        <v>4.4422777235772405E-2</v>
      </c>
      <c r="I933" s="16">
        <f t="shared" si="61"/>
        <v>3.1091834753885949E-2</v>
      </c>
    </row>
    <row r="934" spans="1:9" x14ac:dyDescent="0.25">
      <c r="A934" s="14">
        <v>42789</v>
      </c>
      <c r="B934" s="15">
        <v>160.729996</v>
      </c>
      <c r="C934" s="15">
        <v>162.479996</v>
      </c>
      <c r="D934" s="15">
        <v>153.279999</v>
      </c>
      <c r="E934" s="15">
        <v>153.60000600000001</v>
      </c>
      <c r="F934" s="15">
        <v>145.60217299999999</v>
      </c>
      <c r="G934" s="16">
        <f t="shared" si="59"/>
        <v>-4.1198335371305198E-2</v>
      </c>
      <c r="H934" s="16">
        <f t="shared" si="60"/>
        <v>6.0020857646273837E-2</v>
      </c>
      <c r="I934" s="16">
        <f t="shared" si="61"/>
        <v>-4.4360045899584248E-2</v>
      </c>
    </row>
    <row r="935" spans="1:9" x14ac:dyDescent="0.25">
      <c r="A935" s="14">
        <v>42788</v>
      </c>
      <c r="B935" s="15">
        <v>159.38999899999999</v>
      </c>
      <c r="C935" s="15">
        <v>160.570007</v>
      </c>
      <c r="D935" s="15">
        <v>158.61999499999999</v>
      </c>
      <c r="E935" s="15">
        <v>160.199997</v>
      </c>
      <c r="F935" s="15">
        <v>151.85848999999999</v>
      </c>
      <c r="G935" s="16">
        <f t="shared" si="59"/>
        <v>6.869527904200802E-4</v>
      </c>
      <c r="H935" s="16">
        <f t="shared" si="60"/>
        <v>1.2293607751027955E-2</v>
      </c>
      <c r="I935" s="16">
        <f t="shared" si="61"/>
        <v>5.0818621311366427E-3</v>
      </c>
    </row>
    <row r="936" spans="1:9" x14ac:dyDescent="0.25">
      <c r="A936" s="14">
        <v>42787</v>
      </c>
      <c r="B936" s="15">
        <v>160.66000399999999</v>
      </c>
      <c r="C936" s="15">
        <v>161.08999600000001</v>
      </c>
      <c r="D936" s="15">
        <v>159.33000200000001</v>
      </c>
      <c r="E936" s="15">
        <v>160.08999600000001</v>
      </c>
      <c r="F936" s="15">
        <v>151.754242</v>
      </c>
      <c r="G936" s="16">
        <f t="shared" si="59"/>
        <v>-7.6242992985273679E-3</v>
      </c>
      <c r="H936" s="16">
        <f t="shared" si="60"/>
        <v>1.1046218401478498E-2</v>
      </c>
      <c r="I936" s="16">
        <f t="shared" si="61"/>
        <v>-3.5479147629049793E-3</v>
      </c>
    </row>
    <row r="937" spans="1:9" x14ac:dyDescent="0.25">
      <c r="A937" s="14">
        <v>42783</v>
      </c>
      <c r="B937" s="15">
        <v>158.14999399999999</v>
      </c>
      <c r="C937" s="15">
        <v>161.779999</v>
      </c>
      <c r="D937" s="15">
        <v>157.270004</v>
      </c>
      <c r="E937" s="15">
        <v>161.320007</v>
      </c>
      <c r="F937" s="15">
        <v>152.920151</v>
      </c>
      <c r="G937" s="16">
        <f t="shared" si="59"/>
        <v>1.7727562746549262E-2</v>
      </c>
      <c r="H937" s="16">
        <f t="shared" si="60"/>
        <v>2.8676765341724055E-2</v>
      </c>
      <c r="I937" s="16">
        <f t="shared" si="61"/>
        <v>2.0044344737692572E-2</v>
      </c>
    </row>
    <row r="938" spans="1:9" x14ac:dyDescent="0.25">
      <c r="A938" s="14">
        <v>42782</v>
      </c>
      <c r="B938" s="15">
        <v>156.66999799999999</v>
      </c>
      <c r="C938" s="15">
        <v>158.69000199999999</v>
      </c>
      <c r="D938" s="15">
        <v>156.16000399999999</v>
      </c>
      <c r="E938" s="15">
        <v>158.509995</v>
      </c>
      <c r="F938" s="15">
        <v>150.25647000000001</v>
      </c>
      <c r="G938" s="16">
        <f t="shared" si="59"/>
        <v>1.4723747058044117E-2</v>
      </c>
      <c r="H938" s="16">
        <f t="shared" si="60"/>
        <v>1.6201318744843311E-2</v>
      </c>
      <c r="I938" s="16">
        <f t="shared" si="61"/>
        <v>1.1744411970950629E-2</v>
      </c>
    </row>
    <row r="939" spans="1:9" x14ac:dyDescent="0.25">
      <c r="A939" s="14">
        <v>42781</v>
      </c>
      <c r="B939" s="15">
        <v>155.520004</v>
      </c>
      <c r="C939" s="15">
        <v>156.30999800000001</v>
      </c>
      <c r="D939" s="15">
        <v>155.05999800000001</v>
      </c>
      <c r="E939" s="15">
        <v>156.21000699999999</v>
      </c>
      <c r="F939" s="15">
        <v>148.076233</v>
      </c>
      <c r="G939" s="16">
        <f t="shared" si="59"/>
        <v>2.0526767346513339E-3</v>
      </c>
      <c r="H939" s="16">
        <f t="shared" si="60"/>
        <v>8.0613956927820928E-3</v>
      </c>
      <c r="I939" s="16">
        <f t="shared" si="61"/>
        <v>4.4367475710712437E-3</v>
      </c>
    </row>
    <row r="940" spans="1:9" x14ac:dyDescent="0.25">
      <c r="A940" s="14">
        <v>42780</v>
      </c>
      <c r="B940" s="15">
        <v>155.11000100000001</v>
      </c>
      <c r="C940" s="15">
        <v>156.699997</v>
      </c>
      <c r="D940" s="15">
        <v>154.71000699999999</v>
      </c>
      <c r="E940" s="15">
        <v>155.88999899999999</v>
      </c>
      <c r="F940" s="15">
        <v>147.77290300000001</v>
      </c>
      <c r="G940" s="16">
        <f t="shared" si="59"/>
        <v>2.5725654545005246E-3</v>
      </c>
      <c r="H940" s="16">
        <f t="shared" si="60"/>
        <v>1.2862710296432253E-2</v>
      </c>
      <c r="I940" s="16">
        <f t="shared" si="61"/>
        <v>5.0286763907633376E-3</v>
      </c>
    </row>
    <row r="941" spans="1:9" x14ac:dyDescent="0.25">
      <c r="A941" s="14">
        <v>42779</v>
      </c>
      <c r="B941" s="15">
        <v>155.36000100000001</v>
      </c>
      <c r="C941" s="15">
        <v>155.820007</v>
      </c>
      <c r="D941" s="15">
        <v>154.009995</v>
      </c>
      <c r="E941" s="15">
        <v>155.490005</v>
      </c>
      <c r="F941" s="15">
        <v>147.39372299999999</v>
      </c>
      <c r="G941" s="16">
        <f t="shared" si="59"/>
        <v>2.5732953145156092E-4</v>
      </c>
      <c r="H941" s="16">
        <f t="shared" si="60"/>
        <v>1.1752561903531003E-2</v>
      </c>
      <c r="I941" s="16">
        <f t="shared" si="61"/>
        <v>8.3679196165804186E-4</v>
      </c>
    </row>
    <row r="942" spans="1:9" x14ac:dyDescent="0.25">
      <c r="A942" s="14">
        <v>42776</v>
      </c>
      <c r="B942" s="15">
        <v>155.11999499999999</v>
      </c>
      <c r="C942" s="15">
        <v>155.91000399999999</v>
      </c>
      <c r="D942" s="15">
        <v>154.03999300000001</v>
      </c>
      <c r="E942" s="15">
        <v>155.449997</v>
      </c>
      <c r="F942" s="15">
        <v>147.35580400000001</v>
      </c>
      <c r="G942" s="16">
        <f t="shared" si="59"/>
        <v>-1.7981287056742987E-3</v>
      </c>
      <c r="H942" s="16">
        <f t="shared" si="60"/>
        <v>1.2139775934681954E-2</v>
      </c>
      <c r="I942" s="16">
        <f t="shared" si="61"/>
        <v>2.1273982119455813E-3</v>
      </c>
    </row>
    <row r="943" spans="1:9" x14ac:dyDescent="0.25">
      <c r="A943" s="14">
        <v>42775</v>
      </c>
      <c r="B943" s="15">
        <v>154.58000200000001</v>
      </c>
      <c r="C943" s="15">
        <v>156.429993</v>
      </c>
      <c r="D943" s="15">
        <v>153.39999399999999</v>
      </c>
      <c r="E943" s="15">
        <v>155.729996</v>
      </c>
      <c r="F943" s="15">
        <v>147.62124600000001</v>
      </c>
      <c r="G943" s="16">
        <f t="shared" si="59"/>
        <v>7.4394977700575548E-3</v>
      </c>
      <c r="H943" s="16">
        <f t="shared" si="60"/>
        <v>1.9752275870362837E-2</v>
      </c>
      <c r="I943" s="16">
        <f t="shared" si="61"/>
        <v>7.4394746093999426E-3</v>
      </c>
    </row>
    <row r="944" spans="1:9" x14ac:dyDescent="0.25">
      <c r="A944" s="14">
        <v>42774</v>
      </c>
      <c r="B944" s="15">
        <v>152.009995</v>
      </c>
      <c r="C944" s="15">
        <v>154.820007</v>
      </c>
      <c r="D944" s="15">
        <v>152.009995</v>
      </c>
      <c r="E944" s="15">
        <v>154.58000200000001</v>
      </c>
      <c r="F944" s="15">
        <v>146.531128</v>
      </c>
      <c r="G944" s="16">
        <f t="shared" si="59"/>
        <v>1.6973590954480672E-2</v>
      </c>
      <c r="H944" s="16">
        <f t="shared" si="60"/>
        <v>1.8485705495878742E-2</v>
      </c>
      <c r="I944" s="16">
        <f t="shared" si="61"/>
        <v>1.6906829054234254E-2</v>
      </c>
    </row>
    <row r="945" spans="1:9" x14ac:dyDescent="0.25">
      <c r="A945" s="14">
        <v>42773</v>
      </c>
      <c r="B945" s="15">
        <v>150.199997</v>
      </c>
      <c r="C945" s="15">
        <v>152.33000200000001</v>
      </c>
      <c r="D945" s="15">
        <v>150.199997</v>
      </c>
      <c r="E945" s="15">
        <v>152</v>
      </c>
      <c r="F945" s="15">
        <v>144.08547999999999</v>
      </c>
      <c r="G945" s="16">
        <f t="shared" si="59"/>
        <v>1.7607391899199659E-2</v>
      </c>
      <c r="H945" s="16">
        <f t="shared" si="60"/>
        <v>1.4181125449689665E-2</v>
      </c>
      <c r="I945" s="16">
        <f t="shared" si="61"/>
        <v>1.1984041517657314E-2</v>
      </c>
    </row>
    <row r="946" spans="1:9" x14ac:dyDescent="0.25">
      <c r="A946" s="14">
        <v>42772</v>
      </c>
      <c r="B946" s="15">
        <v>148.88000500000001</v>
      </c>
      <c r="C946" s="15">
        <v>150.11999499999999</v>
      </c>
      <c r="D946" s="15">
        <v>148.38000500000001</v>
      </c>
      <c r="E946" s="15">
        <v>149.770004</v>
      </c>
      <c r="F946" s="15">
        <v>141.59240700000001</v>
      </c>
      <c r="G946" s="16">
        <f t="shared" si="59"/>
        <v>4.695849698182682E-3</v>
      </c>
      <c r="H946" s="16">
        <f t="shared" si="60"/>
        <v>1.1726580006517572E-2</v>
      </c>
      <c r="I946" s="16">
        <f t="shared" si="61"/>
        <v>5.9779619163768082E-3</v>
      </c>
    </row>
    <row r="947" spans="1:9" x14ac:dyDescent="0.25">
      <c r="A947" s="14">
        <v>42769</v>
      </c>
      <c r="B947" s="15">
        <v>149.89999399999999</v>
      </c>
      <c r="C947" s="15">
        <v>150.179993</v>
      </c>
      <c r="D947" s="15">
        <v>148.770004</v>
      </c>
      <c r="E947" s="15">
        <v>149.070007</v>
      </c>
      <c r="F947" s="15">
        <v>140.93061800000001</v>
      </c>
      <c r="G947" s="16">
        <f t="shared" si="59"/>
        <v>-1.3397988615194783E-3</v>
      </c>
      <c r="H947" s="16">
        <f t="shared" si="60"/>
        <v>9.4776430872448979E-3</v>
      </c>
      <c r="I947" s="16">
        <f t="shared" si="61"/>
        <v>-5.5369381802642939E-3</v>
      </c>
    </row>
    <row r="948" spans="1:9" x14ac:dyDescent="0.25">
      <c r="A948" s="14">
        <v>42768</v>
      </c>
      <c r="B948" s="15">
        <v>150.5</v>
      </c>
      <c r="C948" s="15">
        <v>151.19000199999999</v>
      </c>
      <c r="D948" s="15">
        <v>149</v>
      </c>
      <c r="E948" s="15">
        <v>149.270004</v>
      </c>
      <c r="F948" s="15">
        <v>141.11968999999999</v>
      </c>
      <c r="G948" s="16">
        <f t="shared" si="59"/>
        <v>-3.8707035168023601E-3</v>
      </c>
      <c r="H948" s="16">
        <f t="shared" si="60"/>
        <v>1.4697999999999951E-2</v>
      </c>
      <c r="I948" s="16">
        <f t="shared" si="61"/>
        <v>-8.1727308970099659E-3</v>
      </c>
    </row>
    <row r="949" spans="1:9" x14ac:dyDescent="0.25">
      <c r="A949" s="14">
        <v>42767</v>
      </c>
      <c r="B949" s="15">
        <v>151.759995</v>
      </c>
      <c r="C949" s="15">
        <v>151.929993</v>
      </c>
      <c r="D949" s="15">
        <v>148.729996</v>
      </c>
      <c r="E949" s="15">
        <v>149.85000600000001</v>
      </c>
      <c r="F949" s="15">
        <v>141.66804500000001</v>
      </c>
      <c r="G949" s="16">
        <f t="shared" si="59"/>
        <v>6.0126604540335147E-4</v>
      </c>
      <c r="H949" s="16">
        <f t="shared" si="60"/>
        <v>2.1515478289934171E-2</v>
      </c>
      <c r="I949" s="16">
        <f t="shared" si="61"/>
        <v>-1.2585589502688083E-2</v>
      </c>
    </row>
    <row r="950" spans="1:9" x14ac:dyDescent="0.25">
      <c r="A950" s="14">
        <v>42766</v>
      </c>
      <c r="B950" s="15">
        <v>148</v>
      </c>
      <c r="C950" s="15">
        <v>150.050003</v>
      </c>
      <c r="D950" s="15">
        <v>147.91999799999999</v>
      </c>
      <c r="E950" s="15">
        <v>149.759995</v>
      </c>
      <c r="F950" s="15">
        <v>141.58291600000001</v>
      </c>
      <c r="G950" s="16">
        <f t="shared" si="59"/>
        <v>9.5723931462043717E-3</v>
      </c>
      <c r="H950" s="16">
        <f t="shared" si="60"/>
        <v>1.4399709497021568E-2</v>
      </c>
      <c r="I950" s="16">
        <f t="shared" si="61"/>
        <v>1.1891858108108132E-2</v>
      </c>
    </row>
    <row r="951" spans="1:9" x14ac:dyDescent="0.25">
      <c r="A951" s="14">
        <v>42765</v>
      </c>
      <c r="B951" s="15">
        <v>149.36000100000001</v>
      </c>
      <c r="C951" s="15">
        <v>149.36000100000001</v>
      </c>
      <c r="D951" s="15">
        <v>146.990005</v>
      </c>
      <c r="E951" s="15">
        <v>148.33999600000001</v>
      </c>
      <c r="F951" s="15">
        <v>140.24047899999999</v>
      </c>
      <c r="G951" s="16">
        <f t="shared" si="59"/>
        <v>-3.8948756404930166E-3</v>
      </c>
      <c r="H951" s="16">
        <f t="shared" si="60"/>
        <v>1.6123518058251747E-2</v>
      </c>
      <c r="I951" s="16">
        <f t="shared" si="61"/>
        <v>-6.8291710844324213E-3</v>
      </c>
    </row>
    <row r="952" spans="1:9" x14ac:dyDescent="0.25">
      <c r="A952" s="14">
        <v>42762</v>
      </c>
      <c r="B952" s="15">
        <v>149.10000600000001</v>
      </c>
      <c r="C952" s="15">
        <v>150</v>
      </c>
      <c r="D952" s="15">
        <v>148</v>
      </c>
      <c r="E952" s="15">
        <v>148.91999799999999</v>
      </c>
      <c r="F952" s="15">
        <v>140.78883400000001</v>
      </c>
      <c r="G952" s="16">
        <f t="shared" si="59"/>
        <v>-7.0013368599430945E-3</v>
      </c>
      <c r="H952" s="16">
        <f t="shared" si="60"/>
        <v>1.3513513513513514E-2</v>
      </c>
      <c r="I952" s="16">
        <f t="shared" si="61"/>
        <v>-1.2072970674462283E-3</v>
      </c>
    </row>
    <row r="953" spans="1:9" x14ac:dyDescent="0.25">
      <c r="A953" s="14">
        <v>42761</v>
      </c>
      <c r="B953" s="15">
        <v>153.779999</v>
      </c>
      <c r="C953" s="15">
        <v>154.61000100000001</v>
      </c>
      <c r="D953" s="15">
        <v>149.800003</v>
      </c>
      <c r="E953" s="15">
        <v>149.970001</v>
      </c>
      <c r="F953" s="15">
        <v>141.78149400000001</v>
      </c>
      <c r="G953" s="16">
        <f t="shared" si="59"/>
        <v>-2.673735333753012E-2</v>
      </c>
      <c r="H953" s="16">
        <f t="shared" si="60"/>
        <v>3.210946531155949E-2</v>
      </c>
      <c r="I953" s="16">
        <f t="shared" si="61"/>
        <v>-2.4775640686536923E-2</v>
      </c>
    </row>
    <row r="954" spans="1:9" x14ac:dyDescent="0.25">
      <c r="A954" s="14">
        <v>42760</v>
      </c>
      <c r="B954" s="15">
        <v>153.38000500000001</v>
      </c>
      <c r="C954" s="15">
        <v>154.36000100000001</v>
      </c>
      <c r="D954" s="15">
        <v>152.699997</v>
      </c>
      <c r="E954" s="15">
        <v>154.08999600000001</v>
      </c>
      <c r="F954" s="15">
        <v>145.67649800000001</v>
      </c>
      <c r="G954" s="16">
        <f t="shared" si="59"/>
        <v>6.7948467755552418E-3</v>
      </c>
      <c r="H954" s="16">
        <f t="shared" si="60"/>
        <v>1.0871015275789528E-2</v>
      </c>
      <c r="I954" s="16">
        <f t="shared" si="61"/>
        <v>4.628967119931977E-3</v>
      </c>
    </row>
    <row r="955" spans="1:9" x14ac:dyDescent="0.25">
      <c r="A955" s="14">
        <v>42759</v>
      </c>
      <c r="B955" s="15">
        <v>151.28999300000001</v>
      </c>
      <c r="C955" s="15">
        <v>153.36999499999999</v>
      </c>
      <c r="D955" s="15">
        <v>150.58999600000001</v>
      </c>
      <c r="E955" s="15">
        <v>153.050003</v>
      </c>
      <c r="F955" s="15">
        <v>144.69332900000001</v>
      </c>
      <c r="G955" s="16">
        <f t="shared" si="59"/>
        <v>9.8978812859236154E-3</v>
      </c>
      <c r="H955" s="16">
        <f t="shared" si="60"/>
        <v>1.8460715013233514E-2</v>
      </c>
      <c r="I955" s="16">
        <f t="shared" si="61"/>
        <v>1.1633353701060677E-2</v>
      </c>
    </row>
    <row r="956" spans="1:9" x14ac:dyDescent="0.25">
      <c r="A956" s="14">
        <v>42758</v>
      </c>
      <c r="B956" s="15">
        <v>150.10000600000001</v>
      </c>
      <c r="C956" s="15">
        <v>153.66000399999999</v>
      </c>
      <c r="D956" s="15">
        <v>150.050003</v>
      </c>
      <c r="E956" s="15">
        <v>151.550003</v>
      </c>
      <c r="F956" s="15">
        <v>143.27520799999999</v>
      </c>
      <c r="G956" s="16">
        <f t="shared" si="59"/>
        <v>9.7945880275937675E-3</v>
      </c>
      <c r="H956" s="16">
        <f t="shared" si="60"/>
        <v>2.4058653301059798E-2</v>
      </c>
      <c r="I956" s="16">
        <f t="shared" si="61"/>
        <v>9.6602061428298427E-3</v>
      </c>
    </row>
    <row r="957" spans="1:9" x14ac:dyDescent="0.25">
      <c r="A957" s="14">
        <v>42755</v>
      </c>
      <c r="B957" s="15">
        <v>149.53999300000001</v>
      </c>
      <c r="C957" s="15">
        <v>150.33999600000001</v>
      </c>
      <c r="D957" s="15">
        <v>148.320007</v>
      </c>
      <c r="E957" s="15">
        <v>150.08000200000001</v>
      </c>
      <c r="F957" s="15">
        <v>141.88549800000001</v>
      </c>
      <c r="G957" s="16">
        <f t="shared" si="59"/>
        <v>3.275913993453321E-3</v>
      </c>
      <c r="H957" s="16">
        <f t="shared" si="60"/>
        <v>1.3619126919269964E-2</v>
      </c>
      <c r="I957" s="16">
        <f t="shared" si="61"/>
        <v>3.6111343137484146E-3</v>
      </c>
    </row>
    <row r="958" spans="1:9" x14ac:dyDescent="0.25">
      <c r="A958" s="14">
        <v>42754</v>
      </c>
      <c r="B958" s="15">
        <v>150.929993</v>
      </c>
      <c r="C958" s="15">
        <v>150.929993</v>
      </c>
      <c r="D958" s="15">
        <v>149.08000200000001</v>
      </c>
      <c r="E958" s="15">
        <v>149.58999600000001</v>
      </c>
      <c r="F958" s="15">
        <v>141.422211</v>
      </c>
      <c r="G958" s="16">
        <f t="shared" si="59"/>
        <v>-5.9145822086755289E-3</v>
      </c>
      <c r="H958" s="16">
        <f t="shared" si="60"/>
        <v>1.2409384056756241E-2</v>
      </c>
      <c r="I958" s="16">
        <f t="shared" si="61"/>
        <v>-8.8782684830574568E-3</v>
      </c>
    </row>
    <row r="959" spans="1:9" x14ac:dyDescent="0.25">
      <c r="A959" s="14">
        <v>42753</v>
      </c>
      <c r="B959" s="15">
        <v>153.64999399999999</v>
      </c>
      <c r="C959" s="15">
        <v>154.19000199999999</v>
      </c>
      <c r="D959" s="15">
        <v>150.33999600000001</v>
      </c>
      <c r="E959" s="15">
        <v>150.479996</v>
      </c>
      <c r="F959" s="15">
        <v>142.26364100000001</v>
      </c>
      <c r="G959" s="16">
        <f t="shared" si="59"/>
        <v>-2.1141023801524075E-2</v>
      </c>
      <c r="H959" s="16">
        <f t="shared" si="60"/>
        <v>2.5608661051181477E-2</v>
      </c>
      <c r="I959" s="16">
        <f t="shared" si="61"/>
        <v>-2.063129270281646E-2</v>
      </c>
    </row>
    <row r="960" spans="1:9" x14ac:dyDescent="0.25">
      <c r="A960" s="14">
        <v>42752</v>
      </c>
      <c r="B960" s="15">
        <v>151.28999300000001</v>
      </c>
      <c r="C960" s="15">
        <v>156.75</v>
      </c>
      <c r="D960" s="15">
        <v>151.28999300000001</v>
      </c>
      <c r="E960" s="15">
        <v>153.729996</v>
      </c>
      <c r="F960" s="15">
        <v>145.336197</v>
      </c>
      <c r="G960" s="16">
        <f t="shared" si="59"/>
        <v>2.9809908158590824E-2</v>
      </c>
      <c r="H960" s="16">
        <f t="shared" si="60"/>
        <v>3.6089677127554565E-2</v>
      </c>
      <c r="I960" s="16">
        <f t="shared" si="61"/>
        <v>1.6127986733398752E-2</v>
      </c>
    </row>
    <row r="961" spans="1:9" x14ac:dyDescent="0.25">
      <c r="A961" s="14">
        <v>42748</v>
      </c>
      <c r="B961" s="15">
        <v>147.71000699999999</v>
      </c>
      <c r="C961" s="15">
        <v>149.69000199999999</v>
      </c>
      <c r="D961" s="15">
        <v>147.35000600000001</v>
      </c>
      <c r="E961" s="15">
        <v>149.279999</v>
      </c>
      <c r="F961" s="15">
        <v>141.12915000000001</v>
      </c>
      <c r="G961" s="16">
        <f t="shared" si="59"/>
        <v>1.1862000693588148E-2</v>
      </c>
      <c r="H961" s="16">
        <f t="shared" si="60"/>
        <v>1.5880528705237956E-2</v>
      </c>
      <c r="I961" s="16">
        <f t="shared" si="61"/>
        <v>1.0628880411602808E-2</v>
      </c>
    </row>
    <row r="962" spans="1:9" x14ac:dyDescent="0.25">
      <c r="A962" s="14">
        <v>42747</v>
      </c>
      <c r="B962" s="15">
        <v>148.5</v>
      </c>
      <c r="C962" s="15">
        <v>148.5</v>
      </c>
      <c r="D962" s="15">
        <v>146.71000699999999</v>
      </c>
      <c r="E962" s="15">
        <v>147.529999</v>
      </c>
      <c r="F962" s="15">
        <v>139.47470100000001</v>
      </c>
      <c r="G962" s="16">
        <f t="shared" si="59"/>
        <v>-9.8659025808467953E-3</v>
      </c>
      <c r="H962" s="16">
        <f t="shared" si="60"/>
        <v>1.2200892335858247E-2</v>
      </c>
      <c r="I962" s="16">
        <f t="shared" si="61"/>
        <v>-6.5319932659932411E-3</v>
      </c>
    </row>
    <row r="963" spans="1:9" x14ac:dyDescent="0.25">
      <c r="A963" s="14">
        <v>42746</v>
      </c>
      <c r="B963" s="15">
        <v>149</v>
      </c>
      <c r="C963" s="15">
        <v>150.14999399999999</v>
      </c>
      <c r="D963" s="15">
        <v>148.41999799999999</v>
      </c>
      <c r="E963" s="15">
        <v>149</v>
      </c>
      <c r="F963" s="15">
        <v>140.86445599999999</v>
      </c>
      <c r="G963" s="16">
        <f t="shared" ref="G963:G1026" si="62">(F963-F964)/F964</f>
        <v>-1.6081637433290603E-3</v>
      </c>
      <c r="H963" s="16">
        <f t="shared" ref="H963:H1026" si="63">(C963-D963)/D963</f>
        <v>1.1656084242771651E-2</v>
      </c>
      <c r="I963" s="16">
        <f t="shared" ref="I963:I1026" si="64">(E963-B963)/B963</f>
        <v>0</v>
      </c>
    </row>
    <row r="964" spans="1:9" x14ac:dyDescent="0.25">
      <c r="A964" s="14">
        <v>42745</v>
      </c>
      <c r="B964" s="15">
        <v>150</v>
      </c>
      <c r="C964" s="15">
        <v>150.270004</v>
      </c>
      <c r="D964" s="15">
        <v>149.08000200000001</v>
      </c>
      <c r="E964" s="15">
        <v>149.240005</v>
      </c>
      <c r="F964" s="15">
        <v>141.091354</v>
      </c>
      <c r="G964" s="16">
        <f t="shared" si="62"/>
        <v>-6.854181928743118E-3</v>
      </c>
      <c r="H964" s="16">
        <f t="shared" si="63"/>
        <v>7.9823046957028659E-3</v>
      </c>
      <c r="I964" s="16">
        <f t="shared" si="64"/>
        <v>-5.0666333333333567E-3</v>
      </c>
    </row>
    <row r="965" spans="1:9" x14ac:dyDescent="0.25">
      <c r="A965" s="14">
        <v>42744</v>
      </c>
      <c r="B965" s="15">
        <v>150</v>
      </c>
      <c r="C965" s="15">
        <v>150.89999399999999</v>
      </c>
      <c r="D965" s="15">
        <v>149.10000600000001</v>
      </c>
      <c r="E965" s="15">
        <v>150.270004</v>
      </c>
      <c r="F965" s="15">
        <v>142.06509399999999</v>
      </c>
      <c r="G965" s="16">
        <f t="shared" si="62"/>
        <v>5.5540820871479574E-3</v>
      </c>
      <c r="H965" s="16">
        <f t="shared" si="63"/>
        <v>1.2072353638939388E-2</v>
      </c>
      <c r="I965" s="16">
        <f t="shared" si="64"/>
        <v>1.8000266666666675E-3</v>
      </c>
    </row>
    <row r="966" spans="1:9" x14ac:dyDescent="0.25">
      <c r="A966" s="14">
        <v>42741</v>
      </c>
      <c r="B966" s="15">
        <v>146.990005</v>
      </c>
      <c r="C966" s="15">
        <v>150.070007</v>
      </c>
      <c r="D966" s="15">
        <v>146.39999399999999</v>
      </c>
      <c r="E966" s="15">
        <v>149.44000199999999</v>
      </c>
      <c r="F966" s="15">
        <v>141.28041099999999</v>
      </c>
      <c r="G966" s="16">
        <f t="shared" si="62"/>
        <v>1.8330486477935882E-2</v>
      </c>
      <c r="H966" s="16">
        <f t="shared" si="63"/>
        <v>2.5068395836136521E-2</v>
      </c>
      <c r="I966" s="16">
        <f t="shared" si="64"/>
        <v>1.6667779554126801E-2</v>
      </c>
    </row>
    <row r="967" spans="1:9" x14ac:dyDescent="0.25">
      <c r="A967" s="14">
        <v>42740</v>
      </c>
      <c r="B967" s="15">
        <v>150.550003</v>
      </c>
      <c r="C967" s="15">
        <v>151.35000600000001</v>
      </c>
      <c r="D967" s="15">
        <v>144</v>
      </c>
      <c r="E967" s="15">
        <v>146.75</v>
      </c>
      <c r="F967" s="15">
        <v>138.737289</v>
      </c>
      <c r="G967" s="16">
        <f t="shared" si="62"/>
        <v>-7.114382617996326E-2</v>
      </c>
      <c r="H967" s="16">
        <f t="shared" si="63"/>
        <v>5.1041708333333387E-2</v>
      </c>
      <c r="I967" s="16">
        <f t="shared" si="64"/>
        <v>-2.5240803216722642E-2</v>
      </c>
    </row>
    <row r="968" spans="1:9" x14ac:dyDescent="0.25">
      <c r="A968" s="14">
        <v>42739</v>
      </c>
      <c r="B968" s="15">
        <v>157.14999399999999</v>
      </c>
      <c r="C968" s="15">
        <v>158.35000600000001</v>
      </c>
      <c r="D968" s="15">
        <v>156.259995</v>
      </c>
      <c r="E968" s="15">
        <v>157.990005</v>
      </c>
      <c r="F968" s="15">
        <v>149.363586</v>
      </c>
      <c r="G968" s="16">
        <f t="shared" si="62"/>
        <v>2.0937115748003408E-2</v>
      </c>
      <c r="H968" s="16">
        <f t="shared" si="63"/>
        <v>1.3375214814258787E-2</v>
      </c>
      <c r="I968" s="16">
        <f t="shared" si="64"/>
        <v>5.3452817821934128E-3</v>
      </c>
    </row>
    <row r="969" spans="1:9" x14ac:dyDescent="0.25">
      <c r="A969" s="14">
        <v>42738</v>
      </c>
      <c r="B969" s="15">
        <v>155.009995</v>
      </c>
      <c r="C969" s="15">
        <v>155.30999800000001</v>
      </c>
      <c r="D969" s="15">
        <v>153.30999800000001</v>
      </c>
      <c r="E969" s="15">
        <v>154.75</v>
      </c>
      <c r="F969" s="15">
        <v>146.300476</v>
      </c>
      <c r="G969" s="16">
        <f t="shared" si="62"/>
        <v>9.3927310243719607E-3</v>
      </c>
      <c r="H969" s="16">
        <f t="shared" si="63"/>
        <v>1.3045463610272827E-2</v>
      </c>
      <c r="I969" s="16">
        <f t="shared" si="64"/>
        <v>-1.6772789393355153E-3</v>
      </c>
    </row>
    <row r="970" spans="1:9" x14ac:dyDescent="0.25">
      <c r="A970" s="14">
        <v>42734</v>
      </c>
      <c r="B970" s="15">
        <v>153.679993</v>
      </c>
      <c r="C970" s="15">
        <v>154.11999499999999</v>
      </c>
      <c r="D970" s="15">
        <v>152.88000500000001</v>
      </c>
      <c r="E970" s="15">
        <v>153.30999800000001</v>
      </c>
      <c r="F970" s="15">
        <v>144.93910199999999</v>
      </c>
      <c r="G970" s="16">
        <f t="shared" si="62"/>
        <v>-2.7969537741924372E-3</v>
      </c>
      <c r="H970" s="16">
        <f t="shared" si="63"/>
        <v>8.1108710063162118E-3</v>
      </c>
      <c r="I970" s="16">
        <f t="shared" si="64"/>
        <v>-2.4075677827496305E-3</v>
      </c>
    </row>
    <row r="971" spans="1:9" x14ac:dyDescent="0.25">
      <c r="A971" s="14">
        <v>42733</v>
      </c>
      <c r="B971" s="15">
        <v>152.740005</v>
      </c>
      <c r="C971" s="15">
        <v>153.91999799999999</v>
      </c>
      <c r="D971" s="15">
        <v>152.63999899999999</v>
      </c>
      <c r="E971" s="15">
        <v>153.740005</v>
      </c>
      <c r="F971" s="15">
        <v>145.34562700000001</v>
      </c>
      <c r="G971" s="16">
        <f t="shared" si="62"/>
        <v>8.8586563225384451E-3</v>
      </c>
      <c r="H971" s="16">
        <f t="shared" si="63"/>
        <v>8.3857377383761891E-3</v>
      </c>
      <c r="I971" s="16">
        <f t="shared" si="64"/>
        <v>6.5470732438433531E-3</v>
      </c>
    </row>
    <row r="972" spans="1:9" x14ac:dyDescent="0.25">
      <c r="A972" s="14">
        <v>42732</v>
      </c>
      <c r="B972" s="15">
        <v>151.199997</v>
      </c>
      <c r="C972" s="15">
        <v>152.58000200000001</v>
      </c>
      <c r="D972" s="15">
        <v>150.570007</v>
      </c>
      <c r="E972" s="15">
        <v>152.38999899999999</v>
      </c>
      <c r="F972" s="15">
        <v>144.069366</v>
      </c>
      <c r="G972" s="16">
        <f t="shared" si="62"/>
        <v>8.2705704827970381E-3</v>
      </c>
      <c r="H972" s="16">
        <f t="shared" si="63"/>
        <v>1.334923893574637E-2</v>
      </c>
      <c r="I972" s="16">
        <f t="shared" si="64"/>
        <v>7.8703837540419572E-3</v>
      </c>
    </row>
    <row r="973" spans="1:9" x14ac:dyDescent="0.25">
      <c r="A973" s="14">
        <v>42731</v>
      </c>
      <c r="B973" s="15">
        <v>151</v>
      </c>
      <c r="C973" s="15">
        <v>151.740005</v>
      </c>
      <c r="D973" s="15">
        <v>150.58000200000001</v>
      </c>
      <c r="E973" s="15">
        <v>151.13999899999999</v>
      </c>
      <c r="F973" s="15">
        <v>142.88760400000001</v>
      </c>
      <c r="G973" s="16">
        <f t="shared" si="62"/>
        <v>2.3210902086081174E-3</v>
      </c>
      <c r="H973" s="16">
        <f t="shared" si="63"/>
        <v>7.7035661083334891E-3</v>
      </c>
      <c r="I973" s="16">
        <f t="shared" si="64"/>
        <v>9.2714569536416478E-4</v>
      </c>
    </row>
    <row r="974" spans="1:9" x14ac:dyDescent="0.25">
      <c r="A974" s="14">
        <v>42727</v>
      </c>
      <c r="B974" s="15">
        <v>149.300003</v>
      </c>
      <c r="C974" s="15">
        <v>151.44000199999999</v>
      </c>
      <c r="D974" s="15">
        <v>149</v>
      </c>
      <c r="E974" s="15">
        <v>150.78999300000001</v>
      </c>
      <c r="F974" s="15">
        <v>142.55671699999999</v>
      </c>
      <c r="G974" s="16">
        <f t="shared" si="62"/>
        <v>1.3782525853951956E-2</v>
      </c>
      <c r="H974" s="16">
        <f t="shared" si="63"/>
        <v>1.637585234899324E-2</v>
      </c>
      <c r="I974" s="16">
        <f t="shared" si="64"/>
        <v>9.9798390492999919E-3</v>
      </c>
    </row>
    <row r="975" spans="1:9" x14ac:dyDescent="0.25">
      <c r="A975" s="14">
        <v>42726</v>
      </c>
      <c r="B975" s="15">
        <v>150.25</v>
      </c>
      <c r="C975" s="15">
        <v>150.66999799999999</v>
      </c>
      <c r="D975" s="15">
        <v>147.25</v>
      </c>
      <c r="E975" s="15">
        <v>148.740005</v>
      </c>
      <c r="F975" s="15">
        <v>140.61863700000001</v>
      </c>
      <c r="G975" s="16">
        <f t="shared" si="62"/>
        <v>-1.9576798056548342E-2</v>
      </c>
      <c r="H975" s="16">
        <f t="shared" si="63"/>
        <v>2.3225792869269898E-2</v>
      </c>
      <c r="I975" s="16">
        <f t="shared" si="64"/>
        <v>-1.0049883527454267E-2</v>
      </c>
    </row>
    <row r="976" spans="1:9" x14ac:dyDescent="0.25">
      <c r="A976" s="14">
        <v>42725</v>
      </c>
      <c r="B976" s="15">
        <v>151.550003</v>
      </c>
      <c r="C976" s="15">
        <v>152.949997</v>
      </c>
      <c r="D976" s="15">
        <v>150.199997</v>
      </c>
      <c r="E976" s="15">
        <v>151.71000699999999</v>
      </c>
      <c r="F976" s="15">
        <v>143.426468</v>
      </c>
      <c r="G976" s="16">
        <f t="shared" si="62"/>
        <v>8.3749135059758666E-3</v>
      </c>
      <c r="H976" s="16">
        <f t="shared" si="63"/>
        <v>1.8308921803773404E-2</v>
      </c>
      <c r="I976" s="16">
        <f t="shared" si="64"/>
        <v>1.0557835488791544E-3</v>
      </c>
    </row>
    <row r="977" spans="1:9" x14ac:dyDescent="0.25">
      <c r="A977" s="14">
        <v>42724</v>
      </c>
      <c r="B977" s="15">
        <v>156.699997</v>
      </c>
      <c r="C977" s="15">
        <v>156.759995</v>
      </c>
      <c r="D977" s="15">
        <v>150.16000399999999</v>
      </c>
      <c r="E977" s="15">
        <v>150.449997</v>
      </c>
      <c r="F977" s="15">
        <v>142.23526000000001</v>
      </c>
      <c r="G977" s="16">
        <f t="shared" si="62"/>
        <v>-4.0313894746373376E-2</v>
      </c>
      <c r="H977" s="16">
        <f t="shared" si="63"/>
        <v>4.3953055568645413E-2</v>
      </c>
      <c r="I977" s="16">
        <f t="shared" si="64"/>
        <v>-3.9885131586824475E-2</v>
      </c>
    </row>
    <row r="978" spans="1:9" x14ac:dyDescent="0.25">
      <c r="A978" s="14">
        <v>42723</v>
      </c>
      <c r="B978" s="15">
        <v>157.720001</v>
      </c>
      <c r="C978" s="15">
        <v>158.320007</v>
      </c>
      <c r="D978" s="15">
        <v>156.61999499999999</v>
      </c>
      <c r="E978" s="15">
        <v>156.770004</v>
      </c>
      <c r="F978" s="15">
        <v>148.21019000000001</v>
      </c>
      <c r="G978" s="16">
        <f t="shared" si="62"/>
        <v>-6.3383744092091934E-3</v>
      </c>
      <c r="H978" s="16">
        <f t="shared" si="63"/>
        <v>1.085437398973238E-2</v>
      </c>
      <c r="I978" s="16">
        <f t="shared" si="64"/>
        <v>-6.0233134287134343E-3</v>
      </c>
    </row>
    <row r="979" spans="1:9" x14ac:dyDescent="0.25">
      <c r="A979" s="14">
        <v>42720</v>
      </c>
      <c r="B979" s="15">
        <v>156.91000399999999</v>
      </c>
      <c r="C979" s="15">
        <v>158.179993</v>
      </c>
      <c r="D979" s="15">
        <v>156.66000399999999</v>
      </c>
      <c r="E979" s="15">
        <v>157.770004</v>
      </c>
      <c r="F979" s="15">
        <v>149.15559400000001</v>
      </c>
      <c r="G979" s="16">
        <f t="shared" si="62"/>
        <v>9.7925008736088268E-3</v>
      </c>
      <c r="H979" s="16">
        <f t="shared" si="63"/>
        <v>9.7024700701527477E-3</v>
      </c>
      <c r="I979" s="16">
        <f t="shared" si="64"/>
        <v>5.480848754551136E-3</v>
      </c>
    </row>
    <row r="980" spans="1:9" x14ac:dyDescent="0.25">
      <c r="A980" s="14">
        <v>42719</v>
      </c>
      <c r="B980" s="15">
        <v>155</v>
      </c>
      <c r="C980" s="15">
        <v>156.89999399999999</v>
      </c>
      <c r="D980" s="15">
        <v>154.820007</v>
      </c>
      <c r="E980" s="15">
        <v>156.240005</v>
      </c>
      <c r="F980" s="15">
        <v>147.70915199999999</v>
      </c>
      <c r="G980" s="16">
        <f t="shared" si="62"/>
        <v>4.1778006564753833E-3</v>
      </c>
      <c r="H980" s="16">
        <f t="shared" si="63"/>
        <v>1.3434872148016299E-2</v>
      </c>
      <c r="I980" s="16">
        <f t="shared" si="64"/>
        <v>8.0000322580644941E-3</v>
      </c>
    </row>
    <row r="981" spans="1:9" x14ac:dyDescent="0.25">
      <c r="A981" s="14">
        <v>42718</v>
      </c>
      <c r="B981" s="15">
        <v>155.88999899999999</v>
      </c>
      <c r="C981" s="15">
        <v>157.58999600000001</v>
      </c>
      <c r="D981" s="15">
        <v>154.89999399999999</v>
      </c>
      <c r="E981" s="15">
        <v>155.58999600000001</v>
      </c>
      <c r="F981" s="15">
        <v>147.09461999999999</v>
      </c>
      <c r="G981" s="16">
        <f t="shared" si="62"/>
        <v>2.4483054586287665E-3</v>
      </c>
      <c r="H981" s="16">
        <f t="shared" si="63"/>
        <v>1.7366056192358672E-2</v>
      </c>
      <c r="I981" s="16">
        <f t="shared" si="64"/>
        <v>-1.9244531523794248E-3</v>
      </c>
    </row>
    <row r="982" spans="1:9" x14ac:dyDescent="0.25">
      <c r="A982" s="14">
        <v>42717</v>
      </c>
      <c r="B982" s="15">
        <v>153.820007</v>
      </c>
      <c r="C982" s="15">
        <v>155.58000200000001</v>
      </c>
      <c r="D982" s="15">
        <v>153.5</v>
      </c>
      <c r="E982" s="15">
        <v>155.21000699999999</v>
      </c>
      <c r="F982" s="15">
        <v>146.735367</v>
      </c>
      <c r="G982" s="16">
        <f t="shared" si="62"/>
        <v>1.173307501355742E-2</v>
      </c>
      <c r="H982" s="16">
        <f t="shared" si="63"/>
        <v>1.3550501628664544E-2</v>
      </c>
      <c r="I982" s="16">
        <f t="shared" si="64"/>
        <v>9.0365357999235198E-3</v>
      </c>
    </row>
    <row r="983" spans="1:9" x14ac:dyDescent="0.25">
      <c r="A983" s="14">
        <v>42716</v>
      </c>
      <c r="B983" s="15">
        <v>152.83000200000001</v>
      </c>
      <c r="C983" s="15">
        <v>154.259995</v>
      </c>
      <c r="D983" s="15">
        <v>152.58000200000001</v>
      </c>
      <c r="E983" s="15">
        <v>153.41000399999999</v>
      </c>
      <c r="F983" s="15">
        <v>145.03367600000001</v>
      </c>
      <c r="G983" s="16">
        <f t="shared" si="62"/>
        <v>3.8609563987994163E-3</v>
      </c>
      <c r="H983" s="16">
        <f t="shared" si="63"/>
        <v>1.1010571359148336E-2</v>
      </c>
      <c r="I983" s="16">
        <f t="shared" si="64"/>
        <v>3.7950794504339469E-3</v>
      </c>
    </row>
    <row r="984" spans="1:9" x14ac:dyDescent="0.25">
      <c r="A984" s="14">
        <v>42713</v>
      </c>
      <c r="B984" s="15">
        <v>150.970001</v>
      </c>
      <c r="C984" s="15">
        <v>153.61999499999999</v>
      </c>
      <c r="D984" s="15">
        <v>150.970001</v>
      </c>
      <c r="E984" s="15">
        <v>152.820007</v>
      </c>
      <c r="F984" s="15">
        <v>144.47586100000001</v>
      </c>
      <c r="G984" s="16">
        <f t="shared" si="62"/>
        <v>1.1449944181387353E-2</v>
      </c>
      <c r="H984" s="16">
        <f t="shared" si="63"/>
        <v>1.7553116396945592E-2</v>
      </c>
      <c r="I984" s="16">
        <f t="shared" si="64"/>
        <v>1.2254129878425368E-2</v>
      </c>
    </row>
    <row r="985" spans="1:9" x14ac:dyDescent="0.25">
      <c r="A985" s="14">
        <v>42712</v>
      </c>
      <c r="B985" s="15">
        <v>148.66000399999999</v>
      </c>
      <c r="C985" s="15">
        <v>151.53999300000001</v>
      </c>
      <c r="D985" s="15">
        <v>148.529999</v>
      </c>
      <c r="E985" s="15">
        <v>151.08999600000001</v>
      </c>
      <c r="F985" s="15">
        <v>142.84034700000001</v>
      </c>
      <c r="G985" s="16">
        <f t="shared" si="62"/>
        <v>7.938882471718799E-3</v>
      </c>
      <c r="H985" s="16">
        <f t="shared" si="63"/>
        <v>2.0265226016732189E-2</v>
      </c>
      <c r="I985" s="16">
        <f t="shared" si="64"/>
        <v>1.6345970231509122E-2</v>
      </c>
    </row>
    <row r="986" spans="1:9" x14ac:dyDescent="0.25">
      <c r="A986" s="14">
        <v>42711</v>
      </c>
      <c r="B986" s="15">
        <v>148.25</v>
      </c>
      <c r="C986" s="15">
        <v>150.58000200000001</v>
      </c>
      <c r="D986" s="15">
        <v>147.61000100000001</v>
      </c>
      <c r="E986" s="15">
        <v>149.89999399999999</v>
      </c>
      <c r="F986" s="15">
        <v>141.71528599999999</v>
      </c>
      <c r="G986" s="16">
        <f t="shared" si="62"/>
        <v>1.2974423860924459E-2</v>
      </c>
      <c r="H986" s="16">
        <f t="shared" si="63"/>
        <v>2.0120594674340502E-2</v>
      </c>
      <c r="I986" s="16">
        <f t="shared" si="64"/>
        <v>1.1129807757166897E-2</v>
      </c>
    </row>
    <row r="987" spans="1:9" x14ac:dyDescent="0.25">
      <c r="A987" s="14">
        <v>42710</v>
      </c>
      <c r="B987" s="15">
        <v>148.5</v>
      </c>
      <c r="C987" s="15">
        <v>149.520004</v>
      </c>
      <c r="D987" s="15">
        <v>147.300003</v>
      </c>
      <c r="E987" s="15">
        <v>147.979996</v>
      </c>
      <c r="F987" s="15">
        <v>139.90016199999999</v>
      </c>
      <c r="G987" s="16">
        <f t="shared" si="62"/>
        <v>-6.0450366795599024E-3</v>
      </c>
      <c r="H987" s="16">
        <f t="shared" si="63"/>
        <v>1.507128957763834E-2</v>
      </c>
      <c r="I987" s="16">
        <f t="shared" si="64"/>
        <v>-3.5017104377104385E-3</v>
      </c>
    </row>
    <row r="988" spans="1:9" x14ac:dyDescent="0.25">
      <c r="A988" s="14">
        <v>42709</v>
      </c>
      <c r="B988" s="15">
        <v>146.179993</v>
      </c>
      <c r="C988" s="15">
        <v>149.08999600000001</v>
      </c>
      <c r="D988" s="15">
        <v>146.179993</v>
      </c>
      <c r="E988" s="15">
        <v>148.88000500000001</v>
      </c>
      <c r="F988" s="15">
        <v>140.75100699999999</v>
      </c>
      <c r="G988" s="16">
        <f t="shared" si="62"/>
        <v>1.9586142260985449E-2</v>
      </c>
      <c r="H988" s="16">
        <f t="shared" si="63"/>
        <v>1.9906985492878067E-2</v>
      </c>
      <c r="I988" s="16">
        <f t="shared" si="64"/>
        <v>1.8470461959866253E-2</v>
      </c>
    </row>
    <row r="989" spans="1:9" x14ac:dyDescent="0.25">
      <c r="A989" s="14">
        <v>42706</v>
      </c>
      <c r="B989" s="15">
        <v>144.89999399999999</v>
      </c>
      <c r="C989" s="15">
        <v>148.63999899999999</v>
      </c>
      <c r="D989" s="15">
        <v>144</v>
      </c>
      <c r="E989" s="15">
        <v>146.020004</v>
      </c>
      <c r="F989" s="15">
        <v>138.04719499999999</v>
      </c>
      <c r="G989" s="16">
        <f t="shared" si="62"/>
        <v>4.6789880973286766E-3</v>
      </c>
      <c r="H989" s="16">
        <f t="shared" si="63"/>
        <v>3.2222215277777702E-2</v>
      </c>
      <c r="I989" s="16">
        <f t="shared" si="64"/>
        <v>7.7295379322100443E-3</v>
      </c>
    </row>
    <row r="990" spans="1:9" x14ac:dyDescent="0.25">
      <c r="A990" s="14">
        <v>42705</v>
      </c>
      <c r="B990" s="15">
        <v>150.320007</v>
      </c>
      <c r="C990" s="15">
        <v>150.85000600000001</v>
      </c>
      <c r="D990" s="15">
        <v>145.009995</v>
      </c>
      <c r="E990" s="15">
        <v>145.33999600000001</v>
      </c>
      <c r="F990" s="15">
        <v>137.40428199999999</v>
      </c>
      <c r="G990" s="16">
        <f t="shared" si="62"/>
        <v>-3.8375071360284091E-2</v>
      </c>
      <c r="H990" s="16">
        <f t="shared" si="63"/>
        <v>4.0273161860325583E-2</v>
      </c>
      <c r="I990" s="16">
        <f t="shared" si="64"/>
        <v>-3.3129395743042973E-2</v>
      </c>
    </row>
    <row r="991" spans="1:9" x14ac:dyDescent="0.25">
      <c r="A991" s="14">
        <v>42704</v>
      </c>
      <c r="B991" s="15">
        <v>155.83999600000001</v>
      </c>
      <c r="C991" s="15">
        <v>155.91000399999999</v>
      </c>
      <c r="D991" s="15">
        <v>150.91000399999999</v>
      </c>
      <c r="E991" s="15">
        <v>151.13999899999999</v>
      </c>
      <c r="F991" s="15">
        <v>142.88760400000001</v>
      </c>
      <c r="G991" s="16">
        <f t="shared" si="62"/>
        <v>-2.9910165486495381E-2</v>
      </c>
      <c r="H991" s="16">
        <f t="shared" si="63"/>
        <v>3.3132329649928315E-2</v>
      </c>
      <c r="I991" s="16">
        <f t="shared" si="64"/>
        <v>-3.0159119100593563E-2</v>
      </c>
    </row>
    <row r="992" spans="1:9" x14ac:dyDescent="0.25">
      <c r="A992" s="14">
        <v>42703</v>
      </c>
      <c r="B992" s="15">
        <v>156.08000200000001</v>
      </c>
      <c r="C992" s="15">
        <v>156.970001</v>
      </c>
      <c r="D992" s="15">
        <v>155.479996</v>
      </c>
      <c r="E992" s="15">
        <v>155.800003</v>
      </c>
      <c r="F992" s="15">
        <v>147.29316700000001</v>
      </c>
      <c r="G992" s="16">
        <f t="shared" si="62"/>
        <v>-3.0075034171421823E-3</v>
      </c>
      <c r="H992" s="16">
        <f t="shared" si="63"/>
        <v>9.5832585434334362E-3</v>
      </c>
      <c r="I992" s="16">
        <f t="shared" si="64"/>
        <v>-1.7939453896214305E-3</v>
      </c>
    </row>
    <row r="993" spans="1:9" x14ac:dyDescent="0.25">
      <c r="A993" s="14">
        <v>42702</v>
      </c>
      <c r="B993" s="15">
        <v>155.990005</v>
      </c>
      <c r="C993" s="15">
        <v>157.16000399999999</v>
      </c>
      <c r="D993" s="15">
        <v>155.91000399999999</v>
      </c>
      <c r="E993" s="15">
        <v>156.270004</v>
      </c>
      <c r="F993" s="15">
        <v>147.73748800000001</v>
      </c>
      <c r="G993" s="16">
        <f t="shared" si="62"/>
        <v>-9.589915364963536E-4</v>
      </c>
      <c r="H993" s="16">
        <f t="shared" si="63"/>
        <v>8.0174457567200128E-3</v>
      </c>
      <c r="I993" s="16">
        <f t="shared" si="64"/>
        <v>1.7949803899294937E-3</v>
      </c>
    </row>
    <row r="994" spans="1:9" x14ac:dyDescent="0.25">
      <c r="A994" s="14">
        <v>42699</v>
      </c>
      <c r="B994" s="15">
        <v>154.550003</v>
      </c>
      <c r="C994" s="15">
        <v>156.520004</v>
      </c>
      <c r="D994" s="15">
        <v>154</v>
      </c>
      <c r="E994" s="15">
        <v>156.41999799999999</v>
      </c>
      <c r="F994" s="15">
        <v>147.87930299999999</v>
      </c>
      <c r="G994" s="16">
        <f t="shared" si="62"/>
        <v>1.1968721615659232E-2</v>
      </c>
      <c r="H994" s="16">
        <f t="shared" si="63"/>
        <v>1.636366233766234E-2</v>
      </c>
      <c r="I994" s="16">
        <f t="shared" si="64"/>
        <v>1.2099611541256255E-2</v>
      </c>
    </row>
    <row r="995" spans="1:9" x14ac:dyDescent="0.25">
      <c r="A995" s="14">
        <v>42697</v>
      </c>
      <c r="B995" s="15">
        <v>156.16999799999999</v>
      </c>
      <c r="C995" s="15">
        <v>156.96000699999999</v>
      </c>
      <c r="D995" s="15">
        <v>153.94000199999999</v>
      </c>
      <c r="E995" s="15">
        <v>154.570007</v>
      </c>
      <c r="F995" s="15">
        <v>146.13031000000001</v>
      </c>
      <c r="G995" s="16">
        <f t="shared" si="62"/>
        <v>-1.2395181258351061E-2</v>
      </c>
      <c r="H995" s="16">
        <f t="shared" si="63"/>
        <v>1.961806522517778E-2</v>
      </c>
      <c r="I995" s="16">
        <f t="shared" si="64"/>
        <v>-1.0245188067428858E-2</v>
      </c>
    </row>
    <row r="996" spans="1:9" x14ac:dyDescent="0.25">
      <c r="A996" s="14">
        <v>42696</v>
      </c>
      <c r="B996" s="15">
        <v>157.75</v>
      </c>
      <c r="C996" s="15">
        <v>158.19000199999999</v>
      </c>
      <c r="D996" s="15">
        <v>155.220001</v>
      </c>
      <c r="E996" s="15">
        <v>156.509995</v>
      </c>
      <c r="F996" s="15">
        <v>147.96435500000001</v>
      </c>
      <c r="G996" s="16">
        <f t="shared" si="62"/>
        <v>-5.5914412572819951E-3</v>
      </c>
      <c r="H996" s="16">
        <f t="shared" si="63"/>
        <v>1.9134138518656474E-2</v>
      </c>
      <c r="I996" s="16">
        <f t="shared" si="64"/>
        <v>-7.8605705229793758E-3</v>
      </c>
    </row>
    <row r="997" spans="1:9" x14ac:dyDescent="0.25">
      <c r="A997" s="14">
        <v>42695</v>
      </c>
      <c r="B997" s="15">
        <v>155.16000399999999</v>
      </c>
      <c r="C997" s="15">
        <v>158</v>
      </c>
      <c r="D997" s="15">
        <v>155.16000399999999</v>
      </c>
      <c r="E997" s="15">
        <v>157.38999899999999</v>
      </c>
      <c r="F997" s="15">
        <v>148.79634100000001</v>
      </c>
      <c r="G997" s="16">
        <f t="shared" si="62"/>
        <v>1.437188289421281E-2</v>
      </c>
      <c r="H997" s="16">
        <f t="shared" si="63"/>
        <v>1.8303660265438081E-2</v>
      </c>
      <c r="I997" s="16">
        <f t="shared" si="64"/>
        <v>1.4372228296668533E-2</v>
      </c>
    </row>
    <row r="998" spans="1:9" x14ac:dyDescent="0.25">
      <c r="A998" s="14">
        <v>42692</v>
      </c>
      <c r="B998" s="15">
        <v>154.740005</v>
      </c>
      <c r="C998" s="15">
        <v>155.740005</v>
      </c>
      <c r="D998" s="15">
        <v>154.050003</v>
      </c>
      <c r="E998" s="15">
        <v>155.16000399999999</v>
      </c>
      <c r="F998" s="15">
        <v>146.68815599999999</v>
      </c>
      <c r="G998" s="16">
        <f t="shared" si="62"/>
        <v>2.3259187091230495E-3</v>
      </c>
      <c r="H998" s="16">
        <f t="shared" si="63"/>
        <v>1.0970476904177616E-2</v>
      </c>
      <c r="I998" s="16">
        <f t="shared" si="64"/>
        <v>2.7142237716742353E-3</v>
      </c>
    </row>
    <row r="999" spans="1:9" x14ac:dyDescent="0.25">
      <c r="A999" s="14">
        <v>42691</v>
      </c>
      <c r="B999" s="15">
        <v>154.029999</v>
      </c>
      <c r="C999" s="15">
        <v>155.25</v>
      </c>
      <c r="D999" s="15">
        <v>153.449997</v>
      </c>
      <c r="E999" s="15">
        <v>154.800003</v>
      </c>
      <c r="F999" s="15">
        <v>146.34776299999999</v>
      </c>
      <c r="G999" s="16">
        <f t="shared" si="62"/>
        <v>9.5214120729485985E-3</v>
      </c>
      <c r="H999" s="16">
        <f t="shared" si="63"/>
        <v>1.1730225058264444E-2</v>
      </c>
      <c r="I999" s="16">
        <f t="shared" si="64"/>
        <v>4.9990521651564783E-3</v>
      </c>
    </row>
    <row r="1000" spans="1:9" x14ac:dyDescent="0.25">
      <c r="A1000" s="14">
        <v>42690</v>
      </c>
      <c r="B1000" s="15">
        <v>151.69000199999999</v>
      </c>
      <c r="C1000" s="15">
        <v>154.75</v>
      </c>
      <c r="D1000" s="15">
        <v>151.69000199999999</v>
      </c>
      <c r="E1000" s="15">
        <v>153.33999600000001</v>
      </c>
      <c r="F1000" s="15">
        <v>144.967468</v>
      </c>
      <c r="G1000" s="16">
        <f t="shared" si="62"/>
        <v>5.9699045353485518E-3</v>
      </c>
      <c r="H1000" s="16">
        <f t="shared" si="63"/>
        <v>2.0172707229577383E-2</v>
      </c>
      <c r="I1000" s="16">
        <f t="shared" si="64"/>
        <v>1.0877407727900358E-2</v>
      </c>
    </row>
    <row r="1001" spans="1:9" x14ac:dyDescent="0.25">
      <c r="A1001" s="14">
        <v>42689</v>
      </c>
      <c r="B1001" s="15">
        <v>148.60000600000001</v>
      </c>
      <c r="C1001" s="15">
        <v>153.86000100000001</v>
      </c>
      <c r="D1001" s="15">
        <v>148.19000199999999</v>
      </c>
      <c r="E1001" s="15">
        <v>152.429993</v>
      </c>
      <c r="F1001" s="15">
        <v>144.10716199999999</v>
      </c>
      <c r="G1001" s="16">
        <f t="shared" si="62"/>
        <v>3.035014720190525E-2</v>
      </c>
      <c r="H1001" s="16">
        <f t="shared" si="63"/>
        <v>3.8261683807791692E-2</v>
      </c>
      <c r="I1001" s="16">
        <f t="shared" si="64"/>
        <v>2.5773801112767038E-2</v>
      </c>
    </row>
    <row r="1002" spans="1:9" x14ac:dyDescent="0.25">
      <c r="A1002" s="14">
        <v>42688</v>
      </c>
      <c r="B1002" s="15">
        <v>151.800003</v>
      </c>
      <c r="C1002" s="15">
        <v>153</v>
      </c>
      <c r="D1002" s="15">
        <v>147.44000199999999</v>
      </c>
      <c r="E1002" s="15">
        <v>147.94000199999999</v>
      </c>
      <c r="F1002" s="15">
        <v>139.86232000000001</v>
      </c>
      <c r="G1002" s="16">
        <f t="shared" si="62"/>
        <v>-2.9201530601585288E-2</v>
      </c>
      <c r="H1002" s="16">
        <f t="shared" si="63"/>
        <v>3.7710240942617511E-2</v>
      </c>
      <c r="I1002" s="16">
        <f t="shared" si="64"/>
        <v>-2.5428201078494122E-2</v>
      </c>
    </row>
    <row r="1003" spans="1:9" x14ac:dyDescent="0.25">
      <c r="A1003" s="14">
        <v>42685</v>
      </c>
      <c r="B1003" s="15">
        <v>151.020004</v>
      </c>
      <c r="C1003" s="15">
        <v>153.050003</v>
      </c>
      <c r="D1003" s="15">
        <v>149.570007</v>
      </c>
      <c r="E1003" s="15">
        <v>152.38999899999999</v>
      </c>
      <c r="F1003" s="15">
        <v>144.069366</v>
      </c>
      <c r="G1003" s="16">
        <f t="shared" si="62"/>
        <v>-3.139746514765551E-3</v>
      </c>
      <c r="H1003" s="16">
        <f t="shared" si="63"/>
        <v>2.3266670034989032E-2</v>
      </c>
      <c r="I1003" s="16">
        <f t="shared" si="64"/>
        <v>9.0716127911106975E-3</v>
      </c>
    </row>
    <row r="1004" spans="1:9" x14ac:dyDescent="0.25">
      <c r="A1004" s="14">
        <v>42684</v>
      </c>
      <c r="B1004" s="15">
        <v>154.179993</v>
      </c>
      <c r="C1004" s="15">
        <v>155.14999399999999</v>
      </c>
      <c r="D1004" s="15">
        <v>146.89999399999999</v>
      </c>
      <c r="E1004" s="15">
        <v>152.86999499999999</v>
      </c>
      <c r="F1004" s="15">
        <v>144.523132</v>
      </c>
      <c r="G1004" s="16">
        <f t="shared" si="62"/>
        <v>-6.7573058643489656E-3</v>
      </c>
      <c r="H1004" s="16">
        <f t="shared" si="63"/>
        <v>5.6160655799618348E-2</v>
      </c>
      <c r="I1004" s="16">
        <f t="shared" si="64"/>
        <v>-8.496549873367858E-3</v>
      </c>
    </row>
    <row r="1005" spans="1:9" x14ac:dyDescent="0.25">
      <c r="A1005" s="14">
        <v>42683</v>
      </c>
      <c r="B1005" s="15">
        <v>152.83999600000001</v>
      </c>
      <c r="C1005" s="15">
        <v>157.36999499999999</v>
      </c>
      <c r="D1005" s="15">
        <v>150.78999300000001</v>
      </c>
      <c r="E1005" s="15">
        <v>153.91000399999999</v>
      </c>
      <c r="F1005" s="15">
        <v>145.50636299999999</v>
      </c>
      <c r="G1005" s="16">
        <f t="shared" si="62"/>
        <v>-7.5893039506506013E-2</v>
      </c>
      <c r="H1005" s="16">
        <f t="shared" si="63"/>
        <v>4.3636861233888234E-2</v>
      </c>
      <c r="I1005" s="16">
        <f t="shared" si="64"/>
        <v>7.0008376603200966E-3</v>
      </c>
    </row>
    <row r="1006" spans="1:9" x14ac:dyDescent="0.25">
      <c r="A1006" s="14">
        <v>42682</v>
      </c>
      <c r="B1006" s="15">
        <v>165.55999800000001</v>
      </c>
      <c r="C1006" s="15">
        <v>167.86000100000001</v>
      </c>
      <c r="D1006" s="15">
        <v>164.96000699999999</v>
      </c>
      <c r="E1006" s="15">
        <v>166.550003</v>
      </c>
      <c r="F1006" s="15">
        <v>157.45619199999999</v>
      </c>
      <c r="G1006" s="16">
        <f t="shared" si="62"/>
        <v>3.7365388334411223E-3</v>
      </c>
      <c r="H1006" s="16">
        <f t="shared" si="63"/>
        <v>1.7579982280190014E-2</v>
      </c>
      <c r="I1006" s="16">
        <f t="shared" si="64"/>
        <v>5.9797355155802581E-3</v>
      </c>
    </row>
    <row r="1007" spans="1:9" x14ac:dyDescent="0.25">
      <c r="A1007" s="14">
        <v>42681</v>
      </c>
      <c r="B1007" s="15">
        <v>162.33999600000001</v>
      </c>
      <c r="C1007" s="15">
        <v>166.020004</v>
      </c>
      <c r="D1007" s="15">
        <v>161.720001</v>
      </c>
      <c r="E1007" s="15">
        <v>165.929993</v>
      </c>
      <c r="F1007" s="15">
        <v>156.87004099999999</v>
      </c>
      <c r="G1007" s="16">
        <f t="shared" si="62"/>
        <v>3.9726633954468349E-2</v>
      </c>
      <c r="H1007" s="16">
        <f t="shared" si="63"/>
        <v>2.6589184846715429E-2</v>
      </c>
      <c r="I1007" s="16">
        <f t="shared" si="64"/>
        <v>2.2114063622374256E-2</v>
      </c>
    </row>
    <row r="1008" spans="1:9" x14ac:dyDescent="0.25">
      <c r="A1008" s="14">
        <v>42678</v>
      </c>
      <c r="B1008" s="15">
        <v>159.66999799999999</v>
      </c>
      <c r="C1008" s="15">
        <v>161.020004</v>
      </c>
      <c r="D1008" s="15">
        <v>157.91000399999999</v>
      </c>
      <c r="E1008" s="15">
        <v>159.58999600000001</v>
      </c>
      <c r="F1008" s="15">
        <v>150.87623600000001</v>
      </c>
      <c r="G1008" s="16">
        <f t="shared" si="62"/>
        <v>-5.008683464698796E-4</v>
      </c>
      <c r="H1008" s="16">
        <f t="shared" si="63"/>
        <v>1.9694762340706506E-2</v>
      </c>
      <c r="I1008" s="16">
        <f t="shared" si="64"/>
        <v>-5.0104591345945303E-4</v>
      </c>
    </row>
    <row r="1009" spans="1:9" x14ac:dyDescent="0.25">
      <c r="A1009" s="14">
        <v>42677</v>
      </c>
      <c r="B1009" s="15">
        <v>164.13000500000001</v>
      </c>
      <c r="C1009" s="15">
        <v>164.13000500000001</v>
      </c>
      <c r="D1009" s="15">
        <v>159.64999399999999</v>
      </c>
      <c r="E1009" s="15">
        <v>160.070007</v>
      </c>
      <c r="F1009" s="15">
        <v>150.951843</v>
      </c>
      <c r="G1009" s="16">
        <f t="shared" si="62"/>
        <v>-2.2174879092541681E-2</v>
      </c>
      <c r="H1009" s="16">
        <f t="shared" si="63"/>
        <v>2.8061454233440305E-2</v>
      </c>
      <c r="I1009" s="16">
        <f t="shared" si="64"/>
        <v>-2.4736476429157526E-2</v>
      </c>
    </row>
    <row r="1010" spans="1:9" x14ac:dyDescent="0.25">
      <c r="A1010" s="14">
        <v>42676</v>
      </c>
      <c r="B1010" s="15">
        <v>163.38000500000001</v>
      </c>
      <c r="C1010" s="15">
        <v>164.41999799999999</v>
      </c>
      <c r="D1010" s="15">
        <v>163.220001</v>
      </c>
      <c r="E1010" s="15">
        <v>163.699997</v>
      </c>
      <c r="F1010" s="15">
        <v>154.375092</v>
      </c>
      <c r="G1010" s="16">
        <f t="shared" si="62"/>
        <v>1.5296487016262228E-3</v>
      </c>
      <c r="H1010" s="16">
        <f t="shared" si="63"/>
        <v>7.3520217660089111E-3</v>
      </c>
      <c r="I1010" s="16">
        <f t="shared" si="64"/>
        <v>1.9585750410522078E-3</v>
      </c>
    </row>
    <row r="1011" spans="1:9" x14ac:dyDescent="0.25">
      <c r="A1011" s="14">
        <v>42675</v>
      </c>
      <c r="B1011" s="15">
        <v>166.89999399999999</v>
      </c>
      <c r="C1011" s="15">
        <v>167.699997</v>
      </c>
      <c r="D1011" s="15">
        <v>162.86999499999999</v>
      </c>
      <c r="E1011" s="15">
        <v>163.449997</v>
      </c>
      <c r="F1011" s="15">
        <v>154.13931299999999</v>
      </c>
      <c r="G1011" s="16">
        <f t="shared" si="62"/>
        <v>-2.1960225316901474E-2</v>
      </c>
      <c r="H1011" s="16">
        <f t="shared" si="63"/>
        <v>2.9655566699071906E-2</v>
      </c>
      <c r="I1011" s="16">
        <f t="shared" si="64"/>
        <v>-2.067104328356055E-2</v>
      </c>
    </row>
    <row r="1012" spans="1:9" x14ac:dyDescent="0.25">
      <c r="A1012" s="14">
        <v>42674</v>
      </c>
      <c r="B1012" s="15">
        <v>166.61000100000001</v>
      </c>
      <c r="C1012" s="15">
        <v>168.5</v>
      </c>
      <c r="D1012" s="15">
        <v>166.16999799999999</v>
      </c>
      <c r="E1012" s="15">
        <v>167.11999499999999</v>
      </c>
      <c r="F1012" s="15">
        <v>157.60024999999999</v>
      </c>
      <c r="G1012" s="16">
        <f t="shared" si="62"/>
        <v>6.6255978977704374E-3</v>
      </c>
      <c r="H1012" s="16">
        <f t="shared" si="63"/>
        <v>1.4021797123690208E-2</v>
      </c>
      <c r="I1012" s="16">
        <f t="shared" si="64"/>
        <v>3.0610047232397389E-3</v>
      </c>
    </row>
    <row r="1013" spans="1:9" x14ac:dyDescent="0.25">
      <c r="A1013" s="14">
        <v>42671</v>
      </c>
      <c r="B1013" s="15">
        <v>165.729996</v>
      </c>
      <c r="C1013" s="15">
        <v>167.61999499999999</v>
      </c>
      <c r="D1013" s="15">
        <v>165.33999600000001</v>
      </c>
      <c r="E1013" s="15">
        <v>166.020004</v>
      </c>
      <c r="F1013" s="15">
        <v>156.562927</v>
      </c>
      <c r="G1013" s="16">
        <f t="shared" si="62"/>
        <v>2.3548303822103706E-3</v>
      </c>
      <c r="H1013" s="16">
        <f t="shared" si="63"/>
        <v>1.378976082713813E-2</v>
      </c>
      <c r="I1013" s="16">
        <f t="shared" si="64"/>
        <v>1.7498823809782766E-3</v>
      </c>
    </row>
    <row r="1014" spans="1:9" x14ac:dyDescent="0.25">
      <c r="A1014" s="14">
        <v>42670</v>
      </c>
      <c r="B1014" s="15">
        <v>167.13000500000001</v>
      </c>
      <c r="C1014" s="15">
        <v>167.58999600000001</v>
      </c>
      <c r="D1014" s="15">
        <v>165.60000600000001</v>
      </c>
      <c r="E1014" s="15">
        <v>165.63000500000001</v>
      </c>
      <c r="F1014" s="15">
        <v>156.19511399999999</v>
      </c>
      <c r="G1014" s="16">
        <f t="shared" si="62"/>
        <v>-5.2850185111295266E-3</v>
      </c>
      <c r="H1014" s="16">
        <f t="shared" si="63"/>
        <v>1.2016847390693971E-2</v>
      </c>
      <c r="I1014" s="16">
        <f t="shared" si="64"/>
        <v>-8.975049094266465E-3</v>
      </c>
    </row>
    <row r="1015" spans="1:9" x14ac:dyDescent="0.25">
      <c r="A1015" s="14">
        <v>42669</v>
      </c>
      <c r="B1015" s="15">
        <v>167.78999300000001</v>
      </c>
      <c r="C1015" s="15">
        <v>167.990005</v>
      </c>
      <c r="D1015" s="15">
        <v>166.03999300000001</v>
      </c>
      <c r="E1015" s="15">
        <v>166.509995</v>
      </c>
      <c r="F1015" s="15">
        <v>157.02499399999999</v>
      </c>
      <c r="G1015" s="16">
        <f t="shared" si="62"/>
        <v>-9.6943375811588718E-3</v>
      </c>
      <c r="H1015" s="16">
        <f t="shared" si="63"/>
        <v>1.1744230801069636E-2</v>
      </c>
      <c r="I1015" s="16">
        <f t="shared" si="64"/>
        <v>-7.6285717468264399E-3</v>
      </c>
    </row>
    <row r="1016" spans="1:9" x14ac:dyDescent="0.25">
      <c r="A1016" s="14">
        <v>42668</v>
      </c>
      <c r="B1016" s="15">
        <v>169.070007</v>
      </c>
      <c r="C1016" s="15">
        <v>169.08999600000001</v>
      </c>
      <c r="D1016" s="15">
        <v>167.970001</v>
      </c>
      <c r="E1016" s="15">
        <v>168.13999899999999</v>
      </c>
      <c r="F1016" s="15">
        <v>158.56214900000001</v>
      </c>
      <c r="G1016" s="16">
        <f t="shared" si="62"/>
        <v>-8.4331877066442292E-3</v>
      </c>
      <c r="H1016" s="16">
        <f t="shared" si="63"/>
        <v>6.6678275485633721E-3</v>
      </c>
      <c r="I1016" s="16">
        <f t="shared" si="64"/>
        <v>-5.5007272815693151E-3</v>
      </c>
    </row>
    <row r="1017" spans="1:9" x14ac:dyDescent="0.25">
      <c r="A1017" s="14">
        <v>42667</v>
      </c>
      <c r="B1017" s="15">
        <v>168.050003</v>
      </c>
      <c r="C1017" s="15">
        <v>170.10000600000001</v>
      </c>
      <c r="D1017" s="15">
        <v>167.83000200000001</v>
      </c>
      <c r="E1017" s="15">
        <v>169.570007</v>
      </c>
      <c r="F1017" s="15">
        <v>159.910706</v>
      </c>
      <c r="G1017" s="16">
        <f t="shared" si="62"/>
        <v>1.290264159104689E-2</v>
      </c>
      <c r="H1017" s="16">
        <f t="shared" si="63"/>
        <v>1.3525615044680748E-2</v>
      </c>
      <c r="I1017" s="16">
        <f t="shared" si="64"/>
        <v>9.0449507459990953E-3</v>
      </c>
    </row>
    <row r="1018" spans="1:9" x14ac:dyDescent="0.25">
      <c r="A1018" s="14">
        <v>42664</v>
      </c>
      <c r="B1018" s="15">
        <v>167.490005</v>
      </c>
      <c r="C1018" s="15">
        <v>167.529999</v>
      </c>
      <c r="D1018" s="15">
        <v>165.58999600000001</v>
      </c>
      <c r="E1018" s="15">
        <v>167.41000399999999</v>
      </c>
      <c r="F1018" s="15">
        <v>157.873718</v>
      </c>
      <c r="G1018" s="16">
        <f t="shared" si="62"/>
        <v>2.6350829382982706E-3</v>
      </c>
      <c r="H1018" s="16">
        <f t="shared" si="63"/>
        <v>1.1715701714250841E-2</v>
      </c>
      <c r="I1018" s="16">
        <f t="shared" si="64"/>
        <v>-4.7764641239344391E-4</v>
      </c>
    </row>
    <row r="1019" spans="1:9" x14ac:dyDescent="0.25">
      <c r="A1019" s="14">
        <v>42663</v>
      </c>
      <c r="B1019" s="15">
        <v>168.16000399999999</v>
      </c>
      <c r="C1019" s="15">
        <v>168.16000399999999</v>
      </c>
      <c r="D1019" s="15">
        <v>166.449997</v>
      </c>
      <c r="E1019" s="15">
        <v>166.970001</v>
      </c>
      <c r="F1019" s="15">
        <v>157.45880099999999</v>
      </c>
      <c r="G1019" s="16">
        <f t="shared" si="62"/>
        <v>-2.2707795499741406E-3</v>
      </c>
      <c r="H1019" s="16">
        <f t="shared" si="63"/>
        <v>1.0273397601803444E-2</v>
      </c>
      <c r="I1019" s="16">
        <f t="shared" si="64"/>
        <v>-7.076611392088158E-3</v>
      </c>
    </row>
    <row r="1020" spans="1:9" x14ac:dyDescent="0.25">
      <c r="A1020" s="14">
        <v>42662</v>
      </c>
      <c r="B1020" s="15">
        <v>167.300003</v>
      </c>
      <c r="C1020" s="15">
        <v>167.83000200000001</v>
      </c>
      <c r="D1020" s="15">
        <v>166.13000500000001</v>
      </c>
      <c r="E1020" s="15">
        <v>167.35000600000001</v>
      </c>
      <c r="F1020" s="15">
        <v>157.81716900000001</v>
      </c>
      <c r="G1020" s="16">
        <f t="shared" si="62"/>
        <v>8.971832407536301E-4</v>
      </c>
      <c r="H1020" s="16">
        <f t="shared" si="63"/>
        <v>1.0232931733192906E-2</v>
      </c>
      <c r="I1020" s="16">
        <f t="shared" si="64"/>
        <v>2.9888224210016179E-4</v>
      </c>
    </row>
    <row r="1021" spans="1:9" x14ac:dyDescent="0.25">
      <c r="A1021" s="14">
        <v>42661</v>
      </c>
      <c r="B1021" s="15">
        <v>167.88999899999999</v>
      </c>
      <c r="C1021" s="15">
        <v>168.64999399999999</v>
      </c>
      <c r="D1021" s="15">
        <v>167.16000399999999</v>
      </c>
      <c r="E1021" s="15">
        <v>167.199997</v>
      </c>
      <c r="F1021" s="15">
        <v>157.67570499999999</v>
      </c>
      <c r="G1021" s="16">
        <f t="shared" si="62"/>
        <v>4.1881941336163162E-4</v>
      </c>
      <c r="H1021" s="16">
        <f t="shared" si="63"/>
        <v>8.9135556613172007E-3</v>
      </c>
      <c r="I1021" s="16">
        <f t="shared" si="64"/>
        <v>-4.109845756804089E-3</v>
      </c>
    </row>
    <row r="1022" spans="1:9" x14ac:dyDescent="0.25">
      <c r="A1022" s="14">
        <v>42660</v>
      </c>
      <c r="B1022" s="15">
        <v>170</v>
      </c>
      <c r="C1022" s="15">
        <v>170.39999399999999</v>
      </c>
      <c r="D1022" s="15">
        <v>166.69000199999999</v>
      </c>
      <c r="E1022" s="15">
        <v>167.13000500000001</v>
      </c>
      <c r="F1022" s="15">
        <v>157.60969499999999</v>
      </c>
      <c r="G1022" s="16">
        <f t="shared" si="62"/>
        <v>-1.3749785076695735E-2</v>
      </c>
      <c r="H1022" s="16">
        <f t="shared" si="63"/>
        <v>2.2256835775909343E-2</v>
      </c>
      <c r="I1022" s="16">
        <f t="shared" si="64"/>
        <v>-1.68823235294117E-2</v>
      </c>
    </row>
    <row r="1023" spans="1:9" x14ac:dyDescent="0.25">
      <c r="A1023" s="14">
        <v>42657</v>
      </c>
      <c r="B1023" s="15">
        <v>169.270004</v>
      </c>
      <c r="C1023" s="15">
        <v>169.929993</v>
      </c>
      <c r="D1023" s="15">
        <v>168.38999899999999</v>
      </c>
      <c r="E1023" s="15">
        <v>169.46000699999999</v>
      </c>
      <c r="F1023" s="15">
        <v>159.807007</v>
      </c>
      <c r="G1023" s="16">
        <f t="shared" si="62"/>
        <v>3.0782607327853686E-3</v>
      </c>
      <c r="H1023" s="16">
        <f t="shared" si="63"/>
        <v>9.1454006125387954E-3</v>
      </c>
      <c r="I1023" s="16">
        <f t="shared" si="64"/>
        <v>1.1224847610920487E-3</v>
      </c>
    </row>
    <row r="1024" spans="1:9" x14ac:dyDescent="0.25">
      <c r="A1024" s="14">
        <v>42656</v>
      </c>
      <c r="B1024" s="15">
        <v>169.03999300000001</v>
      </c>
      <c r="C1024" s="15">
        <v>169.61000100000001</v>
      </c>
      <c r="D1024" s="15">
        <v>168.279999</v>
      </c>
      <c r="E1024" s="15">
        <v>168.94000199999999</v>
      </c>
      <c r="F1024" s="15">
        <v>159.31658899999999</v>
      </c>
      <c r="G1024" s="16">
        <f t="shared" si="62"/>
        <v>-6.2353889163170627E-3</v>
      </c>
      <c r="H1024" s="16">
        <f t="shared" si="63"/>
        <v>7.9035061082928064E-3</v>
      </c>
      <c r="I1024" s="16">
        <f t="shared" si="64"/>
        <v>-5.9152274101204581E-4</v>
      </c>
    </row>
    <row r="1025" spans="1:9" x14ac:dyDescent="0.25">
      <c r="A1025" s="14">
        <v>42655</v>
      </c>
      <c r="B1025" s="15">
        <v>169.71000699999999</v>
      </c>
      <c r="C1025" s="15">
        <v>170.949997</v>
      </c>
      <c r="D1025" s="15">
        <v>169.270004</v>
      </c>
      <c r="E1025" s="15">
        <v>170</v>
      </c>
      <c r="F1025" s="15">
        <v>160.31622300000001</v>
      </c>
      <c r="G1025" s="16">
        <f t="shared" si="62"/>
        <v>1.7089061686497639E-3</v>
      </c>
      <c r="H1025" s="16">
        <f t="shared" si="63"/>
        <v>9.9249303497387295E-3</v>
      </c>
      <c r="I1025" s="16">
        <f t="shared" si="64"/>
        <v>1.7087560428891487E-3</v>
      </c>
    </row>
    <row r="1026" spans="1:9" x14ac:dyDescent="0.25">
      <c r="A1026" s="14">
        <v>42654</v>
      </c>
      <c r="B1026" s="15">
        <v>171.05999800000001</v>
      </c>
      <c r="C1026" s="15">
        <v>171.16000399999999</v>
      </c>
      <c r="D1026" s="15">
        <v>168.240005</v>
      </c>
      <c r="E1026" s="15">
        <v>169.71000699999999</v>
      </c>
      <c r="F1026" s="15">
        <v>160.04272499999999</v>
      </c>
      <c r="G1026" s="16">
        <f t="shared" si="62"/>
        <v>-8.9348844646067391E-3</v>
      </c>
      <c r="H1026" s="16">
        <f t="shared" si="63"/>
        <v>1.735615141000495E-2</v>
      </c>
      <c r="I1026" s="16">
        <f t="shared" si="64"/>
        <v>-7.8919152097734566E-3</v>
      </c>
    </row>
    <row r="1027" spans="1:9" x14ac:dyDescent="0.25">
      <c r="A1027" s="14">
        <v>42653</v>
      </c>
      <c r="B1027" s="15">
        <v>169.800003</v>
      </c>
      <c r="C1027" s="15">
        <v>171.820007</v>
      </c>
      <c r="D1027" s="15">
        <v>169.800003</v>
      </c>
      <c r="E1027" s="15">
        <v>171.240005</v>
      </c>
      <c r="F1027" s="15">
        <v>161.48558</v>
      </c>
      <c r="G1027" s="16">
        <f t="shared" ref="G1027:G1090" si="65">(F1027-F1028)/F1028</f>
        <v>1.4214846592429935E-2</v>
      </c>
      <c r="H1027" s="16">
        <f t="shared" ref="H1027:H1090" si="66">(C1027-D1027)/D1027</f>
        <v>1.1896371992408034E-2</v>
      </c>
      <c r="I1027" s="16">
        <f t="shared" ref="I1027:I1090" si="67">(E1027-B1027)/B1027</f>
        <v>8.480576999754191E-3</v>
      </c>
    </row>
    <row r="1028" spans="1:9" x14ac:dyDescent="0.25">
      <c r="A1028" s="14">
        <v>42650</v>
      </c>
      <c r="B1028" s="15">
        <v>171.550003</v>
      </c>
      <c r="C1028" s="15">
        <v>171.929993</v>
      </c>
      <c r="D1028" s="15">
        <v>167.699997</v>
      </c>
      <c r="E1028" s="15">
        <v>168.83999600000001</v>
      </c>
      <c r="F1028" s="15">
        <v>159.22226000000001</v>
      </c>
      <c r="G1028" s="16">
        <f t="shared" si="65"/>
        <v>-1.2804656995997185E-2</v>
      </c>
      <c r="H1028" s="16">
        <f t="shared" si="66"/>
        <v>2.5223590194816761E-2</v>
      </c>
      <c r="I1028" s="16">
        <f t="shared" si="67"/>
        <v>-1.5797184218061425E-2</v>
      </c>
    </row>
    <row r="1029" spans="1:9" x14ac:dyDescent="0.25">
      <c r="A1029" s="14">
        <v>42649</v>
      </c>
      <c r="B1029" s="15">
        <v>169</v>
      </c>
      <c r="C1029" s="15">
        <v>171.770004</v>
      </c>
      <c r="D1029" s="15">
        <v>168.220001</v>
      </c>
      <c r="E1029" s="15">
        <v>171.029999</v>
      </c>
      <c r="F1029" s="15">
        <v>161.28749099999999</v>
      </c>
      <c r="G1029" s="16">
        <f t="shared" si="65"/>
        <v>1.4412823484498176E-2</v>
      </c>
      <c r="H1029" s="16">
        <f t="shared" si="66"/>
        <v>2.1103334793108247E-2</v>
      </c>
      <c r="I1029" s="16">
        <f t="shared" si="67"/>
        <v>1.2011828402366885E-2</v>
      </c>
    </row>
    <row r="1030" spans="1:9" x14ac:dyDescent="0.25">
      <c r="A1030" s="14">
        <v>42648</v>
      </c>
      <c r="B1030" s="15">
        <v>172.929993</v>
      </c>
      <c r="C1030" s="15">
        <v>173.550003</v>
      </c>
      <c r="D1030" s="15">
        <v>167.88000500000001</v>
      </c>
      <c r="E1030" s="15">
        <v>168.60000600000001</v>
      </c>
      <c r="F1030" s="15">
        <v>158.99591100000001</v>
      </c>
      <c r="G1030" s="16">
        <f t="shared" si="65"/>
        <v>1.658107473259968E-2</v>
      </c>
      <c r="H1030" s="16">
        <f t="shared" si="66"/>
        <v>3.377411145538143E-2</v>
      </c>
      <c r="I1030" s="16">
        <f t="shared" si="67"/>
        <v>-2.5038958973415262E-2</v>
      </c>
    </row>
    <row r="1031" spans="1:9" x14ac:dyDescent="0.25">
      <c r="A1031" s="14">
        <v>42647</v>
      </c>
      <c r="B1031" s="15">
        <v>165.83000200000001</v>
      </c>
      <c r="C1031" s="15">
        <v>166.88000500000001</v>
      </c>
      <c r="D1031" s="15">
        <v>165.10000600000001</v>
      </c>
      <c r="E1031" s="15">
        <v>165.85000600000001</v>
      </c>
      <c r="F1031" s="15">
        <v>156.40258800000001</v>
      </c>
      <c r="G1031" s="16">
        <f t="shared" si="65"/>
        <v>2.0542605325517293E-3</v>
      </c>
      <c r="H1031" s="16">
        <f t="shared" si="66"/>
        <v>1.0781338190865988E-2</v>
      </c>
      <c r="I1031" s="16">
        <f t="shared" si="67"/>
        <v>1.2062955893831643E-4</v>
      </c>
    </row>
    <row r="1032" spans="1:9" x14ac:dyDescent="0.25">
      <c r="A1032" s="14">
        <v>42646</v>
      </c>
      <c r="B1032" s="15">
        <v>166.449997</v>
      </c>
      <c r="C1032" s="15">
        <v>166.46000699999999</v>
      </c>
      <c r="D1032" s="15">
        <v>164.78999300000001</v>
      </c>
      <c r="E1032" s="15">
        <v>165.509995</v>
      </c>
      <c r="F1032" s="15">
        <v>156.08195499999999</v>
      </c>
      <c r="G1032" s="16">
        <f t="shared" si="65"/>
        <v>-5.8862604692884761E-3</v>
      </c>
      <c r="H1032" s="16">
        <f t="shared" si="66"/>
        <v>1.0134195466589894E-2</v>
      </c>
      <c r="I1032" s="16">
        <f t="shared" si="67"/>
        <v>-5.6473536614121576E-3</v>
      </c>
    </row>
    <row r="1033" spans="1:9" x14ac:dyDescent="0.25">
      <c r="A1033" s="14">
        <v>42643</v>
      </c>
      <c r="B1033" s="15">
        <v>164.69000199999999</v>
      </c>
      <c r="C1033" s="15">
        <v>168.679993</v>
      </c>
      <c r="D1033" s="15">
        <v>163.11999499999999</v>
      </c>
      <c r="E1033" s="15">
        <v>166.490005</v>
      </c>
      <c r="F1033" s="15">
        <v>157.006134</v>
      </c>
      <c r="G1033" s="16">
        <f t="shared" si="65"/>
        <v>1.7229892411862572E-2</v>
      </c>
      <c r="H1033" s="16">
        <f t="shared" si="66"/>
        <v>3.4085324732875379E-2</v>
      </c>
      <c r="I1033" s="16">
        <f t="shared" si="67"/>
        <v>1.0929643440043215E-2</v>
      </c>
    </row>
    <row r="1034" spans="1:9" x14ac:dyDescent="0.25">
      <c r="A1034" s="14">
        <v>42642</v>
      </c>
      <c r="B1034" s="15">
        <v>164.88000500000001</v>
      </c>
      <c r="C1034" s="15">
        <v>164.96000699999999</v>
      </c>
      <c r="D1034" s="15">
        <v>163.10000600000001</v>
      </c>
      <c r="E1034" s="15">
        <v>163.66999799999999</v>
      </c>
      <c r="F1034" s="15">
        <v>154.346756</v>
      </c>
      <c r="G1034" s="16">
        <f t="shared" si="65"/>
        <v>-9.8608957790391367E-3</v>
      </c>
      <c r="H1034" s="16">
        <f t="shared" si="66"/>
        <v>1.1404052308863696E-2</v>
      </c>
      <c r="I1034" s="16">
        <f t="shared" si="67"/>
        <v>-7.3387127808494344E-3</v>
      </c>
    </row>
    <row r="1035" spans="1:9" x14ac:dyDescent="0.25">
      <c r="A1035" s="14">
        <v>42641</v>
      </c>
      <c r="B1035" s="15">
        <v>164.80999800000001</v>
      </c>
      <c r="C1035" s="15">
        <v>165.779999</v>
      </c>
      <c r="D1035" s="15">
        <v>163.13000500000001</v>
      </c>
      <c r="E1035" s="15">
        <v>165.300003</v>
      </c>
      <c r="F1035" s="15">
        <v>155.88391100000001</v>
      </c>
      <c r="G1035" s="16">
        <f t="shared" si="65"/>
        <v>-3.9770719076518916E-3</v>
      </c>
      <c r="H1035" s="16">
        <f t="shared" si="66"/>
        <v>1.6244675527350056E-2</v>
      </c>
      <c r="I1035" s="16">
        <f t="shared" si="67"/>
        <v>2.9731509371172765E-3</v>
      </c>
    </row>
    <row r="1036" spans="1:9" x14ac:dyDescent="0.25">
      <c r="A1036" s="14">
        <v>42640</v>
      </c>
      <c r="B1036" s="15">
        <v>165.69000199999999</v>
      </c>
      <c r="C1036" s="15">
        <v>166.91999799999999</v>
      </c>
      <c r="D1036" s="15">
        <v>165.08000200000001</v>
      </c>
      <c r="E1036" s="15">
        <v>165.96000699999999</v>
      </c>
      <c r="F1036" s="15">
        <v>156.506348</v>
      </c>
      <c r="G1036" s="16">
        <f t="shared" si="65"/>
        <v>2.2948611384801085E-3</v>
      </c>
      <c r="H1036" s="16">
        <f t="shared" si="66"/>
        <v>1.114608661078151E-2</v>
      </c>
      <c r="I1036" s="16">
        <f t="shared" si="67"/>
        <v>1.6295793152322953E-3</v>
      </c>
    </row>
    <row r="1037" spans="1:9" x14ac:dyDescent="0.25">
      <c r="A1037" s="14">
        <v>42639</v>
      </c>
      <c r="B1037" s="15">
        <v>166</v>
      </c>
      <c r="C1037" s="15">
        <v>166.91000399999999</v>
      </c>
      <c r="D1037" s="15">
        <v>165.509995</v>
      </c>
      <c r="E1037" s="15">
        <v>165.58000200000001</v>
      </c>
      <c r="F1037" s="15">
        <v>156.14801</v>
      </c>
      <c r="G1037" s="16">
        <f t="shared" si="65"/>
        <v>-6.3010986262514437E-3</v>
      </c>
      <c r="H1037" s="16">
        <f t="shared" si="66"/>
        <v>8.4587580345222221E-3</v>
      </c>
      <c r="I1037" s="16">
        <f t="shared" si="67"/>
        <v>-2.5301084337348949E-3</v>
      </c>
    </row>
    <row r="1038" spans="1:9" x14ac:dyDescent="0.25">
      <c r="A1038" s="14">
        <v>42636</v>
      </c>
      <c r="B1038" s="15">
        <v>165.759995</v>
      </c>
      <c r="C1038" s="15">
        <v>167.320007</v>
      </c>
      <c r="D1038" s="15">
        <v>165.03999300000001</v>
      </c>
      <c r="E1038" s="15">
        <v>166.63000500000001</v>
      </c>
      <c r="F1038" s="15">
        <v>157.13815299999999</v>
      </c>
      <c r="G1038" s="16">
        <f t="shared" si="65"/>
        <v>3.6740881830855557E-3</v>
      </c>
      <c r="H1038" s="16">
        <f t="shared" si="66"/>
        <v>1.3814918181679722E-2</v>
      </c>
      <c r="I1038" s="16">
        <f t="shared" si="67"/>
        <v>5.2486126100571356E-3</v>
      </c>
    </row>
    <row r="1039" spans="1:9" x14ac:dyDescent="0.25">
      <c r="A1039" s="14">
        <v>42635</v>
      </c>
      <c r="B1039" s="15">
        <v>166.13000500000001</v>
      </c>
      <c r="C1039" s="15">
        <v>167.029999</v>
      </c>
      <c r="D1039" s="15">
        <v>165.509995</v>
      </c>
      <c r="E1039" s="15">
        <v>166.020004</v>
      </c>
      <c r="F1039" s="15">
        <v>156.562927</v>
      </c>
      <c r="G1039" s="16">
        <f t="shared" si="65"/>
        <v>1.3874290925291171E-3</v>
      </c>
      <c r="H1039" s="16">
        <f t="shared" si="66"/>
        <v>9.1837595669071233E-3</v>
      </c>
      <c r="I1039" s="16">
        <f t="shared" si="67"/>
        <v>-6.6213806470427248E-4</v>
      </c>
    </row>
    <row r="1040" spans="1:9" x14ac:dyDescent="0.25">
      <c r="A1040" s="14">
        <v>42634</v>
      </c>
      <c r="B1040" s="15">
        <v>164.14999399999999</v>
      </c>
      <c r="C1040" s="15">
        <v>165.990005</v>
      </c>
      <c r="D1040" s="15">
        <v>163.229996</v>
      </c>
      <c r="E1040" s="15">
        <v>165.78999300000001</v>
      </c>
      <c r="F1040" s="15">
        <v>156.34600800000001</v>
      </c>
      <c r="G1040" s="16">
        <f t="shared" si="65"/>
        <v>1.8053184260929587E-2</v>
      </c>
      <c r="H1040" s="16">
        <f t="shared" si="66"/>
        <v>1.6908712048243856E-2</v>
      </c>
      <c r="I1040" s="16">
        <f t="shared" si="67"/>
        <v>9.9908562896445629E-3</v>
      </c>
    </row>
    <row r="1041" spans="1:9" x14ac:dyDescent="0.25">
      <c r="A1041" s="14">
        <v>42633</v>
      </c>
      <c r="B1041" s="15">
        <v>163.770004</v>
      </c>
      <c r="C1041" s="15">
        <v>164.16999799999999</v>
      </c>
      <c r="D1041" s="15">
        <v>162.85000600000001</v>
      </c>
      <c r="E1041" s="15">
        <v>162.85000600000001</v>
      </c>
      <c r="F1041" s="15">
        <v>153.57351700000001</v>
      </c>
      <c r="G1041" s="16">
        <f t="shared" si="65"/>
        <v>1.0452492987531917E-3</v>
      </c>
      <c r="H1041" s="16">
        <f t="shared" si="66"/>
        <v>8.1055692438843693E-3</v>
      </c>
      <c r="I1041" s="16">
        <f t="shared" si="67"/>
        <v>-5.6176221379343229E-3</v>
      </c>
    </row>
    <row r="1042" spans="1:9" x14ac:dyDescent="0.25">
      <c r="A1042" s="14">
        <v>42632</v>
      </c>
      <c r="B1042" s="15">
        <v>164.63999899999999</v>
      </c>
      <c r="C1042" s="15">
        <v>165.35000600000001</v>
      </c>
      <c r="D1042" s="15">
        <v>162.240005</v>
      </c>
      <c r="E1042" s="15">
        <v>162.679993</v>
      </c>
      <c r="F1042" s="15">
        <v>153.413162</v>
      </c>
      <c r="G1042" s="16">
        <f t="shared" si="65"/>
        <v>-1.1724833738257386E-2</v>
      </c>
      <c r="H1042" s="16">
        <f t="shared" si="66"/>
        <v>1.916913772284469E-2</v>
      </c>
      <c r="I1042" s="16">
        <f t="shared" si="67"/>
        <v>-1.1904798420218606E-2</v>
      </c>
    </row>
    <row r="1043" spans="1:9" x14ac:dyDescent="0.25">
      <c r="A1043" s="14">
        <v>42629</v>
      </c>
      <c r="B1043" s="15">
        <v>165.14999399999999</v>
      </c>
      <c r="C1043" s="15">
        <v>165.990005</v>
      </c>
      <c r="D1043" s="15">
        <v>162.520004</v>
      </c>
      <c r="E1043" s="15">
        <v>164.61000100000001</v>
      </c>
      <c r="F1043" s="15">
        <v>155.23324600000001</v>
      </c>
      <c r="G1043" s="16">
        <f t="shared" si="65"/>
        <v>-1.1173153006037296E-2</v>
      </c>
      <c r="H1043" s="16">
        <f t="shared" si="66"/>
        <v>2.1351223939177336E-2</v>
      </c>
      <c r="I1043" s="16">
        <f t="shared" si="67"/>
        <v>-3.2697125014729419E-3</v>
      </c>
    </row>
    <row r="1044" spans="1:9" x14ac:dyDescent="0.25">
      <c r="A1044" s="14">
        <v>42628</v>
      </c>
      <c r="B1044" s="15">
        <v>163</v>
      </c>
      <c r="C1044" s="15">
        <v>166.94000199999999</v>
      </c>
      <c r="D1044" s="15">
        <v>163</v>
      </c>
      <c r="E1044" s="15">
        <v>166.470001</v>
      </c>
      <c r="F1044" s="15">
        <v>156.987289</v>
      </c>
      <c r="G1044" s="16">
        <f t="shared" si="65"/>
        <v>2.3675034405275852E-2</v>
      </c>
      <c r="H1044" s="16">
        <f t="shared" si="66"/>
        <v>2.4171791411042899E-2</v>
      </c>
      <c r="I1044" s="16">
        <f t="shared" si="67"/>
        <v>2.128834969325151E-2</v>
      </c>
    </row>
    <row r="1045" spans="1:9" x14ac:dyDescent="0.25">
      <c r="A1045" s="14">
        <v>42627</v>
      </c>
      <c r="B1045" s="15">
        <v>161.80999800000001</v>
      </c>
      <c r="C1045" s="15">
        <v>163.14999399999999</v>
      </c>
      <c r="D1045" s="15">
        <v>161.38999899999999</v>
      </c>
      <c r="E1045" s="15">
        <v>162.61999499999999</v>
      </c>
      <c r="F1045" s="15">
        <v>153.35656700000001</v>
      </c>
      <c r="G1045" s="16">
        <f t="shared" si="65"/>
        <v>8.1207336535425358E-3</v>
      </c>
      <c r="H1045" s="16">
        <f t="shared" si="66"/>
        <v>1.0905229635697586E-2</v>
      </c>
      <c r="I1045" s="16">
        <f t="shared" si="67"/>
        <v>5.0058526049792142E-3</v>
      </c>
    </row>
    <row r="1046" spans="1:9" x14ac:dyDescent="0.25">
      <c r="A1046" s="14">
        <v>42626</v>
      </c>
      <c r="B1046" s="15">
        <v>164.60000600000001</v>
      </c>
      <c r="C1046" s="15">
        <v>164.86000100000001</v>
      </c>
      <c r="D1046" s="15">
        <v>160.509995</v>
      </c>
      <c r="E1046" s="15">
        <v>161.30999800000001</v>
      </c>
      <c r="F1046" s="15">
        <v>152.12123099999999</v>
      </c>
      <c r="G1046" s="16">
        <f t="shared" si="65"/>
        <v>-2.159256723549316E-2</v>
      </c>
      <c r="H1046" s="16">
        <f t="shared" si="66"/>
        <v>2.710115342038362E-2</v>
      </c>
      <c r="I1046" s="16">
        <f t="shared" si="67"/>
        <v>-1.9987897205787464E-2</v>
      </c>
    </row>
    <row r="1047" spans="1:9" x14ac:dyDescent="0.25">
      <c r="A1047" s="14">
        <v>42625</v>
      </c>
      <c r="B1047" s="15">
        <v>162.35000600000001</v>
      </c>
      <c r="C1047" s="15">
        <v>165.050003</v>
      </c>
      <c r="D1047" s="15">
        <v>162.35000600000001</v>
      </c>
      <c r="E1047" s="15">
        <v>164.86999499999999</v>
      </c>
      <c r="F1047" s="15">
        <v>155.478409</v>
      </c>
      <c r="G1047" s="16">
        <f t="shared" si="65"/>
        <v>1.5521909599937531E-2</v>
      </c>
      <c r="H1047" s="16">
        <f t="shared" si="66"/>
        <v>1.6630716970838892E-2</v>
      </c>
      <c r="I1047" s="16">
        <f t="shared" si="67"/>
        <v>1.5521951997956692E-2</v>
      </c>
    </row>
    <row r="1048" spans="1:9" x14ac:dyDescent="0.25">
      <c r="A1048" s="14">
        <v>42622</v>
      </c>
      <c r="B1048" s="15">
        <v>164.33999600000001</v>
      </c>
      <c r="C1048" s="15">
        <v>165.21000699999999</v>
      </c>
      <c r="D1048" s="15">
        <v>162.35000600000001</v>
      </c>
      <c r="E1048" s="15">
        <v>162.35000600000001</v>
      </c>
      <c r="F1048" s="15">
        <v>153.10197400000001</v>
      </c>
      <c r="G1048" s="16">
        <f t="shared" si="65"/>
        <v>-1.9329597119082421E-2</v>
      </c>
      <c r="H1048" s="16">
        <f t="shared" si="66"/>
        <v>1.7616266672635557E-2</v>
      </c>
      <c r="I1048" s="16">
        <f t="shared" si="67"/>
        <v>-1.2108981674795743E-2</v>
      </c>
    </row>
    <row r="1049" spans="1:9" x14ac:dyDescent="0.25">
      <c r="A1049" s="14">
        <v>42621</v>
      </c>
      <c r="B1049" s="15">
        <v>166</v>
      </c>
      <c r="C1049" s="15">
        <v>166.41999799999999</v>
      </c>
      <c r="D1049" s="15">
        <v>164.11999499999999</v>
      </c>
      <c r="E1049" s="15">
        <v>165.550003</v>
      </c>
      <c r="F1049" s="15">
        <v>156.11970500000001</v>
      </c>
      <c r="G1049" s="16">
        <f t="shared" si="65"/>
        <v>-2.6503473584007196E-3</v>
      </c>
      <c r="H1049" s="16">
        <f t="shared" si="66"/>
        <v>1.4014154704306468E-2</v>
      </c>
      <c r="I1049" s="16">
        <f t="shared" si="67"/>
        <v>-2.7108253012047964E-3</v>
      </c>
    </row>
    <row r="1050" spans="1:9" x14ac:dyDescent="0.25">
      <c r="A1050" s="14">
        <v>42620</v>
      </c>
      <c r="B1050" s="15">
        <v>166.229996</v>
      </c>
      <c r="C1050" s="15">
        <v>167</v>
      </c>
      <c r="D1050" s="15">
        <v>164.83999600000001</v>
      </c>
      <c r="E1050" s="15">
        <v>165.990005</v>
      </c>
      <c r="F1050" s="15">
        <v>156.53457599999999</v>
      </c>
      <c r="G1050" s="16">
        <f t="shared" si="65"/>
        <v>-5.154582402217129E-3</v>
      </c>
      <c r="H1050" s="16">
        <f t="shared" si="66"/>
        <v>1.3103640211202057E-2</v>
      </c>
      <c r="I1050" s="16">
        <f t="shared" si="67"/>
        <v>-1.4437286035909151E-3</v>
      </c>
    </row>
    <row r="1051" spans="1:9" x14ac:dyDescent="0.25">
      <c r="A1051" s="14">
        <v>42619</v>
      </c>
      <c r="B1051" s="15">
        <v>167</v>
      </c>
      <c r="C1051" s="15">
        <v>167.490005</v>
      </c>
      <c r="D1051" s="15">
        <v>166.300003</v>
      </c>
      <c r="E1051" s="15">
        <v>166.85000600000001</v>
      </c>
      <c r="F1051" s="15">
        <v>157.34562700000001</v>
      </c>
      <c r="G1051" s="16">
        <f t="shared" si="65"/>
        <v>-8.9816258954477247E-4</v>
      </c>
      <c r="H1051" s="16">
        <f t="shared" si="66"/>
        <v>7.155754531164937E-3</v>
      </c>
      <c r="I1051" s="16">
        <f t="shared" si="67"/>
        <v>-8.9816766467061321E-4</v>
      </c>
    </row>
    <row r="1052" spans="1:9" x14ac:dyDescent="0.25">
      <c r="A1052" s="14">
        <v>42615</v>
      </c>
      <c r="B1052" s="15">
        <v>166.11999499999999</v>
      </c>
      <c r="C1052" s="15">
        <v>167.88999899999999</v>
      </c>
      <c r="D1052" s="15">
        <v>165.679993</v>
      </c>
      <c r="E1052" s="15">
        <v>167</v>
      </c>
      <c r="F1052" s="15">
        <v>157.487076</v>
      </c>
      <c r="G1052" s="16">
        <f t="shared" si="65"/>
        <v>1.3349194782953263E-2</v>
      </c>
      <c r="H1052" s="16">
        <f t="shared" si="66"/>
        <v>1.3339003460725599E-2</v>
      </c>
      <c r="I1052" s="16">
        <f t="shared" si="67"/>
        <v>5.2974056494524413E-3</v>
      </c>
    </row>
    <row r="1053" spans="1:9" x14ac:dyDescent="0.25">
      <c r="A1053" s="14">
        <v>42614</v>
      </c>
      <c r="B1053" s="15">
        <v>163.86999499999999</v>
      </c>
      <c r="C1053" s="15">
        <v>165.13000500000001</v>
      </c>
      <c r="D1053" s="15">
        <v>163.86999499999999</v>
      </c>
      <c r="E1053" s="15">
        <v>164.800003</v>
      </c>
      <c r="F1053" s="15">
        <v>155.41244499999999</v>
      </c>
      <c r="G1053" s="16">
        <f t="shared" si="65"/>
        <v>4.5721566958722608E-3</v>
      </c>
      <c r="H1053" s="16">
        <f t="shared" si="66"/>
        <v>7.6890830441535231E-3</v>
      </c>
      <c r="I1053" s="16">
        <f t="shared" si="67"/>
        <v>5.6752793578837609E-3</v>
      </c>
    </row>
    <row r="1054" spans="1:9" x14ac:dyDescent="0.25">
      <c r="A1054" s="14">
        <v>42613</v>
      </c>
      <c r="B1054" s="15">
        <v>165.91999799999999</v>
      </c>
      <c r="C1054" s="15">
        <v>165.91999799999999</v>
      </c>
      <c r="D1054" s="15">
        <v>163.509995</v>
      </c>
      <c r="E1054" s="15">
        <v>164.050003</v>
      </c>
      <c r="F1054" s="15">
        <v>154.70510899999999</v>
      </c>
      <c r="G1054" s="16">
        <f t="shared" si="65"/>
        <v>-1.2639375039617661E-2</v>
      </c>
      <c r="H1054" s="16">
        <f t="shared" si="66"/>
        <v>1.4739178482636422E-2</v>
      </c>
      <c r="I1054" s="16">
        <f t="shared" si="67"/>
        <v>-1.1270461804127968E-2</v>
      </c>
    </row>
    <row r="1055" spans="1:9" x14ac:dyDescent="0.25">
      <c r="A1055" s="14">
        <v>42612</v>
      </c>
      <c r="B1055" s="15">
        <v>166.05999800000001</v>
      </c>
      <c r="C1055" s="15">
        <v>167.199997</v>
      </c>
      <c r="D1055" s="15">
        <v>165.029999</v>
      </c>
      <c r="E1055" s="15">
        <v>166.14999399999999</v>
      </c>
      <c r="F1055" s="15">
        <v>156.68551600000001</v>
      </c>
      <c r="G1055" s="16">
        <f t="shared" si="65"/>
        <v>-3.8969981838606589E-3</v>
      </c>
      <c r="H1055" s="16">
        <f t="shared" si="66"/>
        <v>1.3149112362292339E-2</v>
      </c>
      <c r="I1055" s="16">
        <f t="shared" si="67"/>
        <v>5.4194869977045935E-4</v>
      </c>
    </row>
    <row r="1056" spans="1:9" x14ac:dyDescent="0.25">
      <c r="A1056" s="14">
        <v>42611</v>
      </c>
      <c r="B1056" s="15">
        <v>165.88000500000001</v>
      </c>
      <c r="C1056" s="15">
        <v>166.929993</v>
      </c>
      <c r="D1056" s="15">
        <v>165.740005</v>
      </c>
      <c r="E1056" s="15">
        <v>166.800003</v>
      </c>
      <c r="F1056" s="15">
        <v>157.298508</v>
      </c>
      <c r="G1056" s="16">
        <f t="shared" si="65"/>
        <v>7.3074605740410057E-3</v>
      </c>
      <c r="H1056" s="16">
        <f t="shared" si="66"/>
        <v>7.1798477380280012E-3</v>
      </c>
      <c r="I1056" s="16">
        <f t="shared" si="67"/>
        <v>5.5461657358883759E-3</v>
      </c>
    </row>
    <row r="1057" spans="1:9" x14ac:dyDescent="0.25">
      <c r="A1057" s="14">
        <v>42608</v>
      </c>
      <c r="B1057" s="15">
        <v>166.85000600000001</v>
      </c>
      <c r="C1057" s="15">
        <v>168.679993</v>
      </c>
      <c r="D1057" s="15">
        <v>165.320007</v>
      </c>
      <c r="E1057" s="15">
        <v>165.58999600000001</v>
      </c>
      <c r="F1057" s="15">
        <v>156.15739400000001</v>
      </c>
      <c r="G1057" s="16">
        <f t="shared" si="65"/>
        <v>-6.5992592895730501E-3</v>
      </c>
      <c r="H1057" s="16">
        <f t="shared" si="66"/>
        <v>2.0324134150320913E-2</v>
      </c>
      <c r="I1057" s="16">
        <f t="shared" si="67"/>
        <v>-7.5517528000568004E-3</v>
      </c>
    </row>
    <row r="1058" spans="1:9" x14ac:dyDescent="0.25">
      <c r="A1058" s="14">
        <v>42607</v>
      </c>
      <c r="B1058" s="15">
        <v>166.64999399999999</v>
      </c>
      <c r="C1058" s="15">
        <v>167.58000200000001</v>
      </c>
      <c r="D1058" s="15">
        <v>166</v>
      </c>
      <c r="E1058" s="15">
        <v>166.69000199999999</v>
      </c>
      <c r="F1058" s="15">
        <v>157.19476299999999</v>
      </c>
      <c r="G1058" s="16">
        <f t="shared" si="65"/>
        <v>4.8024014973388989E-4</v>
      </c>
      <c r="H1058" s="16">
        <f t="shared" si="66"/>
        <v>9.5180843373494431E-3</v>
      </c>
      <c r="I1058" s="16">
        <f t="shared" si="67"/>
        <v>2.4007201584417859E-4</v>
      </c>
    </row>
    <row r="1059" spans="1:9" x14ac:dyDescent="0.25">
      <c r="A1059" s="14">
        <v>42606</v>
      </c>
      <c r="B1059" s="15">
        <v>166.03999300000001</v>
      </c>
      <c r="C1059" s="15">
        <v>167</v>
      </c>
      <c r="D1059" s="15">
        <v>166</v>
      </c>
      <c r="E1059" s="15">
        <v>166.61000100000001</v>
      </c>
      <c r="F1059" s="15">
        <v>157.11930799999999</v>
      </c>
      <c r="G1059" s="16">
        <f t="shared" si="65"/>
        <v>1.4424991199415093E-3</v>
      </c>
      <c r="H1059" s="16">
        <f t="shared" si="66"/>
        <v>6.024096385542169E-3</v>
      </c>
      <c r="I1059" s="16">
        <f t="shared" si="67"/>
        <v>3.4329560589658743E-3</v>
      </c>
    </row>
    <row r="1060" spans="1:9" x14ac:dyDescent="0.25">
      <c r="A1060" s="14">
        <v>42605</v>
      </c>
      <c r="B1060" s="15">
        <v>166.35000600000001</v>
      </c>
      <c r="C1060" s="15">
        <v>166.61999499999999</v>
      </c>
      <c r="D1060" s="15">
        <v>166.029999</v>
      </c>
      <c r="E1060" s="15">
        <v>166.36999499999999</v>
      </c>
      <c r="F1060" s="15">
        <v>156.89299</v>
      </c>
      <c r="G1060" s="16">
        <f t="shared" si="65"/>
        <v>3.5589620175555735E-3</v>
      </c>
      <c r="H1060" s="16">
        <f t="shared" si="66"/>
        <v>3.553550584554211E-3</v>
      </c>
      <c r="I1060" s="16">
        <f t="shared" si="67"/>
        <v>1.2016230405174233E-4</v>
      </c>
    </row>
    <row r="1061" spans="1:9" x14ac:dyDescent="0.25">
      <c r="A1061" s="14">
        <v>42604</v>
      </c>
      <c r="B1061" s="15">
        <v>165.71000699999999</v>
      </c>
      <c r="C1061" s="15">
        <v>166.729996</v>
      </c>
      <c r="D1061" s="15">
        <v>165.33000200000001</v>
      </c>
      <c r="E1061" s="15">
        <v>165.779999</v>
      </c>
      <c r="F1061" s="15">
        <v>156.33659399999999</v>
      </c>
      <c r="G1061" s="16">
        <f t="shared" si="65"/>
        <v>1.6919633997077826E-3</v>
      </c>
      <c r="H1061" s="16">
        <f t="shared" si="66"/>
        <v>8.4678762660390719E-3</v>
      </c>
      <c r="I1061" s="16">
        <f t="shared" si="67"/>
        <v>4.2237642292787655E-4</v>
      </c>
    </row>
    <row r="1062" spans="1:9" x14ac:dyDescent="0.25">
      <c r="A1062" s="14">
        <v>42601</v>
      </c>
      <c r="B1062" s="15">
        <v>165</v>
      </c>
      <c r="C1062" s="15">
        <v>165.66999799999999</v>
      </c>
      <c r="D1062" s="15">
        <v>164.75</v>
      </c>
      <c r="E1062" s="15">
        <v>165.5</v>
      </c>
      <c r="F1062" s="15">
        <v>156.07252500000001</v>
      </c>
      <c r="G1062" s="16">
        <f t="shared" si="65"/>
        <v>1.3916982820914719E-3</v>
      </c>
      <c r="H1062" s="16">
        <f t="shared" si="66"/>
        <v>5.5842063732928224E-3</v>
      </c>
      <c r="I1062" s="16">
        <f t="shared" si="67"/>
        <v>3.0303030303030303E-3</v>
      </c>
    </row>
    <row r="1063" spans="1:9" x14ac:dyDescent="0.25">
      <c r="A1063" s="14">
        <v>42600</v>
      </c>
      <c r="B1063" s="15">
        <v>165.28999300000001</v>
      </c>
      <c r="C1063" s="15">
        <v>165.89999399999999</v>
      </c>
      <c r="D1063" s="15">
        <v>164.96000699999999</v>
      </c>
      <c r="E1063" s="15">
        <v>165.270004</v>
      </c>
      <c r="F1063" s="15">
        <v>155.85562100000001</v>
      </c>
      <c r="G1063" s="16">
        <f t="shared" si="65"/>
        <v>-1.2119364325577768E-4</v>
      </c>
      <c r="H1063" s="16">
        <f t="shared" si="66"/>
        <v>5.6982720666349284E-3</v>
      </c>
      <c r="I1063" s="16">
        <f t="shared" si="67"/>
        <v>-1.2093291092346758E-4</v>
      </c>
    </row>
    <row r="1064" spans="1:9" x14ac:dyDescent="0.25">
      <c r="A1064" s="14">
        <v>42599</v>
      </c>
      <c r="B1064" s="15">
        <v>164.85000600000001</v>
      </c>
      <c r="C1064" s="15">
        <v>165.470001</v>
      </c>
      <c r="D1064" s="15">
        <v>163.320007</v>
      </c>
      <c r="E1064" s="15">
        <v>165.28999300000001</v>
      </c>
      <c r="F1064" s="15">
        <v>155.87451200000001</v>
      </c>
      <c r="G1064" s="16">
        <f t="shared" si="65"/>
        <v>4.9857766424159606E-3</v>
      </c>
      <c r="H1064" s="16">
        <f t="shared" si="66"/>
        <v>1.3164302644194673E-2</v>
      </c>
      <c r="I1064" s="16">
        <f t="shared" si="67"/>
        <v>2.6690141582403223E-3</v>
      </c>
    </row>
    <row r="1065" spans="1:9" x14ac:dyDescent="0.25">
      <c r="A1065" s="14">
        <v>42598</v>
      </c>
      <c r="B1065" s="15">
        <v>164.41000399999999</v>
      </c>
      <c r="C1065" s="15">
        <v>165.470001</v>
      </c>
      <c r="D1065" s="15">
        <v>164.39999399999999</v>
      </c>
      <c r="E1065" s="15">
        <v>164.470001</v>
      </c>
      <c r="F1065" s="15">
        <v>155.101212</v>
      </c>
      <c r="G1065" s="16">
        <f t="shared" si="65"/>
        <v>-3.2121638682233496E-3</v>
      </c>
      <c r="H1065" s="16">
        <f t="shared" si="66"/>
        <v>6.5085586316992444E-3</v>
      </c>
      <c r="I1065" s="16">
        <f t="shared" si="67"/>
        <v>3.6492304932983185E-4</v>
      </c>
    </row>
    <row r="1066" spans="1:9" x14ac:dyDescent="0.25">
      <c r="A1066" s="14">
        <v>42597</v>
      </c>
      <c r="B1066" s="15">
        <v>165.429993</v>
      </c>
      <c r="C1066" s="15">
        <v>165.449997</v>
      </c>
      <c r="D1066" s="15">
        <v>164.529999</v>
      </c>
      <c r="E1066" s="15">
        <v>165</v>
      </c>
      <c r="F1066" s="15">
        <v>155.60102800000001</v>
      </c>
      <c r="G1066" s="16">
        <f t="shared" si="65"/>
        <v>-3.0812466437903081E-3</v>
      </c>
      <c r="H1066" s="16">
        <f t="shared" si="66"/>
        <v>5.5916732850645216E-3</v>
      </c>
      <c r="I1066" s="16">
        <f t="shared" si="67"/>
        <v>-2.5992445033833503E-3</v>
      </c>
    </row>
    <row r="1067" spans="1:9" x14ac:dyDescent="0.25">
      <c r="A1067" s="14">
        <v>42594</v>
      </c>
      <c r="B1067" s="15">
        <v>165.229996</v>
      </c>
      <c r="C1067" s="15">
        <v>165.96000699999999</v>
      </c>
      <c r="D1067" s="15">
        <v>164.820007</v>
      </c>
      <c r="E1067" s="15">
        <v>165.509995</v>
      </c>
      <c r="F1067" s="15">
        <v>156.08195499999999</v>
      </c>
      <c r="G1067" s="16">
        <f t="shared" si="65"/>
        <v>2.2404236398199701E-3</v>
      </c>
      <c r="H1067" s="16">
        <f t="shared" si="66"/>
        <v>6.9166360367888249E-3</v>
      </c>
      <c r="I1067" s="16">
        <f t="shared" si="67"/>
        <v>1.6946015056491538E-3</v>
      </c>
    </row>
    <row r="1068" spans="1:9" x14ac:dyDescent="0.25">
      <c r="A1068" s="14">
        <v>42593</v>
      </c>
      <c r="B1068" s="15">
        <v>166.470001</v>
      </c>
      <c r="C1068" s="15">
        <v>167.429993</v>
      </c>
      <c r="D1068" s="15">
        <v>165.070007</v>
      </c>
      <c r="E1068" s="15">
        <v>165.13999899999999</v>
      </c>
      <c r="F1068" s="15">
        <v>155.733047</v>
      </c>
      <c r="G1068" s="16">
        <f t="shared" si="65"/>
        <v>-5.8395331279379433E-3</v>
      </c>
      <c r="H1068" s="16">
        <f t="shared" si="66"/>
        <v>1.429687950519074E-2</v>
      </c>
      <c r="I1068" s="16">
        <f t="shared" si="67"/>
        <v>-7.9894394906623901E-3</v>
      </c>
    </row>
    <row r="1069" spans="1:9" x14ac:dyDescent="0.25">
      <c r="A1069" s="14">
        <v>42592</v>
      </c>
      <c r="B1069" s="15">
        <v>164.83999600000001</v>
      </c>
      <c r="C1069" s="15">
        <v>166.240005</v>
      </c>
      <c r="D1069" s="15">
        <v>164.71000699999999</v>
      </c>
      <c r="E1069" s="15">
        <v>166.11000100000001</v>
      </c>
      <c r="F1069" s="15">
        <v>156.647797</v>
      </c>
      <c r="G1069" s="16">
        <f t="shared" si="65"/>
        <v>8.8672791537859688E-3</v>
      </c>
      <c r="H1069" s="16">
        <f t="shared" si="66"/>
        <v>9.2890409506206032E-3</v>
      </c>
      <c r="I1069" s="16">
        <f t="shared" si="67"/>
        <v>7.7044711891402712E-3</v>
      </c>
    </row>
    <row r="1070" spans="1:9" x14ac:dyDescent="0.25">
      <c r="A1070" s="14">
        <v>42591</v>
      </c>
      <c r="B1070" s="15">
        <v>162.729996</v>
      </c>
      <c r="C1070" s="15">
        <v>166.679993</v>
      </c>
      <c r="D1070" s="15">
        <v>162.63999899999999</v>
      </c>
      <c r="E1070" s="15">
        <v>164.64999399999999</v>
      </c>
      <c r="F1070" s="15">
        <v>155.27096599999999</v>
      </c>
      <c r="G1070" s="16">
        <f t="shared" si="65"/>
        <v>1.2296578924997636E-2</v>
      </c>
      <c r="H1070" s="16">
        <f t="shared" si="66"/>
        <v>2.4840100988933279E-2</v>
      </c>
      <c r="I1070" s="16">
        <f t="shared" si="67"/>
        <v>1.1798672937962787E-2</v>
      </c>
    </row>
    <row r="1071" spans="1:9" x14ac:dyDescent="0.25">
      <c r="A1071" s="14">
        <v>42590</v>
      </c>
      <c r="B1071" s="15">
        <v>162.96000699999999</v>
      </c>
      <c r="C1071" s="15">
        <v>163</v>
      </c>
      <c r="D1071" s="15">
        <v>161.509995</v>
      </c>
      <c r="E1071" s="15">
        <v>162.64999399999999</v>
      </c>
      <c r="F1071" s="15">
        <v>153.38485700000001</v>
      </c>
      <c r="G1071" s="16">
        <f t="shared" si="65"/>
        <v>-1.8459952758803421E-4</v>
      </c>
      <c r="H1071" s="16">
        <f t="shared" si="66"/>
        <v>9.2254662010236351E-3</v>
      </c>
      <c r="I1071" s="16">
        <f t="shared" si="67"/>
        <v>-1.9023870071384931E-3</v>
      </c>
    </row>
    <row r="1072" spans="1:9" x14ac:dyDescent="0.25">
      <c r="A1072" s="14">
        <v>42587</v>
      </c>
      <c r="B1072" s="15">
        <v>163.64999399999999</v>
      </c>
      <c r="C1072" s="15">
        <v>164.990005</v>
      </c>
      <c r="D1072" s="15">
        <v>162.86000100000001</v>
      </c>
      <c r="E1072" s="15">
        <v>163.08000200000001</v>
      </c>
      <c r="F1072" s="15">
        <v>153.41317699999999</v>
      </c>
      <c r="G1072" s="16">
        <f t="shared" si="65"/>
        <v>-3.3002675304716778E-3</v>
      </c>
      <c r="H1072" s="16">
        <f t="shared" si="66"/>
        <v>1.3078742397895388E-2</v>
      </c>
      <c r="I1072" s="16">
        <f t="shared" si="67"/>
        <v>-3.4829943226272588E-3</v>
      </c>
    </row>
    <row r="1073" spans="1:9" x14ac:dyDescent="0.25">
      <c r="A1073" s="14">
        <v>42586</v>
      </c>
      <c r="B1073" s="15">
        <v>163.21000699999999</v>
      </c>
      <c r="C1073" s="15">
        <v>164.08000200000001</v>
      </c>
      <c r="D1073" s="15">
        <v>162.88999899999999</v>
      </c>
      <c r="E1073" s="15">
        <v>163.61999499999999</v>
      </c>
      <c r="F1073" s="15">
        <v>153.92115799999999</v>
      </c>
      <c r="G1073" s="16">
        <f t="shared" si="65"/>
        <v>5.6546676716255229E-3</v>
      </c>
      <c r="H1073" s="16">
        <f t="shared" si="66"/>
        <v>7.3055620805794136E-3</v>
      </c>
      <c r="I1073" s="16">
        <f t="shared" si="67"/>
        <v>2.5120273415587717E-3</v>
      </c>
    </row>
    <row r="1074" spans="1:9" x14ac:dyDescent="0.25">
      <c r="A1074" s="14">
        <v>42585</v>
      </c>
      <c r="B1074" s="15">
        <v>162.91000399999999</v>
      </c>
      <c r="C1074" s="15">
        <v>162.94000199999999</v>
      </c>
      <c r="D1074" s="15">
        <v>162.009995</v>
      </c>
      <c r="E1074" s="15">
        <v>162.699997</v>
      </c>
      <c r="F1074" s="15">
        <v>153.055679</v>
      </c>
      <c r="G1074" s="16">
        <f t="shared" si="65"/>
        <v>4.3036191724058192E-4</v>
      </c>
      <c r="H1074" s="16">
        <f t="shared" si="66"/>
        <v>5.7404297802736747E-3</v>
      </c>
      <c r="I1074" s="16">
        <f t="shared" si="67"/>
        <v>-1.2890982434693838E-3</v>
      </c>
    </row>
    <row r="1075" spans="1:9" x14ac:dyDescent="0.25">
      <c r="A1075" s="14">
        <v>42584</v>
      </c>
      <c r="B1075" s="15">
        <v>163.990005</v>
      </c>
      <c r="C1075" s="15">
        <v>164.070007</v>
      </c>
      <c r="D1075" s="15">
        <v>162.259995</v>
      </c>
      <c r="E1075" s="15">
        <v>162.63000500000001</v>
      </c>
      <c r="F1075" s="15">
        <v>152.98983799999999</v>
      </c>
      <c r="G1075" s="16">
        <f t="shared" si="65"/>
        <v>-7.9301539550205268E-3</v>
      </c>
      <c r="H1075" s="16">
        <f t="shared" si="66"/>
        <v>1.1155010820750983E-2</v>
      </c>
      <c r="I1075" s="16">
        <f t="shared" si="67"/>
        <v>-8.293188356204911E-3</v>
      </c>
    </row>
    <row r="1076" spans="1:9" x14ac:dyDescent="0.25">
      <c r="A1076" s="14">
        <v>42583</v>
      </c>
      <c r="B1076" s="15">
        <v>164.94000199999999</v>
      </c>
      <c r="C1076" s="15">
        <v>165.60000600000001</v>
      </c>
      <c r="D1076" s="15">
        <v>163.61999499999999</v>
      </c>
      <c r="E1076" s="15">
        <v>163.929993</v>
      </c>
      <c r="F1076" s="15">
        <v>154.21276900000001</v>
      </c>
      <c r="G1076" s="16">
        <f t="shared" si="65"/>
        <v>-4.2521627327649072E-3</v>
      </c>
      <c r="H1076" s="16">
        <f t="shared" si="66"/>
        <v>1.2101277719755577E-2</v>
      </c>
      <c r="I1076" s="16">
        <f t="shared" si="67"/>
        <v>-6.1234933172851337E-3</v>
      </c>
    </row>
    <row r="1077" spans="1:9" x14ac:dyDescent="0.25">
      <c r="A1077" s="14">
        <v>42580</v>
      </c>
      <c r="B1077" s="15">
        <v>163.679993</v>
      </c>
      <c r="C1077" s="15">
        <v>165.21000699999999</v>
      </c>
      <c r="D1077" s="15">
        <v>163.55999800000001</v>
      </c>
      <c r="E1077" s="15">
        <v>164.63000500000001</v>
      </c>
      <c r="F1077" s="15">
        <v>154.871307</v>
      </c>
      <c r="G1077" s="16">
        <f t="shared" si="65"/>
        <v>6.3576221579637595E-3</v>
      </c>
      <c r="H1077" s="16">
        <f t="shared" si="66"/>
        <v>1.0088096234875124E-2</v>
      </c>
      <c r="I1077" s="16">
        <f t="shared" si="67"/>
        <v>5.8040813821394486E-3</v>
      </c>
    </row>
    <row r="1078" spans="1:9" x14ac:dyDescent="0.25">
      <c r="A1078" s="14">
        <v>42579</v>
      </c>
      <c r="B1078" s="15">
        <v>163.14999399999999</v>
      </c>
      <c r="C1078" s="15">
        <v>164.009995</v>
      </c>
      <c r="D1078" s="15">
        <v>162.30999800000001</v>
      </c>
      <c r="E1078" s="15">
        <v>163.58999600000001</v>
      </c>
      <c r="F1078" s="15">
        <v>153.89291399999999</v>
      </c>
      <c r="G1078" s="16">
        <f t="shared" si="65"/>
        <v>3.8042082818872136E-3</v>
      </c>
      <c r="H1078" s="16">
        <f t="shared" si="66"/>
        <v>1.047376637882773E-2</v>
      </c>
      <c r="I1078" s="16">
        <f t="shared" si="67"/>
        <v>2.6969170467761165E-3</v>
      </c>
    </row>
    <row r="1079" spans="1:9" x14ac:dyDescent="0.25">
      <c r="A1079" s="14">
        <v>42578</v>
      </c>
      <c r="B1079" s="15">
        <v>165.479996</v>
      </c>
      <c r="C1079" s="15">
        <v>165.699997</v>
      </c>
      <c r="D1079" s="15">
        <v>161.75</v>
      </c>
      <c r="E1079" s="15">
        <v>162.970001</v>
      </c>
      <c r="F1079" s="15">
        <v>153.30969200000001</v>
      </c>
      <c r="G1079" s="16">
        <f t="shared" si="65"/>
        <v>-1.4631792818999144E-2</v>
      </c>
      <c r="H1079" s="16">
        <f t="shared" si="66"/>
        <v>2.4420383307573391E-2</v>
      </c>
      <c r="I1079" s="16">
        <f t="shared" si="67"/>
        <v>-1.51679662839731E-2</v>
      </c>
    </row>
    <row r="1080" spans="1:9" x14ac:dyDescent="0.25">
      <c r="A1080" s="14">
        <v>42577</v>
      </c>
      <c r="B1080" s="15">
        <v>166.490005</v>
      </c>
      <c r="C1080" s="15">
        <v>166.71000699999999</v>
      </c>
      <c r="D1080" s="15">
        <v>164.86999499999999</v>
      </c>
      <c r="E1080" s="15">
        <v>165.38999899999999</v>
      </c>
      <c r="F1080" s="15">
        <v>155.586197</v>
      </c>
      <c r="G1080" s="16">
        <f t="shared" si="65"/>
        <v>-5.5919578896535772E-3</v>
      </c>
      <c r="H1080" s="16">
        <f t="shared" si="66"/>
        <v>1.1160381244628544E-2</v>
      </c>
      <c r="I1080" s="16">
        <f t="shared" si="67"/>
        <v>-6.6070392634080804E-3</v>
      </c>
    </row>
    <row r="1081" spans="1:9" x14ac:dyDescent="0.25">
      <c r="A1081" s="14">
        <v>42576</v>
      </c>
      <c r="B1081" s="15">
        <v>167.66000399999999</v>
      </c>
      <c r="C1081" s="15">
        <v>167.86999499999999</v>
      </c>
      <c r="D1081" s="15">
        <v>165.770004</v>
      </c>
      <c r="E1081" s="15">
        <v>166.320007</v>
      </c>
      <c r="F1081" s="15">
        <v>156.46112099999999</v>
      </c>
      <c r="G1081" s="16">
        <f t="shared" si="65"/>
        <v>-7.9923944515053521E-3</v>
      </c>
      <c r="H1081" s="16">
        <f t="shared" si="66"/>
        <v>1.2668100074365618E-2</v>
      </c>
      <c r="I1081" s="16">
        <f t="shared" si="67"/>
        <v>-7.9923474175748119E-3</v>
      </c>
    </row>
    <row r="1082" spans="1:9" x14ac:dyDescent="0.25">
      <c r="A1082" s="14">
        <v>42573</v>
      </c>
      <c r="B1082" s="15">
        <v>165.58000200000001</v>
      </c>
      <c r="C1082" s="15">
        <v>168.13000500000001</v>
      </c>
      <c r="D1082" s="15">
        <v>165.490005</v>
      </c>
      <c r="E1082" s="15">
        <v>167.66000399999999</v>
      </c>
      <c r="F1082" s="15">
        <v>157.72169500000001</v>
      </c>
      <c r="G1082" s="16">
        <f t="shared" si="65"/>
        <v>1.3725497770216805E-2</v>
      </c>
      <c r="H1082" s="16">
        <f t="shared" si="66"/>
        <v>1.5952625054304729E-2</v>
      </c>
      <c r="I1082" s="16">
        <f t="shared" si="67"/>
        <v>1.2561915538568353E-2</v>
      </c>
    </row>
    <row r="1083" spans="1:9" x14ac:dyDescent="0.25">
      <c r="A1083" s="14">
        <v>42572</v>
      </c>
      <c r="B1083" s="15">
        <v>165.33000200000001</v>
      </c>
      <c r="C1083" s="15">
        <v>165.83999600000001</v>
      </c>
      <c r="D1083" s="15">
        <v>164.470001</v>
      </c>
      <c r="E1083" s="15">
        <v>165.38999899999999</v>
      </c>
      <c r="F1083" s="15">
        <v>155.586197</v>
      </c>
      <c r="G1083" s="16">
        <f t="shared" si="65"/>
        <v>-5.7116135325963732E-3</v>
      </c>
      <c r="H1083" s="16">
        <f t="shared" si="66"/>
        <v>8.3297561358926311E-3</v>
      </c>
      <c r="I1083" s="16">
        <f t="shared" si="67"/>
        <v>3.6289239263410537E-4</v>
      </c>
    </row>
    <row r="1084" spans="1:9" x14ac:dyDescent="0.25">
      <c r="A1084" s="14">
        <v>42571</v>
      </c>
      <c r="B1084" s="15">
        <v>164.36999499999999</v>
      </c>
      <c r="C1084" s="15">
        <v>166.44000199999999</v>
      </c>
      <c r="D1084" s="15">
        <v>163.41000399999999</v>
      </c>
      <c r="E1084" s="15">
        <v>166.33999600000001</v>
      </c>
      <c r="F1084" s="15">
        <v>156.47995</v>
      </c>
      <c r="G1084" s="16">
        <f t="shared" si="65"/>
        <v>1.4206609922583806E-2</v>
      </c>
      <c r="H1084" s="16">
        <f t="shared" si="66"/>
        <v>1.8542304178635272E-2</v>
      </c>
      <c r="I1084" s="16">
        <f t="shared" si="67"/>
        <v>1.1985161890404784E-2</v>
      </c>
    </row>
    <row r="1085" spans="1:9" x14ac:dyDescent="0.25">
      <c r="A1085" s="14">
        <v>42570</v>
      </c>
      <c r="B1085" s="15">
        <v>162.78999300000001</v>
      </c>
      <c r="C1085" s="15">
        <v>164.85000600000001</v>
      </c>
      <c r="D1085" s="15">
        <v>162.61999499999999</v>
      </c>
      <c r="E1085" s="15">
        <v>164.009995</v>
      </c>
      <c r="F1085" s="15">
        <v>154.28804</v>
      </c>
      <c r="G1085" s="16">
        <f t="shared" si="65"/>
        <v>5.4559434387125546E-3</v>
      </c>
      <c r="H1085" s="16">
        <f t="shared" si="66"/>
        <v>1.3713018500584869E-2</v>
      </c>
      <c r="I1085" s="16">
        <f t="shared" si="67"/>
        <v>7.4943304408152025E-3</v>
      </c>
    </row>
    <row r="1086" spans="1:9" x14ac:dyDescent="0.25">
      <c r="A1086" s="14">
        <v>42569</v>
      </c>
      <c r="B1086" s="15">
        <v>162.740005</v>
      </c>
      <c r="C1086" s="15">
        <v>163.5</v>
      </c>
      <c r="D1086" s="15">
        <v>162.25</v>
      </c>
      <c r="E1086" s="15">
        <v>163.11999499999999</v>
      </c>
      <c r="F1086" s="15">
        <v>153.45082099999999</v>
      </c>
      <c r="G1086" s="16">
        <f t="shared" si="65"/>
        <v>1.8399506638488972E-4</v>
      </c>
      <c r="H1086" s="16">
        <f t="shared" si="66"/>
        <v>7.7041602465331279E-3</v>
      </c>
      <c r="I1086" s="16">
        <f t="shared" si="67"/>
        <v>2.3349513845719269E-3</v>
      </c>
    </row>
    <row r="1087" spans="1:9" x14ac:dyDescent="0.25">
      <c r="A1087" s="14">
        <v>42566</v>
      </c>
      <c r="B1087" s="15">
        <v>163.39999399999999</v>
      </c>
      <c r="C1087" s="15">
        <v>164.13000500000001</v>
      </c>
      <c r="D1087" s="15">
        <v>163.009995</v>
      </c>
      <c r="E1087" s="15">
        <v>163.08999600000001</v>
      </c>
      <c r="F1087" s="15">
        <v>153.42259200000001</v>
      </c>
      <c r="G1087" s="16">
        <f t="shared" si="65"/>
        <v>1.1050794457945329E-3</v>
      </c>
      <c r="H1087" s="16">
        <f t="shared" si="66"/>
        <v>6.8708056828049573E-3</v>
      </c>
      <c r="I1087" s="16">
        <f t="shared" si="67"/>
        <v>-1.8971726522828325E-3</v>
      </c>
    </row>
    <row r="1088" spans="1:9" x14ac:dyDescent="0.25">
      <c r="A1088" s="14">
        <v>42565</v>
      </c>
      <c r="B1088" s="15">
        <v>164</v>
      </c>
      <c r="C1088" s="15">
        <v>164.990005</v>
      </c>
      <c r="D1088" s="15">
        <v>162.570007</v>
      </c>
      <c r="E1088" s="15">
        <v>162.91000399999999</v>
      </c>
      <c r="F1088" s="15">
        <v>153.25323499999999</v>
      </c>
      <c r="G1088" s="16">
        <f t="shared" si="65"/>
        <v>-3.7304031893683675E-3</v>
      </c>
      <c r="H1088" s="16">
        <f t="shared" si="66"/>
        <v>1.4885882363282376E-2</v>
      </c>
      <c r="I1088" s="16">
        <f t="shared" si="67"/>
        <v>-6.6463170731708137E-3</v>
      </c>
    </row>
    <row r="1089" spans="1:9" x14ac:dyDescent="0.25">
      <c r="A1089" s="14">
        <v>42564</v>
      </c>
      <c r="B1089" s="15">
        <v>163.61999499999999</v>
      </c>
      <c r="C1089" s="15">
        <v>164.71000699999999</v>
      </c>
      <c r="D1089" s="15">
        <v>163.270004</v>
      </c>
      <c r="E1089" s="15">
        <v>163.520004</v>
      </c>
      <c r="F1089" s="15">
        <v>153.82707199999999</v>
      </c>
      <c r="G1089" s="16">
        <f t="shared" si="65"/>
        <v>-1.2828205727942676E-3</v>
      </c>
      <c r="H1089" s="16">
        <f t="shared" si="66"/>
        <v>8.8197645906837249E-3</v>
      </c>
      <c r="I1089" s="16">
        <f t="shared" si="67"/>
        <v>-6.1111724150821924E-4</v>
      </c>
    </row>
    <row r="1090" spans="1:9" x14ac:dyDescent="0.25">
      <c r="A1090" s="14">
        <v>42563</v>
      </c>
      <c r="B1090" s="15">
        <v>165.10000600000001</v>
      </c>
      <c r="C1090" s="15">
        <v>165.179993</v>
      </c>
      <c r="D1090" s="15">
        <v>162.60000600000001</v>
      </c>
      <c r="E1090" s="15">
        <v>163.729996</v>
      </c>
      <c r="F1090" s="15">
        <v>154.02465799999999</v>
      </c>
      <c r="G1090" s="16">
        <f t="shared" si="65"/>
        <v>-2.9230264059583611E-3</v>
      </c>
      <c r="H1090" s="16">
        <f t="shared" si="66"/>
        <v>1.5867078135286098E-2</v>
      </c>
      <c r="I1090" s="16">
        <f t="shared" si="67"/>
        <v>-8.2980614791740692E-3</v>
      </c>
    </row>
    <row r="1091" spans="1:9" x14ac:dyDescent="0.25">
      <c r="A1091" s="14">
        <v>42562</v>
      </c>
      <c r="B1091" s="15">
        <v>165.520004</v>
      </c>
      <c r="C1091" s="15">
        <v>165.820007</v>
      </c>
      <c r="D1091" s="15">
        <v>163.89999399999999</v>
      </c>
      <c r="E1091" s="15">
        <v>164.21000699999999</v>
      </c>
      <c r="F1091" s="15">
        <v>154.47619599999999</v>
      </c>
      <c r="G1091" s="16">
        <f t="shared" ref="G1091:G1154" si="68">(F1091-F1092)/F1092</f>
        <v>-1.0723228887285708E-2</v>
      </c>
      <c r="H1091" s="16">
        <f t="shared" ref="H1091:H1154" si="69">(C1091-D1091)/D1091</f>
        <v>1.1714539782106469E-2</v>
      </c>
      <c r="I1091" s="16">
        <f t="shared" ref="I1091:I1154" si="70">(E1091-B1091)/B1091</f>
        <v>-7.9144331098494284E-3</v>
      </c>
    </row>
    <row r="1092" spans="1:9" x14ac:dyDescent="0.25">
      <c r="A1092" s="14">
        <v>42559</v>
      </c>
      <c r="B1092" s="15">
        <v>166.759995</v>
      </c>
      <c r="C1092" s="15">
        <v>167.279999</v>
      </c>
      <c r="D1092" s="15">
        <v>165.25</v>
      </c>
      <c r="E1092" s="15">
        <v>165.990005</v>
      </c>
      <c r="F1092" s="15">
        <v>156.15063499999999</v>
      </c>
      <c r="G1092" s="16">
        <f t="shared" si="68"/>
        <v>-1.2086226050147953E-4</v>
      </c>
      <c r="H1092" s="16">
        <f t="shared" si="69"/>
        <v>1.2284411497730734E-2</v>
      </c>
      <c r="I1092" s="16">
        <f t="shared" si="70"/>
        <v>-4.6173544200454495E-3</v>
      </c>
    </row>
    <row r="1093" spans="1:9" x14ac:dyDescent="0.25">
      <c r="A1093" s="14">
        <v>42558</v>
      </c>
      <c r="B1093" s="15">
        <v>166</v>
      </c>
      <c r="C1093" s="15">
        <v>166.55999800000001</v>
      </c>
      <c r="D1093" s="15">
        <v>165.58000200000001</v>
      </c>
      <c r="E1093" s="15">
        <v>166.009995</v>
      </c>
      <c r="F1093" s="15">
        <v>156.16951</v>
      </c>
      <c r="G1093" s="16">
        <f t="shared" si="68"/>
        <v>4.0524189400486087E-3</v>
      </c>
      <c r="H1093" s="16">
        <f t="shared" si="69"/>
        <v>5.9185649725985619E-3</v>
      </c>
      <c r="I1093" s="16">
        <f t="shared" si="70"/>
        <v>6.0210843373515232E-5</v>
      </c>
    </row>
    <row r="1094" spans="1:9" x14ac:dyDescent="0.25">
      <c r="A1094" s="14">
        <v>42557</v>
      </c>
      <c r="B1094" s="15">
        <v>165.679993</v>
      </c>
      <c r="C1094" s="15">
        <v>166.949997</v>
      </c>
      <c r="D1094" s="15">
        <v>165.029999</v>
      </c>
      <c r="E1094" s="15">
        <v>165.33999600000001</v>
      </c>
      <c r="F1094" s="15">
        <v>155.53919999999999</v>
      </c>
      <c r="G1094" s="16">
        <f t="shared" si="68"/>
        <v>-3.3755588420567154E-3</v>
      </c>
      <c r="H1094" s="16">
        <f t="shared" si="69"/>
        <v>1.1634236269976542E-2</v>
      </c>
      <c r="I1094" s="16">
        <f t="shared" si="70"/>
        <v>-2.052130699932988E-3</v>
      </c>
    </row>
    <row r="1095" spans="1:9" x14ac:dyDescent="0.25">
      <c r="A1095" s="14">
        <v>42556</v>
      </c>
      <c r="B1095" s="15">
        <v>164.050003</v>
      </c>
      <c r="C1095" s="15">
        <v>167</v>
      </c>
      <c r="D1095" s="15">
        <v>163.009995</v>
      </c>
      <c r="E1095" s="15">
        <v>165.89999399999999</v>
      </c>
      <c r="F1095" s="15">
        <v>156.06601000000001</v>
      </c>
      <c r="G1095" s="16">
        <f t="shared" si="68"/>
        <v>1.3996465209042609E-2</v>
      </c>
      <c r="H1095" s="16">
        <f t="shared" si="69"/>
        <v>2.447705737307701E-2</v>
      </c>
      <c r="I1095" s="16">
        <f t="shared" si="70"/>
        <v>1.1276994612429167E-2</v>
      </c>
    </row>
    <row r="1096" spans="1:9" x14ac:dyDescent="0.25">
      <c r="A1096" s="14">
        <v>42552</v>
      </c>
      <c r="B1096" s="15">
        <v>165.740005</v>
      </c>
      <c r="C1096" s="15">
        <v>167.91000399999999</v>
      </c>
      <c r="D1096" s="15">
        <v>163.020004</v>
      </c>
      <c r="E1096" s="15">
        <v>163.61000100000001</v>
      </c>
      <c r="F1096" s="15">
        <v>153.911789</v>
      </c>
      <c r="G1096" s="16">
        <f t="shared" si="68"/>
        <v>-1.0822177555027549E-2</v>
      </c>
      <c r="H1096" s="16">
        <f t="shared" si="69"/>
        <v>2.9996318733987924E-2</v>
      </c>
      <c r="I1096" s="16">
        <f t="shared" si="70"/>
        <v>-1.2851477831197033E-2</v>
      </c>
    </row>
    <row r="1097" spans="1:9" x14ac:dyDescent="0.25">
      <c r="A1097" s="14">
        <v>42551</v>
      </c>
      <c r="B1097" s="15">
        <v>164.39999399999999</v>
      </c>
      <c r="C1097" s="15">
        <v>166.220001</v>
      </c>
      <c r="D1097" s="15">
        <v>162.35000600000001</v>
      </c>
      <c r="E1097" s="15">
        <v>165.39999399999999</v>
      </c>
      <c r="F1097" s="15">
        <v>155.59567300000001</v>
      </c>
      <c r="G1097" s="16">
        <f t="shared" si="68"/>
        <v>3.7706251937208404E-2</v>
      </c>
      <c r="H1097" s="16">
        <f t="shared" si="69"/>
        <v>2.3837356679863558E-2</v>
      </c>
      <c r="I1097" s="16">
        <f t="shared" si="70"/>
        <v>6.082725282824524E-3</v>
      </c>
    </row>
    <row r="1098" spans="1:9" x14ac:dyDescent="0.25">
      <c r="A1098" s="14">
        <v>42550</v>
      </c>
      <c r="B1098" s="15">
        <v>159.050003</v>
      </c>
      <c r="C1098" s="15">
        <v>160.38999899999999</v>
      </c>
      <c r="D1098" s="15">
        <v>157.91000399999999</v>
      </c>
      <c r="E1098" s="15">
        <v>159.38999899999999</v>
      </c>
      <c r="F1098" s="15">
        <v>149.941925</v>
      </c>
      <c r="G1098" s="16">
        <f t="shared" si="68"/>
        <v>1.1037298678956553E-2</v>
      </c>
      <c r="H1098" s="16">
        <f t="shared" si="69"/>
        <v>1.5705116440881114E-2</v>
      </c>
      <c r="I1098" s="16">
        <f t="shared" si="70"/>
        <v>2.1376673598678592E-3</v>
      </c>
    </row>
    <row r="1099" spans="1:9" x14ac:dyDescent="0.25">
      <c r="A1099" s="14">
        <v>42549</v>
      </c>
      <c r="B1099" s="15">
        <v>154.479996</v>
      </c>
      <c r="C1099" s="15">
        <v>157.770004</v>
      </c>
      <c r="D1099" s="15">
        <v>153.53999300000001</v>
      </c>
      <c r="E1099" s="15">
        <v>157.64999399999999</v>
      </c>
      <c r="F1099" s="15">
        <v>148.305038</v>
      </c>
      <c r="G1099" s="16">
        <f t="shared" si="68"/>
        <v>2.9719007005496546E-2</v>
      </c>
      <c r="H1099" s="16">
        <f t="shared" si="69"/>
        <v>2.7549897048647059E-2</v>
      </c>
      <c r="I1099" s="16">
        <f t="shared" si="70"/>
        <v>2.0520443307106201E-2</v>
      </c>
    </row>
    <row r="1100" spans="1:9" x14ac:dyDescent="0.25">
      <c r="A1100" s="14">
        <v>42548</v>
      </c>
      <c r="B1100" s="15">
        <v>152.39999399999999</v>
      </c>
      <c r="C1100" s="15">
        <v>153.69000199999999</v>
      </c>
      <c r="D1100" s="15">
        <v>151.529999</v>
      </c>
      <c r="E1100" s="15">
        <v>153.10000600000001</v>
      </c>
      <c r="F1100" s="15">
        <v>144.024765</v>
      </c>
      <c r="G1100" s="16">
        <f t="shared" si="68"/>
        <v>3.7369461018202299E-3</v>
      </c>
      <c r="H1100" s="16">
        <f t="shared" si="69"/>
        <v>1.4254622941032217E-2</v>
      </c>
      <c r="I1100" s="16">
        <f t="shared" si="70"/>
        <v>4.5932547740127547E-3</v>
      </c>
    </row>
    <row r="1101" spans="1:9" x14ac:dyDescent="0.25">
      <c r="A1101" s="14">
        <v>42545</v>
      </c>
      <c r="B1101" s="15">
        <v>150.88999899999999</v>
      </c>
      <c r="C1101" s="15">
        <v>155</v>
      </c>
      <c r="D1101" s="15">
        <v>150.88999899999999</v>
      </c>
      <c r="E1101" s="15">
        <v>152.529999</v>
      </c>
      <c r="F1101" s="15">
        <v>143.48855599999999</v>
      </c>
      <c r="G1101" s="16">
        <f t="shared" si="68"/>
        <v>-2.2180973519169131E-2</v>
      </c>
      <c r="H1101" s="16">
        <f t="shared" si="69"/>
        <v>2.7238392386761241E-2</v>
      </c>
      <c r="I1101" s="16">
        <f t="shared" si="70"/>
        <v>1.0868844925898733E-2</v>
      </c>
    </row>
    <row r="1102" spans="1:9" x14ac:dyDescent="0.25">
      <c r="A1102" s="14">
        <v>42544</v>
      </c>
      <c r="B1102" s="15">
        <v>155.009995</v>
      </c>
      <c r="C1102" s="15">
        <v>156.029999</v>
      </c>
      <c r="D1102" s="15">
        <v>154.11000100000001</v>
      </c>
      <c r="E1102" s="15">
        <v>155.990005</v>
      </c>
      <c r="F1102" s="15">
        <v>146.743469</v>
      </c>
      <c r="G1102" s="16">
        <f t="shared" si="68"/>
        <v>1.5229634235744872E-2</v>
      </c>
      <c r="H1102" s="16">
        <f t="shared" si="69"/>
        <v>1.2458620385058542E-2</v>
      </c>
      <c r="I1102" s="16">
        <f t="shared" si="70"/>
        <v>6.3222374789444575E-3</v>
      </c>
    </row>
    <row r="1103" spans="1:9" x14ac:dyDescent="0.25">
      <c r="A1103" s="14">
        <v>42543</v>
      </c>
      <c r="B1103" s="15">
        <v>154.85000600000001</v>
      </c>
      <c r="C1103" s="15">
        <v>155.759995</v>
      </c>
      <c r="D1103" s="15">
        <v>153.5</v>
      </c>
      <c r="E1103" s="15">
        <v>153.64999399999999</v>
      </c>
      <c r="F1103" s="15">
        <v>144.542145</v>
      </c>
      <c r="G1103" s="16">
        <f t="shared" si="68"/>
        <v>-7.6855583305406672E-3</v>
      </c>
      <c r="H1103" s="16">
        <f t="shared" si="69"/>
        <v>1.4723094462540739E-2</v>
      </c>
      <c r="I1103" s="16">
        <f t="shared" si="70"/>
        <v>-7.7495121311136088E-3</v>
      </c>
    </row>
    <row r="1104" spans="1:9" x14ac:dyDescent="0.25">
      <c r="A1104" s="14">
        <v>42542</v>
      </c>
      <c r="B1104" s="15">
        <v>155.28999300000001</v>
      </c>
      <c r="C1104" s="15">
        <v>155.75</v>
      </c>
      <c r="D1104" s="15">
        <v>154.33999600000001</v>
      </c>
      <c r="E1104" s="15">
        <v>154.83999600000001</v>
      </c>
      <c r="F1104" s="15">
        <v>145.66163599999999</v>
      </c>
      <c r="G1104" s="16">
        <f t="shared" si="68"/>
        <v>3.3049040629216865E-3</v>
      </c>
      <c r="H1104" s="16">
        <f t="shared" si="69"/>
        <v>9.1357006384786121E-3</v>
      </c>
      <c r="I1104" s="16">
        <f t="shared" si="70"/>
        <v>-2.8977849203715026E-3</v>
      </c>
    </row>
    <row r="1105" spans="1:9" x14ac:dyDescent="0.25">
      <c r="A1105" s="14">
        <v>42541</v>
      </c>
      <c r="B1105" s="15">
        <v>155.86000100000001</v>
      </c>
      <c r="C1105" s="15">
        <v>156.16999799999999</v>
      </c>
      <c r="D1105" s="15">
        <v>154.33000200000001</v>
      </c>
      <c r="E1105" s="15">
        <v>154.33000200000001</v>
      </c>
      <c r="F1105" s="15">
        <v>145.18182400000001</v>
      </c>
      <c r="G1105" s="16">
        <f t="shared" si="68"/>
        <v>1.8174498453413343E-3</v>
      </c>
      <c r="H1105" s="16">
        <f t="shared" si="69"/>
        <v>1.192247765278967E-2</v>
      </c>
      <c r="I1105" s="16">
        <f t="shared" si="70"/>
        <v>-9.8164955099673303E-3</v>
      </c>
    </row>
    <row r="1106" spans="1:9" x14ac:dyDescent="0.25">
      <c r="A1106" s="14">
        <v>42538</v>
      </c>
      <c r="B1106" s="15">
        <v>155.5</v>
      </c>
      <c r="C1106" s="15">
        <v>156.009995</v>
      </c>
      <c r="D1106" s="15">
        <v>153.83000200000001</v>
      </c>
      <c r="E1106" s="15">
        <v>154.050003</v>
      </c>
      <c r="F1106" s="15">
        <v>144.918442</v>
      </c>
      <c r="G1106" s="16">
        <f t="shared" si="68"/>
        <v>-1.7287483709408646E-2</v>
      </c>
      <c r="H1106" s="16">
        <f t="shared" si="69"/>
        <v>1.4171442317214532E-2</v>
      </c>
      <c r="I1106" s="16">
        <f t="shared" si="70"/>
        <v>-9.324739549839204E-3</v>
      </c>
    </row>
    <row r="1107" spans="1:9" x14ac:dyDescent="0.25">
      <c r="A1107" s="14">
        <v>42537</v>
      </c>
      <c r="B1107" s="15">
        <v>154.88000500000001</v>
      </c>
      <c r="C1107" s="15">
        <v>156.83999600000001</v>
      </c>
      <c r="D1107" s="15">
        <v>154.5</v>
      </c>
      <c r="E1107" s="15">
        <v>156.759995</v>
      </c>
      <c r="F1107" s="15">
        <v>147.46778900000001</v>
      </c>
      <c r="G1107" s="16">
        <f t="shared" si="68"/>
        <v>3.3282530701900007E-3</v>
      </c>
      <c r="H1107" s="16">
        <f t="shared" si="69"/>
        <v>1.5145605177993614E-2</v>
      </c>
      <c r="I1107" s="16">
        <f t="shared" si="70"/>
        <v>1.213836479408683E-2</v>
      </c>
    </row>
    <row r="1108" spans="1:9" x14ac:dyDescent="0.25">
      <c r="A1108" s="14">
        <v>42536</v>
      </c>
      <c r="B1108" s="15">
        <v>157.61999499999999</v>
      </c>
      <c r="C1108" s="15">
        <v>158.16000399999999</v>
      </c>
      <c r="D1108" s="15">
        <v>155.25</v>
      </c>
      <c r="E1108" s="15">
        <v>156.240005</v>
      </c>
      <c r="F1108" s="15">
        <v>146.97860700000001</v>
      </c>
      <c r="G1108" s="16">
        <f t="shared" si="68"/>
        <v>-5.6008045982190221E-3</v>
      </c>
      <c r="H1108" s="16">
        <f t="shared" si="69"/>
        <v>1.8743987117552249E-2</v>
      </c>
      <c r="I1108" s="16">
        <f t="shared" si="70"/>
        <v>-8.7551709413516508E-3</v>
      </c>
    </row>
    <row r="1109" spans="1:9" x14ac:dyDescent="0.25">
      <c r="A1109" s="14">
        <v>42535</v>
      </c>
      <c r="B1109" s="15">
        <v>154.550003</v>
      </c>
      <c r="C1109" s="15">
        <v>157.94000199999999</v>
      </c>
      <c r="D1109" s="15">
        <v>154.550003</v>
      </c>
      <c r="E1109" s="15">
        <v>157.11999499999999</v>
      </c>
      <c r="F1109" s="15">
        <v>147.806442</v>
      </c>
      <c r="G1109" s="16">
        <f t="shared" si="68"/>
        <v>2.7733922523225707E-2</v>
      </c>
      <c r="H1109" s="16">
        <f t="shared" si="69"/>
        <v>2.1934642084736736E-2</v>
      </c>
      <c r="I1109" s="16">
        <f t="shared" si="70"/>
        <v>1.6628870592774979E-2</v>
      </c>
    </row>
    <row r="1110" spans="1:9" x14ac:dyDescent="0.25">
      <c r="A1110" s="14">
        <v>42534</v>
      </c>
      <c r="B1110" s="15">
        <v>153</v>
      </c>
      <c r="C1110" s="15">
        <v>153.96000699999999</v>
      </c>
      <c r="D1110" s="15">
        <v>152.46000699999999</v>
      </c>
      <c r="E1110" s="15">
        <v>152.88000500000001</v>
      </c>
      <c r="F1110" s="15">
        <v>143.81781000000001</v>
      </c>
      <c r="G1110" s="16">
        <f t="shared" si="68"/>
        <v>-3.3896563035513759E-3</v>
      </c>
      <c r="H1110" s="16">
        <f t="shared" si="69"/>
        <v>9.8386457505541119E-3</v>
      </c>
      <c r="I1110" s="16">
        <f t="shared" si="70"/>
        <v>-7.8428104575156048E-4</v>
      </c>
    </row>
    <row r="1111" spans="1:9" x14ac:dyDescent="0.25">
      <c r="A1111" s="14">
        <v>42531</v>
      </c>
      <c r="B1111" s="15">
        <v>153.16000399999999</v>
      </c>
      <c r="C1111" s="15">
        <v>154.009995</v>
      </c>
      <c r="D1111" s="15">
        <v>152.75</v>
      </c>
      <c r="E1111" s="15">
        <v>153.39999399999999</v>
      </c>
      <c r="F1111" s="15">
        <v>144.306961</v>
      </c>
      <c r="G1111" s="16">
        <f t="shared" si="68"/>
        <v>-4.5426261292472476E-3</v>
      </c>
      <c r="H1111" s="16">
        <f t="shared" si="69"/>
        <v>8.2487397708674529E-3</v>
      </c>
      <c r="I1111" s="16">
        <f t="shared" si="70"/>
        <v>1.5669234377925841E-3</v>
      </c>
    </row>
    <row r="1112" spans="1:9" x14ac:dyDescent="0.25">
      <c r="A1112" s="14">
        <v>42530</v>
      </c>
      <c r="B1112" s="15">
        <v>154.21000699999999</v>
      </c>
      <c r="C1112" s="15">
        <v>154.41999799999999</v>
      </c>
      <c r="D1112" s="15">
        <v>153.009995</v>
      </c>
      <c r="E1112" s="15">
        <v>154.10000600000001</v>
      </c>
      <c r="F1112" s="15">
        <v>144.965485</v>
      </c>
      <c r="G1112" s="16">
        <f t="shared" si="68"/>
        <v>2.5952909872293737E-4</v>
      </c>
      <c r="H1112" s="16">
        <f t="shared" si="69"/>
        <v>9.215103889128216E-3</v>
      </c>
      <c r="I1112" s="16">
        <f t="shared" si="70"/>
        <v>-7.1331946700438646E-4</v>
      </c>
    </row>
    <row r="1113" spans="1:9" x14ac:dyDescent="0.25">
      <c r="A1113" s="14">
        <v>42529</v>
      </c>
      <c r="B1113" s="15">
        <v>151.39999399999999</v>
      </c>
      <c r="C1113" s="15">
        <v>155.11999499999999</v>
      </c>
      <c r="D1113" s="15">
        <v>151</v>
      </c>
      <c r="E1113" s="15">
        <v>154.05999800000001</v>
      </c>
      <c r="F1113" s="15">
        <v>144.92787200000001</v>
      </c>
      <c r="G1113" s="16">
        <f t="shared" si="68"/>
        <v>1.9522399537792803E-2</v>
      </c>
      <c r="H1113" s="16">
        <f t="shared" si="69"/>
        <v>2.7284735099337674E-2</v>
      </c>
      <c r="I1113" s="16">
        <f t="shared" si="70"/>
        <v>1.7569379824414096E-2</v>
      </c>
    </row>
    <row r="1114" spans="1:9" x14ac:dyDescent="0.25">
      <c r="A1114" s="14">
        <v>42528</v>
      </c>
      <c r="B1114" s="15">
        <v>152</v>
      </c>
      <c r="C1114" s="15">
        <v>153.25</v>
      </c>
      <c r="D1114" s="15">
        <v>149.259995</v>
      </c>
      <c r="E1114" s="15">
        <v>151.11000100000001</v>
      </c>
      <c r="F1114" s="15">
        <v>142.15271000000001</v>
      </c>
      <c r="G1114" s="16">
        <f t="shared" si="68"/>
        <v>-2.572528982989199E-2</v>
      </c>
      <c r="H1114" s="16">
        <f t="shared" si="69"/>
        <v>2.6731911655229496E-2</v>
      </c>
      <c r="I1114" s="16">
        <f t="shared" si="70"/>
        <v>-5.8552565789472951E-3</v>
      </c>
    </row>
    <row r="1115" spans="1:9" x14ac:dyDescent="0.25">
      <c r="A1115" s="14">
        <v>42527</v>
      </c>
      <c r="B1115" s="15">
        <v>153.449997</v>
      </c>
      <c r="C1115" s="15">
        <v>155.270004</v>
      </c>
      <c r="D1115" s="15">
        <v>153.449997</v>
      </c>
      <c r="E1115" s="15">
        <v>155.10000600000001</v>
      </c>
      <c r="F1115" s="15">
        <v>145.90618900000001</v>
      </c>
      <c r="G1115" s="16">
        <f t="shared" si="68"/>
        <v>1.1082126523335286E-2</v>
      </c>
      <c r="H1115" s="16">
        <f t="shared" si="69"/>
        <v>1.1860586742142484E-2</v>
      </c>
      <c r="I1115" s="16">
        <f t="shared" si="70"/>
        <v>1.0752747033289361E-2</v>
      </c>
    </row>
    <row r="1116" spans="1:9" x14ac:dyDescent="0.25">
      <c r="A1116" s="14">
        <v>42524</v>
      </c>
      <c r="B1116" s="15">
        <v>153.75</v>
      </c>
      <c r="C1116" s="15">
        <v>154.479996</v>
      </c>
      <c r="D1116" s="15">
        <v>153.03999300000001</v>
      </c>
      <c r="E1116" s="15">
        <v>153.39999399999999</v>
      </c>
      <c r="F1116" s="15">
        <v>144.306961</v>
      </c>
      <c r="G1116" s="16">
        <f t="shared" si="68"/>
        <v>-4.8652432554047624E-3</v>
      </c>
      <c r="H1116" s="16">
        <f t="shared" si="69"/>
        <v>9.4093247900239388E-3</v>
      </c>
      <c r="I1116" s="16">
        <f t="shared" si="70"/>
        <v>-2.2764617886179357E-3</v>
      </c>
    </row>
    <row r="1117" spans="1:9" x14ac:dyDescent="0.25">
      <c r="A1117" s="14">
        <v>42523</v>
      </c>
      <c r="B1117" s="15">
        <v>153.55999800000001</v>
      </c>
      <c r="C1117" s="15">
        <v>154.720001</v>
      </c>
      <c r="D1117" s="15">
        <v>152.83999600000001</v>
      </c>
      <c r="E1117" s="15">
        <v>154.14999399999999</v>
      </c>
      <c r="F1117" s="15">
        <v>145.01248200000001</v>
      </c>
      <c r="G1117" s="16">
        <f t="shared" si="68"/>
        <v>2.2103747808018253E-3</v>
      </c>
      <c r="H1117" s="16">
        <f t="shared" si="69"/>
        <v>1.2300477945576383E-2</v>
      </c>
      <c r="I1117" s="16">
        <f t="shared" si="70"/>
        <v>3.8421203938800849E-3</v>
      </c>
    </row>
    <row r="1118" spans="1:9" x14ac:dyDescent="0.25">
      <c r="A1118" s="14">
        <v>42522</v>
      </c>
      <c r="B1118" s="15">
        <v>153.14999399999999</v>
      </c>
      <c r="C1118" s="15">
        <v>154.429993</v>
      </c>
      <c r="D1118" s="15">
        <v>152.66000399999999</v>
      </c>
      <c r="E1118" s="15">
        <v>153.80999800000001</v>
      </c>
      <c r="F1118" s="15">
        <v>144.692657</v>
      </c>
      <c r="G1118" s="16">
        <f t="shared" si="68"/>
        <v>4.3094070468046664E-3</v>
      </c>
      <c r="H1118" s="16">
        <f t="shared" si="69"/>
        <v>1.1594320408900355E-2</v>
      </c>
      <c r="I1118" s="16">
        <f t="shared" si="70"/>
        <v>4.3095267767363733E-3</v>
      </c>
    </row>
    <row r="1119" spans="1:9" x14ac:dyDescent="0.25">
      <c r="A1119" s="14">
        <v>42521</v>
      </c>
      <c r="B1119" s="15">
        <v>158.550003</v>
      </c>
      <c r="C1119" s="15">
        <v>158.550003</v>
      </c>
      <c r="D1119" s="15">
        <v>152.21000699999999</v>
      </c>
      <c r="E1119" s="15">
        <v>153.14999399999999</v>
      </c>
      <c r="F1119" s="15">
        <v>144.07179300000001</v>
      </c>
      <c r="G1119" s="16">
        <f t="shared" si="68"/>
        <v>-2.9652270819811914E-2</v>
      </c>
      <c r="H1119" s="16">
        <f t="shared" si="69"/>
        <v>4.1652951241241409E-2</v>
      </c>
      <c r="I1119" s="16">
        <f t="shared" si="70"/>
        <v>-3.4058712695199451E-2</v>
      </c>
    </row>
    <row r="1120" spans="1:9" x14ac:dyDescent="0.25">
      <c r="A1120" s="14">
        <v>42517</v>
      </c>
      <c r="B1120" s="15">
        <v>158.14999399999999</v>
      </c>
      <c r="C1120" s="15">
        <v>158.970001</v>
      </c>
      <c r="D1120" s="15">
        <v>157.66000399999999</v>
      </c>
      <c r="E1120" s="15">
        <v>157.83000200000001</v>
      </c>
      <c r="F1120" s="15">
        <v>148.47439600000001</v>
      </c>
      <c r="G1120" s="16">
        <f t="shared" si="68"/>
        <v>-7.5982269708977149E-4</v>
      </c>
      <c r="H1120" s="16">
        <f t="shared" si="69"/>
        <v>8.3090001697577655E-3</v>
      </c>
      <c r="I1120" s="16">
        <f t="shared" si="70"/>
        <v>-2.0233450024663611E-3</v>
      </c>
    </row>
    <row r="1121" spans="1:9" x14ac:dyDescent="0.25">
      <c r="A1121" s="14">
        <v>42516</v>
      </c>
      <c r="B1121" s="15">
        <v>157.220001</v>
      </c>
      <c r="C1121" s="15">
        <v>158.10000600000001</v>
      </c>
      <c r="D1121" s="15">
        <v>156.550003</v>
      </c>
      <c r="E1121" s="15">
        <v>157.949997</v>
      </c>
      <c r="F1121" s="15">
        <v>148.58729600000001</v>
      </c>
      <c r="G1121" s="16">
        <f t="shared" si="68"/>
        <v>6.6922847268377945E-3</v>
      </c>
      <c r="H1121" s="16">
        <f t="shared" si="69"/>
        <v>9.9010090724814849E-3</v>
      </c>
      <c r="I1121" s="16">
        <f t="shared" si="70"/>
        <v>4.6431496969650821E-3</v>
      </c>
    </row>
    <row r="1122" spans="1:9" x14ac:dyDescent="0.25">
      <c r="A1122" s="14">
        <v>42515</v>
      </c>
      <c r="B1122" s="15">
        <v>157.61999499999999</v>
      </c>
      <c r="C1122" s="15">
        <v>158.11000100000001</v>
      </c>
      <c r="D1122" s="15">
        <v>155.91000399999999</v>
      </c>
      <c r="E1122" s="15">
        <v>156.89999399999999</v>
      </c>
      <c r="F1122" s="15">
        <v>147.59951799999999</v>
      </c>
      <c r="G1122" s="16">
        <f t="shared" si="68"/>
        <v>-5.0726160840202997E-3</v>
      </c>
      <c r="H1122" s="16">
        <f t="shared" si="69"/>
        <v>1.4110685289957563E-2</v>
      </c>
      <c r="I1122" s="16">
        <f t="shared" si="70"/>
        <v>-4.5679547191966119E-3</v>
      </c>
    </row>
    <row r="1123" spans="1:9" x14ac:dyDescent="0.25">
      <c r="A1123" s="14">
        <v>42514</v>
      </c>
      <c r="B1123" s="15">
        <v>155.229996</v>
      </c>
      <c r="C1123" s="15">
        <v>158.13999899999999</v>
      </c>
      <c r="D1123" s="15">
        <v>155.229996</v>
      </c>
      <c r="E1123" s="15">
        <v>157.699997</v>
      </c>
      <c r="F1123" s="15">
        <v>148.35205099999999</v>
      </c>
      <c r="G1123" s="16">
        <f t="shared" si="68"/>
        <v>2.2101053689285451E-2</v>
      </c>
      <c r="H1123" s="16">
        <f t="shared" si="69"/>
        <v>1.8746396154000991E-2</v>
      </c>
      <c r="I1123" s="16">
        <f t="shared" si="70"/>
        <v>1.5911879557092796E-2</v>
      </c>
    </row>
    <row r="1124" spans="1:9" x14ac:dyDescent="0.25">
      <c r="A1124" s="14">
        <v>42513</v>
      </c>
      <c r="B1124" s="15">
        <v>154.41000399999999</v>
      </c>
      <c r="C1124" s="15">
        <v>155.320007</v>
      </c>
      <c r="D1124" s="15">
        <v>154.08000200000001</v>
      </c>
      <c r="E1124" s="15">
        <v>154.28999300000001</v>
      </c>
      <c r="F1124" s="15">
        <v>145.14421100000001</v>
      </c>
      <c r="G1124" s="16">
        <f t="shared" si="68"/>
        <v>1.2328865729660525E-3</v>
      </c>
      <c r="H1124" s="16">
        <f t="shared" si="69"/>
        <v>8.0477997397741235E-3</v>
      </c>
      <c r="I1124" s="16">
        <f t="shared" si="70"/>
        <v>-7.772229576522567E-4</v>
      </c>
    </row>
    <row r="1125" spans="1:9" x14ac:dyDescent="0.25">
      <c r="A1125" s="14">
        <v>42510</v>
      </c>
      <c r="B1125" s="15">
        <v>156.91999799999999</v>
      </c>
      <c r="C1125" s="15">
        <v>156.91999799999999</v>
      </c>
      <c r="D1125" s="15">
        <v>153.740005</v>
      </c>
      <c r="E1125" s="15">
        <v>154.10000600000001</v>
      </c>
      <c r="F1125" s="15">
        <v>144.965485</v>
      </c>
      <c r="G1125" s="16">
        <f t="shared" si="68"/>
        <v>-1.2748949588895643E-2</v>
      </c>
      <c r="H1125" s="16">
        <f t="shared" si="69"/>
        <v>2.0684225943663759E-2</v>
      </c>
      <c r="I1125" s="16">
        <f t="shared" si="70"/>
        <v>-1.7970889854331918E-2</v>
      </c>
    </row>
    <row r="1126" spans="1:9" x14ac:dyDescent="0.25">
      <c r="A1126" s="14">
        <v>42509</v>
      </c>
      <c r="B1126" s="15">
        <v>154.259995</v>
      </c>
      <c r="C1126" s="15">
        <v>156.16000399999999</v>
      </c>
      <c r="D1126" s="15">
        <v>154.08000200000001</v>
      </c>
      <c r="E1126" s="15">
        <v>156.08999600000001</v>
      </c>
      <c r="F1126" s="15">
        <v>146.83750900000001</v>
      </c>
      <c r="G1126" s="16">
        <f t="shared" si="68"/>
        <v>1.042232805336292E-2</v>
      </c>
      <c r="H1126" s="16">
        <f t="shared" si="69"/>
        <v>1.3499493594243196E-2</v>
      </c>
      <c r="I1126" s="16">
        <f t="shared" si="70"/>
        <v>1.186309515957141E-2</v>
      </c>
    </row>
    <row r="1127" spans="1:9" x14ac:dyDescent="0.25">
      <c r="A1127" s="14">
        <v>42508</v>
      </c>
      <c r="B1127" s="15">
        <v>157.479996</v>
      </c>
      <c r="C1127" s="15">
        <v>157.509995</v>
      </c>
      <c r="D1127" s="15">
        <v>153.44000199999999</v>
      </c>
      <c r="E1127" s="15">
        <v>154.479996</v>
      </c>
      <c r="F1127" s="15">
        <v>145.32290599999999</v>
      </c>
      <c r="G1127" s="16">
        <f t="shared" si="68"/>
        <v>-2.3206218989627363E-2</v>
      </c>
      <c r="H1127" s="16">
        <f t="shared" si="69"/>
        <v>2.6524980102646315E-2</v>
      </c>
      <c r="I1127" s="16">
        <f t="shared" si="70"/>
        <v>-1.9050038583948149E-2</v>
      </c>
    </row>
    <row r="1128" spans="1:9" x14ac:dyDescent="0.25">
      <c r="A1128" s="14">
        <v>42507</v>
      </c>
      <c r="B1128" s="15">
        <v>161.86999499999999</v>
      </c>
      <c r="C1128" s="15">
        <v>161.86999499999999</v>
      </c>
      <c r="D1128" s="15">
        <v>157.55999800000001</v>
      </c>
      <c r="E1128" s="15">
        <v>158.14999399999999</v>
      </c>
      <c r="F1128" s="15">
        <v>148.77542099999999</v>
      </c>
      <c r="G1128" s="16">
        <f t="shared" si="68"/>
        <v>-2.6948820602519973E-2</v>
      </c>
      <c r="H1128" s="16">
        <f t="shared" si="69"/>
        <v>2.735463984963989E-2</v>
      </c>
      <c r="I1128" s="16">
        <f t="shared" si="70"/>
        <v>-2.2981411718706709E-2</v>
      </c>
    </row>
    <row r="1129" spans="1:9" x14ac:dyDescent="0.25">
      <c r="A1129" s="14">
        <v>42506</v>
      </c>
      <c r="B1129" s="15">
        <v>160.61000100000001</v>
      </c>
      <c r="C1129" s="15">
        <v>163.229996</v>
      </c>
      <c r="D1129" s="15">
        <v>160.61000100000001</v>
      </c>
      <c r="E1129" s="15">
        <v>162.529999</v>
      </c>
      <c r="F1129" s="15">
        <v>152.895782</v>
      </c>
      <c r="G1129" s="16">
        <f t="shared" si="68"/>
        <v>6.5646481412099562E-3</v>
      </c>
      <c r="H1129" s="16">
        <f t="shared" si="69"/>
        <v>1.6312776188825182E-2</v>
      </c>
      <c r="I1129" s="16">
        <f t="shared" si="70"/>
        <v>1.1954411232461125E-2</v>
      </c>
    </row>
    <row r="1130" spans="1:9" x14ac:dyDescent="0.25">
      <c r="A1130" s="14">
        <v>42503</v>
      </c>
      <c r="B1130" s="15">
        <v>162</v>
      </c>
      <c r="C1130" s="15">
        <v>162.259995</v>
      </c>
      <c r="D1130" s="15">
        <v>160.38000500000001</v>
      </c>
      <c r="E1130" s="15">
        <v>161.470001</v>
      </c>
      <c r="F1130" s="15">
        <v>151.89862099999999</v>
      </c>
      <c r="G1130" s="16">
        <f t="shared" si="68"/>
        <v>-2.6560515040182208E-3</v>
      </c>
      <c r="H1130" s="16">
        <f t="shared" si="69"/>
        <v>1.1722097152946167E-2</v>
      </c>
      <c r="I1130" s="16">
        <f t="shared" si="70"/>
        <v>-3.2715987654321215E-3</v>
      </c>
    </row>
    <row r="1131" spans="1:9" x14ac:dyDescent="0.25">
      <c r="A1131" s="14">
        <v>42502</v>
      </c>
      <c r="B1131" s="15">
        <v>163.220001</v>
      </c>
      <c r="C1131" s="15">
        <v>163.41999799999999</v>
      </c>
      <c r="D1131" s="15">
        <v>161.33999600000001</v>
      </c>
      <c r="E1131" s="15">
        <v>161.89999399999999</v>
      </c>
      <c r="F1131" s="15">
        <v>152.303146</v>
      </c>
      <c r="G1131" s="16">
        <f t="shared" si="68"/>
        <v>-6.3823901246027733E-3</v>
      </c>
      <c r="H1131" s="16">
        <f t="shared" si="69"/>
        <v>1.2892041970795505E-2</v>
      </c>
      <c r="I1131" s="16">
        <f t="shared" si="70"/>
        <v>-8.0872870476211053E-3</v>
      </c>
    </row>
    <row r="1132" spans="1:9" x14ac:dyDescent="0.25">
      <c r="A1132" s="14">
        <v>42501</v>
      </c>
      <c r="B1132" s="15">
        <v>163.5</v>
      </c>
      <c r="C1132" s="15">
        <v>165.80999800000001</v>
      </c>
      <c r="D1132" s="15">
        <v>162.44000199999999</v>
      </c>
      <c r="E1132" s="15">
        <v>162.94000199999999</v>
      </c>
      <c r="F1132" s="15">
        <v>153.28144800000001</v>
      </c>
      <c r="G1132" s="16">
        <f t="shared" si="68"/>
        <v>-3.5469959410003933E-3</v>
      </c>
      <c r="H1132" s="16">
        <f t="shared" si="69"/>
        <v>2.0746096765007518E-2</v>
      </c>
      <c r="I1132" s="16">
        <f t="shared" si="70"/>
        <v>-3.4250642201835309E-3</v>
      </c>
    </row>
    <row r="1133" spans="1:9" x14ac:dyDescent="0.25">
      <c r="A1133" s="14">
        <v>42500</v>
      </c>
      <c r="B1133" s="15">
        <v>161.28999300000001</v>
      </c>
      <c r="C1133" s="15">
        <v>163.58999600000001</v>
      </c>
      <c r="D1133" s="15">
        <v>160.83000200000001</v>
      </c>
      <c r="E1133" s="15">
        <v>163.520004</v>
      </c>
      <c r="F1133" s="15">
        <v>153.82707199999999</v>
      </c>
      <c r="G1133" s="16">
        <f t="shared" si="68"/>
        <v>1.4958569002449783E-2</v>
      </c>
      <c r="H1133" s="16">
        <f t="shared" si="69"/>
        <v>1.7160939909706685E-2</v>
      </c>
      <c r="I1133" s="16">
        <f t="shared" si="70"/>
        <v>1.382609645224543E-2</v>
      </c>
    </row>
    <row r="1134" spans="1:9" x14ac:dyDescent="0.25">
      <c r="A1134" s="14">
        <v>42499</v>
      </c>
      <c r="B1134" s="15">
        <v>159.85000600000001</v>
      </c>
      <c r="C1134" s="15">
        <v>162.320007</v>
      </c>
      <c r="D1134" s="15">
        <v>159.83000200000001</v>
      </c>
      <c r="E1134" s="15">
        <v>161.11000100000001</v>
      </c>
      <c r="F1134" s="15">
        <v>151.55995200000001</v>
      </c>
      <c r="G1134" s="16">
        <f t="shared" si="68"/>
        <v>9.5246240558684268E-3</v>
      </c>
      <c r="H1134" s="16">
        <f t="shared" si="69"/>
        <v>1.5579083831832751E-2</v>
      </c>
      <c r="I1134" s="16">
        <f t="shared" si="70"/>
        <v>7.8823581651914568E-3</v>
      </c>
    </row>
    <row r="1135" spans="1:9" x14ac:dyDescent="0.25">
      <c r="A1135" s="14">
        <v>42496</v>
      </c>
      <c r="B1135" s="15">
        <v>158.83000200000001</v>
      </c>
      <c r="C1135" s="15">
        <v>159.779999</v>
      </c>
      <c r="D1135" s="15">
        <v>158.03999300000001</v>
      </c>
      <c r="E1135" s="15">
        <v>159.58999600000001</v>
      </c>
      <c r="F1135" s="15">
        <v>150.13002</v>
      </c>
      <c r="G1135" s="16">
        <f t="shared" si="68"/>
        <v>5.0377939481603389E-3</v>
      </c>
      <c r="H1135" s="16">
        <f t="shared" si="69"/>
        <v>1.1009909371484179E-2</v>
      </c>
      <c r="I1135" s="16">
        <f t="shared" si="70"/>
        <v>4.7849524046471147E-3</v>
      </c>
    </row>
    <row r="1136" spans="1:9" x14ac:dyDescent="0.25">
      <c r="A1136" s="14">
        <v>42495</v>
      </c>
      <c r="B1136" s="15">
        <v>158.429993</v>
      </c>
      <c r="C1136" s="15">
        <v>159.39999399999999</v>
      </c>
      <c r="D1136" s="15">
        <v>157.770004</v>
      </c>
      <c r="E1136" s="15">
        <v>159.19000199999999</v>
      </c>
      <c r="F1136" s="15">
        <v>149.377487</v>
      </c>
      <c r="G1136" s="16">
        <f t="shared" si="68"/>
        <v>2.2665036711563011E-3</v>
      </c>
      <c r="H1136" s="16">
        <f t="shared" si="69"/>
        <v>1.0331431569210027E-2</v>
      </c>
      <c r="I1136" s="16">
        <f t="shared" si="70"/>
        <v>4.7971282811329584E-3</v>
      </c>
    </row>
    <row r="1137" spans="1:9" x14ac:dyDescent="0.25">
      <c r="A1137" s="14">
        <v>42494</v>
      </c>
      <c r="B1137" s="15">
        <v>157.449997</v>
      </c>
      <c r="C1137" s="15">
        <v>159.990005</v>
      </c>
      <c r="D1137" s="15">
        <v>156.679993</v>
      </c>
      <c r="E1137" s="15">
        <v>158.83000200000001</v>
      </c>
      <c r="F1137" s="15">
        <v>149.03968800000001</v>
      </c>
      <c r="G1137" s="16">
        <f t="shared" si="68"/>
        <v>2.1454726127675154E-3</v>
      </c>
      <c r="H1137" s="16">
        <f t="shared" si="69"/>
        <v>2.1125939161868616E-2</v>
      </c>
      <c r="I1137" s="16">
        <f t="shared" si="70"/>
        <v>8.7647191253996098E-3</v>
      </c>
    </row>
    <row r="1138" spans="1:9" x14ac:dyDescent="0.25">
      <c r="A1138" s="14">
        <v>42493</v>
      </c>
      <c r="B1138" s="15">
        <v>156.91000399999999</v>
      </c>
      <c r="C1138" s="15">
        <v>158.529999</v>
      </c>
      <c r="D1138" s="15">
        <v>156.19000199999999</v>
      </c>
      <c r="E1138" s="15">
        <v>158.490005</v>
      </c>
      <c r="F1138" s="15">
        <v>148.72061199999999</v>
      </c>
      <c r="G1138" s="16">
        <f t="shared" si="68"/>
        <v>4.5635719485773909E-3</v>
      </c>
      <c r="H1138" s="16">
        <f t="shared" si="69"/>
        <v>1.4981733593933951E-2</v>
      </c>
      <c r="I1138" s="16">
        <f t="shared" si="70"/>
        <v>1.0069472689580774E-2</v>
      </c>
    </row>
    <row r="1139" spans="1:9" x14ac:dyDescent="0.25">
      <c r="A1139" s="14">
        <v>42492</v>
      </c>
      <c r="B1139" s="15">
        <v>156.070007</v>
      </c>
      <c r="C1139" s="15">
        <v>158.33999600000001</v>
      </c>
      <c r="D1139" s="15">
        <v>156.070007</v>
      </c>
      <c r="E1139" s="15">
        <v>157.770004</v>
      </c>
      <c r="F1139" s="15">
        <v>148.04499799999999</v>
      </c>
      <c r="G1139" s="16">
        <f t="shared" si="68"/>
        <v>1.0957352007761047E-2</v>
      </c>
      <c r="H1139" s="16">
        <f t="shared" si="69"/>
        <v>1.4544684424855632E-2</v>
      </c>
      <c r="I1139" s="16">
        <f t="shared" si="70"/>
        <v>1.0892528504852289E-2</v>
      </c>
    </row>
    <row r="1140" spans="1:9" x14ac:dyDescent="0.25">
      <c r="A1140" s="14">
        <v>42489</v>
      </c>
      <c r="B1140" s="15">
        <v>154.89999399999999</v>
      </c>
      <c r="C1140" s="15">
        <v>157.240005</v>
      </c>
      <c r="D1140" s="15">
        <v>154.699997</v>
      </c>
      <c r="E1140" s="15">
        <v>156.05999800000001</v>
      </c>
      <c r="F1140" s="15">
        <v>146.44039900000001</v>
      </c>
      <c r="G1140" s="16">
        <f t="shared" si="68"/>
        <v>3.0849916789860627E-3</v>
      </c>
      <c r="H1140" s="16">
        <f t="shared" si="69"/>
        <v>1.6418927273799497E-2</v>
      </c>
      <c r="I1140" s="16">
        <f t="shared" si="70"/>
        <v>7.4887285018230216E-3</v>
      </c>
    </row>
    <row r="1141" spans="1:9" x14ac:dyDescent="0.25">
      <c r="A1141" s="14">
        <v>42488</v>
      </c>
      <c r="B1141" s="15">
        <v>155.679993</v>
      </c>
      <c r="C1141" s="15">
        <v>157.19000199999999</v>
      </c>
      <c r="D1141" s="15">
        <v>155.05999800000001</v>
      </c>
      <c r="E1141" s="15">
        <v>155.58000200000001</v>
      </c>
      <c r="F1141" s="15">
        <v>145.99002100000001</v>
      </c>
      <c r="G1141" s="16">
        <f t="shared" si="68"/>
        <v>-6.767093005883228E-3</v>
      </c>
      <c r="H1141" s="16">
        <f t="shared" si="69"/>
        <v>1.3736644056966809E-2</v>
      </c>
      <c r="I1141" s="16">
        <f t="shared" si="70"/>
        <v>-6.4228548622807693E-4</v>
      </c>
    </row>
    <row r="1142" spans="1:9" x14ac:dyDescent="0.25">
      <c r="A1142" s="14">
        <v>42487</v>
      </c>
      <c r="B1142" s="15">
        <v>155.990005</v>
      </c>
      <c r="C1142" s="15">
        <v>156.96000699999999</v>
      </c>
      <c r="D1142" s="15">
        <v>154.88000500000001</v>
      </c>
      <c r="E1142" s="15">
        <v>156.63999899999999</v>
      </c>
      <c r="F1142" s="15">
        <v>146.98468</v>
      </c>
      <c r="G1142" s="16">
        <f t="shared" si="68"/>
        <v>2.4958336841298064E-3</v>
      </c>
      <c r="H1142" s="16">
        <f t="shared" si="69"/>
        <v>1.3429764545784841E-2</v>
      </c>
      <c r="I1142" s="16">
        <f t="shared" si="70"/>
        <v>4.166895180239224E-3</v>
      </c>
    </row>
    <row r="1143" spans="1:9" x14ac:dyDescent="0.25">
      <c r="A1143" s="14">
        <v>42486</v>
      </c>
      <c r="B1143" s="15">
        <v>157.179993</v>
      </c>
      <c r="C1143" s="15">
        <v>157.38999899999999</v>
      </c>
      <c r="D1143" s="15">
        <v>156.11000100000001</v>
      </c>
      <c r="E1143" s="15">
        <v>156.25</v>
      </c>
      <c r="F1143" s="15">
        <v>146.61874399999999</v>
      </c>
      <c r="G1143" s="16">
        <f t="shared" si="68"/>
        <v>-3.7612919854988036E-3</v>
      </c>
      <c r="H1143" s="16">
        <f t="shared" si="69"/>
        <v>8.1993337505646274E-3</v>
      </c>
      <c r="I1143" s="16">
        <f t="shared" si="70"/>
        <v>-5.9167390343375066E-3</v>
      </c>
    </row>
    <row r="1144" spans="1:9" x14ac:dyDescent="0.25">
      <c r="A1144" s="14">
        <v>42485</v>
      </c>
      <c r="B1144" s="15">
        <v>154.949997</v>
      </c>
      <c r="C1144" s="15">
        <v>157.449997</v>
      </c>
      <c r="D1144" s="15">
        <v>154.91000399999999</v>
      </c>
      <c r="E1144" s="15">
        <v>156.83999600000001</v>
      </c>
      <c r="F1144" s="15">
        <v>147.172302</v>
      </c>
      <c r="G1144" s="16">
        <f t="shared" si="68"/>
        <v>1.2851073917447397E-2</v>
      </c>
      <c r="H1144" s="16">
        <f t="shared" si="69"/>
        <v>1.6396571779831663E-2</v>
      </c>
      <c r="I1144" s="16">
        <f t="shared" si="70"/>
        <v>1.2197476841513054E-2</v>
      </c>
    </row>
    <row r="1145" spans="1:9" x14ac:dyDescent="0.25">
      <c r="A1145" s="14">
        <v>42482</v>
      </c>
      <c r="B1145" s="15">
        <v>155.029999</v>
      </c>
      <c r="C1145" s="15">
        <v>155.740005</v>
      </c>
      <c r="D1145" s="15">
        <v>154</v>
      </c>
      <c r="E1145" s="15">
        <v>154.85000600000001</v>
      </c>
      <c r="F1145" s="15">
        <v>145.30497700000001</v>
      </c>
      <c r="G1145" s="16">
        <f t="shared" si="68"/>
        <v>-1.9979550106883201E-3</v>
      </c>
      <c r="H1145" s="16">
        <f t="shared" si="69"/>
        <v>1.1298733766233743E-2</v>
      </c>
      <c r="I1145" s="16">
        <f t="shared" si="70"/>
        <v>-1.1610204551442723E-3</v>
      </c>
    </row>
    <row r="1146" spans="1:9" x14ac:dyDescent="0.25">
      <c r="A1146" s="14">
        <v>42481</v>
      </c>
      <c r="B1146" s="15">
        <v>156.19000199999999</v>
      </c>
      <c r="C1146" s="15">
        <v>156.85000600000001</v>
      </c>
      <c r="D1146" s="15">
        <v>154.96000699999999</v>
      </c>
      <c r="E1146" s="15">
        <v>155.16000399999999</v>
      </c>
      <c r="F1146" s="15">
        <v>145.59587099999999</v>
      </c>
      <c r="G1146" s="16">
        <f t="shared" si="68"/>
        <v>-5.4484866656711924E-3</v>
      </c>
      <c r="H1146" s="16">
        <f t="shared" si="69"/>
        <v>1.219668891728959E-2</v>
      </c>
      <c r="I1146" s="16">
        <f t="shared" si="70"/>
        <v>-6.5945194110440322E-3</v>
      </c>
    </row>
    <row r="1147" spans="1:9" x14ac:dyDescent="0.25">
      <c r="A1147" s="14">
        <v>42480</v>
      </c>
      <c r="B1147" s="15">
        <v>157.279999</v>
      </c>
      <c r="C1147" s="15">
        <v>157.66999799999999</v>
      </c>
      <c r="D1147" s="15">
        <v>155.929993</v>
      </c>
      <c r="E1147" s="15">
        <v>156.009995</v>
      </c>
      <c r="F1147" s="15">
        <v>146.393494</v>
      </c>
      <c r="G1147" s="16">
        <f t="shared" si="68"/>
        <v>-8.2008564904956349E-3</v>
      </c>
      <c r="H1147" s="16">
        <f t="shared" si="69"/>
        <v>1.1158885898237656E-2</v>
      </c>
      <c r="I1147" s="16">
        <f t="shared" si="70"/>
        <v>-8.0747965925406714E-3</v>
      </c>
    </row>
    <row r="1148" spans="1:9" x14ac:dyDescent="0.25">
      <c r="A1148" s="14">
        <v>42479</v>
      </c>
      <c r="B1148" s="15">
        <v>158.570007</v>
      </c>
      <c r="C1148" s="15">
        <v>159.279999</v>
      </c>
      <c r="D1148" s="15">
        <v>157.070007</v>
      </c>
      <c r="E1148" s="15">
        <v>157.300003</v>
      </c>
      <c r="F1148" s="15">
        <v>147.603973</v>
      </c>
      <c r="G1148" s="16">
        <f t="shared" si="68"/>
        <v>-4.7453086719904869E-3</v>
      </c>
      <c r="H1148" s="16">
        <f t="shared" si="69"/>
        <v>1.4070108241607194E-2</v>
      </c>
      <c r="I1148" s="16">
        <f t="shared" si="70"/>
        <v>-8.0091060347875255E-3</v>
      </c>
    </row>
    <row r="1149" spans="1:9" x14ac:dyDescent="0.25">
      <c r="A1149" s="14">
        <v>42478</v>
      </c>
      <c r="B1149" s="15">
        <v>156.86999499999999</v>
      </c>
      <c r="C1149" s="15">
        <v>158.64999399999999</v>
      </c>
      <c r="D1149" s="15">
        <v>156.509995</v>
      </c>
      <c r="E1149" s="15">
        <v>158.050003</v>
      </c>
      <c r="F1149" s="15">
        <v>148.307739</v>
      </c>
      <c r="G1149" s="16">
        <f t="shared" si="68"/>
        <v>8.5507104593573382E-3</v>
      </c>
      <c r="H1149" s="16">
        <f t="shared" si="69"/>
        <v>1.3673241763249617E-2</v>
      </c>
      <c r="I1149" s="16">
        <f t="shared" si="70"/>
        <v>7.5222033378659512E-3</v>
      </c>
    </row>
    <row r="1150" spans="1:9" x14ac:dyDescent="0.25">
      <c r="A1150" s="14">
        <v>42475</v>
      </c>
      <c r="B1150" s="15">
        <v>156.179993</v>
      </c>
      <c r="C1150" s="15">
        <v>157.270004</v>
      </c>
      <c r="D1150" s="15">
        <v>155.529999</v>
      </c>
      <c r="E1150" s="15">
        <v>156.71000699999999</v>
      </c>
      <c r="F1150" s="15">
        <v>147.050354</v>
      </c>
      <c r="G1150" s="16">
        <f t="shared" si="68"/>
        <v>-8.2860700242361684E-4</v>
      </c>
      <c r="H1150" s="16">
        <f t="shared" si="69"/>
        <v>1.1187584460795865E-2</v>
      </c>
      <c r="I1150" s="16">
        <f t="shared" si="70"/>
        <v>3.3936100893537254E-3</v>
      </c>
    </row>
    <row r="1151" spans="1:9" x14ac:dyDescent="0.25">
      <c r="A1151" s="14">
        <v>42474</v>
      </c>
      <c r="B1151" s="15">
        <v>156.05999800000001</v>
      </c>
      <c r="C1151" s="15">
        <v>158.21000699999999</v>
      </c>
      <c r="D1151" s="15">
        <v>155.86999499999999</v>
      </c>
      <c r="E1151" s="15">
        <v>156.83999600000001</v>
      </c>
      <c r="F1151" s="15">
        <v>147.172302</v>
      </c>
      <c r="G1151" s="16">
        <f t="shared" si="68"/>
        <v>5.0619446380357931E-3</v>
      </c>
      <c r="H1151" s="16">
        <f t="shared" si="69"/>
        <v>1.5012587894161425E-2</v>
      </c>
      <c r="I1151" s="16">
        <f t="shared" si="70"/>
        <v>4.9980649109069332E-3</v>
      </c>
    </row>
    <row r="1152" spans="1:9" x14ac:dyDescent="0.25">
      <c r="A1152" s="14">
        <v>42473</v>
      </c>
      <c r="B1152" s="15">
        <v>157.050003</v>
      </c>
      <c r="C1152" s="15">
        <v>157.820007</v>
      </c>
      <c r="D1152" s="15">
        <v>154.96000699999999</v>
      </c>
      <c r="E1152" s="15">
        <v>156.050003</v>
      </c>
      <c r="F1152" s="15">
        <v>146.43107599999999</v>
      </c>
      <c r="G1152" s="16">
        <f t="shared" si="68"/>
        <v>-5.7340268233782507E-3</v>
      </c>
      <c r="H1152" s="16">
        <f t="shared" si="69"/>
        <v>1.8456375005197399E-2</v>
      </c>
      <c r="I1152" s="16">
        <f t="shared" si="70"/>
        <v>-6.3673987959108795E-3</v>
      </c>
    </row>
    <row r="1153" spans="1:9" x14ac:dyDescent="0.25">
      <c r="A1153" s="14">
        <v>42472</v>
      </c>
      <c r="B1153" s="15">
        <v>157.61000100000001</v>
      </c>
      <c r="C1153" s="15">
        <v>158.35000600000001</v>
      </c>
      <c r="D1153" s="15">
        <v>156.64999399999999</v>
      </c>
      <c r="E1153" s="15">
        <v>156.949997</v>
      </c>
      <c r="F1153" s="15">
        <v>147.27555799999999</v>
      </c>
      <c r="G1153" s="16">
        <f t="shared" si="68"/>
        <v>-3.302209184211158E-3</v>
      </c>
      <c r="H1153" s="16">
        <f t="shared" si="69"/>
        <v>1.0852295340656159E-2</v>
      </c>
      <c r="I1153" s="16">
        <f t="shared" si="70"/>
        <v>-4.1875769038286778E-3</v>
      </c>
    </row>
    <row r="1154" spans="1:9" x14ac:dyDescent="0.25">
      <c r="A1154" s="14">
        <v>42471</v>
      </c>
      <c r="B1154" s="15">
        <v>158.929993</v>
      </c>
      <c r="C1154" s="15">
        <v>159.729996</v>
      </c>
      <c r="D1154" s="15">
        <v>157.39999399999999</v>
      </c>
      <c r="E1154" s="15">
        <v>157.470001</v>
      </c>
      <c r="F1154" s="15">
        <v>147.76350400000001</v>
      </c>
      <c r="G1154" s="16">
        <f t="shared" si="68"/>
        <v>-9.6845872622279283E-3</v>
      </c>
      <c r="H1154" s="16">
        <f t="shared" si="69"/>
        <v>1.4803062826038021E-2</v>
      </c>
      <c r="I1154" s="16">
        <f t="shared" si="70"/>
        <v>-9.1863843472263906E-3</v>
      </c>
    </row>
    <row r="1155" spans="1:9" x14ac:dyDescent="0.25">
      <c r="A1155" s="14">
        <v>42468</v>
      </c>
      <c r="B1155" s="15">
        <v>158.10000600000001</v>
      </c>
      <c r="C1155" s="15">
        <v>159.89999399999999</v>
      </c>
      <c r="D1155" s="15">
        <v>158</v>
      </c>
      <c r="E1155" s="15">
        <v>159.009995</v>
      </c>
      <c r="F1155" s="15">
        <v>149.208527</v>
      </c>
      <c r="G1155" s="16">
        <f t="shared" ref="G1155:G1218" si="71">(F1155-F1156)/F1156</f>
        <v>1.0421098927662541E-2</v>
      </c>
      <c r="H1155" s="16">
        <f t="shared" ref="H1155:H1218" si="72">(C1155-D1155)/D1155</f>
        <v>1.202527848101261E-2</v>
      </c>
      <c r="I1155" s="16">
        <f t="shared" ref="I1155:I1218" si="73">(E1155-B1155)/B1155</f>
        <v>5.7557809327344108E-3</v>
      </c>
    </row>
    <row r="1156" spans="1:9" x14ac:dyDescent="0.25">
      <c r="A1156" s="14">
        <v>42467</v>
      </c>
      <c r="B1156" s="15">
        <v>160.03999300000001</v>
      </c>
      <c r="C1156" s="15">
        <v>160.38999899999999</v>
      </c>
      <c r="D1156" s="15">
        <v>156.41000399999999</v>
      </c>
      <c r="E1156" s="15">
        <v>157.36999499999999</v>
      </c>
      <c r="F1156" s="15">
        <v>147.669647</v>
      </c>
      <c r="G1156" s="16">
        <f t="shared" si="71"/>
        <v>-1.85230277566233E-2</v>
      </c>
      <c r="H1156" s="16">
        <f t="shared" si="72"/>
        <v>2.5445910735991048E-2</v>
      </c>
      <c r="I1156" s="16">
        <f t="shared" si="73"/>
        <v>-1.6683317400545131E-2</v>
      </c>
    </row>
    <row r="1157" spans="1:9" x14ac:dyDescent="0.25">
      <c r="A1157" s="14">
        <v>42466</v>
      </c>
      <c r="B1157" s="15">
        <v>158.009995</v>
      </c>
      <c r="C1157" s="15">
        <v>160.35000600000001</v>
      </c>
      <c r="D1157" s="15">
        <v>156</v>
      </c>
      <c r="E1157" s="15">
        <v>160.33999600000001</v>
      </c>
      <c r="F1157" s="15">
        <v>150.456558</v>
      </c>
      <c r="G1157" s="16">
        <f t="shared" si="71"/>
        <v>5.9328975852013369E-2</v>
      </c>
      <c r="H1157" s="16">
        <f t="shared" si="72"/>
        <v>2.7884653846153896E-2</v>
      </c>
      <c r="I1157" s="16">
        <f t="shared" si="73"/>
        <v>1.4745908953417852E-2</v>
      </c>
    </row>
    <row r="1158" spans="1:9" x14ac:dyDescent="0.25">
      <c r="A1158" s="14">
        <v>42465</v>
      </c>
      <c r="B1158" s="15">
        <v>151</v>
      </c>
      <c r="C1158" s="15">
        <v>152.279999</v>
      </c>
      <c r="D1158" s="15">
        <v>149.60000600000001</v>
      </c>
      <c r="E1158" s="15">
        <v>151.36000100000001</v>
      </c>
      <c r="F1158" s="15">
        <v>142.03005999999999</v>
      </c>
      <c r="G1158" s="16">
        <f t="shared" si="71"/>
        <v>-7.2657834213430599E-4</v>
      </c>
      <c r="H1158" s="16">
        <f t="shared" si="72"/>
        <v>1.7914390992738304E-2</v>
      </c>
      <c r="I1158" s="16">
        <f t="shared" si="73"/>
        <v>2.3841125827815308E-3</v>
      </c>
    </row>
    <row r="1159" spans="1:9" x14ac:dyDescent="0.25">
      <c r="A1159" s="14">
        <v>42464</v>
      </c>
      <c r="B1159" s="15">
        <v>153.16999799999999</v>
      </c>
      <c r="C1159" s="15">
        <v>153.220001</v>
      </c>
      <c r="D1159" s="15">
        <v>150.33000200000001</v>
      </c>
      <c r="E1159" s="15">
        <v>151.470001</v>
      </c>
      <c r="F1159" s="15">
        <v>142.133331</v>
      </c>
      <c r="G1159" s="16">
        <f t="shared" si="71"/>
        <v>-7.925119582774658E-3</v>
      </c>
      <c r="H1159" s="16">
        <f t="shared" si="72"/>
        <v>1.9224366138171068E-2</v>
      </c>
      <c r="I1159" s="16">
        <f t="shared" si="73"/>
        <v>-1.1098759693135181E-2</v>
      </c>
    </row>
    <row r="1160" spans="1:9" x14ac:dyDescent="0.25">
      <c r="A1160" s="14">
        <v>42461</v>
      </c>
      <c r="B1160" s="15">
        <v>150.36000100000001</v>
      </c>
      <c r="C1160" s="15">
        <v>153.11999499999999</v>
      </c>
      <c r="D1160" s="15">
        <v>150</v>
      </c>
      <c r="E1160" s="15">
        <v>152.679993</v>
      </c>
      <c r="F1160" s="15">
        <v>143.268753</v>
      </c>
      <c r="G1160" s="16">
        <f t="shared" si="71"/>
        <v>1.0523615547144536E-2</v>
      </c>
      <c r="H1160" s="16">
        <f t="shared" si="72"/>
        <v>2.0799966666666593E-2</v>
      </c>
      <c r="I1160" s="16">
        <f t="shared" si="73"/>
        <v>1.5429582233109886E-2</v>
      </c>
    </row>
    <row r="1161" spans="1:9" x14ac:dyDescent="0.25">
      <c r="A1161" s="14">
        <v>42460</v>
      </c>
      <c r="B1161" s="15">
        <v>151.58000200000001</v>
      </c>
      <c r="C1161" s="15">
        <v>152.229996</v>
      </c>
      <c r="D1161" s="15">
        <v>150.63999899999999</v>
      </c>
      <c r="E1161" s="15">
        <v>151.08999600000001</v>
      </c>
      <c r="F1161" s="15">
        <v>141.776749</v>
      </c>
      <c r="G1161" s="16">
        <f t="shared" si="71"/>
        <v>-3.3640993787860244E-3</v>
      </c>
      <c r="H1161" s="16">
        <f t="shared" si="72"/>
        <v>1.0554945635654253E-2</v>
      </c>
      <c r="I1161" s="16">
        <f t="shared" si="73"/>
        <v>-3.2326559805692175E-3</v>
      </c>
    </row>
    <row r="1162" spans="1:9" x14ac:dyDescent="0.25">
      <c r="A1162" s="14">
        <v>42459</v>
      </c>
      <c r="B1162" s="15">
        <v>150.44000199999999</v>
      </c>
      <c r="C1162" s="15">
        <v>152.10000600000001</v>
      </c>
      <c r="D1162" s="15">
        <v>149.75</v>
      </c>
      <c r="E1162" s="15">
        <v>151.60000600000001</v>
      </c>
      <c r="F1162" s="15">
        <v>142.25531000000001</v>
      </c>
      <c r="G1162" s="16">
        <f t="shared" si="71"/>
        <v>1.262417957190516E-2</v>
      </c>
      <c r="H1162" s="16">
        <f t="shared" si="72"/>
        <v>1.569286143572626E-2</v>
      </c>
      <c r="I1162" s="16">
        <f t="shared" si="73"/>
        <v>7.7107417214738868E-3</v>
      </c>
    </row>
    <row r="1163" spans="1:9" x14ac:dyDescent="0.25">
      <c r="A1163" s="14">
        <v>42458</v>
      </c>
      <c r="B1163" s="15">
        <v>149.71000699999999</v>
      </c>
      <c r="C1163" s="15">
        <v>150.720001</v>
      </c>
      <c r="D1163" s="15">
        <v>149.070007</v>
      </c>
      <c r="E1163" s="15">
        <v>149.71000699999999</v>
      </c>
      <c r="F1163" s="15">
        <v>140.481842</v>
      </c>
      <c r="G1163" s="16">
        <f t="shared" si="71"/>
        <v>2.0082341200913329E-3</v>
      </c>
      <c r="H1163" s="16">
        <f t="shared" si="72"/>
        <v>1.1068584708659686E-2</v>
      </c>
      <c r="I1163" s="16">
        <f t="shared" si="73"/>
        <v>0</v>
      </c>
    </row>
    <row r="1164" spans="1:9" x14ac:dyDescent="0.25">
      <c r="A1164" s="14">
        <v>42457</v>
      </c>
      <c r="B1164" s="15">
        <v>150.520004</v>
      </c>
      <c r="C1164" s="15">
        <v>151.449997</v>
      </c>
      <c r="D1164" s="15">
        <v>149.16999799999999</v>
      </c>
      <c r="E1164" s="15">
        <v>149.41000399999999</v>
      </c>
      <c r="F1164" s="15">
        <v>140.200287</v>
      </c>
      <c r="G1164" s="16">
        <f t="shared" si="71"/>
        <v>-3.2689299690861827E-3</v>
      </c>
      <c r="H1164" s="16">
        <f t="shared" si="72"/>
        <v>1.528456814754401E-2</v>
      </c>
      <c r="I1164" s="16">
        <f t="shared" si="73"/>
        <v>-7.3744350950190893E-3</v>
      </c>
    </row>
    <row r="1165" spans="1:9" x14ac:dyDescent="0.25">
      <c r="A1165" s="14">
        <v>42453</v>
      </c>
      <c r="B1165" s="15">
        <v>149.28999300000001</v>
      </c>
      <c r="C1165" s="15">
        <v>150.259995</v>
      </c>
      <c r="D1165" s="15">
        <v>149.050003</v>
      </c>
      <c r="E1165" s="15">
        <v>149.89999399999999</v>
      </c>
      <c r="F1165" s="15">
        <v>140.66009500000001</v>
      </c>
      <c r="G1165" s="16">
        <f t="shared" si="71"/>
        <v>-1.3991690221139609E-3</v>
      </c>
      <c r="H1165" s="16">
        <f t="shared" si="72"/>
        <v>8.1180273441524165E-3</v>
      </c>
      <c r="I1165" s="16">
        <f t="shared" si="73"/>
        <v>4.0860139902343133E-3</v>
      </c>
    </row>
    <row r="1166" spans="1:9" x14ac:dyDescent="0.25">
      <c r="A1166" s="14">
        <v>42452</v>
      </c>
      <c r="B1166" s="15">
        <v>149.41999799999999</v>
      </c>
      <c r="C1166" s="15">
        <v>150.759995</v>
      </c>
      <c r="D1166" s="15">
        <v>149.08000200000001</v>
      </c>
      <c r="E1166" s="15">
        <v>150.11000100000001</v>
      </c>
      <c r="F1166" s="15">
        <v>140.857178</v>
      </c>
      <c r="G1166" s="16">
        <f t="shared" si="71"/>
        <v>4.6178040570468643E-3</v>
      </c>
      <c r="H1166" s="16">
        <f t="shared" si="72"/>
        <v>1.1269070146645127E-2</v>
      </c>
      <c r="I1166" s="16">
        <f t="shared" si="73"/>
        <v>4.6178758481847833E-3</v>
      </c>
    </row>
    <row r="1167" spans="1:9" x14ac:dyDescent="0.25">
      <c r="A1167" s="14">
        <v>42451</v>
      </c>
      <c r="B1167" s="15">
        <v>146.66999799999999</v>
      </c>
      <c r="C1167" s="15">
        <v>149.55999800000001</v>
      </c>
      <c r="D1167" s="15">
        <v>146.66999799999999</v>
      </c>
      <c r="E1167" s="15">
        <v>149.41999799999999</v>
      </c>
      <c r="F1167" s="15">
        <v>140.20971700000001</v>
      </c>
      <c r="G1167" s="16">
        <f t="shared" si="71"/>
        <v>1.5081648935232577E-2</v>
      </c>
      <c r="H1167" s="16">
        <f t="shared" si="72"/>
        <v>1.9704097902830918E-2</v>
      </c>
      <c r="I1167" s="16">
        <f t="shared" si="73"/>
        <v>1.8749574128991264E-2</v>
      </c>
    </row>
    <row r="1168" spans="1:9" x14ac:dyDescent="0.25">
      <c r="A1168" s="14">
        <v>42450</v>
      </c>
      <c r="B1168" s="15">
        <v>146.80999800000001</v>
      </c>
      <c r="C1168" s="15">
        <v>147.699997</v>
      </c>
      <c r="D1168" s="15">
        <v>146.36999499999999</v>
      </c>
      <c r="E1168" s="15">
        <v>147.199997</v>
      </c>
      <c r="F1168" s="15">
        <v>138.126541</v>
      </c>
      <c r="G1168" s="16">
        <f t="shared" si="71"/>
        <v>1.0882006302600279E-3</v>
      </c>
      <c r="H1168" s="16">
        <f t="shared" si="72"/>
        <v>9.086575428249536E-3</v>
      </c>
      <c r="I1168" s="16">
        <f t="shared" si="73"/>
        <v>2.6564880138475913E-3</v>
      </c>
    </row>
    <row r="1169" spans="1:9" x14ac:dyDescent="0.25">
      <c r="A1169" s="14">
        <v>42447</v>
      </c>
      <c r="B1169" s="15">
        <v>147.11000100000001</v>
      </c>
      <c r="C1169" s="15">
        <v>149.46000699999999</v>
      </c>
      <c r="D1169" s="15">
        <v>146.35000600000001</v>
      </c>
      <c r="E1169" s="15">
        <v>147.03999300000001</v>
      </c>
      <c r="F1169" s="15">
        <v>137.976395</v>
      </c>
      <c r="G1169" s="16">
        <f t="shared" si="71"/>
        <v>1.3617801922691897E-3</v>
      </c>
      <c r="H1169" s="16">
        <f t="shared" si="72"/>
        <v>2.1250433020139285E-2</v>
      </c>
      <c r="I1169" s="16">
        <f t="shared" si="73"/>
        <v>-4.7588878746592758E-4</v>
      </c>
    </row>
    <row r="1170" spans="1:9" x14ac:dyDescent="0.25">
      <c r="A1170" s="14">
        <v>42446</v>
      </c>
      <c r="B1170" s="15">
        <v>144.53999300000001</v>
      </c>
      <c r="C1170" s="15">
        <v>147.16000399999999</v>
      </c>
      <c r="D1170" s="15">
        <v>144.179993</v>
      </c>
      <c r="E1170" s="15">
        <v>146.83999600000001</v>
      </c>
      <c r="F1170" s="15">
        <v>137.788757</v>
      </c>
      <c r="G1170" s="16">
        <f t="shared" si="71"/>
        <v>1.5912935144267448E-2</v>
      </c>
      <c r="H1170" s="16">
        <f t="shared" si="72"/>
        <v>2.0668685980585327E-2</v>
      </c>
      <c r="I1170" s="16">
        <f t="shared" si="73"/>
        <v>1.5912571685263631E-2</v>
      </c>
    </row>
    <row r="1171" spans="1:9" x14ac:dyDescent="0.25">
      <c r="A1171" s="14">
        <v>42445</v>
      </c>
      <c r="B1171" s="15">
        <v>143.300003</v>
      </c>
      <c r="C1171" s="15">
        <v>145</v>
      </c>
      <c r="D1171" s="15">
        <v>142.39999399999999</v>
      </c>
      <c r="E1171" s="15">
        <v>144.53999300000001</v>
      </c>
      <c r="F1171" s="15">
        <v>135.63047800000001</v>
      </c>
      <c r="G1171" s="16">
        <f t="shared" si="71"/>
        <v>2.8443695204440613E-3</v>
      </c>
      <c r="H1171" s="16">
        <f t="shared" si="72"/>
        <v>1.8258469870441201E-2</v>
      </c>
      <c r="I1171" s="16">
        <f t="shared" si="73"/>
        <v>8.6531051921890454E-3</v>
      </c>
    </row>
    <row r="1172" spans="1:9" x14ac:dyDescent="0.25">
      <c r="A1172" s="14">
        <v>42444</v>
      </c>
      <c r="B1172" s="15">
        <v>141.60000600000001</v>
      </c>
      <c r="C1172" s="15">
        <v>144.86999499999999</v>
      </c>
      <c r="D1172" s="15">
        <v>141.5</v>
      </c>
      <c r="E1172" s="15">
        <v>144.13000500000001</v>
      </c>
      <c r="F1172" s="15">
        <v>135.245789</v>
      </c>
      <c r="G1172" s="16">
        <f t="shared" si="71"/>
        <v>1.5715313702758915E-2</v>
      </c>
      <c r="H1172" s="16">
        <f t="shared" si="72"/>
        <v>2.3816219081272006E-2</v>
      </c>
      <c r="I1172" s="16">
        <f t="shared" si="73"/>
        <v>1.7867223819185457E-2</v>
      </c>
    </row>
    <row r="1173" spans="1:9" x14ac:dyDescent="0.25">
      <c r="A1173" s="14">
        <v>42443</v>
      </c>
      <c r="B1173" s="15">
        <v>142.96000699999999</v>
      </c>
      <c r="C1173" s="15">
        <v>143.720001</v>
      </c>
      <c r="D1173" s="15">
        <v>140.979996</v>
      </c>
      <c r="E1173" s="15">
        <v>141.89999399999999</v>
      </c>
      <c r="F1173" s="15">
        <v>133.153244</v>
      </c>
      <c r="G1173" s="16">
        <f t="shared" si="71"/>
        <v>-1.1262355510502835E-3</v>
      </c>
      <c r="H1173" s="16">
        <f t="shared" si="72"/>
        <v>1.9435416922554009E-2</v>
      </c>
      <c r="I1173" s="16">
        <f t="shared" si="73"/>
        <v>-7.4147520152261738E-3</v>
      </c>
    </row>
    <row r="1174" spans="1:9" x14ac:dyDescent="0.25">
      <c r="A1174" s="14">
        <v>42440</v>
      </c>
      <c r="B1174" s="15">
        <v>141.64999399999999</v>
      </c>
      <c r="C1174" s="15">
        <v>142.30999800000001</v>
      </c>
      <c r="D1174" s="15">
        <v>140.570007</v>
      </c>
      <c r="E1174" s="15">
        <v>142.05999800000001</v>
      </c>
      <c r="F1174" s="15">
        <v>133.30337499999999</v>
      </c>
      <c r="G1174" s="16">
        <f t="shared" si="71"/>
        <v>1.1103286531156322E-2</v>
      </c>
      <c r="H1174" s="16">
        <f t="shared" si="72"/>
        <v>1.2378109933508101E-2</v>
      </c>
      <c r="I1174" s="16">
        <f t="shared" si="73"/>
        <v>2.8944865327704492E-3</v>
      </c>
    </row>
    <row r="1175" spans="1:9" x14ac:dyDescent="0.25">
      <c r="A1175" s="14">
        <v>42439</v>
      </c>
      <c r="B1175" s="15">
        <v>141.58000200000001</v>
      </c>
      <c r="C1175" s="15">
        <v>141.740005</v>
      </c>
      <c r="D1175" s="15">
        <v>139.740005</v>
      </c>
      <c r="E1175" s="15">
        <v>140.5</v>
      </c>
      <c r="F1175" s="15">
        <v>131.83952300000001</v>
      </c>
      <c r="G1175" s="16">
        <f t="shared" si="71"/>
        <v>1.5682683184359641E-3</v>
      </c>
      <c r="H1175" s="16">
        <f t="shared" si="72"/>
        <v>1.4312293748665602E-2</v>
      </c>
      <c r="I1175" s="16">
        <f t="shared" si="73"/>
        <v>-7.6282100914224268E-3</v>
      </c>
    </row>
    <row r="1176" spans="1:9" x14ac:dyDescent="0.25">
      <c r="A1176" s="14">
        <v>42438</v>
      </c>
      <c r="B1176" s="15">
        <v>140.270004</v>
      </c>
      <c r="C1176" s="15">
        <v>141.16999799999999</v>
      </c>
      <c r="D1176" s="15">
        <v>139.11000100000001</v>
      </c>
      <c r="E1176" s="15">
        <v>140.279999</v>
      </c>
      <c r="F1176" s="15">
        <v>131.63308699999999</v>
      </c>
      <c r="G1176" s="16">
        <f t="shared" si="71"/>
        <v>2.2147718957700882E-3</v>
      </c>
      <c r="H1176" s="16">
        <f t="shared" si="72"/>
        <v>1.4808403315301401E-2</v>
      </c>
      <c r="I1176" s="16">
        <f t="shared" si="73"/>
        <v>7.125543391303767E-5</v>
      </c>
    </row>
    <row r="1177" spans="1:9" x14ac:dyDescent="0.25">
      <c r="A1177" s="14">
        <v>42437</v>
      </c>
      <c r="B1177" s="15">
        <v>138.449997</v>
      </c>
      <c r="C1177" s="15">
        <v>141.91000399999999</v>
      </c>
      <c r="D1177" s="15">
        <v>137.85000600000001</v>
      </c>
      <c r="E1177" s="15">
        <v>139.970001</v>
      </c>
      <c r="F1177" s="15">
        <v>131.34219400000001</v>
      </c>
      <c r="G1177" s="16">
        <f t="shared" si="71"/>
        <v>9.0834199108194239E-3</v>
      </c>
      <c r="H1177" s="16">
        <f t="shared" si="72"/>
        <v>2.9452287437694988E-2</v>
      </c>
      <c r="I1177" s="16">
        <f t="shared" si="73"/>
        <v>1.0978721798022142E-2</v>
      </c>
    </row>
    <row r="1178" spans="1:9" x14ac:dyDescent="0.25">
      <c r="A1178" s="14">
        <v>42436</v>
      </c>
      <c r="B1178" s="15">
        <v>142.58999600000001</v>
      </c>
      <c r="C1178" s="15">
        <v>143.179993</v>
      </c>
      <c r="D1178" s="15">
        <v>137.91000399999999</v>
      </c>
      <c r="E1178" s="15">
        <v>138.71000699999999</v>
      </c>
      <c r="F1178" s="15">
        <v>130.159897</v>
      </c>
      <c r="G1178" s="16">
        <f t="shared" si="71"/>
        <v>-3.6066593750507261E-2</v>
      </c>
      <c r="H1178" s="16">
        <f t="shared" si="72"/>
        <v>3.8213246661931863E-2</v>
      </c>
      <c r="I1178" s="16">
        <f t="shared" si="73"/>
        <v>-2.7210807972811942E-2</v>
      </c>
    </row>
    <row r="1179" spans="1:9" x14ac:dyDescent="0.25">
      <c r="A1179" s="14">
        <v>42433</v>
      </c>
      <c r="B1179" s="15">
        <v>143.94000199999999</v>
      </c>
      <c r="C1179" s="15">
        <v>144.929993</v>
      </c>
      <c r="D1179" s="15">
        <v>142.83000200000001</v>
      </c>
      <c r="E1179" s="15">
        <v>143.89999399999999</v>
      </c>
      <c r="F1179" s="15">
        <v>135.029968</v>
      </c>
      <c r="G1179" s="16">
        <f t="shared" si="71"/>
        <v>-3.8074366327353125E-3</v>
      </c>
      <c r="H1179" s="16">
        <f t="shared" si="72"/>
        <v>1.470273031292115E-2</v>
      </c>
      <c r="I1179" s="16">
        <f t="shared" si="73"/>
        <v>-2.7794914161527012E-4</v>
      </c>
    </row>
    <row r="1180" spans="1:9" x14ac:dyDescent="0.25">
      <c r="A1180" s="14">
        <v>42432</v>
      </c>
      <c r="B1180" s="15">
        <v>143.570007</v>
      </c>
      <c r="C1180" s="15">
        <v>144.53999300000001</v>
      </c>
      <c r="D1180" s="15">
        <v>141.10000600000001</v>
      </c>
      <c r="E1180" s="15">
        <v>144.449997</v>
      </c>
      <c r="F1180" s="15">
        <v>135.54605100000001</v>
      </c>
      <c r="G1180" s="16">
        <f t="shared" si="71"/>
        <v>4.6598377652784925E-3</v>
      </c>
      <c r="H1180" s="16">
        <f t="shared" si="72"/>
        <v>2.4379779260959081E-2</v>
      </c>
      <c r="I1180" s="16">
        <f t="shared" si="73"/>
        <v>6.1293442717460633E-3</v>
      </c>
    </row>
    <row r="1181" spans="1:9" x14ac:dyDescent="0.25">
      <c r="A1181" s="14">
        <v>42431</v>
      </c>
      <c r="B1181" s="15">
        <v>143.679993</v>
      </c>
      <c r="C1181" s="15">
        <v>144.36000100000001</v>
      </c>
      <c r="D1181" s="15">
        <v>142.16999799999999</v>
      </c>
      <c r="E1181" s="15">
        <v>143.779999</v>
      </c>
      <c r="F1181" s="15">
        <v>134.91735800000001</v>
      </c>
      <c r="G1181" s="16">
        <f t="shared" si="71"/>
        <v>-5.1203678973515887E-3</v>
      </c>
      <c r="H1181" s="16">
        <f t="shared" si="72"/>
        <v>1.5404115008850311E-2</v>
      </c>
      <c r="I1181" s="16">
        <f t="shared" si="73"/>
        <v>6.9603288468985097E-4</v>
      </c>
    </row>
    <row r="1182" spans="1:9" x14ac:dyDescent="0.25">
      <c r="A1182" s="14">
        <v>42430</v>
      </c>
      <c r="B1182" s="15">
        <v>142.41999799999999</v>
      </c>
      <c r="C1182" s="15">
        <v>144.990005</v>
      </c>
      <c r="D1182" s="15">
        <v>142.16000399999999</v>
      </c>
      <c r="E1182" s="15">
        <v>144.520004</v>
      </c>
      <c r="F1182" s="15">
        <v>135.61174</v>
      </c>
      <c r="G1182" s="16">
        <f t="shared" si="71"/>
        <v>2.1848068656579185E-2</v>
      </c>
      <c r="H1182" s="16">
        <f t="shared" si="72"/>
        <v>1.9907153350952427E-2</v>
      </c>
      <c r="I1182" s="16">
        <f t="shared" si="73"/>
        <v>1.4745162403386691E-2</v>
      </c>
    </row>
    <row r="1183" spans="1:9" x14ac:dyDescent="0.25">
      <c r="A1183" s="14">
        <v>42429</v>
      </c>
      <c r="B1183" s="15">
        <v>141.69000199999999</v>
      </c>
      <c r="C1183" s="15">
        <v>143.55999800000001</v>
      </c>
      <c r="D1183" s="15">
        <v>141.39999399999999</v>
      </c>
      <c r="E1183" s="15">
        <v>141.429993</v>
      </c>
      <c r="F1183" s="15">
        <v>132.712234</v>
      </c>
      <c r="G1183" s="16">
        <f t="shared" si="71"/>
        <v>-4.364353269798114E-3</v>
      </c>
      <c r="H1183" s="16">
        <f t="shared" si="72"/>
        <v>1.5275842232355506E-2</v>
      </c>
      <c r="I1183" s="16">
        <f t="shared" si="73"/>
        <v>-1.8350553767371436E-3</v>
      </c>
    </row>
    <row r="1184" spans="1:9" x14ac:dyDescent="0.25">
      <c r="A1184" s="14">
        <v>42426</v>
      </c>
      <c r="B1184" s="15">
        <v>143.91000399999999</v>
      </c>
      <c r="C1184" s="15">
        <v>144.41000399999999</v>
      </c>
      <c r="D1184" s="15">
        <v>140.94000199999999</v>
      </c>
      <c r="E1184" s="15">
        <v>142.050003</v>
      </c>
      <c r="F1184" s="15">
        <v>133.29397599999999</v>
      </c>
      <c r="G1184" s="16">
        <f t="shared" si="71"/>
        <v>-1.1069540273824646E-2</v>
      </c>
      <c r="H1184" s="16">
        <f t="shared" si="72"/>
        <v>2.4620419687520607E-2</v>
      </c>
      <c r="I1184" s="16">
        <f t="shared" si="73"/>
        <v>-1.2924751221603628E-2</v>
      </c>
    </row>
    <row r="1185" spans="1:9" x14ac:dyDescent="0.25">
      <c r="A1185" s="14">
        <v>42425</v>
      </c>
      <c r="B1185" s="15">
        <v>139.66000399999999</v>
      </c>
      <c r="C1185" s="15">
        <v>143.69000199999999</v>
      </c>
      <c r="D1185" s="15">
        <v>137.570007</v>
      </c>
      <c r="E1185" s="15">
        <v>143.63999899999999</v>
      </c>
      <c r="F1185" s="15">
        <v>134.78599500000001</v>
      </c>
      <c r="G1185" s="16">
        <f t="shared" si="71"/>
        <v>3.2786841909266624E-2</v>
      </c>
      <c r="H1185" s="16">
        <f t="shared" si="72"/>
        <v>4.4486404656503276E-2</v>
      </c>
      <c r="I1185" s="16">
        <f t="shared" si="73"/>
        <v>2.8497743706208133E-2</v>
      </c>
    </row>
    <row r="1186" spans="1:9" x14ac:dyDescent="0.25">
      <c r="A1186" s="14">
        <v>42424</v>
      </c>
      <c r="B1186" s="15">
        <v>138.720001</v>
      </c>
      <c r="C1186" s="15">
        <v>140.199997</v>
      </c>
      <c r="D1186" s="15">
        <v>137.25</v>
      </c>
      <c r="E1186" s="15">
        <v>139.08000200000001</v>
      </c>
      <c r="F1186" s="15">
        <v>130.50708</v>
      </c>
      <c r="G1186" s="16">
        <f t="shared" si="71"/>
        <v>-2.7961149760620243E-3</v>
      </c>
      <c r="H1186" s="16">
        <f t="shared" si="72"/>
        <v>2.1493602914389773E-2</v>
      </c>
      <c r="I1186" s="16">
        <f t="shared" si="73"/>
        <v>2.5951628994005781E-3</v>
      </c>
    </row>
    <row r="1187" spans="1:9" x14ac:dyDescent="0.25">
      <c r="A1187" s="14">
        <v>42423</v>
      </c>
      <c r="B1187" s="15">
        <v>140</v>
      </c>
      <c r="C1187" s="15">
        <v>140.60000600000001</v>
      </c>
      <c r="D1187" s="15">
        <v>138.5</v>
      </c>
      <c r="E1187" s="15">
        <v>139.470001</v>
      </c>
      <c r="F1187" s="15">
        <v>130.87301600000001</v>
      </c>
      <c r="G1187" s="16">
        <f t="shared" si="71"/>
        <v>-8.0371169146124556E-3</v>
      </c>
      <c r="H1187" s="16">
        <f t="shared" si="72"/>
        <v>1.5162498194945903E-2</v>
      </c>
      <c r="I1187" s="16">
        <f t="shared" si="73"/>
        <v>-3.7857071428571689E-3</v>
      </c>
    </row>
    <row r="1188" spans="1:9" x14ac:dyDescent="0.25">
      <c r="A1188" s="14">
        <v>42422</v>
      </c>
      <c r="B1188" s="15">
        <v>139.86999499999999</v>
      </c>
      <c r="C1188" s="15">
        <v>142.33000200000001</v>
      </c>
      <c r="D1188" s="15">
        <v>139.44000199999999</v>
      </c>
      <c r="E1188" s="15">
        <v>140.60000600000001</v>
      </c>
      <c r="F1188" s="15">
        <v>131.93338</v>
      </c>
      <c r="G1188" s="16">
        <f t="shared" si="71"/>
        <v>7.8130590648723443E-3</v>
      </c>
      <c r="H1188" s="16">
        <f t="shared" si="72"/>
        <v>2.0725759886320246E-2</v>
      </c>
      <c r="I1188" s="16">
        <f t="shared" si="73"/>
        <v>5.219210882219728E-3</v>
      </c>
    </row>
    <row r="1189" spans="1:9" x14ac:dyDescent="0.25">
      <c r="A1189" s="14">
        <v>42419</v>
      </c>
      <c r="B1189" s="15">
        <v>140.10000600000001</v>
      </c>
      <c r="C1189" s="15">
        <v>140.53999300000001</v>
      </c>
      <c r="D1189" s="15">
        <v>138.270004</v>
      </c>
      <c r="E1189" s="15">
        <v>139.509995</v>
      </c>
      <c r="F1189" s="15">
        <v>130.91056800000001</v>
      </c>
      <c r="G1189" s="16">
        <f t="shared" si="71"/>
        <v>-5.8433692709788905E-3</v>
      </c>
      <c r="H1189" s="16">
        <f t="shared" si="72"/>
        <v>1.6417074812553049E-2</v>
      </c>
      <c r="I1189" s="16">
        <f t="shared" si="73"/>
        <v>-4.2113559938034839E-3</v>
      </c>
    </row>
    <row r="1190" spans="1:9" x14ac:dyDescent="0.25">
      <c r="A1190" s="14">
        <v>42418</v>
      </c>
      <c r="B1190" s="15">
        <v>142.16999799999999</v>
      </c>
      <c r="C1190" s="15">
        <v>142.479996</v>
      </c>
      <c r="D1190" s="15">
        <v>139.55999800000001</v>
      </c>
      <c r="E1190" s="15">
        <v>140.33000200000001</v>
      </c>
      <c r="F1190" s="15">
        <v>131.68002300000001</v>
      </c>
      <c r="G1190" s="16">
        <f t="shared" si="71"/>
        <v>-1.1829942416516134E-2</v>
      </c>
      <c r="H1190" s="16">
        <f t="shared" si="72"/>
        <v>2.0922886513655526E-2</v>
      </c>
      <c r="I1190" s="16">
        <f t="shared" si="73"/>
        <v>-1.2942224279977729E-2</v>
      </c>
    </row>
    <row r="1191" spans="1:9" x14ac:dyDescent="0.25">
      <c r="A1191" s="14">
        <v>42417</v>
      </c>
      <c r="B1191" s="15">
        <v>140.490005</v>
      </c>
      <c r="C1191" s="15">
        <v>142.509995</v>
      </c>
      <c r="D1191" s="15">
        <v>139.970001</v>
      </c>
      <c r="E1191" s="15">
        <v>142.009995</v>
      </c>
      <c r="F1191" s="15">
        <v>133.256439</v>
      </c>
      <c r="G1191" s="16">
        <f t="shared" si="71"/>
        <v>1.9527479765614451E-2</v>
      </c>
      <c r="H1191" s="16">
        <f t="shared" si="72"/>
        <v>1.8146702735252585E-2</v>
      </c>
      <c r="I1191" s="16">
        <f t="shared" si="73"/>
        <v>1.0819203828770645E-2</v>
      </c>
    </row>
    <row r="1192" spans="1:9" x14ac:dyDescent="0.25">
      <c r="A1192" s="14">
        <v>42416</v>
      </c>
      <c r="B1192" s="15">
        <v>139.729996</v>
      </c>
      <c r="C1192" s="15">
        <v>141.220001</v>
      </c>
      <c r="D1192" s="15">
        <v>137.990005</v>
      </c>
      <c r="E1192" s="15">
        <v>139.28999300000001</v>
      </c>
      <c r="F1192" s="15">
        <v>130.704117</v>
      </c>
      <c r="G1192" s="16">
        <f t="shared" si="71"/>
        <v>9.1284022557130071E-3</v>
      </c>
      <c r="H1192" s="16">
        <f t="shared" si="72"/>
        <v>2.3407463460849934E-2</v>
      </c>
      <c r="I1192" s="16">
        <f t="shared" si="73"/>
        <v>-3.1489516395605574E-3</v>
      </c>
    </row>
    <row r="1193" spans="1:9" x14ac:dyDescent="0.25">
      <c r="A1193" s="14">
        <v>42412</v>
      </c>
      <c r="B1193" s="15">
        <v>135.61000100000001</v>
      </c>
      <c r="C1193" s="15">
        <v>138.44000199999999</v>
      </c>
      <c r="D1193" s="15">
        <v>135.61000100000001</v>
      </c>
      <c r="E1193" s="15">
        <v>138.029999</v>
      </c>
      <c r="F1193" s="15">
        <v>129.52179000000001</v>
      </c>
      <c r="G1193" s="16">
        <f t="shared" si="71"/>
        <v>1.7845519731403896E-2</v>
      </c>
      <c r="H1193" s="16">
        <f t="shared" si="72"/>
        <v>2.0868674722596466E-2</v>
      </c>
      <c r="I1193" s="16">
        <f t="shared" si="73"/>
        <v>1.784527676539131E-2</v>
      </c>
    </row>
    <row r="1194" spans="1:9" x14ac:dyDescent="0.25">
      <c r="A1194" s="14">
        <v>42411</v>
      </c>
      <c r="B1194" s="15">
        <v>137.33000200000001</v>
      </c>
      <c r="C1194" s="15">
        <v>137.740005</v>
      </c>
      <c r="D1194" s="15">
        <v>134.39999399999999</v>
      </c>
      <c r="E1194" s="15">
        <v>135.61000100000001</v>
      </c>
      <c r="F1194" s="15">
        <v>127.25093099999999</v>
      </c>
      <c r="G1194" s="16">
        <f t="shared" si="71"/>
        <v>-2.2982785550981585E-2</v>
      </c>
      <c r="H1194" s="16">
        <f t="shared" si="72"/>
        <v>2.4851273430860452E-2</v>
      </c>
      <c r="I1194" s="16">
        <f t="shared" si="73"/>
        <v>-1.2524582938548244E-2</v>
      </c>
    </row>
    <row r="1195" spans="1:9" x14ac:dyDescent="0.25">
      <c r="A1195" s="14">
        <v>42410</v>
      </c>
      <c r="B1195" s="15">
        <v>137.550003</v>
      </c>
      <c r="C1195" s="15">
        <v>140.13999899999999</v>
      </c>
      <c r="D1195" s="15">
        <v>137.10000600000001</v>
      </c>
      <c r="E1195" s="15">
        <v>138.800003</v>
      </c>
      <c r="F1195" s="15">
        <v>130.24430799999999</v>
      </c>
      <c r="G1195" s="16">
        <f t="shared" si="71"/>
        <v>1.9913161464125188E-2</v>
      </c>
      <c r="H1195" s="16">
        <f t="shared" si="72"/>
        <v>2.2173543887372121E-2</v>
      </c>
      <c r="I1195" s="16">
        <f t="shared" si="73"/>
        <v>9.0876043092489069E-3</v>
      </c>
    </row>
    <row r="1196" spans="1:9" x14ac:dyDescent="0.25">
      <c r="A1196" s="14">
        <v>42409</v>
      </c>
      <c r="B1196" s="15">
        <v>134.08000200000001</v>
      </c>
      <c r="C1196" s="15">
        <v>138.80999800000001</v>
      </c>
      <c r="D1196" s="15">
        <v>133.41999799999999</v>
      </c>
      <c r="E1196" s="15">
        <v>136.08999600000001</v>
      </c>
      <c r="F1196" s="15">
        <v>127.70137</v>
      </c>
      <c r="G1196" s="16">
        <f t="shared" si="71"/>
        <v>8.4477719090923758E-3</v>
      </c>
      <c r="H1196" s="16">
        <f t="shared" si="72"/>
        <v>4.0398741424055598E-2</v>
      </c>
      <c r="I1196" s="16">
        <f t="shared" si="73"/>
        <v>1.49910051463156E-2</v>
      </c>
    </row>
    <row r="1197" spans="1:9" x14ac:dyDescent="0.25">
      <c r="A1197" s="14">
        <v>42408</v>
      </c>
      <c r="B1197" s="15">
        <v>135.53999300000001</v>
      </c>
      <c r="C1197" s="15">
        <v>136.41999799999999</v>
      </c>
      <c r="D1197" s="15">
        <v>130.229996</v>
      </c>
      <c r="E1197" s="15">
        <v>134.949997</v>
      </c>
      <c r="F1197" s="15">
        <v>126.631615</v>
      </c>
      <c r="G1197" s="16">
        <f t="shared" si="71"/>
        <v>-2.1747300658003486E-2</v>
      </c>
      <c r="H1197" s="16">
        <f t="shared" si="72"/>
        <v>4.7531307610575314E-2</v>
      </c>
      <c r="I1197" s="16">
        <f t="shared" si="73"/>
        <v>-4.3529292494504813E-3</v>
      </c>
    </row>
    <row r="1198" spans="1:9" x14ac:dyDescent="0.25">
      <c r="A1198" s="14">
        <v>42405</v>
      </c>
      <c r="B1198" s="15">
        <v>147.28999300000001</v>
      </c>
      <c r="C1198" s="15">
        <v>147.46000699999999</v>
      </c>
      <c r="D1198" s="15">
        <v>137.820007</v>
      </c>
      <c r="E1198" s="15">
        <v>137.949997</v>
      </c>
      <c r="F1198" s="15">
        <v>129.446732</v>
      </c>
      <c r="G1198" s="16">
        <f t="shared" si="71"/>
        <v>-5.926084640216768E-2</v>
      </c>
      <c r="H1198" s="16">
        <f t="shared" si="72"/>
        <v>6.9946303224320591E-2</v>
      </c>
      <c r="I1198" s="16">
        <f t="shared" si="73"/>
        <v>-6.3412291695879253E-2</v>
      </c>
    </row>
    <row r="1199" spans="1:9" x14ac:dyDescent="0.25">
      <c r="A1199" s="14">
        <v>42404</v>
      </c>
      <c r="B1199" s="15">
        <v>149.5</v>
      </c>
      <c r="C1199" s="15">
        <v>150.050003</v>
      </c>
      <c r="D1199" s="15">
        <v>145.44000199999999</v>
      </c>
      <c r="E1199" s="15">
        <v>146.949997</v>
      </c>
      <c r="F1199" s="15">
        <v>137.601089</v>
      </c>
      <c r="G1199" s="16">
        <f t="shared" si="71"/>
        <v>-2.2938530581334615E-2</v>
      </c>
      <c r="H1199" s="16">
        <f t="shared" si="72"/>
        <v>3.1696926131780524E-2</v>
      </c>
      <c r="I1199" s="16">
        <f t="shared" si="73"/>
        <v>-1.7056876254180627E-2</v>
      </c>
    </row>
    <row r="1200" spans="1:9" x14ac:dyDescent="0.25">
      <c r="A1200" s="14">
        <v>42403</v>
      </c>
      <c r="B1200" s="15">
        <v>152.529999</v>
      </c>
      <c r="C1200" s="15">
        <v>153.240005</v>
      </c>
      <c r="D1200" s="15">
        <v>148.14999399999999</v>
      </c>
      <c r="E1200" s="15">
        <v>150.39999399999999</v>
      </c>
      <c r="F1200" s="15">
        <v>140.831558</v>
      </c>
      <c r="G1200" s="16">
        <f t="shared" si="71"/>
        <v>-1.3835421561401566E-2</v>
      </c>
      <c r="H1200" s="16">
        <f t="shared" si="72"/>
        <v>3.4357146177137234E-2</v>
      </c>
      <c r="I1200" s="16">
        <f t="shared" si="73"/>
        <v>-1.3964498878676393E-2</v>
      </c>
    </row>
    <row r="1201" spans="1:9" x14ac:dyDescent="0.25">
      <c r="A1201" s="14">
        <v>42402</v>
      </c>
      <c r="B1201" s="15">
        <v>153.58999600000001</v>
      </c>
      <c r="C1201" s="15">
        <v>154.58000200000001</v>
      </c>
      <c r="D1201" s="15">
        <v>151.89999399999999</v>
      </c>
      <c r="E1201" s="15">
        <v>152.509995</v>
      </c>
      <c r="F1201" s="15">
        <v>142.80735799999999</v>
      </c>
      <c r="G1201" s="16">
        <f t="shared" si="71"/>
        <v>-1.1984946027753914E-2</v>
      </c>
      <c r="H1201" s="16">
        <f t="shared" si="72"/>
        <v>1.7643239669910819E-2</v>
      </c>
      <c r="I1201" s="16">
        <f t="shared" si="73"/>
        <v>-7.0317144874462393E-3</v>
      </c>
    </row>
    <row r="1202" spans="1:9" x14ac:dyDescent="0.25">
      <c r="A1202" s="14">
        <v>42401</v>
      </c>
      <c r="B1202" s="15">
        <v>152.89999399999999</v>
      </c>
      <c r="C1202" s="15">
        <v>155.679993</v>
      </c>
      <c r="D1202" s="15">
        <v>152.75</v>
      </c>
      <c r="E1202" s="15">
        <v>154.36000100000001</v>
      </c>
      <c r="F1202" s="15">
        <v>144.539658</v>
      </c>
      <c r="G1202" s="16">
        <f t="shared" si="71"/>
        <v>1.2329465260032896E-2</v>
      </c>
      <c r="H1202" s="16">
        <f t="shared" si="72"/>
        <v>1.9181623567921413E-2</v>
      </c>
      <c r="I1202" s="16">
        <f t="shared" si="73"/>
        <v>9.5487708129015289E-3</v>
      </c>
    </row>
    <row r="1203" spans="1:9" x14ac:dyDescent="0.25">
      <c r="A1203" s="14">
        <v>42398</v>
      </c>
      <c r="B1203" s="15">
        <v>152.270004</v>
      </c>
      <c r="C1203" s="15">
        <v>152.929993</v>
      </c>
      <c r="D1203" s="15">
        <v>151.259995</v>
      </c>
      <c r="E1203" s="15">
        <v>152.479996</v>
      </c>
      <c r="F1203" s="15">
        <v>142.77926600000001</v>
      </c>
      <c r="G1203" s="16">
        <f t="shared" si="71"/>
        <v>4.3473593786886961E-3</v>
      </c>
      <c r="H1203" s="16">
        <f t="shared" si="72"/>
        <v>1.104057950021744E-2</v>
      </c>
      <c r="I1203" s="16">
        <f t="shared" si="73"/>
        <v>1.3790766039514896E-3</v>
      </c>
    </row>
    <row r="1204" spans="1:9" x14ac:dyDescent="0.25">
      <c r="A1204" s="14">
        <v>42397</v>
      </c>
      <c r="B1204" s="15">
        <v>146.759995</v>
      </c>
      <c r="C1204" s="15">
        <v>152.46000699999999</v>
      </c>
      <c r="D1204" s="15">
        <v>146.699997</v>
      </c>
      <c r="E1204" s="15">
        <v>151.820007</v>
      </c>
      <c r="F1204" s="15">
        <v>142.16123999999999</v>
      </c>
      <c r="G1204" s="16">
        <f t="shared" si="71"/>
        <v>3.9079994201493023E-2</v>
      </c>
      <c r="H1204" s="16">
        <f t="shared" si="72"/>
        <v>3.9263872650249575E-2</v>
      </c>
      <c r="I1204" s="16">
        <f t="shared" si="73"/>
        <v>3.4478142357527337E-2</v>
      </c>
    </row>
    <row r="1205" spans="1:9" x14ac:dyDescent="0.25">
      <c r="A1205" s="14">
        <v>42396</v>
      </c>
      <c r="B1205" s="15">
        <v>148.94000199999999</v>
      </c>
      <c r="C1205" s="15">
        <v>149.63000500000001</v>
      </c>
      <c r="D1205" s="15">
        <v>144.800003</v>
      </c>
      <c r="E1205" s="15">
        <v>146.11000100000001</v>
      </c>
      <c r="F1205" s="15">
        <v>136.81452899999999</v>
      </c>
      <c r="G1205" s="16">
        <f t="shared" si="71"/>
        <v>-1.5298321515996863E-2</v>
      </c>
      <c r="H1205" s="16">
        <f t="shared" si="72"/>
        <v>3.3356366712230023E-2</v>
      </c>
      <c r="I1205" s="16">
        <f t="shared" si="73"/>
        <v>-1.900094643479313E-2</v>
      </c>
    </row>
    <row r="1206" spans="1:9" x14ac:dyDescent="0.25">
      <c r="A1206" s="14">
        <v>42395</v>
      </c>
      <c r="B1206" s="15">
        <v>148.25</v>
      </c>
      <c r="C1206" s="15">
        <v>150.970001</v>
      </c>
      <c r="D1206" s="15">
        <v>147.60000600000001</v>
      </c>
      <c r="E1206" s="15">
        <v>148.38000500000001</v>
      </c>
      <c r="F1206" s="15">
        <v>138.940079</v>
      </c>
      <c r="G1206" s="16">
        <f t="shared" si="71"/>
        <v>8.7693741685897827E-4</v>
      </c>
      <c r="H1206" s="16">
        <f t="shared" si="72"/>
        <v>2.283194351631658E-2</v>
      </c>
      <c r="I1206" s="16">
        <f t="shared" si="73"/>
        <v>8.7693086003380269E-4</v>
      </c>
    </row>
    <row r="1207" spans="1:9" x14ac:dyDescent="0.25">
      <c r="A1207" s="14">
        <v>42394</v>
      </c>
      <c r="B1207" s="15">
        <v>149.300003</v>
      </c>
      <c r="C1207" s="15">
        <v>149.5</v>
      </c>
      <c r="D1207" s="15">
        <v>147.16000399999999</v>
      </c>
      <c r="E1207" s="15">
        <v>148.25</v>
      </c>
      <c r="F1207" s="15">
        <v>138.818344</v>
      </c>
      <c r="G1207" s="16">
        <f t="shared" si="71"/>
        <v>-3.4284566308241766E-3</v>
      </c>
      <c r="H1207" s="16">
        <f t="shared" si="72"/>
        <v>1.5901032457161485E-2</v>
      </c>
      <c r="I1207" s="16">
        <f t="shared" si="73"/>
        <v>-7.03283977830867E-3</v>
      </c>
    </row>
    <row r="1208" spans="1:9" x14ac:dyDescent="0.25">
      <c r="A1208" s="14">
        <v>42391</v>
      </c>
      <c r="B1208" s="15">
        <v>145.270004</v>
      </c>
      <c r="C1208" s="15">
        <v>149.229996</v>
      </c>
      <c r="D1208" s="15">
        <v>145.05999800000001</v>
      </c>
      <c r="E1208" s="15">
        <v>148.759995</v>
      </c>
      <c r="F1208" s="15">
        <v>139.29591400000001</v>
      </c>
      <c r="G1208" s="16">
        <f t="shared" si="71"/>
        <v>3.7016654544209313E-2</v>
      </c>
      <c r="H1208" s="16">
        <f t="shared" si="72"/>
        <v>2.8746712101843489E-2</v>
      </c>
      <c r="I1208" s="16">
        <f t="shared" si="73"/>
        <v>2.4024168127647353E-2</v>
      </c>
    </row>
    <row r="1209" spans="1:9" x14ac:dyDescent="0.25">
      <c r="A1209" s="14">
        <v>42390</v>
      </c>
      <c r="B1209" s="15">
        <v>144.970001</v>
      </c>
      <c r="C1209" s="15">
        <v>146.21000699999999</v>
      </c>
      <c r="D1209" s="15">
        <v>142.36000100000001</v>
      </c>
      <c r="E1209" s="15">
        <v>143.449997</v>
      </c>
      <c r="F1209" s="15">
        <v>134.3237</v>
      </c>
      <c r="G1209" s="16">
        <f t="shared" si="71"/>
        <v>-1.1644314920503883E-2</v>
      </c>
      <c r="H1209" s="16">
        <f t="shared" si="72"/>
        <v>2.7044155471732393E-2</v>
      </c>
      <c r="I1209" s="16">
        <f t="shared" si="73"/>
        <v>-1.0484955435711145E-2</v>
      </c>
    </row>
    <row r="1210" spans="1:9" x14ac:dyDescent="0.25">
      <c r="A1210" s="14">
        <v>42389</v>
      </c>
      <c r="B1210" s="15">
        <v>143.720001</v>
      </c>
      <c r="C1210" s="15">
        <v>146.64999399999999</v>
      </c>
      <c r="D1210" s="15">
        <v>142.11999499999999</v>
      </c>
      <c r="E1210" s="15">
        <v>145.13999899999999</v>
      </c>
      <c r="F1210" s="15">
        <v>135.90623500000001</v>
      </c>
      <c r="G1210" s="16">
        <f t="shared" si="71"/>
        <v>-3.2960272930937411E-3</v>
      </c>
      <c r="H1210" s="16">
        <f t="shared" si="72"/>
        <v>3.1874466362034448E-2</v>
      </c>
      <c r="I1210" s="16">
        <f t="shared" si="73"/>
        <v>9.8803088652914262E-3</v>
      </c>
    </row>
    <row r="1211" spans="1:9" x14ac:dyDescent="0.25">
      <c r="A1211" s="14">
        <v>42388</v>
      </c>
      <c r="B1211" s="15">
        <v>144.820007</v>
      </c>
      <c r="C1211" s="15">
        <v>146.199997</v>
      </c>
      <c r="D1211" s="15">
        <v>143.10000600000001</v>
      </c>
      <c r="E1211" s="15">
        <v>145.61999499999999</v>
      </c>
      <c r="F1211" s="15">
        <v>136.35566700000001</v>
      </c>
      <c r="G1211" s="16">
        <f t="shared" si="71"/>
        <v>2.0104942777969995E-2</v>
      </c>
      <c r="H1211" s="16">
        <f t="shared" si="72"/>
        <v>2.1663108805180544E-2</v>
      </c>
      <c r="I1211" s="16">
        <f t="shared" si="73"/>
        <v>5.5240157528785704E-3</v>
      </c>
    </row>
    <row r="1212" spans="1:9" x14ac:dyDescent="0.25">
      <c r="A1212" s="14">
        <v>42384</v>
      </c>
      <c r="B1212" s="15">
        <v>141.429993</v>
      </c>
      <c r="C1212" s="15">
        <v>144.71000699999999</v>
      </c>
      <c r="D1212" s="15">
        <v>141.199997</v>
      </c>
      <c r="E1212" s="15">
        <v>142.75</v>
      </c>
      <c r="F1212" s="15">
        <v>133.668274</v>
      </c>
      <c r="G1212" s="16">
        <f t="shared" si="71"/>
        <v>-3.4904823613412642E-3</v>
      </c>
      <c r="H1212" s="16">
        <f t="shared" si="72"/>
        <v>2.4858428290193194E-2</v>
      </c>
      <c r="I1212" s="16">
        <f t="shared" si="73"/>
        <v>9.3332890145869131E-3</v>
      </c>
    </row>
    <row r="1213" spans="1:9" x14ac:dyDescent="0.25">
      <c r="A1213" s="14">
        <v>42383</v>
      </c>
      <c r="B1213" s="15">
        <v>143.89999399999999</v>
      </c>
      <c r="C1213" s="15">
        <v>144.53999300000001</v>
      </c>
      <c r="D1213" s="15">
        <v>141.25</v>
      </c>
      <c r="E1213" s="15">
        <v>143.25</v>
      </c>
      <c r="F1213" s="15">
        <v>134.13647499999999</v>
      </c>
      <c r="G1213" s="16">
        <f t="shared" si="71"/>
        <v>-6.1055280775527748E-3</v>
      </c>
      <c r="H1213" s="16">
        <f t="shared" si="72"/>
        <v>2.3291985840708032E-2</v>
      </c>
      <c r="I1213" s="16">
        <f t="shared" si="73"/>
        <v>-4.5169842050166624E-3</v>
      </c>
    </row>
    <row r="1214" spans="1:9" x14ac:dyDescent="0.25">
      <c r="A1214" s="14">
        <v>42382</v>
      </c>
      <c r="B1214" s="15">
        <v>147.13000500000001</v>
      </c>
      <c r="C1214" s="15">
        <v>147.229996</v>
      </c>
      <c r="D1214" s="15">
        <v>143.63999899999999</v>
      </c>
      <c r="E1214" s="15">
        <v>144.13000500000001</v>
      </c>
      <c r="F1214" s="15">
        <v>134.96047999999999</v>
      </c>
      <c r="G1214" s="16">
        <f t="shared" si="71"/>
        <v>-1.9790330876092437E-2</v>
      </c>
      <c r="H1214" s="16">
        <f t="shared" si="72"/>
        <v>2.499301743938338E-2</v>
      </c>
      <c r="I1214" s="16">
        <f t="shared" si="73"/>
        <v>-2.0390130483581508E-2</v>
      </c>
    </row>
    <row r="1215" spans="1:9" x14ac:dyDescent="0.25">
      <c r="A1215" s="14">
        <v>42381</v>
      </c>
      <c r="B1215" s="15">
        <v>148.19000199999999</v>
      </c>
      <c r="C1215" s="15">
        <v>148.199997</v>
      </c>
      <c r="D1215" s="15">
        <v>144.66000399999999</v>
      </c>
      <c r="E1215" s="15">
        <v>147.03999300000001</v>
      </c>
      <c r="F1215" s="15">
        <v>137.685318</v>
      </c>
      <c r="G1215" s="16">
        <f t="shared" si="71"/>
        <v>-6.8041841004311311E-5</v>
      </c>
      <c r="H1215" s="16">
        <f t="shared" si="72"/>
        <v>2.4471124720831683E-2</v>
      </c>
      <c r="I1215" s="16">
        <f t="shared" si="73"/>
        <v>-7.76036834117853E-3</v>
      </c>
    </row>
    <row r="1216" spans="1:9" x14ac:dyDescent="0.25">
      <c r="A1216" s="14">
        <v>42380</v>
      </c>
      <c r="B1216" s="15">
        <v>147.720001</v>
      </c>
      <c r="C1216" s="15">
        <v>148.60000600000001</v>
      </c>
      <c r="D1216" s="15">
        <v>144.78999300000001</v>
      </c>
      <c r="E1216" s="15">
        <v>147.050003</v>
      </c>
      <c r="F1216" s="15">
        <v>137.69468699999999</v>
      </c>
      <c r="G1216" s="16">
        <f t="shared" si="71"/>
        <v>3.4020870851454894E-4</v>
      </c>
      <c r="H1216" s="16">
        <f t="shared" si="72"/>
        <v>2.6314063016772145E-2</v>
      </c>
      <c r="I1216" s="16">
        <f t="shared" si="73"/>
        <v>-4.5355943370186721E-3</v>
      </c>
    </row>
    <row r="1217" spans="1:9" x14ac:dyDescent="0.25">
      <c r="A1217" s="14">
        <v>42377</v>
      </c>
      <c r="B1217" s="15">
        <v>149.88000500000001</v>
      </c>
      <c r="C1217" s="15">
        <v>151</v>
      </c>
      <c r="D1217" s="15">
        <v>146.58999600000001</v>
      </c>
      <c r="E1217" s="15">
        <v>147</v>
      </c>
      <c r="F1217" s="15">
        <v>137.64785800000001</v>
      </c>
      <c r="G1217" s="16">
        <f t="shared" si="71"/>
        <v>-1.7445373609700977E-2</v>
      </c>
      <c r="H1217" s="16">
        <f t="shared" si="72"/>
        <v>3.0083935604991667E-2</v>
      </c>
      <c r="I1217" s="16">
        <f t="shared" si="73"/>
        <v>-1.9215405016833373E-2</v>
      </c>
    </row>
    <row r="1218" spans="1:9" x14ac:dyDescent="0.25">
      <c r="A1218" s="14">
        <v>42376</v>
      </c>
      <c r="B1218" s="15">
        <v>149.5</v>
      </c>
      <c r="C1218" s="15">
        <v>154.30999800000001</v>
      </c>
      <c r="D1218" s="15">
        <v>147.11000100000001</v>
      </c>
      <c r="E1218" s="15">
        <v>149.61000100000001</v>
      </c>
      <c r="F1218" s="15">
        <v>140.091812</v>
      </c>
      <c r="G1218" s="16">
        <f t="shared" si="71"/>
        <v>4.5346295489585818E-2</v>
      </c>
      <c r="H1218" s="16">
        <f t="shared" si="72"/>
        <v>4.8942947121589614E-2</v>
      </c>
      <c r="I1218" s="16">
        <f t="shared" si="73"/>
        <v>7.3579264214054254E-4</v>
      </c>
    </row>
    <row r="1219" spans="1:9" x14ac:dyDescent="0.25">
      <c r="A1219" s="14">
        <v>42375</v>
      </c>
      <c r="B1219" s="15">
        <v>142.990005</v>
      </c>
      <c r="C1219" s="15">
        <v>144.41000399999999</v>
      </c>
      <c r="D1219" s="15">
        <v>142.009995</v>
      </c>
      <c r="E1219" s="15">
        <v>143.11999499999999</v>
      </c>
      <c r="F1219" s="15">
        <v>134.01473999999999</v>
      </c>
      <c r="G1219" s="16">
        <f t="shared" ref="G1219:G1282" si="74">(F1219-F1220)/F1220</f>
        <v>-3.4812601839149288E-3</v>
      </c>
      <c r="H1219" s="16">
        <f t="shared" ref="H1219:H1282" si="75">(C1219-D1219)/D1219</f>
        <v>1.6900282265343246E-2</v>
      </c>
      <c r="I1219" s="16">
        <f t="shared" ref="I1219:I1282" si="76">(E1219-B1219)/B1219</f>
        <v>9.0908451957877952E-4</v>
      </c>
    </row>
    <row r="1220" spans="1:9" x14ac:dyDescent="0.25">
      <c r="A1220" s="14">
        <v>42374</v>
      </c>
      <c r="B1220" s="15">
        <v>141.55999800000001</v>
      </c>
      <c r="C1220" s="15">
        <v>143.949997</v>
      </c>
      <c r="D1220" s="15">
        <v>141.240005</v>
      </c>
      <c r="E1220" s="15">
        <v>143.61999499999999</v>
      </c>
      <c r="F1220" s="15">
        <v>134.48291</v>
      </c>
      <c r="G1220" s="16">
        <f t="shared" si="74"/>
        <v>2.0826148688461232E-2</v>
      </c>
      <c r="H1220" s="16">
        <f t="shared" si="75"/>
        <v>1.9187141773324066E-2</v>
      </c>
      <c r="I1220" s="16">
        <f t="shared" si="76"/>
        <v>1.4552112384177777E-2</v>
      </c>
    </row>
    <row r="1221" spans="1:9" x14ac:dyDescent="0.25">
      <c r="A1221" s="14">
        <v>42373</v>
      </c>
      <c r="B1221" s="15">
        <v>141.029999</v>
      </c>
      <c r="C1221" s="15">
        <v>141.08000200000001</v>
      </c>
      <c r="D1221" s="15">
        <v>138.449997</v>
      </c>
      <c r="E1221" s="15">
        <v>140.69000199999999</v>
      </c>
      <c r="F1221" s="15">
        <v>131.73928799999999</v>
      </c>
      <c r="G1221" s="16">
        <f t="shared" si="74"/>
        <v>-1.2286268547154705E-2</v>
      </c>
      <c r="H1221" s="16">
        <f t="shared" si="75"/>
        <v>1.8996063972468061E-2</v>
      </c>
      <c r="I1221" s="16">
        <f t="shared" si="76"/>
        <v>-2.410813319228705E-3</v>
      </c>
    </row>
    <row r="1222" spans="1:9" x14ac:dyDescent="0.25">
      <c r="A1222" s="14">
        <v>42369</v>
      </c>
      <c r="B1222" s="15">
        <v>143.30999800000001</v>
      </c>
      <c r="C1222" s="15">
        <v>144.30999800000001</v>
      </c>
      <c r="D1222" s="15">
        <v>142.270004</v>
      </c>
      <c r="E1222" s="15">
        <v>142.44000199999999</v>
      </c>
      <c r="F1222" s="15">
        <v>133.378006</v>
      </c>
      <c r="G1222" s="16">
        <f t="shared" si="74"/>
        <v>-1.1999357560348334E-2</v>
      </c>
      <c r="H1222" s="16">
        <f t="shared" si="75"/>
        <v>1.433889043821217E-2</v>
      </c>
      <c r="I1222" s="16">
        <f t="shared" si="76"/>
        <v>-6.0707278776182426E-3</v>
      </c>
    </row>
    <row r="1223" spans="1:9" x14ac:dyDescent="0.25">
      <c r="A1223" s="14">
        <v>42368</v>
      </c>
      <c r="B1223" s="15">
        <v>144.33999600000001</v>
      </c>
      <c r="C1223" s="15">
        <v>144.69000199999999</v>
      </c>
      <c r="D1223" s="15">
        <v>143.509995</v>
      </c>
      <c r="E1223" s="15">
        <v>144.16999799999999</v>
      </c>
      <c r="F1223" s="15">
        <v>134.997894</v>
      </c>
      <c r="G1223" s="16">
        <f t="shared" si="74"/>
        <v>-5.5478218676552565E-4</v>
      </c>
      <c r="H1223" s="16">
        <f t="shared" si="75"/>
        <v>8.2224725880590353E-3</v>
      </c>
      <c r="I1223" s="16">
        <f t="shared" si="76"/>
        <v>-1.1777608750939757E-3</v>
      </c>
    </row>
    <row r="1224" spans="1:9" x14ac:dyDescent="0.25">
      <c r="A1224" s="14">
        <v>42367</v>
      </c>
      <c r="B1224" s="15">
        <v>143.85000600000001</v>
      </c>
      <c r="C1224" s="15">
        <v>144.86999499999999</v>
      </c>
      <c r="D1224" s="15">
        <v>143.78999300000001</v>
      </c>
      <c r="E1224" s="15">
        <v>144.25</v>
      </c>
      <c r="F1224" s="15">
        <v>135.07283000000001</v>
      </c>
      <c r="G1224" s="16">
        <f t="shared" si="74"/>
        <v>6.8404305996422089E-3</v>
      </c>
      <c r="H1224" s="16">
        <f t="shared" si="75"/>
        <v>7.5109677486386618E-3</v>
      </c>
      <c r="I1224" s="16">
        <f t="shared" si="76"/>
        <v>2.7806324874257732E-3</v>
      </c>
    </row>
    <row r="1225" spans="1:9" x14ac:dyDescent="0.25">
      <c r="A1225" s="14">
        <v>42366</v>
      </c>
      <c r="B1225" s="15">
        <v>142.91000399999999</v>
      </c>
      <c r="C1225" s="15">
        <v>143.270004</v>
      </c>
      <c r="D1225" s="15">
        <v>142.009995</v>
      </c>
      <c r="E1225" s="15">
        <v>143.270004</v>
      </c>
      <c r="F1225" s="15">
        <v>134.15515099999999</v>
      </c>
      <c r="G1225" s="16">
        <f t="shared" si="74"/>
        <v>1.677968306229394E-3</v>
      </c>
      <c r="H1225" s="16">
        <f t="shared" si="75"/>
        <v>8.8726782928201398E-3</v>
      </c>
      <c r="I1225" s="16">
        <f t="shared" si="76"/>
        <v>2.5190678743526847E-3</v>
      </c>
    </row>
    <row r="1226" spans="1:9" x14ac:dyDescent="0.25">
      <c r="A1226" s="14">
        <v>42362</v>
      </c>
      <c r="B1226" s="15">
        <v>143.46000699999999</v>
      </c>
      <c r="C1226" s="15">
        <v>143.729996</v>
      </c>
      <c r="D1226" s="15">
        <v>142.91999799999999</v>
      </c>
      <c r="E1226" s="15">
        <v>143.029999</v>
      </c>
      <c r="F1226" s="15">
        <v>133.93042</v>
      </c>
      <c r="G1226" s="16">
        <f t="shared" si="74"/>
        <v>-4.5934527293221873E-3</v>
      </c>
      <c r="H1226" s="16">
        <f t="shared" si="75"/>
        <v>5.6674923826965581E-3</v>
      </c>
      <c r="I1226" s="16">
        <f t="shared" si="76"/>
        <v>-2.9974067964459714E-3</v>
      </c>
    </row>
    <row r="1227" spans="1:9" x14ac:dyDescent="0.25">
      <c r="A1227" s="14">
        <v>42361</v>
      </c>
      <c r="B1227" s="15">
        <v>142.91000399999999</v>
      </c>
      <c r="C1227" s="15">
        <v>144.08999600000001</v>
      </c>
      <c r="D1227" s="15">
        <v>142.679993</v>
      </c>
      <c r="E1227" s="15">
        <v>143.69000199999999</v>
      </c>
      <c r="F1227" s="15">
        <v>134.548462</v>
      </c>
      <c r="G1227" s="16">
        <f t="shared" si="74"/>
        <v>7.4318622541051267E-3</v>
      </c>
      <c r="H1227" s="16">
        <f t="shared" si="75"/>
        <v>9.8822755058588872E-3</v>
      </c>
      <c r="I1227" s="16">
        <f t="shared" si="76"/>
        <v>5.4579663996091295E-3</v>
      </c>
    </row>
    <row r="1228" spans="1:9" x14ac:dyDescent="0.25">
      <c r="A1228" s="14">
        <v>42360</v>
      </c>
      <c r="B1228" s="15">
        <v>141.779999</v>
      </c>
      <c r="C1228" s="15">
        <v>142.740005</v>
      </c>
      <c r="D1228" s="15">
        <v>139.679993</v>
      </c>
      <c r="E1228" s="15">
        <v>142.63000500000001</v>
      </c>
      <c r="F1228" s="15">
        <v>133.555893</v>
      </c>
      <c r="G1228" s="16">
        <f t="shared" si="74"/>
        <v>8.6987383113929975E-3</v>
      </c>
      <c r="H1228" s="16">
        <f t="shared" si="75"/>
        <v>2.1907303503372888E-2</v>
      </c>
      <c r="I1228" s="16">
        <f t="shared" si="76"/>
        <v>5.995246198301973E-3</v>
      </c>
    </row>
    <row r="1229" spans="1:9" x14ac:dyDescent="0.25">
      <c r="A1229" s="14">
        <v>42359</v>
      </c>
      <c r="B1229" s="15">
        <v>140.94000199999999</v>
      </c>
      <c r="C1229" s="15">
        <v>142.80999800000001</v>
      </c>
      <c r="D1229" s="15">
        <v>140.08999600000001</v>
      </c>
      <c r="E1229" s="15">
        <v>141.39999399999999</v>
      </c>
      <c r="F1229" s="15">
        <v>132.404144</v>
      </c>
      <c r="G1229" s="16">
        <f t="shared" si="74"/>
        <v>2.0422948837386705E-2</v>
      </c>
      <c r="H1229" s="16">
        <f t="shared" si="75"/>
        <v>1.9416104487575213E-2</v>
      </c>
      <c r="I1229" s="16">
        <f t="shared" si="76"/>
        <v>3.2637433906095711E-3</v>
      </c>
    </row>
    <row r="1230" spans="1:9" x14ac:dyDescent="0.25">
      <c r="A1230" s="14">
        <v>42356</v>
      </c>
      <c r="B1230" s="15">
        <v>139.520004</v>
      </c>
      <c r="C1230" s="15">
        <v>141.03999300000001</v>
      </c>
      <c r="D1230" s="15">
        <v>138</v>
      </c>
      <c r="E1230" s="15">
        <v>138.570007</v>
      </c>
      <c r="F1230" s="15">
        <v>129.75418099999999</v>
      </c>
      <c r="G1230" s="16">
        <f t="shared" si="74"/>
        <v>-9.4361091189564903E-3</v>
      </c>
      <c r="H1230" s="16">
        <f t="shared" si="75"/>
        <v>2.2028934782608766E-2</v>
      </c>
      <c r="I1230" s="16">
        <f t="shared" si="76"/>
        <v>-6.8090379355206744E-3</v>
      </c>
    </row>
    <row r="1231" spans="1:9" x14ac:dyDescent="0.25">
      <c r="A1231" s="14">
        <v>42355</v>
      </c>
      <c r="B1231" s="15">
        <v>143</v>
      </c>
      <c r="C1231" s="15">
        <v>143.44000199999999</v>
      </c>
      <c r="D1231" s="15">
        <v>139.88999899999999</v>
      </c>
      <c r="E1231" s="15">
        <v>139.88999899999999</v>
      </c>
      <c r="F1231" s="15">
        <v>130.990219</v>
      </c>
      <c r="G1231" s="16">
        <f t="shared" si="74"/>
        <v>-2.1474706044926774E-2</v>
      </c>
      <c r="H1231" s="16">
        <f t="shared" si="75"/>
        <v>2.5377103619823489E-2</v>
      </c>
      <c r="I1231" s="16">
        <f t="shared" si="76"/>
        <v>-2.1748258741258818E-2</v>
      </c>
    </row>
    <row r="1232" spans="1:9" x14ac:dyDescent="0.25">
      <c r="A1232" s="14">
        <v>42354</v>
      </c>
      <c r="B1232" s="15">
        <v>140.070007</v>
      </c>
      <c r="C1232" s="15">
        <v>143.28999300000001</v>
      </c>
      <c r="D1232" s="15">
        <v>140.070007</v>
      </c>
      <c r="E1232" s="15">
        <v>142.96000699999999</v>
      </c>
      <c r="F1232" s="15">
        <v>133.86492899999999</v>
      </c>
      <c r="G1232" s="16">
        <f t="shared" si="74"/>
        <v>2.6421938839190307E-2</v>
      </c>
      <c r="H1232" s="16">
        <f t="shared" si="75"/>
        <v>2.2988404648255679E-2</v>
      </c>
      <c r="I1232" s="16">
        <f t="shared" si="76"/>
        <v>2.0632539841309399E-2</v>
      </c>
    </row>
    <row r="1233" spans="1:9" x14ac:dyDescent="0.25">
      <c r="A1233" s="14">
        <v>42353</v>
      </c>
      <c r="B1233" s="15">
        <v>138.300003</v>
      </c>
      <c r="C1233" s="15">
        <v>139.71000699999999</v>
      </c>
      <c r="D1233" s="15">
        <v>137.699997</v>
      </c>
      <c r="E1233" s="15">
        <v>139.279999</v>
      </c>
      <c r="F1233" s="15">
        <v>130.419006</v>
      </c>
      <c r="G1233" s="16">
        <f t="shared" si="74"/>
        <v>1.1547450511416587E-2</v>
      </c>
      <c r="H1233" s="16">
        <f t="shared" si="75"/>
        <v>1.4597022830726671E-2</v>
      </c>
      <c r="I1233" s="16">
        <f t="shared" si="76"/>
        <v>7.0860157537379074E-3</v>
      </c>
    </row>
    <row r="1234" spans="1:9" x14ac:dyDescent="0.25">
      <c r="A1234" s="14">
        <v>42352</v>
      </c>
      <c r="B1234" s="15">
        <v>138.300003</v>
      </c>
      <c r="C1234" s="15">
        <v>139</v>
      </c>
      <c r="D1234" s="15">
        <v>135.33999600000001</v>
      </c>
      <c r="E1234" s="15">
        <v>137.69000199999999</v>
      </c>
      <c r="F1234" s="15">
        <v>128.93019100000001</v>
      </c>
      <c r="G1234" s="16">
        <f t="shared" si="74"/>
        <v>-4.4106250518285489E-3</v>
      </c>
      <c r="H1234" s="16">
        <f t="shared" si="75"/>
        <v>2.7043033162199782E-2</v>
      </c>
      <c r="I1234" s="16">
        <f t="shared" si="76"/>
        <v>-4.4107085088061137E-3</v>
      </c>
    </row>
    <row r="1235" spans="1:9" x14ac:dyDescent="0.25">
      <c r="A1235" s="14">
        <v>42349</v>
      </c>
      <c r="B1235" s="15">
        <v>139.61000100000001</v>
      </c>
      <c r="C1235" s="15">
        <v>141.199997</v>
      </c>
      <c r="D1235" s="15">
        <v>137.5</v>
      </c>
      <c r="E1235" s="15">
        <v>138.300003</v>
      </c>
      <c r="F1235" s="15">
        <v>129.501373</v>
      </c>
      <c r="G1235" s="16">
        <f t="shared" si="74"/>
        <v>-1.2001498720616597E-2</v>
      </c>
      <c r="H1235" s="16">
        <f t="shared" si="75"/>
        <v>2.6909069090909062E-2</v>
      </c>
      <c r="I1235" s="16">
        <f t="shared" si="76"/>
        <v>-9.3832676070248529E-3</v>
      </c>
    </row>
    <row r="1236" spans="1:9" x14ac:dyDescent="0.25">
      <c r="A1236" s="14">
        <v>42348</v>
      </c>
      <c r="B1236" s="15">
        <v>140.240005</v>
      </c>
      <c r="C1236" s="15">
        <v>141.33999600000001</v>
      </c>
      <c r="D1236" s="15">
        <v>139.35000600000001</v>
      </c>
      <c r="E1236" s="15">
        <v>139.979996</v>
      </c>
      <c r="F1236" s="15">
        <v>131.07446300000001</v>
      </c>
      <c r="G1236" s="16">
        <f t="shared" si="74"/>
        <v>-1.426813229496129E-3</v>
      </c>
      <c r="H1236" s="16">
        <f t="shared" si="75"/>
        <v>1.4280516069730242E-2</v>
      </c>
      <c r="I1236" s="16">
        <f t="shared" si="76"/>
        <v>-1.8540287416561102E-3</v>
      </c>
    </row>
    <row r="1237" spans="1:9" x14ac:dyDescent="0.25">
      <c r="A1237" s="14">
        <v>42347</v>
      </c>
      <c r="B1237" s="15">
        <v>142.58000200000001</v>
      </c>
      <c r="C1237" s="15">
        <v>143.05999800000001</v>
      </c>
      <c r="D1237" s="15">
        <v>139.58000200000001</v>
      </c>
      <c r="E1237" s="15">
        <v>140.179993</v>
      </c>
      <c r="F1237" s="15">
        <v>131.26174900000001</v>
      </c>
      <c r="G1237" s="16">
        <f t="shared" si="74"/>
        <v>-1.9651930285678326E-2</v>
      </c>
      <c r="H1237" s="16">
        <f t="shared" si="75"/>
        <v>2.4931909658519706E-2</v>
      </c>
      <c r="I1237" s="16">
        <f t="shared" si="76"/>
        <v>-1.6832718237723206E-2</v>
      </c>
    </row>
    <row r="1238" spans="1:9" x14ac:dyDescent="0.25">
      <c r="A1238" s="14">
        <v>42346</v>
      </c>
      <c r="B1238" s="15">
        <v>141.300003</v>
      </c>
      <c r="C1238" s="15">
        <v>143.38999899999999</v>
      </c>
      <c r="D1238" s="15">
        <v>140.86999499999999</v>
      </c>
      <c r="E1238" s="15">
        <v>142.990005</v>
      </c>
      <c r="F1238" s="15">
        <v>133.89300499999999</v>
      </c>
      <c r="G1238" s="16">
        <f t="shared" si="74"/>
        <v>8.3921817521606604E-3</v>
      </c>
      <c r="H1238" s="16">
        <f t="shared" si="75"/>
        <v>1.7888862706355604E-2</v>
      </c>
      <c r="I1238" s="16">
        <f t="shared" si="76"/>
        <v>1.1960381911669121E-2</v>
      </c>
    </row>
    <row r="1239" spans="1:9" x14ac:dyDescent="0.25">
      <c r="A1239" s="14">
        <v>42345</v>
      </c>
      <c r="B1239" s="15">
        <v>144.229996</v>
      </c>
      <c r="C1239" s="15">
        <v>144.66999799999999</v>
      </c>
      <c r="D1239" s="15">
        <v>140.720001</v>
      </c>
      <c r="E1239" s="15">
        <v>141.800003</v>
      </c>
      <c r="F1239" s="15">
        <v>132.77870200000001</v>
      </c>
      <c r="G1239" s="16">
        <f t="shared" si="74"/>
        <v>-1.9838122594439487E-2</v>
      </c>
      <c r="H1239" s="16">
        <f t="shared" si="75"/>
        <v>2.806990457596711E-2</v>
      </c>
      <c r="I1239" s="16">
        <f t="shared" si="76"/>
        <v>-1.684804179014188E-2</v>
      </c>
    </row>
    <row r="1240" spans="1:9" x14ac:dyDescent="0.25">
      <c r="A1240" s="14">
        <v>42342</v>
      </c>
      <c r="B1240" s="15">
        <v>140.770004</v>
      </c>
      <c r="C1240" s="15">
        <v>144.83999600000001</v>
      </c>
      <c r="D1240" s="15">
        <v>140.53999300000001</v>
      </c>
      <c r="E1240" s="15">
        <v>144.66999799999999</v>
      </c>
      <c r="F1240" s="15">
        <v>135.466095</v>
      </c>
      <c r="G1240" s="16">
        <f t="shared" si="74"/>
        <v>2.9679632250191729E-2</v>
      </c>
      <c r="H1240" s="16">
        <f t="shared" si="75"/>
        <v>3.0596294394293896E-2</v>
      </c>
      <c r="I1240" s="16">
        <f t="shared" si="76"/>
        <v>2.7704723230667753E-2</v>
      </c>
    </row>
    <row r="1241" spans="1:9" x14ac:dyDescent="0.25">
      <c r="A1241" s="14">
        <v>42341</v>
      </c>
      <c r="B1241" s="15">
        <v>141.990005</v>
      </c>
      <c r="C1241" s="15">
        <v>142.66999799999999</v>
      </c>
      <c r="D1241" s="15">
        <v>140</v>
      </c>
      <c r="E1241" s="15">
        <v>140.5</v>
      </c>
      <c r="F1241" s="15">
        <v>131.56140099999999</v>
      </c>
      <c r="G1241" s="16">
        <f t="shared" si="74"/>
        <v>-9.4474636173274354E-3</v>
      </c>
      <c r="H1241" s="16">
        <f t="shared" si="75"/>
        <v>1.9071414285714232E-2</v>
      </c>
      <c r="I1241" s="16">
        <f t="shared" si="76"/>
        <v>-1.0493731583430796E-2</v>
      </c>
    </row>
    <row r="1242" spans="1:9" x14ac:dyDescent="0.25">
      <c r="A1242" s="14">
        <v>42340</v>
      </c>
      <c r="B1242" s="15">
        <v>142.91000399999999</v>
      </c>
      <c r="C1242" s="15">
        <v>142.91000399999999</v>
      </c>
      <c r="D1242" s="15">
        <v>141.35000600000001</v>
      </c>
      <c r="E1242" s="15">
        <v>141.83999600000001</v>
      </c>
      <c r="F1242" s="15">
        <v>132.81617700000001</v>
      </c>
      <c r="G1242" s="16">
        <f t="shared" si="74"/>
        <v>-7.0699818485643268E-3</v>
      </c>
      <c r="H1242" s="16">
        <f t="shared" si="75"/>
        <v>1.1036419764990875E-2</v>
      </c>
      <c r="I1242" s="16">
        <f t="shared" si="76"/>
        <v>-7.4872854947227703E-3</v>
      </c>
    </row>
    <row r="1243" spans="1:9" x14ac:dyDescent="0.25">
      <c r="A1243" s="14">
        <v>42339</v>
      </c>
      <c r="B1243" s="15">
        <v>140.949997</v>
      </c>
      <c r="C1243" s="15">
        <v>142.91999799999999</v>
      </c>
      <c r="D1243" s="15">
        <v>140.78999300000001</v>
      </c>
      <c r="E1243" s="15">
        <v>142.85000600000001</v>
      </c>
      <c r="F1243" s="15">
        <v>133.76187100000001</v>
      </c>
      <c r="G1243" s="16">
        <f t="shared" si="74"/>
        <v>1.8465528325029221E-2</v>
      </c>
      <c r="H1243" s="16">
        <f t="shared" si="75"/>
        <v>1.5128951672012532E-2</v>
      </c>
      <c r="I1243" s="16">
        <f t="shared" si="76"/>
        <v>1.3480021571054105E-2</v>
      </c>
    </row>
    <row r="1244" spans="1:9" x14ac:dyDescent="0.25">
      <c r="A1244" s="14">
        <v>42338</v>
      </c>
      <c r="B1244" s="15">
        <v>143.800003</v>
      </c>
      <c r="C1244" s="15">
        <v>144.60000600000001</v>
      </c>
      <c r="D1244" s="15">
        <v>140.259995</v>
      </c>
      <c r="E1244" s="15">
        <v>140.259995</v>
      </c>
      <c r="F1244" s="15">
        <v>131.33667</v>
      </c>
      <c r="G1244" s="16">
        <f t="shared" si="74"/>
        <v>-2.4550011595181435E-2</v>
      </c>
      <c r="H1244" s="16">
        <f t="shared" si="75"/>
        <v>3.0942614820426907E-2</v>
      </c>
      <c r="I1244" s="16">
        <f t="shared" si="76"/>
        <v>-2.4617579458604044E-2</v>
      </c>
    </row>
    <row r="1245" spans="1:9" x14ac:dyDescent="0.25">
      <c r="A1245" s="14">
        <v>42335</v>
      </c>
      <c r="B1245" s="15">
        <v>143.320007</v>
      </c>
      <c r="C1245" s="15">
        <v>144.44000199999999</v>
      </c>
      <c r="D1245" s="15">
        <v>142.88999899999999</v>
      </c>
      <c r="E1245" s="15">
        <v>143.78999300000001</v>
      </c>
      <c r="F1245" s="15">
        <v>134.64213599999999</v>
      </c>
      <c r="G1245" s="16">
        <f t="shared" si="74"/>
        <v>4.1904746675789648E-3</v>
      </c>
      <c r="H1245" s="16">
        <f t="shared" si="75"/>
        <v>1.0847526144919378E-2</v>
      </c>
      <c r="I1245" s="16">
        <f t="shared" si="76"/>
        <v>3.2792769818941313E-3</v>
      </c>
    </row>
    <row r="1246" spans="1:9" x14ac:dyDescent="0.25">
      <c r="A1246" s="14">
        <v>42333</v>
      </c>
      <c r="B1246" s="15">
        <v>141.83999600000001</v>
      </c>
      <c r="C1246" s="15">
        <v>143.990005</v>
      </c>
      <c r="D1246" s="15">
        <v>141.509995</v>
      </c>
      <c r="E1246" s="15">
        <v>143.19000199999999</v>
      </c>
      <c r="F1246" s="15">
        <v>134.080276</v>
      </c>
      <c r="G1246" s="16">
        <f t="shared" si="74"/>
        <v>1.3089209559776547E-2</v>
      </c>
      <c r="H1246" s="16">
        <f t="shared" si="75"/>
        <v>1.7525334517890366E-2</v>
      </c>
      <c r="I1246" s="16">
        <f t="shared" si="76"/>
        <v>9.5178090670559462E-3</v>
      </c>
    </row>
    <row r="1247" spans="1:9" x14ac:dyDescent="0.25">
      <c r="A1247" s="14">
        <v>42332</v>
      </c>
      <c r="B1247" s="15">
        <v>141.199997</v>
      </c>
      <c r="C1247" s="15">
        <v>141.61999499999999</v>
      </c>
      <c r="D1247" s="15">
        <v>140.029999</v>
      </c>
      <c r="E1247" s="15">
        <v>141.33999600000001</v>
      </c>
      <c r="F1247" s="15">
        <v>132.34794600000001</v>
      </c>
      <c r="G1247" s="16">
        <f t="shared" si="74"/>
        <v>-5.2087581712825628E-3</v>
      </c>
      <c r="H1247" s="16">
        <f t="shared" si="75"/>
        <v>1.1354681220843149E-2</v>
      </c>
      <c r="I1247" s="16">
        <f t="shared" si="76"/>
        <v>9.9149435534348716E-4</v>
      </c>
    </row>
    <row r="1248" spans="1:9" x14ac:dyDescent="0.25">
      <c r="A1248" s="14">
        <v>42331</v>
      </c>
      <c r="B1248" s="15">
        <v>139.36000100000001</v>
      </c>
      <c r="C1248" s="15">
        <v>142.86000100000001</v>
      </c>
      <c r="D1248" s="15">
        <v>139.11999499999999</v>
      </c>
      <c r="E1248" s="15">
        <v>142.08000200000001</v>
      </c>
      <c r="F1248" s="15">
        <v>133.04092399999999</v>
      </c>
      <c r="G1248" s="16">
        <f t="shared" si="74"/>
        <v>3.2408428864076751E-2</v>
      </c>
      <c r="H1248" s="16">
        <f t="shared" si="75"/>
        <v>2.6883310339394582E-2</v>
      </c>
      <c r="I1248" s="16">
        <f t="shared" si="76"/>
        <v>1.9517802672805635E-2</v>
      </c>
    </row>
    <row r="1249" spans="1:9" x14ac:dyDescent="0.25">
      <c r="A1249" s="14">
        <v>42328</v>
      </c>
      <c r="B1249" s="15">
        <v>138.13000500000001</v>
      </c>
      <c r="C1249" s="15">
        <v>139.88999899999999</v>
      </c>
      <c r="D1249" s="15">
        <v>137.270004</v>
      </c>
      <c r="E1249" s="15">
        <v>137.61999499999999</v>
      </c>
      <c r="F1249" s="15">
        <v>128.86462399999999</v>
      </c>
      <c r="G1249" s="16">
        <f t="shared" si="74"/>
        <v>1.1638986726415063E-3</v>
      </c>
      <c r="H1249" s="16">
        <f t="shared" si="75"/>
        <v>1.908643493592372E-2</v>
      </c>
      <c r="I1249" s="16">
        <f t="shared" si="76"/>
        <v>-3.6922463008672336E-3</v>
      </c>
    </row>
    <row r="1250" spans="1:9" x14ac:dyDescent="0.25">
      <c r="A1250" s="14">
        <v>42327</v>
      </c>
      <c r="B1250" s="15">
        <v>137.979996</v>
      </c>
      <c r="C1250" s="15">
        <v>138.5</v>
      </c>
      <c r="D1250" s="15">
        <v>137.259995</v>
      </c>
      <c r="E1250" s="15">
        <v>137.46000699999999</v>
      </c>
      <c r="F1250" s="15">
        <v>128.71481299999999</v>
      </c>
      <c r="G1250" s="16">
        <f t="shared" si="74"/>
        <v>-6.0013772439880654E-3</v>
      </c>
      <c r="H1250" s="16">
        <f t="shared" si="75"/>
        <v>9.0339869238666107E-3</v>
      </c>
      <c r="I1250" s="16">
        <f t="shared" si="76"/>
        <v>-3.7685825124970261E-3</v>
      </c>
    </row>
    <row r="1251" spans="1:9" x14ac:dyDescent="0.25">
      <c r="A1251" s="14">
        <v>42326</v>
      </c>
      <c r="B1251" s="15">
        <v>138.46000699999999</v>
      </c>
      <c r="C1251" s="15">
        <v>139.19000199999999</v>
      </c>
      <c r="D1251" s="15">
        <v>137.13999899999999</v>
      </c>
      <c r="E1251" s="15">
        <v>138.28999300000001</v>
      </c>
      <c r="F1251" s="15">
        <v>129.49194299999999</v>
      </c>
      <c r="G1251" s="16">
        <f t="shared" si="74"/>
        <v>1.3027178956554603E-3</v>
      </c>
      <c r="H1251" s="16">
        <f t="shared" si="75"/>
        <v>1.4948250072540864E-2</v>
      </c>
      <c r="I1251" s="16">
        <f t="shared" si="76"/>
        <v>-1.22789247006163E-3</v>
      </c>
    </row>
    <row r="1252" spans="1:9" x14ac:dyDescent="0.25">
      <c r="A1252" s="14">
        <v>42325</v>
      </c>
      <c r="B1252" s="15">
        <v>135.58999600000001</v>
      </c>
      <c r="C1252" s="15">
        <v>138.929993</v>
      </c>
      <c r="D1252" s="15">
        <v>135.520004</v>
      </c>
      <c r="E1252" s="15">
        <v>138.11000100000001</v>
      </c>
      <c r="F1252" s="15">
        <v>129.32347100000001</v>
      </c>
      <c r="G1252" s="16">
        <f t="shared" si="74"/>
        <v>2.1070735579606606E-2</v>
      </c>
      <c r="H1252" s="16">
        <f t="shared" si="75"/>
        <v>2.5162255750818867E-2</v>
      </c>
      <c r="I1252" s="16">
        <f t="shared" si="76"/>
        <v>1.858547882839378E-2</v>
      </c>
    </row>
    <row r="1253" spans="1:9" x14ac:dyDescent="0.25">
      <c r="A1253" s="14">
        <v>42324</v>
      </c>
      <c r="B1253" s="15">
        <v>132.490005</v>
      </c>
      <c r="C1253" s="15">
        <v>135.33000200000001</v>
      </c>
      <c r="D1253" s="15">
        <v>132.08000200000001</v>
      </c>
      <c r="E1253" s="15">
        <v>135.259995</v>
      </c>
      <c r="F1253" s="15">
        <v>126.65476200000001</v>
      </c>
      <c r="G1253" s="16">
        <f t="shared" si="74"/>
        <v>2.3146459124626435E-2</v>
      </c>
      <c r="H1253" s="16">
        <f t="shared" si="75"/>
        <v>2.4606298840001529E-2</v>
      </c>
      <c r="I1253" s="16">
        <f t="shared" si="76"/>
        <v>2.0907162015730976E-2</v>
      </c>
    </row>
    <row r="1254" spans="1:9" x14ac:dyDescent="0.25">
      <c r="A1254" s="14">
        <v>42321</v>
      </c>
      <c r="B1254" s="15">
        <v>133</v>
      </c>
      <c r="C1254" s="15">
        <v>134.199997</v>
      </c>
      <c r="D1254" s="15">
        <v>132.05999800000001</v>
      </c>
      <c r="E1254" s="15">
        <v>132.199997</v>
      </c>
      <c r="F1254" s="15">
        <v>123.789474</v>
      </c>
      <c r="G1254" s="16">
        <f t="shared" si="74"/>
        <v>-8.846651703782616E-3</v>
      </c>
      <c r="H1254" s="16">
        <f t="shared" si="75"/>
        <v>1.6204748087304897E-2</v>
      </c>
      <c r="I1254" s="16">
        <f t="shared" si="76"/>
        <v>-6.0150601503759686E-3</v>
      </c>
    </row>
    <row r="1255" spans="1:9" x14ac:dyDescent="0.25">
      <c r="A1255" s="14">
        <v>42320</v>
      </c>
      <c r="B1255" s="15">
        <v>134.300003</v>
      </c>
      <c r="C1255" s="15">
        <v>134.91000399999999</v>
      </c>
      <c r="D1255" s="15">
        <v>133.38000500000001</v>
      </c>
      <c r="E1255" s="15">
        <v>133.38000500000001</v>
      </c>
      <c r="F1255" s="15">
        <v>124.89437100000001</v>
      </c>
      <c r="G1255" s="16">
        <f t="shared" si="74"/>
        <v>-1.1853662049449544E-2</v>
      </c>
      <c r="H1255" s="16">
        <f t="shared" si="75"/>
        <v>1.1470977227808434E-2</v>
      </c>
      <c r="I1255" s="16">
        <f t="shared" si="76"/>
        <v>-6.8503200256815524E-3</v>
      </c>
    </row>
    <row r="1256" spans="1:9" x14ac:dyDescent="0.25">
      <c r="A1256" s="14">
        <v>42319</v>
      </c>
      <c r="B1256" s="15">
        <v>135.03999300000001</v>
      </c>
      <c r="C1256" s="15">
        <v>135.449997</v>
      </c>
      <c r="D1256" s="15">
        <v>134.78999300000001</v>
      </c>
      <c r="E1256" s="15">
        <v>134.979996</v>
      </c>
      <c r="F1256" s="15">
        <v>126.39258599999999</v>
      </c>
      <c r="G1256" s="16">
        <f t="shared" si="74"/>
        <v>1.4840423648795511E-3</v>
      </c>
      <c r="H1256" s="16">
        <f t="shared" si="75"/>
        <v>4.8965356055770881E-3</v>
      </c>
      <c r="I1256" s="16">
        <f t="shared" si="76"/>
        <v>-4.4429060359926E-4</v>
      </c>
    </row>
    <row r="1257" spans="1:9" x14ac:dyDescent="0.25">
      <c r="A1257" s="14">
        <v>42318</v>
      </c>
      <c r="B1257" s="15">
        <v>131.979996</v>
      </c>
      <c r="C1257" s="15">
        <v>134.85000600000001</v>
      </c>
      <c r="D1257" s="15">
        <v>131.88999899999999</v>
      </c>
      <c r="E1257" s="15">
        <v>134.779999</v>
      </c>
      <c r="F1257" s="15">
        <v>126.205292</v>
      </c>
      <c r="G1257" s="16">
        <f t="shared" si="74"/>
        <v>1.897619051233105E-2</v>
      </c>
      <c r="H1257" s="16">
        <f t="shared" si="75"/>
        <v>2.2442998123004147E-2</v>
      </c>
      <c r="I1257" s="16">
        <f t="shared" si="76"/>
        <v>2.1215359030621609E-2</v>
      </c>
    </row>
    <row r="1258" spans="1:9" x14ac:dyDescent="0.25">
      <c r="A1258" s="14">
        <v>42317</v>
      </c>
      <c r="B1258" s="15">
        <v>131.75</v>
      </c>
      <c r="C1258" s="15">
        <v>132.449997</v>
      </c>
      <c r="D1258" s="15">
        <v>131.550003</v>
      </c>
      <c r="E1258" s="15">
        <v>132.270004</v>
      </c>
      <c r="F1258" s="15">
        <v>123.854996</v>
      </c>
      <c r="G1258" s="16">
        <f t="shared" si="74"/>
        <v>1.2112834037618732E-3</v>
      </c>
      <c r="H1258" s="16">
        <f t="shared" si="75"/>
        <v>6.8414593650749853E-3</v>
      </c>
      <c r="I1258" s="16">
        <f t="shared" si="76"/>
        <v>3.9468994307400394E-3</v>
      </c>
    </row>
    <row r="1259" spans="1:9" x14ac:dyDescent="0.25">
      <c r="A1259" s="14">
        <v>42314</v>
      </c>
      <c r="B1259" s="15">
        <v>132.58000200000001</v>
      </c>
      <c r="C1259" s="15">
        <v>133</v>
      </c>
      <c r="D1259" s="15">
        <v>131.429993</v>
      </c>
      <c r="E1259" s="15">
        <v>132.11000100000001</v>
      </c>
      <c r="F1259" s="15">
        <v>123.70515399999999</v>
      </c>
      <c r="G1259" s="16">
        <f t="shared" si="74"/>
        <v>-8.6299852444288189E-3</v>
      </c>
      <c r="H1259" s="16">
        <f t="shared" si="75"/>
        <v>1.1945576227794548E-2</v>
      </c>
      <c r="I1259" s="16">
        <f t="shared" si="76"/>
        <v>-3.5450369053395873E-3</v>
      </c>
    </row>
    <row r="1260" spans="1:9" x14ac:dyDescent="0.25">
      <c r="A1260" s="14">
        <v>42313</v>
      </c>
      <c r="B1260" s="15">
        <v>133.429993</v>
      </c>
      <c r="C1260" s="15">
        <v>134</v>
      </c>
      <c r="D1260" s="15">
        <v>132.86999499999999</v>
      </c>
      <c r="E1260" s="15">
        <v>133.259995</v>
      </c>
      <c r="F1260" s="15">
        <v>124.782021</v>
      </c>
      <c r="G1260" s="16">
        <f t="shared" si="74"/>
        <v>2.7843651460784003E-3</v>
      </c>
      <c r="H1260" s="16">
        <f t="shared" si="75"/>
        <v>8.5045912735980111E-3</v>
      </c>
      <c r="I1260" s="16">
        <f t="shared" si="76"/>
        <v>-1.2740613723931811E-3</v>
      </c>
    </row>
    <row r="1261" spans="1:9" x14ac:dyDescent="0.25">
      <c r="A1261" s="14">
        <v>42312</v>
      </c>
      <c r="B1261" s="15">
        <v>134.41999799999999</v>
      </c>
      <c r="C1261" s="15">
        <v>134.85000600000001</v>
      </c>
      <c r="D1261" s="15">
        <v>132.070007</v>
      </c>
      <c r="E1261" s="15">
        <v>133.199997</v>
      </c>
      <c r="F1261" s="15">
        <v>124.435547</v>
      </c>
      <c r="G1261" s="16">
        <f t="shared" si="74"/>
        <v>-9.0025117954742467E-3</v>
      </c>
      <c r="H1261" s="16">
        <f t="shared" si="75"/>
        <v>2.104943478953555E-2</v>
      </c>
      <c r="I1261" s="16">
        <f t="shared" si="76"/>
        <v>-9.0760379270352059E-3</v>
      </c>
    </row>
    <row r="1262" spans="1:9" x14ac:dyDescent="0.25">
      <c r="A1262" s="14">
        <v>42311</v>
      </c>
      <c r="B1262" s="15">
        <v>135.08000200000001</v>
      </c>
      <c r="C1262" s="15">
        <v>135.13000500000001</v>
      </c>
      <c r="D1262" s="15">
        <v>133.770004</v>
      </c>
      <c r="E1262" s="15">
        <v>134.41000399999999</v>
      </c>
      <c r="F1262" s="15">
        <v>125.565956</v>
      </c>
      <c r="G1262" s="16">
        <f t="shared" si="74"/>
        <v>-4.9599080308320486E-3</v>
      </c>
      <c r="H1262" s="16">
        <f t="shared" si="75"/>
        <v>1.0166711215767109E-2</v>
      </c>
      <c r="I1262" s="16">
        <f t="shared" si="76"/>
        <v>-4.9600088101865803E-3</v>
      </c>
    </row>
    <row r="1263" spans="1:9" x14ac:dyDescent="0.25">
      <c r="A1263" s="14">
        <v>42310</v>
      </c>
      <c r="B1263" s="15">
        <v>134.91000399999999</v>
      </c>
      <c r="C1263" s="15">
        <v>135.470001</v>
      </c>
      <c r="D1263" s="15">
        <v>134.220001</v>
      </c>
      <c r="E1263" s="15">
        <v>135.08000200000001</v>
      </c>
      <c r="F1263" s="15">
        <v>126.191856</v>
      </c>
      <c r="G1263" s="16">
        <f t="shared" si="74"/>
        <v>2.0771891429603147E-3</v>
      </c>
      <c r="H1263" s="16">
        <f t="shared" si="75"/>
        <v>9.3130680277673378E-3</v>
      </c>
      <c r="I1263" s="16">
        <f t="shared" si="76"/>
        <v>1.260084463417709E-3</v>
      </c>
    </row>
    <row r="1264" spans="1:9" x14ac:dyDescent="0.25">
      <c r="A1264" s="14">
        <v>42307</v>
      </c>
      <c r="B1264" s="15">
        <v>135.220001</v>
      </c>
      <c r="C1264" s="15">
        <v>135.75</v>
      </c>
      <c r="D1264" s="15">
        <v>134.490005</v>
      </c>
      <c r="E1264" s="15">
        <v>134.800003</v>
      </c>
      <c r="F1264" s="15">
        <v>125.93027499999999</v>
      </c>
      <c r="G1264" s="16">
        <f t="shared" si="74"/>
        <v>-2.2944404819149867E-3</v>
      </c>
      <c r="H1264" s="16">
        <f t="shared" si="75"/>
        <v>9.3686887735635344E-3</v>
      </c>
      <c r="I1264" s="16">
        <f t="shared" si="76"/>
        <v>-3.106034587294468E-3</v>
      </c>
    </row>
    <row r="1265" spans="1:9" x14ac:dyDescent="0.25">
      <c r="A1265" s="14">
        <v>42306</v>
      </c>
      <c r="B1265" s="15">
        <v>135.55999800000001</v>
      </c>
      <c r="C1265" s="15">
        <v>135.570007</v>
      </c>
      <c r="D1265" s="15">
        <v>134.11000100000001</v>
      </c>
      <c r="E1265" s="15">
        <v>135.11000100000001</v>
      </c>
      <c r="F1265" s="15">
        <v>126.21987900000001</v>
      </c>
      <c r="G1265" s="16">
        <f t="shared" si="74"/>
        <v>-3.6868201208819645E-3</v>
      </c>
      <c r="H1265" s="16">
        <f t="shared" si="75"/>
        <v>1.0886630296870944E-2</v>
      </c>
      <c r="I1265" s="16">
        <f t="shared" si="76"/>
        <v>-3.3195412115600369E-3</v>
      </c>
    </row>
    <row r="1266" spans="1:9" x14ac:dyDescent="0.25">
      <c r="A1266" s="14">
        <v>42305</v>
      </c>
      <c r="B1266" s="15">
        <v>136.470001</v>
      </c>
      <c r="C1266" s="15">
        <v>136.58999600000001</v>
      </c>
      <c r="D1266" s="15">
        <v>134.58000200000001</v>
      </c>
      <c r="E1266" s="15">
        <v>135.61000100000001</v>
      </c>
      <c r="F1266" s="15">
        <v>126.68695099999999</v>
      </c>
      <c r="G1266" s="16">
        <f t="shared" si="74"/>
        <v>-5.161402382582005E-4</v>
      </c>
      <c r="H1266" s="16">
        <f t="shared" si="75"/>
        <v>1.4935309630921286E-2</v>
      </c>
      <c r="I1266" s="16">
        <f t="shared" si="76"/>
        <v>-6.3017512544752251E-3</v>
      </c>
    </row>
    <row r="1267" spans="1:9" x14ac:dyDescent="0.25">
      <c r="A1267" s="14">
        <v>42304</v>
      </c>
      <c r="B1267" s="15">
        <v>135.679993</v>
      </c>
      <c r="C1267" s="15">
        <v>136.41999799999999</v>
      </c>
      <c r="D1267" s="15">
        <v>135.08999600000001</v>
      </c>
      <c r="E1267" s="15">
        <v>135.679993</v>
      </c>
      <c r="F1267" s="15">
        <v>126.75237300000001</v>
      </c>
      <c r="G1267" s="16">
        <f t="shared" si="74"/>
        <v>-2.3530489420846676E-3</v>
      </c>
      <c r="H1267" s="16">
        <f t="shared" si="75"/>
        <v>9.8453034227640283E-3</v>
      </c>
      <c r="I1267" s="16">
        <f t="shared" si="76"/>
        <v>0</v>
      </c>
    </row>
    <row r="1268" spans="1:9" x14ac:dyDescent="0.25">
      <c r="A1268" s="14">
        <v>42303</v>
      </c>
      <c r="B1268" s="15">
        <v>136.5</v>
      </c>
      <c r="C1268" s="15">
        <v>136.759995</v>
      </c>
      <c r="D1268" s="15">
        <v>135.050003</v>
      </c>
      <c r="E1268" s="15">
        <v>136</v>
      </c>
      <c r="F1268" s="15">
        <v>127.051331</v>
      </c>
      <c r="G1268" s="16">
        <f t="shared" si="74"/>
        <v>-1.4682781623549107E-3</v>
      </c>
      <c r="H1268" s="16">
        <f t="shared" si="75"/>
        <v>1.2661917526947406E-2</v>
      </c>
      <c r="I1268" s="16">
        <f t="shared" si="76"/>
        <v>-3.663003663003663E-3</v>
      </c>
    </row>
    <row r="1269" spans="1:9" x14ac:dyDescent="0.25">
      <c r="A1269" s="14">
        <v>42300</v>
      </c>
      <c r="B1269" s="15">
        <v>138.38000500000001</v>
      </c>
      <c r="C1269" s="15">
        <v>138.88000500000001</v>
      </c>
      <c r="D1269" s="15">
        <v>135.66000399999999</v>
      </c>
      <c r="E1269" s="15">
        <v>136.199997</v>
      </c>
      <c r="F1269" s="15">
        <v>127.238152</v>
      </c>
      <c r="G1269" s="16">
        <f t="shared" si="74"/>
        <v>-1.1682657007197476E-2</v>
      </c>
      <c r="H1269" s="16">
        <f t="shared" si="75"/>
        <v>2.3735816785026963E-2</v>
      </c>
      <c r="I1269" s="16">
        <f t="shared" si="76"/>
        <v>-1.5753778878675535E-2</v>
      </c>
    </row>
    <row r="1270" spans="1:9" x14ac:dyDescent="0.25">
      <c r="A1270" s="14">
        <v>42299</v>
      </c>
      <c r="B1270" s="15">
        <v>136.91000399999999</v>
      </c>
      <c r="C1270" s="15">
        <v>137.929993</v>
      </c>
      <c r="D1270" s="15">
        <v>136.5</v>
      </c>
      <c r="E1270" s="15">
        <v>137.80999800000001</v>
      </c>
      <c r="F1270" s="15">
        <v>128.74220299999999</v>
      </c>
      <c r="G1270" s="16">
        <f t="shared" si="74"/>
        <v>1.100436727723059E-2</v>
      </c>
      <c r="H1270" s="16">
        <f t="shared" si="75"/>
        <v>1.0476139194139165E-2</v>
      </c>
      <c r="I1270" s="16">
        <f t="shared" si="76"/>
        <v>6.5736175130052654E-3</v>
      </c>
    </row>
    <row r="1271" spans="1:9" x14ac:dyDescent="0.25">
      <c r="A1271" s="14">
        <v>42298</v>
      </c>
      <c r="B1271" s="15">
        <v>136.13000500000001</v>
      </c>
      <c r="C1271" s="15">
        <v>137.46000699999999</v>
      </c>
      <c r="D1271" s="15">
        <v>135.259995</v>
      </c>
      <c r="E1271" s="15">
        <v>136.30999800000001</v>
      </c>
      <c r="F1271" s="15">
        <v>127.340897</v>
      </c>
      <c r="G1271" s="16">
        <f t="shared" si="74"/>
        <v>3.01683504717459E-3</v>
      </c>
      <c r="H1271" s="16">
        <f t="shared" si="75"/>
        <v>1.6265060485918151E-2</v>
      </c>
      <c r="I1271" s="16">
        <f t="shared" si="76"/>
        <v>1.3222140115252039E-3</v>
      </c>
    </row>
    <row r="1272" spans="1:9" x14ac:dyDescent="0.25">
      <c r="A1272" s="14">
        <v>42297</v>
      </c>
      <c r="B1272" s="15">
        <v>135.44000199999999</v>
      </c>
      <c r="C1272" s="15">
        <v>135.979996</v>
      </c>
      <c r="D1272" s="15">
        <v>134.60000600000001</v>
      </c>
      <c r="E1272" s="15">
        <v>135.89999399999999</v>
      </c>
      <c r="F1272" s="15">
        <v>126.957886</v>
      </c>
      <c r="G1272" s="16">
        <f t="shared" si="74"/>
        <v>5.3263386710061837E-3</v>
      </c>
      <c r="H1272" s="16">
        <f t="shared" si="75"/>
        <v>1.025252554594977E-2</v>
      </c>
      <c r="I1272" s="16">
        <f t="shared" si="76"/>
        <v>3.3962787448866085E-3</v>
      </c>
    </row>
    <row r="1273" spans="1:9" x14ac:dyDescent="0.25">
      <c r="A1273" s="14">
        <v>42296</v>
      </c>
      <c r="B1273" s="15">
        <v>135.070007</v>
      </c>
      <c r="C1273" s="15">
        <v>135.88999899999999</v>
      </c>
      <c r="D1273" s="15">
        <v>134.60000600000001</v>
      </c>
      <c r="E1273" s="15">
        <v>135.179993</v>
      </c>
      <c r="F1273" s="15">
        <v>126.285248</v>
      </c>
      <c r="G1273" s="16">
        <f t="shared" si="74"/>
        <v>6.6608723735689802E-4</v>
      </c>
      <c r="H1273" s="16">
        <f t="shared" si="75"/>
        <v>9.5839000185481502E-3</v>
      </c>
      <c r="I1273" s="16">
        <f t="shared" si="76"/>
        <v>8.1428884504309044E-4</v>
      </c>
    </row>
    <row r="1274" spans="1:9" x14ac:dyDescent="0.25">
      <c r="A1274" s="14">
        <v>42293</v>
      </c>
      <c r="B1274" s="15">
        <v>135.199997</v>
      </c>
      <c r="C1274" s="15">
        <v>135.490005</v>
      </c>
      <c r="D1274" s="15">
        <v>134.449997</v>
      </c>
      <c r="E1274" s="15">
        <v>135.08999600000001</v>
      </c>
      <c r="F1274" s="15">
        <v>126.201187</v>
      </c>
      <c r="G1274" s="16">
        <f t="shared" si="74"/>
        <v>1.1859419869611127E-3</v>
      </c>
      <c r="H1274" s="16">
        <f t="shared" si="75"/>
        <v>7.7352772272653919E-3</v>
      </c>
      <c r="I1274" s="16">
        <f t="shared" si="76"/>
        <v>-8.1361688195882647E-4</v>
      </c>
    </row>
    <row r="1275" spans="1:9" x14ac:dyDescent="0.25">
      <c r="A1275" s="14">
        <v>42292</v>
      </c>
      <c r="B1275" s="15">
        <v>134.490005</v>
      </c>
      <c r="C1275" s="15">
        <v>135.729996</v>
      </c>
      <c r="D1275" s="15">
        <v>134.009995</v>
      </c>
      <c r="E1275" s="15">
        <v>134.929993</v>
      </c>
      <c r="F1275" s="15">
        <v>126.051697</v>
      </c>
      <c r="G1275" s="16">
        <f t="shared" si="74"/>
        <v>9.2753194903886279E-3</v>
      </c>
      <c r="H1275" s="16">
        <f t="shared" si="75"/>
        <v>1.283487101092718E-2</v>
      </c>
      <c r="I1275" s="16">
        <f t="shared" si="76"/>
        <v>3.2715293601186172E-3</v>
      </c>
    </row>
    <row r="1276" spans="1:9" x14ac:dyDescent="0.25">
      <c r="A1276" s="14">
        <v>42291</v>
      </c>
      <c r="B1276" s="15">
        <v>135.16000399999999</v>
      </c>
      <c r="C1276" s="15">
        <v>135.91000399999999</v>
      </c>
      <c r="D1276" s="15">
        <v>133.259995</v>
      </c>
      <c r="E1276" s="15">
        <v>133.69000199999999</v>
      </c>
      <c r="F1276" s="15">
        <v>124.893272</v>
      </c>
      <c r="G1276" s="16">
        <f t="shared" si="74"/>
        <v>-9.8505594526787001E-3</v>
      </c>
      <c r="H1276" s="16">
        <f t="shared" si="75"/>
        <v>1.9886005548776908E-2</v>
      </c>
      <c r="I1276" s="16">
        <f t="shared" si="76"/>
        <v>-1.0876013291624303E-2</v>
      </c>
    </row>
    <row r="1277" spans="1:9" x14ac:dyDescent="0.25">
      <c r="A1277" s="14">
        <v>42290</v>
      </c>
      <c r="B1277" s="15">
        <v>137.30999800000001</v>
      </c>
      <c r="C1277" s="15">
        <v>137.71000699999999</v>
      </c>
      <c r="D1277" s="15">
        <v>134.699997</v>
      </c>
      <c r="E1277" s="15">
        <v>135.020004</v>
      </c>
      <c r="F1277" s="15">
        <v>126.13578</v>
      </c>
      <c r="G1277" s="16">
        <f t="shared" si="74"/>
        <v>-1.4956073841219339E-2</v>
      </c>
      <c r="H1277" s="16">
        <f t="shared" si="75"/>
        <v>2.234602870852324E-2</v>
      </c>
      <c r="I1277" s="16">
        <f t="shared" si="76"/>
        <v>-1.6677547398988433E-2</v>
      </c>
    </row>
    <row r="1278" spans="1:9" x14ac:dyDescent="0.25">
      <c r="A1278" s="14">
        <v>42289</v>
      </c>
      <c r="B1278" s="15">
        <v>136.949997</v>
      </c>
      <c r="C1278" s="15">
        <v>138.66999799999999</v>
      </c>
      <c r="D1278" s="15">
        <v>136.69000199999999</v>
      </c>
      <c r="E1278" s="15">
        <v>137.070007</v>
      </c>
      <c r="F1278" s="15">
        <v>128.05091899999999</v>
      </c>
      <c r="G1278" s="16">
        <f t="shared" si="74"/>
        <v>1.3150170659058963E-3</v>
      </c>
      <c r="H1278" s="16">
        <f t="shared" si="75"/>
        <v>1.4485302297383828E-2</v>
      </c>
      <c r="I1278" s="16">
        <f t="shared" si="76"/>
        <v>8.7630524007976224E-4</v>
      </c>
    </row>
    <row r="1279" spans="1:9" x14ac:dyDescent="0.25">
      <c r="A1279" s="14">
        <v>42286</v>
      </c>
      <c r="B1279" s="15">
        <v>136.800003</v>
      </c>
      <c r="C1279" s="15">
        <v>137.66999799999999</v>
      </c>
      <c r="D1279" s="15">
        <v>136.08000200000001</v>
      </c>
      <c r="E1279" s="15">
        <v>136.88999899999999</v>
      </c>
      <c r="F1279" s="15">
        <v>127.882751</v>
      </c>
      <c r="G1279" s="16">
        <f t="shared" si="74"/>
        <v>1.4630694200002418E-3</v>
      </c>
      <c r="H1279" s="16">
        <f t="shared" si="75"/>
        <v>1.1684273784769529E-2</v>
      </c>
      <c r="I1279" s="16">
        <f t="shared" si="76"/>
        <v>6.5786548264903976E-4</v>
      </c>
    </row>
    <row r="1280" spans="1:9" x14ac:dyDescent="0.25">
      <c r="A1280" s="14">
        <v>42285</v>
      </c>
      <c r="B1280" s="15">
        <v>134.509995</v>
      </c>
      <c r="C1280" s="15">
        <v>136.83999600000001</v>
      </c>
      <c r="D1280" s="15">
        <v>133.470001</v>
      </c>
      <c r="E1280" s="15">
        <v>136.69000199999999</v>
      </c>
      <c r="F1280" s="15">
        <v>127.69592299999999</v>
      </c>
      <c r="G1280" s="16">
        <f t="shared" si="74"/>
        <v>1.5753891312740742E-2</v>
      </c>
      <c r="H1280" s="16">
        <f t="shared" si="75"/>
        <v>2.5249082001580395E-2</v>
      </c>
      <c r="I1280" s="16">
        <f t="shared" si="76"/>
        <v>1.6207026102409632E-2</v>
      </c>
    </row>
    <row r="1281" spans="1:9" x14ac:dyDescent="0.25">
      <c r="A1281" s="14">
        <v>42284</v>
      </c>
      <c r="B1281" s="15">
        <v>135.39999399999999</v>
      </c>
      <c r="C1281" s="15">
        <v>135.39999399999999</v>
      </c>
      <c r="D1281" s="15">
        <v>131.96000699999999</v>
      </c>
      <c r="E1281" s="15">
        <v>134.570007</v>
      </c>
      <c r="F1281" s="15">
        <v>125.715416</v>
      </c>
      <c r="G1281" s="16">
        <f t="shared" si="74"/>
        <v>2.4748346717905365E-2</v>
      </c>
      <c r="H1281" s="16">
        <f t="shared" si="75"/>
        <v>2.6068405710224025E-2</v>
      </c>
      <c r="I1281" s="16">
        <f t="shared" si="76"/>
        <v>-6.1298894887690213E-3</v>
      </c>
    </row>
    <row r="1282" spans="1:9" x14ac:dyDescent="0.25">
      <c r="A1282" s="14">
        <v>42283</v>
      </c>
      <c r="B1282" s="15">
        <v>132.11000100000001</v>
      </c>
      <c r="C1282" s="15">
        <v>132.470001</v>
      </c>
      <c r="D1282" s="15">
        <v>130.66999799999999</v>
      </c>
      <c r="E1282" s="15">
        <v>131.320007</v>
      </c>
      <c r="F1282" s="15">
        <v>122.679306</v>
      </c>
      <c r="G1282" s="16">
        <f t="shared" si="74"/>
        <v>-6.9566930214522739E-3</v>
      </c>
      <c r="H1282" s="16">
        <f t="shared" si="75"/>
        <v>1.3775181966406733E-2</v>
      </c>
      <c r="I1282" s="16">
        <f t="shared" si="76"/>
        <v>-5.9798198018332248E-3</v>
      </c>
    </row>
    <row r="1283" spans="1:9" x14ac:dyDescent="0.25">
      <c r="A1283" s="14">
        <v>42282</v>
      </c>
      <c r="B1283" s="15">
        <v>130</v>
      </c>
      <c r="C1283" s="15">
        <v>132.529999</v>
      </c>
      <c r="D1283" s="15">
        <v>129.60000600000001</v>
      </c>
      <c r="E1283" s="15">
        <v>132.240005</v>
      </c>
      <c r="F1283" s="15">
        <v>123.53872699999999</v>
      </c>
      <c r="G1283" s="16">
        <f t="shared" ref="G1283:G1346" si="77">(F1283-F1284)/F1284</f>
        <v>2.4163672293163983E-2</v>
      </c>
      <c r="H1283" s="16">
        <f t="shared" ref="H1283:H1346" si="78">(C1283-D1283)/D1283</f>
        <v>2.2607969632347052E-2</v>
      </c>
      <c r="I1283" s="16">
        <f t="shared" ref="I1283:I1346" si="79">(E1283-B1283)/B1283</f>
        <v>1.7230807692307667E-2</v>
      </c>
    </row>
    <row r="1284" spans="1:9" x14ac:dyDescent="0.25">
      <c r="A1284" s="14">
        <v>42279</v>
      </c>
      <c r="B1284" s="15">
        <v>126.589996</v>
      </c>
      <c r="C1284" s="15">
        <v>129.21000699999999</v>
      </c>
      <c r="D1284" s="15">
        <v>126</v>
      </c>
      <c r="E1284" s="15">
        <v>129.11999499999999</v>
      </c>
      <c r="F1284" s="15">
        <v>120.624008</v>
      </c>
      <c r="G1284" s="16">
        <f t="shared" si="77"/>
        <v>1.1119776938730282E-2</v>
      </c>
      <c r="H1284" s="16">
        <f t="shared" si="78"/>
        <v>2.5476246031745954E-2</v>
      </c>
      <c r="I1284" s="16">
        <f t="shared" si="79"/>
        <v>1.9985773599360802E-2</v>
      </c>
    </row>
    <row r="1285" spans="1:9" x14ac:dyDescent="0.25">
      <c r="A1285" s="14">
        <v>42278</v>
      </c>
      <c r="B1285" s="15">
        <v>125.150002</v>
      </c>
      <c r="C1285" s="15">
        <v>127.769997</v>
      </c>
      <c r="D1285" s="15">
        <v>124.57</v>
      </c>
      <c r="E1285" s="15">
        <v>127.699997</v>
      </c>
      <c r="F1285" s="15">
        <v>119.29744700000001</v>
      </c>
      <c r="G1285" s="16">
        <f t="shared" si="77"/>
        <v>1.9886694404245824E-2</v>
      </c>
      <c r="H1285" s="16">
        <f t="shared" si="78"/>
        <v>2.5688343903026496E-2</v>
      </c>
      <c r="I1285" s="16">
        <f t="shared" si="79"/>
        <v>2.0375509063116082E-2</v>
      </c>
    </row>
    <row r="1286" spans="1:9" x14ac:dyDescent="0.25">
      <c r="A1286" s="14">
        <v>42277</v>
      </c>
      <c r="B1286" s="15">
        <v>125.199997</v>
      </c>
      <c r="C1286" s="15">
        <v>125.5</v>
      </c>
      <c r="D1286" s="15">
        <v>123.510002</v>
      </c>
      <c r="E1286" s="15">
        <v>125.209999</v>
      </c>
      <c r="F1286" s="15">
        <v>116.97127500000001</v>
      </c>
      <c r="G1286" s="16">
        <f t="shared" si="77"/>
        <v>1.3846125110125783E-2</v>
      </c>
      <c r="H1286" s="16">
        <f t="shared" si="78"/>
        <v>1.6112039250068183E-2</v>
      </c>
      <c r="I1286" s="16">
        <f t="shared" si="79"/>
        <v>7.9888180827992084E-5</v>
      </c>
    </row>
    <row r="1287" spans="1:9" x14ac:dyDescent="0.25">
      <c r="A1287" s="14">
        <v>42276</v>
      </c>
      <c r="B1287" s="15">
        <v>125.790001</v>
      </c>
      <c r="C1287" s="15">
        <v>126.480003</v>
      </c>
      <c r="D1287" s="15">
        <v>122.349998</v>
      </c>
      <c r="E1287" s="15">
        <v>123.5</v>
      </c>
      <c r="F1287" s="15">
        <v>115.373795</v>
      </c>
      <c r="G1287" s="16">
        <f t="shared" si="77"/>
        <v>-1.9296518979269216E-2</v>
      </c>
      <c r="H1287" s="16">
        <f t="shared" si="78"/>
        <v>3.3755660543615187E-2</v>
      </c>
      <c r="I1287" s="16">
        <f t="shared" si="79"/>
        <v>-1.8204952554217751E-2</v>
      </c>
    </row>
    <row r="1288" spans="1:9" x14ac:dyDescent="0.25">
      <c r="A1288" s="14">
        <v>42275</v>
      </c>
      <c r="B1288" s="15">
        <v>129.470001</v>
      </c>
      <c r="C1288" s="15">
        <v>129.61999499999999</v>
      </c>
      <c r="D1288" s="15">
        <v>125.209999</v>
      </c>
      <c r="E1288" s="15">
        <v>125.93</v>
      </c>
      <c r="F1288" s="15">
        <v>117.643913</v>
      </c>
      <c r="G1288" s="16">
        <f t="shared" si="77"/>
        <v>-2.9964563881082595E-2</v>
      </c>
      <c r="H1288" s="16">
        <f t="shared" si="78"/>
        <v>3.5220797342231373E-2</v>
      </c>
      <c r="I1288" s="16">
        <f t="shared" si="79"/>
        <v>-2.734224895850576E-2</v>
      </c>
    </row>
    <row r="1289" spans="1:9" x14ac:dyDescent="0.25">
      <c r="A1289" s="14">
        <v>42272</v>
      </c>
      <c r="B1289" s="15">
        <v>128.779999</v>
      </c>
      <c r="C1289" s="15">
        <v>130</v>
      </c>
      <c r="D1289" s="15">
        <v>127.709999</v>
      </c>
      <c r="E1289" s="15">
        <v>129.820007</v>
      </c>
      <c r="F1289" s="15">
        <v>121.27795399999999</v>
      </c>
      <c r="G1289" s="16">
        <f t="shared" si="77"/>
        <v>2.1239805365654809E-2</v>
      </c>
      <c r="H1289" s="16">
        <f t="shared" si="78"/>
        <v>1.7931258460036507E-2</v>
      </c>
      <c r="I1289" s="16">
        <f t="shared" si="79"/>
        <v>8.0758503500221353E-3</v>
      </c>
    </row>
    <row r="1290" spans="1:9" x14ac:dyDescent="0.25">
      <c r="A1290" s="14">
        <v>42271</v>
      </c>
      <c r="B1290" s="15">
        <v>127.339996</v>
      </c>
      <c r="C1290" s="15">
        <v>127.83000199999999</v>
      </c>
      <c r="D1290" s="15">
        <v>126.300003</v>
      </c>
      <c r="E1290" s="15">
        <v>127.120003</v>
      </c>
      <c r="F1290" s="15">
        <v>118.755608</v>
      </c>
      <c r="G1290" s="16">
        <f t="shared" si="77"/>
        <v>-7.2628978422367005E-3</v>
      </c>
      <c r="H1290" s="16">
        <f t="shared" si="78"/>
        <v>1.2114006046381404E-2</v>
      </c>
      <c r="I1290" s="16">
        <f t="shared" si="79"/>
        <v>-1.7276033211121062E-3</v>
      </c>
    </row>
    <row r="1291" spans="1:9" x14ac:dyDescent="0.25">
      <c r="A1291" s="14">
        <v>42270</v>
      </c>
      <c r="B1291" s="15">
        <v>127.870003</v>
      </c>
      <c r="C1291" s="15">
        <v>128.570007</v>
      </c>
      <c r="D1291" s="15">
        <v>127.44000200000001</v>
      </c>
      <c r="E1291" s="15">
        <v>128.050003</v>
      </c>
      <c r="F1291" s="15">
        <v>119.62442799999999</v>
      </c>
      <c r="G1291" s="16">
        <f t="shared" si="77"/>
        <v>6.3660856717466753E-3</v>
      </c>
      <c r="H1291" s="16">
        <f t="shared" si="78"/>
        <v>8.8669568602172261E-3</v>
      </c>
      <c r="I1291" s="16">
        <f t="shared" si="79"/>
        <v>1.4076796416436061E-3</v>
      </c>
    </row>
    <row r="1292" spans="1:9" x14ac:dyDescent="0.25">
      <c r="A1292" s="14">
        <v>42269</v>
      </c>
      <c r="B1292" s="15">
        <v>127.089996</v>
      </c>
      <c r="C1292" s="15">
        <v>128.13999899999999</v>
      </c>
      <c r="D1292" s="15">
        <v>126.32</v>
      </c>
      <c r="E1292" s="15">
        <v>127.239998</v>
      </c>
      <c r="F1292" s="15">
        <v>118.867706</v>
      </c>
      <c r="G1292" s="16">
        <f t="shared" si="77"/>
        <v>-7.6431402840995517E-3</v>
      </c>
      <c r="H1292" s="16">
        <f t="shared" si="78"/>
        <v>1.4407845155161461E-2</v>
      </c>
      <c r="I1292" s="16">
        <f t="shared" si="79"/>
        <v>1.1802817272887525E-3</v>
      </c>
    </row>
    <row r="1293" spans="1:9" x14ac:dyDescent="0.25">
      <c r="A1293" s="14">
        <v>42268</v>
      </c>
      <c r="B1293" s="15">
        <v>127.970001</v>
      </c>
      <c r="C1293" s="15">
        <v>129.33999600000001</v>
      </c>
      <c r="D1293" s="15">
        <v>127.58000199999999</v>
      </c>
      <c r="E1293" s="15">
        <v>128.220001</v>
      </c>
      <c r="F1293" s="15">
        <v>119.783226</v>
      </c>
      <c r="G1293" s="16">
        <f t="shared" si="77"/>
        <v>6.8314083601740318E-3</v>
      </c>
      <c r="H1293" s="16">
        <f t="shared" si="78"/>
        <v>1.3795218470054738E-2</v>
      </c>
      <c r="I1293" s="16">
        <f t="shared" si="79"/>
        <v>1.9535828557194434E-3</v>
      </c>
    </row>
    <row r="1294" spans="1:9" x14ac:dyDescent="0.25">
      <c r="A1294" s="14">
        <v>42265</v>
      </c>
      <c r="B1294" s="15">
        <v>129.009995</v>
      </c>
      <c r="C1294" s="15">
        <v>130.5</v>
      </c>
      <c r="D1294" s="15">
        <v>127.349998</v>
      </c>
      <c r="E1294" s="15">
        <v>127.349998</v>
      </c>
      <c r="F1294" s="15">
        <v>118.97049</v>
      </c>
      <c r="G1294" s="16">
        <f t="shared" si="77"/>
        <v>-2.3464419103672546E-2</v>
      </c>
      <c r="H1294" s="16">
        <f t="shared" si="78"/>
        <v>2.4734998425363152E-2</v>
      </c>
      <c r="I1294" s="16">
        <f t="shared" si="79"/>
        <v>-1.286719684005882E-2</v>
      </c>
    </row>
    <row r="1295" spans="1:9" x14ac:dyDescent="0.25">
      <c r="A1295" s="14">
        <v>42264</v>
      </c>
      <c r="B1295" s="15">
        <v>131.19000199999999</v>
      </c>
      <c r="C1295" s="15">
        <v>132.199997</v>
      </c>
      <c r="D1295" s="15">
        <v>130.13000500000001</v>
      </c>
      <c r="E1295" s="15">
        <v>130.41000399999999</v>
      </c>
      <c r="F1295" s="15">
        <v>121.82914</v>
      </c>
      <c r="G1295" s="16">
        <f t="shared" si="77"/>
        <v>-5.7182256073835258E-3</v>
      </c>
      <c r="H1295" s="16">
        <f t="shared" si="78"/>
        <v>1.5907107665138295E-2</v>
      </c>
      <c r="I1295" s="16">
        <f t="shared" si="79"/>
        <v>-5.9455597843500775E-3</v>
      </c>
    </row>
    <row r="1296" spans="1:9" x14ac:dyDescent="0.25">
      <c r="A1296" s="14">
        <v>42263</v>
      </c>
      <c r="B1296" s="15">
        <v>129.55999800000001</v>
      </c>
      <c r="C1296" s="15">
        <v>131.38000500000001</v>
      </c>
      <c r="D1296" s="15">
        <v>128.86999499999999</v>
      </c>
      <c r="E1296" s="15">
        <v>131.16000399999999</v>
      </c>
      <c r="F1296" s="15">
        <v>122.529793</v>
      </c>
      <c r="G1296" s="16">
        <f t="shared" si="77"/>
        <v>2.0382850157545394E-2</v>
      </c>
      <c r="H1296" s="16">
        <f t="shared" si="78"/>
        <v>1.947707067110558E-2</v>
      </c>
      <c r="I1296" s="16">
        <f t="shared" si="79"/>
        <v>1.2349537084741073E-2</v>
      </c>
    </row>
    <row r="1297" spans="1:9" x14ac:dyDescent="0.25">
      <c r="A1297" s="14">
        <v>42262</v>
      </c>
      <c r="B1297" s="15">
        <v>128.30999800000001</v>
      </c>
      <c r="C1297" s="15">
        <v>128.929993</v>
      </c>
      <c r="D1297" s="15">
        <v>127.639999</v>
      </c>
      <c r="E1297" s="15">
        <v>128.53999300000001</v>
      </c>
      <c r="F1297" s="15">
        <v>120.082176</v>
      </c>
      <c r="G1297" s="16">
        <f t="shared" si="77"/>
        <v>5.0038122582115258E-3</v>
      </c>
      <c r="H1297" s="16">
        <f t="shared" si="78"/>
        <v>1.0106502742921464E-2</v>
      </c>
      <c r="I1297" s="16">
        <f t="shared" si="79"/>
        <v>1.792494767243332E-3</v>
      </c>
    </row>
    <row r="1298" spans="1:9" x14ac:dyDescent="0.25">
      <c r="A1298" s="14">
        <v>42261</v>
      </c>
      <c r="B1298" s="15">
        <v>127.75</v>
      </c>
      <c r="C1298" s="15">
        <v>128.14999399999999</v>
      </c>
      <c r="D1298" s="15">
        <v>126.900002</v>
      </c>
      <c r="E1298" s="15">
        <v>127.900002</v>
      </c>
      <c r="F1298" s="15">
        <v>119.48429899999999</v>
      </c>
      <c r="G1298" s="16">
        <f t="shared" si="77"/>
        <v>3.8458987317407621E-3</v>
      </c>
      <c r="H1298" s="16">
        <f t="shared" si="78"/>
        <v>9.850212610713685E-3</v>
      </c>
      <c r="I1298" s="16">
        <f t="shared" si="79"/>
        <v>1.174183953033273E-3</v>
      </c>
    </row>
    <row r="1299" spans="1:9" x14ac:dyDescent="0.25">
      <c r="A1299" s="14">
        <v>42258</v>
      </c>
      <c r="B1299" s="15">
        <v>125.80999799999999</v>
      </c>
      <c r="C1299" s="15">
        <v>127.459999</v>
      </c>
      <c r="D1299" s="15">
        <v>125.529999</v>
      </c>
      <c r="E1299" s="15">
        <v>127.410004</v>
      </c>
      <c r="F1299" s="15">
        <v>119.026535</v>
      </c>
      <c r="G1299" s="16">
        <f t="shared" si="77"/>
        <v>0</v>
      </c>
      <c r="H1299" s="16">
        <f t="shared" si="78"/>
        <v>1.5374810924677794E-2</v>
      </c>
      <c r="I1299" s="16">
        <f t="shared" si="79"/>
        <v>1.2717637909826591E-2</v>
      </c>
    </row>
    <row r="1300" spans="1:9" x14ac:dyDescent="0.25">
      <c r="A1300" s="14">
        <v>42257</v>
      </c>
      <c r="B1300" s="15">
        <v>125.879997</v>
      </c>
      <c r="C1300" s="15">
        <v>127.839996</v>
      </c>
      <c r="D1300" s="15">
        <v>125.730003</v>
      </c>
      <c r="E1300" s="15">
        <v>127.410004</v>
      </c>
      <c r="F1300" s="15">
        <v>119.026535</v>
      </c>
      <c r="G1300" s="16">
        <f t="shared" si="77"/>
        <v>1.1913242733785072E-2</v>
      </c>
      <c r="H1300" s="16">
        <f t="shared" si="78"/>
        <v>1.6781937084659124E-2</v>
      </c>
      <c r="I1300" s="16">
        <f t="shared" si="79"/>
        <v>1.2154488691320811E-2</v>
      </c>
    </row>
    <row r="1301" spans="1:9" x14ac:dyDescent="0.25">
      <c r="A1301" s="14">
        <v>42256</v>
      </c>
      <c r="B1301" s="15">
        <v>129.96000699999999</v>
      </c>
      <c r="C1301" s="15">
        <v>129.990005</v>
      </c>
      <c r="D1301" s="15">
        <v>125.550003</v>
      </c>
      <c r="E1301" s="15">
        <v>125.910004</v>
      </c>
      <c r="F1301" s="15">
        <v>117.625237</v>
      </c>
      <c r="G1301" s="16">
        <f t="shared" si="77"/>
        <v>-2.5162791270100775E-2</v>
      </c>
      <c r="H1301" s="16">
        <f t="shared" si="78"/>
        <v>3.5364411739599817E-2</v>
      </c>
      <c r="I1301" s="16">
        <f t="shared" si="79"/>
        <v>-3.1163456308524129E-2</v>
      </c>
    </row>
    <row r="1302" spans="1:9" x14ac:dyDescent="0.25">
      <c r="A1302" s="14">
        <v>42255</v>
      </c>
      <c r="B1302" s="15">
        <v>128.96000699999999</v>
      </c>
      <c r="C1302" s="15">
        <v>129.16999799999999</v>
      </c>
      <c r="D1302" s="15">
        <v>127.239998</v>
      </c>
      <c r="E1302" s="15">
        <v>129.16000399999999</v>
      </c>
      <c r="F1302" s="15">
        <v>120.66141500000001</v>
      </c>
      <c r="G1302" s="16">
        <f t="shared" si="77"/>
        <v>1.2861043876968379E-2</v>
      </c>
      <c r="H1302" s="16">
        <f t="shared" si="78"/>
        <v>1.5168186343416892E-2</v>
      </c>
      <c r="I1302" s="16">
        <f t="shared" si="79"/>
        <v>1.5508451391445428E-3</v>
      </c>
    </row>
    <row r="1303" spans="1:9" x14ac:dyDescent="0.25">
      <c r="A1303" s="14">
        <v>42251</v>
      </c>
      <c r="B1303" s="15">
        <v>127.220001</v>
      </c>
      <c r="C1303" s="15">
        <v>128.300003</v>
      </c>
      <c r="D1303" s="15">
        <v>126.83000199999999</v>
      </c>
      <c r="E1303" s="15">
        <v>127.519997</v>
      </c>
      <c r="F1303" s="15">
        <v>119.129288</v>
      </c>
      <c r="G1303" s="16">
        <f t="shared" si="77"/>
        <v>-1.1473030573530399E-2</v>
      </c>
      <c r="H1303" s="16">
        <f t="shared" si="78"/>
        <v>1.1590325449967355E-2</v>
      </c>
      <c r="I1303" s="16">
        <f t="shared" si="79"/>
        <v>2.3580883323527663E-3</v>
      </c>
    </row>
    <row r="1304" spans="1:9" x14ac:dyDescent="0.25">
      <c r="A1304" s="14">
        <v>42250</v>
      </c>
      <c r="B1304" s="15">
        <v>129.44000199999999</v>
      </c>
      <c r="C1304" s="15">
        <v>130.28999300000001</v>
      </c>
      <c r="D1304" s="15">
        <v>128.63999899999999</v>
      </c>
      <c r="E1304" s="15">
        <v>129</v>
      </c>
      <c r="F1304" s="15">
        <v>120.51192500000001</v>
      </c>
      <c r="G1304" s="16">
        <f t="shared" si="77"/>
        <v>0</v>
      </c>
      <c r="H1304" s="16">
        <f t="shared" si="78"/>
        <v>1.2826445995230621E-2</v>
      </c>
      <c r="I1304" s="16">
        <f t="shared" si="79"/>
        <v>-3.399273742285578E-3</v>
      </c>
    </row>
    <row r="1305" spans="1:9" x14ac:dyDescent="0.25">
      <c r="A1305" s="14">
        <v>42249</v>
      </c>
      <c r="B1305" s="15">
        <v>129.070007</v>
      </c>
      <c r="C1305" s="15">
        <v>129.08999600000001</v>
      </c>
      <c r="D1305" s="15">
        <v>127.540001</v>
      </c>
      <c r="E1305" s="15">
        <v>129</v>
      </c>
      <c r="F1305" s="15">
        <v>120.51192500000001</v>
      </c>
      <c r="G1305" s="16">
        <f t="shared" si="77"/>
        <v>1.0022124084419663E-2</v>
      </c>
      <c r="H1305" s="16">
        <f t="shared" si="78"/>
        <v>1.21530107248471E-2</v>
      </c>
      <c r="I1305" s="16">
        <f t="shared" si="79"/>
        <v>-5.4239556987088354E-4</v>
      </c>
    </row>
    <row r="1306" spans="1:9" x14ac:dyDescent="0.25">
      <c r="A1306" s="14">
        <v>42248</v>
      </c>
      <c r="B1306" s="15">
        <v>127</v>
      </c>
      <c r="C1306" s="15">
        <v>128.71000699999999</v>
      </c>
      <c r="D1306" s="15">
        <v>126.550003</v>
      </c>
      <c r="E1306" s="15">
        <v>127.720001</v>
      </c>
      <c r="F1306" s="15">
        <v>119.316124</v>
      </c>
      <c r="G1306" s="16">
        <f t="shared" si="77"/>
        <v>-2.1876734044797086E-3</v>
      </c>
      <c r="H1306" s="16">
        <f t="shared" si="78"/>
        <v>1.7068383633305692E-2</v>
      </c>
      <c r="I1306" s="16">
        <f t="shared" si="79"/>
        <v>5.6692992125983964E-3</v>
      </c>
    </row>
    <row r="1307" spans="1:9" x14ac:dyDescent="0.25">
      <c r="A1307" s="14">
        <v>42247</v>
      </c>
      <c r="B1307" s="15">
        <v>127.769997</v>
      </c>
      <c r="C1307" s="15">
        <v>128.36999499999999</v>
      </c>
      <c r="D1307" s="15">
        <v>126.760002</v>
      </c>
      <c r="E1307" s="15">
        <v>128</v>
      </c>
      <c r="F1307" s="15">
        <v>119.577721</v>
      </c>
      <c r="G1307" s="16">
        <f t="shared" si="77"/>
        <v>4.6904469030968691E-4</v>
      </c>
      <c r="H1307" s="16">
        <f t="shared" si="78"/>
        <v>1.2701112137880754E-2</v>
      </c>
      <c r="I1307" s="16">
        <f t="shared" si="79"/>
        <v>1.8001330938435915E-3</v>
      </c>
    </row>
    <row r="1308" spans="1:9" x14ac:dyDescent="0.25">
      <c r="A1308" s="14">
        <v>42244</v>
      </c>
      <c r="B1308" s="15">
        <v>126.489998</v>
      </c>
      <c r="C1308" s="15">
        <v>128.029999</v>
      </c>
      <c r="D1308" s="15">
        <v>126</v>
      </c>
      <c r="E1308" s="15">
        <v>127.94000200000001</v>
      </c>
      <c r="F1308" s="15">
        <v>119.52166</v>
      </c>
      <c r="G1308" s="16">
        <f t="shared" si="77"/>
        <v>7.0843337577065893E-3</v>
      </c>
      <c r="H1308" s="16">
        <f t="shared" si="78"/>
        <v>1.6111103174603205E-2</v>
      </c>
      <c r="I1308" s="16">
        <f t="shared" si="79"/>
        <v>1.1463388591404729E-2</v>
      </c>
    </row>
    <row r="1309" spans="1:9" x14ac:dyDescent="0.25">
      <c r="A1309" s="14">
        <v>42243</v>
      </c>
      <c r="B1309" s="15">
        <v>126.110001</v>
      </c>
      <c r="C1309" s="15">
        <v>127.82</v>
      </c>
      <c r="D1309" s="15">
        <v>125.019997</v>
      </c>
      <c r="E1309" s="15">
        <v>127.040001</v>
      </c>
      <c r="F1309" s="15">
        <v>118.680885</v>
      </c>
      <c r="G1309" s="16">
        <f t="shared" si="77"/>
        <v>1.7296683313532405E-2</v>
      </c>
      <c r="H1309" s="16">
        <f t="shared" si="78"/>
        <v>2.2396441106937393E-2</v>
      </c>
      <c r="I1309" s="16">
        <f t="shared" si="79"/>
        <v>7.3745142544246502E-3</v>
      </c>
    </row>
    <row r="1310" spans="1:9" x14ac:dyDescent="0.25">
      <c r="A1310" s="14">
        <v>42242</v>
      </c>
      <c r="B1310" s="15">
        <v>121.879997</v>
      </c>
      <c r="C1310" s="15">
        <v>125.339996</v>
      </c>
      <c r="D1310" s="15">
        <v>120.120003</v>
      </c>
      <c r="E1310" s="15">
        <v>124.879997</v>
      </c>
      <c r="F1310" s="15">
        <v>116.66300200000001</v>
      </c>
      <c r="G1310" s="16">
        <f t="shared" si="77"/>
        <v>4.0580043244416254E-2</v>
      </c>
      <c r="H1310" s="16">
        <f t="shared" si="78"/>
        <v>4.3456484096158425E-2</v>
      </c>
      <c r="I1310" s="16">
        <f t="shared" si="79"/>
        <v>2.4614375400747672E-2</v>
      </c>
    </row>
    <row r="1311" spans="1:9" x14ac:dyDescent="0.25">
      <c r="A1311" s="14">
        <v>42241</v>
      </c>
      <c r="B1311" s="15">
        <v>123.230003</v>
      </c>
      <c r="C1311" s="15">
        <v>123.55999799999999</v>
      </c>
      <c r="D1311" s="15">
        <v>119.470001</v>
      </c>
      <c r="E1311" s="15">
        <v>120.010002</v>
      </c>
      <c r="F1311" s="15">
        <v>112.113434</v>
      </c>
      <c r="G1311" s="16">
        <f t="shared" si="77"/>
        <v>6.1200034571920374E-3</v>
      </c>
      <c r="H1311" s="16">
        <f t="shared" si="78"/>
        <v>3.4234510469285065E-2</v>
      </c>
      <c r="I1311" s="16">
        <f t="shared" si="79"/>
        <v>-2.6130008290269995E-2</v>
      </c>
    </row>
    <row r="1312" spans="1:9" x14ac:dyDescent="0.25">
      <c r="A1312" s="14">
        <v>42240</v>
      </c>
      <c r="B1312" s="15">
        <v>115.269997</v>
      </c>
      <c r="C1312" s="15">
        <v>122.610001</v>
      </c>
      <c r="D1312" s="15">
        <v>114.489998</v>
      </c>
      <c r="E1312" s="15">
        <v>119.279999</v>
      </c>
      <c r="F1312" s="15">
        <v>111.431473</v>
      </c>
      <c r="G1312" s="16">
        <f t="shared" si="77"/>
        <v>-3.1110506059518168E-2</v>
      </c>
      <c r="H1312" s="16">
        <f t="shared" si="78"/>
        <v>7.0923252177888904E-2</v>
      </c>
      <c r="I1312" s="16">
        <f t="shared" si="79"/>
        <v>3.4787907559327862E-2</v>
      </c>
    </row>
    <row r="1313" spans="1:9" x14ac:dyDescent="0.25">
      <c r="A1313" s="14">
        <v>42237</v>
      </c>
      <c r="B1313" s="15">
        <v>127.900002</v>
      </c>
      <c r="C1313" s="15">
        <v>127.900002</v>
      </c>
      <c r="D1313" s="15">
        <v>122.849998</v>
      </c>
      <c r="E1313" s="15">
        <v>123.110001</v>
      </c>
      <c r="F1313" s="15">
        <v>115.00947600000001</v>
      </c>
      <c r="G1313" s="16">
        <f t="shared" si="77"/>
        <v>-4.3211282747545002E-2</v>
      </c>
      <c r="H1313" s="16">
        <f t="shared" si="78"/>
        <v>4.1107074336297518E-2</v>
      </c>
      <c r="I1313" s="16">
        <f t="shared" si="79"/>
        <v>-3.7451140931178434E-2</v>
      </c>
    </row>
    <row r="1314" spans="1:9" x14ac:dyDescent="0.25">
      <c r="A1314" s="14">
        <v>42236</v>
      </c>
      <c r="B1314" s="15">
        <v>128.58999600000001</v>
      </c>
      <c r="C1314" s="15">
        <v>129.800003</v>
      </c>
      <c r="D1314" s="15">
        <v>128.28999300000001</v>
      </c>
      <c r="E1314" s="15">
        <v>128.66999799999999</v>
      </c>
      <c r="F1314" s="15">
        <v>120.20362900000001</v>
      </c>
      <c r="G1314" s="16">
        <f t="shared" si="77"/>
        <v>-8.1707267193404116E-3</v>
      </c>
      <c r="H1314" s="16">
        <f t="shared" si="78"/>
        <v>1.1770286712853698E-2</v>
      </c>
      <c r="I1314" s="16">
        <f t="shared" si="79"/>
        <v>6.2214793132102614E-4</v>
      </c>
    </row>
    <row r="1315" spans="1:9" x14ac:dyDescent="0.25">
      <c r="A1315" s="14">
        <v>42235</v>
      </c>
      <c r="B1315" s="15">
        <v>129.320007</v>
      </c>
      <c r="C1315" s="15">
        <v>130.08000200000001</v>
      </c>
      <c r="D1315" s="15">
        <v>128.05999800000001</v>
      </c>
      <c r="E1315" s="15">
        <v>129.729996</v>
      </c>
      <c r="F1315" s="15">
        <v>121.193871</v>
      </c>
      <c r="G1315" s="16">
        <f t="shared" si="77"/>
        <v>2.3134408179730016E-4</v>
      </c>
      <c r="H1315" s="16">
        <f t="shared" si="78"/>
        <v>1.5773887486707598E-2</v>
      </c>
      <c r="I1315" s="16">
        <f t="shared" si="79"/>
        <v>3.1703447093070132E-3</v>
      </c>
    </row>
    <row r="1316" spans="1:9" x14ac:dyDescent="0.25">
      <c r="A1316" s="14">
        <v>42234</v>
      </c>
      <c r="B1316" s="15">
        <v>128.58000200000001</v>
      </c>
      <c r="C1316" s="15">
        <v>130.41999799999999</v>
      </c>
      <c r="D1316" s="15">
        <v>128.58000200000001</v>
      </c>
      <c r="E1316" s="15">
        <v>129.699997</v>
      </c>
      <c r="F1316" s="15">
        <v>121.16584</v>
      </c>
      <c r="G1316" s="16">
        <f t="shared" si="77"/>
        <v>9.2600056817700709E-3</v>
      </c>
      <c r="H1316" s="16">
        <f t="shared" si="78"/>
        <v>1.4310125769013325E-2</v>
      </c>
      <c r="I1316" s="16">
        <f t="shared" si="79"/>
        <v>8.7104913872997815E-3</v>
      </c>
    </row>
    <row r="1317" spans="1:9" x14ac:dyDescent="0.25">
      <c r="A1317" s="14">
        <v>42233</v>
      </c>
      <c r="B1317" s="15">
        <v>127.470001</v>
      </c>
      <c r="C1317" s="15">
        <v>128.63000500000001</v>
      </c>
      <c r="D1317" s="15">
        <v>126.980003</v>
      </c>
      <c r="E1317" s="15">
        <v>128.509995</v>
      </c>
      <c r="F1317" s="15">
        <v>120.05413799999999</v>
      </c>
      <c r="G1317" s="16">
        <f t="shared" si="77"/>
        <v>3.9058913438816062E-3</v>
      </c>
      <c r="H1317" s="16">
        <f t="shared" si="78"/>
        <v>1.299418775411444E-2</v>
      </c>
      <c r="I1317" s="16">
        <f t="shared" si="79"/>
        <v>8.158735324713829E-3</v>
      </c>
    </row>
    <row r="1318" spans="1:9" x14ac:dyDescent="0.25">
      <c r="A1318" s="14">
        <v>42230</v>
      </c>
      <c r="B1318" s="15">
        <v>127.33000199999999</v>
      </c>
      <c r="C1318" s="15">
        <v>128.13000500000001</v>
      </c>
      <c r="D1318" s="15">
        <v>126.970001</v>
      </c>
      <c r="E1318" s="15">
        <v>128.009995</v>
      </c>
      <c r="F1318" s="15">
        <v>119.58704400000001</v>
      </c>
      <c r="G1318" s="16">
        <f t="shared" si="77"/>
        <v>3.7635727251819785E-3</v>
      </c>
      <c r="H1318" s="16">
        <f t="shared" si="78"/>
        <v>9.1360478133729797E-3</v>
      </c>
      <c r="I1318" s="16">
        <f t="shared" si="79"/>
        <v>5.3403988794409217E-3</v>
      </c>
    </row>
    <row r="1319" spans="1:9" x14ac:dyDescent="0.25">
      <c r="A1319" s="14">
        <v>42229</v>
      </c>
      <c r="B1319" s="15">
        <v>125.66999800000001</v>
      </c>
      <c r="C1319" s="15">
        <v>128.03999300000001</v>
      </c>
      <c r="D1319" s="15">
        <v>125.110001</v>
      </c>
      <c r="E1319" s="15">
        <v>127.529999</v>
      </c>
      <c r="F1319" s="15">
        <v>119.13865699999999</v>
      </c>
      <c r="G1319" s="16">
        <f t="shared" si="77"/>
        <v>1.8203824790665884E-2</v>
      </c>
      <c r="H1319" s="16">
        <f t="shared" si="78"/>
        <v>2.3419326805057039E-2</v>
      </c>
      <c r="I1319" s="16">
        <f t="shared" si="79"/>
        <v>1.4800676610180235E-2</v>
      </c>
    </row>
    <row r="1320" spans="1:9" x14ac:dyDescent="0.25">
      <c r="A1320" s="14">
        <v>42228</v>
      </c>
      <c r="B1320" s="15">
        <v>123.989998</v>
      </c>
      <c r="C1320" s="15">
        <v>125.360001</v>
      </c>
      <c r="D1320" s="15">
        <v>123.019997</v>
      </c>
      <c r="E1320" s="15">
        <v>125.25</v>
      </c>
      <c r="F1320" s="15">
        <v>117.008652</v>
      </c>
      <c r="G1320" s="16">
        <f t="shared" si="77"/>
        <v>1.439089943018718E-3</v>
      </c>
      <c r="H1320" s="16">
        <f t="shared" si="78"/>
        <v>1.9021330328921997E-2</v>
      </c>
      <c r="I1320" s="16">
        <f t="shared" si="79"/>
        <v>1.0162126141819924E-2</v>
      </c>
    </row>
    <row r="1321" spans="1:9" x14ac:dyDescent="0.25">
      <c r="A1321" s="14">
        <v>42227</v>
      </c>
      <c r="B1321" s="15">
        <v>123.099998</v>
      </c>
      <c r="C1321" s="15">
        <v>125.18</v>
      </c>
      <c r="D1321" s="15">
        <v>122.739998</v>
      </c>
      <c r="E1321" s="15">
        <v>125.07</v>
      </c>
      <c r="F1321" s="15">
        <v>116.840508</v>
      </c>
      <c r="G1321" s="16">
        <f t="shared" si="77"/>
        <v>8.710623841037872E-3</v>
      </c>
      <c r="H1321" s="16">
        <f t="shared" si="78"/>
        <v>1.9879436530543262E-2</v>
      </c>
      <c r="I1321" s="16">
        <f t="shared" si="79"/>
        <v>1.6003265897697204E-2</v>
      </c>
    </row>
    <row r="1322" spans="1:9" x14ac:dyDescent="0.25">
      <c r="A1322" s="14">
        <v>42226</v>
      </c>
      <c r="B1322" s="15">
        <v>124.300003</v>
      </c>
      <c r="C1322" s="15">
        <v>124.980003</v>
      </c>
      <c r="D1322" s="15">
        <v>123.760002</v>
      </c>
      <c r="E1322" s="15">
        <v>123.989998</v>
      </c>
      <c r="F1322" s="15">
        <v>115.831543</v>
      </c>
      <c r="G1322" s="16">
        <f t="shared" si="77"/>
        <v>3.7235977005668536E-3</v>
      </c>
      <c r="H1322" s="16">
        <f t="shared" si="78"/>
        <v>9.8577971904040239E-3</v>
      </c>
      <c r="I1322" s="16">
        <f t="shared" si="79"/>
        <v>-2.49400637584863E-3</v>
      </c>
    </row>
    <row r="1323" spans="1:9" x14ac:dyDescent="0.25">
      <c r="A1323" s="14">
        <v>42223</v>
      </c>
      <c r="B1323" s="15">
        <v>123.769997</v>
      </c>
      <c r="C1323" s="15">
        <v>123.980003</v>
      </c>
      <c r="D1323" s="15">
        <v>122.80999799999999</v>
      </c>
      <c r="E1323" s="15">
        <v>123.529999</v>
      </c>
      <c r="F1323" s="15">
        <v>115.401833</v>
      </c>
      <c r="G1323" s="16">
        <f t="shared" si="77"/>
        <v>-2.7449312226831865E-3</v>
      </c>
      <c r="H1323" s="16">
        <f t="shared" si="78"/>
        <v>9.526952357738849E-3</v>
      </c>
      <c r="I1323" s="16">
        <f t="shared" si="79"/>
        <v>-1.9390644406333784E-3</v>
      </c>
    </row>
    <row r="1324" spans="1:9" x14ac:dyDescent="0.25">
      <c r="A1324" s="14">
        <v>42222</v>
      </c>
      <c r="B1324" s="15">
        <v>123.980003</v>
      </c>
      <c r="C1324" s="15">
        <v>124.5</v>
      </c>
      <c r="D1324" s="15">
        <v>123.43</v>
      </c>
      <c r="E1324" s="15">
        <v>124.18</v>
      </c>
      <c r="F1324" s="15">
        <v>115.719475</v>
      </c>
      <c r="G1324" s="16">
        <f t="shared" si="77"/>
        <v>6.7290380415937949E-3</v>
      </c>
      <c r="H1324" s="16">
        <f t="shared" si="78"/>
        <v>8.668881147208889E-3</v>
      </c>
      <c r="I1324" s="16">
        <f t="shared" si="79"/>
        <v>1.6131391769688085E-3</v>
      </c>
    </row>
    <row r="1325" spans="1:9" x14ac:dyDescent="0.25">
      <c r="A1325" s="14">
        <v>42221</v>
      </c>
      <c r="B1325" s="15">
        <v>121.699997</v>
      </c>
      <c r="C1325" s="15">
        <v>123.44000200000001</v>
      </c>
      <c r="D1325" s="15">
        <v>121.260002</v>
      </c>
      <c r="E1325" s="15">
        <v>123.349998</v>
      </c>
      <c r="F1325" s="15">
        <v>114.945999</v>
      </c>
      <c r="G1325" s="16">
        <f t="shared" si="77"/>
        <v>1.7403399318393045E-2</v>
      </c>
      <c r="H1325" s="16">
        <f t="shared" si="78"/>
        <v>1.7977898433483505E-2</v>
      </c>
      <c r="I1325" s="16">
        <f t="shared" si="79"/>
        <v>1.3557937885569572E-2</v>
      </c>
    </row>
    <row r="1326" spans="1:9" x14ac:dyDescent="0.25">
      <c r="A1326" s="14">
        <v>42220</v>
      </c>
      <c r="B1326" s="15">
        <v>120.949997</v>
      </c>
      <c r="C1326" s="15">
        <v>121.449997</v>
      </c>
      <c r="D1326" s="15">
        <v>120.639999</v>
      </c>
      <c r="E1326" s="15">
        <v>121.239998</v>
      </c>
      <c r="F1326" s="15">
        <v>112.979767</v>
      </c>
      <c r="G1326" s="16">
        <f t="shared" si="77"/>
        <v>1.7351919351372657E-3</v>
      </c>
      <c r="H1326" s="16">
        <f t="shared" si="78"/>
        <v>6.7141744588375954E-3</v>
      </c>
      <c r="I1326" s="16">
        <f t="shared" si="79"/>
        <v>2.3976933211499272E-3</v>
      </c>
    </row>
    <row r="1327" spans="1:9" x14ac:dyDescent="0.25">
      <c r="A1327" s="14">
        <v>42219</v>
      </c>
      <c r="B1327" s="15">
        <v>120.610001</v>
      </c>
      <c r="C1327" s="15">
        <v>121.66999800000001</v>
      </c>
      <c r="D1327" s="15">
        <v>120.32</v>
      </c>
      <c r="E1327" s="15">
        <v>121.029999</v>
      </c>
      <c r="F1327" s="15">
        <v>112.784065</v>
      </c>
      <c r="G1327" s="16">
        <f t="shared" si="77"/>
        <v>8.4150355074384224E-3</v>
      </c>
      <c r="H1327" s="16">
        <f t="shared" si="78"/>
        <v>1.1220063164893731E-2</v>
      </c>
      <c r="I1327" s="16">
        <f t="shared" si="79"/>
        <v>3.4822817056440183E-3</v>
      </c>
    </row>
    <row r="1328" spans="1:9" x14ac:dyDescent="0.25">
      <c r="A1328" s="14">
        <v>42216</v>
      </c>
      <c r="B1328" s="15">
        <v>119.43</v>
      </c>
      <c r="C1328" s="15">
        <v>120.160004</v>
      </c>
      <c r="D1328" s="15">
        <v>118.91999800000001</v>
      </c>
      <c r="E1328" s="15">
        <v>120.019997</v>
      </c>
      <c r="F1328" s="15">
        <v>111.84290300000001</v>
      </c>
      <c r="G1328" s="16">
        <f t="shared" si="77"/>
        <v>8.5715171772793343E-3</v>
      </c>
      <c r="H1328" s="16">
        <f t="shared" si="78"/>
        <v>1.0427228564198209E-2</v>
      </c>
      <c r="I1328" s="16">
        <f t="shared" si="79"/>
        <v>4.9401071757514585E-3</v>
      </c>
    </row>
    <row r="1329" spans="1:9" x14ac:dyDescent="0.25">
      <c r="A1329" s="14">
        <v>42215</v>
      </c>
      <c r="B1329" s="15">
        <v>117.730003</v>
      </c>
      <c r="C1329" s="15">
        <v>119.610001</v>
      </c>
      <c r="D1329" s="15">
        <v>116.55999799999999</v>
      </c>
      <c r="E1329" s="15">
        <v>119</v>
      </c>
      <c r="F1329" s="15">
        <v>110.892387</v>
      </c>
      <c r="G1329" s="16">
        <f t="shared" si="77"/>
        <v>3.1189008173854215E-3</v>
      </c>
      <c r="H1329" s="16">
        <f t="shared" si="78"/>
        <v>2.6166807243768176E-2</v>
      </c>
      <c r="I1329" s="16">
        <f t="shared" si="79"/>
        <v>1.0787369129685689E-2</v>
      </c>
    </row>
    <row r="1330" spans="1:9" x14ac:dyDescent="0.25">
      <c r="A1330" s="14">
        <v>42214</v>
      </c>
      <c r="B1330" s="15">
        <v>118.029999</v>
      </c>
      <c r="C1330" s="15">
        <v>118.989998</v>
      </c>
      <c r="D1330" s="15">
        <v>117.720001</v>
      </c>
      <c r="E1330" s="15">
        <v>118.629997</v>
      </c>
      <c r="F1330" s="15">
        <v>110.5476</v>
      </c>
      <c r="G1330" s="16">
        <f t="shared" si="77"/>
        <v>7.5591453248459095E-3</v>
      </c>
      <c r="H1330" s="16">
        <f t="shared" si="78"/>
        <v>1.078828567118347E-2</v>
      </c>
      <c r="I1330" s="16">
        <f t="shared" si="79"/>
        <v>5.0834364575399115E-3</v>
      </c>
    </row>
    <row r="1331" spans="1:9" x14ac:dyDescent="0.25">
      <c r="A1331" s="14">
        <v>42213</v>
      </c>
      <c r="B1331" s="15">
        <v>118</v>
      </c>
      <c r="C1331" s="15">
        <v>118</v>
      </c>
      <c r="D1331" s="15">
        <v>116.550003</v>
      </c>
      <c r="E1331" s="15">
        <v>117.739998</v>
      </c>
      <c r="F1331" s="15">
        <v>109.71822400000001</v>
      </c>
      <c r="G1331" s="16">
        <f t="shared" si="77"/>
        <v>3.4087091853449787E-3</v>
      </c>
      <c r="H1331" s="16">
        <f t="shared" si="78"/>
        <v>1.2440986380755359E-2</v>
      </c>
      <c r="I1331" s="16">
        <f t="shared" si="79"/>
        <v>-2.2034067796610174E-3</v>
      </c>
    </row>
    <row r="1332" spans="1:9" x14ac:dyDescent="0.25">
      <c r="A1332" s="14">
        <v>42212</v>
      </c>
      <c r="B1332" s="15">
        <v>116.010002</v>
      </c>
      <c r="C1332" s="15">
        <v>117.400002</v>
      </c>
      <c r="D1332" s="15">
        <v>115.410004</v>
      </c>
      <c r="E1332" s="15">
        <v>117.339996</v>
      </c>
      <c r="F1332" s="15">
        <v>109.34549699999999</v>
      </c>
      <c r="G1332" s="16">
        <f t="shared" si="77"/>
        <v>7.8159878401601011E-3</v>
      </c>
      <c r="H1332" s="16">
        <f t="shared" si="78"/>
        <v>1.7242855307413384E-2</v>
      </c>
      <c r="I1332" s="16">
        <f t="shared" si="79"/>
        <v>1.1464477002594994E-2</v>
      </c>
    </row>
    <row r="1333" spans="1:9" x14ac:dyDescent="0.25">
      <c r="A1333" s="14">
        <v>42209</v>
      </c>
      <c r="B1333" s="15">
        <v>117.43</v>
      </c>
      <c r="C1333" s="15">
        <v>118.129997</v>
      </c>
      <c r="D1333" s="15">
        <v>116.32</v>
      </c>
      <c r="E1333" s="15">
        <v>116.43</v>
      </c>
      <c r="F1333" s="15">
        <v>108.49748200000001</v>
      </c>
      <c r="G1333" s="16">
        <f t="shared" si="77"/>
        <v>-9.6120883657197734E-3</v>
      </c>
      <c r="H1333" s="16">
        <f t="shared" si="78"/>
        <v>1.5560496905089495E-2</v>
      </c>
      <c r="I1333" s="16">
        <f t="shared" si="79"/>
        <v>-8.5157114876947965E-3</v>
      </c>
    </row>
    <row r="1334" spans="1:9" x14ac:dyDescent="0.25">
      <c r="A1334" s="14">
        <v>42208</v>
      </c>
      <c r="B1334" s="15">
        <v>119.360001</v>
      </c>
      <c r="C1334" s="15">
        <v>119.58000199999999</v>
      </c>
      <c r="D1334" s="15">
        <v>117.349998</v>
      </c>
      <c r="E1334" s="15">
        <v>117.55999799999999</v>
      </c>
      <c r="F1334" s="15">
        <v>109.55049099999999</v>
      </c>
      <c r="G1334" s="16">
        <f t="shared" si="77"/>
        <v>-1.5163023321077879E-2</v>
      </c>
      <c r="H1334" s="16">
        <f t="shared" si="78"/>
        <v>1.9003016940826824E-2</v>
      </c>
      <c r="I1334" s="16">
        <f t="shared" si="79"/>
        <v>-1.5080453962127597E-2</v>
      </c>
    </row>
    <row r="1335" spans="1:9" x14ac:dyDescent="0.25">
      <c r="A1335" s="14">
        <v>42207</v>
      </c>
      <c r="B1335" s="15">
        <v>116.889999</v>
      </c>
      <c r="C1335" s="15">
        <v>119.410004</v>
      </c>
      <c r="D1335" s="15">
        <v>116.489998</v>
      </c>
      <c r="E1335" s="15">
        <v>119.370003</v>
      </c>
      <c r="F1335" s="15">
        <v>111.237183</v>
      </c>
      <c r="G1335" s="16">
        <f t="shared" si="77"/>
        <v>2.0343714291021404E-2</v>
      </c>
      <c r="H1335" s="16">
        <f t="shared" si="78"/>
        <v>2.5066581252752712E-2</v>
      </c>
      <c r="I1335" s="16">
        <f t="shared" si="79"/>
        <v>2.1216562761712351E-2</v>
      </c>
    </row>
    <row r="1336" spans="1:9" x14ac:dyDescent="0.25">
      <c r="A1336" s="14">
        <v>42206</v>
      </c>
      <c r="B1336" s="15">
        <v>117.730003</v>
      </c>
      <c r="C1336" s="15">
        <v>118.08000199999999</v>
      </c>
      <c r="D1336" s="15">
        <v>116.459999</v>
      </c>
      <c r="E1336" s="15">
        <v>116.989998</v>
      </c>
      <c r="F1336" s="15">
        <v>109.01932499999999</v>
      </c>
      <c r="G1336" s="16">
        <f t="shared" si="77"/>
        <v>-7.8865679895668197E-3</v>
      </c>
      <c r="H1336" s="16">
        <f t="shared" si="78"/>
        <v>1.391038136622341E-2</v>
      </c>
      <c r="I1336" s="16">
        <f t="shared" si="79"/>
        <v>-6.285610983973189E-3</v>
      </c>
    </row>
    <row r="1337" spans="1:9" x14ac:dyDescent="0.25">
      <c r="A1337" s="14">
        <v>42205</v>
      </c>
      <c r="B1337" s="15">
        <v>117.800003</v>
      </c>
      <c r="C1337" s="15">
        <v>118.25</v>
      </c>
      <c r="D1337" s="15">
        <v>117.44000200000001</v>
      </c>
      <c r="E1337" s="15">
        <v>117.91999800000001</v>
      </c>
      <c r="F1337" s="15">
        <v>109.885948</v>
      </c>
      <c r="G1337" s="16">
        <f t="shared" si="77"/>
        <v>1.1886604009934802E-3</v>
      </c>
      <c r="H1337" s="16">
        <f t="shared" si="78"/>
        <v>6.8971218171470488E-3</v>
      </c>
      <c r="I1337" s="16">
        <f t="shared" si="79"/>
        <v>1.0186332507988389E-3</v>
      </c>
    </row>
    <row r="1338" spans="1:9" x14ac:dyDescent="0.25">
      <c r="A1338" s="14">
        <v>42202</v>
      </c>
      <c r="B1338" s="15">
        <v>117.199997</v>
      </c>
      <c r="C1338" s="15">
        <v>117.989998</v>
      </c>
      <c r="D1338" s="15">
        <v>117.139999</v>
      </c>
      <c r="E1338" s="15">
        <v>117.779999</v>
      </c>
      <c r="F1338" s="15">
        <v>109.755486</v>
      </c>
      <c r="G1338" s="16">
        <f t="shared" si="77"/>
        <v>2.0417897644287889E-3</v>
      </c>
      <c r="H1338" s="16">
        <f t="shared" si="78"/>
        <v>7.2562660684331818E-3</v>
      </c>
      <c r="I1338" s="16">
        <f t="shared" si="79"/>
        <v>4.9488226522736815E-3</v>
      </c>
    </row>
    <row r="1339" spans="1:9" x14ac:dyDescent="0.25">
      <c r="A1339" s="14">
        <v>42201</v>
      </c>
      <c r="B1339" s="15">
        <v>117.279999</v>
      </c>
      <c r="C1339" s="15">
        <v>117.790001</v>
      </c>
      <c r="D1339" s="15">
        <v>116.75</v>
      </c>
      <c r="E1339" s="15">
        <v>117.540001</v>
      </c>
      <c r="F1339" s="15">
        <v>109.531845</v>
      </c>
      <c r="G1339" s="16">
        <f t="shared" si="77"/>
        <v>9.446780780246954E-3</v>
      </c>
      <c r="H1339" s="16">
        <f t="shared" si="78"/>
        <v>8.9079314775160918E-3</v>
      </c>
      <c r="I1339" s="16">
        <f t="shared" si="79"/>
        <v>2.2169338524636248E-3</v>
      </c>
    </row>
    <row r="1340" spans="1:9" x14ac:dyDescent="0.25">
      <c r="A1340" s="14">
        <v>42200</v>
      </c>
      <c r="B1340" s="15">
        <v>117.660004</v>
      </c>
      <c r="C1340" s="15">
        <v>117.83000199999999</v>
      </c>
      <c r="D1340" s="15">
        <v>116.349998</v>
      </c>
      <c r="E1340" s="15">
        <v>116.44000200000001</v>
      </c>
      <c r="F1340" s="15">
        <v>108.506805</v>
      </c>
      <c r="G1340" s="16">
        <f t="shared" si="77"/>
        <v>-1.0284632132734617E-2</v>
      </c>
      <c r="H1340" s="16">
        <f t="shared" si="78"/>
        <v>1.2720275250885642E-2</v>
      </c>
      <c r="I1340" s="16">
        <f t="shared" si="79"/>
        <v>-1.0368876071090341E-2</v>
      </c>
    </row>
    <row r="1341" spans="1:9" x14ac:dyDescent="0.25">
      <c r="A1341" s="14">
        <v>42199</v>
      </c>
      <c r="B1341" s="15">
        <v>116.900002</v>
      </c>
      <c r="C1341" s="15">
        <v>117.800003</v>
      </c>
      <c r="D1341" s="15">
        <v>116.589996</v>
      </c>
      <c r="E1341" s="15">
        <v>117.650002</v>
      </c>
      <c r="F1341" s="15">
        <v>109.634354</v>
      </c>
      <c r="G1341" s="16">
        <f t="shared" si="77"/>
        <v>5.2117190433790244E-3</v>
      </c>
      <c r="H1341" s="16">
        <f t="shared" si="78"/>
        <v>1.0378308958857881E-2</v>
      </c>
      <c r="I1341" s="16">
        <f t="shared" si="79"/>
        <v>6.4157398389094976E-3</v>
      </c>
    </row>
    <row r="1342" spans="1:9" x14ac:dyDescent="0.25">
      <c r="A1342" s="14">
        <v>42198</v>
      </c>
      <c r="B1342" s="15">
        <v>116.489998</v>
      </c>
      <c r="C1342" s="15">
        <v>117.099998</v>
      </c>
      <c r="D1342" s="15">
        <v>116.209999</v>
      </c>
      <c r="E1342" s="15">
        <v>117.040001</v>
      </c>
      <c r="F1342" s="15">
        <v>109.065933</v>
      </c>
      <c r="G1342" s="16">
        <f t="shared" si="77"/>
        <v>8.6177938243618656E-3</v>
      </c>
      <c r="H1342" s="16">
        <f t="shared" si="78"/>
        <v>7.6585406390030442E-3</v>
      </c>
      <c r="I1342" s="16">
        <f t="shared" si="79"/>
        <v>4.7214611506818278E-3</v>
      </c>
    </row>
    <row r="1343" spans="1:9" x14ac:dyDescent="0.25">
      <c r="A1343" s="14">
        <v>42195</v>
      </c>
      <c r="B1343" s="15">
        <v>116.870003</v>
      </c>
      <c r="C1343" s="15">
        <v>117.300003</v>
      </c>
      <c r="D1343" s="15">
        <v>115.779999</v>
      </c>
      <c r="E1343" s="15">
        <v>116.040001</v>
      </c>
      <c r="F1343" s="15">
        <v>108.134056</v>
      </c>
      <c r="G1343" s="16">
        <f t="shared" si="77"/>
        <v>4.3276511244658335E-3</v>
      </c>
      <c r="H1343" s="16">
        <f t="shared" si="78"/>
        <v>1.3128381526415458E-2</v>
      </c>
      <c r="I1343" s="16">
        <f t="shared" si="79"/>
        <v>-7.1019250337487653E-3</v>
      </c>
    </row>
    <row r="1344" spans="1:9" x14ac:dyDescent="0.25">
      <c r="A1344" s="14">
        <v>42194</v>
      </c>
      <c r="B1344" s="15">
        <v>117.389999</v>
      </c>
      <c r="C1344" s="15">
        <v>117.760002</v>
      </c>
      <c r="D1344" s="15">
        <v>115.449997</v>
      </c>
      <c r="E1344" s="15">
        <v>115.540001</v>
      </c>
      <c r="F1344" s="15">
        <v>107.66810599999999</v>
      </c>
      <c r="G1344" s="16">
        <f t="shared" si="77"/>
        <v>-2.9341957868112721E-3</v>
      </c>
      <c r="H1344" s="16">
        <f t="shared" si="78"/>
        <v>2.0008705587060378E-2</v>
      </c>
      <c r="I1344" s="16">
        <f t="shared" si="79"/>
        <v>-1.5759417461107563E-2</v>
      </c>
    </row>
    <row r="1345" spans="1:9" x14ac:dyDescent="0.25">
      <c r="A1345" s="14">
        <v>42193</v>
      </c>
      <c r="B1345" s="15">
        <v>116.849998</v>
      </c>
      <c r="C1345" s="15">
        <v>117.18</v>
      </c>
      <c r="D1345" s="15">
        <v>115.650002</v>
      </c>
      <c r="E1345" s="15">
        <v>115.879997</v>
      </c>
      <c r="F1345" s="15">
        <v>107.984955</v>
      </c>
      <c r="G1345" s="16">
        <f t="shared" si="77"/>
        <v>-1.3787311192385753E-2</v>
      </c>
      <c r="H1345" s="16">
        <f t="shared" si="78"/>
        <v>1.3229554462091632E-2</v>
      </c>
      <c r="I1345" s="16">
        <f t="shared" si="79"/>
        <v>-8.3012496072100601E-3</v>
      </c>
    </row>
    <row r="1346" spans="1:9" x14ac:dyDescent="0.25">
      <c r="A1346" s="14">
        <v>42192</v>
      </c>
      <c r="B1346" s="15">
        <v>116.300003</v>
      </c>
      <c r="C1346" s="15">
        <v>117.730003</v>
      </c>
      <c r="D1346" s="15">
        <v>114.66999800000001</v>
      </c>
      <c r="E1346" s="15">
        <v>117.5</v>
      </c>
      <c r="F1346" s="15">
        <v>109.494591</v>
      </c>
      <c r="G1346" s="16">
        <f t="shared" si="77"/>
        <v>1.1013621602360166E-2</v>
      </c>
      <c r="H1346" s="16">
        <f t="shared" si="78"/>
        <v>2.6685314845823836E-2</v>
      </c>
      <c r="I1346" s="16">
        <f t="shared" si="79"/>
        <v>1.0318116672791455E-2</v>
      </c>
    </row>
    <row r="1347" spans="1:9" x14ac:dyDescent="0.25">
      <c r="A1347" s="14">
        <v>42191</v>
      </c>
      <c r="B1347" s="15">
        <v>116.139999</v>
      </c>
      <c r="C1347" s="15">
        <v>116.629997</v>
      </c>
      <c r="D1347" s="15">
        <v>115.599998</v>
      </c>
      <c r="E1347" s="15">
        <v>116.220001</v>
      </c>
      <c r="F1347" s="15">
        <v>108.301796</v>
      </c>
      <c r="G1347" s="16">
        <f t="shared" ref="G1347:G1410" si="80">(F1347-F1348)/F1348</f>
        <v>-7.4300101061746133E-3</v>
      </c>
      <c r="H1347" s="16">
        <f t="shared" ref="H1347:H1410" si="81">(C1347-D1347)/D1347</f>
        <v>8.910026105709826E-3</v>
      </c>
      <c r="I1347" s="16">
        <f t="shared" ref="I1347:I1410" si="82">(E1347-B1347)/B1347</f>
        <v>6.8884105983153354E-4</v>
      </c>
    </row>
    <row r="1348" spans="1:9" x14ac:dyDescent="0.25">
      <c r="A1348" s="14">
        <v>42187</v>
      </c>
      <c r="B1348" s="15">
        <v>116.879997</v>
      </c>
      <c r="C1348" s="15">
        <v>118.739998</v>
      </c>
      <c r="D1348" s="15">
        <v>116.32</v>
      </c>
      <c r="E1348" s="15">
        <v>117.089996</v>
      </c>
      <c r="F1348" s="15">
        <v>109.112503</v>
      </c>
      <c r="G1348" s="16">
        <f t="shared" si="80"/>
        <v>9.3965063951817751E-3</v>
      </c>
      <c r="H1348" s="16">
        <f t="shared" si="81"/>
        <v>2.0804659559834997E-2</v>
      </c>
      <c r="I1348" s="16">
        <f t="shared" si="82"/>
        <v>1.7967060693883854E-3</v>
      </c>
    </row>
    <row r="1349" spans="1:9" x14ac:dyDescent="0.25">
      <c r="A1349" s="14">
        <v>42186</v>
      </c>
      <c r="B1349" s="15">
        <v>120.370003</v>
      </c>
      <c r="C1349" s="15">
        <v>120.540001</v>
      </c>
      <c r="D1349" s="15">
        <v>116</v>
      </c>
      <c r="E1349" s="15">
        <v>116</v>
      </c>
      <c r="F1349" s="15">
        <v>108.096771</v>
      </c>
      <c r="G1349" s="16">
        <f t="shared" si="80"/>
        <v>-1.7253782242448708E-4</v>
      </c>
      <c r="H1349" s="16">
        <f t="shared" si="81"/>
        <v>3.9137939655172448E-2</v>
      </c>
      <c r="I1349" s="16">
        <f t="shared" si="82"/>
        <v>-3.6304751109792671E-2</v>
      </c>
    </row>
    <row r="1350" spans="1:9" x14ac:dyDescent="0.25">
      <c r="A1350" s="14">
        <v>42185</v>
      </c>
      <c r="B1350" s="15">
        <v>116.699997</v>
      </c>
      <c r="C1350" s="15">
        <v>117.07</v>
      </c>
      <c r="D1350" s="15">
        <v>115.879997</v>
      </c>
      <c r="E1350" s="15">
        <v>116.019997</v>
      </c>
      <c r="F1350" s="15">
        <v>108.115425</v>
      </c>
      <c r="G1350" s="16">
        <f t="shared" si="80"/>
        <v>3.6333864326008624E-3</v>
      </c>
      <c r="H1350" s="16">
        <f t="shared" si="81"/>
        <v>1.0269270200274428E-2</v>
      </c>
      <c r="I1350" s="16">
        <f t="shared" si="82"/>
        <v>-5.8269067479067085E-3</v>
      </c>
    </row>
    <row r="1351" spans="1:9" x14ac:dyDescent="0.25">
      <c r="A1351" s="14">
        <v>42184</v>
      </c>
      <c r="B1351" s="15">
        <v>116.629997</v>
      </c>
      <c r="C1351" s="15">
        <v>117.209999</v>
      </c>
      <c r="D1351" s="15">
        <v>115.529999</v>
      </c>
      <c r="E1351" s="15">
        <v>115.599998</v>
      </c>
      <c r="F1351" s="15">
        <v>107.72402200000001</v>
      </c>
      <c r="G1351" s="16">
        <f t="shared" si="80"/>
        <v>-1.5332308641979103E-2</v>
      </c>
      <c r="H1351" s="16">
        <f t="shared" si="81"/>
        <v>1.4541677612236389E-2</v>
      </c>
      <c r="I1351" s="16">
        <f t="shared" si="82"/>
        <v>-8.831338647809479E-3</v>
      </c>
    </row>
    <row r="1352" spans="1:9" x14ac:dyDescent="0.25">
      <c r="A1352" s="14">
        <v>42181</v>
      </c>
      <c r="B1352" s="15">
        <v>118.07</v>
      </c>
      <c r="C1352" s="15">
        <v>118.269997</v>
      </c>
      <c r="D1352" s="15">
        <v>116.910004</v>
      </c>
      <c r="E1352" s="15">
        <v>117.400002</v>
      </c>
      <c r="F1352" s="15">
        <v>109.401398</v>
      </c>
      <c r="G1352" s="16">
        <f t="shared" si="80"/>
        <v>-2.294601895462817E-3</v>
      </c>
      <c r="H1352" s="16">
        <f t="shared" si="81"/>
        <v>1.1632819720030142E-2</v>
      </c>
      <c r="I1352" s="16">
        <f t="shared" si="82"/>
        <v>-5.6745828745658729E-3</v>
      </c>
    </row>
    <row r="1353" spans="1:9" x14ac:dyDescent="0.25">
      <c r="A1353" s="14">
        <v>42180</v>
      </c>
      <c r="B1353" s="15">
        <v>118.18</v>
      </c>
      <c r="C1353" s="15">
        <v>118.75</v>
      </c>
      <c r="D1353" s="15">
        <v>117.589996</v>
      </c>
      <c r="E1353" s="15">
        <v>117.66999800000001</v>
      </c>
      <c r="F1353" s="15">
        <v>109.653008</v>
      </c>
      <c r="G1353" s="16">
        <f t="shared" si="80"/>
        <v>-5.943953303510144E-4</v>
      </c>
      <c r="H1353" s="16">
        <f t="shared" si="81"/>
        <v>9.8648187725085112E-3</v>
      </c>
      <c r="I1353" s="16">
        <f t="shared" si="82"/>
        <v>-4.3154679302758511E-3</v>
      </c>
    </row>
    <row r="1354" spans="1:9" x14ac:dyDescent="0.25">
      <c r="A1354" s="14">
        <v>42179</v>
      </c>
      <c r="B1354" s="15">
        <v>119.410004</v>
      </c>
      <c r="C1354" s="15">
        <v>119.709999</v>
      </c>
      <c r="D1354" s="15">
        <v>117.629997</v>
      </c>
      <c r="E1354" s="15">
        <v>117.739998</v>
      </c>
      <c r="F1354" s="15">
        <v>109.71822400000001</v>
      </c>
      <c r="G1354" s="16">
        <f t="shared" si="80"/>
        <v>-1.4067964633833314E-2</v>
      </c>
      <c r="H1354" s="16">
        <f t="shared" si="81"/>
        <v>1.7682581425212424E-2</v>
      </c>
      <c r="I1354" s="16">
        <f t="shared" si="82"/>
        <v>-1.3985478134646078E-2</v>
      </c>
    </row>
    <row r="1355" spans="1:9" x14ac:dyDescent="0.25">
      <c r="A1355" s="14">
        <v>42178</v>
      </c>
      <c r="B1355" s="15">
        <v>120.16999800000001</v>
      </c>
      <c r="C1355" s="15">
        <v>120.220001</v>
      </c>
      <c r="D1355" s="15">
        <v>119.32</v>
      </c>
      <c r="E1355" s="15">
        <v>119.41999800000001</v>
      </c>
      <c r="F1355" s="15">
        <v>111.28376</v>
      </c>
      <c r="G1355" s="16">
        <f t="shared" si="80"/>
        <v>-1.1709008585663668E-3</v>
      </c>
      <c r="H1355" s="16">
        <f t="shared" si="81"/>
        <v>7.5427505866577536E-3</v>
      </c>
      <c r="I1355" s="16">
        <f t="shared" si="82"/>
        <v>-6.2411584628635835E-3</v>
      </c>
    </row>
    <row r="1356" spans="1:9" x14ac:dyDescent="0.25">
      <c r="A1356" s="14">
        <v>42177</v>
      </c>
      <c r="B1356" s="15">
        <v>120.41999800000001</v>
      </c>
      <c r="C1356" s="15">
        <v>120.41999800000001</v>
      </c>
      <c r="D1356" s="15">
        <v>119.290001</v>
      </c>
      <c r="E1356" s="15">
        <v>119.55999799999999</v>
      </c>
      <c r="F1356" s="15">
        <v>111.414215</v>
      </c>
      <c r="G1356" s="16">
        <f t="shared" si="80"/>
        <v>5.0192027857601457E-4</v>
      </c>
      <c r="H1356" s="16">
        <f t="shared" si="81"/>
        <v>9.4726883269956805E-3</v>
      </c>
      <c r="I1356" s="16">
        <f t="shared" si="82"/>
        <v>-7.1416709374136807E-3</v>
      </c>
    </row>
    <row r="1357" spans="1:9" x14ac:dyDescent="0.25">
      <c r="A1357" s="14">
        <v>42174</v>
      </c>
      <c r="B1357" s="15">
        <v>119.959999</v>
      </c>
      <c r="C1357" s="15">
        <v>120.110001</v>
      </c>
      <c r="D1357" s="15">
        <v>119.099998</v>
      </c>
      <c r="E1357" s="15">
        <v>119.5</v>
      </c>
      <c r="F1357" s="15">
        <v>111.358322</v>
      </c>
      <c r="G1357" s="16">
        <f t="shared" si="80"/>
        <v>-6.4022440372283294E-3</v>
      </c>
      <c r="H1357" s="16">
        <f t="shared" si="81"/>
        <v>8.4802940131031533E-3</v>
      </c>
      <c r="I1357" s="16">
        <f t="shared" si="82"/>
        <v>-3.8346032330326737E-3</v>
      </c>
    </row>
    <row r="1358" spans="1:9" x14ac:dyDescent="0.25">
      <c r="A1358" s="14">
        <v>42173</v>
      </c>
      <c r="B1358" s="15">
        <v>120.32</v>
      </c>
      <c r="C1358" s="15">
        <v>120.739998</v>
      </c>
      <c r="D1358" s="15">
        <v>119.379997</v>
      </c>
      <c r="E1358" s="15">
        <v>120.269997</v>
      </c>
      <c r="F1358" s="15">
        <v>112.07585899999999</v>
      </c>
      <c r="G1358" s="16">
        <f t="shared" si="80"/>
        <v>9.9931557098140496E-3</v>
      </c>
      <c r="H1358" s="16">
        <f t="shared" si="81"/>
        <v>1.13922016600486E-2</v>
      </c>
      <c r="I1358" s="16">
        <f t="shared" si="82"/>
        <v>-4.1558344414884961E-4</v>
      </c>
    </row>
    <row r="1359" spans="1:9" x14ac:dyDescent="0.25">
      <c r="A1359" s="14">
        <v>42172</v>
      </c>
      <c r="B1359" s="15">
        <v>118.230003</v>
      </c>
      <c r="C1359" s="15">
        <v>119.449997</v>
      </c>
      <c r="D1359" s="15">
        <v>118.18</v>
      </c>
      <c r="E1359" s="15">
        <v>119.08000199999999</v>
      </c>
      <c r="F1359" s="15">
        <v>110.966949</v>
      </c>
      <c r="G1359" s="16">
        <f t="shared" si="80"/>
        <v>1.1295415003915477E-2</v>
      </c>
      <c r="H1359" s="16">
        <f t="shared" si="81"/>
        <v>1.0746293789135128E-2</v>
      </c>
      <c r="I1359" s="16">
        <f t="shared" si="82"/>
        <v>7.1893679982398115E-3</v>
      </c>
    </row>
    <row r="1360" spans="1:9" x14ac:dyDescent="0.25">
      <c r="A1360" s="14">
        <v>42171</v>
      </c>
      <c r="B1360" s="15">
        <v>117.029999</v>
      </c>
      <c r="C1360" s="15">
        <v>118.540001</v>
      </c>
      <c r="D1360" s="15">
        <v>116.410004</v>
      </c>
      <c r="E1360" s="15">
        <v>117.75</v>
      </c>
      <c r="F1360" s="15">
        <v>109.727531</v>
      </c>
      <c r="G1360" s="16">
        <f t="shared" si="80"/>
        <v>6.1521818098208324E-3</v>
      </c>
      <c r="H1360" s="16">
        <f t="shared" si="81"/>
        <v>1.8297370731127225E-2</v>
      </c>
      <c r="I1360" s="16">
        <f t="shared" si="82"/>
        <v>6.1522772464519659E-3</v>
      </c>
    </row>
    <row r="1361" spans="1:9" x14ac:dyDescent="0.25">
      <c r="A1361" s="14">
        <v>42170</v>
      </c>
      <c r="B1361" s="15">
        <v>119.900002</v>
      </c>
      <c r="C1361" s="15">
        <v>119.900002</v>
      </c>
      <c r="D1361" s="15">
        <v>116.57</v>
      </c>
      <c r="E1361" s="15">
        <v>117.029999</v>
      </c>
      <c r="F1361" s="15">
        <v>109.056595</v>
      </c>
      <c r="G1361" s="16">
        <f t="shared" si="80"/>
        <v>-2.8957833808503759E-2</v>
      </c>
      <c r="H1361" s="16">
        <f t="shared" si="81"/>
        <v>2.8566543707643541E-2</v>
      </c>
      <c r="I1361" s="16">
        <f t="shared" si="82"/>
        <v>-2.3936638466444705E-2</v>
      </c>
    </row>
    <row r="1362" spans="1:9" x14ac:dyDescent="0.25">
      <c r="A1362" s="14">
        <v>42167</v>
      </c>
      <c r="B1362" s="15">
        <v>120.260002</v>
      </c>
      <c r="C1362" s="15">
        <v>120.75</v>
      </c>
      <c r="D1362" s="15">
        <v>119.839996</v>
      </c>
      <c r="E1362" s="15">
        <v>120.519997</v>
      </c>
      <c r="F1362" s="15">
        <v>112.308815</v>
      </c>
      <c r="G1362" s="16">
        <f t="shared" si="80"/>
        <v>-4.2138044944558667E-3</v>
      </c>
      <c r="H1362" s="16">
        <f t="shared" si="81"/>
        <v>7.5934915752166807E-3</v>
      </c>
      <c r="I1362" s="16">
        <f t="shared" si="82"/>
        <v>2.161940758989872E-3</v>
      </c>
    </row>
    <row r="1363" spans="1:9" x14ac:dyDescent="0.25">
      <c r="A1363" s="14">
        <v>42166</v>
      </c>
      <c r="B1363" s="15">
        <v>122.08000199999999</v>
      </c>
      <c r="C1363" s="15">
        <v>122.129997</v>
      </c>
      <c r="D1363" s="15">
        <v>120.82</v>
      </c>
      <c r="E1363" s="15">
        <v>121.029999</v>
      </c>
      <c r="F1363" s="15">
        <v>112.784065</v>
      </c>
      <c r="G1363" s="16">
        <f t="shared" si="80"/>
        <v>-5.9138151642954655E-3</v>
      </c>
      <c r="H1363" s="16">
        <f t="shared" si="81"/>
        <v>1.0842550902168598E-2</v>
      </c>
      <c r="I1363" s="16">
        <f t="shared" si="82"/>
        <v>-8.6009418643357306E-3</v>
      </c>
    </row>
    <row r="1364" spans="1:9" x14ac:dyDescent="0.25">
      <c r="A1364" s="14">
        <v>42165</v>
      </c>
      <c r="B1364" s="15">
        <v>120.480003</v>
      </c>
      <c r="C1364" s="15">
        <v>121.949997</v>
      </c>
      <c r="D1364" s="15">
        <v>120.220001</v>
      </c>
      <c r="E1364" s="15">
        <v>121.75</v>
      </c>
      <c r="F1364" s="15">
        <v>113.455017</v>
      </c>
      <c r="G1364" s="16">
        <f t="shared" si="80"/>
        <v>1.1969053151660742E-2</v>
      </c>
      <c r="H1364" s="16">
        <f t="shared" si="81"/>
        <v>1.4390251086422799E-2</v>
      </c>
      <c r="I1364" s="16">
        <f t="shared" si="82"/>
        <v>1.0541143495821491E-2</v>
      </c>
    </row>
    <row r="1365" spans="1:9" x14ac:dyDescent="0.25">
      <c r="A1365" s="14">
        <v>42164</v>
      </c>
      <c r="B1365" s="15">
        <v>120.05999799999999</v>
      </c>
      <c r="C1365" s="15">
        <v>120.489998</v>
      </c>
      <c r="D1365" s="15">
        <v>118.879997</v>
      </c>
      <c r="E1365" s="15">
        <v>120.30999799999999</v>
      </c>
      <c r="F1365" s="15">
        <v>112.113129</v>
      </c>
      <c r="G1365" s="16">
        <f t="shared" si="80"/>
        <v>3.5033112134055448E-3</v>
      </c>
      <c r="H1365" s="16">
        <f t="shared" si="81"/>
        <v>1.3543077394256637E-2</v>
      </c>
      <c r="I1365" s="16">
        <f t="shared" si="82"/>
        <v>2.0822922219272404E-3</v>
      </c>
    </row>
    <row r="1366" spans="1:9" x14ac:dyDescent="0.25">
      <c r="A1366" s="14">
        <v>42163</v>
      </c>
      <c r="B1366" s="15">
        <v>119.599998</v>
      </c>
      <c r="C1366" s="15">
        <v>121.099998</v>
      </c>
      <c r="D1366" s="15">
        <v>119.029999</v>
      </c>
      <c r="E1366" s="15">
        <v>119.889999</v>
      </c>
      <c r="F1366" s="15">
        <v>111.721733</v>
      </c>
      <c r="G1366" s="16">
        <f t="shared" si="80"/>
        <v>8.5806839392607182E-3</v>
      </c>
      <c r="H1366" s="16">
        <f t="shared" si="81"/>
        <v>1.7390565549782081E-2</v>
      </c>
      <c r="I1366" s="16">
        <f t="shared" si="82"/>
        <v>2.4247575656314285E-3</v>
      </c>
    </row>
    <row r="1367" spans="1:9" x14ac:dyDescent="0.25">
      <c r="A1367" s="14">
        <v>42160</v>
      </c>
      <c r="B1367" s="15">
        <v>119.139999</v>
      </c>
      <c r="C1367" s="15">
        <v>119.489998</v>
      </c>
      <c r="D1367" s="15">
        <v>118.010002</v>
      </c>
      <c r="E1367" s="15">
        <v>118.870003</v>
      </c>
      <c r="F1367" s="15">
        <v>110.77124000000001</v>
      </c>
      <c r="G1367" s="16">
        <f t="shared" si="80"/>
        <v>-5.6880345000936148E-3</v>
      </c>
      <c r="H1367" s="16">
        <f t="shared" si="81"/>
        <v>1.2541275950491043E-2</v>
      </c>
      <c r="I1367" s="16">
        <f t="shared" si="82"/>
        <v>-2.2662078417509984E-3</v>
      </c>
    </row>
    <row r="1368" spans="1:9" x14ac:dyDescent="0.25">
      <c r="A1368" s="14">
        <v>42159</v>
      </c>
      <c r="B1368" s="15">
        <v>121.16999800000001</v>
      </c>
      <c r="C1368" s="15">
        <v>121.370003</v>
      </c>
      <c r="D1368" s="15">
        <v>119.33000199999999</v>
      </c>
      <c r="E1368" s="15">
        <v>119.550003</v>
      </c>
      <c r="F1368" s="15">
        <v>111.404915</v>
      </c>
      <c r="G1368" s="16">
        <f t="shared" si="80"/>
        <v>-1.5157611545033034E-2</v>
      </c>
      <c r="H1368" s="16">
        <f t="shared" si="81"/>
        <v>1.7095457687162394E-2</v>
      </c>
      <c r="I1368" s="16">
        <f t="shared" si="82"/>
        <v>-1.336960490830414E-2</v>
      </c>
    </row>
    <row r="1369" spans="1:9" x14ac:dyDescent="0.25">
      <c r="A1369" s="14">
        <v>42158</v>
      </c>
      <c r="B1369" s="15">
        <v>120.769997</v>
      </c>
      <c r="C1369" s="15">
        <v>121.410004</v>
      </c>
      <c r="D1369" s="15">
        <v>119.730003</v>
      </c>
      <c r="E1369" s="15">
        <v>121.389999</v>
      </c>
      <c r="F1369" s="15">
        <v>113.11953699999999</v>
      </c>
      <c r="G1369" s="16">
        <f t="shared" si="80"/>
        <v>1.1414528465878492E-2</v>
      </c>
      <c r="H1369" s="16">
        <f t="shared" si="81"/>
        <v>1.4031579035373484E-2</v>
      </c>
      <c r="I1369" s="16">
        <f t="shared" si="82"/>
        <v>5.1337419508257461E-3</v>
      </c>
    </row>
    <row r="1370" spans="1:9" x14ac:dyDescent="0.25">
      <c r="A1370" s="14">
        <v>42157</v>
      </c>
      <c r="B1370" s="15">
        <v>119.18</v>
      </c>
      <c r="C1370" s="15">
        <v>120.41999800000001</v>
      </c>
      <c r="D1370" s="15">
        <v>118.33000199999999</v>
      </c>
      <c r="E1370" s="15">
        <v>120.019997</v>
      </c>
      <c r="F1370" s="15">
        <v>111.84290300000001</v>
      </c>
      <c r="G1370" s="16">
        <f t="shared" si="80"/>
        <v>1.5020349690468694E-3</v>
      </c>
      <c r="H1370" s="16">
        <f t="shared" si="81"/>
        <v>1.7662435263036787E-2</v>
      </c>
      <c r="I1370" s="16">
        <f t="shared" si="82"/>
        <v>7.0481372713542267E-3</v>
      </c>
    </row>
    <row r="1371" spans="1:9" x14ac:dyDescent="0.25">
      <c r="A1371" s="14">
        <v>42156</v>
      </c>
      <c r="B1371" s="15">
        <v>118.790001</v>
      </c>
      <c r="C1371" s="15">
        <v>120.730003</v>
      </c>
      <c r="D1371" s="15">
        <v>118.790001</v>
      </c>
      <c r="E1371" s="15">
        <v>119.839996</v>
      </c>
      <c r="F1371" s="15">
        <v>111.675163</v>
      </c>
      <c r="G1371" s="16">
        <f t="shared" si="80"/>
        <v>1.6540933306009597E-2</v>
      </c>
      <c r="H1371" s="16">
        <f t="shared" si="81"/>
        <v>1.6331357720924613E-2</v>
      </c>
      <c r="I1371" s="16">
        <f t="shared" si="82"/>
        <v>8.8390857072220708E-3</v>
      </c>
    </row>
    <row r="1372" spans="1:9" x14ac:dyDescent="0.25">
      <c r="A1372" s="14">
        <v>42153</v>
      </c>
      <c r="B1372" s="15">
        <v>119.029999</v>
      </c>
      <c r="C1372" s="15">
        <v>119.19000200000001</v>
      </c>
      <c r="D1372" s="15">
        <v>117.339996</v>
      </c>
      <c r="E1372" s="15">
        <v>117.889999</v>
      </c>
      <c r="F1372" s="15">
        <v>109.858009</v>
      </c>
      <c r="G1372" s="16">
        <f t="shared" si="80"/>
        <v>-9.5773692855991698E-3</v>
      </c>
      <c r="H1372" s="16">
        <f t="shared" si="81"/>
        <v>1.5766201321500025E-2</v>
      </c>
      <c r="I1372" s="16">
        <f t="shared" si="82"/>
        <v>-9.5774175382459716E-3</v>
      </c>
    </row>
    <row r="1373" spans="1:9" x14ac:dyDescent="0.25">
      <c r="A1373" s="14">
        <v>42152</v>
      </c>
      <c r="B1373" s="15">
        <v>118.239998</v>
      </c>
      <c r="C1373" s="15">
        <v>119.30999799999999</v>
      </c>
      <c r="D1373" s="15">
        <v>117.910004</v>
      </c>
      <c r="E1373" s="15">
        <v>119.029999</v>
      </c>
      <c r="F1373" s="15">
        <v>110.920334</v>
      </c>
      <c r="G1373" s="16">
        <f t="shared" si="80"/>
        <v>6.68132346212602E-3</v>
      </c>
      <c r="H1373" s="16">
        <f t="shared" si="81"/>
        <v>1.1873411521553271E-2</v>
      </c>
      <c r="I1373" s="16">
        <f t="shared" si="82"/>
        <v>6.6813346867614434E-3</v>
      </c>
    </row>
    <row r="1374" spans="1:9" x14ac:dyDescent="0.25">
      <c r="A1374" s="14">
        <v>42151</v>
      </c>
      <c r="B1374" s="15">
        <v>117.779999</v>
      </c>
      <c r="C1374" s="15">
        <v>118.459999</v>
      </c>
      <c r="D1374" s="15">
        <v>117.279999</v>
      </c>
      <c r="E1374" s="15">
        <v>118.239998</v>
      </c>
      <c r="F1374" s="15">
        <v>110.184158</v>
      </c>
      <c r="G1374" s="16">
        <f t="shared" si="80"/>
        <v>6.3835629660878327E-3</v>
      </c>
      <c r="H1374" s="16">
        <f t="shared" si="81"/>
        <v>1.0061391627399252E-2</v>
      </c>
      <c r="I1374" s="16">
        <f t="shared" si="82"/>
        <v>3.9055782297977119E-3</v>
      </c>
    </row>
    <row r="1375" spans="1:9" x14ac:dyDescent="0.25">
      <c r="A1375" s="14">
        <v>42150</v>
      </c>
      <c r="B1375" s="15">
        <v>118.139999</v>
      </c>
      <c r="C1375" s="15">
        <v>118.58000199999999</v>
      </c>
      <c r="D1375" s="15">
        <v>117.33000199999999</v>
      </c>
      <c r="E1375" s="15">
        <v>117.489998</v>
      </c>
      <c r="F1375" s="15">
        <v>109.485252</v>
      </c>
      <c r="G1375" s="16">
        <f t="shared" si="80"/>
        <v>-6.678992159600123E-3</v>
      </c>
      <c r="H1375" s="16">
        <f t="shared" si="81"/>
        <v>1.0653711571572291E-2</v>
      </c>
      <c r="I1375" s="16">
        <f t="shared" si="82"/>
        <v>-5.501955353834082E-3</v>
      </c>
    </row>
    <row r="1376" spans="1:9" x14ac:dyDescent="0.25">
      <c r="A1376" s="14">
        <v>42146</v>
      </c>
      <c r="B1376" s="15">
        <v>118.949997</v>
      </c>
      <c r="C1376" s="15">
        <v>119.260002</v>
      </c>
      <c r="D1376" s="15">
        <v>117.93</v>
      </c>
      <c r="E1376" s="15">
        <v>118.279999</v>
      </c>
      <c r="F1376" s="15">
        <v>110.22141999999999</v>
      </c>
      <c r="G1376" s="16">
        <f t="shared" si="80"/>
        <v>-6.1341077873258883E-3</v>
      </c>
      <c r="H1376" s="16">
        <f t="shared" si="81"/>
        <v>1.1277893665733852E-2</v>
      </c>
      <c r="I1376" s="16">
        <f t="shared" si="82"/>
        <v>-5.6326020756435379E-3</v>
      </c>
    </row>
    <row r="1377" spans="1:9" x14ac:dyDescent="0.25">
      <c r="A1377" s="14">
        <v>42145</v>
      </c>
      <c r="B1377" s="15">
        <v>119.260002</v>
      </c>
      <c r="C1377" s="15">
        <v>119.989998</v>
      </c>
      <c r="D1377" s="15">
        <v>118.43</v>
      </c>
      <c r="E1377" s="15">
        <v>119.010002</v>
      </c>
      <c r="F1377" s="15">
        <v>110.901703</v>
      </c>
      <c r="G1377" s="16">
        <f t="shared" si="80"/>
        <v>-4.2671122980272071E-3</v>
      </c>
      <c r="H1377" s="16">
        <f t="shared" si="81"/>
        <v>1.3172321202397983E-2</v>
      </c>
      <c r="I1377" s="16">
        <f t="shared" si="82"/>
        <v>-2.0962602365208749E-3</v>
      </c>
    </row>
    <row r="1378" spans="1:9" x14ac:dyDescent="0.25">
      <c r="A1378" s="14">
        <v>42144</v>
      </c>
      <c r="B1378" s="15">
        <v>119.55999799999999</v>
      </c>
      <c r="C1378" s="15">
        <v>120.480003</v>
      </c>
      <c r="D1378" s="15">
        <v>119.150002</v>
      </c>
      <c r="E1378" s="15">
        <v>119.519997</v>
      </c>
      <c r="F1378" s="15">
        <v>111.37696099999999</v>
      </c>
      <c r="G1378" s="16">
        <f t="shared" si="80"/>
        <v>8.3785566775452402E-5</v>
      </c>
      <c r="H1378" s="16">
        <f t="shared" si="81"/>
        <v>1.1162408541126132E-2</v>
      </c>
      <c r="I1378" s="16">
        <f t="shared" si="82"/>
        <v>-3.3456842312752064E-4</v>
      </c>
    </row>
    <row r="1379" spans="1:9" x14ac:dyDescent="0.25">
      <c r="A1379" s="14">
        <v>42143</v>
      </c>
      <c r="B1379" s="15">
        <v>119.120003</v>
      </c>
      <c r="C1379" s="15">
        <v>120.339996</v>
      </c>
      <c r="D1379" s="15">
        <v>118.889999</v>
      </c>
      <c r="E1379" s="15">
        <v>119.510002</v>
      </c>
      <c r="F1379" s="15">
        <v>111.36763000000001</v>
      </c>
      <c r="G1379" s="16">
        <f t="shared" si="80"/>
        <v>4.2012610031787138E-3</v>
      </c>
      <c r="H1379" s="16">
        <f t="shared" si="81"/>
        <v>1.2196122568728394E-2</v>
      </c>
      <c r="I1379" s="16">
        <f t="shared" si="82"/>
        <v>3.2740009249328434E-3</v>
      </c>
    </row>
    <row r="1380" spans="1:9" x14ac:dyDescent="0.25">
      <c r="A1380" s="14">
        <v>42142</v>
      </c>
      <c r="B1380" s="15">
        <v>118.629997</v>
      </c>
      <c r="C1380" s="15">
        <v>119.41999800000001</v>
      </c>
      <c r="D1380" s="15">
        <v>118.33000199999999</v>
      </c>
      <c r="E1380" s="15">
        <v>119.010002</v>
      </c>
      <c r="F1380" s="15">
        <v>110.901703</v>
      </c>
      <c r="G1380" s="16">
        <f t="shared" si="80"/>
        <v>4.7280471244100517E-3</v>
      </c>
      <c r="H1380" s="16">
        <f t="shared" si="81"/>
        <v>9.2114931258094092E-3</v>
      </c>
      <c r="I1380" s="16">
        <f t="shared" si="82"/>
        <v>3.2032791841004348E-3</v>
      </c>
    </row>
    <row r="1381" spans="1:9" x14ac:dyDescent="0.25">
      <c r="A1381" s="14">
        <v>42139</v>
      </c>
      <c r="B1381" s="15">
        <v>117.720001</v>
      </c>
      <c r="C1381" s="15">
        <v>118.510002</v>
      </c>
      <c r="D1381" s="15">
        <v>117.150002</v>
      </c>
      <c r="E1381" s="15">
        <v>118.449997</v>
      </c>
      <c r="F1381" s="15">
        <v>110.379822</v>
      </c>
      <c r="G1381" s="16">
        <f t="shared" si="80"/>
        <v>7.9989475443917376E-3</v>
      </c>
      <c r="H1381" s="16">
        <f t="shared" si="81"/>
        <v>1.160904803057536E-2</v>
      </c>
      <c r="I1381" s="16">
        <f t="shared" si="82"/>
        <v>6.2011212521141572E-3</v>
      </c>
    </row>
    <row r="1382" spans="1:9" x14ac:dyDescent="0.25">
      <c r="A1382" s="14">
        <v>42138</v>
      </c>
      <c r="B1382" s="15">
        <v>116.5</v>
      </c>
      <c r="C1382" s="15">
        <v>117.58000199999999</v>
      </c>
      <c r="D1382" s="15">
        <v>116.19000200000001</v>
      </c>
      <c r="E1382" s="15">
        <v>117.510002</v>
      </c>
      <c r="F1382" s="15">
        <v>109.503906</v>
      </c>
      <c r="G1382" s="16">
        <f t="shared" si="80"/>
        <v>1.6434660967781151E-2</v>
      </c>
      <c r="H1382" s="16">
        <f t="shared" si="81"/>
        <v>1.196316357753386E-2</v>
      </c>
      <c r="I1382" s="16">
        <f t="shared" si="82"/>
        <v>8.6695450643776827E-3</v>
      </c>
    </row>
    <row r="1383" spans="1:9" x14ac:dyDescent="0.25">
      <c r="A1383" s="14">
        <v>42137</v>
      </c>
      <c r="B1383" s="15">
        <v>115.599998</v>
      </c>
      <c r="C1383" s="15">
        <v>116.529999</v>
      </c>
      <c r="D1383" s="15">
        <v>115.120003</v>
      </c>
      <c r="E1383" s="15">
        <v>115.610001</v>
      </c>
      <c r="F1383" s="15">
        <v>107.733345</v>
      </c>
      <c r="G1383" s="16">
        <f t="shared" si="80"/>
        <v>-6.0498024644323959E-4</v>
      </c>
      <c r="H1383" s="16">
        <f t="shared" si="81"/>
        <v>1.2248053885127216E-2</v>
      </c>
      <c r="I1383" s="16">
        <f t="shared" si="82"/>
        <v>8.6531143365569445E-5</v>
      </c>
    </row>
    <row r="1384" spans="1:9" x14ac:dyDescent="0.25">
      <c r="A1384" s="14">
        <v>42136</v>
      </c>
      <c r="B1384" s="15">
        <v>116.589996</v>
      </c>
      <c r="C1384" s="15">
        <v>116.699997</v>
      </c>
      <c r="D1384" s="15">
        <v>114.980003</v>
      </c>
      <c r="E1384" s="15">
        <v>115.68</v>
      </c>
      <c r="F1384" s="15">
        <v>107.79856100000001</v>
      </c>
      <c r="G1384" s="16">
        <f t="shared" si="80"/>
        <v>-1.3138072313062467E-2</v>
      </c>
      <c r="H1384" s="16">
        <f t="shared" si="81"/>
        <v>1.4959070752502936E-2</v>
      </c>
      <c r="I1384" s="16">
        <f t="shared" si="82"/>
        <v>-7.8050950443466216E-3</v>
      </c>
    </row>
    <row r="1385" spans="1:9" x14ac:dyDescent="0.25">
      <c r="A1385" s="14">
        <v>42135</v>
      </c>
      <c r="B1385" s="15">
        <v>115.91999800000001</v>
      </c>
      <c r="C1385" s="15">
        <v>118.58000199999999</v>
      </c>
      <c r="D1385" s="15">
        <v>115.91999800000001</v>
      </c>
      <c r="E1385" s="15">
        <v>117.220001</v>
      </c>
      <c r="F1385" s="15">
        <v>109.233681</v>
      </c>
      <c r="G1385" s="16">
        <f t="shared" si="80"/>
        <v>7.7374431201754894E-3</v>
      </c>
      <c r="H1385" s="16">
        <f t="shared" si="81"/>
        <v>2.294689480584693E-2</v>
      </c>
      <c r="I1385" s="16">
        <f t="shared" si="82"/>
        <v>1.1214656853254859E-2</v>
      </c>
    </row>
    <row r="1386" spans="1:9" x14ac:dyDescent="0.25">
      <c r="A1386" s="14">
        <v>42132</v>
      </c>
      <c r="B1386" s="15">
        <v>115.849998</v>
      </c>
      <c r="C1386" s="15">
        <v>116.860001</v>
      </c>
      <c r="D1386" s="15">
        <v>115.849998</v>
      </c>
      <c r="E1386" s="15">
        <v>116.32</v>
      </c>
      <c r="F1386" s="15">
        <v>108.394981</v>
      </c>
      <c r="G1386" s="16">
        <f t="shared" si="80"/>
        <v>8.759114767678532E-3</v>
      </c>
      <c r="H1386" s="16">
        <f t="shared" si="81"/>
        <v>8.7181960935381071E-3</v>
      </c>
      <c r="I1386" s="16">
        <f t="shared" si="82"/>
        <v>4.0569875538538532E-3</v>
      </c>
    </row>
    <row r="1387" spans="1:9" x14ac:dyDescent="0.25">
      <c r="A1387" s="14">
        <v>42131</v>
      </c>
      <c r="B1387" s="15">
        <v>114.900002</v>
      </c>
      <c r="C1387" s="15">
        <v>116</v>
      </c>
      <c r="D1387" s="15">
        <v>114.650002</v>
      </c>
      <c r="E1387" s="15">
        <v>115.30999799999999</v>
      </c>
      <c r="F1387" s="15">
        <v>107.45378100000001</v>
      </c>
      <c r="G1387" s="16">
        <f t="shared" si="80"/>
        <v>1.998564781977282E-3</v>
      </c>
      <c r="H1387" s="16">
        <f t="shared" si="81"/>
        <v>1.1774949641954646E-2</v>
      </c>
      <c r="I1387" s="16">
        <f t="shared" si="82"/>
        <v>3.5682854035110675E-3</v>
      </c>
    </row>
    <row r="1388" spans="1:9" x14ac:dyDescent="0.25">
      <c r="A1388" s="14">
        <v>42130</v>
      </c>
      <c r="B1388" s="15">
        <v>116.510002</v>
      </c>
      <c r="C1388" s="15">
        <v>116.550003</v>
      </c>
      <c r="D1388" s="15">
        <v>114.769997</v>
      </c>
      <c r="E1388" s="15">
        <v>115.08000199999999</v>
      </c>
      <c r="F1388" s="15">
        <v>107.239456</v>
      </c>
      <c r="G1388" s="16">
        <f t="shared" si="80"/>
        <v>-5.616431876809015E-3</v>
      </c>
      <c r="H1388" s="16">
        <f t="shared" si="81"/>
        <v>1.5509332112294123E-2</v>
      </c>
      <c r="I1388" s="16">
        <f t="shared" si="82"/>
        <v>-1.2273624370893126E-2</v>
      </c>
    </row>
    <row r="1389" spans="1:9" x14ac:dyDescent="0.25">
      <c r="A1389" s="14">
        <v>42129</v>
      </c>
      <c r="B1389" s="15">
        <v>116.779999</v>
      </c>
      <c r="C1389" s="15">
        <v>116.959999</v>
      </c>
      <c r="D1389" s="15">
        <v>115.730003</v>
      </c>
      <c r="E1389" s="15">
        <v>116.040001</v>
      </c>
      <c r="F1389" s="15">
        <v>107.845161</v>
      </c>
      <c r="G1389" s="16">
        <f t="shared" si="80"/>
        <v>-1.0910472586628387E-2</v>
      </c>
      <c r="H1389" s="16">
        <f t="shared" si="81"/>
        <v>1.062815145697352E-2</v>
      </c>
      <c r="I1389" s="16">
        <f t="shared" si="82"/>
        <v>-6.3366844180226438E-3</v>
      </c>
    </row>
    <row r="1390" spans="1:9" x14ac:dyDescent="0.25">
      <c r="A1390" s="14">
        <v>42128</v>
      </c>
      <c r="B1390" s="15">
        <v>117.08000199999999</v>
      </c>
      <c r="C1390" s="15">
        <v>118.239998</v>
      </c>
      <c r="D1390" s="15">
        <v>116.779999</v>
      </c>
      <c r="E1390" s="15">
        <v>117.32</v>
      </c>
      <c r="F1390" s="15">
        <v>109.03478200000001</v>
      </c>
      <c r="G1390" s="16">
        <f t="shared" si="80"/>
        <v>1.109233268154398E-3</v>
      </c>
      <c r="H1390" s="16">
        <f t="shared" si="81"/>
        <v>1.250213232147738E-2</v>
      </c>
      <c r="I1390" s="16">
        <f t="shared" si="82"/>
        <v>2.0498633062886345E-3</v>
      </c>
    </row>
    <row r="1391" spans="1:9" x14ac:dyDescent="0.25">
      <c r="A1391" s="14">
        <v>42125</v>
      </c>
      <c r="B1391" s="15">
        <v>116.470001</v>
      </c>
      <c r="C1391" s="15">
        <v>117.33000199999999</v>
      </c>
      <c r="D1391" s="15">
        <v>115.849998</v>
      </c>
      <c r="E1391" s="15">
        <v>117.19000200000001</v>
      </c>
      <c r="F1391" s="15">
        <v>108.913971</v>
      </c>
      <c r="G1391" s="16">
        <f t="shared" si="80"/>
        <v>1.0781614650232581E-2</v>
      </c>
      <c r="H1391" s="16">
        <f t="shared" si="81"/>
        <v>1.2775175015540301E-2</v>
      </c>
      <c r="I1391" s="16">
        <f t="shared" si="82"/>
        <v>6.1818579361050284E-3</v>
      </c>
    </row>
    <row r="1392" spans="1:9" x14ac:dyDescent="0.25">
      <c r="A1392" s="14">
        <v>42124</v>
      </c>
      <c r="B1392" s="15">
        <v>116.129997</v>
      </c>
      <c r="C1392" s="15">
        <v>116.93</v>
      </c>
      <c r="D1392" s="15">
        <v>115.739998</v>
      </c>
      <c r="E1392" s="15">
        <v>115.94000200000001</v>
      </c>
      <c r="F1392" s="15">
        <v>107.752228</v>
      </c>
      <c r="G1392" s="16">
        <f t="shared" si="80"/>
        <v>-2.7525219728410729E-3</v>
      </c>
      <c r="H1392" s="16">
        <f t="shared" si="81"/>
        <v>1.0281683260440414E-2</v>
      </c>
      <c r="I1392" s="16">
        <f t="shared" si="82"/>
        <v>-1.6360544640330623E-3</v>
      </c>
    </row>
    <row r="1393" spans="1:9" x14ac:dyDescent="0.25">
      <c r="A1393" s="14">
        <v>42123</v>
      </c>
      <c r="B1393" s="15">
        <v>116.449997</v>
      </c>
      <c r="C1393" s="15">
        <v>116.769997</v>
      </c>
      <c r="D1393" s="15">
        <v>115.879997</v>
      </c>
      <c r="E1393" s="15">
        <v>116.260002</v>
      </c>
      <c r="F1393" s="15">
        <v>108.049637</v>
      </c>
      <c r="G1393" s="16">
        <f t="shared" si="80"/>
        <v>-7.3430038324222248E-3</v>
      </c>
      <c r="H1393" s="16">
        <f t="shared" si="81"/>
        <v>7.6803591908964283E-3</v>
      </c>
      <c r="I1393" s="16">
        <f t="shared" si="82"/>
        <v>-1.6315586508773904E-3</v>
      </c>
    </row>
    <row r="1394" spans="1:9" x14ac:dyDescent="0.25">
      <c r="A1394" s="14">
        <v>42122</v>
      </c>
      <c r="B1394" s="15">
        <v>116</v>
      </c>
      <c r="C1394" s="15">
        <v>117.91999800000001</v>
      </c>
      <c r="D1394" s="15">
        <v>116</v>
      </c>
      <c r="E1394" s="15">
        <v>117.120003</v>
      </c>
      <c r="F1394" s="15">
        <v>108.84891500000001</v>
      </c>
      <c r="G1394" s="16">
        <f t="shared" si="80"/>
        <v>6.531534693023546E-3</v>
      </c>
      <c r="H1394" s="16">
        <f t="shared" si="81"/>
        <v>1.6551706896551784E-2</v>
      </c>
      <c r="I1394" s="16">
        <f t="shared" si="82"/>
        <v>9.6551982758620435E-3</v>
      </c>
    </row>
    <row r="1395" spans="1:9" x14ac:dyDescent="0.25">
      <c r="A1395" s="14">
        <v>42121</v>
      </c>
      <c r="B1395" s="15">
        <v>115.959999</v>
      </c>
      <c r="C1395" s="15">
        <v>116.550003</v>
      </c>
      <c r="D1395" s="15">
        <v>115.57</v>
      </c>
      <c r="E1395" s="15">
        <v>116.360001</v>
      </c>
      <c r="F1395" s="15">
        <v>108.142578</v>
      </c>
      <c r="G1395" s="16">
        <f t="shared" si="80"/>
        <v>6.226414862601711E-3</v>
      </c>
      <c r="H1395" s="16">
        <f t="shared" si="81"/>
        <v>8.4797352254046086E-3</v>
      </c>
      <c r="I1395" s="16">
        <f t="shared" si="82"/>
        <v>3.4494826099472514E-3</v>
      </c>
    </row>
    <row r="1396" spans="1:9" x14ac:dyDescent="0.25">
      <c r="A1396" s="14">
        <v>42118</v>
      </c>
      <c r="B1396" s="15">
        <v>115.91999800000001</v>
      </c>
      <c r="C1396" s="15">
        <v>116.199997</v>
      </c>
      <c r="D1396" s="15">
        <v>115.260002</v>
      </c>
      <c r="E1396" s="15">
        <v>115.639999</v>
      </c>
      <c r="F1396" s="15">
        <v>107.473404</v>
      </c>
      <c r="G1396" s="16">
        <f t="shared" si="80"/>
        <v>-3.1035454505408517E-3</v>
      </c>
      <c r="H1396" s="16">
        <f t="shared" si="81"/>
        <v>8.1554310575146106E-3</v>
      </c>
      <c r="I1396" s="16">
        <f t="shared" si="82"/>
        <v>-2.4154503522334746E-3</v>
      </c>
    </row>
    <row r="1397" spans="1:9" x14ac:dyDescent="0.25">
      <c r="A1397" s="14">
        <v>42117</v>
      </c>
      <c r="B1397" s="15">
        <v>115.459999</v>
      </c>
      <c r="C1397" s="15">
        <v>116.870003</v>
      </c>
      <c r="D1397" s="15">
        <v>115.25</v>
      </c>
      <c r="E1397" s="15">
        <v>116</v>
      </c>
      <c r="F1397" s="15">
        <v>107.807991</v>
      </c>
      <c r="G1397" s="16">
        <f t="shared" si="80"/>
        <v>8.6271919572716233E-5</v>
      </c>
      <c r="H1397" s="16">
        <f t="shared" si="81"/>
        <v>1.4056425162689779E-2</v>
      </c>
      <c r="I1397" s="16">
        <f t="shared" si="82"/>
        <v>4.6769530978430351E-3</v>
      </c>
    </row>
    <row r="1398" spans="1:9" x14ac:dyDescent="0.25">
      <c r="A1398" s="14">
        <v>42116</v>
      </c>
      <c r="B1398" s="15">
        <v>117</v>
      </c>
      <c r="C1398" s="15">
        <v>117.349998</v>
      </c>
      <c r="D1398" s="15">
        <v>115.900002</v>
      </c>
      <c r="E1398" s="15">
        <v>115.989998</v>
      </c>
      <c r="F1398" s="15">
        <v>107.79869100000001</v>
      </c>
      <c r="G1398" s="16">
        <f t="shared" si="80"/>
        <v>-1.1083757388305348E-2</v>
      </c>
      <c r="H1398" s="16">
        <f t="shared" si="81"/>
        <v>1.2510750431220862E-2</v>
      </c>
      <c r="I1398" s="16">
        <f t="shared" si="82"/>
        <v>-8.6324957264957269E-3</v>
      </c>
    </row>
    <row r="1399" spans="1:9" x14ac:dyDescent="0.25">
      <c r="A1399" s="14">
        <v>42115</v>
      </c>
      <c r="B1399" s="15">
        <v>115.870003</v>
      </c>
      <c r="C1399" s="15">
        <v>118.129997</v>
      </c>
      <c r="D1399" s="15">
        <v>115.519997</v>
      </c>
      <c r="E1399" s="15">
        <v>117.290001</v>
      </c>
      <c r="F1399" s="15">
        <v>109.006897</v>
      </c>
      <c r="G1399" s="16">
        <f t="shared" si="80"/>
        <v>7.126772709297108E-3</v>
      </c>
      <c r="H1399" s="16">
        <f t="shared" si="81"/>
        <v>2.2593490891451455E-2</v>
      </c>
      <c r="I1399" s="16">
        <f t="shared" si="82"/>
        <v>1.2255095911234306E-2</v>
      </c>
    </row>
    <row r="1400" spans="1:9" x14ac:dyDescent="0.25">
      <c r="A1400" s="14">
        <v>42114</v>
      </c>
      <c r="B1400" s="15">
        <v>116.650002</v>
      </c>
      <c r="C1400" s="15">
        <v>117.089996</v>
      </c>
      <c r="D1400" s="15">
        <v>116.120003</v>
      </c>
      <c r="E1400" s="15">
        <v>116.459999</v>
      </c>
      <c r="F1400" s="15">
        <v>108.235527</v>
      </c>
      <c r="G1400" s="16">
        <f t="shared" si="80"/>
        <v>4.1388204699820417E-3</v>
      </c>
      <c r="H1400" s="16">
        <f t="shared" si="81"/>
        <v>8.3533669905261915E-3</v>
      </c>
      <c r="I1400" s="16">
        <f t="shared" si="82"/>
        <v>-1.628829804906513E-3</v>
      </c>
    </row>
    <row r="1401" spans="1:9" x14ac:dyDescent="0.25">
      <c r="A1401" s="14">
        <v>42111</v>
      </c>
      <c r="B1401" s="15">
        <v>116.550003</v>
      </c>
      <c r="C1401" s="15">
        <v>116.94000200000001</v>
      </c>
      <c r="D1401" s="15">
        <v>115.43</v>
      </c>
      <c r="E1401" s="15">
        <v>115.980003</v>
      </c>
      <c r="F1401" s="15">
        <v>107.789406</v>
      </c>
      <c r="G1401" s="16">
        <f t="shared" si="80"/>
        <v>-1.1758932468593095E-2</v>
      </c>
      <c r="H1401" s="16">
        <f t="shared" si="81"/>
        <v>1.3081538594819371E-2</v>
      </c>
      <c r="I1401" s="16">
        <f t="shared" si="82"/>
        <v>-4.8906047647206616E-3</v>
      </c>
    </row>
    <row r="1402" spans="1:9" x14ac:dyDescent="0.25">
      <c r="A1402" s="14">
        <v>42110</v>
      </c>
      <c r="B1402" s="15">
        <v>117.540001</v>
      </c>
      <c r="C1402" s="15">
        <v>118.239998</v>
      </c>
      <c r="D1402" s="15">
        <v>117.08000199999999</v>
      </c>
      <c r="E1402" s="15">
        <v>117.360001</v>
      </c>
      <c r="F1402" s="15">
        <v>109.07197600000001</v>
      </c>
      <c r="G1402" s="16">
        <f t="shared" si="80"/>
        <v>-1.3612261051367093E-3</v>
      </c>
      <c r="H1402" s="16">
        <f t="shared" si="81"/>
        <v>9.9077210470154137E-3</v>
      </c>
      <c r="I1402" s="16">
        <f t="shared" si="82"/>
        <v>-1.5313935551183704E-3</v>
      </c>
    </row>
    <row r="1403" spans="1:9" x14ac:dyDescent="0.25">
      <c r="A1403" s="14">
        <v>42109</v>
      </c>
      <c r="B1403" s="15">
        <v>118.19000200000001</v>
      </c>
      <c r="C1403" s="15">
        <v>118.66999800000001</v>
      </c>
      <c r="D1403" s="15">
        <v>117.25</v>
      </c>
      <c r="E1403" s="15">
        <v>117.519997</v>
      </c>
      <c r="F1403" s="15">
        <v>109.22065000000001</v>
      </c>
      <c r="G1403" s="16">
        <f t="shared" si="80"/>
        <v>-4.2365825347617583E-3</v>
      </c>
      <c r="H1403" s="16">
        <f t="shared" si="81"/>
        <v>1.2110857142857201E-2</v>
      </c>
      <c r="I1403" s="16">
        <f t="shared" si="82"/>
        <v>-5.6688805200291242E-3</v>
      </c>
    </row>
    <row r="1404" spans="1:9" x14ac:dyDescent="0.25">
      <c r="A1404" s="14">
        <v>42108</v>
      </c>
      <c r="B1404" s="15">
        <v>118.989998</v>
      </c>
      <c r="C1404" s="15">
        <v>119.41999800000001</v>
      </c>
      <c r="D1404" s="15">
        <v>117.699997</v>
      </c>
      <c r="E1404" s="15">
        <v>118.019997</v>
      </c>
      <c r="F1404" s="15">
        <v>109.68534099999999</v>
      </c>
      <c r="G1404" s="16">
        <f t="shared" si="80"/>
        <v>-1.5843855259394041E-2</v>
      </c>
      <c r="H1404" s="16">
        <f t="shared" si="81"/>
        <v>1.4613432827870086E-2</v>
      </c>
      <c r="I1404" s="16">
        <f t="shared" si="82"/>
        <v>-8.1519540827288389E-3</v>
      </c>
    </row>
    <row r="1405" spans="1:9" x14ac:dyDescent="0.25">
      <c r="A1405" s="14">
        <v>42107</v>
      </c>
      <c r="B1405" s="15">
        <v>121.800003</v>
      </c>
      <c r="C1405" s="15">
        <v>121.91999800000001</v>
      </c>
      <c r="D1405" s="15">
        <v>119.80999799999999</v>
      </c>
      <c r="E1405" s="15">
        <v>119.91999800000001</v>
      </c>
      <c r="F1405" s="15">
        <v>111.45115699999999</v>
      </c>
      <c r="G1405" s="16">
        <f t="shared" si="80"/>
        <v>-1.4626007637227942E-2</v>
      </c>
      <c r="H1405" s="16">
        <f t="shared" si="81"/>
        <v>1.7611218055441531E-2</v>
      </c>
      <c r="I1405" s="16">
        <f t="shared" si="82"/>
        <v>-1.5435180243796849E-2</v>
      </c>
    </row>
    <row r="1406" spans="1:9" x14ac:dyDescent="0.25">
      <c r="A1406" s="14">
        <v>42104</v>
      </c>
      <c r="B1406" s="15">
        <v>120.879997</v>
      </c>
      <c r="C1406" s="15">
        <v>121.790001</v>
      </c>
      <c r="D1406" s="15">
        <v>119.41999800000001</v>
      </c>
      <c r="E1406" s="15">
        <v>121.699997</v>
      </c>
      <c r="F1406" s="15">
        <v>113.10543800000001</v>
      </c>
      <c r="G1406" s="16">
        <f t="shared" si="80"/>
        <v>1.3659584702395162E-2</v>
      </c>
      <c r="H1406" s="16">
        <f t="shared" si="81"/>
        <v>1.9845947409913679E-2</v>
      </c>
      <c r="I1406" s="16">
        <f t="shared" si="82"/>
        <v>6.7835871968129945E-3</v>
      </c>
    </row>
    <row r="1407" spans="1:9" x14ac:dyDescent="0.25">
      <c r="A1407" s="14">
        <v>42103</v>
      </c>
      <c r="B1407" s="15">
        <v>119.19000200000001</v>
      </c>
      <c r="C1407" s="15">
        <v>121.879997</v>
      </c>
      <c r="D1407" s="15">
        <v>118.5</v>
      </c>
      <c r="E1407" s="15">
        <v>120.05999799999999</v>
      </c>
      <c r="F1407" s="15">
        <v>111.581284</v>
      </c>
      <c r="G1407" s="16">
        <f t="shared" si="80"/>
        <v>7.4684716017787527E-3</v>
      </c>
      <c r="H1407" s="16">
        <f t="shared" si="81"/>
        <v>2.8523181434599181E-2</v>
      </c>
      <c r="I1407" s="16">
        <f t="shared" si="82"/>
        <v>7.299236390649496E-3</v>
      </c>
    </row>
    <row r="1408" spans="1:9" x14ac:dyDescent="0.25">
      <c r="A1408" s="14">
        <v>42102</v>
      </c>
      <c r="B1408" s="15">
        <v>118.660004</v>
      </c>
      <c r="C1408" s="15">
        <v>119.849998</v>
      </c>
      <c r="D1408" s="15">
        <v>118.470001</v>
      </c>
      <c r="E1408" s="15">
        <v>119.16999800000001</v>
      </c>
      <c r="F1408" s="15">
        <v>110.75412</v>
      </c>
      <c r="G1408" s="16">
        <f t="shared" si="80"/>
        <v>7.6095664816258155E-3</v>
      </c>
      <c r="H1408" s="16">
        <f t="shared" si="81"/>
        <v>1.1648493191115978E-2</v>
      </c>
      <c r="I1408" s="16">
        <f t="shared" si="82"/>
        <v>4.2979435598199207E-3</v>
      </c>
    </row>
    <row r="1409" spans="1:9" x14ac:dyDescent="0.25">
      <c r="A1409" s="14">
        <v>42101</v>
      </c>
      <c r="B1409" s="15">
        <v>119.379997</v>
      </c>
      <c r="C1409" s="15">
        <v>119.739998</v>
      </c>
      <c r="D1409" s="15">
        <v>118.139999</v>
      </c>
      <c r="E1409" s="15">
        <v>118.269997</v>
      </c>
      <c r="F1409" s="15">
        <v>109.917694</v>
      </c>
      <c r="G1409" s="16">
        <f t="shared" si="80"/>
        <v>-9.297878588440148E-3</v>
      </c>
      <c r="H1409" s="16">
        <f t="shared" si="81"/>
        <v>1.3543245416821078E-2</v>
      </c>
      <c r="I1409" s="16">
        <f t="shared" si="82"/>
        <v>-9.2980401063337218E-3</v>
      </c>
    </row>
    <row r="1410" spans="1:9" x14ac:dyDescent="0.25">
      <c r="A1410" s="14">
        <v>42100</v>
      </c>
      <c r="B1410" s="15">
        <v>117.470001</v>
      </c>
      <c r="C1410" s="15">
        <v>120.239998</v>
      </c>
      <c r="D1410" s="15">
        <v>117.44000200000001</v>
      </c>
      <c r="E1410" s="15">
        <v>119.379997</v>
      </c>
      <c r="F1410" s="15">
        <v>110.949287</v>
      </c>
      <c r="G1410" s="16">
        <f t="shared" si="80"/>
        <v>1.3842645949846162E-2</v>
      </c>
      <c r="H1410" s="16">
        <f t="shared" si="81"/>
        <v>2.3841927386888097E-2</v>
      </c>
      <c r="I1410" s="16">
        <f t="shared" si="82"/>
        <v>1.6259436313446587E-2</v>
      </c>
    </row>
    <row r="1411" spans="1:9" x14ac:dyDescent="0.25">
      <c r="A1411" s="14">
        <v>42096</v>
      </c>
      <c r="B1411" s="15">
        <v>116.55999799999999</v>
      </c>
      <c r="C1411" s="15">
        <v>118.05999799999999</v>
      </c>
      <c r="D1411" s="15">
        <v>115.93</v>
      </c>
      <c r="E1411" s="15">
        <v>117.75</v>
      </c>
      <c r="F1411" s="15">
        <v>109.434425</v>
      </c>
      <c r="G1411" s="16">
        <f t="shared" ref="G1411:G1474" si="83">(F1411-F1412)/F1412</f>
        <v>1.3164833142072967E-2</v>
      </c>
      <c r="H1411" s="16">
        <f t="shared" ref="H1411:H1474" si="84">(C1411-D1411)/D1411</f>
        <v>1.837313896316731E-2</v>
      </c>
      <c r="I1411" s="16">
        <f t="shared" ref="I1411:I1474" si="85">(E1411-B1411)/B1411</f>
        <v>1.0209351582178365E-2</v>
      </c>
    </row>
    <row r="1412" spans="1:9" x14ac:dyDescent="0.25">
      <c r="A1412" s="14">
        <v>42095</v>
      </c>
      <c r="B1412" s="15">
        <v>116.139999</v>
      </c>
      <c r="C1412" s="15">
        <v>116.370003</v>
      </c>
      <c r="D1412" s="15">
        <v>114.75</v>
      </c>
      <c r="E1412" s="15">
        <v>116.220001</v>
      </c>
      <c r="F1412" s="15">
        <v>108.01245900000001</v>
      </c>
      <c r="G1412" s="16">
        <f t="shared" si="83"/>
        <v>8.5904877190691282E-5</v>
      </c>
      <c r="H1412" s="16">
        <f t="shared" si="84"/>
        <v>1.4117673202614353E-2</v>
      </c>
      <c r="I1412" s="16">
        <f t="shared" si="85"/>
        <v>6.8884105983153354E-4</v>
      </c>
    </row>
    <row r="1413" spans="1:9" x14ac:dyDescent="0.25">
      <c r="A1413" s="14">
        <v>42094</v>
      </c>
      <c r="B1413" s="15">
        <v>116.400002</v>
      </c>
      <c r="C1413" s="15">
        <v>116.970001</v>
      </c>
      <c r="D1413" s="15">
        <v>115.470001</v>
      </c>
      <c r="E1413" s="15">
        <v>116.209999</v>
      </c>
      <c r="F1413" s="15">
        <v>108.003181</v>
      </c>
      <c r="G1413" s="16">
        <f t="shared" si="83"/>
        <v>-6.1575194120475621E-3</v>
      </c>
      <c r="H1413" s="16">
        <f t="shared" si="84"/>
        <v>1.2990387001035881E-2</v>
      </c>
      <c r="I1413" s="16">
        <f t="shared" si="85"/>
        <v>-1.6323281506473201E-3</v>
      </c>
    </row>
    <row r="1414" spans="1:9" x14ac:dyDescent="0.25">
      <c r="A1414" s="14">
        <v>42093</v>
      </c>
      <c r="B1414" s="15">
        <v>115.150002</v>
      </c>
      <c r="C1414" s="15">
        <v>117.43</v>
      </c>
      <c r="D1414" s="15">
        <v>114.57</v>
      </c>
      <c r="E1414" s="15">
        <v>116.93</v>
      </c>
      <c r="F1414" s="15">
        <v>108.67233299999999</v>
      </c>
      <c r="G1414" s="16">
        <f t="shared" si="83"/>
        <v>2.1401391461513888E-2</v>
      </c>
      <c r="H1414" s="16">
        <f t="shared" si="84"/>
        <v>2.4962904774373865E-2</v>
      </c>
      <c r="I1414" s="16">
        <f t="shared" si="85"/>
        <v>1.5458080495734652E-2</v>
      </c>
    </row>
    <row r="1415" spans="1:9" x14ac:dyDescent="0.25">
      <c r="A1415" s="14">
        <v>42090</v>
      </c>
      <c r="B1415" s="15">
        <v>114.739998</v>
      </c>
      <c r="C1415" s="15">
        <v>115.199997</v>
      </c>
      <c r="D1415" s="15">
        <v>114.25</v>
      </c>
      <c r="E1415" s="15">
        <v>114.480003</v>
      </c>
      <c r="F1415" s="15">
        <v>106.395325</v>
      </c>
      <c r="G1415" s="16">
        <f t="shared" si="83"/>
        <v>-2.8744437992625138E-3</v>
      </c>
      <c r="H1415" s="16">
        <f t="shared" si="84"/>
        <v>8.3150722100656122E-3</v>
      </c>
      <c r="I1415" s="16">
        <f t="shared" si="85"/>
        <v>-2.2659491418154246E-3</v>
      </c>
    </row>
    <row r="1416" spans="1:9" x14ac:dyDescent="0.25">
      <c r="A1416" s="14">
        <v>42089</v>
      </c>
      <c r="B1416" s="15">
        <v>114.80999799999999</v>
      </c>
      <c r="C1416" s="15">
        <v>115.739998</v>
      </c>
      <c r="D1416" s="15">
        <v>114.08000199999999</v>
      </c>
      <c r="E1416" s="15">
        <v>114.80999799999999</v>
      </c>
      <c r="F1416" s="15">
        <v>106.702034</v>
      </c>
      <c r="G1416" s="16">
        <f t="shared" si="83"/>
        <v>-5.1127094437917403E-3</v>
      </c>
      <c r="H1416" s="16">
        <f t="shared" si="84"/>
        <v>1.4551156827644575E-2</v>
      </c>
      <c r="I1416" s="16">
        <f t="shared" si="85"/>
        <v>0</v>
      </c>
    </row>
    <row r="1417" spans="1:9" x14ac:dyDescent="0.25">
      <c r="A1417" s="14">
        <v>42088</v>
      </c>
      <c r="B1417" s="15">
        <v>118.379997</v>
      </c>
      <c r="C1417" s="15">
        <v>118.459999</v>
      </c>
      <c r="D1417" s="15">
        <v>115.089996</v>
      </c>
      <c r="E1417" s="15">
        <v>115.400002</v>
      </c>
      <c r="F1417" s="15">
        <v>107.25037399999999</v>
      </c>
      <c r="G1417" s="16">
        <f t="shared" si="83"/>
        <v>-2.0955254597895323E-2</v>
      </c>
      <c r="H1417" s="16">
        <f t="shared" si="84"/>
        <v>2.9281459007088652E-2</v>
      </c>
      <c r="I1417" s="16">
        <f t="shared" si="85"/>
        <v>-2.5173129544850403E-2</v>
      </c>
    </row>
    <row r="1418" spans="1:9" x14ac:dyDescent="0.25">
      <c r="A1418" s="14">
        <v>42087</v>
      </c>
      <c r="B1418" s="15">
        <v>117.050003</v>
      </c>
      <c r="C1418" s="15">
        <v>118.43</v>
      </c>
      <c r="D1418" s="15">
        <v>116.599998</v>
      </c>
      <c r="E1418" s="15">
        <v>117.870003</v>
      </c>
      <c r="F1418" s="15">
        <v>109.545937</v>
      </c>
      <c r="G1418" s="16">
        <f t="shared" si="83"/>
        <v>7.4357864156550778E-3</v>
      </c>
      <c r="H1418" s="16">
        <f t="shared" si="84"/>
        <v>1.5694700097679311E-2</v>
      </c>
      <c r="I1418" s="16">
        <f t="shared" si="85"/>
        <v>7.0055530028477926E-3</v>
      </c>
    </row>
    <row r="1419" spans="1:9" x14ac:dyDescent="0.25">
      <c r="A1419" s="14">
        <v>42086</v>
      </c>
      <c r="B1419" s="15">
        <v>118.050003</v>
      </c>
      <c r="C1419" s="15">
        <v>118.19000200000001</v>
      </c>
      <c r="D1419" s="15">
        <v>116.970001</v>
      </c>
      <c r="E1419" s="15">
        <v>117</v>
      </c>
      <c r="F1419" s="15">
        <v>108.73738899999999</v>
      </c>
      <c r="G1419" s="16">
        <f t="shared" si="83"/>
        <v>-1.0570858362765652E-2</v>
      </c>
      <c r="H1419" s="16">
        <f t="shared" si="84"/>
        <v>1.0430033252714178E-2</v>
      </c>
      <c r="I1419" s="16">
        <f t="shared" si="85"/>
        <v>-8.8945614003923725E-3</v>
      </c>
    </row>
    <row r="1420" spans="1:9" x14ac:dyDescent="0.25">
      <c r="A1420" s="14">
        <v>42083</v>
      </c>
      <c r="B1420" s="15">
        <v>116.239998</v>
      </c>
      <c r="C1420" s="15">
        <v>118.400002</v>
      </c>
      <c r="D1420" s="15">
        <v>116.010002</v>
      </c>
      <c r="E1420" s="15">
        <v>118.25</v>
      </c>
      <c r="F1420" s="15">
        <v>109.899117</v>
      </c>
      <c r="G1420" s="16">
        <f t="shared" si="83"/>
        <v>1.9045416418822902E-2</v>
      </c>
      <c r="H1420" s="16">
        <f t="shared" si="84"/>
        <v>2.0601671914461311E-2</v>
      </c>
      <c r="I1420" s="16">
        <f t="shared" si="85"/>
        <v>1.7291827551476732E-2</v>
      </c>
    </row>
    <row r="1421" spans="1:9" x14ac:dyDescent="0.25">
      <c r="A1421" s="14">
        <v>42082</v>
      </c>
      <c r="B1421" s="15">
        <v>117</v>
      </c>
      <c r="C1421" s="15">
        <v>117.010002</v>
      </c>
      <c r="D1421" s="15">
        <v>115.540001</v>
      </c>
      <c r="E1421" s="15">
        <v>116.040001</v>
      </c>
      <c r="F1421" s="15">
        <v>107.845161</v>
      </c>
      <c r="G1421" s="16">
        <f t="shared" si="83"/>
        <v>-1.023557780616037E-2</v>
      </c>
      <c r="H1421" s="16">
        <f t="shared" si="84"/>
        <v>1.2722875084621095E-2</v>
      </c>
      <c r="I1421" s="16">
        <f t="shared" si="85"/>
        <v>-8.2051196581196268E-3</v>
      </c>
    </row>
    <row r="1422" spans="1:9" x14ac:dyDescent="0.25">
      <c r="A1422" s="14">
        <v>42081</v>
      </c>
      <c r="B1422" s="15">
        <v>115.41999800000001</v>
      </c>
      <c r="C1422" s="15">
        <v>117.879997</v>
      </c>
      <c r="D1422" s="15">
        <v>114.599998</v>
      </c>
      <c r="E1422" s="15">
        <v>117.239998</v>
      </c>
      <c r="F1422" s="15">
        <v>108.96043400000001</v>
      </c>
      <c r="G1422" s="16">
        <f t="shared" si="83"/>
        <v>1.515287581481055E-2</v>
      </c>
      <c r="H1422" s="16">
        <f t="shared" si="84"/>
        <v>2.8621283222011955E-2</v>
      </c>
      <c r="I1422" s="16">
        <f t="shared" si="85"/>
        <v>1.576849793395416E-2</v>
      </c>
    </row>
    <row r="1423" spans="1:9" x14ac:dyDescent="0.25">
      <c r="A1423" s="14">
        <v>42080</v>
      </c>
      <c r="B1423" s="15">
        <v>116.629997</v>
      </c>
      <c r="C1423" s="15">
        <v>117.300003</v>
      </c>
      <c r="D1423" s="15">
        <v>114.779999</v>
      </c>
      <c r="E1423" s="15">
        <v>115.489998</v>
      </c>
      <c r="F1423" s="15">
        <v>107.33401499999999</v>
      </c>
      <c r="G1423" s="16">
        <f t="shared" si="83"/>
        <v>-1.6101380318801945E-2</v>
      </c>
      <c r="H1423" s="16">
        <f t="shared" si="84"/>
        <v>2.1955079473384556E-2</v>
      </c>
      <c r="I1423" s="16">
        <f t="shared" si="85"/>
        <v>-9.7744922346178487E-3</v>
      </c>
    </row>
    <row r="1424" spans="1:9" x14ac:dyDescent="0.25">
      <c r="A1424" s="14">
        <v>42079</v>
      </c>
      <c r="B1424" s="15">
        <v>116.489998</v>
      </c>
      <c r="C1424" s="15">
        <v>118.5</v>
      </c>
      <c r="D1424" s="15">
        <v>116.230003</v>
      </c>
      <c r="E1424" s="15">
        <v>117.379997</v>
      </c>
      <c r="F1424" s="15">
        <v>109.090523</v>
      </c>
      <c r="G1424" s="16">
        <f t="shared" si="83"/>
        <v>8.0727118095091973E-3</v>
      </c>
      <c r="H1424" s="16">
        <f t="shared" si="84"/>
        <v>1.9530215447039125E-2</v>
      </c>
      <c r="I1424" s="16">
        <f t="shared" si="85"/>
        <v>7.6401323313612136E-3</v>
      </c>
    </row>
    <row r="1425" spans="1:9" x14ac:dyDescent="0.25">
      <c r="A1425" s="14">
        <v>42076</v>
      </c>
      <c r="B1425" s="15">
        <v>117.760002</v>
      </c>
      <c r="C1425" s="15">
        <v>117.989998</v>
      </c>
      <c r="D1425" s="15">
        <v>115.849998</v>
      </c>
      <c r="E1425" s="15">
        <v>116.44000200000001</v>
      </c>
      <c r="F1425" s="15">
        <v>108.216919</v>
      </c>
      <c r="G1425" s="16">
        <f t="shared" si="83"/>
        <v>-1.3136690068176346E-2</v>
      </c>
      <c r="H1425" s="16">
        <f t="shared" si="84"/>
        <v>1.8472162597706739E-2</v>
      </c>
      <c r="I1425" s="16">
        <f t="shared" si="85"/>
        <v>-1.1209238940060422E-2</v>
      </c>
    </row>
    <row r="1426" spans="1:9" x14ac:dyDescent="0.25">
      <c r="A1426" s="14">
        <v>42075</v>
      </c>
      <c r="B1426" s="15">
        <v>115.989998</v>
      </c>
      <c r="C1426" s="15">
        <v>118.150002</v>
      </c>
      <c r="D1426" s="15">
        <v>115.720001</v>
      </c>
      <c r="E1426" s="15">
        <v>117.989998</v>
      </c>
      <c r="F1426" s="15">
        <v>109.657455</v>
      </c>
      <c r="G1426" s="16">
        <f t="shared" si="83"/>
        <v>2.0586439637407396E-2</v>
      </c>
      <c r="H1426" s="16">
        <f t="shared" si="84"/>
        <v>2.0998971474257111E-2</v>
      </c>
      <c r="I1426" s="16">
        <f t="shared" si="85"/>
        <v>1.7242866061606452E-2</v>
      </c>
    </row>
    <row r="1427" spans="1:9" x14ac:dyDescent="0.25">
      <c r="A1427" s="14">
        <v>42074</v>
      </c>
      <c r="B1427" s="15">
        <v>114.589996</v>
      </c>
      <c r="C1427" s="15">
        <v>116.19000200000001</v>
      </c>
      <c r="D1427" s="15">
        <v>114.16999800000001</v>
      </c>
      <c r="E1427" s="15">
        <v>115.610001</v>
      </c>
      <c r="F1427" s="15">
        <v>107.44553399999999</v>
      </c>
      <c r="G1427" s="16">
        <f t="shared" si="83"/>
        <v>9.1656240927873878E-3</v>
      </c>
      <c r="H1427" s="16">
        <f t="shared" si="84"/>
        <v>1.7692949420915292E-2</v>
      </c>
      <c r="I1427" s="16">
        <f t="shared" si="85"/>
        <v>8.9013442325279225E-3</v>
      </c>
    </row>
    <row r="1428" spans="1:9" x14ac:dyDescent="0.25">
      <c r="A1428" s="14">
        <v>42073</v>
      </c>
      <c r="B1428" s="15">
        <v>114.07</v>
      </c>
      <c r="C1428" s="15">
        <v>115.150002</v>
      </c>
      <c r="D1428" s="15">
        <v>113.550003</v>
      </c>
      <c r="E1428" s="15">
        <v>114.55999799999999</v>
      </c>
      <c r="F1428" s="15">
        <v>106.469673</v>
      </c>
      <c r="G1428" s="16">
        <f t="shared" si="83"/>
        <v>-5.8147085417390217E-3</v>
      </c>
      <c r="H1428" s="16">
        <f t="shared" si="84"/>
        <v>1.4090699759822963E-2</v>
      </c>
      <c r="I1428" s="16">
        <f t="shared" si="85"/>
        <v>4.295590426930832E-3</v>
      </c>
    </row>
    <row r="1429" spans="1:9" x14ac:dyDescent="0.25">
      <c r="A1429" s="14">
        <v>42072</v>
      </c>
      <c r="B1429" s="15">
        <v>111.849998</v>
      </c>
      <c r="C1429" s="15">
        <v>115.360001</v>
      </c>
      <c r="D1429" s="15">
        <v>111.540001</v>
      </c>
      <c r="E1429" s="15">
        <v>115.230003</v>
      </c>
      <c r="F1429" s="15">
        <v>107.092384</v>
      </c>
      <c r="G1429" s="16">
        <f t="shared" si="83"/>
        <v>3.8950461618338747E-2</v>
      </c>
      <c r="H1429" s="16">
        <f t="shared" si="84"/>
        <v>3.4247803171527612E-2</v>
      </c>
      <c r="I1429" s="16">
        <f t="shared" si="85"/>
        <v>3.0219088604722166E-2</v>
      </c>
    </row>
    <row r="1430" spans="1:9" x14ac:dyDescent="0.25">
      <c r="A1430" s="14">
        <v>42069</v>
      </c>
      <c r="B1430" s="15">
        <v>112.550003</v>
      </c>
      <c r="C1430" s="15">
        <v>112.739998</v>
      </c>
      <c r="D1430" s="15">
        <v>110.449997</v>
      </c>
      <c r="E1430" s="15">
        <v>110.910004</v>
      </c>
      <c r="F1430" s="15">
        <v>103.07746899999999</v>
      </c>
      <c r="G1430" s="16">
        <f t="shared" si="83"/>
        <v>-2.5566582473350561E-2</v>
      </c>
      <c r="H1430" s="16">
        <f t="shared" si="84"/>
        <v>2.0733373129924158E-2</v>
      </c>
      <c r="I1430" s="16">
        <f t="shared" si="85"/>
        <v>-1.4571292370378729E-2</v>
      </c>
    </row>
    <row r="1431" spans="1:9" x14ac:dyDescent="0.25">
      <c r="A1431" s="14">
        <v>42068</v>
      </c>
      <c r="B1431" s="15">
        <v>114.57</v>
      </c>
      <c r="C1431" s="15">
        <v>115.07</v>
      </c>
      <c r="D1431" s="15">
        <v>113.400002</v>
      </c>
      <c r="E1431" s="15">
        <v>113.82</v>
      </c>
      <c r="F1431" s="15">
        <v>105.781952</v>
      </c>
      <c r="G1431" s="16">
        <f t="shared" si="83"/>
        <v>-5.3309441155249878E-3</v>
      </c>
      <c r="H1431" s="16">
        <f t="shared" si="84"/>
        <v>1.4726613496885057E-2</v>
      </c>
      <c r="I1431" s="16">
        <f t="shared" si="85"/>
        <v>-6.546216286986122E-3</v>
      </c>
    </row>
    <row r="1432" spans="1:9" x14ac:dyDescent="0.25">
      <c r="A1432" s="14">
        <v>42067</v>
      </c>
      <c r="B1432" s="15">
        <v>115.07</v>
      </c>
      <c r="C1432" s="15">
        <v>115.360001</v>
      </c>
      <c r="D1432" s="15">
        <v>114.370003</v>
      </c>
      <c r="E1432" s="15">
        <v>114.43</v>
      </c>
      <c r="F1432" s="15">
        <v>106.34889200000001</v>
      </c>
      <c r="G1432" s="16">
        <f t="shared" si="83"/>
        <v>-6.2524890083698898E-3</v>
      </c>
      <c r="H1432" s="16">
        <f t="shared" si="84"/>
        <v>8.6560984002072641E-3</v>
      </c>
      <c r="I1432" s="16">
        <f t="shared" si="85"/>
        <v>-5.5618319283912959E-3</v>
      </c>
    </row>
    <row r="1433" spans="1:9" x14ac:dyDescent="0.25">
      <c r="A1433" s="14">
        <v>42066</v>
      </c>
      <c r="B1433" s="15">
        <v>115.849998</v>
      </c>
      <c r="C1433" s="15">
        <v>115.959999</v>
      </c>
      <c r="D1433" s="15">
        <v>114.69000200000001</v>
      </c>
      <c r="E1433" s="15">
        <v>115.150002</v>
      </c>
      <c r="F1433" s="15">
        <v>107.018021</v>
      </c>
      <c r="G1433" s="16">
        <f t="shared" si="83"/>
        <v>-7.1564083023149339E-3</v>
      </c>
      <c r="H1433" s="16">
        <f t="shared" si="84"/>
        <v>1.1073301751272002E-2</v>
      </c>
      <c r="I1433" s="16">
        <f t="shared" si="85"/>
        <v>-6.0422616494132239E-3</v>
      </c>
    </row>
    <row r="1434" spans="1:9" x14ac:dyDescent="0.25">
      <c r="A1434" s="14">
        <v>42065</v>
      </c>
      <c r="B1434" s="15">
        <v>114.43</v>
      </c>
      <c r="C1434" s="15">
        <v>115.989998</v>
      </c>
      <c r="D1434" s="15">
        <v>114.08000199999999</v>
      </c>
      <c r="E1434" s="15">
        <v>115.980003</v>
      </c>
      <c r="F1434" s="15">
        <v>107.789406</v>
      </c>
      <c r="G1434" s="16">
        <f t="shared" si="83"/>
        <v>1.0983217501693185E-2</v>
      </c>
      <c r="H1434" s="16">
        <f t="shared" si="84"/>
        <v>1.6742601389505646E-2</v>
      </c>
      <c r="I1434" s="16">
        <f t="shared" si="85"/>
        <v>1.354542515074709E-2</v>
      </c>
    </row>
    <row r="1435" spans="1:9" x14ac:dyDescent="0.25">
      <c r="A1435" s="14">
        <v>42062</v>
      </c>
      <c r="B1435" s="15">
        <v>116.050003</v>
      </c>
      <c r="C1435" s="15">
        <v>116.290001</v>
      </c>
      <c r="D1435" s="15">
        <v>114.410004</v>
      </c>
      <c r="E1435" s="15">
        <v>114.720001</v>
      </c>
      <c r="F1435" s="15">
        <v>106.618393</v>
      </c>
      <c r="G1435" s="16">
        <f t="shared" si="83"/>
        <v>-9.1551835156921217E-3</v>
      </c>
      <c r="H1435" s="16">
        <f t="shared" si="84"/>
        <v>1.6432103262578358E-2</v>
      </c>
      <c r="I1435" s="16">
        <f t="shared" si="85"/>
        <v>-1.1460594275038557E-2</v>
      </c>
    </row>
    <row r="1436" spans="1:9" x14ac:dyDescent="0.25">
      <c r="A1436" s="14">
        <v>42061</v>
      </c>
      <c r="B1436" s="15">
        <v>114.139999</v>
      </c>
      <c r="C1436" s="15">
        <v>115.949997</v>
      </c>
      <c r="D1436" s="15">
        <v>114.050003</v>
      </c>
      <c r="E1436" s="15">
        <v>115.779999</v>
      </c>
      <c r="F1436" s="15">
        <v>107.603523</v>
      </c>
      <c r="G1436" s="16">
        <f t="shared" si="83"/>
        <v>1.436827297181861E-2</v>
      </c>
      <c r="H1436" s="16">
        <f t="shared" si="84"/>
        <v>1.6659306883139602E-2</v>
      </c>
      <c r="I1436" s="16">
        <f t="shared" si="85"/>
        <v>1.4368319733382866E-2</v>
      </c>
    </row>
    <row r="1437" spans="1:9" x14ac:dyDescent="0.25">
      <c r="A1437" s="14">
        <v>42060</v>
      </c>
      <c r="B1437" s="15">
        <v>115.949997</v>
      </c>
      <c r="C1437" s="15">
        <v>116.050003</v>
      </c>
      <c r="D1437" s="15">
        <v>113.589996</v>
      </c>
      <c r="E1437" s="15">
        <v>114.139999</v>
      </c>
      <c r="F1437" s="15">
        <v>106.079346</v>
      </c>
      <c r="G1437" s="16">
        <f t="shared" si="83"/>
        <v>-1.3568363402465056E-2</v>
      </c>
      <c r="H1437" s="16">
        <f t="shared" si="84"/>
        <v>2.1656898376860623E-2</v>
      </c>
      <c r="I1437" s="16">
        <f t="shared" si="85"/>
        <v>-1.5610159955415896E-2</v>
      </c>
    </row>
    <row r="1438" spans="1:9" x14ac:dyDescent="0.25">
      <c r="A1438" s="14">
        <v>42059</v>
      </c>
      <c r="B1438" s="15">
        <v>115.150002</v>
      </c>
      <c r="C1438" s="15">
        <v>116.230003</v>
      </c>
      <c r="D1438" s="15">
        <v>115.019997</v>
      </c>
      <c r="E1438" s="15">
        <v>115.709999</v>
      </c>
      <c r="F1438" s="15">
        <v>107.538467</v>
      </c>
      <c r="G1438" s="16">
        <f t="shared" si="83"/>
        <v>6.6117192110841175E-3</v>
      </c>
      <c r="H1438" s="16">
        <f t="shared" si="84"/>
        <v>1.0519962020169351E-2</v>
      </c>
      <c r="I1438" s="16">
        <f t="shared" si="85"/>
        <v>4.8631957470569179E-3</v>
      </c>
    </row>
    <row r="1439" spans="1:9" x14ac:dyDescent="0.25">
      <c r="A1439" s="14">
        <v>42058</v>
      </c>
      <c r="B1439" s="15">
        <v>115.25</v>
      </c>
      <c r="C1439" s="15">
        <v>115.769997</v>
      </c>
      <c r="D1439" s="15">
        <v>114.80999799999999</v>
      </c>
      <c r="E1439" s="15">
        <v>114.949997</v>
      </c>
      <c r="F1439" s="15">
        <v>106.832123</v>
      </c>
      <c r="G1439" s="16">
        <f t="shared" si="83"/>
        <v>-6.9115555698586904E-3</v>
      </c>
      <c r="H1439" s="16">
        <f t="shared" si="84"/>
        <v>8.3616324076585258E-3</v>
      </c>
      <c r="I1439" s="16">
        <f t="shared" si="85"/>
        <v>-2.603062906724545E-3</v>
      </c>
    </row>
    <row r="1440" spans="1:9" x14ac:dyDescent="0.25">
      <c r="A1440" s="14">
        <v>42055</v>
      </c>
      <c r="B1440" s="15">
        <v>114.699997</v>
      </c>
      <c r="C1440" s="15">
        <v>115.980003</v>
      </c>
      <c r="D1440" s="15">
        <v>113.80999799999999</v>
      </c>
      <c r="E1440" s="15">
        <v>115.75</v>
      </c>
      <c r="F1440" s="15">
        <v>107.575638</v>
      </c>
      <c r="G1440" s="16">
        <f t="shared" si="83"/>
        <v>8.4509422016343389E-3</v>
      </c>
      <c r="H1440" s="16">
        <f t="shared" si="84"/>
        <v>1.906691009694951E-2</v>
      </c>
      <c r="I1440" s="16">
        <f t="shared" si="85"/>
        <v>9.1543420005495198E-3</v>
      </c>
    </row>
    <row r="1441" spans="1:9" x14ac:dyDescent="0.25">
      <c r="A1441" s="14">
        <v>42054</v>
      </c>
      <c r="B1441" s="15">
        <v>114.660004</v>
      </c>
      <c r="C1441" s="15">
        <v>115.010002</v>
      </c>
      <c r="D1441" s="15">
        <v>114.239998</v>
      </c>
      <c r="E1441" s="15">
        <v>114.779999</v>
      </c>
      <c r="F1441" s="15">
        <v>106.67414100000001</v>
      </c>
      <c r="G1441" s="16">
        <f t="shared" si="83"/>
        <v>8.7187972101843288E-4</v>
      </c>
      <c r="H1441" s="16">
        <f t="shared" si="84"/>
        <v>6.7402312104382226E-3</v>
      </c>
      <c r="I1441" s="16">
        <f t="shared" si="85"/>
        <v>1.0465288314485228E-3</v>
      </c>
    </row>
    <row r="1442" spans="1:9" x14ac:dyDescent="0.25">
      <c r="A1442" s="14">
        <v>42053</v>
      </c>
      <c r="B1442" s="15">
        <v>113.720001</v>
      </c>
      <c r="C1442" s="15">
        <v>114.80999799999999</v>
      </c>
      <c r="D1442" s="15">
        <v>113.290001</v>
      </c>
      <c r="E1442" s="15">
        <v>114.68</v>
      </c>
      <c r="F1442" s="15">
        <v>106.581215</v>
      </c>
      <c r="G1442" s="16">
        <f t="shared" si="83"/>
        <v>4.8188803032440551E-3</v>
      </c>
      <c r="H1442" s="16">
        <f t="shared" si="84"/>
        <v>1.3416868095887732E-2</v>
      </c>
      <c r="I1442" s="16">
        <f t="shared" si="85"/>
        <v>8.4417779771212842E-3</v>
      </c>
    </row>
    <row r="1443" spans="1:9" x14ac:dyDescent="0.25">
      <c r="A1443" s="14">
        <v>42052</v>
      </c>
      <c r="B1443" s="15">
        <v>113.019997</v>
      </c>
      <c r="C1443" s="15">
        <v>114.349998</v>
      </c>
      <c r="D1443" s="15">
        <v>112.510002</v>
      </c>
      <c r="E1443" s="15">
        <v>114.129997</v>
      </c>
      <c r="F1443" s="15">
        <v>106.070076</v>
      </c>
      <c r="G1443" s="16">
        <f t="shared" si="83"/>
        <v>9.7319931225182E-3</v>
      </c>
      <c r="H1443" s="16">
        <f t="shared" si="84"/>
        <v>1.6354066014504197E-2</v>
      </c>
      <c r="I1443" s="16">
        <f t="shared" si="85"/>
        <v>9.821270832275809E-3</v>
      </c>
    </row>
    <row r="1444" spans="1:9" x14ac:dyDescent="0.25">
      <c r="A1444" s="14">
        <v>42048</v>
      </c>
      <c r="B1444" s="15">
        <v>113.300003</v>
      </c>
      <c r="C1444" s="15">
        <v>113.480003</v>
      </c>
      <c r="D1444" s="15">
        <v>112.199997</v>
      </c>
      <c r="E1444" s="15">
        <v>113.029999</v>
      </c>
      <c r="F1444" s="15">
        <v>105.047752</v>
      </c>
      <c r="G1444" s="16">
        <f t="shared" si="83"/>
        <v>-4.2286730057849893E-3</v>
      </c>
      <c r="H1444" s="16">
        <f t="shared" si="84"/>
        <v>1.1408253424463105E-2</v>
      </c>
      <c r="I1444" s="16">
        <f t="shared" si="85"/>
        <v>-2.3830890807655155E-3</v>
      </c>
    </row>
    <row r="1445" spans="1:9" x14ac:dyDescent="0.25">
      <c r="A1445" s="14">
        <v>42047</v>
      </c>
      <c r="B1445" s="15">
        <v>113.57</v>
      </c>
      <c r="C1445" s="15">
        <v>114.449997</v>
      </c>
      <c r="D1445" s="15">
        <v>112.889999</v>
      </c>
      <c r="E1445" s="15">
        <v>113.510002</v>
      </c>
      <c r="F1445" s="15">
        <v>105.49385100000001</v>
      </c>
      <c r="G1445" s="16">
        <f t="shared" si="83"/>
        <v>-1.7599823626449502E-4</v>
      </c>
      <c r="H1445" s="16">
        <f t="shared" si="84"/>
        <v>1.3818744032409755E-2</v>
      </c>
      <c r="I1445" s="16">
        <f t="shared" si="85"/>
        <v>-5.2829092189832802E-4</v>
      </c>
    </row>
    <row r="1446" spans="1:9" x14ac:dyDescent="0.25">
      <c r="A1446" s="14">
        <v>42046</v>
      </c>
      <c r="B1446" s="15">
        <v>113.449997</v>
      </c>
      <c r="C1446" s="15">
        <v>114.19000200000001</v>
      </c>
      <c r="D1446" s="15">
        <v>112.07</v>
      </c>
      <c r="E1446" s="15">
        <v>113.529999</v>
      </c>
      <c r="F1446" s="15">
        <v>105.512421</v>
      </c>
      <c r="G1446" s="16">
        <f t="shared" si="83"/>
        <v>1.1461726787700916E-3</v>
      </c>
      <c r="H1446" s="16">
        <f t="shared" si="84"/>
        <v>1.8916766306772675E-2</v>
      </c>
      <c r="I1446" s="16">
        <f t="shared" si="85"/>
        <v>7.051741041474638E-4</v>
      </c>
    </row>
    <row r="1447" spans="1:9" x14ac:dyDescent="0.25">
      <c r="A1447" s="14">
        <v>42045</v>
      </c>
      <c r="B1447" s="15">
        <v>112.379997</v>
      </c>
      <c r="C1447" s="15">
        <v>113.739998</v>
      </c>
      <c r="D1447" s="15">
        <v>112.260002</v>
      </c>
      <c r="E1447" s="15">
        <v>113.400002</v>
      </c>
      <c r="F1447" s="15">
        <v>105.39162399999999</v>
      </c>
      <c r="G1447" s="16">
        <f t="shared" si="83"/>
        <v>1.3767420847088596E-2</v>
      </c>
      <c r="H1447" s="16">
        <f t="shared" si="84"/>
        <v>1.3183644874690096E-2</v>
      </c>
      <c r="I1447" s="16">
        <f t="shared" si="85"/>
        <v>9.0763928388429976E-3</v>
      </c>
    </row>
    <row r="1448" spans="1:9" x14ac:dyDescent="0.25">
      <c r="A1448" s="14">
        <v>42044</v>
      </c>
      <c r="B1448" s="15">
        <v>112.110001</v>
      </c>
      <c r="C1448" s="15">
        <v>112.599998</v>
      </c>
      <c r="D1448" s="15">
        <v>111.489998</v>
      </c>
      <c r="E1448" s="15">
        <v>111.860001</v>
      </c>
      <c r="F1448" s="15">
        <v>103.960358</v>
      </c>
      <c r="G1448" s="16">
        <f t="shared" si="83"/>
        <v>-9.299412139011802E-3</v>
      </c>
      <c r="H1448" s="16">
        <f t="shared" si="84"/>
        <v>9.956050048543363E-3</v>
      </c>
      <c r="I1448" s="16">
        <f t="shared" si="85"/>
        <v>-2.2299527051114734E-3</v>
      </c>
    </row>
    <row r="1449" spans="1:9" x14ac:dyDescent="0.25">
      <c r="A1449" s="14">
        <v>42041</v>
      </c>
      <c r="B1449" s="15">
        <v>112.33000199999999</v>
      </c>
      <c r="C1449" s="15">
        <v>113.589996</v>
      </c>
      <c r="D1449" s="15">
        <v>111.5</v>
      </c>
      <c r="E1449" s="15">
        <v>112.910004</v>
      </c>
      <c r="F1449" s="15">
        <v>104.93620300000001</v>
      </c>
      <c r="G1449" s="16">
        <f t="shared" si="83"/>
        <v>2.2188576010746504E-3</v>
      </c>
      <c r="H1449" s="16">
        <f t="shared" si="84"/>
        <v>1.8744358744394611E-2</v>
      </c>
      <c r="I1449" s="16">
        <f t="shared" si="85"/>
        <v>5.1633756758947399E-3</v>
      </c>
    </row>
    <row r="1450" spans="1:9" x14ac:dyDescent="0.25">
      <c r="A1450" s="14">
        <v>42040</v>
      </c>
      <c r="B1450" s="15">
        <v>112.5</v>
      </c>
      <c r="C1450" s="15">
        <v>112.959999</v>
      </c>
      <c r="D1450" s="15">
        <v>112</v>
      </c>
      <c r="E1450" s="15">
        <v>112.660004</v>
      </c>
      <c r="F1450" s="15">
        <v>104.70388</v>
      </c>
      <c r="G1450" s="16">
        <f t="shared" si="83"/>
        <v>5.3546160010786098E-3</v>
      </c>
      <c r="H1450" s="16">
        <f t="shared" si="84"/>
        <v>8.5714196428571098E-3</v>
      </c>
      <c r="I1450" s="16">
        <f t="shared" si="85"/>
        <v>1.4222577777777839E-3</v>
      </c>
    </row>
    <row r="1451" spans="1:9" x14ac:dyDescent="0.25">
      <c r="A1451" s="14">
        <v>42039</v>
      </c>
      <c r="B1451" s="15">
        <v>111.120003</v>
      </c>
      <c r="C1451" s="15">
        <v>113.110001</v>
      </c>
      <c r="D1451" s="15">
        <v>110.75</v>
      </c>
      <c r="E1451" s="15">
        <v>112.05999799999999</v>
      </c>
      <c r="F1451" s="15">
        <v>104.14621699999999</v>
      </c>
      <c r="G1451" s="16">
        <f t="shared" si="83"/>
        <v>6.6473129475997433E-3</v>
      </c>
      <c r="H1451" s="16">
        <f t="shared" si="84"/>
        <v>2.1309264108352117E-2</v>
      </c>
      <c r="I1451" s="16">
        <f t="shared" si="85"/>
        <v>8.4592780293571094E-3</v>
      </c>
    </row>
    <row r="1452" spans="1:9" x14ac:dyDescent="0.25">
      <c r="A1452" s="14">
        <v>42038</v>
      </c>
      <c r="B1452" s="15">
        <v>111.66999800000001</v>
      </c>
      <c r="C1452" s="15">
        <v>111.800003</v>
      </c>
      <c r="D1452" s="15">
        <v>110.239998</v>
      </c>
      <c r="E1452" s="15">
        <v>111.32</v>
      </c>
      <c r="F1452" s="15">
        <v>103.458496</v>
      </c>
      <c r="G1452" s="16">
        <f t="shared" si="83"/>
        <v>1.7974688162648064E-4</v>
      </c>
      <c r="H1452" s="16">
        <f t="shared" si="84"/>
        <v>1.4150989008544829E-2</v>
      </c>
      <c r="I1452" s="16">
        <f t="shared" si="85"/>
        <v>-3.1342169451817627E-3</v>
      </c>
    </row>
    <row r="1453" spans="1:9" x14ac:dyDescent="0.25">
      <c r="A1453" s="14">
        <v>42037</v>
      </c>
      <c r="B1453" s="15">
        <v>110.449997</v>
      </c>
      <c r="C1453" s="15">
        <v>111.360001</v>
      </c>
      <c r="D1453" s="15">
        <v>109.470001</v>
      </c>
      <c r="E1453" s="15">
        <v>111.300003</v>
      </c>
      <c r="F1453" s="15">
        <v>103.439903</v>
      </c>
      <c r="G1453" s="16">
        <f t="shared" si="83"/>
        <v>7.6957673221276892E-3</v>
      </c>
      <c r="H1453" s="16">
        <f t="shared" si="84"/>
        <v>1.726500395300079E-2</v>
      </c>
      <c r="I1453" s="16">
        <f t="shared" si="85"/>
        <v>7.6958444824584979E-3</v>
      </c>
    </row>
    <row r="1454" spans="1:9" x14ac:dyDescent="0.25">
      <c r="A1454" s="14">
        <v>42034</v>
      </c>
      <c r="B1454" s="15">
        <v>110.94000200000001</v>
      </c>
      <c r="C1454" s="15">
        <v>111.489998</v>
      </c>
      <c r="D1454" s="15">
        <v>110</v>
      </c>
      <c r="E1454" s="15">
        <v>110.449997</v>
      </c>
      <c r="F1454" s="15">
        <v>102.649933</v>
      </c>
      <c r="G1454" s="16">
        <f t="shared" si="83"/>
        <v>-1.1898463678706549E-2</v>
      </c>
      <c r="H1454" s="16">
        <f t="shared" si="84"/>
        <v>1.3545436363636363E-2</v>
      </c>
      <c r="I1454" s="16">
        <f t="shared" si="85"/>
        <v>-4.4168468646684413E-3</v>
      </c>
    </row>
    <row r="1455" spans="1:9" x14ac:dyDescent="0.25">
      <c r="A1455" s="14">
        <v>42033</v>
      </c>
      <c r="B1455" s="15">
        <v>110.790001</v>
      </c>
      <c r="C1455" s="15">
        <v>111.870003</v>
      </c>
      <c r="D1455" s="15">
        <v>110.150002</v>
      </c>
      <c r="E1455" s="15">
        <v>111.779999</v>
      </c>
      <c r="F1455" s="15">
        <v>103.886017</v>
      </c>
      <c r="G1455" s="16">
        <f t="shared" si="83"/>
        <v>1.3509668208075285E-2</v>
      </c>
      <c r="H1455" s="16">
        <f t="shared" si="84"/>
        <v>1.5615079153607245E-2</v>
      </c>
      <c r="I1455" s="16">
        <f t="shared" si="85"/>
        <v>8.9358064000739559E-3</v>
      </c>
    </row>
    <row r="1456" spans="1:9" x14ac:dyDescent="0.25">
      <c r="A1456" s="14">
        <v>42032</v>
      </c>
      <c r="B1456" s="15">
        <v>111.449997</v>
      </c>
      <c r="C1456" s="15">
        <v>112.389999</v>
      </c>
      <c r="D1456" s="15">
        <v>110.19000200000001</v>
      </c>
      <c r="E1456" s="15">
        <v>110.290001</v>
      </c>
      <c r="F1456" s="15">
        <v>102.501259</v>
      </c>
      <c r="G1456" s="16">
        <f t="shared" si="83"/>
        <v>-8.9854907009464264E-3</v>
      </c>
      <c r="H1456" s="16">
        <f t="shared" si="84"/>
        <v>1.9965486523904376E-2</v>
      </c>
      <c r="I1456" s="16">
        <f t="shared" si="85"/>
        <v>-1.0408219212423958E-2</v>
      </c>
    </row>
    <row r="1457" spans="1:9" x14ac:dyDescent="0.25">
      <c r="A1457" s="14">
        <v>42031</v>
      </c>
      <c r="B1457" s="15">
        <v>110.66999800000001</v>
      </c>
      <c r="C1457" s="15">
        <v>111.760002</v>
      </c>
      <c r="D1457" s="15">
        <v>110.18</v>
      </c>
      <c r="E1457" s="15">
        <v>111.290001</v>
      </c>
      <c r="F1457" s="15">
        <v>103.430634</v>
      </c>
      <c r="G1457" s="16">
        <f t="shared" si="83"/>
        <v>-3.8486283735571958E-3</v>
      </c>
      <c r="H1457" s="16">
        <f t="shared" si="84"/>
        <v>1.434018878199304E-2</v>
      </c>
      <c r="I1457" s="16">
        <f t="shared" si="85"/>
        <v>5.6022681052185158E-3</v>
      </c>
    </row>
    <row r="1458" spans="1:9" x14ac:dyDescent="0.25">
      <c r="A1458" s="14">
        <v>42030</v>
      </c>
      <c r="B1458" s="15">
        <v>110.400002</v>
      </c>
      <c r="C1458" s="15">
        <v>111.860001</v>
      </c>
      <c r="D1458" s="15">
        <v>109.900002</v>
      </c>
      <c r="E1458" s="15">
        <v>111.720001</v>
      </c>
      <c r="F1458" s="15">
        <v>103.83023799999999</v>
      </c>
      <c r="G1458" s="16">
        <f t="shared" si="83"/>
        <v>1.0035083633641289E-2</v>
      </c>
      <c r="H1458" s="16">
        <f t="shared" si="84"/>
        <v>1.7834385480720884E-2</v>
      </c>
      <c r="I1458" s="16">
        <f t="shared" si="85"/>
        <v>1.1956512464555894E-2</v>
      </c>
    </row>
    <row r="1459" spans="1:9" x14ac:dyDescent="0.25">
      <c r="A1459" s="14">
        <v>42027</v>
      </c>
      <c r="B1459" s="15">
        <v>111</v>
      </c>
      <c r="C1459" s="15">
        <v>111.209999</v>
      </c>
      <c r="D1459" s="15">
        <v>110.139999</v>
      </c>
      <c r="E1459" s="15">
        <v>110.610001</v>
      </c>
      <c r="F1459" s="15">
        <v>102.79864499999999</v>
      </c>
      <c r="G1459" s="16">
        <f t="shared" si="83"/>
        <v>-7.0913926564188257E-3</v>
      </c>
      <c r="H1459" s="16">
        <f t="shared" si="84"/>
        <v>9.7149083867341703E-3</v>
      </c>
      <c r="I1459" s="16">
        <f t="shared" si="85"/>
        <v>-3.5135045045045325E-3</v>
      </c>
    </row>
    <row r="1460" spans="1:9" x14ac:dyDescent="0.25">
      <c r="A1460" s="14">
        <v>42026</v>
      </c>
      <c r="B1460" s="15">
        <v>111.19000200000001</v>
      </c>
      <c r="C1460" s="15">
        <v>111.5</v>
      </c>
      <c r="D1460" s="15">
        <v>109.599998</v>
      </c>
      <c r="E1460" s="15">
        <v>111.400002</v>
      </c>
      <c r="F1460" s="15">
        <v>103.532837</v>
      </c>
      <c r="G1460" s="16">
        <f t="shared" si="83"/>
        <v>7.8710498546259288E-3</v>
      </c>
      <c r="H1460" s="16">
        <f t="shared" si="84"/>
        <v>1.7335784987879296E-2</v>
      </c>
      <c r="I1460" s="16">
        <f t="shared" si="85"/>
        <v>1.8886590181012295E-3</v>
      </c>
    </row>
    <row r="1461" spans="1:9" x14ac:dyDescent="0.25">
      <c r="A1461" s="14">
        <v>42025</v>
      </c>
      <c r="B1461" s="15">
        <v>110.779999</v>
      </c>
      <c r="C1461" s="15">
        <v>111.25</v>
      </c>
      <c r="D1461" s="15">
        <v>109.910004</v>
      </c>
      <c r="E1461" s="15">
        <v>110.529999</v>
      </c>
      <c r="F1461" s="15">
        <v>102.724289</v>
      </c>
      <c r="G1461" s="16">
        <f t="shared" si="83"/>
        <v>-4.2342125197488865E-3</v>
      </c>
      <c r="H1461" s="16">
        <f t="shared" si="84"/>
        <v>1.2191756448302915E-2</v>
      </c>
      <c r="I1461" s="16">
        <f t="shared" si="85"/>
        <v>-2.2567250609922826E-3</v>
      </c>
    </row>
    <row r="1462" spans="1:9" x14ac:dyDescent="0.25">
      <c r="A1462" s="14">
        <v>42024</v>
      </c>
      <c r="B1462" s="15">
        <v>112</v>
      </c>
      <c r="C1462" s="15">
        <v>112</v>
      </c>
      <c r="D1462" s="15">
        <v>110.519997</v>
      </c>
      <c r="E1462" s="15">
        <v>111</v>
      </c>
      <c r="F1462" s="15">
        <v>103.161095</v>
      </c>
      <c r="G1462" s="16">
        <f t="shared" si="83"/>
        <v>-5.376530694905679E-3</v>
      </c>
      <c r="H1462" s="16">
        <f t="shared" si="84"/>
        <v>1.3391268912177009E-2</v>
      </c>
      <c r="I1462" s="16">
        <f t="shared" si="85"/>
        <v>-8.9285714285714281E-3</v>
      </c>
    </row>
    <row r="1463" spans="1:9" x14ac:dyDescent="0.25">
      <c r="A1463" s="14">
        <v>42020</v>
      </c>
      <c r="B1463" s="15">
        <v>108.16999800000001</v>
      </c>
      <c r="C1463" s="15">
        <v>111.730003</v>
      </c>
      <c r="D1463" s="15">
        <v>108.160004</v>
      </c>
      <c r="E1463" s="15">
        <v>111.599998</v>
      </c>
      <c r="F1463" s="15">
        <v>103.71874200000001</v>
      </c>
      <c r="G1463" s="16">
        <f t="shared" si="83"/>
        <v>3.1614022084287451E-2</v>
      </c>
      <c r="H1463" s="16">
        <f t="shared" si="84"/>
        <v>3.300664633851156E-2</v>
      </c>
      <c r="I1463" s="16">
        <f t="shared" si="85"/>
        <v>3.1709346985473667E-2</v>
      </c>
    </row>
    <row r="1464" spans="1:9" x14ac:dyDescent="0.25">
      <c r="A1464" s="14">
        <v>42019</v>
      </c>
      <c r="B1464" s="15">
        <v>109.360001</v>
      </c>
      <c r="C1464" s="15">
        <v>109.379997</v>
      </c>
      <c r="D1464" s="15">
        <v>107.699997</v>
      </c>
      <c r="E1464" s="15">
        <v>108.18</v>
      </c>
      <c r="F1464" s="15">
        <v>100.54026</v>
      </c>
      <c r="G1464" s="16">
        <f t="shared" si="83"/>
        <v>-2.305418726837575E-3</v>
      </c>
      <c r="H1464" s="16">
        <f t="shared" si="84"/>
        <v>1.5598886228381296E-2</v>
      </c>
      <c r="I1464" s="16">
        <f t="shared" si="85"/>
        <v>-1.0790060252468269E-2</v>
      </c>
    </row>
    <row r="1465" spans="1:9" x14ac:dyDescent="0.25">
      <c r="A1465" s="14">
        <v>42018</v>
      </c>
      <c r="B1465" s="15">
        <v>105.800003</v>
      </c>
      <c r="C1465" s="15">
        <v>108.489998</v>
      </c>
      <c r="D1465" s="15">
        <v>105.209999</v>
      </c>
      <c r="E1465" s="15">
        <v>108.43</v>
      </c>
      <c r="F1465" s="15">
        <v>100.772583</v>
      </c>
      <c r="G1465" s="16">
        <f t="shared" si="83"/>
        <v>2.0037457706274072E-2</v>
      </c>
      <c r="H1465" s="16">
        <f t="shared" si="84"/>
        <v>3.1175734542113281E-2</v>
      </c>
      <c r="I1465" s="16">
        <f t="shared" si="85"/>
        <v>2.4858194002130633E-2</v>
      </c>
    </row>
    <row r="1466" spans="1:9" x14ac:dyDescent="0.25">
      <c r="A1466" s="14">
        <v>42017</v>
      </c>
      <c r="B1466" s="15">
        <v>107.620003</v>
      </c>
      <c r="C1466" s="15">
        <v>108.57</v>
      </c>
      <c r="D1466" s="15">
        <v>105.300003</v>
      </c>
      <c r="E1466" s="15">
        <v>106.300003</v>
      </c>
      <c r="F1466" s="15">
        <v>98.793021999999993</v>
      </c>
      <c r="G1466" s="16">
        <f t="shared" si="83"/>
        <v>-6.2633269324326108E-3</v>
      </c>
      <c r="H1466" s="16">
        <f t="shared" si="84"/>
        <v>3.105410167937022E-2</v>
      </c>
      <c r="I1466" s="16">
        <f t="shared" si="85"/>
        <v>-1.2265377840585947E-2</v>
      </c>
    </row>
    <row r="1467" spans="1:9" x14ac:dyDescent="0.25">
      <c r="A1467" s="14">
        <v>42016</v>
      </c>
      <c r="B1467" s="15">
        <v>107.389999</v>
      </c>
      <c r="C1467" s="15">
        <v>108.519997</v>
      </c>
      <c r="D1467" s="15">
        <v>106.529999</v>
      </c>
      <c r="E1467" s="15">
        <v>106.970001</v>
      </c>
      <c r="F1467" s="15">
        <v>99.415694999999999</v>
      </c>
      <c r="G1467" s="16">
        <f t="shared" si="83"/>
        <v>-3.4470876605077624E-3</v>
      </c>
      <c r="H1467" s="16">
        <f t="shared" si="84"/>
        <v>1.8680165387028679E-2</v>
      </c>
      <c r="I1467" s="16">
        <f t="shared" si="85"/>
        <v>-3.9109600885647343E-3</v>
      </c>
    </row>
    <row r="1468" spans="1:9" x14ac:dyDescent="0.25">
      <c r="A1468" s="14">
        <v>42013</v>
      </c>
      <c r="B1468" s="15">
        <v>106.93</v>
      </c>
      <c r="C1468" s="15">
        <v>107.739998</v>
      </c>
      <c r="D1468" s="15">
        <v>106.449997</v>
      </c>
      <c r="E1468" s="15">
        <v>107.339996</v>
      </c>
      <c r="F1468" s="15">
        <v>99.759574999999998</v>
      </c>
      <c r="G1468" s="16">
        <f t="shared" si="83"/>
        <v>-2.7870900082749847E-3</v>
      </c>
      <c r="H1468" s="16">
        <f t="shared" si="84"/>
        <v>1.2118375165384023E-2</v>
      </c>
      <c r="I1468" s="16">
        <f t="shared" si="85"/>
        <v>3.834246703450785E-3</v>
      </c>
    </row>
    <row r="1469" spans="1:9" x14ac:dyDescent="0.25">
      <c r="A1469" s="14">
        <v>42012</v>
      </c>
      <c r="B1469" s="15">
        <v>108.339996</v>
      </c>
      <c r="C1469" s="15">
        <v>109.239998</v>
      </c>
      <c r="D1469" s="15">
        <v>106.589996</v>
      </c>
      <c r="E1469" s="15">
        <v>107.639999</v>
      </c>
      <c r="F1469" s="15">
        <v>100.038391</v>
      </c>
      <c r="G1469" s="16">
        <f t="shared" si="83"/>
        <v>4.4541592458714425E-2</v>
      </c>
      <c r="H1469" s="16">
        <f t="shared" si="84"/>
        <v>2.4861638985332175E-2</v>
      </c>
      <c r="I1469" s="16">
        <f t="shared" si="85"/>
        <v>-6.4611134008164097E-3</v>
      </c>
    </row>
    <row r="1470" spans="1:9" x14ac:dyDescent="0.25">
      <c r="A1470" s="14">
        <v>42011</v>
      </c>
      <c r="B1470" s="15">
        <v>101.05999799999999</v>
      </c>
      <c r="C1470" s="15">
        <v>103.779999</v>
      </c>
      <c r="D1470" s="15">
        <v>100.860001</v>
      </c>
      <c r="E1470" s="15">
        <v>103.050003</v>
      </c>
      <c r="F1470" s="15">
        <v>95.772530000000003</v>
      </c>
      <c r="G1470" s="16">
        <f t="shared" si="83"/>
        <v>2.5781381204865488E-2</v>
      </c>
      <c r="H1470" s="16">
        <f t="shared" si="84"/>
        <v>2.8951001101021275E-2</v>
      </c>
      <c r="I1470" s="16">
        <f t="shared" si="85"/>
        <v>1.9691322376634231E-2</v>
      </c>
    </row>
    <row r="1471" spans="1:9" x14ac:dyDescent="0.25">
      <c r="A1471" s="14">
        <v>42010</v>
      </c>
      <c r="B1471" s="15">
        <v>102.209999</v>
      </c>
      <c r="C1471" s="15">
        <v>105.349998</v>
      </c>
      <c r="D1471" s="15">
        <v>99.220000999999996</v>
      </c>
      <c r="E1471" s="15">
        <v>100.459999</v>
      </c>
      <c r="F1471" s="15">
        <v>93.365440000000007</v>
      </c>
      <c r="G1471" s="16">
        <f t="shared" si="83"/>
        <v>6.4115329248894603E-3</v>
      </c>
      <c r="H1471" s="16">
        <f t="shared" si="84"/>
        <v>6.178186795220858E-2</v>
      </c>
      <c r="I1471" s="16">
        <f t="shared" si="85"/>
        <v>-1.7121612534210084E-2</v>
      </c>
    </row>
    <row r="1472" spans="1:9" x14ac:dyDescent="0.25">
      <c r="A1472" s="14">
        <v>42009</v>
      </c>
      <c r="B1472" s="15">
        <v>97.379997000000003</v>
      </c>
      <c r="C1472" s="15">
        <v>100.25</v>
      </c>
      <c r="D1472" s="15">
        <v>96.589995999999999</v>
      </c>
      <c r="E1472" s="15">
        <v>99.82</v>
      </c>
      <c r="F1472" s="15">
        <v>92.770638000000005</v>
      </c>
      <c r="G1472" s="16">
        <f t="shared" si="83"/>
        <v>2.3794952132976759E-2</v>
      </c>
      <c r="H1472" s="16">
        <f t="shared" si="84"/>
        <v>3.7892164318963223E-2</v>
      </c>
      <c r="I1472" s="16">
        <f t="shared" si="85"/>
        <v>2.5056511349040092E-2</v>
      </c>
    </row>
    <row r="1473" spans="1:9" x14ac:dyDescent="0.25">
      <c r="A1473" s="14">
        <v>42006</v>
      </c>
      <c r="B1473" s="15">
        <v>98.169998000000007</v>
      </c>
      <c r="C1473" s="15">
        <v>98.860000999999997</v>
      </c>
      <c r="D1473" s="15">
        <v>96.529999000000004</v>
      </c>
      <c r="E1473" s="15">
        <v>97.5</v>
      </c>
      <c r="F1473" s="15">
        <v>90.614470999999995</v>
      </c>
      <c r="G1473" s="16">
        <f t="shared" si="83"/>
        <v>-6.825025595106486E-3</v>
      </c>
      <c r="H1473" s="16">
        <f t="shared" si="84"/>
        <v>2.4137594780250574E-2</v>
      </c>
      <c r="I1473" s="16">
        <f t="shared" si="85"/>
        <v>-6.8248753555032841E-3</v>
      </c>
    </row>
    <row r="1474" spans="1:9" x14ac:dyDescent="0.25">
      <c r="A1474" s="14">
        <v>42004</v>
      </c>
      <c r="B1474" s="15">
        <v>99.190002000000007</v>
      </c>
      <c r="C1474" s="15">
        <v>99.25</v>
      </c>
      <c r="D1474" s="15">
        <v>98.099997999999999</v>
      </c>
      <c r="E1474" s="15">
        <v>98.169998000000007</v>
      </c>
      <c r="F1474" s="15">
        <v>91.237166999999999</v>
      </c>
      <c r="G1474" s="16">
        <f t="shared" si="83"/>
        <v>-6.7785116978214422E-3</v>
      </c>
      <c r="H1474" s="16">
        <f t="shared" si="84"/>
        <v>1.1722752532573962E-2</v>
      </c>
      <c r="I1474" s="16">
        <f t="shared" si="85"/>
        <v>-1.0283334806264043E-2</v>
      </c>
    </row>
    <row r="1475" spans="1:9" x14ac:dyDescent="0.25">
      <c r="A1475" s="14">
        <v>42003</v>
      </c>
      <c r="B1475" s="15">
        <v>99.080001999999993</v>
      </c>
      <c r="C1475" s="15">
        <v>99.43</v>
      </c>
      <c r="D1475" s="15">
        <v>98.379997000000003</v>
      </c>
      <c r="E1475" s="15">
        <v>98.839995999999999</v>
      </c>
      <c r="F1475" s="15">
        <v>91.859840000000005</v>
      </c>
      <c r="G1475" s="16">
        <f t="shared" ref="G1475:G1538" si="86">(F1475-F1476)/F1476</f>
        <v>-3.8299692040211089E-3</v>
      </c>
      <c r="H1475" s="16">
        <f t="shared" ref="H1475:H1538" si="87">(C1475-D1475)/D1475</f>
        <v>1.0672931815600724E-2</v>
      </c>
      <c r="I1475" s="16">
        <f t="shared" ref="I1475:I1538" si="88">(E1475-B1475)/B1475</f>
        <v>-2.4223455304330128E-3</v>
      </c>
    </row>
    <row r="1476" spans="1:9" x14ac:dyDescent="0.25">
      <c r="A1476" s="14">
        <v>42002</v>
      </c>
      <c r="B1476" s="15">
        <v>99.620002999999997</v>
      </c>
      <c r="C1476" s="15">
        <v>99.830001999999993</v>
      </c>
      <c r="D1476" s="15">
        <v>98.779999000000004</v>
      </c>
      <c r="E1476" s="15">
        <v>99.220000999999996</v>
      </c>
      <c r="F1476" s="15">
        <v>92.213013000000004</v>
      </c>
      <c r="G1476" s="16">
        <f t="shared" si="86"/>
        <v>-7.2043857889110673E-3</v>
      </c>
      <c r="H1476" s="16">
        <f t="shared" si="87"/>
        <v>1.0629712600017232E-2</v>
      </c>
      <c r="I1476" s="16">
        <f t="shared" si="88"/>
        <v>-4.0152779356973185E-3</v>
      </c>
    </row>
    <row r="1477" spans="1:9" x14ac:dyDescent="0.25">
      <c r="A1477" s="14">
        <v>41999</v>
      </c>
      <c r="B1477" s="15">
        <v>100.05999799999999</v>
      </c>
      <c r="C1477" s="15">
        <v>100.639999</v>
      </c>
      <c r="D1477" s="15">
        <v>99.309997999999993</v>
      </c>
      <c r="E1477" s="15">
        <v>99.940002000000007</v>
      </c>
      <c r="F1477" s="15">
        <v>92.882171999999997</v>
      </c>
      <c r="G1477" s="16">
        <f t="shared" si="86"/>
        <v>-1.4986200620810701E-3</v>
      </c>
      <c r="H1477" s="16">
        <f t="shared" si="87"/>
        <v>1.3392417951715295E-2</v>
      </c>
      <c r="I1477" s="16">
        <f t="shared" si="88"/>
        <v>-1.1992404796968537E-3</v>
      </c>
    </row>
    <row r="1478" spans="1:9" x14ac:dyDescent="0.25">
      <c r="A1478" s="14">
        <v>41997</v>
      </c>
      <c r="B1478" s="15">
        <v>99.370002999999997</v>
      </c>
      <c r="C1478" s="15">
        <v>100.769997</v>
      </c>
      <c r="D1478" s="15">
        <v>99.370002999999997</v>
      </c>
      <c r="E1478" s="15">
        <v>100.089996</v>
      </c>
      <c r="F1478" s="15">
        <v>93.021575999999996</v>
      </c>
      <c r="G1478" s="16">
        <f t="shared" si="86"/>
        <v>9.5824267649462589E-3</v>
      </c>
      <c r="H1478" s="16">
        <f t="shared" si="87"/>
        <v>1.408869837711494E-2</v>
      </c>
      <c r="I1478" s="16">
        <f t="shared" si="88"/>
        <v>7.2455769172111465E-3</v>
      </c>
    </row>
    <row r="1479" spans="1:9" x14ac:dyDescent="0.25">
      <c r="A1479" s="14">
        <v>41996</v>
      </c>
      <c r="B1479" s="15">
        <v>97.5</v>
      </c>
      <c r="C1479" s="15">
        <v>99.260002</v>
      </c>
      <c r="D1479" s="15">
        <v>96.82</v>
      </c>
      <c r="E1479" s="15">
        <v>99.139999000000003</v>
      </c>
      <c r="F1479" s="15">
        <v>92.138664000000006</v>
      </c>
      <c r="G1479" s="16">
        <f t="shared" si="86"/>
        <v>2.3116528310746721E-2</v>
      </c>
      <c r="H1479" s="16">
        <f t="shared" si="87"/>
        <v>2.5201425325346076E-2</v>
      </c>
      <c r="I1479" s="16">
        <f t="shared" si="88"/>
        <v>1.6820502564102596E-2</v>
      </c>
    </row>
    <row r="1480" spans="1:9" x14ac:dyDescent="0.25">
      <c r="A1480" s="14">
        <v>41995</v>
      </c>
      <c r="B1480" s="15">
        <v>95.419998000000007</v>
      </c>
      <c r="C1480" s="15">
        <v>96.900002000000001</v>
      </c>
      <c r="D1480" s="15">
        <v>95.419998000000007</v>
      </c>
      <c r="E1480" s="15">
        <v>96.900002000000001</v>
      </c>
      <c r="F1480" s="15">
        <v>90.056861999999995</v>
      </c>
      <c r="G1480" s="16">
        <f t="shared" si="86"/>
        <v>2.2151832609234669E-2</v>
      </c>
      <c r="H1480" s="16">
        <f t="shared" si="87"/>
        <v>1.5510417428430399E-2</v>
      </c>
      <c r="I1480" s="16">
        <f t="shared" si="88"/>
        <v>1.5510417428430399E-2</v>
      </c>
    </row>
    <row r="1481" spans="1:9" x14ac:dyDescent="0.25">
      <c r="A1481" s="14">
        <v>41992</v>
      </c>
      <c r="B1481" s="15">
        <v>95.620002999999997</v>
      </c>
      <c r="C1481" s="15">
        <v>95.809997999999993</v>
      </c>
      <c r="D1481" s="15">
        <v>94.589995999999999</v>
      </c>
      <c r="E1481" s="15">
        <v>94.800003000000004</v>
      </c>
      <c r="F1481" s="15">
        <v>88.105170999999999</v>
      </c>
      <c r="G1481" s="16">
        <f t="shared" si="86"/>
        <v>-6.393241759443234E-3</v>
      </c>
      <c r="H1481" s="16">
        <f t="shared" si="87"/>
        <v>1.2897791009526989E-2</v>
      </c>
      <c r="I1481" s="16">
        <f t="shared" si="88"/>
        <v>-8.5756115276423191E-3</v>
      </c>
    </row>
    <row r="1482" spans="1:9" x14ac:dyDescent="0.25">
      <c r="A1482" s="14">
        <v>41991</v>
      </c>
      <c r="B1482" s="15">
        <v>94.279999000000004</v>
      </c>
      <c r="C1482" s="15">
        <v>95.410004000000001</v>
      </c>
      <c r="D1482" s="15">
        <v>93.889999000000003</v>
      </c>
      <c r="E1482" s="15">
        <v>95.410004000000001</v>
      </c>
      <c r="F1482" s="15">
        <v>88.672072999999997</v>
      </c>
      <c r="G1482" s="16">
        <f t="shared" si="86"/>
        <v>2.4151898584467313E-2</v>
      </c>
      <c r="H1482" s="16">
        <f t="shared" si="87"/>
        <v>1.6189210950998068E-2</v>
      </c>
      <c r="I1482" s="16">
        <f t="shared" si="88"/>
        <v>1.1985628043971415E-2</v>
      </c>
    </row>
    <row r="1483" spans="1:9" x14ac:dyDescent="0.25">
      <c r="A1483" s="14">
        <v>41990</v>
      </c>
      <c r="B1483" s="15">
        <v>89.779999000000004</v>
      </c>
      <c r="C1483" s="15">
        <v>93.540001000000004</v>
      </c>
      <c r="D1483" s="15">
        <v>89.339995999999999</v>
      </c>
      <c r="E1483" s="15">
        <v>93.160004000000001</v>
      </c>
      <c r="F1483" s="15">
        <v>86.580978000000002</v>
      </c>
      <c r="G1483" s="16">
        <f t="shared" si="86"/>
        <v>3.8572915691790992E-2</v>
      </c>
      <c r="H1483" s="16">
        <f t="shared" si="87"/>
        <v>4.7011475129235564E-2</v>
      </c>
      <c r="I1483" s="16">
        <f t="shared" si="88"/>
        <v>3.764763909164219E-2</v>
      </c>
    </row>
    <row r="1484" spans="1:9" x14ac:dyDescent="0.25">
      <c r="A1484" s="14">
        <v>41989</v>
      </c>
      <c r="B1484" s="15">
        <v>89.620002999999997</v>
      </c>
      <c r="C1484" s="15">
        <v>91.75</v>
      </c>
      <c r="D1484" s="15">
        <v>89.480002999999996</v>
      </c>
      <c r="E1484" s="15">
        <v>89.699996999999996</v>
      </c>
      <c r="F1484" s="15">
        <v>83.365334000000004</v>
      </c>
      <c r="G1484" s="16">
        <f t="shared" si="86"/>
        <v>-7.5236347778277236E-3</v>
      </c>
      <c r="H1484" s="16">
        <f t="shared" si="87"/>
        <v>2.5368763119062519E-2</v>
      </c>
      <c r="I1484" s="16">
        <f t="shared" si="88"/>
        <v>8.9259090964323255E-4</v>
      </c>
    </row>
    <row r="1485" spans="1:9" x14ac:dyDescent="0.25">
      <c r="A1485" s="14">
        <v>41988</v>
      </c>
      <c r="B1485" s="15">
        <v>91.349997999999999</v>
      </c>
      <c r="C1485" s="15">
        <v>92.510002</v>
      </c>
      <c r="D1485" s="15">
        <v>89.599997999999999</v>
      </c>
      <c r="E1485" s="15">
        <v>90.379997000000003</v>
      </c>
      <c r="F1485" s="15">
        <v>83.997298999999998</v>
      </c>
      <c r="G1485" s="16">
        <f t="shared" si="86"/>
        <v>-4.4061422957266706E-3</v>
      </c>
      <c r="H1485" s="16">
        <f t="shared" si="87"/>
        <v>3.2477723939234919E-2</v>
      </c>
      <c r="I1485" s="16">
        <f t="shared" si="88"/>
        <v>-1.0618511453059871E-2</v>
      </c>
    </row>
    <row r="1486" spans="1:9" x14ac:dyDescent="0.25">
      <c r="A1486" s="14">
        <v>41985</v>
      </c>
      <c r="B1486" s="15">
        <v>91.660004000000001</v>
      </c>
      <c r="C1486" s="15">
        <v>92.650002000000001</v>
      </c>
      <c r="D1486" s="15">
        <v>90.75</v>
      </c>
      <c r="E1486" s="15">
        <v>90.779999000000004</v>
      </c>
      <c r="F1486" s="15">
        <v>84.369040999999996</v>
      </c>
      <c r="G1486" s="16">
        <f t="shared" si="86"/>
        <v>-1.8170099396133389E-2</v>
      </c>
      <c r="H1486" s="16">
        <f t="shared" si="87"/>
        <v>2.0936661157024802E-2</v>
      </c>
      <c r="I1486" s="16">
        <f t="shared" si="88"/>
        <v>-9.600752363048087E-3</v>
      </c>
    </row>
    <row r="1487" spans="1:9" x14ac:dyDescent="0.25">
      <c r="A1487" s="14">
        <v>41984</v>
      </c>
      <c r="B1487" s="15">
        <v>92.57</v>
      </c>
      <c r="C1487" s="15">
        <v>93.620002999999997</v>
      </c>
      <c r="D1487" s="15">
        <v>92.18</v>
      </c>
      <c r="E1487" s="15">
        <v>92.459998999999996</v>
      </c>
      <c r="F1487" s="15">
        <v>85.930404999999993</v>
      </c>
      <c r="G1487" s="16">
        <f t="shared" si="86"/>
        <v>0</v>
      </c>
      <c r="H1487" s="16">
        <f t="shared" si="87"/>
        <v>1.562164243870677E-2</v>
      </c>
      <c r="I1487" s="16">
        <f t="shared" si="88"/>
        <v>-1.1883007453818398E-3</v>
      </c>
    </row>
    <row r="1488" spans="1:9" x14ac:dyDescent="0.25">
      <c r="A1488" s="14">
        <v>41983</v>
      </c>
      <c r="B1488" s="15">
        <v>93.510002</v>
      </c>
      <c r="C1488" s="15">
        <v>93.769997000000004</v>
      </c>
      <c r="D1488" s="15">
        <v>92.309997999999993</v>
      </c>
      <c r="E1488" s="15">
        <v>92.459998999999996</v>
      </c>
      <c r="F1488" s="15">
        <v>85.930404999999993</v>
      </c>
      <c r="G1488" s="16">
        <f t="shared" si="86"/>
        <v>-1.0594202910732278E-2</v>
      </c>
      <c r="H1488" s="16">
        <f t="shared" si="87"/>
        <v>1.5816260769499862E-2</v>
      </c>
      <c r="I1488" s="16">
        <f t="shared" si="88"/>
        <v>-1.1228777430675317E-2</v>
      </c>
    </row>
    <row r="1489" spans="1:9" x14ac:dyDescent="0.25">
      <c r="A1489" s="14">
        <v>41982</v>
      </c>
      <c r="B1489" s="15">
        <v>93.610000999999997</v>
      </c>
      <c r="C1489" s="15">
        <v>94.129997000000003</v>
      </c>
      <c r="D1489" s="15">
        <v>92.510002</v>
      </c>
      <c r="E1489" s="15">
        <v>93.449996999999996</v>
      </c>
      <c r="F1489" s="15">
        <v>86.850516999999996</v>
      </c>
      <c r="G1489" s="16">
        <f t="shared" si="86"/>
        <v>-1.3095076547571928E-2</v>
      </c>
      <c r="H1489" s="16">
        <f t="shared" si="87"/>
        <v>1.7511565938567411E-2</v>
      </c>
      <c r="I1489" s="16">
        <f t="shared" si="88"/>
        <v>-1.7092618127415755E-3</v>
      </c>
    </row>
    <row r="1490" spans="1:9" x14ac:dyDescent="0.25">
      <c r="A1490" s="14">
        <v>41981</v>
      </c>
      <c r="B1490" s="15">
        <v>94.949996999999996</v>
      </c>
      <c r="C1490" s="15">
        <v>95.230002999999996</v>
      </c>
      <c r="D1490" s="15">
        <v>94.239998</v>
      </c>
      <c r="E1490" s="15">
        <v>94.690002000000007</v>
      </c>
      <c r="F1490" s="15">
        <v>88.002921999999998</v>
      </c>
      <c r="G1490" s="16">
        <f t="shared" si="86"/>
        <v>-4.2064318343546696E-3</v>
      </c>
      <c r="H1490" s="16">
        <f t="shared" si="87"/>
        <v>1.0505146657579475E-2</v>
      </c>
      <c r="I1490" s="16">
        <f t="shared" si="88"/>
        <v>-2.7382307342251871E-3</v>
      </c>
    </row>
    <row r="1491" spans="1:9" x14ac:dyDescent="0.25">
      <c r="A1491" s="14">
        <v>41978</v>
      </c>
      <c r="B1491" s="15">
        <v>94.25</v>
      </c>
      <c r="C1491" s="15">
        <v>95.220000999999996</v>
      </c>
      <c r="D1491" s="15">
        <v>93.879997000000003</v>
      </c>
      <c r="E1491" s="15">
        <v>95.089995999999999</v>
      </c>
      <c r="F1491" s="15">
        <v>88.374663999999996</v>
      </c>
      <c r="G1491" s="16">
        <f t="shared" si="86"/>
        <v>9.6622445024981234E-3</v>
      </c>
      <c r="H1491" s="16">
        <f t="shared" si="87"/>
        <v>1.4273583753949132E-2</v>
      </c>
      <c r="I1491" s="16">
        <f t="shared" si="88"/>
        <v>8.9124244031830169E-3</v>
      </c>
    </row>
    <row r="1492" spans="1:9" x14ac:dyDescent="0.25">
      <c r="A1492" s="14">
        <v>41977</v>
      </c>
      <c r="B1492" s="15">
        <v>94.010002</v>
      </c>
      <c r="C1492" s="15">
        <v>94.529999000000004</v>
      </c>
      <c r="D1492" s="15">
        <v>93.690002000000007</v>
      </c>
      <c r="E1492" s="15">
        <v>94.18</v>
      </c>
      <c r="F1492" s="15">
        <v>87.528937999999997</v>
      </c>
      <c r="G1492" s="16">
        <f t="shared" si="86"/>
        <v>4.8008435424369625E-3</v>
      </c>
      <c r="H1492" s="16">
        <f t="shared" si="87"/>
        <v>8.9657058604822818E-3</v>
      </c>
      <c r="I1492" s="16">
        <f t="shared" si="88"/>
        <v>1.8082969512117099E-3</v>
      </c>
    </row>
    <row r="1493" spans="1:9" x14ac:dyDescent="0.25">
      <c r="A1493" s="14">
        <v>41976</v>
      </c>
      <c r="B1493" s="15">
        <v>94.260002</v>
      </c>
      <c r="C1493" s="15">
        <v>94.720000999999996</v>
      </c>
      <c r="D1493" s="15">
        <v>92.959998999999996</v>
      </c>
      <c r="E1493" s="15">
        <v>93.730002999999996</v>
      </c>
      <c r="F1493" s="15">
        <v>87.110732999999996</v>
      </c>
      <c r="G1493" s="16">
        <f t="shared" si="86"/>
        <v>-8.3578191910347391E-3</v>
      </c>
      <c r="H1493" s="16">
        <f t="shared" si="87"/>
        <v>1.8932896072858179E-2</v>
      </c>
      <c r="I1493" s="16">
        <f t="shared" si="88"/>
        <v>-5.6227348690275191E-3</v>
      </c>
    </row>
    <row r="1494" spans="1:9" x14ac:dyDescent="0.25">
      <c r="A1494" s="14">
        <v>41975</v>
      </c>
      <c r="B1494" s="15">
        <v>94.93</v>
      </c>
      <c r="C1494" s="15">
        <v>95.150002000000001</v>
      </c>
      <c r="D1494" s="15">
        <v>94.25</v>
      </c>
      <c r="E1494" s="15">
        <v>94.519997000000004</v>
      </c>
      <c r="F1494" s="15">
        <v>87.844925000000003</v>
      </c>
      <c r="G1494" s="16">
        <f t="shared" si="86"/>
        <v>-2.2168875319313799E-3</v>
      </c>
      <c r="H1494" s="16">
        <f t="shared" si="87"/>
        <v>9.549092838196294E-3</v>
      </c>
      <c r="I1494" s="16">
        <f t="shared" si="88"/>
        <v>-4.3190034762456888E-3</v>
      </c>
    </row>
    <row r="1495" spans="1:9" x14ac:dyDescent="0.25">
      <c r="A1495" s="14">
        <v>41974</v>
      </c>
      <c r="B1495" s="15">
        <v>95.82</v>
      </c>
      <c r="C1495" s="15">
        <v>96.199996999999996</v>
      </c>
      <c r="D1495" s="15">
        <v>94.699996999999996</v>
      </c>
      <c r="E1495" s="15">
        <v>94.730002999999996</v>
      </c>
      <c r="F1495" s="15">
        <v>88.040099999999995</v>
      </c>
      <c r="G1495" s="16">
        <f t="shared" si="86"/>
        <v>-1.7323394663862311E-2</v>
      </c>
      <c r="H1495" s="16">
        <f t="shared" si="87"/>
        <v>1.5839493637998744E-2</v>
      </c>
      <c r="I1495" s="16">
        <f t="shared" si="88"/>
        <v>-1.1375464412439959E-2</v>
      </c>
    </row>
    <row r="1496" spans="1:9" x14ac:dyDescent="0.25">
      <c r="A1496" s="14">
        <v>41971</v>
      </c>
      <c r="B1496" s="15">
        <v>95.209998999999996</v>
      </c>
      <c r="C1496" s="15">
        <v>96.599997999999999</v>
      </c>
      <c r="D1496" s="15">
        <v>95.169998000000007</v>
      </c>
      <c r="E1496" s="15">
        <v>96.400002000000001</v>
      </c>
      <c r="F1496" s="15">
        <v>89.592140000000001</v>
      </c>
      <c r="G1496" s="16">
        <f t="shared" si="86"/>
        <v>1.7306653730598927E-2</v>
      </c>
      <c r="H1496" s="16">
        <f t="shared" si="87"/>
        <v>1.5025743722301985E-2</v>
      </c>
      <c r="I1496" s="16">
        <f t="shared" si="88"/>
        <v>1.2498718753268807E-2</v>
      </c>
    </row>
    <row r="1497" spans="1:9" x14ac:dyDescent="0.25">
      <c r="A1497" s="14">
        <v>41969</v>
      </c>
      <c r="B1497" s="15">
        <v>94.260002</v>
      </c>
      <c r="C1497" s="15">
        <v>94.809997999999993</v>
      </c>
      <c r="D1497" s="15">
        <v>93.720000999999996</v>
      </c>
      <c r="E1497" s="15">
        <v>94.760002</v>
      </c>
      <c r="F1497" s="15">
        <v>88.067977999999997</v>
      </c>
      <c r="G1497" s="16">
        <f t="shared" si="86"/>
        <v>6.692711271123781E-3</v>
      </c>
      <c r="H1497" s="16">
        <f t="shared" si="87"/>
        <v>1.1630356256611615E-2</v>
      </c>
      <c r="I1497" s="16">
        <f t="shared" si="88"/>
        <v>5.3044768660200116E-3</v>
      </c>
    </row>
    <row r="1498" spans="1:9" x14ac:dyDescent="0.25">
      <c r="A1498" s="14">
        <v>41968</v>
      </c>
      <c r="B1498" s="15">
        <v>94.129997000000003</v>
      </c>
      <c r="C1498" s="15">
        <v>94.669998000000007</v>
      </c>
      <c r="D1498" s="15">
        <v>93.199996999999996</v>
      </c>
      <c r="E1498" s="15">
        <v>94.129997000000003</v>
      </c>
      <c r="F1498" s="15">
        <v>87.482483000000002</v>
      </c>
      <c r="G1498" s="16">
        <f t="shared" si="86"/>
        <v>-1.0611882099288163E-3</v>
      </c>
      <c r="H1498" s="16">
        <f t="shared" si="87"/>
        <v>1.5772543426154945E-2</v>
      </c>
      <c r="I1498" s="16">
        <f t="shared" si="88"/>
        <v>0</v>
      </c>
    </row>
    <row r="1499" spans="1:9" x14ac:dyDescent="0.25">
      <c r="A1499" s="14">
        <v>41967</v>
      </c>
      <c r="B1499" s="15">
        <v>94.18</v>
      </c>
      <c r="C1499" s="15">
        <v>94.839995999999999</v>
      </c>
      <c r="D1499" s="15">
        <v>93.980002999999996</v>
      </c>
      <c r="E1499" s="15">
        <v>94.230002999999996</v>
      </c>
      <c r="F1499" s="15">
        <v>87.575417000000002</v>
      </c>
      <c r="G1499" s="16">
        <f t="shared" si="86"/>
        <v>5.0130373928024058E-3</v>
      </c>
      <c r="H1499" s="16">
        <f t="shared" si="87"/>
        <v>9.15080839058925E-3</v>
      </c>
      <c r="I1499" s="16">
        <f t="shared" si="88"/>
        <v>5.3093013378625593E-4</v>
      </c>
    </row>
    <row r="1500" spans="1:9" x14ac:dyDescent="0.25">
      <c r="A1500" s="14">
        <v>41964</v>
      </c>
      <c r="B1500" s="15">
        <v>94.870002999999997</v>
      </c>
      <c r="C1500" s="15">
        <v>95.220000999999996</v>
      </c>
      <c r="D1500" s="15">
        <v>93.68</v>
      </c>
      <c r="E1500" s="15">
        <v>93.760002</v>
      </c>
      <c r="F1500" s="15">
        <v>87.138587999999999</v>
      </c>
      <c r="G1500" s="16">
        <f t="shared" si="86"/>
        <v>-1.278233286892872E-3</v>
      </c>
      <c r="H1500" s="16">
        <f t="shared" si="87"/>
        <v>1.6438951750640366E-2</v>
      </c>
      <c r="I1500" s="16">
        <f t="shared" si="88"/>
        <v>-1.1700231526291793E-2</v>
      </c>
    </row>
    <row r="1501" spans="1:9" x14ac:dyDescent="0.25">
      <c r="A1501" s="14">
        <v>41963</v>
      </c>
      <c r="B1501" s="15">
        <v>93.879997000000003</v>
      </c>
      <c r="C1501" s="15">
        <v>94.419998000000007</v>
      </c>
      <c r="D1501" s="15">
        <v>93.419998000000007</v>
      </c>
      <c r="E1501" s="15">
        <v>93.879997000000003</v>
      </c>
      <c r="F1501" s="15">
        <v>87.250113999999996</v>
      </c>
      <c r="G1501" s="16">
        <f t="shared" si="86"/>
        <v>-4.4543449920040386E-3</v>
      </c>
      <c r="H1501" s="16">
        <f t="shared" si="87"/>
        <v>1.0704346193627621E-2</v>
      </c>
      <c r="I1501" s="16">
        <f t="shared" si="88"/>
        <v>0</v>
      </c>
    </row>
    <row r="1502" spans="1:9" x14ac:dyDescent="0.25">
      <c r="A1502" s="14">
        <v>41962</v>
      </c>
      <c r="B1502" s="15">
        <v>93.889999000000003</v>
      </c>
      <c r="C1502" s="15">
        <v>94.339995999999999</v>
      </c>
      <c r="D1502" s="15">
        <v>93.480002999999996</v>
      </c>
      <c r="E1502" s="15">
        <v>94.300003000000004</v>
      </c>
      <c r="F1502" s="15">
        <v>87.640495000000001</v>
      </c>
      <c r="G1502" s="16">
        <f t="shared" si="86"/>
        <v>5.5454070315015969E-3</v>
      </c>
      <c r="H1502" s="16">
        <f t="shared" si="87"/>
        <v>9.1997536628235128E-3</v>
      </c>
      <c r="I1502" s="16">
        <f t="shared" si="88"/>
        <v>4.3668548766306907E-3</v>
      </c>
    </row>
    <row r="1503" spans="1:9" x14ac:dyDescent="0.25">
      <c r="A1503" s="14">
        <v>41961</v>
      </c>
      <c r="B1503" s="15">
        <v>94.260002</v>
      </c>
      <c r="C1503" s="15">
        <v>94.260002</v>
      </c>
      <c r="D1503" s="15">
        <v>93.379997000000003</v>
      </c>
      <c r="E1503" s="15">
        <v>93.779999000000004</v>
      </c>
      <c r="F1503" s="15">
        <v>87.157173</v>
      </c>
      <c r="G1503" s="16">
        <f t="shared" si="86"/>
        <v>-5.0927751970853323E-3</v>
      </c>
      <c r="H1503" s="16">
        <f t="shared" si="87"/>
        <v>9.4239133462383495E-3</v>
      </c>
      <c r="I1503" s="16">
        <f t="shared" si="88"/>
        <v>-5.0923296182403691E-3</v>
      </c>
    </row>
    <row r="1504" spans="1:9" x14ac:dyDescent="0.25">
      <c r="A1504" s="14">
        <v>41960</v>
      </c>
      <c r="B1504" s="15">
        <v>92.5</v>
      </c>
      <c r="C1504" s="15">
        <v>94.279999000000004</v>
      </c>
      <c r="D1504" s="15">
        <v>92.5</v>
      </c>
      <c r="E1504" s="15">
        <v>94.260002</v>
      </c>
      <c r="F1504" s="15">
        <v>87.603317000000004</v>
      </c>
      <c r="G1504" s="16">
        <f t="shared" si="86"/>
        <v>1.4858271604251809E-2</v>
      </c>
      <c r="H1504" s="16">
        <f t="shared" si="87"/>
        <v>1.9243232432432471E-2</v>
      </c>
      <c r="I1504" s="16">
        <f t="shared" si="88"/>
        <v>1.902704864864865E-2</v>
      </c>
    </row>
    <row r="1505" spans="1:9" x14ac:dyDescent="0.25">
      <c r="A1505" s="14">
        <v>41957</v>
      </c>
      <c r="B1505" s="15">
        <v>93.129997000000003</v>
      </c>
      <c r="C1505" s="15">
        <v>93.279999000000004</v>
      </c>
      <c r="D1505" s="15">
        <v>92.389999000000003</v>
      </c>
      <c r="E1505" s="15">
        <v>92.879997000000003</v>
      </c>
      <c r="F1505" s="15">
        <v>86.320740000000001</v>
      </c>
      <c r="G1505" s="16">
        <f t="shared" si="86"/>
        <v>-5.2481468584100258E-3</v>
      </c>
      <c r="H1505" s="16">
        <f t="shared" si="87"/>
        <v>9.6330772771195776E-3</v>
      </c>
      <c r="I1505" s="16">
        <f t="shared" si="88"/>
        <v>-2.6844197149496311E-3</v>
      </c>
    </row>
    <row r="1506" spans="1:9" x14ac:dyDescent="0.25">
      <c r="A1506" s="14">
        <v>41956</v>
      </c>
      <c r="B1506" s="15">
        <v>94.199996999999996</v>
      </c>
      <c r="C1506" s="15">
        <v>94.690002000000007</v>
      </c>
      <c r="D1506" s="15">
        <v>92.870002999999997</v>
      </c>
      <c r="E1506" s="15">
        <v>93.370002999999997</v>
      </c>
      <c r="F1506" s="15">
        <v>86.776154000000005</v>
      </c>
      <c r="G1506" s="16">
        <f t="shared" si="86"/>
        <v>-6.9133135029919718E-3</v>
      </c>
      <c r="H1506" s="16">
        <f t="shared" si="87"/>
        <v>1.9597275128762619E-2</v>
      </c>
      <c r="I1506" s="16">
        <f t="shared" si="88"/>
        <v>-8.8109769260395973E-3</v>
      </c>
    </row>
    <row r="1507" spans="1:9" x14ac:dyDescent="0.25">
      <c r="A1507" s="14">
        <v>41955</v>
      </c>
      <c r="B1507" s="15">
        <v>93.360000999999997</v>
      </c>
      <c r="C1507" s="15">
        <v>95.089995999999999</v>
      </c>
      <c r="D1507" s="15">
        <v>92.919998000000007</v>
      </c>
      <c r="E1507" s="15">
        <v>94.019997000000004</v>
      </c>
      <c r="F1507" s="15">
        <v>87.380240999999998</v>
      </c>
      <c r="G1507" s="16">
        <f t="shared" si="86"/>
        <v>1.9183507364090911E-3</v>
      </c>
      <c r="H1507" s="16">
        <f t="shared" si="87"/>
        <v>2.3353401277516089E-2</v>
      </c>
      <c r="I1507" s="16">
        <f t="shared" si="88"/>
        <v>7.0693658197369417E-3</v>
      </c>
    </row>
    <row r="1508" spans="1:9" x14ac:dyDescent="0.25">
      <c r="A1508" s="14">
        <v>41954</v>
      </c>
      <c r="B1508" s="15">
        <v>93.870002999999997</v>
      </c>
      <c r="C1508" s="15">
        <v>94.620002999999997</v>
      </c>
      <c r="D1508" s="15">
        <v>93.400002000000001</v>
      </c>
      <c r="E1508" s="15">
        <v>93.839995999999999</v>
      </c>
      <c r="F1508" s="15">
        <v>87.212935999999999</v>
      </c>
      <c r="G1508" s="16">
        <f t="shared" si="86"/>
        <v>-3.1972415117703591E-4</v>
      </c>
      <c r="H1508" s="16">
        <f t="shared" si="87"/>
        <v>1.3062108928006194E-2</v>
      </c>
      <c r="I1508" s="16">
        <f t="shared" si="88"/>
        <v>-3.1966548461703656E-4</v>
      </c>
    </row>
    <row r="1509" spans="1:9" x14ac:dyDescent="0.25">
      <c r="A1509" s="14">
        <v>41953</v>
      </c>
      <c r="B1509" s="15">
        <v>93.489998</v>
      </c>
      <c r="C1509" s="15">
        <v>93.889999000000003</v>
      </c>
      <c r="D1509" s="15">
        <v>92.919998000000007</v>
      </c>
      <c r="E1509" s="15">
        <v>93.870002999999997</v>
      </c>
      <c r="F1509" s="15">
        <v>87.240829000000005</v>
      </c>
      <c r="G1509" s="16">
        <f t="shared" si="86"/>
        <v>3.3134791320427489E-3</v>
      </c>
      <c r="H1509" s="16">
        <f t="shared" si="87"/>
        <v>1.0439098373635309E-2</v>
      </c>
      <c r="I1509" s="16">
        <f t="shared" si="88"/>
        <v>4.0646594088064592E-3</v>
      </c>
    </row>
    <row r="1510" spans="1:9" x14ac:dyDescent="0.25">
      <c r="A1510" s="14">
        <v>41950</v>
      </c>
      <c r="B1510" s="15">
        <v>93.529999000000004</v>
      </c>
      <c r="C1510" s="15">
        <v>93.690002000000007</v>
      </c>
      <c r="D1510" s="15">
        <v>93.050003000000004</v>
      </c>
      <c r="E1510" s="15">
        <v>93.559997999999993</v>
      </c>
      <c r="F1510" s="15">
        <v>86.952713000000003</v>
      </c>
      <c r="G1510" s="16">
        <f t="shared" si="86"/>
        <v>3.2062180428680403E-4</v>
      </c>
      <c r="H1510" s="16">
        <f t="shared" si="87"/>
        <v>6.8780115998492023E-3</v>
      </c>
      <c r="I1510" s="16">
        <f t="shared" si="88"/>
        <v>3.2074201134108264E-4</v>
      </c>
    </row>
    <row r="1511" spans="1:9" x14ac:dyDescent="0.25">
      <c r="A1511" s="14">
        <v>41949</v>
      </c>
      <c r="B1511" s="15">
        <v>92.449996999999996</v>
      </c>
      <c r="C1511" s="15">
        <v>93.57</v>
      </c>
      <c r="D1511" s="15">
        <v>92.349997999999999</v>
      </c>
      <c r="E1511" s="15">
        <v>93.529999000000004</v>
      </c>
      <c r="F1511" s="15">
        <v>86.924842999999996</v>
      </c>
      <c r="G1511" s="16">
        <f t="shared" si="86"/>
        <v>1.0043328932669914E-2</v>
      </c>
      <c r="H1511" s="16">
        <f t="shared" si="87"/>
        <v>1.3210633745763523E-2</v>
      </c>
      <c r="I1511" s="16">
        <f t="shared" si="88"/>
        <v>1.1682012277404482E-2</v>
      </c>
    </row>
    <row r="1512" spans="1:9" x14ac:dyDescent="0.25">
      <c r="A1512" s="14">
        <v>41948</v>
      </c>
      <c r="B1512" s="15">
        <v>92.82</v>
      </c>
      <c r="C1512" s="15">
        <v>93.419998000000007</v>
      </c>
      <c r="D1512" s="15">
        <v>92.07</v>
      </c>
      <c r="E1512" s="15">
        <v>92.599997999999999</v>
      </c>
      <c r="F1512" s="15">
        <v>86.060508999999996</v>
      </c>
      <c r="G1512" s="16">
        <f t="shared" si="86"/>
        <v>2.70701329520349E-3</v>
      </c>
      <c r="H1512" s="16">
        <f t="shared" si="87"/>
        <v>1.466273487563825E-2</v>
      </c>
      <c r="I1512" s="16">
        <f t="shared" si="88"/>
        <v>-2.3702003878473803E-3</v>
      </c>
    </row>
    <row r="1513" spans="1:9" x14ac:dyDescent="0.25">
      <c r="A1513" s="14">
        <v>41947</v>
      </c>
      <c r="B1513" s="15">
        <v>91.970000999999996</v>
      </c>
      <c r="C1513" s="15">
        <v>92.730002999999996</v>
      </c>
      <c r="D1513" s="15">
        <v>91.839995999999999</v>
      </c>
      <c r="E1513" s="15">
        <v>92.349997999999999</v>
      </c>
      <c r="F1513" s="15">
        <v>85.828170999999998</v>
      </c>
      <c r="G1513" s="16">
        <f t="shared" si="86"/>
        <v>4.4593068631346182E-3</v>
      </c>
      <c r="H1513" s="16">
        <f t="shared" si="87"/>
        <v>9.6908431921098638E-3</v>
      </c>
      <c r="I1513" s="16">
        <f t="shared" si="88"/>
        <v>4.1317494386023008E-3</v>
      </c>
    </row>
    <row r="1514" spans="1:9" x14ac:dyDescent="0.25">
      <c r="A1514" s="14">
        <v>41946</v>
      </c>
      <c r="B1514" s="15">
        <v>91.620002999999997</v>
      </c>
      <c r="C1514" s="15">
        <v>92.599997999999999</v>
      </c>
      <c r="D1514" s="15">
        <v>91.620002999999997</v>
      </c>
      <c r="E1514" s="15">
        <v>91.940002000000007</v>
      </c>
      <c r="F1514" s="15">
        <v>85.447136</v>
      </c>
      <c r="G1514" s="16">
        <f t="shared" si="86"/>
        <v>4.3697484364982756E-3</v>
      </c>
      <c r="H1514" s="16">
        <f t="shared" si="87"/>
        <v>1.0696299584273124E-2</v>
      </c>
      <c r="I1514" s="16">
        <f t="shared" si="88"/>
        <v>3.4926761571925503E-3</v>
      </c>
    </row>
    <row r="1515" spans="1:9" x14ac:dyDescent="0.25">
      <c r="A1515" s="14">
        <v>41943</v>
      </c>
      <c r="B1515" s="15">
        <v>90.529999000000004</v>
      </c>
      <c r="C1515" s="15">
        <v>91.599997999999999</v>
      </c>
      <c r="D1515" s="15">
        <v>90.099997999999999</v>
      </c>
      <c r="E1515" s="15">
        <v>91.540001000000004</v>
      </c>
      <c r="F1515" s="15">
        <v>85.075378000000001</v>
      </c>
      <c r="G1515" s="16">
        <f t="shared" si="86"/>
        <v>2.3822618847076114E-2</v>
      </c>
      <c r="H1515" s="16">
        <f t="shared" si="87"/>
        <v>1.6648169070991543E-2</v>
      </c>
      <c r="I1515" s="16">
        <f t="shared" si="88"/>
        <v>1.1156544915017618E-2</v>
      </c>
    </row>
    <row r="1516" spans="1:9" x14ac:dyDescent="0.25">
      <c r="A1516" s="14">
        <v>41942</v>
      </c>
      <c r="B1516" s="15">
        <v>89.059997999999993</v>
      </c>
      <c r="C1516" s="15">
        <v>89.620002999999997</v>
      </c>
      <c r="D1516" s="15">
        <v>88.75</v>
      </c>
      <c r="E1516" s="15">
        <v>89.410004000000001</v>
      </c>
      <c r="F1516" s="15">
        <v>83.095817999999994</v>
      </c>
      <c r="G1516" s="16">
        <f t="shared" si="86"/>
        <v>2.6918865739363695E-3</v>
      </c>
      <c r="H1516" s="16">
        <f t="shared" si="87"/>
        <v>9.8028507042253188E-3</v>
      </c>
      <c r="I1516" s="16">
        <f t="shared" si="88"/>
        <v>3.9300023339323186E-3</v>
      </c>
    </row>
    <row r="1517" spans="1:9" x14ac:dyDescent="0.25">
      <c r="A1517" s="14">
        <v>41941</v>
      </c>
      <c r="B1517" s="15">
        <v>90.059997999999993</v>
      </c>
      <c r="C1517" s="15">
        <v>90.769997000000004</v>
      </c>
      <c r="D1517" s="15">
        <v>88.540001000000004</v>
      </c>
      <c r="E1517" s="15">
        <v>89.169998000000007</v>
      </c>
      <c r="F1517" s="15">
        <v>82.872733999999994</v>
      </c>
      <c r="G1517" s="16">
        <f t="shared" si="86"/>
        <v>-7.5683856471364065E-3</v>
      </c>
      <c r="H1517" s="16">
        <f t="shared" si="87"/>
        <v>2.5186310987279067E-2</v>
      </c>
      <c r="I1517" s="16">
        <f t="shared" si="88"/>
        <v>-9.8823009078901642E-3</v>
      </c>
    </row>
    <row r="1518" spans="1:9" x14ac:dyDescent="0.25">
      <c r="A1518" s="14">
        <v>41940</v>
      </c>
      <c r="B1518" s="15">
        <v>88.440002000000007</v>
      </c>
      <c r="C1518" s="15">
        <v>90.110000999999997</v>
      </c>
      <c r="D1518" s="15">
        <v>88.440002000000007</v>
      </c>
      <c r="E1518" s="15">
        <v>89.849997999999999</v>
      </c>
      <c r="F1518" s="15">
        <v>83.504729999999995</v>
      </c>
      <c r="G1518" s="16">
        <f t="shared" si="86"/>
        <v>1.7669011629177323E-2</v>
      </c>
      <c r="H1518" s="16">
        <f t="shared" si="87"/>
        <v>1.8882846700975762E-2</v>
      </c>
      <c r="I1518" s="16">
        <f t="shared" si="88"/>
        <v>1.5942966622727942E-2</v>
      </c>
    </row>
    <row r="1519" spans="1:9" x14ac:dyDescent="0.25">
      <c r="A1519" s="14">
        <v>41939</v>
      </c>
      <c r="B1519" s="15">
        <v>88.25</v>
      </c>
      <c r="C1519" s="15">
        <v>89.400002000000001</v>
      </c>
      <c r="D1519" s="15">
        <v>88.129997000000003</v>
      </c>
      <c r="E1519" s="15">
        <v>88.290001000000004</v>
      </c>
      <c r="F1519" s="15">
        <v>82.054901000000001</v>
      </c>
      <c r="G1519" s="16">
        <f t="shared" si="86"/>
        <v>1.1335159821665623E-4</v>
      </c>
      <c r="H1519" s="16">
        <f t="shared" si="87"/>
        <v>1.4410587123927822E-2</v>
      </c>
      <c r="I1519" s="16">
        <f t="shared" si="88"/>
        <v>4.5326912181307342E-4</v>
      </c>
    </row>
    <row r="1520" spans="1:9" x14ac:dyDescent="0.25">
      <c r="A1520" s="14">
        <v>41936</v>
      </c>
      <c r="B1520" s="15">
        <v>87.339995999999999</v>
      </c>
      <c r="C1520" s="15">
        <v>88.379997000000003</v>
      </c>
      <c r="D1520" s="15">
        <v>87.110000999999997</v>
      </c>
      <c r="E1520" s="15">
        <v>88.279999000000004</v>
      </c>
      <c r="F1520" s="15">
        <v>82.045601000000005</v>
      </c>
      <c r="G1520" s="16">
        <f t="shared" si="86"/>
        <v>1.2385238654020431E-2</v>
      </c>
      <c r="H1520" s="16">
        <f t="shared" si="87"/>
        <v>1.4579221506380262E-2</v>
      </c>
      <c r="I1520" s="16">
        <f t="shared" si="88"/>
        <v>1.07625720523276E-2</v>
      </c>
    </row>
    <row r="1521" spans="1:9" x14ac:dyDescent="0.25">
      <c r="A1521" s="14">
        <v>41935</v>
      </c>
      <c r="B1521" s="15">
        <v>87.400002000000001</v>
      </c>
      <c r="C1521" s="15">
        <v>87.949996999999996</v>
      </c>
      <c r="D1521" s="15">
        <v>86.949996999999996</v>
      </c>
      <c r="E1521" s="15">
        <v>87.199996999999996</v>
      </c>
      <c r="F1521" s="15">
        <v>81.041877999999997</v>
      </c>
      <c r="G1521" s="16">
        <f t="shared" si="86"/>
        <v>3.3369341531815618E-3</v>
      </c>
      <c r="H1521" s="16">
        <f t="shared" si="87"/>
        <v>1.1500862961501886E-2</v>
      </c>
      <c r="I1521" s="16">
        <f t="shared" si="88"/>
        <v>-2.2883866753230101E-3</v>
      </c>
    </row>
    <row r="1522" spans="1:9" x14ac:dyDescent="0.25">
      <c r="A1522" s="14">
        <v>41934</v>
      </c>
      <c r="B1522" s="15">
        <v>86.760002</v>
      </c>
      <c r="C1522" s="15">
        <v>87.389999000000003</v>
      </c>
      <c r="D1522" s="15">
        <v>86.540001000000004</v>
      </c>
      <c r="E1522" s="15">
        <v>86.910004000000001</v>
      </c>
      <c r="F1522" s="15">
        <v>80.772345999999999</v>
      </c>
      <c r="G1522" s="16">
        <f t="shared" si="86"/>
        <v>2.8849394114052553E-3</v>
      </c>
      <c r="H1522" s="16">
        <f t="shared" si="87"/>
        <v>9.8220243838453309E-3</v>
      </c>
      <c r="I1522" s="16">
        <f t="shared" si="88"/>
        <v>1.7289303428093586E-3</v>
      </c>
    </row>
    <row r="1523" spans="1:9" x14ac:dyDescent="0.25">
      <c r="A1523" s="14">
        <v>41933</v>
      </c>
      <c r="B1523" s="15">
        <v>85.160004000000001</v>
      </c>
      <c r="C1523" s="15">
        <v>86.660004000000001</v>
      </c>
      <c r="D1523" s="15">
        <v>84.900002000000001</v>
      </c>
      <c r="E1523" s="15">
        <v>86.660004000000001</v>
      </c>
      <c r="F1523" s="15">
        <v>80.539992999999996</v>
      </c>
      <c r="G1523" s="16">
        <f t="shared" si="86"/>
        <v>1.8690016382899612E-2</v>
      </c>
      <c r="H1523" s="16">
        <f t="shared" si="87"/>
        <v>2.0730293975729237E-2</v>
      </c>
      <c r="I1523" s="16">
        <f t="shared" si="88"/>
        <v>1.7613902413626002E-2</v>
      </c>
    </row>
    <row r="1524" spans="1:9" x14ac:dyDescent="0.25">
      <c r="A1524" s="14">
        <v>41932</v>
      </c>
      <c r="B1524" s="15">
        <v>84.620002999999997</v>
      </c>
      <c r="C1524" s="15">
        <v>85.160004000000001</v>
      </c>
      <c r="D1524" s="15">
        <v>84.080001999999993</v>
      </c>
      <c r="E1524" s="15">
        <v>85.07</v>
      </c>
      <c r="F1524" s="15">
        <v>79.062316999999993</v>
      </c>
      <c r="G1524" s="16">
        <f t="shared" si="86"/>
        <v>1.2135942899897613E-2</v>
      </c>
      <c r="H1524" s="16">
        <f t="shared" si="87"/>
        <v>1.2844933091224326E-2</v>
      </c>
      <c r="I1524" s="16">
        <f t="shared" si="88"/>
        <v>5.317856110215409E-3</v>
      </c>
    </row>
    <row r="1525" spans="1:9" x14ac:dyDescent="0.25">
      <c r="A1525" s="14">
        <v>41929</v>
      </c>
      <c r="B1525" s="15">
        <v>82.949996999999996</v>
      </c>
      <c r="C1525" s="15">
        <v>84.43</v>
      </c>
      <c r="D1525" s="15">
        <v>82.650002000000001</v>
      </c>
      <c r="E1525" s="15">
        <v>84.050003000000004</v>
      </c>
      <c r="F1525" s="15">
        <v>78.114326000000005</v>
      </c>
      <c r="G1525" s="16">
        <f t="shared" si="86"/>
        <v>2.4000892460888167E-2</v>
      </c>
      <c r="H1525" s="16">
        <f t="shared" si="87"/>
        <v>2.1536575401413859E-2</v>
      </c>
      <c r="I1525" s="16">
        <f t="shared" si="88"/>
        <v>1.3261073415108232E-2</v>
      </c>
    </row>
    <row r="1526" spans="1:9" x14ac:dyDescent="0.25">
      <c r="A1526" s="14">
        <v>41928</v>
      </c>
      <c r="B1526" s="15">
        <v>81.529999000000004</v>
      </c>
      <c r="C1526" s="15">
        <v>82.860000999999997</v>
      </c>
      <c r="D1526" s="15">
        <v>80.699996999999996</v>
      </c>
      <c r="E1526" s="15">
        <v>82.080001999999993</v>
      </c>
      <c r="F1526" s="15">
        <v>76.283455000000004</v>
      </c>
      <c r="G1526" s="16">
        <f t="shared" si="86"/>
        <v>-1.1679698913332122E-2</v>
      </c>
      <c r="H1526" s="16">
        <f t="shared" si="87"/>
        <v>2.6765849817813509E-2</v>
      </c>
      <c r="I1526" s="16">
        <f t="shared" si="88"/>
        <v>6.7460199527291731E-3</v>
      </c>
    </row>
    <row r="1527" spans="1:9" x14ac:dyDescent="0.25">
      <c r="A1527" s="14">
        <v>41927</v>
      </c>
      <c r="B1527" s="15">
        <v>83.029999000000004</v>
      </c>
      <c r="C1527" s="15">
        <v>84.160004000000001</v>
      </c>
      <c r="D1527" s="15">
        <v>80.800003000000004</v>
      </c>
      <c r="E1527" s="15">
        <v>83.050003000000004</v>
      </c>
      <c r="F1527" s="15">
        <v>77.184951999999996</v>
      </c>
      <c r="G1527" s="16">
        <f t="shared" si="86"/>
        <v>-1.5528738052205969E-2</v>
      </c>
      <c r="H1527" s="16">
        <f t="shared" si="87"/>
        <v>4.1584169248112486E-2</v>
      </c>
      <c r="I1527" s="16">
        <f t="shared" si="88"/>
        <v>2.4092496978110443E-4</v>
      </c>
    </row>
    <row r="1528" spans="1:9" x14ac:dyDescent="0.25">
      <c r="A1528" s="14">
        <v>41926</v>
      </c>
      <c r="B1528" s="15">
        <v>84.410004000000001</v>
      </c>
      <c r="C1528" s="15">
        <v>84.849997999999999</v>
      </c>
      <c r="D1528" s="15">
        <v>83.739998</v>
      </c>
      <c r="E1528" s="15">
        <v>84.360000999999997</v>
      </c>
      <c r="F1528" s="15">
        <v>78.402443000000005</v>
      </c>
      <c r="G1528" s="16">
        <f t="shared" si="86"/>
        <v>1.4244179823449427E-3</v>
      </c>
      <c r="H1528" s="16">
        <f t="shared" si="87"/>
        <v>1.3255314383933941E-2</v>
      </c>
      <c r="I1528" s="16">
        <f t="shared" si="88"/>
        <v>-5.9238239107302728E-4</v>
      </c>
    </row>
    <row r="1529" spans="1:9" x14ac:dyDescent="0.25">
      <c r="A1529" s="14">
        <v>41925</v>
      </c>
      <c r="B1529" s="15">
        <v>85.639999000000003</v>
      </c>
      <c r="C1529" s="15">
        <v>85.779999000000004</v>
      </c>
      <c r="D1529" s="15">
        <v>84.190002000000007</v>
      </c>
      <c r="E1529" s="15">
        <v>84.239998</v>
      </c>
      <c r="F1529" s="15">
        <v>78.290924000000004</v>
      </c>
      <c r="G1529" s="16">
        <f t="shared" si="86"/>
        <v>-1.8524913634283071E-2</v>
      </c>
      <c r="H1529" s="16">
        <f t="shared" si="87"/>
        <v>1.8885817344439504E-2</v>
      </c>
      <c r="I1529" s="16">
        <f t="shared" si="88"/>
        <v>-1.634751303535166E-2</v>
      </c>
    </row>
    <row r="1530" spans="1:9" x14ac:dyDescent="0.25">
      <c r="A1530" s="14">
        <v>41922</v>
      </c>
      <c r="B1530" s="15">
        <v>86.480002999999996</v>
      </c>
      <c r="C1530" s="15">
        <v>86.830001999999993</v>
      </c>
      <c r="D1530" s="15">
        <v>85.370002999999997</v>
      </c>
      <c r="E1530" s="15">
        <v>85.830001999999993</v>
      </c>
      <c r="F1530" s="15">
        <v>79.768630999999999</v>
      </c>
      <c r="G1530" s="16">
        <f t="shared" si="86"/>
        <v>-6.3670704221428474E-3</v>
      </c>
      <c r="H1530" s="16">
        <f t="shared" si="87"/>
        <v>1.7102014158298626E-2</v>
      </c>
      <c r="I1530" s="16">
        <f t="shared" si="88"/>
        <v>-7.5162000167831077E-3</v>
      </c>
    </row>
    <row r="1531" spans="1:9" x14ac:dyDescent="0.25">
      <c r="A1531" s="14">
        <v>41921</v>
      </c>
      <c r="B1531" s="15">
        <v>87.279999000000004</v>
      </c>
      <c r="C1531" s="15">
        <v>87.730002999999996</v>
      </c>
      <c r="D1531" s="15">
        <v>86.290001000000004</v>
      </c>
      <c r="E1531" s="15">
        <v>86.379997000000003</v>
      </c>
      <c r="F1531" s="15">
        <v>80.279777999999993</v>
      </c>
      <c r="G1531" s="16">
        <f t="shared" si="86"/>
        <v>-1.5051340468161964E-2</v>
      </c>
      <c r="H1531" s="16">
        <f t="shared" si="87"/>
        <v>1.668793583627369E-2</v>
      </c>
      <c r="I1531" s="16">
        <f t="shared" si="88"/>
        <v>-1.0311663729510361E-2</v>
      </c>
    </row>
    <row r="1532" spans="1:9" x14ac:dyDescent="0.25">
      <c r="A1532" s="14">
        <v>41920</v>
      </c>
      <c r="B1532" s="15">
        <v>85.290001000000004</v>
      </c>
      <c r="C1532" s="15">
        <v>87.82</v>
      </c>
      <c r="D1532" s="15">
        <v>85.129997000000003</v>
      </c>
      <c r="E1532" s="15">
        <v>87.699996999999996</v>
      </c>
      <c r="F1532" s="15">
        <v>81.506561000000005</v>
      </c>
      <c r="G1532" s="16">
        <f t="shared" si="86"/>
        <v>3.1521715277211725E-2</v>
      </c>
      <c r="H1532" s="16">
        <f t="shared" si="87"/>
        <v>3.1598767705818077E-2</v>
      </c>
      <c r="I1532" s="16">
        <f t="shared" si="88"/>
        <v>2.8256489292337941E-2</v>
      </c>
    </row>
    <row r="1533" spans="1:9" x14ac:dyDescent="0.25">
      <c r="A1533" s="14">
        <v>41919</v>
      </c>
      <c r="B1533" s="15">
        <v>86.269997000000004</v>
      </c>
      <c r="C1533" s="15">
        <v>86.589995999999999</v>
      </c>
      <c r="D1533" s="15">
        <v>85.019997000000004</v>
      </c>
      <c r="E1533" s="15">
        <v>85.019997000000004</v>
      </c>
      <c r="F1533" s="15">
        <v>79.015845999999996</v>
      </c>
      <c r="G1533" s="16">
        <f t="shared" si="86"/>
        <v>-1.5744089377028384E-2</v>
      </c>
      <c r="H1533" s="16">
        <f t="shared" si="87"/>
        <v>1.8466232126543074E-2</v>
      </c>
      <c r="I1533" s="16">
        <f t="shared" si="88"/>
        <v>-1.4489394267627017E-2</v>
      </c>
    </row>
    <row r="1534" spans="1:9" x14ac:dyDescent="0.25">
      <c r="A1534" s="14">
        <v>41918</v>
      </c>
      <c r="B1534" s="15">
        <v>87.25</v>
      </c>
      <c r="C1534" s="15">
        <v>87.379997000000003</v>
      </c>
      <c r="D1534" s="15">
        <v>85.769997000000004</v>
      </c>
      <c r="E1534" s="15">
        <v>86.379997000000003</v>
      </c>
      <c r="F1534" s="15">
        <v>80.279777999999993</v>
      </c>
      <c r="G1534" s="16">
        <f t="shared" si="86"/>
        <v>-6.0982257467178886E-3</v>
      </c>
      <c r="H1534" s="16">
        <f t="shared" si="87"/>
        <v>1.8771132754032849E-2</v>
      </c>
      <c r="I1534" s="16">
        <f t="shared" si="88"/>
        <v>-9.9713810888251795E-3</v>
      </c>
    </row>
    <row r="1535" spans="1:9" x14ac:dyDescent="0.25">
      <c r="A1535" s="14">
        <v>41915</v>
      </c>
      <c r="B1535" s="15">
        <v>84.830001999999993</v>
      </c>
      <c r="C1535" s="15">
        <v>87.029999000000004</v>
      </c>
      <c r="D1535" s="15">
        <v>84.790001000000004</v>
      </c>
      <c r="E1535" s="15">
        <v>86.910004000000001</v>
      </c>
      <c r="F1535" s="15">
        <v>80.772345999999999</v>
      </c>
      <c r="G1535" s="16">
        <f t="shared" si="86"/>
        <v>2.9739221176422744E-2</v>
      </c>
      <c r="H1535" s="16">
        <f t="shared" si="87"/>
        <v>2.6418185795280269E-2</v>
      </c>
      <c r="I1535" s="16">
        <f t="shared" si="88"/>
        <v>2.451965048875052E-2</v>
      </c>
    </row>
    <row r="1536" spans="1:9" x14ac:dyDescent="0.25">
      <c r="A1536" s="14">
        <v>41914</v>
      </c>
      <c r="B1536" s="15">
        <v>83.809997999999993</v>
      </c>
      <c r="C1536" s="15">
        <v>85.93</v>
      </c>
      <c r="D1536" s="15">
        <v>82.339995999999999</v>
      </c>
      <c r="E1536" s="15">
        <v>84.400002000000001</v>
      </c>
      <c r="F1536" s="15">
        <v>78.439612999999994</v>
      </c>
      <c r="G1536" s="16">
        <f t="shared" si="86"/>
        <v>-1.0086853318126041E-2</v>
      </c>
      <c r="H1536" s="16">
        <f t="shared" si="87"/>
        <v>4.3599759222723397E-2</v>
      </c>
      <c r="I1536" s="16">
        <f t="shared" si="88"/>
        <v>7.0397806237867651E-3</v>
      </c>
    </row>
    <row r="1537" spans="1:9" x14ac:dyDescent="0.25">
      <c r="A1537" s="14">
        <v>41913</v>
      </c>
      <c r="B1537" s="15">
        <v>86.660004000000001</v>
      </c>
      <c r="C1537" s="15">
        <v>86.830001999999993</v>
      </c>
      <c r="D1537" s="15">
        <v>84.220000999999996</v>
      </c>
      <c r="E1537" s="15">
        <v>85.260002</v>
      </c>
      <c r="F1537" s="15">
        <v>79.238883999999999</v>
      </c>
      <c r="G1537" s="16">
        <f t="shared" si="86"/>
        <v>-2.1799017185507474E-2</v>
      </c>
      <c r="H1537" s="16">
        <f t="shared" si="87"/>
        <v>3.0990275101041579E-2</v>
      </c>
      <c r="I1537" s="16">
        <f t="shared" si="88"/>
        <v>-1.6155111186009184E-2</v>
      </c>
    </row>
    <row r="1538" spans="1:9" x14ac:dyDescent="0.25">
      <c r="A1538" s="14">
        <v>41912</v>
      </c>
      <c r="B1538" s="15">
        <v>86.459998999999996</v>
      </c>
      <c r="C1538" s="15">
        <v>87.370002999999997</v>
      </c>
      <c r="D1538" s="15">
        <v>85.410004000000001</v>
      </c>
      <c r="E1538" s="15">
        <v>87.160004000000001</v>
      </c>
      <c r="F1538" s="15">
        <v>81.004706999999996</v>
      </c>
      <c r="G1538" s="16">
        <f t="shared" si="86"/>
        <v>9.3805504916393244E-3</v>
      </c>
      <c r="H1538" s="16">
        <f t="shared" si="87"/>
        <v>2.2948119754215165E-2</v>
      </c>
      <c r="I1538" s="16">
        <f t="shared" si="88"/>
        <v>8.0962873941278265E-3</v>
      </c>
    </row>
    <row r="1539" spans="1:9" x14ac:dyDescent="0.25">
      <c r="A1539" s="14">
        <v>41911</v>
      </c>
      <c r="B1539" s="15">
        <v>85.809997999999993</v>
      </c>
      <c r="C1539" s="15">
        <v>86.550003000000004</v>
      </c>
      <c r="D1539" s="15">
        <v>85.5</v>
      </c>
      <c r="E1539" s="15">
        <v>86.349997999999999</v>
      </c>
      <c r="F1539" s="15">
        <v>80.251900000000006</v>
      </c>
      <c r="G1539" s="16">
        <f t="shared" ref="G1539:G1602" si="89">(F1539-F1540)/F1540</f>
        <v>-1.7339688117478634E-3</v>
      </c>
      <c r="H1539" s="16">
        <f t="shared" ref="H1539:H1602" si="90">(C1539-D1539)/D1539</f>
        <v>1.2280736842105308E-2</v>
      </c>
      <c r="I1539" s="16">
        <f t="shared" ref="I1539:I1602" si="91">(E1539-B1539)/B1539</f>
        <v>6.2929729936598566E-3</v>
      </c>
    </row>
    <row r="1540" spans="1:9" x14ac:dyDescent="0.25">
      <c r="A1540" s="14">
        <v>41908</v>
      </c>
      <c r="B1540" s="15">
        <v>86.739998</v>
      </c>
      <c r="C1540" s="15">
        <v>87.040001000000004</v>
      </c>
      <c r="D1540" s="15">
        <v>85.910004000000001</v>
      </c>
      <c r="E1540" s="15">
        <v>86.5</v>
      </c>
      <c r="F1540" s="15">
        <v>80.391295999999997</v>
      </c>
      <c r="G1540" s="16">
        <f t="shared" si="89"/>
        <v>-2.9966790117887964E-3</v>
      </c>
      <c r="H1540" s="16">
        <f t="shared" si="90"/>
        <v>1.315326443239373E-2</v>
      </c>
      <c r="I1540" s="16">
        <f t="shared" si="91"/>
        <v>-2.766866561375756E-3</v>
      </c>
    </row>
    <row r="1541" spans="1:9" x14ac:dyDescent="0.25">
      <c r="A1541" s="14">
        <v>41907</v>
      </c>
      <c r="B1541" s="15">
        <v>87.699996999999996</v>
      </c>
      <c r="C1541" s="15">
        <v>88.080001999999993</v>
      </c>
      <c r="D1541" s="15">
        <v>86.760002</v>
      </c>
      <c r="E1541" s="15">
        <v>86.760002</v>
      </c>
      <c r="F1541" s="15">
        <v>80.632926999999995</v>
      </c>
      <c r="G1541" s="16">
        <f t="shared" si="89"/>
        <v>-1.3642964558920421E-2</v>
      </c>
      <c r="H1541" s="16">
        <f t="shared" si="90"/>
        <v>1.5214384158266769E-2</v>
      </c>
      <c r="I1541" s="16">
        <f t="shared" si="91"/>
        <v>-1.0718301392872297E-2</v>
      </c>
    </row>
    <row r="1542" spans="1:9" x14ac:dyDescent="0.25">
      <c r="A1542" s="14">
        <v>41906</v>
      </c>
      <c r="B1542" s="15">
        <v>86.199996999999996</v>
      </c>
      <c r="C1542" s="15">
        <v>88.300003000000004</v>
      </c>
      <c r="D1542" s="15">
        <v>86.099997999999999</v>
      </c>
      <c r="E1542" s="15">
        <v>87.959998999999996</v>
      </c>
      <c r="F1542" s="15">
        <v>81.748215000000002</v>
      </c>
      <c r="G1542" s="16">
        <f t="shared" si="89"/>
        <v>1.793781318848112E-2</v>
      </c>
      <c r="H1542" s="16">
        <f t="shared" si="90"/>
        <v>2.5551742753815214E-2</v>
      </c>
      <c r="I1542" s="16">
        <f t="shared" si="91"/>
        <v>2.0417657323120324E-2</v>
      </c>
    </row>
    <row r="1543" spans="1:9" x14ac:dyDescent="0.25">
      <c r="A1543" s="14">
        <v>41905</v>
      </c>
      <c r="B1543" s="15">
        <v>87</v>
      </c>
      <c r="C1543" s="15">
        <v>87.389999000000003</v>
      </c>
      <c r="D1543" s="15">
        <v>86.110000999999997</v>
      </c>
      <c r="E1543" s="15">
        <v>86.410004000000001</v>
      </c>
      <c r="F1543" s="15">
        <v>80.307670999999999</v>
      </c>
      <c r="G1543" s="16">
        <f t="shared" si="89"/>
        <v>-1.1327187642381388E-2</v>
      </c>
      <c r="H1543" s="16">
        <f t="shared" si="90"/>
        <v>1.4864684532984807E-2</v>
      </c>
      <c r="I1543" s="16">
        <f t="shared" si="91"/>
        <v>-6.7815632183907968E-3</v>
      </c>
    </row>
    <row r="1544" spans="1:9" x14ac:dyDescent="0.25">
      <c r="A1544" s="14">
        <v>41904</v>
      </c>
      <c r="B1544" s="15">
        <v>87.529999000000004</v>
      </c>
      <c r="C1544" s="15">
        <v>88.43</v>
      </c>
      <c r="D1544" s="15">
        <v>87.190002000000007</v>
      </c>
      <c r="E1544" s="15">
        <v>87.400002000000001</v>
      </c>
      <c r="F1544" s="15">
        <v>81.227753000000007</v>
      </c>
      <c r="G1544" s="16">
        <f t="shared" si="89"/>
        <v>-6.5925895015981366E-3</v>
      </c>
      <c r="H1544" s="16">
        <f t="shared" si="90"/>
        <v>1.4221791163624469E-2</v>
      </c>
      <c r="I1544" s="16">
        <f t="shared" si="91"/>
        <v>-1.4851708155509406E-3</v>
      </c>
    </row>
    <row r="1545" spans="1:9" x14ac:dyDescent="0.25">
      <c r="A1545" s="14">
        <v>41901</v>
      </c>
      <c r="B1545" s="15">
        <v>88.110000999999997</v>
      </c>
      <c r="C1545" s="15">
        <v>88.309997999999993</v>
      </c>
      <c r="D1545" s="15">
        <v>87.43</v>
      </c>
      <c r="E1545" s="15">
        <v>87.980002999999996</v>
      </c>
      <c r="F1545" s="15">
        <v>81.766807999999997</v>
      </c>
      <c r="G1545" s="16">
        <f t="shared" si="89"/>
        <v>2.2787931420518346E-3</v>
      </c>
      <c r="H1545" s="16">
        <f t="shared" si="90"/>
        <v>1.0065172137710011E-2</v>
      </c>
      <c r="I1545" s="16">
        <f t="shared" si="91"/>
        <v>-1.4754057260764361E-3</v>
      </c>
    </row>
    <row r="1546" spans="1:9" x14ac:dyDescent="0.25">
      <c r="A1546" s="14">
        <v>41900</v>
      </c>
      <c r="B1546" s="15">
        <v>87.550003000000004</v>
      </c>
      <c r="C1546" s="15">
        <v>87.879997000000003</v>
      </c>
      <c r="D1546" s="15">
        <v>87.150002000000001</v>
      </c>
      <c r="E1546" s="15">
        <v>87.779999000000004</v>
      </c>
      <c r="F1546" s="15">
        <v>81.580901999999995</v>
      </c>
      <c r="G1546" s="16">
        <f t="shared" si="89"/>
        <v>7.2289297643006569E-3</v>
      </c>
      <c r="H1546" s="16">
        <f t="shared" si="90"/>
        <v>8.3763050286562515E-3</v>
      </c>
      <c r="I1546" s="16">
        <f t="shared" si="91"/>
        <v>2.6270244673778009E-3</v>
      </c>
    </row>
    <row r="1547" spans="1:9" x14ac:dyDescent="0.25">
      <c r="A1547" s="14">
        <v>41899</v>
      </c>
      <c r="B1547" s="15">
        <v>86.889999000000003</v>
      </c>
      <c r="C1547" s="15">
        <v>87.629997000000003</v>
      </c>
      <c r="D1547" s="15">
        <v>86.739998</v>
      </c>
      <c r="E1547" s="15">
        <v>87.150002000000001</v>
      </c>
      <c r="F1547" s="15">
        <v>80.995391999999995</v>
      </c>
      <c r="G1547" s="16">
        <f t="shared" si="89"/>
        <v>1.1464929410659693E-4</v>
      </c>
      <c r="H1547" s="16">
        <f t="shared" si="90"/>
        <v>1.0260537474303413E-2</v>
      </c>
      <c r="I1547" s="16">
        <f t="shared" si="91"/>
        <v>2.9923236620131338E-3</v>
      </c>
    </row>
    <row r="1548" spans="1:9" x14ac:dyDescent="0.25">
      <c r="A1548" s="14">
        <v>41898</v>
      </c>
      <c r="B1548" s="15">
        <v>86.690002000000007</v>
      </c>
      <c r="C1548" s="15">
        <v>87.489998</v>
      </c>
      <c r="D1548" s="15">
        <v>86.279999000000004</v>
      </c>
      <c r="E1548" s="15">
        <v>87.139999000000003</v>
      </c>
      <c r="F1548" s="15">
        <v>80.986107000000004</v>
      </c>
      <c r="G1548" s="16">
        <f t="shared" si="89"/>
        <v>2.1852624116043716E-3</v>
      </c>
      <c r="H1548" s="16">
        <f t="shared" si="90"/>
        <v>1.4024096129161941E-2</v>
      </c>
      <c r="I1548" s="16">
        <f t="shared" si="91"/>
        <v>5.1908754137529739E-3</v>
      </c>
    </row>
    <row r="1549" spans="1:9" x14ac:dyDescent="0.25">
      <c r="A1549" s="14">
        <v>41897</v>
      </c>
      <c r="B1549" s="15">
        <v>86.360000999999997</v>
      </c>
      <c r="C1549" s="15">
        <v>87.150002000000001</v>
      </c>
      <c r="D1549" s="15">
        <v>86</v>
      </c>
      <c r="E1549" s="15">
        <v>86.949996999999996</v>
      </c>
      <c r="F1549" s="15">
        <v>80.809517</v>
      </c>
      <c r="G1549" s="16">
        <f t="shared" si="89"/>
        <v>1.2223387575561887E-2</v>
      </c>
      <c r="H1549" s="16">
        <f t="shared" si="90"/>
        <v>1.3372116279069774E-2</v>
      </c>
      <c r="I1549" s="16">
        <f t="shared" si="91"/>
        <v>6.8318202080613604E-3</v>
      </c>
    </row>
    <row r="1550" spans="1:9" x14ac:dyDescent="0.25">
      <c r="A1550" s="14">
        <v>41894</v>
      </c>
      <c r="B1550" s="15">
        <v>86.330001999999993</v>
      </c>
      <c r="C1550" s="15">
        <v>86.650002000000001</v>
      </c>
      <c r="D1550" s="15">
        <v>85.760002</v>
      </c>
      <c r="E1550" s="15">
        <v>85.900002000000001</v>
      </c>
      <c r="F1550" s="15">
        <v>79.833679000000004</v>
      </c>
      <c r="G1550" s="16">
        <f t="shared" si="89"/>
        <v>-5.9022007997218042E-3</v>
      </c>
      <c r="H1550" s="16">
        <f t="shared" si="90"/>
        <v>1.0377798265443144E-2</v>
      </c>
      <c r="I1550" s="16">
        <f t="shared" si="91"/>
        <v>-4.9808871775537857E-3</v>
      </c>
    </row>
    <row r="1551" spans="1:9" x14ac:dyDescent="0.25">
      <c r="A1551" s="14">
        <v>41893</v>
      </c>
      <c r="B1551" s="15">
        <v>86.040001000000004</v>
      </c>
      <c r="C1551" s="15">
        <v>86.480002999999996</v>
      </c>
      <c r="D1551" s="15">
        <v>85.5</v>
      </c>
      <c r="E1551" s="15">
        <v>86.410004000000001</v>
      </c>
      <c r="F1551" s="15">
        <v>80.307670999999999</v>
      </c>
      <c r="G1551" s="16">
        <f t="shared" si="89"/>
        <v>2.5528449682023164E-3</v>
      </c>
      <c r="H1551" s="16">
        <f t="shared" si="90"/>
        <v>1.1462023391812824E-2</v>
      </c>
      <c r="I1551" s="16">
        <f t="shared" si="91"/>
        <v>4.3003602475550524E-3</v>
      </c>
    </row>
    <row r="1552" spans="1:9" x14ac:dyDescent="0.25">
      <c r="A1552" s="14">
        <v>41892</v>
      </c>
      <c r="B1552" s="15">
        <v>85.260002</v>
      </c>
      <c r="C1552" s="15">
        <v>86.300003000000004</v>
      </c>
      <c r="D1552" s="15">
        <v>84.800003000000004</v>
      </c>
      <c r="E1552" s="15">
        <v>86.190002000000007</v>
      </c>
      <c r="F1552" s="15">
        <v>80.103179999999995</v>
      </c>
      <c r="G1552" s="16">
        <f t="shared" si="89"/>
        <v>1.2094683068688246E-2</v>
      </c>
      <c r="H1552" s="16">
        <f t="shared" si="90"/>
        <v>1.7688678619504294E-2</v>
      </c>
      <c r="I1552" s="16">
        <f t="shared" si="91"/>
        <v>1.0907811144550604E-2</v>
      </c>
    </row>
    <row r="1553" spans="1:9" x14ac:dyDescent="0.25">
      <c r="A1553" s="14">
        <v>41891</v>
      </c>
      <c r="B1553" s="15">
        <v>86.269997000000004</v>
      </c>
      <c r="C1553" s="15">
        <v>86.410004000000001</v>
      </c>
      <c r="D1553" s="15">
        <v>84.949996999999996</v>
      </c>
      <c r="E1553" s="15">
        <v>85.160004000000001</v>
      </c>
      <c r="F1553" s="15">
        <v>79.145934999999994</v>
      </c>
      <c r="G1553" s="16">
        <f t="shared" si="89"/>
        <v>-1.4466065140900484E-2</v>
      </c>
      <c r="H1553" s="16">
        <f t="shared" si="90"/>
        <v>1.7186663349735076E-2</v>
      </c>
      <c r="I1553" s="16">
        <f t="shared" si="91"/>
        <v>-1.2866500969044925E-2</v>
      </c>
    </row>
    <row r="1554" spans="1:9" x14ac:dyDescent="0.25">
      <c r="A1554" s="14">
        <v>41890</v>
      </c>
      <c r="B1554" s="15">
        <v>86.470000999999996</v>
      </c>
      <c r="C1554" s="15">
        <v>86.860000999999997</v>
      </c>
      <c r="D1554" s="15">
        <v>85.809997999999993</v>
      </c>
      <c r="E1554" s="15">
        <v>86.410004000000001</v>
      </c>
      <c r="F1554" s="15">
        <v>80.307670999999999</v>
      </c>
      <c r="G1554" s="16">
        <f t="shared" si="89"/>
        <v>-5.4095351506526501E-3</v>
      </c>
      <c r="H1554" s="16">
        <f t="shared" si="90"/>
        <v>1.223637133752181E-2</v>
      </c>
      <c r="I1554" s="16">
        <f t="shared" si="91"/>
        <v>-6.9384756917021014E-4</v>
      </c>
    </row>
    <row r="1555" spans="1:9" x14ac:dyDescent="0.25">
      <c r="A1555" s="14">
        <v>41887</v>
      </c>
      <c r="B1555" s="15">
        <v>86.580001999999993</v>
      </c>
      <c r="C1555" s="15">
        <v>86.900002000000001</v>
      </c>
      <c r="D1555" s="15">
        <v>86.019997000000004</v>
      </c>
      <c r="E1555" s="15">
        <v>86.879997000000003</v>
      </c>
      <c r="F1555" s="15">
        <v>80.744461000000001</v>
      </c>
      <c r="G1555" s="16">
        <f t="shared" si="89"/>
        <v>-2.1822504505039668E-3</v>
      </c>
      <c r="H1555" s="16">
        <f t="shared" si="90"/>
        <v>1.0230237510935939E-2</v>
      </c>
      <c r="I1555" s="16">
        <f t="shared" si="91"/>
        <v>3.4649456349055041E-3</v>
      </c>
    </row>
    <row r="1556" spans="1:9" x14ac:dyDescent="0.25">
      <c r="A1556" s="14">
        <v>41886</v>
      </c>
      <c r="B1556" s="15">
        <v>86.730002999999996</v>
      </c>
      <c r="C1556" s="15">
        <v>87.480002999999996</v>
      </c>
      <c r="D1556" s="15">
        <v>86.43</v>
      </c>
      <c r="E1556" s="15">
        <v>87.07</v>
      </c>
      <c r="F1556" s="15">
        <v>80.921051000000006</v>
      </c>
      <c r="G1556" s="16">
        <f t="shared" si="89"/>
        <v>2.5331597597485719E-3</v>
      </c>
      <c r="H1556" s="16">
        <f t="shared" si="90"/>
        <v>1.2148594238111645E-2</v>
      </c>
      <c r="I1556" s="16">
        <f t="shared" si="91"/>
        <v>3.9201774269510496E-3</v>
      </c>
    </row>
    <row r="1557" spans="1:9" x14ac:dyDescent="0.25">
      <c r="A1557" s="14">
        <v>41885</v>
      </c>
      <c r="B1557" s="15">
        <v>88.040001000000004</v>
      </c>
      <c r="C1557" s="15">
        <v>88.32</v>
      </c>
      <c r="D1557" s="15">
        <v>86.839995999999999</v>
      </c>
      <c r="E1557" s="15">
        <v>86.849997999999999</v>
      </c>
      <c r="F1557" s="15">
        <v>80.716583</v>
      </c>
      <c r="G1557" s="16">
        <f t="shared" si="89"/>
        <v>-1.0819969983389679E-2</v>
      </c>
      <c r="H1557" s="16">
        <f t="shared" si="90"/>
        <v>1.7042884248866085E-2</v>
      </c>
      <c r="I1557" s="16">
        <f t="shared" si="91"/>
        <v>-1.3516617293087086E-2</v>
      </c>
    </row>
    <row r="1558" spans="1:9" x14ac:dyDescent="0.25">
      <c r="A1558" s="14">
        <v>41884</v>
      </c>
      <c r="B1558" s="15">
        <v>87.290001000000004</v>
      </c>
      <c r="C1558" s="15">
        <v>88.5</v>
      </c>
      <c r="D1558" s="15">
        <v>87.129997000000003</v>
      </c>
      <c r="E1558" s="15">
        <v>87.800003000000004</v>
      </c>
      <c r="F1558" s="15">
        <v>81.599486999999996</v>
      </c>
      <c r="G1558" s="16">
        <f t="shared" si="89"/>
        <v>8.152384080402874E-3</v>
      </c>
      <c r="H1558" s="16">
        <f t="shared" si="90"/>
        <v>1.572366632814181E-2</v>
      </c>
      <c r="I1558" s="16">
        <f t="shared" si="91"/>
        <v>5.8426164985380174E-3</v>
      </c>
    </row>
    <row r="1559" spans="1:9" x14ac:dyDescent="0.25">
      <c r="A1559" s="14">
        <v>41880</v>
      </c>
      <c r="B1559" s="15">
        <v>87.040001000000004</v>
      </c>
      <c r="C1559" s="15">
        <v>87.190002000000007</v>
      </c>
      <c r="D1559" s="15">
        <v>86.160004000000001</v>
      </c>
      <c r="E1559" s="15">
        <v>87.089995999999999</v>
      </c>
      <c r="F1559" s="15">
        <v>80.939635999999993</v>
      </c>
      <c r="G1559" s="16">
        <f t="shared" si="89"/>
        <v>1.1462941860911943E-4</v>
      </c>
      <c r="H1559" s="16">
        <f t="shared" si="90"/>
        <v>1.1954479482150513E-2</v>
      </c>
      <c r="I1559" s="16">
        <f t="shared" si="91"/>
        <v>5.7439107795961039E-4</v>
      </c>
    </row>
    <row r="1560" spans="1:9" x14ac:dyDescent="0.25">
      <c r="A1560" s="14">
        <v>41879</v>
      </c>
      <c r="B1560" s="15">
        <v>87.199996999999996</v>
      </c>
      <c r="C1560" s="15">
        <v>87.300003000000004</v>
      </c>
      <c r="D1560" s="15">
        <v>86.669998000000007</v>
      </c>
      <c r="E1560" s="15">
        <v>87.080001999999993</v>
      </c>
      <c r="F1560" s="15">
        <v>80.930358999999996</v>
      </c>
      <c r="G1560" s="16">
        <f t="shared" si="89"/>
        <v>-2.4056548716810222E-3</v>
      </c>
      <c r="H1560" s="16">
        <f t="shared" si="90"/>
        <v>7.2690090520135583E-3</v>
      </c>
      <c r="I1560" s="16">
        <f t="shared" si="91"/>
        <v>-1.376089496883847E-3</v>
      </c>
    </row>
    <row r="1561" spans="1:9" x14ac:dyDescent="0.25">
      <c r="A1561" s="14">
        <v>41878</v>
      </c>
      <c r="B1561" s="15">
        <v>87.470000999999996</v>
      </c>
      <c r="C1561" s="15">
        <v>87.730002999999996</v>
      </c>
      <c r="D1561" s="15">
        <v>87.120002999999997</v>
      </c>
      <c r="E1561" s="15">
        <v>87.290001000000004</v>
      </c>
      <c r="F1561" s="15">
        <v>81.125518999999997</v>
      </c>
      <c r="G1561" s="16">
        <f t="shared" si="89"/>
        <v>6.8783974137036873E-4</v>
      </c>
      <c r="H1561" s="16">
        <f t="shared" si="90"/>
        <v>7.0018363061810206E-3</v>
      </c>
      <c r="I1561" s="16">
        <f t="shared" si="91"/>
        <v>-2.0578483816410683E-3</v>
      </c>
    </row>
    <row r="1562" spans="1:9" x14ac:dyDescent="0.25">
      <c r="A1562" s="14">
        <v>41877</v>
      </c>
      <c r="B1562" s="15">
        <v>87.470000999999996</v>
      </c>
      <c r="C1562" s="15">
        <v>87.839995999999999</v>
      </c>
      <c r="D1562" s="15">
        <v>87</v>
      </c>
      <c r="E1562" s="15">
        <v>87.230002999999996</v>
      </c>
      <c r="F1562" s="15">
        <v>81.069755999999998</v>
      </c>
      <c r="G1562" s="16">
        <f t="shared" si="89"/>
        <v>-1.1441922352474672E-4</v>
      </c>
      <c r="H1562" s="16">
        <f t="shared" si="90"/>
        <v>9.6551264367816005E-3</v>
      </c>
      <c r="I1562" s="16">
        <f t="shared" si="91"/>
        <v>-2.7437749772061845E-3</v>
      </c>
    </row>
    <row r="1563" spans="1:9" x14ac:dyDescent="0.25">
      <c r="A1563" s="14">
        <v>41876</v>
      </c>
      <c r="B1563" s="15">
        <v>87.25</v>
      </c>
      <c r="C1563" s="15">
        <v>87.290001000000004</v>
      </c>
      <c r="D1563" s="15">
        <v>85.849997999999999</v>
      </c>
      <c r="E1563" s="15">
        <v>87.239998</v>
      </c>
      <c r="F1563" s="15">
        <v>81.079032999999995</v>
      </c>
      <c r="G1563" s="16">
        <f t="shared" si="89"/>
        <v>1.14432316781579E-4</v>
      </c>
      <c r="H1563" s="16">
        <f t="shared" si="90"/>
        <v>1.677347738552078E-2</v>
      </c>
      <c r="I1563" s="16">
        <f t="shared" si="91"/>
        <v>-1.1463610315186322E-4</v>
      </c>
    </row>
    <row r="1564" spans="1:9" x14ac:dyDescent="0.25">
      <c r="A1564" s="14">
        <v>41873</v>
      </c>
      <c r="B1564" s="15">
        <v>87.25</v>
      </c>
      <c r="C1564" s="15">
        <v>87.519997000000004</v>
      </c>
      <c r="D1564" s="15">
        <v>86.779999000000004</v>
      </c>
      <c r="E1564" s="15">
        <v>87.230002999999996</v>
      </c>
      <c r="F1564" s="15">
        <v>81.069755999999998</v>
      </c>
      <c r="G1564" s="16">
        <f t="shared" si="89"/>
        <v>-2.6296234459684872E-3</v>
      </c>
      <c r="H1564" s="16">
        <f t="shared" si="90"/>
        <v>8.5272874916718991E-3</v>
      </c>
      <c r="I1564" s="16">
        <f t="shared" si="91"/>
        <v>-2.291919770774051E-4</v>
      </c>
    </row>
    <row r="1565" spans="1:9" x14ac:dyDescent="0.25">
      <c r="A1565" s="14">
        <v>41872</v>
      </c>
      <c r="B1565" s="15">
        <v>87.879997000000003</v>
      </c>
      <c r="C1565" s="15">
        <v>87.900002000000001</v>
      </c>
      <c r="D1565" s="15">
        <v>87.349997999999999</v>
      </c>
      <c r="E1565" s="15">
        <v>87.459998999999996</v>
      </c>
      <c r="F1565" s="15">
        <v>81.283501000000001</v>
      </c>
      <c r="G1565" s="16">
        <f t="shared" si="89"/>
        <v>-1.9400060642302359E-3</v>
      </c>
      <c r="H1565" s="16">
        <f t="shared" si="90"/>
        <v>6.2965542368987951E-3</v>
      </c>
      <c r="I1565" s="16">
        <f t="shared" si="91"/>
        <v>-4.7792218290586283E-3</v>
      </c>
    </row>
    <row r="1566" spans="1:9" x14ac:dyDescent="0.25">
      <c r="A1566" s="14">
        <v>41871</v>
      </c>
      <c r="B1566" s="15">
        <v>87.660004000000001</v>
      </c>
      <c r="C1566" s="15">
        <v>88</v>
      </c>
      <c r="D1566" s="15">
        <v>87.330001999999993</v>
      </c>
      <c r="E1566" s="15">
        <v>87.629997000000003</v>
      </c>
      <c r="F1566" s="15">
        <v>81.441497999999996</v>
      </c>
      <c r="G1566" s="16">
        <f t="shared" si="89"/>
        <v>-3.6385243076470525E-3</v>
      </c>
      <c r="H1566" s="16">
        <f t="shared" si="90"/>
        <v>7.6720254741320954E-3</v>
      </c>
      <c r="I1566" s="16">
        <f t="shared" si="91"/>
        <v>-3.423111867528283E-4</v>
      </c>
    </row>
    <row r="1567" spans="1:9" x14ac:dyDescent="0.25">
      <c r="A1567" s="14">
        <v>41870</v>
      </c>
      <c r="B1567" s="15">
        <v>87.25</v>
      </c>
      <c r="C1567" s="15">
        <v>88.169998000000007</v>
      </c>
      <c r="D1567" s="15">
        <v>87.080001999999993</v>
      </c>
      <c r="E1567" s="15">
        <v>87.949996999999996</v>
      </c>
      <c r="F1567" s="15">
        <v>81.738906999999998</v>
      </c>
      <c r="G1567" s="16">
        <f t="shared" si="89"/>
        <v>1.0919273813360331E-2</v>
      </c>
      <c r="H1567" s="16">
        <f t="shared" si="90"/>
        <v>1.2517179317474219E-2</v>
      </c>
      <c r="I1567" s="16">
        <f t="shared" si="91"/>
        <v>8.0228882521489533E-3</v>
      </c>
    </row>
    <row r="1568" spans="1:9" x14ac:dyDescent="0.25">
      <c r="A1568" s="14">
        <v>41869</v>
      </c>
      <c r="B1568" s="15">
        <v>87.68</v>
      </c>
      <c r="C1568" s="15">
        <v>87.800003000000004</v>
      </c>
      <c r="D1568" s="15">
        <v>86.800003000000004</v>
      </c>
      <c r="E1568" s="15">
        <v>87</v>
      </c>
      <c r="F1568" s="15">
        <v>80.856018000000006</v>
      </c>
      <c r="G1568" s="16">
        <f t="shared" si="89"/>
        <v>-5.3730582738259107E-3</v>
      </c>
      <c r="H1568" s="16">
        <f t="shared" si="90"/>
        <v>1.1520736929006788E-2</v>
      </c>
      <c r="I1568" s="16">
        <f t="shared" si="91"/>
        <v>-7.7554744525548218E-3</v>
      </c>
    </row>
    <row r="1569" spans="1:9" x14ac:dyDescent="0.25">
      <c r="A1569" s="14">
        <v>41866</v>
      </c>
      <c r="B1569" s="15">
        <v>86.220000999999996</v>
      </c>
      <c r="C1569" s="15">
        <v>87.720000999999996</v>
      </c>
      <c r="D1569" s="15">
        <v>85.82</v>
      </c>
      <c r="E1569" s="15">
        <v>87.470000999999996</v>
      </c>
      <c r="F1569" s="15">
        <v>81.292809000000005</v>
      </c>
      <c r="G1569" s="16">
        <f t="shared" si="89"/>
        <v>2.2204085820680983E-2</v>
      </c>
      <c r="H1569" s="16">
        <f t="shared" si="90"/>
        <v>2.2139373106502019E-2</v>
      </c>
      <c r="I1569" s="16">
        <f t="shared" si="91"/>
        <v>1.449779616680821E-2</v>
      </c>
    </row>
    <row r="1570" spans="1:9" x14ac:dyDescent="0.25">
      <c r="A1570" s="14">
        <v>41865</v>
      </c>
      <c r="B1570" s="15">
        <v>85.580001999999993</v>
      </c>
      <c r="C1570" s="15">
        <v>85.919998000000007</v>
      </c>
      <c r="D1570" s="15">
        <v>85.07</v>
      </c>
      <c r="E1570" s="15">
        <v>85.57</v>
      </c>
      <c r="F1570" s="15">
        <v>79.526984999999996</v>
      </c>
      <c r="G1570" s="16">
        <f t="shared" si="89"/>
        <v>-3.6098929589886354E-3</v>
      </c>
      <c r="H1570" s="16">
        <f t="shared" si="90"/>
        <v>9.9917479722583004E-3</v>
      </c>
      <c r="I1570" s="16">
        <f t="shared" si="91"/>
        <v>-1.1687309846055002E-4</v>
      </c>
    </row>
    <row r="1571" spans="1:9" x14ac:dyDescent="0.25">
      <c r="A1571" s="14">
        <v>41864</v>
      </c>
      <c r="B1571" s="15">
        <v>85.959998999999996</v>
      </c>
      <c r="C1571" s="15">
        <v>86.220000999999996</v>
      </c>
      <c r="D1571" s="15">
        <v>85.360000999999997</v>
      </c>
      <c r="E1571" s="15">
        <v>85.879997000000003</v>
      </c>
      <c r="F1571" s="15">
        <v>79.815109000000007</v>
      </c>
      <c r="G1571" s="16">
        <f t="shared" si="89"/>
        <v>1.7498310965365187E-3</v>
      </c>
      <c r="H1571" s="16">
        <f t="shared" si="90"/>
        <v>1.0074976451792679E-2</v>
      </c>
      <c r="I1571" s="16">
        <f t="shared" si="91"/>
        <v>-9.3068870324199571E-4</v>
      </c>
    </row>
    <row r="1572" spans="1:9" x14ac:dyDescent="0.25">
      <c r="A1572" s="14">
        <v>41863</v>
      </c>
      <c r="B1572" s="15">
        <v>84.980002999999996</v>
      </c>
      <c r="C1572" s="15">
        <v>85.889999000000003</v>
      </c>
      <c r="D1572" s="15">
        <v>84.849997999999999</v>
      </c>
      <c r="E1572" s="15">
        <v>85.730002999999996</v>
      </c>
      <c r="F1572" s="15">
        <v>79.675690000000003</v>
      </c>
      <c r="G1572" s="16">
        <f t="shared" si="89"/>
        <v>7.995246579753406E-3</v>
      </c>
      <c r="H1572" s="16">
        <f t="shared" si="90"/>
        <v>1.2256936057912502E-2</v>
      </c>
      <c r="I1572" s="16">
        <f t="shared" si="91"/>
        <v>8.8256057133817706E-3</v>
      </c>
    </row>
    <row r="1573" spans="1:9" x14ac:dyDescent="0.25">
      <c r="A1573" s="14">
        <v>41862</v>
      </c>
      <c r="B1573" s="15">
        <v>84.550003000000004</v>
      </c>
      <c r="C1573" s="15">
        <v>85.269997000000004</v>
      </c>
      <c r="D1573" s="15">
        <v>84.059997999999993</v>
      </c>
      <c r="E1573" s="15">
        <v>85.050003000000004</v>
      </c>
      <c r="F1573" s="15">
        <v>79.043716000000003</v>
      </c>
      <c r="G1573" s="16">
        <f t="shared" si="89"/>
        <v>7.8210967049025144E-3</v>
      </c>
      <c r="H1573" s="16">
        <f t="shared" si="90"/>
        <v>1.439446857945453E-2</v>
      </c>
      <c r="I1573" s="16">
        <f t="shared" si="91"/>
        <v>5.9136603460558127E-3</v>
      </c>
    </row>
    <row r="1574" spans="1:9" x14ac:dyDescent="0.25">
      <c r="A1574" s="14">
        <v>41859</v>
      </c>
      <c r="B1574" s="15">
        <v>83.18</v>
      </c>
      <c r="C1574" s="15">
        <v>84.449996999999996</v>
      </c>
      <c r="D1574" s="15">
        <v>82.93</v>
      </c>
      <c r="E1574" s="15">
        <v>84.389999000000003</v>
      </c>
      <c r="F1574" s="15">
        <v>78.430305000000004</v>
      </c>
      <c r="G1574" s="16">
        <f t="shared" si="89"/>
        <v>1.2963440595795316E-2</v>
      </c>
      <c r="H1574" s="16">
        <f t="shared" si="90"/>
        <v>1.8328674785963936E-2</v>
      </c>
      <c r="I1574" s="16">
        <f t="shared" si="91"/>
        <v>1.4546754027410388E-2</v>
      </c>
    </row>
    <row r="1575" spans="1:9" x14ac:dyDescent="0.25">
      <c r="A1575" s="14">
        <v>41858</v>
      </c>
      <c r="B1575" s="15">
        <v>84.099997999999999</v>
      </c>
      <c r="C1575" s="15">
        <v>84.330001999999993</v>
      </c>
      <c r="D1575" s="15">
        <v>83.07</v>
      </c>
      <c r="E1575" s="15">
        <v>83.309997999999993</v>
      </c>
      <c r="F1575" s="15">
        <v>77.426590000000004</v>
      </c>
      <c r="G1575" s="16">
        <f t="shared" si="89"/>
        <v>-7.3871443192147293E-3</v>
      </c>
      <c r="H1575" s="16">
        <f t="shared" si="90"/>
        <v>1.5167954736968824E-2</v>
      </c>
      <c r="I1575" s="16">
        <f t="shared" si="91"/>
        <v>-9.3935792959234828E-3</v>
      </c>
    </row>
    <row r="1576" spans="1:9" x14ac:dyDescent="0.25">
      <c r="A1576" s="14">
        <v>41857</v>
      </c>
      <c r="B1576" s="15">
        <v>82.870002999999997</v>
      </c>
      <c r="C1576" s="15">
        <v>84.330001999999993</v>
      </c>
      <c r="D1576" s="15">
        <v>82.660004000000001</v>
      </c>
      <c r="E1576" s="15">
        <v>83.93</v>
      </c>
      <c r="F1576" s="15">
        <v>78.002808000000002</v>
      </c>
      <c r="G1576" s="16">
        <f t="shared" si="89"/>
        <v>8.8951470902591274E-3</v>
      </c>
      <c r="H1576" s="16">
        <f t="shared" si="90"/>
        <v>2.0203217023797779E-2</v>
      </c>
      <c r="I1576" s="16">
        <f t="shared" si="91"/>
        <v>1.2791081955192036E-2</v>
      </c>
    </row>
    <row r="1577" spans="1:9" x14ac:dyDescent="0.25">
      <c r="A1577" s="14">
        <v>41856</v>
      </c>
      <c r="B1577" s="15">
        <v>83.599997999999999</v>
      </c>
      <c r="C1577" s="15">
        <v>84.080001999999993</v>
      </c>
      <c r="D1577" s="15">
        <v>83</v>
      </c>
      <c r="E1577" s="15">
        <v>83.190002000000007</v>
      </c>
      <c r="F1577" s="15">
        <v>77.315078999999997</v>
      </c>
      <c r="G1577" s="16">
        <f t="shared" si="89"/>
        <v>-8.2258610996564351E-3</v>
      </c>
      <c r="H1577" s="16">
        <f t="shared" si="90"/>
        <v>1.3012072289156545E-2</v>
      </c>
      <c r="I1577" s="16">
        <f t="shared" si="91"/>
        <v>-4.9042584905324097E-3</v>
      </c>
    </row>
    <row r="1578" spans="1:9" x14ac:dyDescent="0.25">
      <c r="A1578" s="14">
        <v>41855</v>
      </c>
      <c r="B1578" s="15">
        <v>83.5</v>
      </c>
      <c r="C1578" s="15">
        <v>84.019997000000004</v>
      </c>
      <c r="D1578" s="15">
        <v>82.620002999999997</v>
      </c>
      <c r="E1578" s="15">
        <v>83.879997000000003</v>
      </c>
      <c r="F1578" s="15">
        <v>77.956337000000005</v>
      </c>
      <c r="G1578" s="16">
        <f t="shared" si="89"/>
        <v>3.4693661587070651E-3</v>
      </c>
      <c r="H1578" s="16">
        <f t="shared" si="90"/>
        <v>1.6944976387861022E-2</v>
      </c>
      <c r="I1578" s="16">
        <f t="shared" si="91"/>
        <v>4.5508622754491385E-3</v>
      </c>
    </row>
    <row r="1579" spans="1:9" x14ac:dyDescent="0.25">
      <c r="A1579" s="14">
        <v>41852</v>
      </c>
      <c r="B1579" s="15">
        <v>82.870002999999997</v>
      </c>
      <c r="C1579" s="15">
        <v>84.089995999999999</v>
      </c>
      <c r="D1579" s="15">
        <v>82.029999000000004</v>
      </c>
      <c r="E1579" s="15">
        <v>83.589995999999999</v>
      </c>
      <c r="F1579" s="15">
        <v>77.686813000000001</v>
      </c>
      <c r="G1579" s="16">
        <f t="shared" si="89"/>
        <v>3.9634728398389692E-3</v>
      </c>
      <c r="H1579" s="16">
        <f t="shared" si="90"/>
        <v>2.5112727357219589E-2</v>
      </c>
      <c r="I1579" s="16">
        <f t="shared" si="91"/>
        <v>8.688222202670879E-3</v>
      </c>
    </row>
    <row r="1580" spans="1:9" x14ac:dyDescent="0.25">
      <c r="A1580" s="14">
        <v>41851</v>
      </c>
      <c r="B1580" s="15">
        <v>84.300003000000004</v>
      </c>
      <c r="C1580" s="15">
        <v>84.480002999999996</v>
      </c>
      <c r="D1580" s="15">
        <v>82.970000999999996</v>
      </c>
      <c r="E1580" s="15">
        <v>83.260002</v>
      </c>
      <c r="F1580" s="15">
        <v>77.380118999999993</v>
      </c>
      <c r="G1580" s="16">
        <f t="shared" si="89"/>
        <v>-1.630430519771791E-2</v>
      </c>
      <c r="H1580" s="16">
        <f t="shared" si="90"/>
        <v>1.8199373048097229E-2</v>
      </c>
      <c r="I1580" s="16">
        <f t="shared" si="91"/>
        <v>-1.2336903475555079E-2</v>
      </c>
    </row>
    <row r="1581" spans="1:9" x14ac:dyDescent="0.25">
      <c r="A1581" s="14">
        <v>41850</v>
      </c>
      <c r="B1581" s="15">
        <v>86.199996999999996</v>
      </c>
      <c r="C1581" s="15">
        <v>86.559997999999993</v>
      </c>
      <c r="D1581" s="15">
        <v>84.599997999999999</v>
      </c>
      <c r="E1581" s="15">
        <v>84.639999000000003</v>
      </c>
      <c r="F1581" s="15">
        <v>78.662659000000005</v>
      </c>
      <c r="G1581" s="16">
        <f t="shared" si="89"/>
        <v>-1.7413661860325561E-2</v>
      </c>
      <c r="H1581" s="16">
        <f t="shared" si="90"/>
        <v>2.3167849247466812E-2</v>
      </c>
      <c r="I1581" s="16">
        <f t="shared" si="91"/>
        <v>-1.8097425223808222E-2</v>
      </c>
    </row>
    <row r="1582" spans="1:9" x14ac:dyDescent="0.25">
      <c r="A1582" s="14">
        <v>41849</v>
      </c>
      <c r="B1582" s="15">
        <v>86.220000999999996</v>
      </c>
      <c r="C1582" s="15">
        <v>87.099997999999999</v>
      </c>
      <c r="D1582" s="15">
        <v>86.120002999999997</v>
      </c>
      <c r="E1582" s="15">
        <v>86.139999000000003</v>
      </c>
      <c r="F1582" s="15">
        <v>80.056740000000005</v>
      </c>
      <c r="G1582" s="16">
        <f t="shared" si="89"/>
        <v>8.1338463267111288E-4</v>
      </c>
      <c r="H1582" s="16">
        <f t="shared" si="90"/>
        <v>1.1379412051344243E-2</v>
      </c>
      <c r="I1582" s="16">
        <f t="shared" si="91"/>
        <v>-9.2788215114951401E-4</v>
      </c>
    </row>
    <row r="1583" spans="1:9" x14ac:dyDescent="0.25">
      <c r="A1583" s="14">
        <v>41848</v>
      </c>
      <c r="B1583" s="15">
        <v>86.519997000000004</v>
      </c>
      <c r="C1583" s="15">
        <v>86.529999000000004</v>
      </c>
      <c r="D1583" s="15">
        <v>85.190002000000007</v>
      </c>
      <c r="E1583" s="15">
        <v>86.07</v>
      </c>
      <c r="F1583" s="15">
        <v>79.991675999999998</v>
      </c>
      <c r="G1583" s="16">
        <f t="shared" si="89"/>
        <v>-5.6607533000551267E-3</v>
      </c>
      <c r="H1583" s="16">
        <f t="shared" si="90"/>
        <v>1.5729510136647216E-2</v>
      </c>
      <c r="I1583" s="16">
        <f t="shared" si="91"/>
        <v>-5.2010750763203375E-3</v>
      </c>
    </row>
    <row r="1584" spans="1:9" x14ac:dyDescent="0.25">
      <c r="A1584" s="14">
        <v>41845</v>
      </c>
      <c r="B1584" s="15">
        <v>86.949996999999996</v>
      </c>
      <c r="C1584" s="15">
        <v>87.040001000000004</v>
      </c>
      <c r="D1584" s="15">
        <v>86.080001999999993</v>
      </c>
      <c r="E1584" s="15">
        <v>86.559997999999993</v>
      </c>
      <c r="F1584" s="15">
        <v>80.447067000000004</v>
      </c>
      <c r="G1584" s="16">
        <f t="shared" si="89"/>
        <v>-7.908240017710089E-3</v>
      </c>
      <c r="H1584" s="16">
        <f t="shared" si="90"/>
        <v>1.1152404480659869E-2</v>
      </c>
      <c r="I1584" s="16">
        <f t="shared" si="91"/>
        <v>-4.4853250541228096E-3</v>
      </c>
    </row>
    <row r="1585" spans="1:9" x14ac:dyDescent="0.25">
      <c r="A1585" s="14">
        <v>41844</v>
      </c>
      <c r="B1585" s="15">
        <v>87.269997000000004</v>
      </c>
      <c r="C1585" s="15">
        <v>87.410004000000001</v>
      </c>
      <c r="D1585" s="15">
        <v>86.489998</v>
      </c>
      <c r="E1585" s="15">
        <v>87.25</v>
      </c>
      <c r="F1585" s="15">
        <v>81.088333000000006</v>
      </c>
      <c r="G1585" s="16">
        <f t="shared" si="89"/>
        <v>1.3771719890091163E-3</v>
      </c>
      <c r="H1585" s="16">
        <f t="shared" si="90"/>
        <v>1.0637137487273393E-2</v>
      </c>
      <c r="I1585" s="16">
        <f t="shared" si="91"/>
        <v>-2.2913946015150653E-4</v>
      </c>
    </row>
    <row r="1586" spans="1:9" x14ac:dyDescent="0.25">
      <c r="A1586" s="14">
        <v>41843</v>
      </c>
      <c r="B1586" s="15">
        <v>87.860000999999997</v>
      </c>
      <c r="C1586" s="15">
        <v>88.029999000000004</v>
      </c>
      <c r="D1586" s="15">
        <v>87.089995999999999</v>
      </c>
      <c r="E1586" s="15">
        <v>87.129997000000003</v>
      </c>
      <c r="F1586" s="15">
        <v>80.976814000000005</v>
      </c>
      <c r="G1586" s="16">
        <f t="shared" si="89"/>
        <v>-5.0244800271201373E-3</v>
      </c>
      <c r="H1586" s="16">
        <f t="shared" si="90"/>
        <v>1.0793467024616747E-2</v>
      </c>
      <c r="I1586" s="16">
        <f t="shared" si="91"/>
        <v>-8.3087183210935073E-3</v>
      </c>
    </row>
    <row r="1587" spans="1:9" x14ac:dyDescent="0.25">
      <c r="A1587" s="14">
        <v>41842</v>
      </c>
      <c r="B1587" s="15">
        <v>87.370002999999997</v>
      </c>
      <c r="C1587" s="15">
        <v>88.040001000000004</v>
      </c>
      <c r="D1587" s="15">
        <v>87.339995999999999</v>
      </c>
      <c r="E1587" s="15">
        <v>87.57</v>
      </c>
      <c r="F1587" s="15">
        <v>81.385734999999997</v>
      </c>
      <c r="G1587" s="16">
        <f t="shared" si="89"/>
        <v>4.4734053920424911E-3</v>
      </c>
      <c r="H1587" s="16">
        <f t="shared" si="90"/>
        <v>8.0147129844155753E-3</v>
      </c>
      <c r="I1587" s="16">
        <f t="shared" si="91"/>
        <v>2.2890808416247419E-3</v>
      </c>
    </row>
    <row r="1588" spans="1:9" x14ac:dyDescent="0.25">
      <c r="A1588" s="14">
        <v>41841</v>
      </c>
      <c r="B1588" s="15">
        <v>87.129997000000003</v>
      </c>
      <c r="C1588" s="15">
        <v>87.519997000000004</v>
      </c>
      <c r="D1588" s="15">
        <v>86.690002000000007</v>
      </c>
      <c r="E1588" s="15">
        <v>87.18</v>
      </c>
      <c r="F1588" s="15">
        <v>81.023285000000001</v>
      </c>
      <c r="G1588" s="16">
        <f t="shared" si="89"/>
        <v>-4.4534831564769367E-3</v>
      </c>
      <c r="H1588" s="16">
        <f t="shared" si="90"/>
        <v>9.5742874708896267E-3</v>
      </c>
      <c r="I1588" s="16">
        <f t="shared" si="91"/>
        <v>5.7388961002723083E-4</v>
      </c>
    </row>
    <row r="1589" spans="1:9" x14ac:dyDescent="0.25">
      <c r="A1589" s="14">
        <v>41838</v>
      </c>
      <c r="B1589" s="15">
        <v>86.43</v>
      </c>
      <c r="C1589" s="15">
        <v>87.809997999999993</v>
      </c>
      <c r="D1589" s="15">
        <v>86.260002</v>
      </c>
      <c r="E1589" s="15">
        <v>87.57</v>
      </c>
      <c r="F1589" s="15">
        <v>81.385734999999997</v>
      </c>
      <c r="G1589" s="16">
        <f t="shared" si="89"/>
        <v>1.5775613530231148E-2</v>
      </c>
      <c r="H1589" s="16">
        <f t="shared" si="90"/>
        <v>1.796888435036198E-2</v>
      </c>
      <c r="I1589" s="16">
        <f t="shared" si="91"/>
        <v>1.318986463033653E-2</v>
      </c>
    </row>
    <row r="1590" spans="1:9" x14ac:dyDescent="0.25">
      <c r="A1590" s="14">
        <v>41837</v>
      </c>
      <c r="B1590" s="15">
        <v>86.949996999999996</v>
      </c>
      <c r="C1590" s="15">
        <v>87.239998</v>
      </c>
      <c r="D1590" s="15">
        <v>86.129997000000003</v>
      </c>
      <c r="E1590" s="15">
        <v>86.209998999999996</v>
      </c>
      <c r="F1590" s="15">
        <v>80.121764999999996</v>
      </c>
      <c r="G1590" s="16">
        <f t="shared" si="89"/>
        <v>-1.180660356420382E-2</v>
      </c>
      <c r="H1590" s="16">
        <f t="shared" si="90"/>
        <v>1.2887507705358412E-2</v>
      </c>
      <c r="I1590" s="16">
        <f t="shared" si="91"/>
        <v>-8.5106155897854713E-3</v>
      </c>
    </row>
    <row r="1591" spans="1:9" x14ac:dyDescent="0.25">
      <c r="A1591" s="14">
        <v>41836</v>
      </c>
      <c r="B1591" s="15">
        <v>88.779999000000004</v>
      </c>
      <c r="C1591" s="15">
        <v>88.889999000000003</v>
      </c>
      <c r="D1591" s="15">
        <v>86.050003000000004</v>
      </c>
      <c r="E1591" s="15">
        <v>87.239998</v>
      </c>
      <c r="F1591" s="15">
        <v>81.079032999999995</v>
      </c>
      <c r="G1591" s="16">
        <f t="shared" si="89"/>
        <v>-1.5461159886315282E-2</v>
      </c>
      <c r="H1591" s="16">
        <f t="shared" si="90"/>
        <v>3.3004019767436839E-2</v>
      </c>
      <c r="I1591" s="16">
        <f t="shared" si="91"/>
        <v>-1.7346260614398111E-2</v>
      </c>
    </row>
    <row r="1592" spans="1:9" x14ac:dyDescent="0.25">
      <c r="A1592" s="14">
        <v>41835</v>
      </c>
      <c r="B1592" s="15">
        <v>89.769997000000004</v>
      </c>
      <c r="C1592" s="15">
        <v>90.150002000000001</v>
      </c>
      <c r="D1592" s="15">
        <v>88.5</v>
      </c>
      <c r="E1592" s="15">
        <v>88.610000999999997</v>
      </c>
      <c r="F1592" s="15">
        <v>82.352294999999998</v>
      </c>
      <c r="G1592" s="16">
        <f t="shared" si="89"/>
        <v>-1.4349439447961118E-2</v>
      </c>
      <c r="H1592" s="16">
        <f t="shared" si="90"/>
        <v>1.8644090395480234E-2</v>
      </c>
      <c r="I1592" s="16">
        <f t="shared" si="91"/>
        <v>-1.2921867425260209E-2</v>
      </c>
    </row>
    <row r="1593" spans="1:9" x14ac:dyDescent="0.25">
      <c r="A1593" s="14">
        <v>41834</v>
      </c>
      <c r="B1593" s="15">
        <v>89.949996999999996</v>
      </c>
      <c r="C1593" s="15">
        <v>90.110000999999997</v>
      </c>
      <c r="D1593" s="15">
        <v>89.57</v>
      </c>
      <c r="E1593" s="15">
        <v>89.900002000000001</v>
      </c>
      <c r="F1593" s="15">
        <v>83.551208000000003</v>
      </c>
      <c r="G1593" s="16">
        <f t="shared" si="89"/>
        <v>4.8062839664412341E-3</v>
      </c>
      <c r="H1593" s="16">
        <f t="shared" si="90"/>
        <v>6.028815451602141E-3</v>
      </c>
      <c r="I1593" s="16">
        <f t="shared" si="91"/>
        <v>-5.5580880119424103E-4</v>
      </c>
    </row>
    <row r="1594" spans="1:9" x14ac:dyDescent="0.25">
      <c r="A1594" s="14">
        <v>41831</v>
      </c>
      <c r="B1594" s="15">
        <v>90.089995999999999</v>
      </c>
      <c r="C1594" s="15">
        <v>90.32</v>
      </c>
      <c r="D1594" s="15">
        <v>89.129997000000003</v>
      </c>
      <c r="E1594" s="15">
        <v>89.470000999999996</v>
      </c>
      <c r="F1594" s="15">
        <v>83.151557999999994</v>
      </c>
      <c r="G1594" s="16">
        <f t="shared" si="89"/>
        <v>-5.0046312187871063E-3</v>
      </c>
      <c r="H1594" s="16">
        <f t="shared" si="90"/>
        <v>1.3351318748501586E-2</v>
      </c>
      <c r="I1594" s="16">
        <f t="shared" si="91"/>
        <v>-6.8819516875103758E-3</v>
      </c>
    </row>
    <row r="1595" spans="1:9" x14ac:dyDescent="0.25">
      <c r="A1595" s="14">
        <v>41830</v>
      </c>
      <c r="B1595" s="15">
        <v>88.919998000000007</v>
      </c>
      <c r="C1595" s="15">
        <v>90.290001000000004</v>
      </c>
      <c r="D1595" s="15">
        <v>88.800003000000004</v>
      </c>
      <c r="E1595" s="15">
        <v>89.919998000000007</v>
      </c>
      <c r="F1595" s="15">
        <v>83.569794000000002</v>
      </c>
      <c r="G1595" s="16">
        <f t="shared" si="89"/>
        <v>-2.2191574608909333E-3</v>
      </c>
      <c r="H1595" s="16">
        <f t="shared" si="90"/>
        <v>1.6779256189889992E-2</v>
      </c>
      <c r="I1595" s="16">
        <f t="shared" si="91"/>
        <v>1.1246064130590734E-2</v>
      </c>
    </row>
    <row r="1596" spans="1:9" x14ac:dyDescent="0.25">
      <c r="A1596" s="14">
        <v>41829</v>
      </c>
      <c r="B1596" s="15">
        <v>90.389999000000003</v>
      </c>
      <c r="C1596" s="15">
        <v>90.550003000000004</v>
      </c>
      <c r="D1596" s="15">
        <v>89.839995999999999</v>
      </c>
      <c r="E1596" s="15">
        <v>90.120002999999997</v>
      </c>
      <c r="F1596" s="15">
        <v>83.755661000000003</v>
      </c>
      <c r="G1596" s="16">
        <f t="shared" si="89"/>
        <v>-1.6616472017752053E-3</v>
      </c>
      <c r="H1596" s="16">
        <f t="shared" si="90"/>
        <v>7.9030168256018669E-3</v>
      </c>
      <c r="I1596" s="16">
        <f t="shared" si="91"/>
        <v>-2.9870118706385438E-3</v>
      </c>
    </row>
    <row r="1597" spans="1:9" x14ac:dyDescent="0.25">
      <c r="A1597" s="14">
        <v>41828</v>
      </c>
      <c r="B1597" s="15">
        <v>90.830001999999993</v>
      </c>
      <c r="C1597" s="15">
        <v>90.830001999999993</v>
      </c>
      <c r="D1597" s="15">
        <v>89.690002000000007</v>
      </c>
      <c r="E1597" s="15">
        <v>90.269997000000004</v>
      </c>
      <c r="F1597" s="15">
        <v>83.895065000000002</v>
      </c>
      <c r="G1597" s="16">
        <f t="shared" si="89"/>
        <v>-5.2893972468655483E-3</v>
      </c>
      <c r="H1597" s="16">
        <f t="shared" si="90"/>
        <v>1.2710446812120555E-2</v>
      </c>
      <c r="I1597" s="16">
        <f t="shared" si="91"/>
        <v>-6.1654187786981405E-3</v>
      </c>
    </row>
    <row r="1598" spans="1:9" x14ac:dyDescent="0.25">
      <c r="A1598" s="14">
        <v>41827</v>
      </c>
      <c r="B1598" s="15">
        <v>91.010002</v>
      </c>
      <c r="C1598" s="15">
        <v>91.099997999999999</v>
      </c>
      <c r="D1598" s="15">
        <v>90.32</v>
      </c>
      <c r="E1598" s="15">
        <v>90.75</v>
      </c>
      <c r="F1598" s="15">
        <v>84.341178999999997</v>
      </c>
      <c r="G1598" s="16">
        <f t="shared" si="89"/>
        <v>-4.3881739211568266E-3</v>
      </c>
      <c r="H1598" s="16">
        <f t="shared" si="90"/>
        <v>8.6359388839681826E-3</v>
      </c>
      <c r="I1598" s="16">
        <f t="shared" si="91"/>
        <v>-2.8568508327249578E-3</v>
      </c>
    </row>
    <row r="1599" spans="1:9" x14ac:dyDescent="0.25">
      <c r="A1599" s="14">
        <v>41823</v>
      </c>
      <c r="B1599" s="15">
        <v>91.099997999999999</v>
      </c>
      <c r="C1599" s="15">
        <v>91.589995999999999</v>
      </c>
      <c r="D1599" s="15">
        <v>90.5</v>
      </c>
      <c r="E1599" s="15">
        <v>91.150002000000001</v>
      </c>
      <c r="F1599" s="15">
        <v>84.712913999999998</v>
      </c>
      <c r="G1599" s="16">
        <f t="shared" si="89"/>
        <v>7.7389092666832714E-3</v>
      </c>
      <c r="H1599" s="16">
        <f t="shared" si="90"/>
        <v>1.2044154696132589E-2</v>
      </c>
      <c r="I1599" s="16">
        <f t="shared" si="91"/>
        <v>5.488913402610752E-4</v>
      </c>
    </row>
    <row r="1600" spans="1:9" x14ac:dyDescent="0.25">
      <c r="A1600" s="14">
        <v>41822</v>
      </c>
      <c r="B1600" s="15">
        <v>94.529999000000004</v>
      </c>
      <c r="C1600" s="15">
        <v>94.769997000000004</v>
      </c>
      <c r="D1600" s="15">
        <v>89.470000999999996</v>
      </c>
      <c r="E1600" s="15">
        <v>90.449996999999996</v>
      </c>
      <c r="F1600" s="15">
        <v>84.062363000000005</v>
      </c>
      <c r="G1600" s="16">
        <f t="shared" si="89"/>
        <v>2.3421747173844775E-2</v>
      </c>
      <c r="H1600" s="16">
        <f t="shared" si="90"/>
        <v>5.923768794861204E-2</v>
      </c>
      <c r="I1600" s="16">
        <f t="shared" si="91"/>
        <v>-4.3160922915063266E-2</v>
      </c>
    </row>
    <row r="1601" spans="1:9" x14ac:dyDescent="0.25">
      <c r="A1601" s="14">
        <v>41821</v>
      </c>
      <c r="B1601" s="15">
        <v>88.269997000000004</v>
      </c>
      <c r="C1601" s="15">
        <v>88.940002000000007</v>
      </c>
      <c r="D1601" s="15">
        <v>87.760002</v>
      </c>
      <c r="E1601" s="15">
        <v>88.379997000000003</v>
      </c>
      <c r="F1601" s="15">
        <v>82.138535000000005</v>
      </c>
      <c r="G1601" s="16">
        <f t="shared" si="89"/>
        <v>2.8367331313633314E-3</v>
      </c>
      <c r="H1601" s="16">
        <f t="shared" si="90"/>
        <v>1.3445760860397506E-2</v>
      </c>
      <c r="I1601" s="16">
        <f t="shared" si="91"/>
        <v>1.2461765462617998E-3</v>
      </c>
    </row>
    <row r="1602" spans="1:9" x14ac:dyDescent="0.25">
      <c r="A1602" s="14">
        <v>41820</v>
      </c>
      <c r="B1602" s="15">
        <v>88.370002999999997</v>
      </c>
      <c r="C1602" s="15">
        <v>88.57</v>
      </c>
      <c r="D1602" s="15">
        <v>87.889999000000003</v>
      </c>
      <c r="E1602" s="15">
        <v>88.129997000000003</v>
      </c>
      <c r="F1602" s="15">
        <v>81.906188999999998</v>
      </c>
      <c r="G1602" s="16">
        <f t="shared" si="89"/>
        <v>1.7046158876594547E-3</v>
      </c>
      <c r="H1602" s="16">
        <f t="shared" si="90"/>
        <v>7.7369553730452321E-3</v>
      </c>
      <c r="I1602" s="16">
        <f t="shared" si="91"/>
        <v>-2.7159216006815566E-3</v>
      </c>
    </row>
    <row r="1603" spans="1:9" x14ac:dyDescent="0.25">
      <c r="A1603" s="14">
        <v>41817</v>
      </c>
      <c r="B1603" s="15">
        <v>87.839995999999999</v>
      </c>
      <c r="C1603" s="15">
        <v>88.489998</v>
      </c>
      <c r="D1603" s="15">
        <v>87.220000999999996</v>
      </c>
      <c r="E1603" s="15">
        <v>87.980002999999996</v>
      </c>
      <c r="F1603" s="15">
        <v>81.766807999999997</v>
      </c>
      <c r="G1603" s="16">
        <f t="shared" ref="G1603:G1666" si="92">(F1603-F1604)/F1604</f>
        <v>-1.3618136309626492E-3</v>
      </c>
      <c r="H1603" s="16">
        <f t="shared" ref="H1603:H1666" si="93">(C1603-D1603)/D1603</f>
        <v>1.4560845969263445E-2</v>
      </c>
      <c r="I1603" s="16">
        <f t="shared" ref="I1603:I1666" si="94">(E1603-B1603)/B1603</f>
        <v>1.5938866846031859E-3</v>
      </c>
    </row>
    <row r="1604" spans="1:9" x14ac:dyDescent="0.25">
      <c r="A1604" s="14">
        <v>41816</v>
      </c>
      <c r="B1604" s="15">
        <v>88.419998000000007</v>
      </c>
      <c r="C1604" s="15">
        <v>88.5</v>
      </c>
      <c r="D1604" s="15">
        <v>87</v>
      </c>
      <c r="E1604" s="15">
        <v>88.099997999999999</v>
      </c>
      <c r="F1604" s="15">
        <v>81.878310999999997</v>
      </c>
      <c r="G1604" s="16">
        <f t="shared" si="92"/>
        <v>-5.0819634103932265E-3</v>
      </c>
      <c r="H1604" s="16">
        <f t="shared" si="93"/>
        <v>1.7241379310344827E-2</v>
      </c>
      <c r="I1604" s="16">
        <f t="shared" si="94"/>
        <v>-3.6190907853222002E-3</v>
      </c>
    </row>
    <row r="1605" spans="1:9" x14ac:dyDescent="0.25">
      <c r="A1605" s="14">
        <v>41815</v>
      </c>
      <c r="B1605" s="15">
        <v>87.75</v>
      </c>
      <c r="C1605" s="15">
        <v>88.599997999999999</v>
      </c>
      <c r="D1605" s="15">
        <v>87.300003000000004</v>
      </c>
      <c r="E1605" s="15">
        <v>88.550003000000004</v>
      </c>
      <c r="F1605" s="15">
        <v>82.296538999999996</v>
      </c>
      <c r="G1605" s="16">
        <f t="shared" si="92"/>
        <v>5.6790751664907721E-3</v>
      </c>
      <c r="H1605" s="16">
        <f t="shared" si="93"/>
        <v>1.4891122054142374E-2</v>
      </c>
      <c r="I1605" s="16">
        <f t="shared" si="94"/>
        <v>9.116843304843348E-3</v>
      </c>
    </row>
    <row r="1606" spans="1:9" x14ac:dyDescent="0.25">
      <c r="A1606" s="14">
        <v>41814</v>
      </c>
      <c r="B1606" s="15">
        <v>87.790001000000004</v>
      </c>
      <c r="C1606" s="15">
        <v>88.309997999999993</v>
      </c>
      <c r="D1606" s="15">
        <v>87.209998999999996</v>
      </c>
      <c r="E1606" s="15">
        <v>88.050003000000004</v>
      </c>
      <c r="F1606" s="15">
        <v>81.831810000000004</v>
      </c>
      <c r="G1606" s="16">
        <f t="shared" si="92"/>
        <v>-5.6792817819595884E-4</v>
      </c>
      <c r="H1606" s="16">
        <f t="shared" si="93"/>
        <v>1.2613221105529388E-2</v>
      </c>
      <c r="I1606" s="16">
        <f t="shared" si="94"/>
        <v>2.9616356878729281E-3</v>
      </c>
    </row>
    <row r="1607" spans="1:9" x14ac:dyDescent="0.25">
      <c r="A1607" s="14">
        <v>41813</v>
      </c>
      <c r="B1607" s="15">
        <v>87.860000999999997</v>
      </c>
      <c r="C1607" s="15">
        <v>88.5</v>
      </c>
      <c r="D1607" s="15">
        <v>87.25</v>
      </c>
      <c r="E1607" s="15">
        <v>88.099997999999999</v>
      </c>
      <c r="F1607" s="15">
        <v>81.878310999999997</v>
      </c>
      <c r="G1607" s="16">
        <f t="shared" si="92"/>
        <v>7.0872707213310918E-3</v>
      </c>
      <c r="H1607" s="16">
        <f t="shared" si="93"/>
        <v>1.4326647564469915E-2</v>
      </c>
      <c r="I1607" s="16">
        <f t="shared" si="94"/>
        <v>2.7315843076305278E-3</v>
      </c>
    </row>
    <row r="1608" spans="1:9" x14ac:dyDescent="0.25">
      <c r="A1608" s="14">
        <v>41810</v>
      </c>
      <c r="B1608" s="15">
        <v>86.839995999999999</v>
      </c>
      <c r="C1608" s="15">
        <v>87.639999000000003</v>
      </c>
      <c r="D1608" s="15">
        <v>86.699996999999996</v>
      </c>
      <c r="E1608" s="15">
        <v>87.480002999999996</v>
      </c>
      <c r="F1608" s="15">
        <v>81.302100999999993</v>
      </c>
      <c r="G1608" s="16">
        <f t="shared" si="92"/>
        <v>1.0978960218719793E-2</v>
      </c>
      <c r="H1608" s="16">
        <f t="shared" si="93"/>
        <v>1.0842007295571266E-2</v>
      </c>
      <c r="I1608" s="16">
        <f t="shared" si="94"/>
        <v>7.3699565808362901E-3</v>
      </c>
    </row>
    <row r="1609" spans="1:9" x14ac:dyDescent="0.25">
      <c r="A1609" s="14">
        <v>41809</v>
      </c>
      <c r="B1609" s="15">
        <v>86.610000999999997</v>
      </c>
      <c r="C1609" s="15">
        <v>87.589995999999999</v>
      </c>
      <c r="D1609" s="15">
        <v>86.360000999999997</v>
      </c>
      <c r="E1609" s="15">
        <v>86.529999000000004</v>
      </c>
      <c r="F1609" s="15">
        <v>80.419182000000006</v>
      </c>
      <c r="G1609" s="16">
        <f t="shared" si="92"/>
        <v>6.6310019591451662E-3</v>
      </c>
      <c r="H1609" s="16">
        <f t="shared" si="93"/>
        <v>1.4242646893901754E-2</v>
      </c>
      <c r="I1609" s="16">
        <f t="shared" si="94"/>
        <v>-9.2370394961654892E-4</v>
      </c>
    </row>
    <row r="1610" spans="1:9" x14ac:dyDescent="0.25">
      <c r="A1610" s="14">
        <v>41808</v>
      </c>
      <c r="B1610" s="15">
        <v>83.970000999999996</v>
      </c>
      <c r="C1610" s="15">
        <v>85.989998</v>
      </c>
      <c r="D1610" s="15">
        <v>83.790001000000004</v>
      </c>
      <c r="E1610" s="15">
        <v>85.959998999999996</v>
      </c>
      <c r="F1610" s="15">
        <v>79.889435000000006</v>
      </c>
      <c r="G1610" s="16">
        <f t="shared" si="92"/>
        <v>2.4919367051302169E-2</v>
      </c>
      <c r="H1610" s="16">
        <f t="shared" si="93"/>
        <v>2.625608036452937E-2</v>
      </c>
      <c r="I1610" s="16">
        <f t="shared" si="94"/>
        <v>2.3698915997392926E-2</v>
      </c>
    </row>
    <row r="1611" spans="1:9" x14ac:dyDescent="0.25">
      <c r="A1611" s="14">
        <v>41807</v>
      </c>
      <c r="B1611" s="15">
        <v>83.379997000000003</v>
      </c>
      <c r="C1611" s="15">
        <v>84.110000999999997</v>
      </c>
      <c r="D1611" s="15">
        <v>82.860000999999997</v>
      </c>
      <c r="E1611" s="15">
        <v>83.870002999999997</v>
      </c>
      <c r="F1611" s="15">
        <v>77.947044000000005</v>
      </c>
      <c r="G1611" s="16">
        <f t="shared" si="92"/>
        <v>5.7563314439494492E-3</v>
      </c>
      <c r="H1611" s="16">
        <f t="shared" si="93"/>
        <v>1.5085686518396252E-2</v>
      </c>
      <c r="I1611" s="16">
        <f t="shared" si="94"/>
        <v>5.8767812140841638E-3</v>
      </c>
    </row>
    <row r="1612" spans="1:9" x14ac:dyDescent="0.25">
      <c r="A1612" s="14">
        <v>41806</v>
      </c>
      <c r="B1612" s="15">
        <v>82.580001999999993</v>
      </c>
      <c r="C1612" s="15">
        <v>83.629997000000003</v>
      </c>
      <c r="D1612" s="15">
        <v>82.419998000000007</v>
      </c>
      <c r="E1612" s="15">
        <v>83.389999000000003</v>
      </c>
      <c r="F1612" s="15">
        <v>77.500923</v>
      </c>
      <c r="G1612" s="16">
        <f t="shared" si="92"/>
        <v>9.8087089374158821E-3</v>
      </c>
      <c r="H1612" s="16">
        <f t="shared" si="93"/>
        <v>1.4680890916789348E-2</v>
      </c>
      <c r="I1612" s="16">
        <f t="shared" si="94"/>
        <v>9.808633814273944E-3</v>
      </c>
    </row>
    <row r="1613" spans="1:9" x14ac:dyDescent="0.25">
      <c r="A1613" s="14">
        <v>41803</v>
      </c>
      <c r="B1613" s="15">
        <v>82.639999000000003</v>
      </c>
      <c r="C1613" s="15">
        <v>83.169998000000007</v>
      </c>
      <c r="D1613" s="15">
        <v>82.290001000000004</v>
      </c>
      <c r="E1613" s="15">
        <v>82.580001999999993</v>
      </c>
      <c r="F1613" s="15">
        <v>76.748123000000007</v>
      </c>
      <c r="G1613" s="16">
        <f t="shared" si="92"/>
        <v>-2.5368156094757515E-3</v>
      </c>
      <c r="H1613" s="16">
        <f t="shared" si="93"/>
        <v>1.0693850884750906E-2</v>
      </c>
      <c r="I1613" s="16">
        <f t="shared" si="94"/>
        <v>-7.260043650292136E-4</v>
      </c>
    </row>
    <row r="1614" spans="1:9" x14ac:dyDescent="0.25">
      <c r="A1614" s="14">
        <v>41802</v>
      </c>
      <c r="B1614" s="15">
        <v>83.349997999999999</v>
      </c>
      <c r="C1614" s="15">
        <v>84.260002</v>
      </c>
      <c r="D1614" s="15">
        <v>82.470000999999996</v>
      </c>
      <c r="E1614" s="15">
        <v>82.790001000000004</v>
      </c>
      <c r="F1614" s="15">
        <v>76.943314000000001</v>
      </c>
      <c r="G1614" s="16">
        <f t="shared" si="92"/>
        <v>-7.0761040547166875E-3</v>
      </c>
      <c r="H1614" s="16">
        <f t="shared" si="93"/>
        <v>2.1704874236633073E-2</v>
      </c>
      <c r="I1614" s="16">
        <f t="shared" si="94"/>
        <v>-6.7186204371594066E-3</v>
      </c>
    </row>
    <row r="1615" spans="1:9" x14ac:dyDescent="0.25">
      <c r="A1615" s="14">
        <v>41801</v>
      </c>
      <c r="B1615" s="15">
        <v>82.519997000000004</v>
      </c>
      <c r="C1615" s="15">
        <v>83.629997000000003</v>
      </c>
      <c r="D1615" s="15">
        <v>82.339995999999999</v>
      </c>
      <c r="E1615" s="15">
        <v>83.379997000000003</v>
      </c>
      <c r="F1615" s="15">
        <v>77.491652999999999</v>
      </c>
      <c r="G1615" s="16">
        <f t="shared" si="92"/>
        <v>5.1838700084359387E-3</v>
      </c>
      <c r="H1615" s="16">
        <f t="shared" si="93"/>
        <v>1.5666760537612897E-2</v>
      </c>
      <c r="I1615" s="16">
        <f t="shared" si="94"/>
        <v>1.0421716326528701E-2</v>
      </c>
    </row>
    <row r="1616" spans="1:9" x14ac:dyDescent="0.25">
      <c r="A1616" s="14">
        <v>41800</v>
      </c>
      <c r="B1616" s="15">
        <v>82.190002000000007</v>
      </c>
      <c r="C1616" s="15">
        <v>83.07</v>
      </c>
      <c r="D1616" s="15">
        <v>82.190002000000007</v>
      </c>
      <c r="E1616" s="15">
        <v>82.949996999999996</v>
      </c>
      <c r="F1616" s="15">
        <v>77.092017999999996</v>
      </c>
      <c r="G1616" s="16">
        <f t="shared" si="92"/>
        <v>4.1157901065570837E-3</v>
      </c>
      <c r="H1616" s="16">
        <f t="shared" si="93"/>
        <v>1.0706874055070424E-2</v>
      </c>
      <c r="I1616" s="16">
        <f t="shared" si="94"/>
        <v>9.2468059557899666E-3</v>
      </c>
    </row>
    <row r="1617" spans="1:9" x14ac:dyDescent="0.25">
      <c r="A1617" s="14">
        <v>41799</v>
      </c>
      <c r="B1617" s="15">
        <v>82.93</v>
      </c>
      <c r="C1617" s="15">
        <v>83.410004000000001</v>
      </c>
      <c r="D1617" s="15">
        <v>82.279999000000004</v>
      </c>
      <c r="E1617" s="15">
        <v>82.610000999999997</v>
      </c>
      <c r="F1617" s="15">
        <v>76.776024000000007</v>
      </c>
      <c r="G1617" s="16">
        <f t="shared" si="92"/>
        <v>-4.5787728512246993E-3</v>
      </c>
      <c r="H1617" s="16">
        <f t="shared" si="93"/>
        <v>1.3733653545620448E-2</v>
      </c>
      <c r="I1617" s="16">
        <f t="shared" si="94"/>
        <v>-3.8586639334379585E-3</v>
      </c>
    </row>
    <row r="1618" spans="1:9" x14ac:dyDescent="0.25">
      <c r="A1618" s="14">
        <v>41796</v>
      </c>
      <c r="B1618" s="15">
        <v>83.599997999999999</v>
      </c>
      <c r="C1618" s="15">
        <v>83.669998000000007</v>
      </c>
      <c r="D1618" s="15">
        <v>82.910004000000001</v>
      </c>
      <c r="E1618" s="15">
        <v>82.989998</v>
      </c>
      <c r="F1618" s="15">
        <v>77.129181000000003</v>
      </c>
      <c r="G1618" s="16">
        <f t="shared" si="92"/>
        <v>-6.3457600479247516E-3</v>
      </c>
      <c r="H1618" s="16">
        <f t="shared" si="93"/>
        <v>9.166493346207125E-3</v>
      </c>
      <c r="I1618" s="16">
        <f t="shared" si="94"/>
        <v>-7.2966508922643683E-3</v>
      </c>
    </row>
    <row r="1619" spans="1:9" x14ac:dyDescent="0.25">
      <c r="A1619" s="14">
        <v>41795</v>
      </c>
      <c r="B1619" s="15">
        <v>84.050003000000004</v>
      </c>
      <c r="C1619" s="15">
        <v>84.309997999999993</v>
      </c>
      <c r="D1619" s="15">
        <v>83.400002000000001</v>
      </c>
      <c r="E1619" s="15">
        <v>83.519997000000004</v>
      </c>
      <c r="F1619" s="15">
        <v>77.621750000000006</v>
      </c>
      <c r="G1619" s="16">
        <f t="shared" si="92"/>
        <v>-5.5957740848573819E-3</v>
      </c>
      <c r="H1619" s="16">
        <f t="shared" si="93"/>
        <v>1.0911222759922625E-2</v>
      </c>
      <c r="I1619" s="16">
        <f t="shared" si="94"/>
        <v>-6.3058415357819817E-3</v>
      </c>
    </row>
    <row r="1620" spans="1:9" x14ac:dyDescent="0.25">
      <c r="A1620" s="14">
        <v>41794</v>
      </c>
      <c r="B1620" s="15">
        <v>83.980002999999996</v>
      </c>
      <c r="C1620" s="15">
        <v>84.480002999999996</v>
      </c>
      <c r="D1620" s="15">
        <v>83.730002999999996</v>
      </c>
      <c r="E1620" s="15">
        <v>83.989998</v>
      </c>
      <c r="F1620" s="15">
        <v>78.058548000000002</v>
      </c>
      <c r="G1620" s="16">
        <f t="shared" si="92"/>
        <v>0</v>
      </c>
      <c r="H1620" s="16">
        <f t="shared" si="93"/>
        <v>8.9573626314094369E-3</v>
      </c>
      <c r="I1620" s="16">
        <f t="shared" si="94"/>
        <v>1.1901642823236777E-4</v>
      </c>
    </row>
    <row r="1621" spans="1:9" x14ac:dyDescent="0.25">
      <c r="A1621" s="14">
        <v>41793</v>
      </c>
      <c r="B1621" s="15">
        <v>83.739998</v>
      </c>
      <c r="C1621" s="15">
        <v>84.480002999999996</v>
      </c>
      <c r="D1621" s="15">
        <v>83.699996999999996</v>
      </c>
      <c r="E1621" s="15">
        <v>83.989998</v>
      </c>
      <c r="F1621" s="15">
        <v>78.058548000000002</v>
      </c>
      <c r="G1621" s="16">
        <f t="shared" si="92"/>
        <v>5.9539481695785712E-4</v>
      </c>
      <c r="H1621" s="16">
        <f t="shared" si="93"/>
        <v>9.3190684343752161E-3</v>
      </c>
      <c r="I1621" s="16">
        <f t="shared" si="94"/>
        <v>2.9854311675526911E-3</v>
      </c>
    </row>
    <row r="1622" spans="1:9" x14ac:dyDescent="0.25">
      <c r="A1622" s="14">
        <v>41792</v>
      </c>
      <c r="B1622" s="15">
        <v>83.809997999999993</v>
      </c>
      <c r="C1622" s="15">
        <v>84.07</v>
      </c>
      <c r="D1622" s="15">
        <v>83.160004000000001</v>
      </c>
      <c r="E1622" s="15">
        <v>83.940002000000007</v>
      </c>
      <c r="F1622" s="15">
        <v>78.012100000000004</v>
      </c>
      <c r="G1622" s="16">
        <f t="shared" si="92"/>
        <v>-2.2584214649068041E-3</v>
      </c>
      <c r="H1622" s="16">
        <f t="shared" si="93"/>
        <v>1.0942712316367764E-2</v>
      </c>
      <c r="I1622" s="16">
        <f t="shared" si="94"/>
        <v>1.5511753144298343E-3</v>
      </c>
    </row>
    <row r="1623" spans="1:9" x14ac:dyDescent="0.25">
      <c r="A1623" s="14">
        <v>41789</v>
      </c>
      <c r="B1623" s="15">
        <v>83.660004000000001</v>
      </c>
      <c r="C1623" s="15">
        <v>84.32</v>
      </c>
      <c r="D1623" s="15">
        <v>83.660004000000001</v>
      </c>
      <c r="E1623" s="15">
        <v>84.129997000000003</v>
      </c>
      <c r="F1623" s="15">
        <v>78.188682999999997</v>
      </c>
      <c r="G1623" s="16">
        <f t="shared" si="92"/>
        <v>4.1776626336719634E-3</v>
      </c>
      <c r="H1623" s="16">
        <f t="shared" si="93"/>
        <v>7.8890266369099436E-3</v>
      </c>
      <c r="I1623" s="16">
        <f t="shared" si="94"/>
        <v>5.6178935874782211E-3</v>
      </c>
    </row>
    <row r="1624" spans="1:9" x14ac:dyDescent="0.25">
      <c r="A1624" s="14">
        <v>41788</v>
      </c>
      <c r="B1624" s="15">
        <v>83.209998999999996</v>
      </c>
      <c r="C1624" s="15">
        <v>84.099997999999999</v>
      </c>
      <c r="D1624" s="15">
        <v>83.18</v>
      </c>
      <c r="E1624" s="15">
        <v>83.779999000000004</v>
      </c>
      <c r="F1624" s="15">
        <v>77.863395999999995</v>
      </c>
      <c r="G1624" s="16">
        <f t="shared" si="92"/>
        <v>7.5764868406557077E-3</v>
      </c>
      <c r="H1624" s="16">
        <f t="shared" si="93"/>
        <v>1.1060327001683006E-2</v>
      </c>
      <c r="I1624" s="16">
        <f t="shared" si="94"/>
        <v>6.8501382868663106E-3</v>
      </c>
    </row>
    <row r="1625" spans="1:9" x14ac:dyDescent="0.25">
      <c r="A1625" s="14">
        <v>41787</v>
      </c>
      <c r="B1625" s="15">
        <v>83.510002</v>
      </c>
      <c r="C1625" s="15">
        <v>83.989998</v>
      </c>
      <c r="D1625" s="15">
        <v>82.660004000000001</v>
      </c>
      <c r="E1625" s="15">
        <v>83.150002000000001</v>
      </c>
      <c r="F1625" s="15">
        <v>77.277901</v>
      </c>
      <c r="G1625" s="16">
        <f t="shared" si="92"/>
        <v>-3.5945966025417741E-3</v>
      </c>
      <c r="H1625" s="16">
        <f t="shared" si="93"/>
        <v>1.608993389354299E-2</v>
      </c>
      <c r="I1625" s="16">
        <f t="shared" si="94"/>
        <v>-4.3108608714917699E-3</v>
      </c>
    </row>
    <row r="1626" spans="1:9" x14ac:dyDescent="0.25">
      <c r="A1626" s="14">
        <v>41786</v>
      </c>
      <c r="B1626" s="15">
        <v>83.139999000000003</v>
      </c>
      <c r="C1626" s="15">
        <v>83.919998000000007</v>
      </c>
      <c r="D1626" s="15">
        <v>83.080001999999993</v>
      </c>
      <c r="E1626" s="15">
        <v>83.449996999999996</v>
      </c>
      <c r="F1626" s="15">
        <v>77.556685999999999</v>
      </c>
      <c r="G1626" s="16">
        <f t="shared" si="92"/>
        <v>1.1392290008135979E-2</v>
      </c>
      <c r="H1626" s="16">
        <f t="shared" si="93"/>
        <v>1.0110688249622498E-2</v>
      </c>
      <c r="I1626" s="16">
        <f t="shared" si="94"/>
        <v>3.7286264581262878E-3</v>
      </c>
    </row>
    <row r="1627" spans="1:9" x14ac:dyDescent="0.25">
      <c r="A1627" s="14">
        <v>41782</v>
      </c>
      <c r="B1627" s="15">
        <v>82.760002</v>
      </c>
      <c r="C1627" s="15">
        <v>82.989998</v>
      </c>
      <c r="D1627" s="15">
        <v>82.129997000000003</v>
      </c>
      <c r="E1627" s="15">
        <v>82.510002</v>
      </c>
      <c r="F1627" s="15">
        <v>76.683090000000007</v>
      </c>
      <c r="G1627" s="16">
        <f t="shared" si="92"/>
        <v>-3.8634329974918404E-3</v>
      </c>
      <c r="H1627" s="16">
        <f t="shared" si="93"/>
        <v>1.0471216746787375E-2</v>
      </c>
      <c r="I1627" s="16">
        <f t="shared" si="94"/>
        <v>-3.0207829139491803E-3</v>
      </c>
    </row>
    <row r="1628" spans="1:9" x14ac:dyDescent="0.25">
      <c r="A1628" s="14">
        <v>41781</v>
      </c>
      <c r="B1628" s="15">
        <v>82.650002000000001</v>
      </c>
      <c r="C1628" s="15">
        <v>83.209998999999996</v>
      </c>
      <c r="D1628" s="15">
        <v>82.510002</v>
      </c>
      <c r="E1628" s="15">
        <v>82.830001999999993</v>
      </c>
      <c r="F1628" s="15">
        <v>76.980498999999995</v>
      </c>
      <c r="G1628" s="16">
        <f t="shared" si="92"/>
        <v>3.1492270191083569E-3</v>
      </c>
      <c r="H1628" s="16">
        <f t="shared" si="93"/>
        <v>8.4837835781411842E-3</v>
      </c>
      <c r="I1628" s="16">
        <f t="shared" si="94"/>
        <v>2.1778583865006149E-3</v>
      </c>
    </row>
    <row r="1629" spans="1:9" x14ac:dyDescent="0.25">
      <c r="A1629" s="14">
        <v>41780</v>
      </c>
      <c r="B1629" s="15">
        <v>82.040001000000004</v>
      </c>
      <c r="C1629" s="15">
        <v>82.709998999999996</v>
      </c>
      <c r="D1629" s="15">
        <v>81.809997999999993</v>
      </c>
      <c r="E1629" s="15">
        <v>82.57</v>
      </c>
      <c r="F1629" s="15">
        <v>76.738831000000005</v>
      </c>
      <c r="G1629" s="16">
        <f t="shared" si="92"/>
        <v>8.5501622168697323E-3</v>
      </c>
      <c r="H1629" s="16">
        <f t="shared" si="93"/>
        <v>1.1001112602398588E-2</v>
      </c>
      <c r="I1629" s="16">
        <f t="shared" si="94"/>
        <v>6.4602510182805752E-3</v>
      </c>
    </row>
    <row r="1630" spans="1:9" x14ac:dyDescent="0.25">
      <c r="A1630" s="14">
        <v>41779</v>
      </c>
      <c r="B1630" s="15">
        <v>82.5</v>
      </c>
      <c r="C1630" s="15">
        <v>82.809997999999993</v>
      </c>
      <c r="D1630" s="15">
        <v>81.669998000000007</v>
      </c>
      <c r="E1630" s="15">
        <v>81.870002999999997</v>
      </c>
      <c r="F1630" s="15">
        <v>76.088263999999995</v>
      </c>
      <c r="G1630" s="16">
        <f t="shared" si="92"/>
        <v>-9.6769872418914077E-3</v>
      </c>
      <c r="H1630" s="16">
        <f t="shared" si="93"/>
        <v>1.3958614275954632E-2</v>
      </c>
      <c r="I1630" s="16">
        <f t="shared" si="94"/>
        <v>-7.6363272727273095E-3</v>
      </c>
    </row>
    <row r="1631" spans="1:9" x14ac:dyDescent="0.25">
      <c r="A1631" s="14">
        <v>41778</v>
      </c>
      <c r="B1631" s="15">
        <v>82.75</v>
      </c>
      <c r="C1631" s="15">
        <v>83.510002</v>
      </c>
      <c r="D1631" s="15">
        <v>82.440002000000007</v>
      </c>
      <c r="E1631" s="15">
        <v>82.669998000000007</v>
      </c>
      <c r="F1631" s="15">
        <v>76.831764000000007</v>
      </c>
      <c r="G1631" s="16">
        <f t="shared" si="92"/>
        <v>-3.3758877605200208E-3</v>
      </c>
      <c r="H1631" s="16">
        <f t="shared" si="93"/>
        <v>1.2979136026706951E-2</v>
      </c>
      <c r="I1631" s="16">
        <f t="shared" si="94"/>
        <v>-9.6679154078541682E-4</v>
      </c>
    </row>
    <row r="1632" spans="1:9" x14ac:dyDescent="0.25">
      <c r="A1632" s="14">
        <v>41775</v>
      </c>
      <c r="B1632" s="15">
        <v>80.069999999999993</v>
      </c>
      <c r="C1632" s="15">
        <v>83.190002000000007</v>
      </c>
      <c r="D1632" s="15">
        <v>80.069999999999993</v>
      </c>
      <c r="E1632" s="15">
        <v>82.949996999999996</v>
      </c>
      <c r="F1632" s="15">
        <v>77.092017999999996</v>
      </c>
      <c r="G1632" s="16">
        <f t="shared" si="92"/>
        <v>3.8692793056556075E-2</v>
      </c>
      <c r="H1632" s="16">
        <f t="shared" si="93"/>
        <v>3.8965929811415188E-2</v>
      </c>
      <c r="I1632" s="16">
        <f t="shared" si="94"/>
        <v>3.5968490071187749E-2</v>
      </c>
    </row>
    <row r="1633" spans="1:9" x14ac:dyDescent="0.25">
      <c r="A1633" s="14">
        <v>41774</v>
      </c>
      <c r="B1633" s="15">
        <v>79.809997999999993</v>
      </c>
      <c r="C1633" s="15">
        <v>80.099997999999999</v>
      </c>
      <c r="D1633" s="15">
        <v>78.489998</v>
      </c>
      <c r="E1633" s="15">
        <v>79.860000999999997</v>
      </c>
      <c r="F1633" s="15">
        <v>74.220230000000001</v>
      </c>
      <c r="G1633" s="16">
        <f t="shared" si="92"/>
        <v>0</v>
      </c>
      <c r="H1633" s="16">
        <f t="shared" si="93"/>
        <v>2.0512167677721172E-2</v>
      </c>
      <c r="I1633" s="16">
        <f t="shared" si="94"/>
        <v>6.2652551375836144E-4</v>
      </c>
    </row>
    <row r="1634" spans="1:9" x14ac:dyDescent="0.25">
      <c r="A1634" s="14">
        <v>41773</v>
      </c>
      <c r="B1634" s="15">
        <v>80.860000999999997</v>
      </c>
      <c r="C1634" s="15">
        <v>81.209998999999996</v>
      </c>
      <c r="D1634" s="15">
        <v>79.769997000000004</v>
      </c>
      <c r="E1634" s="15">
        <v>79.860000999999997</v>
      </c>
      <c r="F1634" s="15">
        <v>74.220230000000001</v>
      </c>
      <c r="G1634" s="16">
        <f t="shared" si="92"/>
        <v>-1.2244654822165569E-2</v>
      </c>
      <c r="H1634" s="16">
        <f t="shared" si="93"/>
        <v>1.8051924961210573E-2</v>
      </c>
      <c r="I1634" s="16">
        <f t="shared" si="94"/>
        <v>-1.2367054014753229E-2</v>
      </c>
    </row>
    <row r="1635" spans="1:9" x14ac:dyDescent="0.25">
      <c r="A1635" s="14">
        <v>41772</v>
      </c>
      <c r="B1635" s="15">
        <v>80.220000999999996</v>
      </c>
      <c r="C1635" s="15">
        <v>81.180000000000007</v>
      </c>
      <c r="D1635" s="15">
        <v>80.180000000000007</v>
      </c>
      <c r="E1635" s="15">
        <v>80.849997999999999</v>
      </c>
      <c r="F1635" s="15">
        <v>75.140297000000004</v>
      </c>
      <c r="G1635" s="16">
        <f t="shared" si="92"/>
        <v>8.9852778296584564E-3</v>
      </c>
      <c r="H1635" s="16">
        <f t="shared" si="93"/>
        <v>1.2471938139186829E-2</v>
      </c>
      <c r="I1635" s="16">
        <f t="shared" si="94"/>
        <v>7.8533656463056264E-3</v>
      </c>
    </row>
    <row r="1636" spans="1:9" x14ac:dyDescent="0.25">
      <c r="A1636" s="14">
        <v>41771</v>
      </c>
      <c r="B1636" s="15">
        <v>79.819999999999993</v>
      </c>
      <c r="C1636" s="15">
        <v>80.610000999999997</v>
      </c>
      <c r="D1636" s="15">
        <v>79.730002999999996</v>
      </c>
      <c r="E1636" s="15">
        <v>80.129997000000003</v>
      </c>
      <c r="F1636" s="15">
        <v>74.471153000000001</v>
      </c>
      <c r="G1636" s="16">
        <f t="shared" si="92"/>
        <v>1.0211620390027966E-2</v>
      </c>
      <c r="H1636" s="16">
        <f t="shared" si="93"/>
        <v>1.1037225221225697E-2</v>
      </c>
      <c r="I1636" s="16">
        <f t="shared" si="94"/>
        <v>3.8837008268605595E-3</v>
      </c>
    </row>
    <row r="1637" spans="1:9" x14ac:dyDescent="0.25">
      <c r="A1637" s="14">
        <v>41768</v>
      </c>
      <c r="B1637" s="15">
        <v>79.260002</v>
      </c>
      <c r="C1637" s="15">
        <v>79.589995999999999</v>
      </c>
      <c r="D1637" s="15">
        <v>78.540001000000004</v>
      </c>
      <c r="E1637" s="15">
        <v>79.319999999999993</v>
      </c>
      <c r="F1637" s="15">
        <v>73.718368999999996</v>
      </c>
      <c r="G1637" s="16">
        <f t="shared" si="92"/>
        <v>6.309869940476692E-4</v>
      </c>
      <c r="H1637" s="16">
        <f t="shared" si="93"/>
        <v>1.3368920125172847E-2</v>
      </c>
      <c r="I1637" s="16">
        <f t="shared" si="94"/>
        <v>7.569770184965818E-4</v>
      </c>
    </row>
    <row r="1638" spans="1:9" x14ac:dyDescent="0.25">
      <c r="A1638" s="14">
        <v>41767</v>
      </c>
      <c r="B1638" s="15">
        <v>79.040001000000004</v>
      </c>
      <c r="C1638" s="15">
        <v>80.360000999999997</v>
      </c>
      <c r="D1638" s="15">
        <v>78.889999000000003</v>
      </c>
      <c r="E1638" s="15">
        <v>79.269997000000004</v>
      </c>
      <c r="F1638" s="15">
        <v>73.671882999999994</v>
      </c>
      <c r="G1638" s="16">
        <f t="shared" si="92"/>
        <v>1.895610939022335E-3</v>
      </c>
      <c r="H1638" s="16">
        <f t="shared" si="93"/>
        <v>1.8633565960623141E-2</v>
      </c>
      <c r="I1638" s="16">
        <f t="shared" si="94"/>
        <v>2.9098683842374933E-3</v>
      </c>
    </row>
    <row r="1639" spans="1:9" x14ac:dyDescent="0.25">
      <c r="A1639" s="14">
        <v>41766</v>
      </c>
      <c r="B1639" s="15">
        <v>81.069999999999993</v>
      </c>
      <c r="C1639" s="15">
        <v>81.069999999999993</v>
      </c>
      <c r="D1639" s="15">
        <v>78.430000000000007</v>
      </c>
      <c r="E1639" s="15">
        <v>79.120002999999997</v>
      </c>
      <c r="F1639" s="15">
        <v>73.532494</v>
      </c>
      <c r="G1639" s="16">
        <f t="shared" si="92"/>
        <v>-1.9092379741509641E-2</v>
      </c>
      <c r="H1639" s="16">
        <f t="shared" si="93"/>
        <v>3.3660589060308381E-2</v>
      </c>
      <c r="I1639" s="16">
        <f t="shared" si="94"/>
        <v>-2.4053250277537887E-2</v>
      </c>
    </row>
    <row r="1640" spans="1:9" x14ac:dyDescent="0.25">
      <c r="A1640" s="14">
        <v>41765</v>
      </c>
      <c r="B1640" s="15">
        <v>81.5</v>
      </c>
      <c r="C1640" s="15">
        <v>81.839995999999999</v>
      </c>
      <c r="D1640" s="15">
        <v>80.550003000000004</v>
      </c>
      <c r="E1640" s="15">
        <v>80.660004000000001</v>
      </c>
      <c r="F1640" s="15">
        <v>74.963729999999998</v>
      </c>
      <c r="G1640" s="16">
        <f t="shared" si="92"/>
        <v>-1.4177450723193638E-2</v>
      </c>
      <c r="H1640" s="16">
        <f t="shared" si="93"/>
        <v>1.6014810080143577E-2</v>
      </c>
      <c r="I1640" s="16">
        <f t="shared" si="94"/>
        <v>-1.0306699386503059E-2</v>
      </c>
    </row>
    <row r="1641" spans="1:9" x14ac:dyDescent="0.25">
      <c r="A1641" s="14">
        <v>41764</v>
      </c>
      <c r="B1641" s="15">
        <v>80.639999000000003</v>
      </c>
      <c r="C1641" s="15">
        <v>82.169998000000007</v>
      </c>
      <c r="D1641" s="15">
        <v>80.550003000000004</v>
      </c>
      <c r="E1641" s="15">
        <v>81.819999999999993</v>
      </c>
      <c r="F1641" s="15">
        <v>76.041809000000001</v>
      </c>
      <c r="G1641" s="16">
        <f t="shared" si="92"/>
        <v>8.5046858609827362E-3</v>
      </c>
      <c r="H1641" s="16">
        <f t="shared" si="93"/>
        <v>2.0111669021291072E-2</v>
      </c>
      <c r="I1641" s="16">
        <f t="shared" si="94"/>
        <v>1.4632949090190217E-2</v>
      </c>
    </row>
    <row r="1642" spans="1:9" x14ac:dyDescent="0.25">
      <c r="A1642" s="14">
        <v>41761</v>
      </c>
      <c r="B1642" s="15">
        <v>81.099997999999999</v>
      </c>
      <c r="C1642" s="15">
        <v>81.349997999999999</v>
      </c>
      <c r="D1642" s="15">
        <v>80.169998000000007</v>
      </c>
      <c r="E1642" s="15">
        <v>81.129997000000003</v>
      </c>
      <c r="F1642" s="15">
        <v>75.400550999999993</v>
      </c>
      <c r="G1642" s="16">
        <f t="shared" si="92"/>
        <v>-1.5994947759606667E-3</v>
      </c>
      <c r="H1642" s="16">
        <f t="shared" si="93"/>
        <v>1.4718723081419966E-2</v>
      </c>
      <c r="I1642" s="16">
        <f t="shared" si="94"/>
        <v>3.6990136547233529E-4</v>
      </c>
    </row>
    <row r="1643" spans="1:9" x14ac:dyDescent="0.25">
      <c r="A1643" s="14">
        <v>41760</v>
      </c>
      <c r="B1643" s="15">
        <v>79.900002000000001</v>
      </c>
      <c r="C1643" s="15">
        <v>81.449996999999996</v>
      </c>
      <c r="D1643" s="15">
        <v>79.480002999999996</v>
      </c>
      <c r="E1643" s="15">
        <v>81.260002</v>
      </c>
      <c r="F1643" s="15">
        <v>75.521347000000006</v>
      </c>
      <c r="G1643" s="16">
        <f t="shared" si="92"/>
        <v>1.7785237210281725E-2</v>
      </c>
      <c r="H1643" s="16">
        <f t="shared" si="93"/>
        <v>2.4786033286888526E-2</v>
      </c>
      <c r="I1643" s="16">
        <f t="shared" si="94"/>
        <v>1.7021276169680188E-2</v>
      </c>
    </row>
    <row r="1644" spans="1:9" x14ac:dyDescent="0.25">
      <c r="A1644" s="14">
        <v>41759</v>
      </c>
      <c r="B1644" s="15">
        <v>79.440002000000007</v>
      </c>
      <c r="C1644" s="15">
        <v>79.919998000000007</v>
      </c>
      <c r="D1644" s="15">
        <v>78.629997000000003</v>
      </c>
      <c r="E1644" s="15">
        <v>79.839995999999999</v>
      </c>
      <c r="F1644" s="15">
        <v>74.201652999999993</v>
      </c>
      <c r="G1644" s="16">
        <f t="shared" si="92"/>
        <v>1.1283895755496288E-3</v>
      </c>
      <c r="H1644" s="16">
        <f t="shared" si="93"/>
        <v>1.6405965270480726E-2</v>
      </c>
      <c r="I1644" s="16">
        <f t="shared" si="94"/>
        <v>5.0351710716219815E-3</v>
      </c>
    </row>
    <row r="1645" spans="1:9" x14ac:dyDescent="0.25">
      <c r="A1645" s="14">
        <v>41758</v>
      </c>
      <c r="B1645" s="15">
        <v>79.879997000000003</v>
      </c>
      <c r="C1645" s="15">
        <v>81.110000999999997</v>
      </c>
      <c r="D1645" s="15">
        <v>79.629997000000003</v>
      </c>
      <c r="E1645" s="15">
        <v>79.75</v>
      </c>
      <c r="F1645" s="15">
        <v>74.118019000000004</v>
      </c>
      <c r="G1645" s="16">
        <f t="shared" si="92"/>
        <v>1.7586524283025691E-3</v>
      </c>
      <c r="H1645" s="16">
        <f t="shared" si="93"/>
        <v>1.8586010997840345E-2</v>
      </c>
      <c r="I1645" s="16">
        <f t="shared" si="94"/>
        <v>-1.6274036665274664E-3</v>
      </c>
    </row>
    <row r="1646" spans="1:9" x14ac:dyDescent="0.25">
      <c r="A1646" s="14">
        <v>41757</v>
      </c>
      <c r="B1646" s="15">
        <v>79.330001999999993</v>
      </c>
      <c r="C1646" s="15">
        <v>80.099997999999999</v>
      </c>
      <c r="D1646" s="15">
        <v>78.790001000000004</v>
      </c>
      <c r="E1646" s="15">
        <v>79.610000999999997</v>
      </c>
      <c r="F1646" s="15">
        <v>73.987899999999996</v>
      </c>
      <c r="G1646" s="16">
        <f t="shared" si="92"/>
        <v>7.2115480496766698E-3</v>
      </c>
      <c r="H1646" s="16">
        <f t="shared" si="93"/>
        <v>1.662643715412563E-2</v>
      </c>
      <c r="I1646" s="16">
        <f t="shared" si="94"/>
        <v>3.5295473709934318E-3</v>
      </c>
    </row>
    <row r="1647" spans="1:9" x14ac:dyDescent="0.25">
      <c r="A1647" s="14">
        <v>41754</v>
      </c>
      <c r="B1647" s="15">
        <v>79.410004000000001</v>
      </c>
      <c r="C1647" s="15">
        <v>80.260002</v>
      </c>
      <c r="D1647" s="15">
        <v>78.449996999999996</v>
      </c>
      <c r="E1647" s="15">
        <v>79.040001000000004</v>
      </c>
      <c r="F1647" s="15">
        <v>73.458152999999996</v>
      </c>
      <c r="G1647" s="16">
        <f t="shared" si="92"/>
        <v>-5.2854173437005617E-3</v>
      </c>
      <c r="H1647" s="16">
        <f t="shared" si="93"/>
        <v>2.3072085012316876E-2</v>
      </c>
      <c r="I1647" s="16">
        <f t="shared" si="94"/>
        <v>-4.6594003445711574E-3</v>
      </c>
    </row>
    <row r="1648" spans="1:9" x14ac:dyDescent="0.25">
      <c r="A1648" s="14">
        <v>41753</v>
      </c>
      <c r="B1648" s="15">
        <v>80.529999000000004</v>
      </c>
      <c r="C1648" s="15">
        <v>80.610000999999997</v>
      </c>
      <c r="D1648" s="15">
        <v>79.260002</v>
      </c>
      <c r="E1648" s="15">
        <v>79.459998999999996</v>
      </c>
      <c r="F1648" s="15">
        <v>73.848472999999998</v>
      </c>
      <c r="G1648" s="16">
        <f t="shared" si="92"/>
        <v>-9.8442024341307919E-3</v>
      </c>
      <c r="H1648" s="16">
        <f t="shared" si="93"/>
        <v>1.7032538051159736E-2</v>
      </c>
      <c r="I1648" s="16">
        <f t="shared" si="94"/>
        <v>-1.3286973963578558E-2</v>
      </c>
    </row>
    <row r="1649" spans="1:9" x14ac:dyDescent="0.25">
      <c r="A1649" s="14">
        <v>41752</v>
      </c>
      <c r="B1649" s="15">
        <v>80.860000999999997</v>
      </c>
      <c r="C1649" s="15">
        <v>81.080001999999993</v>
      </c>
      <c r="D1649" s="15">
        <v>80.230002999999996</v>
      </c>
      <c r="E1649" s="15">
        <v>80.25</v>
      </c>
      <c r="F1649" s="15">
        <v>74.582679999999996</v>
      </c>
      <c r="G1649" s="16">
        <f t="shared" si="92"/>
        <v>-7.9121813817214781E-3</v>
      </c>
      <c r="H1649" s="16">
        <f t="shared" si="93"/>
        <v>1.0594527835179028E-2</v>
      </c>
      <c r="I1649" s="16">
        <f t="shared" si="94"/>
        <v>-7.5439153160534456E-3</v>
      </c>
    </row>
    <row r="1650" spans="1:9" x14ac:dyDescent="0.25">
      <c r="A1650" s="14">
        <v>41751</v>
      </c>
      <c r="B1650" s="15">
        <v>80.959998999999996</v>
      </c>
      <c r="C1650" s="15">
        <v>81.569999999999993</v>
      </c>
      <c r="D1650" s="15">
        <v>80.150002000000001</v>
      </c>
      <c r="E1650" s="15">
        <v>80.889999000000003</v>
      </c>
      <c r="F1650" s="15">
        <v>75.177498</v>
      </c>
      <c r="G1650" s="16">
        <f t="shared" si="92"/>
        <v>-1.4812120604523399E-3</v>
      </c>
      <c r="H1650" s="16">
        <f t="shared" si="93"/>
        <v>1.7716755640255537E-2</v>
      </c>
      <c r="I1650" s="16">
        <f t="shared" si="94"/>
        <v>-8.6462451660842014E-4</v>
      </c>
    </row>
    <row r="1651" spans="1:9" x14ac:dyDescent="0.25">
      <c r="A1651" s="14">
        <v>41750</v>
      </c>
      <c r="B1651" s="15">
        <v>79.860000999999997</v>
      </c>
      <c r="C1651" s="15">
        <v>81.069999999999993</v>
      </c>
      <c r="D1651" s="15">
        <v>79.699996999999996</v>
      </c>
      <c r="E1651" s="15">
        <v>81.010002</v>
      </c>
      <c r="F1651" s="15">
        <v>75.289017000000001</v>
      </c>
      <c r="G1651" s="16">
        <f t="shared" si="92"/>
        <v>2.8471827951213995E-3</v>
      </c>
      <c r="H1651" s="16">
        <f t="shared" si="93"/>
        <v>1.7189498764974821E-2</v>
      </c>
      <c r="I1651" s="16">
        <f t="shared" si="94"/>
        <v>1.4400212692208746E-2</v>
      </c>
    </row>
    <row r="1652" spans="1:9" x14ac:dyDescent="0.25">
      <c r="A1652" s="14">
        <v>41746</v>
      </c>
      <c r="B1652" s="15">
        <v>79.430000000000007</v>
      </c>
      <c r="C1652" s="15">
        <v>81</v>
      </c>
      <c r="D1652" s="15">
        <v>78.709998999999996</v>
      </c>
      <c r="E1652" s="15">
        <v>80.779999000000004</v>
      </c>
      <c r="F1652" s="15">
        <v>75.075264000000004</v>
      </c>
      <c r="G1652" s="16">
        <f t="shared" si="92"/>
        <v>1.2915145505980136E-2</v>
      </c>
      <c r="H1652" s="16">
        <f t="shared" si="93"/>
        <v>2.9094156131294117E-2</v>
      </c>
      <c r="I1652" s="16">
        <f t="shared" si="94"/>
        <v>1.6996084602794871E-2</v>
      </c>
    </row>
    <row r="1653" spans="1:9" x14ac:dyDescent="0.25">
      <c r="A1653" s="14">
        <v>41745</v>
      </c>
      <c r="B1653" s="15">
        <v>78.470000999999996</v>
      </c>
      <c r="C1653" s="15">
        <v>79.760002</v>
      </c>
      <c r="D1653" s="15">
        <v>78.220000999999996</v>
      </c>
      <c r="E1653" s="15">
        <v>79.75</v>
      </c>
      <c r="F1653" s="15">
        <v>74.118019000000004</v>
      </c>
      <c r="G1653" s="16">
        <f t="shared" si="92"/>
        <v>2.282931312857487E-2</v>
      </c>
      <c r="H1653" s="16">
        <f t="shared" si="93"/>
        <v>1.9688071852619941E-2</v>
      </c>
      <c r="I1653" s="16">
        <f t="shared" si="94"/>
        <v>1.6311953404970693E-2</v>
      </c>
    </row>
    <row r="1654" spans="1:9" x14ac:dyDescent="0.25">
      <c r="A1654" s="14">
        <v>41744</v>
      </c>
      <c r="B1654" s="15">
        <v>78.050003000000004</v>
      </c>
      <c r="C1654" s="15">
        <v>78.150002000000001</v>
      </c>
      <c r="D1654" s="15">
        <v>76.260002</v>
      </c>
      <c r="E1654" s="15">
        <v>77.970000999999996</v>
      </c>
      <c r="F1654" s="15">
        <v>72.463722000000004</v>
      </c>
      <c r="G1654" s="16">
        <f t="shared" si="92"/>
        <v>-3.8436185386202297E-4</v>
      </c>
      <c r="H1654" s="16">
        <f t="shared" si="93"/>
        <v>2.4783634283146238E-2</v>
      </c>
      <c r="I1654" s="16">
        <f t="shared" si="94"/>
        <v>-1.0250095698267616E-3</v>
      </c>
    </row>
    <row r="1655" spans="1:9" x14ac:dyDescent="0.25">
      <c r="A1655" s="14">
        <v>41743</v>
      </c>
      <c r="B1655" s="15">
        <v>78.900002000000001</v>
      </c>
      <c r="C1655" s="15">
        <v>78.900002000000001</v>
      </c>
      <c r="D1655" s="15">
        <v>77.099997999999999</v>
      </c>
      <c r="E1655" s="15">
        <v>78</v>
      </c>
      <c r="F1655" s="15">
        <v>72.491585000000001</v>
      </c>
      <c r="G1655" s="16">
        <f t="shared" si="92"/>
        <v>-3.8431066532412523E-4</v>
      </c>
      <c r="H1655" s="16">
        <f t="shared" si="93"/>
        <v>2.3346355988232339E-2</v>
      </c>
      <c r="I1655" s="16">
        <f t="shared" si="94"/>
        <v>-1.1406869165858837E-2</v>
      </c>
    </row>
    <row r="1656" spans="1:9" x14ac:dyDescent="0.25">
      <c r="A1656" s="14">
        <v>41740</v>
      </c>
      <c r="B1656" s="15">
        <v>79.699996999999996</v>
      </c>
      <c r="C1656" s="15">
        <v>79.930000000000007</v>
      </c>
      <c r="D1656" s="15">
        <v>77.559997999999993</v>
      </c>
      <c r="E1656" s="15">
        <v>78.029999000000004</v>
      </c>
      <c r="F1656" s="15">
        <v>72.519454999999994</v>
      </c>
      <c r="G1656" s="16">
        <f t="shared" si="92"/>
        <v>-2.596455249913909E-2</v>
      </c>
      <c r="H1656" s="16">
        <f t="shared" si="93"/>
        <v>3.0557014712661725E-2</v>
      </c>
      <c r="I1656" s="16">
        <f t="shared" si="94"/>
        <v>-2.0953551604274121E-2</v>
      </c>
    </row>
    <row r="1657" spans="1:9" x14ac:dyDescent="0.25">
      <c r="A1657" s="14">
        <v>41739</v>
      </c>
      <c r="B1657" s="15">
        <v>80.779999000000004</v>
      </c>
      <c r="C1657" s="15">
        <v>81.989998</v>
      </c>
      <c r="D1657" s="15">
        <v>79.309997999999993</v>
      </c>
      <c r="E1657" s="15">
        <v>80.110000999999997</v>
      </c>
      <c r="F1657" s="15">
        <v>74.452583000000004</v>
      </c>
      <c r="G1657" s="16">
        <f t="shared" si="92"/>
        <v>-6.5721942705902099E-3</v>
      </c>
      <c r="H1657" s="16">
        <f t="shared" si="93"/>
        <v>3.3791452119315488E-2</v>
      </c>
      <c r="I1657" s="16">
        <f t="shared" si="94"/>
        <v>-8.2941075550150324E-3</v>
      </c>
    </row>
    <row r="1658" spans="1:9" x14ac:dyDescent="0.25">
      <c r="A1658" s="14">
        <v>41738</v>
      </c>
      <c r="B1658" s="15">
        <v>85</v>
      </c>
      <c r="C1658" s="15">
        <v>85.400002000000001</v>
      </c>
      <c r="D1658" s="15">
        <v>77.660004000000001</v>
      </c>
      <c r="E1658" s="15">
        <v>80.639999000000003</v>
      </c>
      <c r="F1658" s="15">
        <v>74.945137000000003</v>
      </c>
      <c r="G1658" s="16">
        <f t="shared" si="92"/>
        <v>-1.0309663761427874E-2</v>
      </c>
      <c r="H1658" s="16">
        <f t="shared" si="93"/>
        <v>9.9665176427237878E-2</v>
      </c>
      <c r="I1658" s="16">
        <f t="shared" si="94"/>
        <v>-5.1294129411764672E-2</v>
      </c>
    </row>
    <row r="1659" spans="1:9" x14ac:dyDescent="0.25">
      <c r="A1659" s="14">
        <v>41737</v>
      </c>
      <c r="B1659" s="15">
        <v>81.129997000000003</v>
      </c>
      <c r="C1659" s="15">
        <v>81.849997999999999</v>
      </c>
      <c r="D1659" s="15">
        <v>80.610000999999997</v>
      </c>
      <c r="E1659" s="15">
        <v>81.480002999999996</v>
      </c>
      <c r="F1659" s="15">
        <v>75.725845000000007</v>
      </c>
      <c r="G1659" s="16">
        <f t="shared" si="92"/>
        <v>8.4158806903319068E-3</v>
      </c>
      <c r="H1659" s="16">
        <f t="shared" si="93"/>
        <v>1.5382669453136497E-2</v>
      </c>
      <c r="I1659" s="16">
        <f t="shared" si="94"/>
        <v>4.3141379630519811E-3</v>
      </c>
    </row>
    <row r="1660" spans="1:9" x14ac:dyDescent="0.25">
      <c r="A1660" s="14">
        <v>41736</v>
      </c>
      <c r="B1660" s="15">
        <v>84</v>
      </c>
      <c r="C1660" s="15">
        <v>84.089995999999999</v>
      </c>
      <c r="D1660" s="15">
        <v>80.709998999999996</v>
      </c>
      <c r="E1660" s="15">
        <v>80.800003000000004</v>
      </c>
      <c r="F1660" s="15">
        <v>75.093863999999996</v>
      </c>
      <c r="G1660" s="16">
        <f t="shared" si="92"/>
        <v>-4.1859256252331445E-2</v>
      </c>
      <c r="H1660" s="16">
        <f t="shared" si="93"/>
        <v>4.1878293171580927E-2</v>
      </c>
      <c r="I1660" s="16">
        <f t="shared" si="94"/>
        <v>-3.8095202380952334E-2</v>
      </c>
    </row>
    <row r="1661" spans="1:9" x14ac:dyDescent="0.25">
      <c r="A1661" s="14">
        <v>41733</v>
      </c>
      <c r="B1661" s="15">
        <v>85.160004000000001</v>
      </c>
      <c r="C1661" s="15">
        <v>85.550003000000004</v>
      </c>
      <c r="D1661" s="15">
        <v>83.610000999999997</v>
      </c>
      <c r="E1661" s="15">
        <v>84.330001999999993</v>
      </c>
      <c r="F1661" s="15">
        <v>78.374565000000004</v>
      </c>
      <c r="G1661" s="16">
        <f t="shared" si="92"/>
        <v>-6.5966027455933215E-3</v>
      </c>
      <c r="H1661" s="16">
        <f t="shared" si="93"/>
        <v>2.3202989795443333E-2</v>
      </c>
      <c r="I1661" s="16">
        <f t="shared" si="94"/>
        <v>-9.746382820743027E-3</v>
      </c>
    </row>
    <row r="1662" spans="1:9" x14ac:dyDescent="0.25">
      <c r="A1662" s="14">
        <v>41732</v>
      </c>
      <c r="B1662" s="15">
        <v>85.040001000000004</v>
      </c>
      <c r="C1662" s="15">
        <v>85.239998</v>
      </c>
      <c r="D1662" s="15">
        <v>83.980002999999996</v>
      </c>
      <c r="E1662" s="15">
        <v>84.889999000000003</v>
      </c>
      <c r="F1662" s="15">
        <v>78.895004</v>
      </c>
      <c r="G1662" s="16">
        <f t="shared" si="92"/>
        <v>-1.1796566960756609E-4</v>
      </c>
      <c r="H1662" s="16">
        <f t="shared" si="93"/>
        <v>1.5003512205161549E-2</v>
      </c>
      <c r="I1662" s="16">
        <f t="shared" si="94"/>
        <v>-1.7638993207443709E-3</v>
      </c>
    </row>
    <row r="1663" spans="1:9" x14ac:dyDescent="0.25">
      <c r="A1663" s="14">
        <v>41731</v>
      </c>
      <c r="B1663" s="15">
        <v>85.519997000000004</v>
      </c>
      <c r="C1663" s="15">
        <v>85.580001999999993</v>
      </c>
      <c r="D1663" s="15">
        <v>84.620002999999997</v>
      </c>
      <c r="E1663" s="15">
        <v>84.900002000000001</v>
      </c>
      <c r="F1663" s="15">
        <v>78.904312000000004</v>
      </c>
      <c r="G1663" s="16">
        <f t="shared" si="92"/>
        <v>-5.2722104115783463E-3</v>
      </c>
      <c r="H1663" s="16">
        <f t="shared" si="93"/>
        <v>1.1344823516491678E-2</v>
      </c>
      <c r="I1663" s="16">
        <f t="shared" si="94"/>
        <v>-7.2497079250365614E-3</v>
      </c>
    </row>
    <row r="1664" spans="1:9" x14ac:dyDescent="0.25">
      <c r="A1664" s="14">
        <v>41730</v>
      </c>
      <c r="B1664" s="15">
        <v>85.400002000000001</v>
      </c>
      <c r="C1664" s="15">
        <v>85.910004000000001</v>
      </c>
      <c r="D1664" s="15">
        <v>84.82</v>
      </c>
      <c r="E1664" s="15">
        <v>85.349997999999999</v>
      </c>
      <c r="F1664" s="15">
        <v>79.322517000000005</v>
      </c>
      <c r="G1664" s="16">
        <f t="shared" si="92"/>
        <v>4.4717837038186232E-3</v>
      </c>
      <c r="H1664" s="16">
        <f t="shared" si="93"/>
        <v>1.2850789908040646E-2</v>
      </c>
      <c r="I1664" s="16">
        <f t="shared" si="94"/>
        <v>-5.855269183717498E-4</v>
      </c>
    </row>
    <row r="1665" spans="1:9" x14ac:dyDescent="0.25">
      <c r="A1665" s="14">
        <v>41729</v>
      </c>
      <c r="B1665" s="15">
        <v>83.800003000000004</v>
      </c>
      <c r="C1665" s="15">
        <v>85.199996999999996</v>
      </c>
      <c r="D1665" s="15">
        <v>83.459998999999996</v>
      </c>
      <c r="E1665" s="15">
        <v>84.970000999999996</v>
      </c>
      <c r="F1665" s="15">
        <v>78.969382999999993</v>
      </c>
      <c r="G1665" s="16">
        <f t="shared" si="92"/>
        <v>2.1151553988343556E-2</v>
      </c>
      <c r="H1665" s="16">
        <f t="shared" si="93"/>
        <v>2.0848286854161117E-2</v>
      </c>
      <c r="I1665" s="16">
        <f t="shared" si="94"/>
        <v>1.3961789476308164E-2</v>
      </c>
    </row>
    <row r="1666" spans="1:9" x14ac:dyDescent="0.25">
      <c r="A1666" s="14">
        <v>41726</v>
      </c>
      <c r="B1666" s="15">
        <v>82.349997999999999</v>
      </c>
      <c r="C1666" s="15">
        <v>83.599997999999999</v>
      </c>
      <c r="D1666" s="15">
        <v>82.190002000000007</v>
      </c>
      <c r="E1666" s="15">
        <v>83.209998999999996</v>
      </c>
      <c r="F1666" s="15">
        <v>77.333656000000005</v>
      </c>
      <c r="G1666" s="16">
        <f t="shared" si="92"/>
        <v>1.4014132588175956E-2</v>
      </c>
      <c r="H1666" s="16">
        <f t="shared" si="93"/>
        <v>1.7155322614543705E-2</v>
      </c>
      <c r="I1666" s="16">
        <f t="shared" si="94"/>
        <v>1.044324251228272E-2</v>
      </c>
    </row>
    <row r="1667" spans="1:9" x14ac:dyDescent="0.25">
      <c r="A1667" s="14">
        <v>41725</v>
      </c>
      <c r="B1667" s="15">
        <v>82.360000999999997</v>
      </c>
      <c r="C1667" s="15">
        <v>82.75</v>
      </c>
      <c r="D1667" s="15">
        <v>81.790001000000004</v>
      </c>
      <c r="E1667" s="15">
        <v>82.059997999999993</v>
      </c>
      <c r="F1667" s="15">
        <v>76.264870000000002</v>
      </c>
      <c r="G1667" s="16">
        <f t="shared" ref="G1667:G1730" si="95">(F1667-F1668)/F1668</f>
        <v>-2.6736473484099072E-3</v>
      </c>
      <c r="H1667" s="16">
        <f t="shared" ref="H1667:H1730" si="96">(C1667-D1667)/D1667</f>
        <v>1.1737363837420618E-2</v>
      </c>
      <c r="I1667" s="16">
        <f t="shared" ref="I1667:I1730" si="97">(E1667-B1667)/B1667</f>
        <v>-3.6425813059424782E-3</v>
      </c>
    </row>
    <row r="1668" spans="1:9" x14ac:dyDescent="0.25">
      <c r="A1668" s="14">
        <v>41724</v>
      </c>
      <c r="B1668" s="15">
        <v>82.620002999999997</v>
      </c>
      <c r="C1668" s="15">
        <v>83.519997000000004</v>
      </c>
      <c r="D1668" s="15">
        <v>82.25</v>
      </c>
      <c r="E1668" s="15">
        <v>82.279999000000004</v>
      </c>
      <c r="F1668" s="15">
        <v>76.469322000000005</v>
      </c>
      <c r="G1668" s="16">
        <f t="shared" si="95"/>
        <v>-1.8197925056429335E-3</v>
      </c>
      <c r="H1668" s="16">
        <f t="shared" si="96"/>
        <v>1.5440693009118584E-2</v>
      </c>
      <c r="I1668" s="16">
        <f t="shared" si="97"/>
        <v>-4.1152746024469807E-3</v>
      </c>
    </row>
    <row r="1669" spans="1:9" x14ac:dyDescent="0.25">
      <c r="A1669" s="14">
        <v>41723</v>
      </c>
      <c r="B1669" s="15">
        <v>82.099997999999999</v>
      </c>
      <c r="C1669" s="15">
        <v>82.989998</v>
      </c>
      <c r="D1669" s="15">
        <v>81.809997999999993</v>
      </c>
      <c r="E1669" s="15">
        <v>82.43</v>
      </c>
      <c r="F1669" s="15">
        <v>76.608733999999998</v>
      </c>
      <c r="G1669" s="16">
        <f t="shared" si="95"/>
        <v>1.5022770751364592E-2</v>
      </c>
      <c r="H1669" s="16">
        <f t="shared" si="96"/>
        <v>1.4423664941294913E-2</v>
      </c>
      <c r="I1669" s="16">
        <f t="shared" si="97"/>
        <v>4.019512887198943E-3</v>
      </c>
    </row>
    <row r="1670" spans="1:9" x14ac:dyDescent="0.25">
      <c r="A1670" s="14">
        <v>41722</v>
      </c>
      <c r="B1670" s="15">
        <v>83.480002999999996</v>
      </c>
      <c r="C1670" s="15">
        <v>83.709998999999996</v>
      </c>
      <c r="D1670" s="15">
        <v>80.949996999999996</v>
      </c>
      <c r="E1670" s="15">
        <v>81.209998999999996</v>
      </c>
      <c r="F1670" s="15">
        <v>75.474891999999997</v>
      </c>
      <c r="G1670" s="16">
        <f t="shared" si="95"/>
        <v>-2.227335094716295E-2</v>
      </c>
      <c r="H1670" s="16">
        <f t="shared" si="96"/>
        <v>3.4095146414891163E-2</v>
      </c>
      <c r="I1670" s="16">
        <f t="shared" si="97"/>
        <v>-2.7192188768848033E-2</v>
      </c>
    </row>
    <row r="1671" spans="1:9" x14ac:dyDescent="0.25">
      <c r="A1671" s="14">
        <v>41719</v>
      </c>
      <c r="B1671" s="15">
        <v>83.029999000000004</v>
      </c>
      <c r="C1671" s="15">
        <v>84.220000999999996</v>
      </c>
      <c r="D1671" s="15">
        <v>82.669998000000007</v>
      </c>
      <c r="E1671" s="15">
        <v>83.059997999999993</v>
      </c>
      <c r="F1671" s="15">
        <v>77.194266999999996</v>
      </c>
      <c r="G1671" s="16">
        <f t="shared" si="95"/>
        <v>7.1544852918104017E-3</v>
      </c>
      <c r="H1671" s="16">
        <f t="shared" si="96"/>
        <v>1.8749280724550028E-2</v>
      </c>
      <c r="I1671" s="16">
        <f t="shared" si="97"/>
        <v>3.6130314779347943E-4</v>
      </c>
    </row>
    <row r="1672" spans="1:9" x14ac:dyDescent="0.25">
      <c r="A1672" s="14">
        <v>41718</v>
      </c>
      <c r="B1672" s="15">
        <v>81.589995999999999</v>
      </c>
      <c r="C1672" s="15">
        <v>82.699996999999996</v>
      </c>
      <c r="D1672" s="15">
        <v>80.849997999999999</v>
      </c>
      <c r="E1672" s="15">
        <v>82.470000999999996</v>
      </c>
      <c r="F1672" s="15">
        <v>76.645904999999999</v>
      </c>
      <c r="G1672" s="16">
        <f t="shared" si="95"/>
        <v>9.6717627406735403E-3</v>
      </c>
      <c r="H1672" s="16">
        <f t="shared" si="96"/>
        <v>2.2881868222185939E-2</v>
      </c>
      <c r="I1672" s="16">
        <f t="shared" si="97"/>
        <v>1.0785697305341173E-2</v>
      </c>
    </row>
    <row r="1673" spans="1:9" x14ac:dyDescent="0.25">
      <c r="A1673" s="14">
        <v>41717</v>
      </c>
      <c r="B1673" s="15">
        <v>82.800003000000004</v>
      </c>
      <c r="C1673" s="15">
        <v>83.089995999999999</v>
      </c>
      <c r="D1673" s="15">
        <v>81.370002999999997</v>
      </c>
      <c r="E1673" s="15">
        <v>81.680000000000007</v>
      </c>
      <c r="F1673" s="15">
        <v>75.911704999999998</v>
      </c>
      <c r="G1673" s="16">
        <f t="shared" si="95"/>
        <v>-1.3168926540533145E-2</v>
      </c>
      <c r="H1673" s="16">
        <f t="shared" si="96"/>
        <v>2.1137924746051716E-2</v>
      </c>
      <c r="I1673" s="16">
        <f t="shared" si="97"/>
        <v>-1.3526605790098787E-2</v>
      </c>
    </row>
    <row r="1674" spans="1:9" x14ac:dyDescent="0.25">
      <c r="A1674" s="14">
        <v>41716</v>
      </c>
      <c r="B1674" s="15">
        <v>82.110000999999997</v>
      </c>
      <c r="C1674" s="15">
        <v>83.010002</v>
      </c>
      <c r="D1674" s="15">
        <v>81.790001000000004</v>
      </c>
      <c r="E1674" s="15">
        <v>82.769997000000004</v>
      </c>
      <c r="F1674" s="15">
        <v>76.924721000000005</v>
      </c>
      <c r="G1674" s="16">
        <f t="shared" si="95"/>
        <v>1.1116326157906259E-2</v>
      </c>
      <c r="H1674" s="16">
        <f t="shared" si="96"/>
        <v>1.4916260974247895E-2</v>
      </c>
      <c r="I1674" s="16">
        <f t="shared" si="97"/>
        <v>8.0379489947881837E-3</v>
      </c>
    </row>
    <row r="1675" spans="1:9" x14ac:dyDescent="0.25">
      <c r="A1675" s="14">
        <v>41715</v>
      </c>
      <c r="B1675" s="15">
        <v>81.690002000000007</v>
      </c>
      <c r="C1675" s="15">
        <v>82.160004000000001</v>
      </c>
      <c r="D1675" s="15">
        <v>81.510002</v>
      </c>
      <c r="E1675" s="15">
        <v>81.860000999999997</v>
      </c>
      <c r="F1675" s="15">
        <v>76.079002000000003</v>
      </c>
      <c r="G1675" s="16">
        <f t="shared" si="95"/>
        <v>-7.7572800569561057E-3</v>
      </c>
      <c r="H1675" s="16">
        <f t="shared" si="96"/>
        <v>7.9745059998894453E-3</v>
      </c>
      <c r="I1675" s="16">
        <f t="shared" si="97"/>
        <v>2.0810257784054163E-3</v>
      </c>
    </row>
    <row r="1676" spans="1:9" x14ac:dyDescent="0.25">
      <c r="A1676" s="14">
        <v>41712</v>
      </c>
      <c r="B1676" s="15">
        <v>82.07</v>
      </c>
      <c r="C1676" s="15">
        <v>83.510002</v>
      </c>
      <c r="D1676" s="15">
        <v>82.07</v>
      </c>
      <c r="E1676" s="15">
        <v>82.5</v>
      </c>
      <c r="F1676" s="15">
        <v>76.673782000000003</v>
      </c>
      <c r="G1676" s="16">
        <f t="shared" si="95"/>
        <v>2.7954077191559195E-3</v>
      </c>
      <c r="H1676" s="16">
        <f t="shared" si="96"/>
        <v>1.7546021688802326E-2</v>
      </c>
      <c r="I1676" s="16">
        <f t="shared" si="97"/>
        <v>5.239429755087204E-3</v>
      </c>
    </row>
    <row r="1677" spans="1:9" x14ac:dyDescent="0.25">
      <c r="A1677" s="14">
        <v>41711</v>
      </c>
      <c r="B1677" s="15">
        <v>83.360000999999997</v>
      </c>
      <c r="C1677" s="15">
        <v>83.480002999999996</v>
      </c>
      <c r="D1677" s="15">
        <v>81.919998000000007</v>
      </c>
      <c r="E1677" s="15">
        <v>82.269997000000004</v>
      </c>
      <c r="F1677" s="15">
        <v>76.460044999999994</v>
      </c>
      <c r="G1677" s="16">
        <f t="shared" si="95"/>
        <v>-1.0106590846520914E-2</v>
      </c>
      <c r="H1677" s="16">
        <f t="shared" si="96"/>
        <v>1.9043030250073853E-2</v>
      </c>
      <c r="I1677" s="16">
        <f t="shared" si="97"/>
        <v>-1.3075863566748199E-2</v>
      </c>
    </row>
    <row r="1678" spans="1:9" x14ac:dyDescent="0.25">
      <c r="A1678" s="14">
        <v>41710</v>
      </c>
      <c r="B1678" s="15">
        <v>82.080001999999993</v>
      </c>
      <c r="C1678" s="15">
        <v>83.419998000000007</v>
      </c>
      <c r="D1678" s="15">
        <v>81.739998</v>
      </c>
      <c r="E1678" s="15">
        <v>83.110000999999997</v>
      </c>
      <c r="F1678" s="15">
        <v>77.240684999999999</v>
      </c>
      <c r="G1678" s="16">
        <f t="shared" si="95"/>
        <v>6.905558845032151E-3</v>
      </c>
      <c r="H1678" s="16">
        <f t="shared" si="96"/>
        <v>2.0552973343601094E-2</v>
      </c>
      <c r="I1678" s="16">
        <f t="shared" si="97"/>
        <v>1.2548720454465921E-2</v>
      </c>
    </row>
    <row r="1679" spans="1:9" x14ac:dyDescent="0.25">
      <c r="A1679" s="14">
        <v>41709</v>
      </c>
      <c r="B1679" s="15">
        <v>84.139999000000003</v>
      </c>
      <c r="C1679" s="15">
        <v>84.190002000000007</v>
      </c>
      <c r="D1679" s="15">
        <v>82.330001999999993</v>
      </c>
      <c r="E1679" s="15">
        <v>82.540001000000004</v>
      </c>
      <c r="F1679" s="15">
        <v>76.710953000000003</v>
      </c>
      <c r="G1679" s="16">
        <f t="shared" si="95"/>
        <v>-1.6795906220233723E-2</v>
      </c>
      <c r="H1679" s="16">
        <f t="shared" si="96"/>
        <v>2.2592007224778322E-2</v>
      </c>
      <c r="I1679" s="16">
        <f t="shared" si="97"/>
        <v>-1.9015902293985042E-2</v>
      </c>
    </row>
    <row r="1680" spans="1:9" x14ac:dyDescent="0.25">
      <c r="A1680" s="14">
        <v>41708</v>
      </c>
      <c r="B1680" s="15">
        <v>83.839995999999999</v>
      </c>
      <c r="C1680" s="15">
        <v>84.330001999999993</v>
      </c>
      <c r="D1680" s="15">
        <v>83.260002</v>
      </c>
      <c r="E1680" s="15">
        <v>83.949996999999996</v>
      </c>
      <c r="F1680" s="15">
        <v>78.021393000000003</v>
      </c>
      <c r="G1680" s="16">
        <f t="shared" si="95"/>
        <v>4.7664769932564987E-4</v>
      </c>
      <c r="H1680" s="16">
        <f t="shared" si="96"/>
        <v>1.2851308843350654E-2</v>
      </c>
      <c r="I1680" s="16">
        <f t="shared" si="97"/>
        <v>1.3120348908413225E-3</v>
      </c>
    </row>
    <row r="1681" spans="1:9" x14ac:dyDescent="0.25">
      <c r="A1681" s="14">
        <v>41705</v>
      </c>
      <c r="B1681" s="15">
        <v>83.849997999999999</v>
      </c>
      <c r="C1681" s="15">
        <v>83.919998000000007</v>
      </c>
      <c r="D1681" s="15">
        <v>83.25</v>
      </c>
      <c r="E1681" s="15">
        <v>83.910004000000001</v>
      </c>
      <c r="F1681" s="15">
        <v>77.984222000000003</v>
      </c>
      <c r="G1681" s="16">
        <f t="shared" si="95"/>
        <v>7.1565645882468772E-4</v>
      </c>
      <c r="H1681" s="16">
        <f t="shared" si="96"/>
        <v>8.0480240240241047E-3</v>
      </c>
      <c r="I1681" s="16">
        <f t="shared" si="97"/>
        <v>7.1563507968123432E-4</v>
      </c>
    </row>
    <row r="1682" spans="1:9" x14ac:dyDescent="0.25">
      <c r="A1682" s="14">
        <v>41704</v>
      </c>
      <c r="B1682" s="15">
        <v>82.959998999999996</v>
      </c>
      <c r="C1682" s="15">
        <v>83.919998000000007</v>
      </c>
      <c r="D1682" s="15">
        <v>82.660004000000001</v>
      </c>
      <c r="E1682" s="15">
        <v>83.849997999999999</v>
      </c>
      <c r="F1682" s="15">
        <v>77.928451999999993</v>
      </c>
      <c r="G1682" s="16">
        <f t="shared" si="95"/>
        <v>1.3537978515377176E-2</v>
      </c>
      <c r="H1682" s="16">
        <f t="shared" si="96"/>
        <v>1.5243091447225262E-2</v>
      </c>
      <c r="I1682" s="16">
        <f t="shared" si="97"/>
        <v>1.0728049791803917E-2</v>
      </c>
    </row>
    <row r="1683" spans="1:9" x14ac:dyDescent="0.25">
      <c r="A1683" s="14">
        <v>41703</v>
      </c>
      <c r="B1683" s="15">
        <v>82.309997999999993</v>
      </c>
      <c r="C1683" s="15">
        <v>83.209998999999996</v>
      </c>
      <c r="D1683" s="15">
        <v>82.120002999999997</v>
      </c>
      <c r="E1683" s="15">
        <v>82.730002999999996</v>
      </c>
      <c r="F1683" s="15">
        <v>76.887550000000005</v>
      </c>
      <c r="G1683" s="16">
        <f t="shared" si="95"/>
        <v>2.6662983977301566E-3</v>
      </c>
      <c r="H1683" s="16">
        <f t="shared" si="96"/>
        <v>1.3273209451782404E-2</v>
      </c>
      <c r="I1683" s="16">
        <f t="shared" si="97"/>
        <v>5.1027215430135631E-3</v>
      </c>
    </row>
    <row r="1684" spans="1:9" x14ac:dyDescent="0.25">
      <c r="A1684" s="14">
        <v>41702</v>
      </c>
      <c r="B1684" s="15">
        <v>81.690002000000007</v>
      </c>
      <c r="C1684" s="15">
        <v>82.739998</v>
      </c>
      <c r="D1684" s="15">
        <v>81.680000000000007</v>
      </c>
      <c r="E1684" s="15">
        <v>82.510002</v>
      </c>
      <c r="F1684" s="15">
        <v>76.683090000000007</v>
      </c>
      <c r="G1684" s="16">
        <f t="shared" si="95"/>
        <v>1.6758954463869335E-2</v>
      </c>
      <c r="H1684" s="16">
        <f t="shared" si="96"/>
        <v>1.2977448579823617E-2</v>
      </c>
      <c r="I1684" s="16">
        <f t="shared" si="97"/>
        <v>1.0037948095533076E-2</v>
      </c>
    </row>
    <row r="1685" spans="1:9" x14ac:dyDescent="0.25">
      <c r="A1685" s="14">
        <v>41701</v>
      </c>
      <c r="B1685" s="15">
        <v>80.769997000000004</v>
      </c>
      <c r="C1685" s="15">
        <v>81.239998</v>
      </c>
      <c r="D1685" s="15">
        <v>80.220000999999996</v>
      </c>
      <c r="E1685" s="15">
        <v>81.150002000000001</v>
      </c>
      <c r="F1685" s="15">
        <v>75.419144000000003</v>
      </c>
      <c r="G1685" s="16">
        <f t="shared" si="95"/>
        <v>1.480952451330514E-3</v>
      </c>
      <c r="H1685" s="16">
        <f t="shared" si="96"/>
        <v>1.2714996101782693E-2</v>
      </c>
      <c r="I1685" s="16">
        <f t="shared" si="97"/>
        <v>4.7047791768519819E-3</v>
      </c>
    </row>
    <row r="1686" spans="1:9" x14ac:dyDescent="0.25">
      <c r="A1686" s="14">
        <v>41698</v>
      </c>
      <c r="B1686" s="15">
        <v>81.589995999999999</v>
      </c>
      <c r="C1686" s="15">
        <v>82.209998999999996</v>
      </c>
      <c r="D1686" s="15">
        <v>80.669998000000007</v>
      </c>
      <c r="E1686" s="15">
        <v>81.029999000000004</v>
      </c>
      <c r="F1686" s="15">
        <v>75.307616999999993</v>
      </c>
      <c r="G1686" s="16">
        <f t="shared" si="95"/>
        <v>-4.4230872271558471E-3</v>
      </c>
      <c r="H1686" s="16">
        <f t="shared" si="96"/>
        <v>1.9090133112436538E-2</v>
      </c>
      <c r="I1686" s="16">
        <f t="shared" si="97"/>
        <v>-6.8635497910797252E-3</v>
      </c>
    </row>
    <row r="1687" spans="1:9" x14ac:dyDescent="0.25">
      <c r="A1687" s="14">
        <v>41697</v>
      </c>
      <c r="B1687" s="15">
        <v>81.940002000000007</v>
      </c>
      <c r="C1687" s="15">
        <v>82.010002</v>
      </c>
      <c r="D1687" s="15">
        <v>81.180000000000007</v>
      </c>
      <c r="E1687" s="15">
        <v>81.389999000000003</v>
      </c>
      <c r="F1687" s="15">
        <v>75.642189000000002</v>
      </c>
      <c r="G1687" s="16">
        <f t="shared" si="95"/>
        <v>-5.9844078106654295E-3</v>
      </c>
      <c r="H1687" s="16">
        <f t="shared" si="96"/>
        <v>1.0224217787632339E-2</v>
      </c>
      <c r="I1687" s="16">
        <f t="shared" si="97"/>
        <v>-6.7122649081702941E-3</v>
      </c>
    </row>
    <row r="1688" spans="1:9" x14ac:dyDescent="0.25">
      <c r="A1688" s="14">
        <v>41696</v>
      </c>
      <c r="B1688" s="15">
        <v>82.199996999999996</v>
      </c>
      <c r="C1688" s="15">
        <v>82.839995999999999</v>
      </c>
      <c r="D1688" s="15">
        <v>81.339995999999999</v>
      </c>
      <c r="E1688" s="15">
        <v>81.879997000000003</v>
      </c>
      <c r="F1688" s="15">
        <v>76.097588000000002</v>
      </c>
      <c r="G1688" s="16">
        <f t="shared" si="95"/>
        <v>-2.3145986112302493E-3</v>
      </c>
      <c r="H1688" s="16">
        <f t="shared" si="96"/>
        <v>1.8441112291178376E-2</v>
      </c>
      <c r="I1688" s="16">
        <f t="shared" si="97"/>
        <v>-3.8929441810076123E-3</v>
      </c>
    </row>
    <row r="1689" spans="1:9" x14ac:dyDescent="0.25">
      <c r="A1689" s="14">
        <v>41695</v>
      </c>
      <c r="B1689" s="15">
        <v>81.089995999999999</v>
      </c>
      <c r="C1689" s="15">
        <v>82.540001000000004</v>
      </c>
      <c r="D1689" s="15">
        <v>81.019997000000004</v>
      </c>
      <c r="E1689" s="15">
        <v>82.07</v>
      </c>
      <c r="F1689" s="15">
        <v>76.274131999999994</v>
      </c>
      <c r="G1689" s="16">
        <f t="shared" si="95"/>
        <v>1.2209609649843947E-2</v>
      </c>
      <c r="H1689" s="16">
        <f t="shared" si="96"/>
        <v>1.8760849867718459E-2</v>
      </c>
      <c r="I1689" s="16">
        <f t="shared" si="97"/>
        <v>1.2085387203619962E-2</v>
      </c>
    </row>
    <row r="1690" spans="1:9" x14ac:dyDescent="0.25">
      <c r="A1690" s="14">
        <v>41694</v>
      </c>
      <c r="B1690" s="15">
        <v>80.540001000000004</v>
      </c>
      <c r="C1690" s="15">
        <v>81.830001999999993</v>
      </c>
      <c r="D1690" s="15">
        <v>80.519997000000004</v>
      </c>
      <c r="E1690" s="15">
        <v>81.080001999999993</v>
      </c>
      <c r="F1690" s="15">
        <v>75.354088000000004</v>
      </c>
      <c r="G1690" s="16">
        <f t="shared" si="95"/>
        <v>9.085522034024969E-3</v>
      </c>
      <c r="H1690" s="16">
        <f t="shared" si="96"/>
        <v>1.6269312578339884E-2</v>
      </c>
      <c r="I1690" s="16">
        <f t="shared" si="97"/>
        <v>6.7047553177953089E-3</v>
      </c>
    </row>
    <row r="1691" spans="1:9" x14ac:dyDescent="0.25">
      <c r="A1691" s="14">
        <v>41691</v>
      </c>
      <c r="B1691" s="15">
        <v>80.629997000000003</v>
      </c>
      <c r="C1691" s="15">
        <v>81</v>
      </c>
      <c r="D1691" s="15">
        <v>79.970000999999996</v>
      </c>
      <c r="E1691" s="15">
        <v>80.349997999999999</v>
      </c>
      <c r="F1691" s="15">
        <v>74.675621000000007</v>
      </c>
      <c r="G1691" s="16">
        <f t="shared" si="95"/>
        <v>-3.1013402905668073E-3</v>
      </c>
      <c r="H1691" s="16">
        <f t="shared" si="96"/>
        <v>1.2879817270478759E-2</v>
      </c>
      <c r="I1691" s="16">
        <f t="shared" si="97"/>
        <v>-3.4726405856123702E-3</v>
      </c>
    </row>
    <row r="1692" spans="1:9" x14ac:dyDescent="0.25">
      <c r="A1692" s="14">
        <v>41690</v>
      </c>
      <c r="B1692" s="15">
        <v>80.169998000000007</v>
      </c>
      <c r="C1692" s="15">
        <v>81</v>
      </c>
      <c r="D1692" s="15">
        <v>80.059997999999993</v>
      </c>
      <c r="E1692" s="15">
        <v>80.599997999999999</v>
      </c>
      <c r="F1692" s="15">
        <v>74.907936000000007</v>
      </c>
      <c r="G1692" s="16">
        <f t="shared" si="95"/>
        <v>7.2478799913711419E-3</v>
      </c>
      <c r="H1692" s="16">
        <f t="shared" si="96"/>
        <v>1.1741219378996325E-2</v>
      </c>
      <c r="I1692" s="16">
        <f t="shared" si="97"/>
        <v>5.3636024788224716E-3</v>
      </c>
    </row>
    <row r="1693" spans="1:9" x14ac:dyDescent="0.25">
      <c r="A1693" s="14">
        <v>41689</v>
      </c>
      <c r="B1693" s="15">
        <v>80.150002000000001</v>
      </c>
      <c r="C1693" s="15">
        <v>80.940002000000007</v>
      </c>
      <c r="D1693" s="15">
        <v>79.709998999999996</v>
      </c>
      <c r="E1693" s="15">
        <v>80.019997000000004</v>
      </c>
      <c r="F1693" s="15">
        <v>74.368919000000005</v>
      </c>
      <c r="G1693" s="16">
        <f t="shared" si="95"/>
        <v>-1.8713071167716984E-3</v>
      </c>
      <c r="H1693" s="16">
        <f t="shared" si="96"/>
        <v>1.5430974977179596E-2</v>
      </c>
      <c r="I1693" s="16">
        <f t="shared" si="97"/>
        <v>-1.622021169756141E-3</v>
      </c>
    </row>
    <row r="1694" spans="1:9" x14ac:dyDescent="0.25">
      <c r="A1694" s="14">
        <v>41688</v>
      </c>
      <c r="B1694" s="15">
        <v>79.699996999999996</v>
      </c>
      <c r="C1694" s="15">
        <v>80.680000000000007</v>
      </c>
      <c r="D1694" s="15">
        <v>79.510002</v>
      </c>
      <c r="E1694" s="15">
        <v>80.169998000000007</v>
      </c>
      <c r="F1694" s="15">
        <v>74.508347000000001</v>
      </c>
      <c r="G1694" s="16">
        <f t="shared" si="95"/>
        <v>1.0079436355849779E-2</v>
      </c>
      <c r="H1694" s="16">
        <f t="shared" si="96"/>
        <v>1.4715104648092031E-2</v>
      </c>
      <c r="I1694" s="16">
        <f t="shared" si="97"/>
        <v>5.8971269471943715E-3</v>
      </c>
    </row>
    <row r="1695" spans="1:9" x14ac:dyDescent="0.25">
      <c r="A1695" s="14">
        <v>41684</v>
      </c>
      <c r="B1695" s="15">
        <v>79.639999000000003</v>
      </c>
      <c r="C1695" s="15">
        <v>80.220000999999996</v>
      </c>
      <c r="D1695" s="15">
        <v>78.919998000000007</v>
      </c>
      <c r="E1695" s="15">
        <v>79.370002999999997</v>
      </c>
      <c r="F1695" s="15">
        <v>73.764838999999995</v>
      </c>
      <c r="G1695" s="16">
        <f t="shared" si="95"/>
        <v>-8.8126893516312309E-4</v>
      </c>
      <c r="H1695" s="16">
        <f t="shared" si="96"/>
        <v>1.6472415521348462E-2</v>
      </c>
      <c r="I1695" s="16">
        <f t="shared" si="97"/>
        <v>-3.3902059692392274E-3</v>
      </c>
    </row>
    <row r="1696" spans="1:9" x14ac:dyDescent="0.25">
      <c r="A1696" s="14">
        <v>41683</v>
      </c>
      <c r="B1696" s="15">
        <v>78.599997999999999</v>
      </c>
      <c r="C1696" s="15">
        <v>79.639999000000003</v>
      </c>
      <c r="D1696" s="15">
        <v>78.410004000000001</v>
      </c>
      <c r="E1696" s="15">
        <v>79.440002000000007</v>
      </c>
      <c r="F1696" s="15">
        <v>73.829903000000002</v>
      </c>
      <c r="G1696" s="16">
        <f t="shared" si="95"/>
        <v>5.5697441304470565E-3</v>
      </c>
      <c r="H1696" s="16">
        <f t="shared" si="96"/>
        <v>1.5686710078474199E-2</v>
      </c>
      <c r="I1696" s="16">
        <f t="shared" si="97"/>
        <v>1.0687074063284422E-2</v>
      </c>
    </row>
    <row r="1697" spans="1:9" x14ac:dyDescent="0.25">
      <c r="A1697" s="14">
        <v>41682</v>
      </c>
      <c r="B1697" s="15">
        <v>78.760002</v>
      </c>
      <c r="C1697" s="15">
        <v>79.430000000000007</v>
      </c>
      <c r="D1697" s="15">
        <v>78.400002000000001</v>
      </c>
      <c r="E1697" s="15">
        <v>79</v>
      </c>
      <c r="F1697" s="15">
        <v>73.420967000000005</v>
      </c>
      <c r="G1697" s="16">
        <f t="shared" si="95"/>
        <v>2.7926492360691221E-3</v>
      </c>
      <c r="H1697" s="16">
        <f t="shared" si="96"/>
        <v>1.3137729256690659E-2</v>
      </c>
      <c r="I1697" s="16">
        <f t="shared" si="97"/>
        <v>3.0472066265310651E-3</v>
      </c>
    </row>
    <row r="1698" spans="1:9" x14ac:dyDescent="0.25">
      <c r="A1698" s="14">
        <v>41681</v>
      </c>
      <c r="B1698" s="15">
        <v>77.419998000000007</v>
      </c>
      <c r="C1698" s="15">
        <v>78.830001999999993</v>
      </c>
      <c r="D1698" s="15">
        <v>77.239998</v>
      </c>
      <c r="E1698" s="15">
        <v>78.779999000000004</v>
      </c>
      <c r="F1698" s="15">
        <v>73.216498999999999</v>
      </c>
      <c r="G1698" s="16">
        <f t="shared" si="95"/>
        <v>2.2187656548293407E-2</v>
      </c>
      <c r="H1698" s="16">
        <f t="shared" si="96"/>
        <v>2.0585241340891715E-2</v>
      </c>
      <c r="I1698" s="16">
        <f t="shared" si="97"/>
        <v>1.7566533649354999E-2</v>
      </c>
    </row>
    <row r="1699" spans="1:9" x14ac:dyDescent="0.25">
      <c r="A1699" s="14">
        <v>41680</v>
      </c>
      <c r="B1699" s="15">
        <v>77.839995999999999</v>
      </c>
      <c r="C1699" s="15">
        <v>77.889999000000003</v>
      </c>
      <c r="D1699" s="15">
        <v>76.290001000000004</v>
      </c>
      <c r="E1699" s="15">
        <v>77.069999999999993</v>
      </c>
      <c r="F1699" s="15">
        <v>71.627257999999998</v>
      </c>
      <c r="G1699" s="16">
        <f t="shared" si="95"/>
        <v>-5.5486346082129628E-3</v>
      </c>
      <c r="H1699" s="16">
        <f t="shared" si="96"/>
        <v>2.0972578044664063E-2</v>
      </c>
      <c r="I1699" s="16">
        <f t="shared" si="97"/>
        <v>-9.892035451800462E-3</v>
      </c>
    </row>
    <row r="1700" spans="1:9" x14ac:dyDescent="0.25">
      <c r="A1700" s="14">
        <v>41677</v>
      </c>
      <c r="B1700" s="15">
        <v>77.980002999999996</v>
      </c>
      <c r="C1700" s="15">
        <v>78.040001000000004</v>
      </c>
      <c r="D1700" s="15">
        <v>76.739998</v>
      </c>
      <c r="E1700" s="15">
        <v>77.5</v>
      </c>
      <c r="F1700" s="15">
        <v>72.026909000000003</v>
      </c>
      <c r="G1700" s="16">
        <f t="shared" si="95"/>
        <v>-1.1597888142345658E-3</v>
      </c>
      <c r="H1700" s="16">
        <f t="shared" si="96"/>
        <v>1.6940357491278587E-2</v>
      </c>
      <c r="I1700" s="16">
        <f t="shared" si="97"/>
        <v>-6.1554627024058518E-3</v>
      </c>
    </row>
    <row r="1701" spans="1:9" x14ac:dyDescent="0.25">
      <c r="A1701" s="14">
        <v>41676</v>
      </c>
      <c r="B1701" s="15">
        <v>75.730002999999996</v>
      </c>
      <c r="C1701" s="15">
        <v>77.690002000000007</v>
      </c>
      <c r="D1701" s="15">
        <v>75.610000999999997</v>
      </c>
      <c r="E1701" s="15">
        <v>77.589995999999999</v>
      </c>
      <c r="F1701" s="15">
        <v>72.110541999999995</v>
      </c>
      <c r="G1701" s="16">
        <f t="shared" si="95"/>
        <v>2.8090512231590318E-2</v>
      </c>
      <c r="H1701" s="16">
        <f t="shared" si="96"/>
        <v>2.7509601540674628E-2</v>
      </c>
      <c r="I1701" s="16">
        <f t="shared" si="97"/>
        <v>2.4560846775616832E-2</v>
      </c>
    </row>
    <row r="1702" spans="1:9" x14ac:dyDescent="0.25">
      <c r="A1702" s="14">
        <v>41675</v>
      </c>
      <c r="B1702" s="15">
        <v>75.940002000000007</v>
      </c>
      <c r="C1702" s="15">
        <v>75.959998999999996</v>
      </c>
      <c r="D1702" s="15">
        <v>74.690002000000007</v>
      </c>
      <c r="E1702" s="15">
        <v>75.470000999999996</v>
      </c>
      <c r="F1702" s="15">
        <v>70.140265999999997</v>
      </c>
      <c r="G1702" s="16">
        <f t="shared" si="95"/>
        <v>-1.3205675027857532E-2</v>
      </c>
      <c r="H1702" s="16">
        <f t="shared" si="96"/>
        <v>1.7003574320428982E-2</v>
      </c>
      <c r="I1702" s="16">
        <f t="shared" si="97"/>
        <v>-6.1891096605450509E-3</v>
      </c>
    </row>
    <row r="1703" spans="1:9" x14ac:dyDescent="0.25">
      <c r="A1703" s="14">
        <v>41674</v>
      </c>
      <c r="B1703" s="15">
        <v>75.690002000000007</v>
      </c>
      <c r="C1703" s="15">
        <v>76.830001999999993</v>
      </c>
      <c r="D1703" s="15">
        <v>75.559997999999993</v>
      </c>
      <c r="E1703" s="15">
        <v>76.480002999999996</v>
      </c>
      <c r="F1703" s="15">
        <v>71.078911000000005</v>
      </c>
      <c r="G1703" s="16">
        <f t="shared" si="95"/>
        <v>1.2175282451854183E-2</v>
      </c>
      <c r="H1703" s="16">
        <f t="shared" si="96"/>
        <v>1.6807888216196092E-2</v>
      </c>
      <c r="I1703" s="16">
        <f t="shared" si="97"/>
        <v>1.0437323016585327E-2</v>
      </c>
    </row>
    <row r="1704" spans="1:9" x14ac:dyDescent="0.25">
      <c r="A1704" s="14">
        <v>41673</v>
      </c>
      <c r="B1704" s="15">
        <v>76.300003000000004</v>
      </c>
      <c r="C1704" s="15">
        <v>76.970000999999996</v>
      </c>
      <c r="D1704" s="15">
        <v>75.410004000000001</v>
      </c>
      <c r="E1704" s="15">
        <v>75.559997999999993</v>
      </c>
      <c r="F1704" s="15">
        <v>70.223915000000005</v>
      </c>
      <c r="G1704" s="16">
        <f t="shared" si="95"/>
        <v>-1.4477489714620758E-2</v>
      </c>
      <c r="H1704" s="16">
        <f t="shared" si="96"/>
        <v>2.0686870670368823E-2</v>
      </c>
      <c r="I1704" s="16">
        <f t="shared" si="97"/>
        <v>-9.6986234718760191E-3</v>
      </c>
    </row>
    <row r="1705" spans="1:9" x14ac:dyDescent="0.25">
      <c r="A1705" s="14">
        <v>41670</v>
      </c>
      <c r="B1705" s="15">
        <v>76.040001000000004</v>
      </c>
      <c r="C1705" s="15">
        <v>77.080001999999993</v>
      </c>
      <c r="D1705" s="15">
        <v>75.330001999999993</v>
      </c>
      <c r="E1705" s="15">
        <v>76.669998000000007</v>
      </c>
      <c r="F1705" s="15">
        <v>71.255516</v>
      </c>
      <c r="G1705" s="16">
        <f t="shared" si="95"/>
        <v>-1.1857156752475876E-2</v>
      </c>
      <c r="H1705" s="16">
        <f t="shared" si="96"/>
        <v>2.3231115804298003E-2</v>
      </c>
      <c r="I1705" s="16">
        <f t="shared" si="97"/>
        <v>8.2850735364930223E-3</v>
      </c>
    </row>
    <row r="1706" spans="1:9" x14ac:dyDescent="0.25">
      <c r="A1706" s="14">
        <v>41669</v>
      </c>
      <c r="B1706" s="15">
        <v>78.190002000000007</v>
      </c>
      <c r="C1706" s="15">
        <v>78.389999000000003</v>
      </c>
      <c r="D1706" s="15">
        <v>77</v>
      </c>
      <c r="E1706" s="15">
        <v>77.589995999999999</v>
      </c>
      <c r="F1706" s="15">
        <v>72.110541999999995</v>
      </c>
      <c r="G1706" s="16">
        <f t="shared" si="95"/>
        <v>-2.9555901838418711E-3</v>
      </c>
      <c r="H1706" s="16">
        <f t="shared" si="96"/>
        <v>1.8051935064935104E-2</v>
      </c>
      <c r="I1706" s="16">
        <f t="shared" si="97"/>
        <v>-7.6736920917332566E-3</v>
      </c>
    </row>
    <row r="1707" spans="1:9" x14ac:dyDescent="0.25">
      <c r="A1707" s="14">
        <v>41668</v>
      </c>
      <c r="B1707" s="15">
        <v>77.449996999999996</v>
      </c>
      <c r="C1707" s="15">
        <v>78.319999999999993</v>
      </c>
      <c r="D1707" s="15">
        <v>76.699996999999996</v>
      </c>
      <c r="E1707" s="15">
        <v>77.819999999999993</v>
      </c>
      <c r="F1707" s="15">
        <v>72.324303</v>
      </c>
      <c r="G1707" s="16">
        <f t="shared" si="95"/>
        <v>-5.2409076664170114E-3</v>
      </c>
      <c r="H1707" s="16">
        <f t="shared" si="96"/>
        <v>2.1121291569281248E-2</v>
      </c>
      <c r="I1707" s="16">
        <f t="shared" si="97"/>
        <v>4.7773145814324174E-3</v>
      </c>
    </row>
    <row r="1708" spans="1:9" x14ac:dyDescent="0.25">
      <c r="A1708" s="14">
        <v>41667</v>
      </c>
      <c r="B1708" s="15">
        <v>75.809997999999993</v>
      </c>
      <c r="C1708" s="15">
        <v>78.349997999999999</v>
      </c>
      <c r="D1708" s="15">
        <v>75.809997999999993</v>
      </c>
      <c r="E1708" s="15">
        <v>78.230002999999996</v>
      </c>
      <c r="F1708" s="15">
        <v>72.705344999999994</v>
      </c>
      <c r="G1708" s="16">
        <f t="shared" si="95"/>
        <v>3.2467083762170848E-2</v>
      </c>
      <c r="H1708" s="16">
        <f t="shared" si="96"/>
        <v>3.3504815552165119E-2</v>
      </c>
      <c r="I1708" s="16">
        <f t="shared" si="97"/>
        <v>3.1921976834770577E-2</v>
      </c>
    </row>
    <row r="1709" spans="1:9" x14ac:dyDescent="0.25">
      <c r="A1709" s="14">
        <v>41666</v>
      </c>
      <c r="B1709" s="15">
        <v>76.010002</v>
      </c>
      <c r="C1709" s="15">
        <v>76.839995999999999</v>
      </c>
      <c r="D1709" s="15">
        <v>75.440002000000007</v>
      </c>
      <c r="E1709" s="15">
        <v>75.769997000000004</v>
      </c>
      <c r="F1709" s="15">
        <v>70.419044</v>
      </c>
      <c r="G1709" s="16">
        <f t="shared" si="95"/>
        <v>-3.9617043479501477E-4</v>
      </c>
      <c r="H1709" s="16">
        <f t="shared" si="96"/>
        <v>1.8557714248204717E-2</v>
      </c>
      <c r="I1709" s="16">
        <f t="shared" si="97"/>
        <v>-3.1575449767781414E-3</v>
      </c>
    </row>
    <row r="1710" spans="1:9" x14ac:dyDescent="0.25">
      <c r="A1710" s="14">
        <v>41663</v>
      </c>
      <c r="B1710" s="15">
        <v>76.699996999999996</v>
      </c>
      <c r="C1710" s="15">
        <v>77.019997000000004</v>
      </c>
      <c r="D1710" s="15">
        <v>75.790001000000004</v>
      </c>
      <c r="E1710" s="15">
        <v>75.800003000000004</v>
      </c>
      <c r="F1710" s="15">
        <v>70.446952999999993</v>
      </c>
      <c r="G1710" s="16">
        <f t="shared" si="95"/>
        <v>-1.8643132214268974E-2</v>
      </c>
      <c r="H1710" s="16">
        <f t="shared" si="96"/>
        <v>1.6229000973360587E-2</v>
      </c>
      <c r="I1710" s="16">
        <f t="shared" si="97"/>
        <v>-1.1733950915278294E-2</v>
      </c>
    </row>
    <row r="1711" spans="1:9" x14ac:dyDescent="0.25">
      <c r="A1711" s="14">
        <v>41662</v>
      </c>
      <c r="B1711" s="15">
        <v>78.010002</v>
      </c>
      <c r="C1711" s="15">
        <v>78.489998</v>
      </c>
      <c r="D1711" s="15">
        <v>77.180000000000007</v>
      </c>
      <c r="E1711" s="15">
        <v>77.239998</v>
      </c>
      <c r="F1711" s="15">
        <v>71.785255000000006</v>
      </c>
      <c r="G1711" s="16">
        <f t="shared" si="95"/>
        <v>-1.1517783886512284E-2</v>
      </c>
      <c r="H1711" s="16">
        <f t="shared" si="96"/>
        <v>1.6973283233998354E-2</v>
      </c>
      <c r="I1711" s="16">
        <f t="shared" si="97"/>
        <v>-9.8705804417233596E-3</v>
      </c>
    </row>
    <row r="1712" spans="1:9" x14ac:dyDescent="0.25">
      <c r="A1712" s="14">
        <v>41661</v>
      </c>
      <c r="B1712" s="15">
        <v>79.809997999999993</v>
      </c>
      <c r="C1712" s="15">
        <v>80</v>
      </c>
      <c r="D1712" s="15">
        <v>78.059997999999993</v>
      </c>
      <c r="E1712" s="15">
        <v>78.139999000000003</v>
      </c>
      <c r="F1712" s="15">
        <v>72.621696</v>
      </c>
      <c r="G1712" s="16">
        <f t="shared" si="95"/>
        <v>-1.5372987783331078E-2</v>
      </c>
      <c r="H1712" s="16">
        <f t="shared" si="96"/>
        <v>2.4852703685695803E-2</v>
      </c>
      <c r="I1712" s="16">
        <f t="shared" si="97"/>
        <v>-2.0924684147968407E-2</v>
      </c>
    </row>
    <row r="1713" spans="1:9" x14ac:dyDescent="0.25">
      <c r="A1713" s="14">
        <v>41660</v>
      </c>
      <c r="B1713" s="15">
        <v>80.959998999999996</v>
      </c>
      <c r="C1713" s="15">
        <v>81.010002</v>
      </c>
      <c r="D1713" s="15">
        <v>79.319999999999993</v>
      </c>
      <c r="E1713" s="15">
        <v>79.360000999999997</v>
      </c>
      <c r="F1713" s="15">
        <v>73.755538999999999</v>
      </c>
      <c r="G1713" s="16">
        <f t="shared" si="95"/>
        <v>-2.2631301645408314E-3</v>
      </c>
      <c r="H1713" s="16">
        <f t="shared" si="96"/>
        <v>2.1306127080181633E-2</v>
      </c>
      <c r="I1713" s="16">
        <f t="shared" si="97"/>
        <v>-1.9762821390351046E-2</v>
      </c>
    </row>
    <row r="1714" spans="1:9" x14ac:dyDescent="0.25">
      <c r="A1714" s="14">
        <v>41656</v>
      </c>
      <c r="B1714" s="15">
        <v>80.480002999999996</v>
      </c>
      <c r="C1714" s="15">
        <v>80.639999000000003</v>
      </c>
      <c r="D1714" s="15">
        <v>79.319999999999993</v>
      </c>
      <c r="E1714" s="15">
        <v>79.540001000000004</v>
      </c>
      <c r="F1714" s="15">
        <v>73.922836000000004</v>
      </c>
      <c r="G1714" s="16">
        <f t="shared" si="95"/>
        <v>-1.155705147494907E-2</v>
      </c>
      <c r="H1714" s="16">
        <f t="shared" si="96"/>
        <v>1.6641439737771182E-2</v>
      </c>
      <c r="I1714" s="16">
        <f t="shared" si="97"/>
        <v>-1.1679944892646099E-2</v>
      </c>
    </row>
    <row r="1715" spans="1:9" x14ac:dyDescent="0.25">
      <c r="A1715" s="14">
        <v>41655</v>
      </c>
      <c r="B1715" s="15">
        <v>80.610000999999997</v>
      </c>
      <c r="C1715" s="15">
        <v>81.050003000000004</v>
      </c>
      <c r="D1715" s="15">
        <v>80.180000000000007</v>
      </c>
      <c r="E1715" s="15">
        <v>80.470000999999996</v>
      </c>
      <c r="F1715" s="15">
        <v>74.787154999999998</v>
      </c>
      <c r="G1715" s="16">
        <f t="shared" si="95"/>
        <v>-3.7140804547936674E-3</v>
      </c>
      <c r="H1715" s="16">
        <f t="shared" si="96"/>
        <v>1.085062359690692E-2</v>
      </c>
      <c r="I1715" s="16">
        <f t="shared" si="97"/>
        <v>-1.7367572046054257E-3</v>
      </c>
    </row>
    <row r="1716" spans="1:9" x14ac:dyDescent="0.25">
      <c r="A1716" s="14">
        <v>41654</v>
      </c>
      <c r="B1716" s="15">
        <v>80.989998</v>
      </c>
      <c r="C1716" s="15">
        <v>81.25</v>
      </c>
      <c r="D1716" s="15">
        <v>80.099997999999999</v>
      </c>
      <c r="E1716" s="15">
        <v>80.769997000000004</v>
      </c>
      <c r="F1716" s="15">
        <v>75.065956</v>
      </c>
      <c r="G1716" s="16">
        <f t="shared" si="95"/>
        <v>-1.9772736905759895E-3</v>
      </c>
      <c r="H1716" s="16">
        <f t="shared" si="96"/>
        <v>1.4357079010164277E-2</v>
      </c>
      <c r="I1716" s="16">
        <f t="shared" si="97"/>
        <v>-2.7163971531397784E-3</v>
      </c>
    </row>
    <row r="1717" spans="1:9" x14ac:dyDescent="0.25">
      <c r="A1717" s="14">
        <v>41653</v>
      </c>
      <c r="B1717" s="15">
        <v>80.449996999999996</v>
      </c>
      <c r="C1717" s="15">
        <v>81.559997999999993</v>
      </c>
      <c r="D1717" s="15">
        <v>80</v>
      </c>
      <c r="E1717" s="15">
        <v>80.930000000000007</v>
      </c>
      <c r="F1717" s="15">
        <v>75.214675999999997</v>
      </c>
      <c r="G1717" s="16">
        <f t="shared" si="95"/>
        <v>1.086688939119817E-2</v>
      </c>
      <c r="H1717" s="16">
        <f t="shared" si="96"/>
        <v>1.9499974999999913E-2</v>
      </c>
      <c r="I1717" s="16">
        <f t="shared" si="97"/>
        <v>5.9664762945859477E-3</v>
      </c>
    </row>
    <row r="1718" spans="1:9" x14ac:dyDescent="0.25">
      <c r="A1718" s="14">
        <v>41652</v>
      </c>
      <c r="B1718" s="15">
        <v>80.190002000000007</v>
      </c>
      <c r="C1718" s="15">
        <v>81.510002</v>
      </c>
      <c r="D1718" s="15">
        <v>79.800003000000004</v>
      </c>
      <c r="E1718" s="15">
        <v>80.059997999999993</v>
      </c>
      <c r="F1718" s="15">
        <v>74.406113000000005</v>
      </c>
      <c r="G1718" s="16">
        <f t="shared" si="95"/>
        <v>1.2491125292720241E-4</v>
      </c>
      <c r="H1718" s="16">
        <f t="shared" si="96"/>
        <v>2.1428558091658171E-2</v>
      </c>
      <c r="I1718" s="16">
        <f t="shared" si="97"/>
        <v>-1.6211996103954924E-3</v>
      </c>
    </row>
    <row r="1719" spans="1:9" x14ac:dyDescent="0.25">
      <c r="A1719" s="14">
        <v>41649</v>
      </c>
      <c r="B1719" s="15">
        <v>77.599997999999999</v>
      </c>
      <c r="C1719" s="15">
        <v>80.129997000000003</v>
      </c>
      <c r="D1719" s="15">
        <v>76.930000000000007</v>
      </c>
      <c r="E1719" s="15">
        <v>80.050003000000004</v>
      </c>
      <c r="F1719" s="15">
        <v>74.396820000000005</v>
      </c>
      <c r="G1719" s="16">
        <f t="shared" si="95"/>
        <v>3.3570082401979638E-2</v>
      </c>
      <c r="H1719" s="16">
        <f t="shared" si="96"/>
        <v>4.1596217340439307E-2</v>
      </c>
      <c r="I1719" s="16">
        <f t="shared" si="97"/>
        <v>3.157223019516063E-2</v>
      </c>
    </row>
    <row r="1720" spans="1:9" x14ac:dyDescent="0.25">
      <c r="A1720" s="14">
        <v>41648</v>
      </c>
      <c r="B1720" s="15">
        <v>76.949996999999996</v>
      </c>
      <c r="C1720" s="15">
        <v>78.059997999999993</v>
      </c>
      <c r="D1720" s="15">
        <v>76.620002999999997</v>
      </c>
      <c r="E1720" s="15">
        <v>77.449996999999996</v>
      </c>
      <c r="F1720" s="15">
        <v>71.980430999999996</v>
      </c>
      <c r="G1720" s="16">
        <f t="shared" si="95"/>
        <v>1.0964616689049394E-2</v>
      </c>
      <c r="H1720" s="16">
        <f t="shared" si="96"/>
        <v>1.8793982558314389E-2</v>
      </c>
      <c r="I1720" s="16">
        <f t="shared" si="97"/>
        <v>6.4977260492940633E-3</v>
      </c>
    </row>
    <row r="1721" spans="1:9" x14ac:dyDescent="0.25">
      <c r="A1721" s="14">
        <v>41647</v>
      </c>
      <c r="B1721" s="15">
        <v>74.809997999999993</v>
      </c>
      <c r="C1721" s="15">
        <v>78.400002000000001</v>
      </c>
      <c r="D1721" s="15">
        <v>74.610000999999997</v>
      </c>
      <c r="E1721" s="15">
        <v>76.610000999999997</v>
      </c>
      <c r="F1721" s="15">
        <v>71.199753000000001</v>
      </c>
      <c r="G1721" s="16">
        <f t="shared" si="95"/>
        <v>9.5524312215295504E-2</v>
      </c>
      <c r="H1721" s="16">
        <f t="shared" si="96"/>
        <v>5.0797492952720964E-2</v>
      </c>
      <c r="I1721" s="16">
        <f t="shared" si="97"/>
        <v>2.4060995162705445E-2</v>
      </c>
    </row>
    <row r="1722" spans="1:9" x14ac:dyDescent="0.25">
      <c r="A1722" s="14">
        <v>41646</v>
      </c>
      <c r="B1722" s="15">
        <v>69</v>
      </c>
      <c r="C1722" s="15">
        <v>70.430000000000007</v>
      </c>
      <c r="D1722" s="15">
        <v>68.779999000000004</v>
      </c>
      <c r="E1722" s="15">
        <v>69.930000000000007</v>
      </c>
      <c r="F1722" s="15">
        <v>64.991485999999995</v>
      </c>
      <c r="G1722" s="16">
        <f t="shared" si="95"/>
        <v>1.9239121753068633E-2</v>
      </c>
      <c r="H1722" s="16">
        <f t="shared" si="96"/>
        <v>2.3989546728548267E-2</v>
      </c>
      <c r="I1722" s="16">
        <f t="shared" si="97"/>
        <v>1.3478260869565316E-2</v>
      </c>
    </row>
    <row r="1723" spans="1:9" x14ac:dyDescent="0.25">
      <c r="A1723" s="14">
        <v>41645</v>
      </c>
      <c r="B1723" s="15">
        <v>69.589995999999999</v>
      </c>
      <c r="C1723" s="15">
        <v>69.720000999999996</v>
      </c>
      <c r="D1723" s="15">
        <v>68.540001000000004</v>
      </c>
      <c r="E1723" s="15">
        <v>68.610000999999997</v>
      </c>
      <c r="F1723" s="15">
        <v>63.764709000000003</v>
      </c>
      <c r="G1723" s="16">
        <f t="shared" si="95"/>
        <v>-1.1240677879055671E-2</v>
      </c>
      <c r="H1723" s="16">
        <f t="shared" si="96"/>
        <v>1.7216223851528576E-2</v>
      </c>
      <c r="I1723" s="16">
        <f t="shared" si="97"/>
        <v>-1.4082412075436854E-2</v>
      </c>
    </row>
    <row r="1724" spans="1:9" x14ac:dyDescent="0.25">
      <c r="A1724" s="14">
        <v>41642</v>
      </c>
      <c r="B1724" s="15">
        <v>69.550003000000004</v>
      </c>
      <c r="C1724" s="15">
        <v>70.089995999999999</v>
      </c>
      <c r="D1724" s="15">
        <v>69.199996999999996</v>
      </c>
      <c r="E1724" s="15">
        <v>69.389999000000003</v>
      </c>
      <c r="F1724" s="15">
        <v>64.489615999999998</v>
      </c>
      <c r="G1724" s="16">
        <f t="shared" si="95"/>
        <v>2.1663331893918077E-3</v>
      </c>
      <c r="H1724" s="16">
        <f t="shared" si="96"/>
        <v>1.2861257783002551E-2</v>
      </c>
      <c r="I1724" s="16">
        <f t="shared" si="97"/>
        <v>-2.300560648430176E-3</v>
      </c>
    </row>
    <row r="1725" spans="1:9" x14ac:dyDescent="0.25">
      <c r="A1725" s="14">
        <v>41641</v>
      </c>
      <c r="B1725" s="15">
        <v>70.019997000000004</v>
      </c>
      <c r="C1725" s="15">
        <v>70.220000999999996</v>
      </c>
      <c r="D1725" s="15">
        <v>68.839995999999999</v>
      </c>
      <c r="E1725" s="15">
        <v>69.239998</v>
      </c>
      <c r="F1725" s="15">
        <v>64.350211999999999</v>
      </c>
      <c r="G1725" s="16">
        <f t="shared" si="95"/>
        <v>-1.6198035762910616E-2</v>
      </c>
      <c r="H1725" s="16">
        <f t="shared" si="96"/>
        <v>2.0046558398986499E-2</v>
      </c>
      <c r="I1725" s="16">
        <f t="shared" si="97"/>
        <v>-1.1139660574392821E-2</v>
      </c>
    </row>
    <row r="1726" spans="1:9" x14ac:dyDescent="0.25">
      <c r="A1726" s="14">
        <v>41639</v>
      </c>
      <c r="B1726" s="15">
        <v>70</v>
      </c>
      <c r="C1726" s="15">
        <v>70.580001999999993</v>
      </c>
      <c r="D1726" s="15">
        <v>69.830001999999993</v>
      </c>
      <c r="E1726" s="15">
        <v>70.379997000000003</v>
      </c>
      <c r="F1726" s="15">
        <v>65.409721000000005</v>
      </c>
      <c r="G1726" s="16">
        <f t="shared" si="95"/>
        <v>9.1771795137918152E-3</v>
      </c>
      <c r="H1726" s="16">
        <f t="shared" si="96"/>
        <v>1.074036916109497E-2</v>
      </c>
      <c r="I1726" s="16">
        <f t="shared" si="97"/>
        <v>5.4285285714286147E-3</v>
      </c>
    </row>
    <row r="1727" spans="1:9" x14ac:dyDescent="0.25">
      <c r="A1727" s="14">
        <v>41638</v>
      </c>
      <c r="B1727" s="15">
        <v>69.989998</v>
      </c>
      <c r="C1727" s="15">
        <v>70.370002999999997</v>
      </c>
      <c r="D1727" s="15">
        <v>69.489998</v>
      </c>
      <c r="E1727" s="15">
        <v>69.739998</v>
      </c>
      <c r="F1727" s="15">
        <v>64.814903000000001</v>
      </c>
      <c r="G1727" s="16">
        <f t="shared" si="95"/>
        <v>-4.7095589501589333E-3</v>
      </c>
      <c r="H1727" s="16">
        <f t="shared" si="96"/>
        <v>1.2663764934919081E-2</v>
      </c>
      <c r="I1727" s="16">
        <f t="shared" si="97"/>
        <v>-3.5719389504768953E-3</v>
      </c>
    </row>
    <row r="1728" spans="1:9" x14ac:dyDescent="0.25">
      <c r="A1728" s="14">
        <v>41635</v>
      </c>
      <c r="B1728" s="15">
        <v>70.5</v>
      </c>
      <c r="C1728" s="15">
        <v>70.529999000000004</v>
      </c>
      <c r="D1728" s="15">
        <v>69.739998</v>
      </c>
      <c r="E1728" s="15">
        <v>70.069999999999993</v>
      </c>
      <c r="F1728" s="15">
        <v>65.121596999999994</v>
      </c>
      <c r="G1728" s="16">
        <f t="shared" si="95"/>
        <v>-4.2790828322102645E-4</v>
      </c>
      <c r="H1728" s="16">
        <f t="shared" si="96"/>
        <v>1.132780359414412E-2</v>
      </c>
      <c r="I1728" s="16">
        <f t="shared" si="97"/>
        <v>-6.0992907801419409E-3</v>
      </c>
    </row>
    <row r="1729" spans="1:9" x14ac:dyDescent="0.25">
      <c r="A1729" s="14">
        <v>41634</v>
      </c>
      <c r="B1729" s="15">
        <v>69.980002999999996</v>
      </c>
      <c r="C1729" s="15">
        <v>70.319999999999993</v>
      </c>
      <c r="D1729" s="15">
        <v>69.550003000000004</v>
      </c>
      <c r="E1729" s="15">
        <v>70.099997999999999</v>
      </c>
      <c r="F1729" s="15">
        <v>65.149474999999995</v>
      </c>
      <c r="G1729" s="16">
        <f t="shared" si="95"/>
        <v>5.5944843894282148E-3</v>
      </c>
      <c r="H1729" s="16">
        <f t="shared" si="96"/>
        <v>1.1071128206852692E-2</v>
      </c>
      <c r="I1729" s="16">
        <f t="shared" si="97"/>
        <v>1.7147041276920631E-3</v>
      </c>
    </row>
    <row r="1730" spans="1:9" x14ac:dyDescent="0.25">
      <c r="A1730" s="14">
        <v>41632</v>
      </c>
      <c r="B1730" s="15">
        <v>69.709998999999996</v>
      </c>
      <c r="C1730" s="15">
        <v>70.029999000000004</v>
      </c>
      <c r="D1730" s="15">
        <v>69.620002999999997</v>
      </c>
      <c r="E1730" s="15">
        <v>69.709998999999996</v>
      </c>
      <c r="F1730" s="15">
        <v>64.787025</v>
      </c>
      <c r="G1730" s="16">
        <f t="shared" si="95"/>
        <v>2.8694530854844779E-4</v>
      </c>
      <c r="H1730" s="16">
        <f t="shared" si="96"/>
        <v>5.8890546155248901E-3</v>
      </c>
      <c r="I1730" s="16">
        <f t="shared" si="97"/>
        <v>0</v>
      </c>
    </row>
    <row r="1731" spans="1:9" x14ac:dyDescent="0.25">
      <c r="A1731" s="14">
        <v>41631</v>
      </c>
      <c r="B1731" s="15">
        <v>69.970000999999996</v>
      </c>
      <c r="C1731" s="15">
        <v>70.160004000000001</v>
      </c>
      <c r="D1731" s="15">
        <v>69.400002000000001</v>
      </c>
      <c r="E1731" s="15">
        <v>69.690002000000007</v>
      </c>
      <c r="F1731" s="15">
        <v>64.768439999999998</v>
      </c>
      <c r="G1731" s="16">
        <f t="shared" ref="G1731:G1794" si="98">(F1731-F1732)/F1732</f>
        <v>-1.4322826253303323E-4</v>
      </c>
      <c r="H1731" s="16">
        <f t="shared" ref="H1731:H1794" si="99">(C1731-D1731)/D1731</f>
        <v>1.0951037148385098E-2</v>
      </c>
      <c r="I1731" s="16">
        <f t="shared" ref="I1731:I1794" si="100">(E1731-B1731)/B1731</f>
        <v>-4.0017006716919932E-3</v>
      </c>
    </row>
    <row r="1732" spans="1:9" x14ac:dyDescent="0.25">
      <c r="A1732" s="14">
        <v>41628</v>
      </c>
      <c r="B1732" s="15">
        <v>69.569999999999993</v>
      </c>
      <c r="C1732" s="15">
        <v>70.160004000000001</v>
      </c>
      <c r="D1732" s="15">
        <v>69.169998000000007</v>
      </c>
      <c r="E1732" s="15">
        <v>69.699996999999996</v>
      </c>
      <c r="F1732" s="15">
        <v>64.777717999999993</v>
      </c>
      <c r="G1732" s="16">
        <f t="shared" si="98"/>
        <v>3.1657358794259763E-3</v>
      </c>
      <c r="H1732" s="16">
        <f t="shared" si="99"/>
        <v>1.431265040661117E-2</v>
      </c>
      <c r="I1732" s="16">
        <f t="shared" si="100"/>
        <v>1.8685784102343401E-3</v>
      </c>
    </row>
    <row r="1733" spans="1:9" x14ac:dyDescent="0.25">
      <c r="A1733" s="14">
        <v>41627</v>
      </c>
      <c r="B1733" s="15">
        <v>69.800003000000004</v>
      </c>
      <c r="C1733" s="15">
        <v>69.930000000000007</v>
      </c>
      <c r="D1733" s="15">
        <v>69.150002000000001</v>
      </c>
      <c r="E1733" s="15">
        <v>69.480002999999996</v>
      </c>
      <c r="F1733" s="15">
        <v>64.573295999999999</v>
      </c>
      <c r="G1733" s="16">
        <f t="shared" si="98"/>
        <v>-5.7235955677275435E-3</v>
      </c>
      <c r="H1733" s="16">
        <f t="shared" si="99"/>
        <v>1.1279797215334949E-2</v>
      </c>
      <c r="I1733" s="16">
        <f t="shared" si="100"/>
        <v>-4.5845270235877695E-3</v>
      </c>
    </row>
    <row r="1734" spans="1:9" x14ac:dyDescent="0.25">
      <c r="A1734" s="14">
        <v>41626</v>
      </c>
      <c r="B1734" s="15">
        <v>70.419998000000007</v>
      </c>
      <c r="C1734" s="15">
        <v>70.569999999999993</v>
      </c>
      <c r="D1734" s="15">
        <v>68.169998000000007</v>
      </c>
      <c r="E1734" s="15">
        <v>69.879997000000003</v>
      </c>
      <c r="F1734" s="15">
        <v>64.945014999999998</v>
      </c>
      <c r="G1734" s="16">
        <f t="shared" si="98"/>
        <v>-4.1329889807099271E-3</v>
      </c>
      <c r="H1734" s="16">
        <f t="shared" si="99"/>
        <v>3.5206132762391838E-2</v>
      </c>
      <c r="I1734" s="16">
        <f t="shared" si="100"/>
        <v>-7.668290476236646E-3</v>
      </c>
    </row>
    <row r="1735" spans="1:9" x14ac:dyDescent="0.25">
      <c r="A1735" s="14">
        <v>41625</v>
      </c>
      <c r="B1735" s="15">
        <v>70.569999999999993</v>
      </c>
      <c r="C1735" s="15">
        <v>70.760002</v>
      </c>
      <c r="D1735" s="15">
        <v>69.819999999999993</v>
      </c>
      <c r="E1735" s="15">
        <v>70.169998000000007</v>
      </c>
      <c r="F1735" s="15">
        <v>65.214545999999999</v>
      </c>
      <c r="G1735" s="16">
        <f t="shared" si="98"/>
        <v>-5.6682260979365419E-3</v>
      </c>
      <c r="H1735" s="16">
        <f t="shared" si="99"/>
        <v>1.3463219707820209E-2</v>
      </c>
      <c r="I1735" s="16">
        <f t="shared" si="100"/>
        <v>-5.6681592744790487E-3</v>
      </c>
    </row>
    <row r="1736" spans="1:9" x14ac:dyDescent="0.25">
      <c r="A1736" s="14">
        <v>41624</v>
      </c>
      <c r="B1736" s="15">
        <v>69.720000999999996</v>
      </c>
      <c r="C1736" s="15">
        <v>70.940002000000007</v>
      </c>
      <c r="D1736" s="15">
        <v>69.720000999999996</v>
      </c>
      <c r="E1736" s="15">
        <v>70.569999999999993</v>
      </c>
      <c r="F1736" s="15">
        <v>65.586303999999998</v>
      </c>
      <c r="G1736" s="16">
        <f t="shared" si="98"/>
        <v>1.8032499651375308E-2</v>
      </c>
      <c r="H1736" s="16">
        <f t="shared" si="99"/>
        <v>1.7498579783439914E-2</v>
      </c>
      <c r="I1736" s="16">
        <f t="shared" si="100"/>
        <v>1.2191609119454787E-2</v>
      </c>
    </row>
    <row r="1737" spans="1:9" x14ac:dyDescent="0.25">
      <c r="A1737" s="14">
        <v>41621</v>
      </c>
      <c r="B1737" s="15">
        <v>70.239998</v>
      </c>
      <c r="C1737" s="15">
        <v>70.470000999999996</v>
      </c>
      <c r="D1737" s="15">
        <v>69.019997000000004</v>
      </c>
      <c r="E1737" s="15">
        <v>69.319999999999993</v>
      </c>
      <c r="F1737" s="15">
        <v>64.424567999999994</v>
      </c>
      <c r="G1737" s="16">
        <f t="shared" si="98"/>
        <v>-1.0985996695926599E-2</v>
      </c>
      <c r="H1737" s="16">
        <f t="shared" si="99"/>
        <v>2.1008462228707322E-2</v>
      </c>
      <c r="I1737" s="16">
        <f t="shared" si="100"/>
        <v>-1.3097921785248439E-2</v>
      </c>
    </row>
    <row r="1738" spans="1:9" x14ac:dyDescent="0.25">
      <c r="A1738" s="14">
        <v>41620</v>
      </c>
      <c r="B1738" s="15">
        <v>69.940002000000007</v>
      </c>
      <c r="C1738" s="15">
        <v>70.349997999999999</v>
      </c>
      <c r="D1738" s="15">
        <v>69.410004000000001</v>
      </c>
      <c r="E1738" s="15">
        <v>70.089995999999999</v>
      </c>
      <c r="F1738" s="15">
        <v>65.140197999999998</v>
      </c>
      <c r="G1738" s="16">
        <f t="shared" si="98"/>
        <v>1.4278937164348768E-4</v>
      </c>
      <c r="H1738" s="16">
        <f t="shared" si="99"/>
        <v>1.3542629964406841E-2</v>
      </c>
      <c r="I1738" s="16">
        <f t="shared" si="100"/>
        <v>2.1446096041002742E-3</v>
      </c>
    </row>
    <row r="1739" spans="1:9" x14ac:dyDescent="0.25">
      <c r="A1739" s="14">
        <v>41619</v>
      </c>
      <c r="B1739" s="15">
        <v>71.220000999999996</v>
      </c>
      <c r="C1739" s="15">
        <v>71.620002999999997</v>
      </c>
      <c r="D1739" s="15">
        <v>69.879997000000003</v>
      </c>
      <c r="E1739" s="15">
        <v>70.080001999999993</v>
      </c>
      <c r="F1739" s="15">
        <v>65.130898000000002</v>
      </c>
      <c r="G1739" s="16">
        <f t="shared" si="98"/>
        <v>-1.2679847671319336E-2</v>
      </c>
      <c r="H1739" s="16">
        <f t="shared" si="99"/>
        <v>2.4899915207494842E-2</v>
      </c>
      <c r="I1739" s="16">
        <f t="shared" si="100"/>
        <v>-1.6006725414115103E-2</v>
      </c>
    </row>
    <row r="1740" spans="1:9" x14ac:dyDescent="0.25">
      <c r="A1740" s="14">
        <v>41618</v>
      </c>
      <c r="B1740" s="15">
        <v>70.489998</v>
      </c>
      <c r="C1740" s="15">
        <v>71.279999000000004</v>
      </c>
      <c r="D1740" s="15">
        <v>70.309997999999993</v>
      </c>
      <c r="E1740" s="15">
        <v>70.980002999999996</v>
      </c>
      <c r="F1740" s="15">
        <v>65.967354</v>
      </c>
      <c r="G1740" s="16">
        <f t="shared" si="98"/>
        <v>5.2403205889796634E-3</v>
      </c>
      <c r="H1740" s="16">
        <f t="shared" si="99"/>
        <v>1.3796060696801764E-2</v>
      </c>
      <c r="I1740" s="16">
        <f t="shared" si="100"/>
        <v>6.9514117449683641E-3</v>
      </c>
    </row>
    <row r="1741" spans="1:9" x14ac:dyDescent="0.25">
      <c r="A1741" s="14">
        <v>41617</v>
      </c>
      <c r="B1741" s="15">
        <v>70.809997999999993</v>
      </c>
      <c r="C1741" s="15">
        <v>71.419998000000007</v>
      </c>
      <c r="D1741" s="15">
        <v>70.599997999999999</v>
      </c>
      <c r="E1741" s="15">
        <v>70.610000999999997</v>
      </c>
      <c r="F1741" s="15">
        <v>65.623465999999993</v>
      </c>
      <c r="G1741" s="16">
        <f t="shared" si="98"/>
        <v>-5.6598604926563713E-4</v>
      </c>
      <c r="H1741" s="16">
        <f t="shared" si="99"/>
        <v>1.1614731207216285E-2</v>
      </c>
      <c r="I1741" s="16">
        <f t="shared" si="100"/>
        <v>-2.8244175349361857E-3</v>
      </c>
    </row>
    <row r="1742" spans="1:9" x14ac:dyDescent="0.25">
      <c r="A1742" s="14">
        <v>41614</v>
      </c>
      <c r="B1742" s="15">
        <v>70.480002999999996</v>
      </c>
      <c r="C1742" s="15">
        <v>71.069999999999993</v>
      </c>
      <c r="D1742" s="15">
        <v>70.449996999999996</v>
      </c>
      <c r="E1742" s="15">
        <v>70.650002000000001</v>
      </c>
      <c r="F1742" s="15">
        <v>65.660629</v>
      </c>
      <c r="G1742" s="16">
        <f t="shared" si="98"/>
        <v>8.1333286699040771E-3</v>
      </c>
      <c r="H1742" s="16">
        <f t="shared" si="99"/>
        <v>8.8006107367186552E-3</v>
      </c>
      <c r="I1742" s="16">
        <f t="shared" si="100"/>
        <v>2.4120174909754793E-3</v>
      </c>
    </row>
    <row r="1743" spans="1:9" x14ac:dyDescent="0.25">
      <c r="A1743" s="14">
        <v>41613</v>
      </c>
      <c r="B1743" s="15">
        <v>71.370002999999997</v>
      </c>
      <c r="C1743" s="15">
        <v>71.370002999999997</v>
      </c>
      <c r="D1743" s="15">
        <v>69.660004000000001</v>
      </c>
      <c r="E1743" s="15">
        <v>70.080001999999993</v>
      </c>
      <c r="F1743" s="15">
        <v>65.130898000000002</v>
      </c>
      <c r="G1743" s="16">
        <f t="shared" si="98"/>
        <v>-1.6834926263711483E-2</v>
      </c>
      <c r="H1743" s="16">
        <f t="shared" si="99"/>
        <v>2.454778785255304E-2</v>
      </c>
      <c r="I1743" s="16">
        <f t="shared" si="100"/>
        <v>-1.8074834605233292E-2</v>
      </c>
    </row>
    <row r="1744" spans="1:9" x14ac:dyDescent="0.25">
      <c r="A1744" s="14">
        <v>41612</v>
      </c>
      <c r="B1744" s="15">
        <v>70.779999000000004</v>
      </c>
      <c r="C1744" s="15">
        <v>71.440002000000007</v>
      </c>
      <c r="D1744" s="15">
        <v>70.300003000000004</v>
      </c>
      <c r="E1744" s="15">
        <v>71.279999000000004</v>
      </c>
      <c r="F1744" s="15">
        <v>66.246146999999993</v>
      </c>
      <c r="G1744" s="16">
        <f t="shared" si="98"/>
        <v>1.2639482101958496E-3</v>
      </c>
      <c r="H1744" s="16">
        <f t="shared" si="99"/>
        <v>1.6216201299450912E-2</v>
      </c>
      <c r="I1744" s="16">
        <f t="shared" si="100"/>
        <v>7.0641425129152656E-3</v>
      </c>
    </row>
    <row r="1745" spans="1:9" x14ac:dyDescent="0.25">
      <c r="A1745" s="14">
        <v>41611</v>
      </c>
      <c r="B1745" s="15">
        <v>70.470000999999996</v>
      </c>
      <c r="C1745" s="15">
        <v>71.220000999999996</v>
      </c>
      <c r="D1745" s="15">
        <v>70.349997999999999</v>
      </c>
      <c r="E1745" s="15">
        <v>71.190002000000007</v>
      </c>
      <c r="F1745" s="15">
        <v>66.162520999999998</v>
      </c>
      <c r="G1745" s="16">
        <f t="shared" si="98"/>
        <v>6.6458766306934187E-3</v>
      </c>
      <c r="H1745" s="16">
        <f t="shared" si="99"/>
        <v>1.2366780735373966E-2</v>
      </c>
      <c r="I1745" s="16">
        <f t="shared" si="100"/>
        <v>1.0217127710839831E-2</v>
      </c>
    </row>
    <row r="1746" spans="1:9" x14ac:dyDescent="0.25">
      <c r="A1746" s="14">
        <v>41610</v>
      </c>
      <c r="B1746" s="15">
        <v>70.669998000000007</v>
      </c>
      <c r="C1746" s="15">
        <v>71.029999000000004</v>
      </c>
      <c r="D1746" s="15">
        <v>70.269997000000004</v>
      </c>
      <c r="E1746" s="15">
        <v>70.720000999999996</v>
      </c>
      <c r="F1746" s="15">
        <v>65.725716000000006</v>
      </c>
      <c r="G1746" s="16">
        <f t="shared" si="98"/>
        <v>4.4028046441246804E-3</v>
      </c>
      <c r="H1746" s="16">
        <f t="shared" si="99"/>
        <v>1.0815455136564187E-2</v>
      </c>
      <c r="I1746" s="16">
        <f t="shared" si="100"/>
        <v>7.0755626737090864E-4</v>
      </c>
    </row>
    <row r="1747" spans="1:9" x14ac:dyDescent="0.25">
      <c r="A1747" s="14">
        <v>41607</v>
      </c>
      <c r="B1747" s="15">
        <v>71.019997000000004</v>
      </c>
      <c r="C1747" s="15">
        <v>71.099997999999999</v>
      </c>
      <c r="D1747" s="15">
        <v>70.230002999999996</v>
      </c>
      <c r="E1747" s="15">
        <v>70.410004000000001</v>
      </c>
      <c r="F1747" s="15">
        <v>65.437607</v>
      </c>
      <c r="G1747" s="16">
        <f t="shared" si="98"/>
        <v>-8.1701485704502533E-3</v>
      </c>
      <c r="H1747" s="16">
        <f t="shared" si="99"/>
        <v>1.238779670848089E-2</v>
      </c>
      <c r="I1747" s="16">
        <f t="shared" si="100"/>
        <v>-8.5890316216150064E-3</v>
      </c>
    </row>
    <row r="1748" spans="1:9" x14ac:dyDescent="0.25">
      <c r="A1748" s="14">
        <v>41605</v>
      </c>
      <c r="B1748" s="15">
        <v>70.470000999999996</v>
      </c>
      <c r="C1748" s="15">
        <v>71.180000000000007</v>
      </c>
      <c r="D1748" s="15">
        <v>70.220000999999996</v>
      </c>
      <c r="E1748" s="15">
        <v>70.989998</v>
      </c>
      <c r="F1748" s="15">
        <v>65.976646000000002</v>
      </c>
      <c r="G1748" s="16">
        <f t="shared" si="98"/>
        <v>7.093455025145138E-3</v>
      </c>
      <c r="H1748" s="16">
        <f t="shared" si="99"/>
        <v>1.367130427696819E-2</v>
      </c>
      <c r="I1748" s="16">
        <f t="shared" si="100"/>
        <v>7.3789838600967755E-3</v>
      </c>
    </row>
    <row r="1749" spans="1:9" x14ac:dyDescent="0.25">
      <c r="A1749" s="14">
        <v>41604</v>
      </c>
      <c r="B1749" s="15">
        <v>69.410004000000001</v>
      </c>
      <c r="C1749" s="15">
        <v>70.720000999999996</v>
      </c>
      <c r="D1749" s="15">
        <v>69.25</v>
      </c>
      <c r="E1749" s="15">
        <v>70.489998</v>
      </c>
      <c r="F1749" s="15">
        <v>65.511939999999996</v>
      </c>
      <c r="G1749" s="16">
        <f t="shared" si="98"/>
        <v>1.937805029267238E-2</v>
      </c>
      <c r="H1749" s="16">
        <f t="shared" si="99"/>
        <v>2.1227451263537853E-2</v>
      </c>
      <c r="I1749" s="16">
        <f t="shared" si="100"/>
        <v>1.5559630280384356E-2</v>
      </c>
    </row>
    <row r="1750" spans="1:9" x14ac:dyDescent="0.25">
      <c r="A1750" s="14">
        <v>41603</v>
      </c>
      <c r="B1750" s="15">
        <v>70.449996999999996</v>
      </c>
      <c r="C1750" s="15">
        <v>70.900002000000001</v>
      </c>
      <c r="D1750" s="15">
        <v>69.010002</v>
      </c>
      <c r="E1750" s="15">
        <v>69.150002000000001</v>
      </c>
      <c r="F1750" s="15">
        <v>64.266578999999993</v>
      </c>
      <c r="G1750" s="16">
        <f t="shared" si="98"/>
        <v>-1.7197286806288563E-2</v>
      </c>
      <c r="H1750" s="16">
        <f t="shared" si="99"/>
        <v>2.7387334375095374E-2</v>
      </c>
      <c r="I1750" s="16">
        <f t="shared" si="100"/>
        <v>-1.8452733220130524E-2</v>
      </c>
    </row>
    <row r="1751" spans="1:9" x14ac:dyDescent="0.25">
      <c r="A1751" s="14">
        <v>41600</v>
      </c>
      <c r="B1751" s="15">
        <v>69.430000000000007</v>
      </c>
      <c r="C1751" s="15">
        <v>70.400002000000001</v>
      </c>
      <c r="D1751" s="15">
        <v>69.209998999999996</v>
      </c>
      <c r="E1751" s="15">
        <v>70.360000999999997</v>
      </c>
      <c r="F1751" s="15">
        <v>65.391129000000006</v>
      </c>
      <c r="G1751" s="16">
        <f t="shared" si="98"/>
        <v>1.4563962397951689E-2</v>
      </c>
      <c r="H1751" s="16">
        <f t="shared" si="99"/>
        <v>1.7194090697790713E-2</v>
      </c>
      <c r="I1751" s="16">
        <f t="shared" si="100"/>
        <v>1.3394800518507706E-2</v>
      </c>
    </row>
    <row r="1752" spans="1:9" x14ac:dyDescent="0.25">
      <c r="A1752" s="14">
        <v>41599</v>
      </c>
      <c r="B1752" s="15">
        <v>69.029999000000004</v>
      </c>
      <c r="C1752" s="15">
        <v>69.5</v>
      </c>
      <c r="D1752" s="15">
        <v>68.910004000000001</v>
      </c>
      <c r="E1752" s="15">
        <v>69.349997999999999</v>
      </c>
      <c r="F1752" s="15">
        <v>64.452445999999995</v>
      </c>
      <c r="G1752" s="16">
        <f t="shared" si="98"/>
        <v>4.7814401134715764E-3</v>
      </c>
      <c r="H1752" s="16">
        <f t="shared" si="99"/>
        <v>8.5618337796062143E-3</v>
      </c>
      <c r="I1752" s="16">
        <f t="shared" si="100"/>
        <v>4.6356512333137322E-3</v>
      </c>
    </row>
    <row r="1753" spans="1:9" x14ac:dyDescent="0.25">
      <c r="A1753" s="14">
        <v>41598</v>
      </c>
      <c r="B1753" s="15">
        <v>69.089995999999999</v>
      </c>
      <c r="C1753" s="15">
        <v>69.449996999999996</v>
      </c>
      <c r="D1753" s="15">
        <v>68.699996999999996</v>
      </c>
      <c r="E1753" s="15">
        <v>69.019997000000004</v>
      </c>
      <c r="F1753" s="15">
        <v>64.145736999999997</v>
      </c>
      <c r="G1753" s="16">
        <f t="shared" si="98"/>
        <v>-5.7948429590238453E-4</v>
      </c>
      <c r="H1753" s="16">
        <f t="shared" si="99"/>
        <v>1.0917031044411836E-2</v>
      </c>
      <c r="I1753" s="16">
        <f t="shared" si="100"/>
        <v>-1.0131568107196837E-3</v>
      </c>
    </row>
    <row r="1754" spans="1:9" x14ac:dyDescent="0.25">
      <c r="A1754" s="14">
        <v>41597</v>
      </c>
      <c r="B1754" s="15">
        <v>69</v>
      </c>
      <c r="C1754" s="15">
        <v>69.309997999999993</v>
      </c>
      <c r="D1754" s="15">
        <v>68.830001999999993</v>
      </c>
      <c r="E1754" s="15">
        <v>69.059997999999993</v>
      </c>
      <c r="F1754" s="15">
        <v>64.182929999999999</v>
      </c>
      <c r="G1754" s="16">
        <f t="shared" si="98"/>
        <v>-2.4557460969443922E-3</v>
      </c>
      <c r="H1754" s="16">
        <f t="shared" si="99"/>
        <v>6.9736450102093547E-3</v>
      </c>
      <c r="I1754" s="16">
        <f t="shared" si="100"/>
        <v>8.6953623188395818E-4</v>
      </c>
    </row>
    <row r="1755" spans="1:9" x14ac:dyDescent="0.25">
      <c r="A1755" s="14">
        <v>41596</v>
      </c>
      <c r="B1755" s="15">
        <v>69.230002999999996</v>
      </c>
      <c r="C1755" s="15">
        <v>69.449996999999996</v>
      </c>
      <c r="D1755" s="15">
        <v>68.940002000000007</v>
      </c>
      <c r="E1755" s="15">
        <v>69.230002999999996</v>
      </c>
      <c r="F1755" s="15">
        <v>64.340935000000002</v>
      </c>
      <c r="G1755" s="16">
        <f t="shared" si="98"/>
        <v>1.3016576764032434E-3</v>
      </c>
      <c r="H1755" s="16">
        <f t="shared" si="99"/>
        <v>7.3976644213034582E-3</v>
      </c>
      <c r="I1755" s="16">
        <f t="shared" si="100"/>
        <v>0</v>
      </c>
    </row>
    <row r="1756" spans="1:9" x14ac:dyDescent="0.25">
      <c r="A1756" s="14">
        <v>41593</v>
      </c>
      <c r="B1756" s="15">
        <v>68.349997999999999</v>
      </c>
      <c r="C1756" s="15">
        <v>69.790001000000004</v>
      </c>
      <c r="D1756" s="15">
        <v>68.239998</v>
      </c>
      <c r="E1756" s="15">
        <v>69.139999000000003</v>
      </c>
      <c r="F1756" s="15">
        <v>64.257294000000002</v>
      </c>
      <c r="G1756" s="16">
        <f t="shared" si="98"/>
        <v>1.5719401784681255E-2</v>
      </c>
      <c r="H1756" s="16">
        <f t="shared" si="99"/>
        <v>2.2713995390210941E-2</v>
      </c>
      <c r="I1756" s="16">
        <f t="shared" si="100"/>
        <v>1.1558171515967034E-2</v>
      </c>
    </row>
    <row r="1757" spans="1:9" x14ac:dyDescent="0.25">
      <c r="A1757" s="14">
        <v>41592</v>
      </c>
      <c r="B1757" s="15">
        <v>67.519997000000004</v>
      </c>
      <c r="C1757" s="15">
        <v>68.150002000000001</v>
      </c>
      <c r="D1757" s="15">
        <v>67.519997000000004</v>
      </c>
      <c r="E1757" s="15">
        <v>68.069999999999993</v>
      </c>
      <c r="F1757" s="15">
        <v>63.262839999999997</v>
      </c>
      <c r="G1757" s="16">
        <f t="shared" si="98"/>
        <v>1.1441049495489984E-2</v>
      </c>
      <c r="H1757" s="16">
        <f t="shared" si="99"/>
        <v>9.330643187084221E-3</v>
      </c>
      <c r="I1757" s="16">
        <f t="shared" si="100"/>
        <v>8.1457793903632666E-3</v>
      </c>
    </row>
    <row r="1758" spans="1:9" x14ac:dyDescent="0.25">
      <c r="A1758" s="14">
        <v>41591</v>
      </c>
      <c r="B1758" s="15">
        <v>66.620002999999997</v>
      </c>
      <c r="C1758" s="15">
        <v>67.400002000000001</v>
      </c>
      <c r="D1758" s="15">
        <v>66.360000999999997</v>
      </c>
      <c r="E1758" s="15">
        <v>67.300003000000004</v>
      </c>
      <c r="F1758" s="15">
        <v>62.547234000000003</v>
      </c>
      <c r="G1758" s="16">
        <f t="shared" si="98"/>
        <v>3.8785290177862728E-3</v>
      </c>
      <c r="H1758" s="16">
        <f t="shared" si="99"/>
        <v>1.5672106454609664E-2</v>
      </c>
      <c r="I1758" s="16">
        <f t="shared" si="100"/>
        <v>1.0207144541857898E-2</v>
      </c>
    </row>
    <row r="1759" spans="1:9" x14ac:dyDescent="0.25">
      <c r="A1759" s="14">
        <v>41590</v>
      </c>
      <c r="B1759" s="15">
        <v>66.540001000000004</v>
      </c>
      <c r="C1759" s="15">
        <v>67.080001999999993</v>
      </c>
      <c r="D1759" s="15">
        <v>66.279999000000004</v>
      </c>
      <c r="E1759" s="15">
        <v>67.040001000000004</v>
      </c>
      <c r="F1759" s="15">
        <v>62.305579999999999</v>
      </c>
      <c r="G1759" s="16">
        <f t="shared" si="98"/>
        <v>5.0972904310192073E-3</v>
      </c>
      <c r="H1759" s="16">
        <f t="shared" si="99"/>
        <v>1.2070051479632483E-2</v>
      </c>
      <c r="I1759" s="16">
        <f t="shared" si="100"/>
        <v>7.514277013611707E-3</v>
      </c>
    </row>
    <row r="1760" spans="1:9" x14ac:dyDescent="0.25">
      <c r="A1760" s="14">
        <v>41589</v>
      </c>
      <c r="B1760" s="15">
        <v>66.690002000000007</v>
      </c>
      <c r="C1760" s="15">
        <v>66.970000999999996</v>
      </c>
      <c r="D1760" s="15">
        <v>66.559997999999993</v>
      </c>
      <c r="E1760" s="15">
        <v>66.699996999999996</v>
      </c>
      <c r="F1760" s="15">
        <v>61.989601</v>
      </c>
      <c r="G1760" s="16">
        <f t="shared" si="98"/>
        <v>-8.988100449336203E-4</v>
      </c>
      <c r="H1760" s="16">
        <f t="shared" si="99"/>
        <v>6.1599010264393825E-3</v>
      </c>
      <c r="I1760" s="16">
        <f t="shared" si="100"/>
        <v>1.4987254011462344E-4</v>
      </c>
    </row>
    <row r="1761" spans="1:9" x14ac:dyDescent="0.25">
      <c r="A1761" s="14">
        <v>41586</v>
      </c>
      <c r="B1761" s="15">
        <v>65.650002000000001</v>
      </c>
      <c r="C1761" s="15">
        <v>66.760002</v>
      </c>
      <c r="D1761" s="15">
        <v>65.650002000000001</v>
      </c>
      <c r="E1761" s="15">
        <v>66.760002</v>
      </c>
      <c r="F1761" s="15">
        <v>62.045368000000003</v>
      </c>
      <c r="G1761" s="16">
        <f t="shared" si="98"/>
        <v>1.6907992605207662E-2</v>
      </c>
      <c r="H1761" s="16">
        <f t="shared" si="99"/>
        <v>1.6907844115526448E-2</v>
      </c>
      <c r="I1761" s="16">
        <f t="shared" si="100"/>
        <v>1.6907844115526448E-2</v>
      </c>
    </row>
    <row r="1762" spans="1:9" x14ac:dyDescent="0.25">
      <c r="A1762" s="14">
        <v>41585</v>
      </c>
      <c r="B1762" s="15">
        <v>66.620002999999997</v>
      </c>
      <c r="C1762" s="15">
        <v>66.690002000000007</v>
      </c>
      <c r="D1762" s="15">
        <v>65.489998</v>
      </c>
      <c r="E1762" s="15">
        <v>65.650002000000001</v>
      </c>
      <c r="F1762" s="15">
        <v>61.013748</v>
      </c>
      <c r="G1762" s="16">
        <f t="shared" si="98"/>
        <v>-1.1444087935209693E-2</v>
      </c>
      <c r="H1762" s="16">
        <f t="shared" si="99"/>
        <v>1.8323469791524608E-2</v>
      </c>
      <c r="I1762" s="16">
        <f t="shared" si="100"/>
        <v>-1.4560206489333188E-2</v>
      </c>
    </row>
    <row r="1763" spans="1:9" x14ac:dyDescent="0.25">
      <c r="A1763" s="14">
        <v>41584</v>
      </c>
      <c r="B1763" s="15">
        <v>66.199996999999996</v>
      </c>
      <c r="C1763" s="15">
        <v>66.610000999999997</v>
      </c>
      <c r="D1763" s="15">
        <v>65.739998</v>
      </c>
      <c r="E1763" s="15">
        <v>66.410004000000001</v>
      </c>
      <c r="F1763" s="15">
        <v>61.720078000000001</v>
      </c>
      <c r="G1763" s="16">
        <f t="shared" si="98"/>
        <v>5.1460252053889995E-3</v>
      </c>
      <c r="H1763" s="16">
        <f t="shared" si="99"/>
        <v>1.3233997968786019E-2</v>
      </c>
      <c r="I1763" s="16">
        <f t="shared" si="100"/>
        <v>3.1723113220081338E-3</v>
      </c>
    </row>
    <row r="1764" spans="1:9" x14ac:dyDescent="0.25">
      <c r="A1764" s="14">
        <v>41583</v>
      </c>
      <c r="B1764" s="15">
        <v>65.449996999999996</v>
      </c>
      <c r="C1764" s="15">
        <v>66.169998000000007</v>
      </c>
      <c r="D1764" s="15">
        <v>65.230002999999996</v>
      </c>
      <c r="E1764" s="15">
        <v>66.069999999999993</v>
      </c>
      <c r="F1764" s="15">
        <v>61.404091000000001</v>
      </c>
      <c r="G1764" s="16">
        <f t="shared" si="98"/>
        <v>4.4087005637907621E-3</v>
      </c>
      <c r="H1764" s="16">
        <f t="shared" si="99"/>
        <v>1.4410469979589153E-2</v>
      </c>
      <c r="I1764" s="16">
        <f t="shared" si="100"/>
        <v>9.4729263318376784E-3</v>
      </c>
    </row>
    <row r="1765" spans="1:9" x14ac:dyDescent="0.25">
      <c r="A1765" s="14">
        <v>41582</v>
      </c>
      <c r="B1765" s="15">
        <v>65.680000000000007</v>
      </c>
      <c r="C1765" s="15">
        <v>65.980002999999996</v>
      </c>
      <c r="D1765" s="15">
        <v>65.25</v>
      </c>
      <c r="E1765" s="15">
        <v>65.779999000000004</v>
      </c>
      <c r="F1765" s="15">
        <v>61.134566999999997</v>
      </c>
      <c r="G1765" s="16">
        <f t="shared" si="98"/>
        <v>2.7439803196710696E-3</v>
      </c>
      <c r="H1765" s="16">
        <f t="shared" si="99"/>
        <v>1.1187785440612972E-2</v>
      </c>
      <c r="I1765" s="16">
        <f t="shared" si="100"/>
        <v>1.5225182704019006E-3</v>
      </c>
    </row>
    <row r="1766" spans="1:9" x14ac:dyDescent="0.25">
      <c r="A1766" s="14">
        <v>41579</v>
      </c>
      <c r="B1766" s="15">
        <v>65.449996999999996</v>
      </c>
      <c r="C1766" s="15">
        <v>65.680000000000007</v>
      </c>
      <c r="D1766" s="15">
        <v>65.089995999999999</v>
      </c>
      <c r="E1766" s="15">
        <v>65.599997999999999</v>
      </c>
      <c r="F1766" s="15">
        <v>60.967274000000003</v>
      </c>
      <c r="G1766" s="16">
        <f t="shared" si="98"/>
        <v>4.5939695994658067E-3</v>
      </c>
      <c r="H1766" s="16">
        <f t="shared" si="99"/>
        <v>9.0644344178482904E-3</v>
      </c>
      <c r="I1766" s="16">
        <f t="shared" si="100"/>
        <v>2.2918412051264598E-3</v>
      </c>
    </row>
    <row r="1767" spans="1:9" x14ac:dyDescent="0.25">
      <c r="A1767" s="14">
        <v>41578</v>
      </c>
      <c r="B1767" s="15">
        <v>64.589995999999999</v>
      </c>
      <c r="C1767" s="15">
        <v>65.419998000000007</v>
      </c>
      <c r="D1767" s="15">
        <v>64.489998</v>
      </c>
      <c r="E1767" s="15">
        <v>65.300003000000004</v>
      </c>
      <c r="F1767" s="15">
        <v>60.688473000000002</v>
      </c>
      <c r="G1767" s="16">
        <f t="shared" si="98"/>
        <v>9.4299160573619433E-3</v>
      </c>
      <c r="H1767" s="16">
        <f t="shared" si="99"/>
        <v>1.4420840887605653E-2</v>
      </c>
      <c r="I1767" s="16">
        <f t="shared" si="100"/>
        <v>1.0992522742995749E-2</v>
      </c>
    </row>
    <row r="1768" spans="1:9" x14ac:dyDescent="0.25">
      <c r="A1768" s="14">
        <v>41577</v>
      </c>
      <c r="B1768" s="15">
        <v>65.669998000000007</v>
      </c>
      <c r="C1768" s="15">
        <v>65.790001000000004</v>
      </c>
      <c r="D1768" s="15">
        <v>64.489998</v>
      </c>
      <c r="E1768" s="15">
        <v>64.690002000000007</v>
      </c>
      <c r="F1768" s="15">
        <v>60.121532000000002</v>
      </c>
      <c r="G1768" s="16">
        <f t="shared" si="98"/>
        <v>-1.4472912825826221E-2</v>
      </c>
      <c r="H1768" s="16">
        <f t="shared" si="99"/>
        <v>2.0158211200440784E-2</v>
      </c>
      <c r="I1768" s="16">
        <f t="shared" si="100"/>
        <v>-1.492303989410811E-2</v>
      </c>
    </row>
    <row r="1769" spans="1:9" x14ac:dyDescent="0.25">
      <c r="A1769" s="14">
        <v>41576</v>
      </c>
      <c r="B1769" s="15">
        <v>65.050003000000004</v>
      </c>
      <c r="C1769" s="15">
        <v>65.669998000000007</v>
      </c>
      <c r="D1769" s="15">
        <v>65.050003000000004</v>
      </c>
      <c r="E1769" s="15">
        <v>65.639999000000003</v>
      </c>
      <c r="F1769" s="15">
        <v>61.004443999999999</v>
      </c>
      <c r="G1769" s="16">
        <f t="shared" si="98"/>
        <v>9.6905856472280193E-3</v>
      </c>
      <c r="H1769" s="16">
        <f t="shared" si="99"/>
        <v>9.5310525965694864E-3</v>
      </c>
      <c r="I1769" s="16">
        <f t="shared" si="100"/>
        <v>9.0698842857854945E-3</v>
      </c>
    </row>
    <row r="1770" spans="1:9" x14ac:dyDescent="0.25">
      <c r="A1770" s="14">
        <v>41575</v>
      </c>
      <c r="B1770" s="15">
        <v>64.019997000000004</v>
      </c>
      <c r="C1770" s="15">
        <v>65.169998000000007</v>
      </c>
      <c r="D1770" s="15">
        <v>63.75</v>
      </c>
      <c r="E1770" s="15">
        <v>65.010002</v>
      </c>
      <c r="F1770" s="15">
        <v>60.418948999999998</v>
      </c>
      <c r="G1770" s="16">
        <f t="shared" si="98"/>
        <v>1.7211682689151696E-2</v>
      </c>
      <c r="H1770" s="16">
        <f t="shared" si="99"/>
        <v>2.2274478431372657E-2</v>
      </c>
      <c r="I1770" s="16">
        <f t="shared" si="100"/>
        <v>1.5463996351015081E-2</v>
      </c>
    </row>
    <row r="1771" spans="1:9" x14ac:dyDescent="0.25">
      <c r="A1771" s="14">
        <v>41572</v>
      </c>
      <c r="B1771" s="15">
        <v>63.900002000000001</v>
      </c>
      <c r="C1771" s="15">
        <v>64.400002000000001</v>
      </c>
      <c r="D1771" s="15">
        <v>63.560001</v>
      </c>
      <c r="E1771" s="15">
        <v>63.91</v>
      </c>
      <c r="F1771" s="15">
        <v>59.396633000000001</v>
      </c>
      <c r="G1771" s="16">
        <f t="shared" si="98"/>
        <v>9.3977394937247818E-4</v>
      </c>
      <c r="H1771" s="16">
        <f t="shared" si="99"/>
        <v>1.3215874556074989E-2</v>
      </c>
      <c r="I1771" s="16">
        <f t="shared" si="100"/>
        <v>1.5646321888997678E-4</v>
      </c>
    </row>
    <row r="1772" spans="1:9" x14ac:dyDescent="0.25">
      <c r="A1772" s="14">
        <v>41571</v>
      </c>
      <c r="B1772" s="15">
        <v>64.110000999999997</v>
      </c>
      <c r="C1772" s="15">
        <v>64.410004000000001</v>
      </c>
      <c r="D1772" s="15">
        <v>63.689999</v>
      </c>
      <c r="E1772" s="15">
        <v>63.849997999999999</v>
      </c>
      <c r="F1772" s="15">
        <v>59.340865999999998</v>
      </c>
      <c r="G1772" s="16">
        <f t="shared" si="98"/>
        <v>-2.1879408925209588E-3</v>
      </c>
      <c r="H1772" s="16">
        <f t="shared" si="99"/>
        <v>1.1304836101504734E-2</v>
      </c>
      <c r="I1772" s="16">
        <f t="shared" si="100"/>
        <v>-4.0555762898833456E-3</v>
      </c>
    </row>
    <row r="1773" spans="1:9" x14ac:dyDescent="0.25">
      <c r="A1773" s="14">
        <v>41570</v>
      </c>
      <c r="B1773" s="15">
        <v>64.330001999999993</v>
      </c>
      <c r="C1773" s="15">
        <v>64.519997000000004</v>
      </c>
      <c r="D1773" s="15">
        <v>63.470001000000003</v>
      </c>
      <c r="E1773" s="15">
        <v>63.990001999999997</v>
      </c>
      <c r="F1773" s="15">
        <v>59.470984999999999</v>
      </c>
      <c r="G1773" s="16">
        <f t="shared" si="98"/>
        <v>-6.6747279403640359E-3</v>
      </c>
      <c r="H1773" s="16">
        <f t="shared" si="99"/>
        <v>1.6543185496404829E-2</v>
      </c>
      <c r="I1773" s="16">
        <f t="shared" si="100"/>
        <v>-5.2852477759909961E-3</v>
      </c>
    </row>
    <row r="1774" spans="1:9" x14ac:dyDescent="0.25">
      <c r="A1774" s="14">
        <v>41569</v>
      </c>
      <c r="B1774" s="15">
        <v>64.620002999999997</v>
      </c>
      <c r="C1774" s="15">
        <v>64.949996999999996</v>
      </c>
      <c r="D1774" s="15">
        <v>64.110000999999997</v>
      </c>
      <c r="E1774" s="15">
        <v>64.419998000000007</v>
      </c>
      <c r="F1774" s="15">
        <v>59.870604999999998</v>
      </c>
      <c r="G1774" s="16">
        <f t="shared" si="98"/>
        <v>0</v>
      </c>
      <c r="H1774" s="16">
        <f t="shared" si="99"/>
        <v>1.3102417515170517E-2</v>
      </c>
      <c r="I1774" s="16">
        <f t="shared" si="100"/>
        <v>-3.0950942543284967E-3</v>
      </c>
    </row>
    <row r="1775" spans="1:9" x14ac:dyDescent="0.25">
      <c r="A1775" s="14">
        <v>41568</v>
      </c>
      <c r="B1775" s="15">
        <v>64.470000999999996</v>
      </c>
      <c r="C1775" s="15">
        <v>64.580001999999993</v>
      </c>
      <c r="D1775" s="15">
        <v>63.93</v>
      </c>
      <c r="E1775" s="15">
        <v>64.419998000000007</v>
      </c>
      <c r="F1775" s="15">
        <v>59.870604999999998</v>
      </c>
      <c r="G1775" s="16">
        <f t="shared" si="98"/>
        <v>1.3989838988980956E-3</v>
      </c>
      <c r="H1775" s="16">
        <f t="shared" si="99"/>
        <v>1.0167401845768708E-2</v>
      </c>
      <c r="I1775" s="16">
        <f t="shared" si="100"/>
        <v>-7.756010427235698E-4</v>
      </c>
    </row>
    <row r="1776" spans="1:9" x14ac:dyDescent="0.25">
      <c r="A1776" s="14">
        <v>41565</v>
      </c>
      <c r="B1776" s="15">
        <v>64.099997999999999</v>
      </c>
      <c r="C1776" s="15">
        <v>64.349997999999999</v>
      </c>
      <c r="D1776" s="15">
        <v>63.580002</v>
      </c>
      <c r="E1776" s="15">
        <v>64.330001999999993</v>
      </c>
      <c r="F1776" s="15">
        <v>59.786963999999998</v>
      </c>
      <c r="G1776" s="16">
        <f t="shared" si="98"/>
        <v>6.8869071496523888E-3</v>
      </c>
      <c r="H1776" s="16">
        <f t="shared" si="99"/>
        <v>1.2110663349774651E-2</v>
      </c>
      <c r="I1776" s="16">
        <f t="shared" si="100"/>
        <v>3.5882060401935408E-3</v>
      </c>
    </row>
    <row r="1777" spans="1:9" x14ac:dyDescent="0.25">
      <c r="A1777" s="14">
        <v>41564</v>
      </c>
      <c r="B1777" s="15">
        <v>62.970001000000003</v>
      </c>
      <c r="C1777" s="15">
        <v>64.069999999999993</v>
      </c>
      <c r="D1777" s="15">
        <v>62.759998000000003</v>
      </c>
      <c r="E1777" s="15">
        <v>63.889999000000003</v>
      </c>
      <c r="F1777" s="15">
        <v>59.378033000000002</v>
      </c>
      <c r="G1777" s="16">
        <f t="shared" si="98"/>
        <v>9.7991859878222357E-3</v>
      </c>
      <c r="H1777" s="16">
        <f t="shared" si="99"/>
        <v>2.0873200155296215E-2</v>
      </c>
      <c r="I1777" s="16">
        <f t="shared" si="100"/>
        <v>1.4610099815624897E-2</v>
      </c>
    </row>
    <row r="1778" spans="1:9" x14ac:dyDescent="0.25">
      <c r="A1778" s="14">
        <v>41563</v>
      </c>
      <c r="B1778" s="15">
        <v>62.740001999999997</v>
      </c>
      <c r="C1778" s="15">
        <v>63.639999000000003</v>
      </c>
      <c r="D1778" s="15">
        <v>62.689999</v>
      </c>
      <c r="E1778" s="15">
        <v>63.27</v>
      </c>
      <c r="F1778" s="15">
        <v>58.801822999999999</v>
      </c>
      <c r="G1778" s="16">
        <f t="shared" si="98"/>
        <v>1.5569738548985855E-2</v>
      </c>
      <c r="H1778" s="16">
        <f t="shared" si="99"/>
        <v>1.5153932288306511E-2</v>
      </c>
      <c r="I1778" s="16">
        <f t="shared" si="100"/>
        <v>8.4475292174840261E-3</v>
      </c>
    </row>
    <row r="1779" spans="1:9" x14ac:dyDescent="0.25">
      <c r="A1779" s="14">
        <v>41562</v>
      </c>
      <c r="B1779" s="15">
        <v>63.200001</v>
      </c>
      <c r="C1779" s="15">
        <v>63.349997999999999</v>
      </c>
      <c r="D1779" s="15">
        <v>62.119999</v>
      </c>
      <c r="E1779" s="15">
        <v>62.299999</v>
      </c>
      <c r="F1779" s="15">
        <v>57.900329999999997</v>
      </c>
      <c r="G1779" s="16">
        <f t="shared" si="98"/>
        <v>-1.3928428506182328E-2</v>
      </c>
      <c r="H1779" s="16">
        <f t="shared" si="99"/>
        <v>1.9800370569870735E-2</v>
      </c>
      <c r="I1779" s="16">
        <f t="shared" si="100"/>
        <v>-1.424053774935859E-2</v>
      </c>
    </row>
    <row r="1780" spans="1:9" x14ac:dyDescent="0.25">
      <c r="A1780" s="14">
        <v>41561</v>
      </c>
      <c r="B1780" s="15">
        <v>62.540000999999997</v>
      </c>
      <c r="C1780" s="15">
        <v>63.439999</v>
      </c>
      <c r="D1780" s="15">
        <v>62.299999</v>
      </c>
      <c r="E1780" s="15">
        <v>63.18</v>
      </c>
      <c r="F1780" s="15">
        <v>58.718181999999999</v>
      </c>
      <c r="G1780" s="16">
        <f t="shared" si="98"/>
        <v>3.0161622986425089E-3</v>
      </c>
      <c r="H1780" s="16">
        <f t="shared" si="99"/>
        <v>1.8298555670923856E-2</v>
      </c>
      <c r="I1780" s="16">
        <f t="shared" si="100"/>
        <v>1.0233434438224635E-2</v>
      </c>
    </row>
    <row r="1781" spans="1:9" x14ac:dyDescent="0.25">
      <c r="A1781" s="14">
        <v>41558</v>
      </c>
      <c r="B1781" s="15">
        <v>61.25</v>
      </c>
      <c r="C1781" s="15">
        <v>63.049999</v>
      </c>
      <c r="D1781" s="15">
        <v>61.02</v>
      </c>
      <c r="E1781" s="15">
        <v>62.990001999999997</v>
      </c>
      <c r="F1781" s="15">
        <v>58.541611000000003</v>
      </c>
      <c r="G1781" s="16">
        <f t="shared" si="98"/>
        <v>3.3470220529485194E-2</v>
      </c>
      <c r="H1781" s="16">
        <f t="shared" si="99"/>
        <v>3.3267764667322133E-2</v>
      </c>
      <c r="I1781" s="16">
        <f t="shared" si="100"/>
        <v>2.8408195918367296E-2</v>
      </c>
    </row>
    <row r="1782" spans="1:9" x14ac:dyDescent="0.25">
      <c r="A1782" s="14">
        <v>41557</v>
      </c>
      <c r="B1782" s="15">
        <v>60.220001000000003</v>
      </c>
      <c r="C1782" s="15">
        <v>60.98</v>
      </c>
      <c r="D1782" s="15">
        <v>59.810001</v>
      </c>
      <c r="E1782" s="15">
        <v>60.950001</v>
      </c>
      <c r="F1782" s="15">
        <v>56.645668000000001</v>
      </c>
      <c r="G1782" s="16">
        <f t="shared" si="98"/>
        <v>2.1793832485835052E-2</v>
      </c>
      <c r="H1782" s="16">
        <f t="shared" si="99"/>
        <v>1.9561929116169004E-2</v>
      </c>
      <c r="I1782" s="16">
        <f t="shared" si="100"/>
        <v>1.2122218330750225E-2</v>
      </c>
    </row>
    <row r="1783" spans="1:9" x14ac:dyDescent="0.25">
      <c r="A1783" s="14">
        <v>41556</v>
      </c>
      <c r="B1783" s="15">
        <v>59.98</v>
      </c>
      <c r="C1783" s="15">
        <v>60.139999000000003</v>
      </c>
      <c r="D1783" s="15">
        <v>59.25</v>
      </c>
      <c r="E1783" s="15">
        <v>59.650002000000001</v>
      </c>
      <c r="F1783" s="15">
        <v>55.437472999999997</v>
      </c>
      <c r="G1783" s="16">
        <f t="shared" si="98"/>
        <v>-3.1751505410790542E-3</v>
      </c>
      <c r="H1783" s="16">
        <f t="shared" si="99"/>
        <v>1.5021080168776424E-2</v>
      </c>
      <c r="I1783" s="16">
        <f t="shared" si="100"/>
        <v>-5.5018006002000045E-3</v>
      </c>
    </row>
    <row r="1784" spans="1:9" x14ac:dyDescent="0.25">
      <c r="A1784" s="14">
        <v>41555</v>
      </c>
      <c r="B1784" s="15">
        <v>61.110000999999997</v>
      </c>
      <c r="C1784" s="15">
        <v>61.18</v>
      </c>
      <c r="D1784" s="15">
        <v>59.599997999999999</v>
      </c>
      <c r="E1784" s="15">
        <v>59.84</v>
      </c>
      <c r="F1784" s="15">
        <v>55.614055999999998</v>
      </c>
      <c r="G1784" s="16">
        <f t="shared" si="98"/>
        <v>-2.0782149778415537E-2</v>
      </c>
      <c r="H1784" s="16">
        <f t="shared" si="99"/>
        <v>2.651010156074167E-2</v>
      </c>
      <c r="I1784" s="16">
        <f t="shared" si="100"/>
        <v>-2.0782212063783039E-2</v>
      </c>
    </row>
    <row r="1785" spans="1:9" x14ac:dyDescent="0.25">
      <c r="A1785" s="14">
        <v>41554</v>
      </c>
      <c r="B1785" s="15">
        <v>61.599997999999999</v>
      </c>
      <c r="C1785" s="15">
        <v>61.849997999999999</v>
      </c>
      <c r="D1785" s="15">
        <v>60.98</v>
      </c>
      <c r="E1785" s="15">
        <v>61.110000999999997</v>
      </c>
      <c r="F1785" s="15">
        <v>56.794364999999999</v>
      </c>
      <c r="G1785" s="16">
        <f t="shared" si="98"/>
        <v>-1.38778173054841E-2</v>
      </c>
      <c r="H1785" s="16">
        <f t="shared" si="99"/>
        <v>1.4266939980321459E-2</v>
      </c>
      <c r="I1785" s="16">
        <f t="shared" si="100"/>
        <v>-7.9544970115096834E-3</v>
      </c>
    </row>
    <row r="1786" spans="1:9" x14ac:dyDescent="0.25">
      <c r="A1786" s="14">
        <v>41551</v>
      </c>
      <c r="B1786" s="15">
        <v>60.150002000000001</v>
      </c>
      <c r="C1786" s="15">
        <v>62.150002000000001</v>
      </c>
      <c r="D1786" s="15">
        <v>60.07</v>
      </c>
      <c r="E1786" s="15">
        <v>61.970001000000003</v>
      </c>
      <c r="F1786" s="15">
        <v>57.593639000000003</v>
      </c>
      <c r="G1786" s="16">
        <f t="shared" si="98"/>
        <v>3.0257902212968285E-2</v>
      </c>
      <c r="H1786" s="16">
        <f t="shared" si="99"/>
        <v>3.4626302646911938E-2</v>
      </c>
      <c r="I1786" s="16">
        <f t="shared" si="100"/>
        <v>3.0257671479379217E-2</v>
      </c>
    </row>
    <row r="1787" spans="1:9" x14ac:dyDescent="0.25">
      <c r="A1787" s="14">
        <v>41550</v>
      </c>
      <c r="B1787" s="15">
        <v>58.830002</v>
      </c>
      <c r="C1787" s="15">
        <v>60.59</v>
      </c>
      <c r="D1787" s="15">
        <v>58.5</v>
      </c>
      <c r="E1787" s="15">
        <v>60.150002000000001</v>
      </c>
      <c r="F1787" s="15">
        <v>55.902157000000003</v>
      </c>
      <c r="G1787" s="16">
        <f t="shared" si="98"/>
        <v>3.2440713502403559E-2</v>
      </c>
      <c r="H1787" s="16">
        <f t="shared" si="99"/>
        <v>3.5726495726495784E-2</v>
      </c>
      <c r="I1787" s="16">
        <f t="shared" si="100"/>
        <v>2.2437531108701989E-2</v>
      </c>
    </row>
    <row r="1788" spans="1:9" x14ac:dyDescent="0.25">
      <c r="A1788" s="14">
        <v>41549</v>
      </c>
      <c r="B1788" s="15">
        <v>57.720001000000003</v>
      </c>
      <c r="C1788" s="15">
        <v>58.259998000000003</v>
      </c>
      <c r="D1788" s="15">
        <v>57.09</v>
      </c>
      <c r="E1788" s="15">
        <v>58.259998000000003</v>
      </c>
      <c r="F1788" s="15">
        <v>54.145634000000001</v>
      </c>
      <c r="G1788" s="16">
        <f t="shared" si="98"/>
        <v>6.3914635360827893E-3</v>
      </c>
      <c r="H1788" s="16">
        <f t="shared" si="99"/>
        <v>2.0493921877736899E-2</v>
      </c>
      <c r="I1788" s="16">
        <f t="shared" si="100"/>
        <v>9.3554572183739155E-3</v>
      </c>
    </row>
    <row r="1789" spans="1:9" x14ac:dyDescent="0.25">
      <c r="A1789" s="14">
        <v>41548</v>
      </c>
      <c r="B1789" s="15">
        <v>57.330002</v>
      </c>
      <c r="C1789" s="15">
        <v>57.939999</v>
      </c>
      <c r="D1789" s="15">
        <v>57.23</v>
      </c>
      <c r="E1789" s="15">
        <v>57.889999000000003</v>
      </c>
      <c r="F1789" s="15">
        <v>53.801761999999997</v>
      </c>
      <c r="G1789" s="16">
        <f t="shared" si="98"/>
        <v>8.536494450578443E-3</v>
      </c>
      <c r="H1789" s="16">
        <f t="shared" si="99"/>
        <v>1.2406063253538414E-2</v>
      </c>
      <c r="I1789" s="16">
        <f t="shared" si="100"/>
        <v>9.767957098623558E-3</v>
      </c>
    </row>
    <row r="1790" spans="1:9" x14ac:dyDescent="0.25">
      <c r="A1790" s="14">
        <v>41547</v>
      </c>
      <c r="B1790" s="15">
        <v>56.66</v>
      </c>
      <c r="C1790" s="15">
        <v>57.439999</v>
      </c>
      <c r="D1790" s="15">
        <v>56.490001999999997</v>
      </c>
      <c r="E1790" s="15">
        <v>57.400002000000001</v>
      </c>
      <c r="F1790" s="15">
        <v>53.346370999999998</v>
      </c>
      <c r="G1790" s="16">
        <f t="shared" si="98"/>
        <v>7.3710016641729747E-3</v>
      </c>
      <c r="H1790" s="16">
        <f t="shared" si="99"/>
        <v>1.6817082074098766E-2</v>
      </c>
      <c r="I1790" s="16">
        <f t="shared" si="100"/>
        <v>1.3060395340628382E-2</v>
      </c>
    </row>
    <row r="1791" spans="1:9" x14ac:dyDescent="0.25">
      <c r="A1791" s="14">
        <v>41544</v>
      </c>
      <c r="B1791" s="15">
        <v>57.220001000000003</v>
      </c>
      <c r="C1791" s="15">
        <v>57.389999000000003</v>
      </c>
      <c r="D1791" s="15">
        <v>56.73</v>
      </c>
      <c r="E1791" s="15">
        <v>56.98</v>
      </c>
      <c r="F1791" s="15">
        <v>52.956032</v>
      </c>
      <c r="G1791" s="16">
        <f t="shared" si="98"/>
        <v>-9.9044458154007708E-3</v>
      </c>
      <c r="H1791" s="16">
        <f t="shared" si="99"/>
        <v>1.1634038427639807E-2</v>
      </c>
      <c r="I1791" s="16">
        <f t="shared" si="100"/>
        <v>-4.1943550472850668E-3</v>
      </c>
    </row>
    <row r="1792" spans="1:9" x14ac:dyDescent="0.25">
      <c r="A1792" s="14">
        <v>41543</v>
      </c>
      <c r="B1792" s="15">
        <v>57.540000999999997</v>
      </c>
      <c r="C1792" s="15">
        <v>57.939999</v>
      </c>
      <c r="D1792" s="15">
        <v>57.209999000000003</v>
      </c>
      <c r="E1792" s="15">
        <v>57.549999</v>
      </c>
      <c r="F1792" s="15">
        <v>53.485779000000001</v>
      </c>
      <c r="G1792" s="16">
        <f t="shared" si="98"/>
        <v>1.3920054190647581E-3</v>
      </c>
      <c r="H1792" s="16">
        <f t="shared" si="99"/>
        <v>1.2760007214822655E-2</v>
      </c>
      <c r="I1792" s="16">
        <f t="shared" si="100"/>
        <v>1.7375738314643165E-4</v>
      </c>
    </row>
    <row r="1793" spans="1:9" x14ac:dyDescent="0.25">
      <c r="A1793" s="14">
        <v>41542</v>
      </c>
      <c r="B1793" s="15">
        <v>57.529998999999997</v>
      </c>
      <c r="C1793" s="15">
        <v>57.77</v>
      </c>
      <c r="D1793" s="15">
        <v>57.290000999999997</v>
      </c>
      <c r="E1793" s="15">
        <v>57.470001000000003</v>
      </c>
      <c r="F1793" s="15">
        <v>53.411430000000003</v>
      </c>
      <c r="G1793" s="16">
        <f t="shared" si="98"/>
        <v>1.2195581213950821E-3</v>
      </c>
      <c r="H1793" s="16">
        <f t="shared" si="99"/>
        <v>8.3784079528992604E-3</v>
      </c>
      <c r="I1793" s="16">
        <f t="shared" si="100"/>
        <v>-1.0428993749850945E-3</v>
      </c>
    </row>
    <row r="1794" spans="1:9" x14ac:dyDescent="0.25">
      <c r="A1794" s="14">
        <v>41541</v>
      </c>
      <c r="B1794" s="15">
        <v>57.5</v>
      </c>
      <c r="C1794" s="15">
        <v>58.080002</v>
      </c>
      <c r="D1794" s="15">
        <v>57.07</v>
      </c>
      <c r="E1794" s="15">
        <v>57.400002000000001</v>
      </c>
      <c r="F1794" s="15">
        <v>53.346370999999998</v>
      </c>
      <c r="G1794" s="16">
        <f t="shared" si="98"/>
        <v>-1.2180726110498274E-3</v>
      </c>
      <c r="H1794" s="16">
        <f t="shared" si="99"/>
        <v>1.7697599439285089E-2</v>
      </c>
      <c r="I1794" s="16">
        <f t="shared" si="100"/>
        <v>-1.7390956521739021E-3</v>
      </c>
    </row>
    <row r="1795" spans="1:9" x14ac:dyDescent="0.25">
      <c r="A1795" s="14">
        <v>41540</v>
      </c>
      <c r="B1795" s="15">
        <v>57.259998000000003</v>
      </c>
      <c r="C1795" s="15">
        <v>57.68</v>
      </c>
      <c r="D1795" s="15">
        <v>56.779998999999997</v>
      </c>
      <c r="E1795" s="15">
        <v>57.470001000000003</v>
      </c>
      <c r="F1795" s="15">
        <v>53.411430000000003</v>
      </c>
      <c r="G1795" s="16">
        <f t="shared" ref="G1795:G1858" si="101">(F1795-F1796)/F1796</f>
        <v>4.0183720856003359E-3</v>
      </c>
      <c r="H1795" s="16">
        <f t="shared" ref="H1795:H1858" si="102">(C1795-D1795)/D1795</f>
        <v>1.5850669528895259E-2</v>
      </c>
      <c r="I1795" s="16">
        <f t="shared" ref="I1795:I1858" si="103">(E1795-B1795)/B1795</f>
        <v>3.6675341832879626E-3</v>
      </c>
    </row>
    <row r="1796" spans="1:9" x14ac:dyDescent="0.25">
      <c r="A1796" s="14">
        <v>41537</v>
      </c>
      <c r="B1796" s="15">
        <v>58.52</v>
      </c>
      <c r="C1796" s="15">
        <v>58.73</v>
      </c>
      <c r="D1796" s="15">
        <v>57.07</v>
      </c>
      <c r="E1796" s="15">
        <v>57.240001999999997</v>
      </c>
      <c r="F1796" s="15">
        <v>53.197662000000001</v>
      </c>
      <c r="G1796" s="16">
        <f t="shared" si="101"/>
        <v>-2.4540235706374331E-2</v>
      </c>
      <c r="H1796" s="16">
        <f t="shared" si="102"/>
        <v>2.9087086034694176E-2</v>
      </c>
      <c r="I1796" s="16">
        <f t="shared" si="103"/>
        <v>-2.1872829801777276E-2</v>
      </c>
    </row>
    <row r="1797" spans="1:9" x14ac:dyDescent="0.25">
      <c r="A1797" s="14">
        <v>41536</v>
      </c>
      <c r="B1797" s="15">
        <v>59.919998</v>
      </c>
      <c r="C1797" s="15">
        <v>59.919998</v>
      </c>
      <c r="D1797" s="15">
        <v>58.669998</v>
      </c>
      <c r="E1797" s="15">
        <v>58.68</v>
      </c>
      <c r="F1797" s="15">
        <v>54.535988000000003</v>
      </c>
      <c r="G1797" s="16">
        <f t="shared" si="101"/>
        <v>-1.6590920504532751E-2</v>
      </c>
      <c r="H1797" s="16">
        <f t="shared" si="102"/>
        <v>2.130560836221607E-2</v>
      </c>
      <c r="I1797" s="16">
        <f t="shared" si="103"/>
        <v>-2.069422632490742E-2</v>
      </c>
    </row>
    <row r="1798" spans="1:9" x14ac:dyDescent="0.25">
      <c r="A1798" s="14">
        <v>41535</v>
      </c>
      <c r="B1798" s="15">
        <v>59.299999</v>
      </c>
      <c r="C1798" s="15">
        <v>59.810001</v>
      </c>
      <c r="D1798" s="15">
        <v>58.900002000000001</v>
      </c>
      <c r="E1798" s="15">
        <v>59.669998</v>
      </c>
      <c r="F1798" s="15">
        <v>55.456054999999999</v>
      </c>
      <c r="G1798" s="16">
        <f t="shared" si="101"/>
        <v>5.391683122379161E-3</v>
      </c>
      <c r="H1798" s="16">
        <f t="shared" si="102"/>
        <v>1.5449897607813309E-2</v>
      </c>
      <c r="I1798" s="16">
        <f t="shared" si="103"/>
        <v>6.2394436128068061E-3</v>
      </c>
    </row>
    <row r="1799" spans="1:9" x14ac:dyDescent="0.25">
      <c r="A1799" s="14">
        <v>41534</v>
      </c>
      <c r="B1799" s="15">
        <v>58.970001000000003</v>
      </c>
      <c r="C1799" s="15">
        <v>59.549999</v>
      </c>
      <c r="D1799" s="15">
        <v>58.919998</v>
      </c>
      <c r="E1799" s="15">
        <v>59.349997999999999</v>
      </c>
      <c r="F1799" s="15">
        <v>55.158656999999998</v>
      </c>
      <c r="G1799" s="16">
        <f t="shared" si="101"/>
        <v>9.0105039160657697E-3</v>
      </c>
      <c r="H1799" s="16">
        <f t="shared" si="102"/>
        <v>1.0692481693566928E-2</v>
      </c>
      <c r="I1799" s="16">
        <f t="shared" si="103"/>
        <v>6.4439035705628677E-3</v>
      </c>
    </row>
    <row r="1800" spans="1:9" x14ac:dyDescent="0.25">
      <c r="A1800" s="14">
        <v>41533</v>
      </c>
      <c r="B1800" s="15">
        <v>59.450001</v>
      </c>
      <c r="C1800" s="15">
        <v>59.639999000000003</v>
      </c>
      <c r="D1800" s="15">
        <v>58.75</v>
      </c>
      <c r="E1800" s="15">
        <v>58.82</v>
      </c>
      <c r="F1800" s="15">
        <v>54.666088000000002</v>
      </c>
      <c r="G1800" s="16">
        <f t="shared" si="101"/>
        <v>2.0443019962291128E-3</v>
      </c>
      <c r="H1800" s="16">
        <f t="shared" si="102"/>
        <v>1.5148919148936223E-2</v>
      </c>
      <c r="I1800" s="16">
        <f t="shared" si="103"/>
        <v>-1.0597157096767753E-2</v>
      </c>
    </row>
    <row r="1801" spans="1:9" x14ac:dyDescent="0.25">
      <c r="A1801" s="14">
        <v>41530</v>
      </c>
      <c r="B1801" s="15">
        <v>58.040000999999997</v>
      </c>
      <c r="C1801" s="15">
        <v>58.709999000000003</v>
      </c>
      <c r="D1801" s="15">
        <v>57.889999000000003</v>
      </c>
      <c r="E1801" s="15">
        <v>58.700001</v>
      </c>
      <c r="F1801" s="15">
        <v>54.554561999999997</v>
      </c>
      <c r="G1801" s="16">
        <f t="shared" si="101"/>
        <v>1.137157472643425E-2</v>
      </c>
      <c r="H1801" s="16">
        <f t="shared" si="102"/>
        <v>1.4164795546118427E-2</v>
      </c>
      <c r="I1801" s="16">
        <f t="shared" si="103"/>
        <v>1.1371467757211165E-2</v>
      </c>
    </row>
    <row r="1802" spans="1:9" x14ac:dyDescent="0.25">
      <c r="A1802" s="14">
        <v>41529</v>
      </c>
      <c r="B1802" s="15">
        <v>58.419998</v>
      </c>
      <c r="C1802" s="15">
        <v>58.529998999999997</v>
      </c>
      <c r="D1802" s="15">
        <v>58</v>
      </c>
      <c r="E1802" s="15">
        <v>58.040000999999997</v>
      </c>
      <c r="F1802" s="15">
        <v>53.941166000000003</v>
      </c>
      <c r="G1802" s="16">
        <f t="shared" si="101"/>
        <v>-5.9942557881937832E-3</v>
      </c>
      <c r="H1802" s="16">
        <f t="shared" si="102"/>
        <v>9.1379137931033895E-3</v>
      </c>
      <c r="I1802" s="16">
        <f t="shared" si="103"/>
        <v>-6.5045705753020234E-3</v>
      </c>
    </row>
    <row r="1803" spans="1:9" x14ac:dyDescent="0.25">
      <c r="A1803" s="14">
        <v>41528</v>
      </c>
      <c r="B1803" s="15">
        <v>58.240001999999997</v>
      </c>
      <c r="C1803" s="15">
        <v>58.630001</v>
      </c>
      <c r="D1803" s="15">
        <v>57.98</v>
      </c>
      <c r="E1803" s="15">
        <v>58.389999000000003</v>
      </c>
      <c r="F1803" s="15">
        <v>54.266452999999998</v>
      </c>
      <c r="G1803" s="16">
        <f t="shared" si="101"/>
        <v>2.5753663749972901E-3</v>
      </c>
      <c r="H1803" s="16">
        <f t="shared" si="102"/>
        <v>1.1210779579165284E-2</v>
      </c>
      <c r="I1803" s="16">
        <f t="shared" si="103"/>
        <v>2.5754978511162512E-3</v>
      </c>
    </row>
    <row r="1804" spans="1:9" x14ac:dyDescent="0.25">
      <c r="A1804" s="14">
        <v>41527</v>
      </c>
      <c r="B1804" s="15">
        <v>58.18</v>
      </c>
      <c r="C1804" s="15">
        <v>58.32</v>
      </c>
      <c r="D1804" s="15">
        <v>57.700001</v>
      </c>
      <c r="E1804" s="15">
        <v>58.240001999999997</v>
      </c>
      <c r="F1804" s="15">
        <v>54.127056000000003</v>
      </c>
      <c r="G1804" s="16">
        <f t="shared" si="101"/>
        <v>5.351386634763664E-3</v>
      </c>
      <c r="H1804" s="16">
        <f t="shared" si="102"/>
        <v>1.0745216451556039E-2</v>
      </c>
      <c r="I1804" s="16">
        <f t="shared" si="103"/>
        <v>1.0313166036438161E-3</v>
      </c>
    </row>
    <row r="1805" spans="1:9" x14ac:dyDescent="0.25">
      <c r="A1805" s="14">
        <v>41526</v>
      </c>
      <c r="B1805" s="15">
        <v>57.700001</v>
      </c>
      <c r="C1805" s="15">
        <v>58.200001</v>
      </c>
      <c r="D1805" s="15">
        <v>57.419998</v>
      </c>
      <c r="E1805" s="15">
        <v>57.93</v>
      </c>
      <c r="F1805" s="15">
        <v>53.838943</v>
      </c>
      <c r="G1805" s="16">
        <f t="shared" si="101"/>
        <v>4.3342612414987098E-3</v>
      </c>
      <c r="H1805" s="16">
        <f t="shared" si="102"/>
        <v>1.3584169752148035E-2</v>
      </c>
      <c r="I1805" s="16">
        <f t="shared" si="103"/>
        <v>3.9861177818696983E-3</v>
      </c>
    </row>
    <row r="1806" spans="1:9" x14ac:dyDescent="0.25">
      <c r="A1806" s="14">
        <v>41523</v>
      </c>
      <c r="B1806" s="15">
        <v>57.560001</v>
      </c>
      <c r="C1806" s="15">
        <v>58.200001</v>
      </c>
      <c r="D1806" s="15">
        <v>56.959999000000003</v>
      </c>
      <c r="E1806" s="15">
        <v>57.68</v>
      </c>
      <c r="F1806" s="15">
        <v>53.606597999999998</v>
      </c>
      <c r="G1806" s="16">
        <f t="shared" si="101"/>
        <v>2.0523689236317425E-2</v>
      </c>
      <c r="H1806" s="16">
        <f t="shared" si="102"/>
        <v>2.1769698415900551E-2</v>
      </c>
      <c r="I1806" s="16">
        <f t="shared" si="103"/>
        <v>2.0847636885899285E-3</v>
      </c>
    </row>
    <row r="1807" spans="1:9" x14ac:dyDescent="0.25">
      <c r="A1807" s="14">
        <v>41522</v>
      </c>
      <c r="B1807" s="15">
        <v>56</v>
      </c>
      <c r="C1807" s="15">
        <v>56.68</v>
      </c>
      <c r="D1807" s="15">
        <v>55.849997999999999</v>
      </c>
      <c r="E1807" s="15">
        <v>56.52</v>
      </c>
      <c r="F1807" s="15">
        <v>52.528519000000003</v>
      </c>
      <c r="G1807" s="16">
        <f t="shared" si="101"/>
        <v>9.1054499589364249E-3</v>
      </c>
      <c r="H1807" s="16">
        <f t="shared" si="102"/>
        <v>1.4861271794494967E-2</v>
      </c>
      <c r="I1807" s="16">
        <f t="shared" si="103"/>
        <v>9.2857142857143415E-3</v>
      </c>
    </row>
    <row r="1808" spans="1:9" x14ac:dyDescent="0.25">
      <c r="A1808" s="14">
        <v>41521</v>
      </c>
      <c r="B1808" s="15">
        <v>55.130001</v>
      </c>
      <c r="C1808" s="15">
        <v>56.220001000000003</v>
      </c>
      <c r="D1808" s="15">
        <v>54.93</v>
      </c>
      <c r="E1808" s="15">
        <v>56.009998000000003</v>
      </c>
      <c r="F1808" s="15">
        <v>52.054538999999998</v>
      </c>
      <c r="G1808" s="16">
        <f t="shared" si="101"/>
        <v>1.5041921573370063E-2</v>
      </c>
      <c r="H1808" s="16">
        <f t="shared" si="102"/>
        <v>2.3484452940105656E-2</v>
      </c>
      <c r="I1808" s="16">
        <f t="shared" si="103"/>
        <v>1.5962216289457404E-2</v>
      </c>
    </row>
    <row r="1809" spans="1:9" x14ac:dyDescent="0.25">
      <c r="A1809" s="14">
        <v>41520</v>
      </c>
      <c r="B1809" s="15">
        <v>55.200001</v>
      </c>
      <c r="C1809" s="15">
        <v>55.619999</v>
      </c>
      <c r="D1809" s="15">
        <v>54.220001000000003</v>
      </c>
      <c r="E1809" s="15">
        <v>55.18</v>
      </c>
      <c r="F1809" s="15">
        <v>51.283141999999998</v>
      </c>
      <c r="G1809" s="16">
        <f t="shared" si="101"/>
        <v>1.7142784154243241E-2</v>
      </c>
      <c r="H1809" s="16">
        <f t="shared" si="102"/>
        <v>2.5820692994823008E-2</v>
      </c>
      <c r="I1809" s="16">
        <f t="shared" si="103"/>
        <v>-3.6233694995767485E-4</v>
      </c>
    </row>
    <row r="1810" spans="1:9" x14ac:dyDescent="0.25">
      <c r="A1810" s="14">
        <v>41516</v>
      </c>
      <c r="B1810" s="15">
        <v>54.5</v>
      </c>
      <c r="C1810" s="15">
        <v>54.700001</v>
      </c>
      <c r="D1810" s="15">
        <v>53.98</v>
      </c>
      <c r="E1810" s="15">
        <v>54.25</v>
      </c>
      <c r="F1810" s="15">
        <v>50.418823000000003</v>
      </c>
      <c r="G1810" s="16">
        <f t="shared" si="101"/>
        <v>-5.8639621433938085E-3</v>
      </c>
      <c r="H1810" s="16">
        <f t="shared" si="102"/>
        <v>1.3338291959985244E-2</v>
      </c>
      <c r="I1810" s="16">
        <f t="shared" si="103"/>
        <v>-4.5871559633027525E-3</v>
      </c>
    </row>
    <row r="1811" spans="1:9" x14ac:dyDescent="0.25">
      <c r="A1811" s="14">
        <v>41515</v>
      </c>
      <c r="B1811" s="15">
        <v>54.330002</v>
      </c>
      <c r="C1811" s="15">
        <v>55.02</v>
      </c>
      <c r="D1811" s="15">
        <v>54.220001000000003</v>
      </c>
      <c r="E1811" s="15">
        <v>54.57</v>
      </c>
      <c r="F1811" s="15">
        <v>50.716220999999997</v>
      </c>
      <c r="G1811" s="16">
        <f t="shared" si="101"/>
        <v>-3.6647419265206622E-4</v>
      </c>
      <c r="H1811" s="16">
        <f t="shared" si="102"/>
        <v>1.4754684346095819E-2</v>
      </c>
      <c r="I1811" s="16">
        <f t="shared" si="103"/>
        <v>4.417411948558366E-3</v>
      </c>
    </row>
    <row r="1812" spans="1:9" x14ac:dyDescent="0.25">
      <c r="A1812" s="14">
        <v>41514</v>
      </c>
      <c r="B1812" s="15">
        <v>54.619999</v>
      </c>
      <c r="C1812" s="15">
        <v>54.849997999999999</v>
      </c>
      <c r="D1812" s="15">
        <v>54.23</v>
      </c>
      <c r="E1812" s="15">
        <v>54.59</v>
      </c>
      <c r="F1812" s="15">
        <v>50.734814</v>
      </c>
      <c r="G1812" s="16">
        <f t="shared" si="101"/>
        <v>-7.4543416074336778E-3</v>
      </c>
      <c r="H1812" s="16">
        <f t="shared" si="102"/>
        <v>1.1432749400700765E-2</v>
      </c>
      <c r="I1812" s="16">
        <f t="shared" si="103"/>
        <v>-5.492310609525379E-4</v>
      </c>
    </row>
    <row r="1813" spans="1:9" x14ac:dyDescent="0.25">
      <c r="A1813" s="14">
        <v>41513</v>
      </c>
      <c r="B1813" s="15">
        <v>55.07</v>
      </c>
      <c r="C1813" s="15">
        <v>55.450001</v>
      </c>
      <c r="D1813" s="15">
        <v>54.75</v>
      </c>
      <c r="E1813" s="15">
        <v>55</v>
      </c>
      <c r="F1813" s="15">
        <v>51.115848999999997</v>
      </c>
      <c r="G1813" s="16">
        <f t="shared" si="101"/>
        <v>-1.239011996145231E-2</v>
      </c>
      <c r="H1813" s="16">
        <f t="shared" si="102"/>
        <v>1.2785406392694069E-2</v>
      </c>
      <c r="I1813" s="16">
        <f t="shared" si="103"/>
        <v>-1.2711094970038184E-3</v>
      </c>
    </row>
    <row r="1814" spans="1:9" x14ac:dyDescent="0.25">
      <c r="A1814" s="14">
        <v>41512</v>
      </c>
      <c r="B1814" s="15">
        <v>55.900002000000001</v>
      </c>
      <c r="C1814" s="15">
        <v>55.900002000000001</v>
      </c>
      <c r="D1814" s="15">
        <v>55.580002</v>
      </c>
      <c r="E1814" s="15">
        <v>55.689999</v>
      </c>
      <c r="F1814" s="15">
        <v>51.757126</v>
      </c>
      <c r="G1814" s="16">
        <f t="shared" si="101"/>
        <v>-3.043294574746089E-3</v>
      </c>
      <c r="H1814" s="16">
        <f t="shared" si="102"/>
        <v>5.7574665074679246E-3</v>
      </c>
      <c r="I1814" s="16">
        <f t="shared" si="103"/>
        <v>-3.7567619407240876E-3</v>
      </c>
    </row>
    <row r="1815" spans="1:9" x14ac:dyDescent="0.25">
      <c r="A1815" s="14">
        <v>41509</v>
      </c>
      <c r="B1815" s="15">
        <v>55.34</v>
      </c>
      <c r="C1815" s="15">
        <v>56</v>
      </c>
      <c r="D1815" s="15">
        <v>55.139999000000003</v>
      </c>
      <c r="E1815" s="15">
        <v>55.860000999999997</v>
      </c>
      <c r="F1815" s="15">
        <v>51.915118999999997</v>
      </c>
      <c r="G1815" s="16">
        <f t="shared" si="101"/>
        <v>1.2323289395957822E-2</v>
      </c>
      <c r="H1815" s="16">
        <f t="shared" si="102"/>
        <v>1.5596681458046397E-2</v>
      </c>
      <c r="I1815" s="16">
        <f t="shared" si="103"/>
        <v>9.3964763281531166E-3</v>
      </c>
    </row>
    <row r="1816" spans="1:9" x14ac:dyDescent="0.25">
      <c r="A1816" s="14">
        <v>41508</v>
      </c>
      <c r="B1816" s="15">
        <v>53.939999</v>
      </c>
      <c r="C1816" s="15">
        <v>55.27</v>
      </c>
      <c r="D1816" s="15">
        <v>53.939999</v>
      </c>
      <c r="E1816" s="15">
        <v>55.18</v>
      </c>
      <c r="F1816" s="15">
        <v>51.283141999999998</v>
      </c>
      <c r="G1816" s="16">
        <f t="shared" si="101"/>
        <v>2.2988298472940392E-2</v>
      </c>
      <c r="H1816" s="16">
        <f t="shared" si="102"/>
        <v>2.4657045321784355E-2</v>
      </c>
      <c r="I1816" s="16">
        <f t="shared" si="103"/>
        <v>2.2988524712430927E-2</v>
      </c>
    </row>
    <row r="1817" spans="1:9" x14ac:dyDescent="0.25">
      <c r="A1817" s="14">
        <v>41507</v>
      </c>
      <c r="B1817" s="15">
        <v>53.98</v>
      </c>
      <c r="C1817" s="15">
        <v>54.25</v>
      </c>
      <c r="D1817" s="15">
        <v>53.119999</v>
      </c>
      <c r="E1817" s="15">
        <v>53.939999</v>
      </c>
      <c r="F1817" s="15">
        <v>50.130721999999999</v>
      </c>
      <c r="G1817" s="16">
        <f t="shared" si="101"/>
        <v>-4.9803657645848256E-3</v>
      </c>
      <c r="H1817" s="16">
        <f t="shared" si="102"/>
        <v>2.1272609587210271E-2</v>
      </c>
      <c r="I1817" s="16">
        <f t="shared" si="103"/>
        <v>-7.4103371619111942E-4</v>
      </c>
    </row>
    <row r="1818" spans="1:9" x14ac:dyDescent="0.25">
      <c r="A1818" s="14">
        <v>41506</v>
      </c>
      <c r="B1818" s="15">
        <v>53.799999</v>
      </c>
      <c r="C1818" s="15">
        <v>54.599997999999999</v>
      </c>
      <c r="D1818" s="15">
        <v>53.639999000000003</v>
      </c>
      <c r="E1818" s="15">
        <v>54.209999000000003</v>
      </c>
      <c r="F1818" s="15">
        <v>50.381641000000002</v>
      </c>
      <c r="G1818" s="16">
        <f t="shared" si="101"/>
        <v>7.0591185613380382E-3</v>
      </c>
      <c r="H1818" s="16">
        <f t="shared" si="102"/>
        <v>1.7897073413442759E-2</v>
      </c>
      <c r="I1818" s="16">
        <f t="shared" si="103"/>
        <v>7.6208179855171317E-3</v>
      </c>
    </row>
    <row r="1819" spans="1:9" x14ac:dyDescent="0.25">
      <c r="A1819" s="14">
        <v>41505</v>
      </c>
      <c r="B1819" s="15">
        <v>53.779998999999997</v>
      </c>
      <c r="C1819" s="15">
        <v>54.389999000000003</v>
      </c>
      <c r="D1819" s="15">
        <v>53.619999</v>
      </c>
      <c r="E1819" s="15">
        <v>53.830002</v>
      </c>
      <c r="F1819" s="15">
        <v>50.028483999999999</v>
      </c>
      <c r="G1819" s="16">
        <f t="shared" si="101"/>
        <v>-2.039428037760953E-3</v>
      </c>
      <c r="H1819" s="16">
        <f t="shared" si="102"/>
        <v>1.4360313583743317E-2</v>
      </c>
      <c r="I1819" s="16">
        <f t="shared" si="103"/>
        <v>9.2976944830370481E-4</v>
      </c>
    </row>
    <row r="1820" spans="1:9" x14ac:dyDescent="0.25">
      <c r="A1820" s="14">
        <v>41502</v>
      </c>
      <c r="B1820" s="15">
        <v>53.419998</v>
      </c>
      <c r="C1820" s="15">
        <v>54.040000999999997</v>
      </c>
      <c r="D1820" s="15">
        <v>53.169998</v>
      </c>
      <c r="E1820" s="15">
        <v>53.939999</v>
      </c>
      <c r="F1820" s="15">
        <v>50.130721999999999</v>
      </c>
      <c r="G1820" s="16">
        <f t="shared" si="101"/>
        <v>6.1554632912887526E-3</v>
      </c>
      <c r="H1820" s="16">
        <f t="shared" si="102"/>
        <v>1.6362667532919543E-2</v>
      </c>
      <c r="I1820" s="16">
        <f t="shared" si="103"/>
        <v>9.7342010383452398E-3</v>
      </c>
    </row>
    <row r="1821" spans="1:9" x14ac:dyDescent="0.25">
      <c r="A1821" s="14">
        <v>41501</v>
      </c>
      <c r="B1821" s="15">
        <v>53.779998999999997</v>
      </c>
      <c r="C1821" s="15">
        <v>53.990001999999997</v>
      </c>
      <c r="D1821" s="15">
        <v>53.34</v>
      </c>
      <c r="E1821" s="15">
        <v>53.610000999999997</v>
      </c>
      <c r="F1821" s="15">
        <v>49.824032000000003</v>
      </c>
      <c r="G1821" s="16">
        <f t="shared" si="101"/>
        <v>-1.5065101755092193E-2</v>
      </c>
      <c r="H1821" s="16">
        <f t="shared" si="102"/>
        <v>1.218601424821885E-2</v>
      </c>
      <c r="I1821" s="16">
        <f t="shared" si="103"/>
        <v>-3.1609892740979721E-3</v>
      </c>
    </row>
    <row r="1822" spans="1:9" x14ac:dyDescent="0.25">
      <c r="A1822" s="14">
        <v>41500</v>
      </c>
      <c r="B1822" s="15">
        <v>54.700001</v>
      </c>
      <c r="C1822" s="15">
        <v>54.740001999999997</v>
      </c>
      <c r="D1822" s="15">
        <v>54.389999000000003</v>
      </c>
      <c r="E1822" s="15">
        <v>54.43</v>
      </c>
      <c r="F1822" s="15">
        <v>50.586117000000002</v>
      </c>
      <c r="G1822" s="16">
        <f t="shared" si="101"/>
        <v>-5.1178314899360767E-3</v>
      </c>
      <c r="H1822" s="16">
        <f t="shared" si="102"/>
        <v>6.4350617105176601E-3</v>
      </c>
      <c r="I1822" s="16">
        <f t="shared" si="103"/>
        <v>-4.9360328165259188E-3</v>
      </c>
    </row>
    <row r="1823" spans="1:9" x14ac:dyDescent="0.25">
      <c r="A1823" s="14">
        <v>41499</v>
      </c>
      <c r="B1823" s="15">
        <v>54.130001</v>
      </c>
      <c r="C1823" s="15">
        <v>54.91</v>
      </c>
      <c r="D1823" s="15">
        <v>53.919998</v>
      </c>
      <c r="E1823" s="15">
        <v>54.709999000000003</v>
      </c>
      <c r="F1823" s="15">
        <v>50.846339999999998</v>
      </c>
      <c r="G1823" s="16">
        <f t="shared" si="101"/>
        <v>1.1836433035953957E-2</v>
      </c>
      <c r="H1823" s="16">
        <f t="shared" si="102"/>
        <v>1.8360571897647268E-2</v>
      </c>
      <c r="I1823" s="16">
        <f t="shared" si="103"/>
        <v>1.0714908355534731E-2</v>
      </c>
    </row>
    <row r="1824" spans="1:9" x14ac:dyDescent="0.25">
      <c r="A1824" s="14">
        <v>41498</v>
      </c>
      <c r="B1824" s="15">
        <v>53.990001999999997</v>
      </c>
      <c r="C1824" s="15">
        <v>54.09</v>
      </c>
      <c r="D1824" s="15">
        <v>53.68</v>
      </c>
      <c r="E1824" s="15">
        <v>54.07</v>
      </c>
      <c r="F1824" s="15">
        <v>50.251541000000003</v>
      </c>
      <c r="G1824" s="16">
        <f t="shared" si="101"/>
        <v>-3.5013607887093164E-3</v>
      </c>
      <c r="H1824" s="16">
        <f t="shared" si="102"/>
        <v>7.6378539493294284E-3</v>
      </c>
      <c r="I1824" s="16">
        <f t="shared" si="103"/>
        <v>1.4817187819330577E-3</v>
      </c>
    </row>
    <row r="1825" spans="1:9" x14ac:dyDescent="0.25">
      <c r="A1825" s="14">
        <v>41495</v>
      </c>
      <c r="B1825" s="15">
        <v>54.5</v>
      </c>
      <c r="C1825" s="15">
        <v>54.759998000000003</v>
      </c>
      <c r="D1825" s="15">
        <v>54.18</v>
      </c>
      <c r="E1825" s="15">
        <v>54.259998000000003</v>
      </c>
      <c r="F1825" s="15">
        <v>50.428108000000002</v>
      </c>
      <c r="G1825" s="16">
        <f t="shared" si="101"/>
        <v>-7.4996322513353753E-3</v>
      </c>
      <c r="H1825" s="16">
        <f t="shared" si="102"/>
        <v>1.0705020302694783E-2</v>
      </c>
      <c r="I1825" s="16">
        <f t="shared" si="103"/>
        <v>-4.4037064220182921E-3</v>
      </c>
    </row>
    <row r="1826" spans="1:9" x14ac:dyDescent="0.25">
      <c r="A1826" s="14">
        <v>41494</v>
      </c>
      <c r="B1826" s="15">
        <v>54.099997999999999</v>
      </c>
      <c r="C1826" s="15">
        <v>54.799999</v>
      </c>
      <c r="D1826" s="15">
        <v>53.98</v>
      </c>
      <c r="E1826" s="15">
        <v>54.669998</v>
      </c>
      <c r="F1826" s="15">
        <v>50.809157999999996</v>
      </c>
      <c r="G1826" s="16">
        <f t="shared" si="101"/>
        <v>1.2969938318060042E-2</v>
      </c>
      <c r="H1826" s="16">
        <f t="shared" si="102"/>
        <v>1.5190792886254221E-2</v>
      </c>
      <c r="I1826" s="16">
        <f t="shared" si="103"/>
        <v>1.0536044751794637E-2</v>
      </c>
    </row>
    <row r="1827" spans="1:9" x14ac:dyDescent="0.25">
      <c r="A1827" s="14">
        <v>41493</v>
      </c>
      <c r="B1827" s="15">
        <v>54.040000999999997</v>
      </c>
      <c r="C1827" s="15">
        <v>54.209999000000003</v>
      </c>
      <c r="D1827" s="15">
        <v>53.880001</v>
      </c>
      <c r="E1827" s="15">
        <v>53.970001000000003</v>
      </c>
      <c r="F1827" s="15">
        <v>50.158603999999997</v>
      </c>
      <c r="G1827" s="16">
        <f t="shared" si="101"/>
        <v>-2.5871414314323385E-3</v>
      </c>
      <c r="H1827" s="16">
        <f t="shared" si="102"/>
        <v>6.1246843703659792E-3</v>
      </c>
      <c r="I1827" s="16">
        <f t="shared" si="103"/>
        <v>-1.2953367635946784E-3</v>
      </c>
    </row>
    <row r="1828" spans="1:9" x14ac:dyDescent="0.25">
      <c r="A1828" s="14">
        <v>41492</v>
      </c>
      <c r="B1828" s="15">
        <v>54.02</v>
      </c>
      <c r="C1828" s="15">
        <v>54.220001000000003</v>
      </c>
      <c r="D1828" s="15">
        <v>53.799999</v>
      </c>
      <c r="E1828" s="15">
        <v>54.110000999999997</v>
      </c>
      <c r="F1828" s="15">
        <v>50.288708</v>
      </c>
      <c r="G1828" s="16">
        <f t="shared" si="101"/>
        <v>1.6657677536124817E-3</v>
      </c>
      <c r="H1828" s="16">
        <f t="shared" si="102"/>
        <v>7.8067287696418682E-3</v>
      </c>
      <c r="I1828" s="16">
        <f t="shared" si="103"/>
        <v>1.6660681229173227E-3</v>
      </c>
    </row>
    <row r="1829" spans="1:9" x14ac:dyDescent="0.25">
      <c r="A1829" s="14">
        <v>41491</v>
      </c>
      <c r="B1829" s="15">
        <v>53.299999</v>
      </c>
      <c r="C1829" s="15">
        <v>54.029998999999997</v>
      </c>
      <c r="D1829" s="15">
        <v>53.299999</v>
      </c>
      <c r="E1829" s="15">
        <v>54.02</v>
      </c>
      <c r="F1829" s="15">
        <v>50.205078</v>
      </c>
      <c r="G1829" s="16">
        <f t="shared" si="101"/>
        <v>1.1231999524325893E-2</v>
      </c>
      <c r="H1829" s="16">
        <f t="shared" si="102"/>
        <v>1.3696060294485125E-2</v>
      </c>
      <c r="I1829" s="16">
        <f t="shared" si="103"/>
        <v>1.3508461791903664E-2</v>
      </c>
    </row>
    <row r="1830" spans="1:9" x14ac:dyDescent="0.25">
      <c r="A1830" s="14">
        <v>41488</v>
      </c>
      <c r="B1830" s="15">
        <v>53.139999000000003</v>
      </c>
      <c r="C1830" s="15">
        <v>53.720001000000003</v>
      </c>
      <c r="D1830" s="15">
        <v>52.950001</v>
      </c>
      <c r="E1830" s="15">
        <v>53.419998</v>
      </c>
      <c r="F1830" s="15">
        <v>49.647438000000001</v>
      </c>
      <c r="G1830" s="16">
        <f t="shared" si="101"/>
        <v>6.2159996964780044E-3</v>
      </c>
      <c r="H1830" s="16">
        <f t="shared" si="102"/>
        <v>1.4542020499678614E-2</v>
      </c>
      <c r="I1830" s="16">
        <f t="shared" si="103"/>
        <v>5.2690817702122379E-3</v>
      </c>
    </row>
    <row r="1831" spans="1:9" x14ac:dyDescent="0.25">
      <c r="A1831" s="14">
        <v>41487</v>
      </c>
      <c r="B1831" s="15">
        <v>52.5</v>
      </c>
      <c r="C1831" s="15">
        <v>53.450001</v>
      </c>
      <c r="D1831" s="15">
        <v>52.5</v>
      </c>
      <c r="E1831" s="15">
        <v>53.09</v>
      </c>
      <c r="F1831" s="15">
        <v>49.340736</v>
      </c>
      <c r="G1831" s="16">
        <f t="shared" si="101"/>
        <v>1.9197288141138896E-2</v>
      </c>
      <c r="H1831" s="16">
        <f t="shared" si="102"/>
        <v>1.809525714285715E-2</v>
      </c>
      <c r="I1831" s="16">
        <f t="shared" si="103"/>
        <v>1.1238095238095304E-2</v>
      </c>
    </row>
    <row r="1832" spans="1:9" x14ac:dyDescent="0.25">
      <c r="A1832" s="14">
        <v>41486</v>
      </c>
      <c r="B1832" s="15">
        <v>51.73</v>
      </c>
      <c r="C1832" s="15">
        <v>52.52</v>
      </c>
      <c r="D1832" s="15">
        <v>51.630001</v>
      </c>
      <c r="E1832" s="15">
        <v>52.09</v>
      </c>
      <c r="F1832" s="15">
        <v>48.411369000000001</v>
      </c>
      <c r="G1832" s="16">
        <f t="shared" si="101"/>
        <v>1.086765802952953E-2</v>
      </c>
      <c r="H1832" s="16">
        <f t="shared" si="102"/>
        <v>1.7238020196823221E-2</v>
      </c>
      <c r="I1832" s="16">
        <f t="shared" si="103"/>
        <v>6.9592112893873299E-3</v>
      </c>
    </row>
    <row r="1833" spans="1:9" x14ac:dyDescent="0.25">
      <c r="A1833" s="14">
        <v>41485</v>
      </c>
      <c r="B1833" s="15">
        <v>51.330002</v>
      </c>
      <c r="C1833" s="15">
        <v>51.98</v>
      </c>
      <c r="D1833" s="15">
        <v>51.330002</v>
      </c>
      <c r="E1833" s="15">
        <v>51.529998999999997</v>
      </c>
      <c r="F1833" s="15">
        <v>47.890906999999999</v>
      </c>
      <c r="G1833" s="16">
        <f t="shared" si="101"/>
        <v>8.2173101886334702E-3</v>
      </c>
      <c r="H1833" s="16">
        <f t="shared" si="102"/>
        <v>1.2663120488481503E-2</v>
      </c>
      <c r="I1833" s="16">
        <f t="shared" si="103"/>
        <v>3.89629830912526E-3</v>
      </c>
    </row>
    <row r="1834" spans="1:9" x14ac:dyDescent="0.25">
      <c r="A1834" s="14">
        <v>41484</v>
      </c>
      <c r="B1834" s="15">
        <v>50.610000999999997</v>
      </c>
      <c r="C1834" s="15">
        <v>51.299999</v>
      </c>
      <c r="D1834" s="15">
        <v>50.5</v>
      </c>
      <c r="E1834" s="15">
        <v>51.110000999999997</v>
      </c>
      <c r="F1834" s="15">
        <v>47.500579999999999</v>
      </c>
      <c r="G1834" s="16">
        <f t="shared" si="101"/>
        <v>1.0079148410329171E-2</v>
      </c>
      <c r="H1834" s="16">
        <f t="shared" si="102"/>
        <v>1.5841564356435637E-2</v>
      </c>
      <c r="I1834" s="16">
        <f t="shared" si="103"/>
        <v>9.8794702651754541E-3</v>
      </c>
    </row>
    <row r="1835" spans="1:9" x14ac:dyDescent="0.25">
      <c r="A1835" s="14">
        <v>41481</v>
      </c>
      <c r="B1835" s="15">
        <v>49.830002</v>
      </c>
      <c r="C1835" s="15">
        <v>50.779998999999997</v>
      </c>
      <c r="D1835" s="15">
        <v>49.709999000000003</v>
      </c>
      <c r="E1835" s="15">
        <v>50.599997999999999</v>
      </c>
      <c r="F1835" s="15">
        <v>47.026592000000001</v>
      </c>
      <c r="G1835" s="16">
        <f t="shared" si="101"/>
        <v>1.2000009296527487E-2</v>
      </c>
      <c r="H1835" s="16">
        <f t="shared" si="102"/>
        <v>2.1524844528763583E-2</v>
      </c>
      <c r="I1835" s="16">
        <f t="shared" si="103"/>
        <v>1.545245773821159E-2</v>
      </c>
    </row>
    <row r="1836" spans="1:9" x14ac:dyDescent="0.25">
      <c r="A1836" s="14">
        <v>41480</v>
      </c>
      <c r="B1836" s="15">
        <v>50.630001</v>
      </c>
      <c r="C1836" s="15">
        <v>50.630001</v>
      </c>
      <c r="D1836" s="15">
        <v>49.32</v>
      </c>
      <c r="E1836" s="15">
        <v>50</v>
      </c>
      <c r="F1836" s="15">
        <v>46.468964</v>
      </c>
      <c r="G1836" s="16">
        <f t="shared" si="101"/>
        <v>-1.7681783867079217E-2</v>
      </c>
      <c r="H1836" s="16">
        <f t="shared" si="102"/>
        <v>2.6561253041362524E-2</v>
      </c>
      <c r="I1836" s="16">
        <f t="shared" si="103"/>
        <v>-1.244323499025805E-2</v>
      </c>
    </row>
    <row r="1837" spans="1:9" x14ac:dyDescent="0.25">
      <c r="A1837" s="14">
        <v>41479</v>
      </c>
      <c r="B1837" s="15">
        <v>51.540000999999997</v>
      </c>
      <c r="C1837" s="15">
        <v>51.779998999999997</v>
      </c>
      <c r="D1837" s="15">
        <v>50.169998</v>
      </c>
      <c r="E1837" s="15">
        <v>50.900002000000001</v>
      </c>
      <c r="F1837" s="15">
        <v>47.305408</v>
      </c>
      <c r="G1837" s="16">
        <f t="shared" si="101"/>
        <v>-1.1650431764322199E-2</v>
      </c>
      <c r="H1837" s="16">
        <f t="shared" si="102"/>
        <v>3.2090912182216887E-2</v>
      </c>
      <c r="I1837" s="16">
        <f t="shared" si="103"/>
        <v>-1.241752013159635E-2</v>
      </c>
    </row>
    <row r="1838" spans="1:9" x14ac:dyDescent="0.25">
      <c r="A1838" s="14">
        <v>41478</v>
      </c>
      <c r="B1838" s="15">
        <v>52.330002</v>
      </c>
      <c r="C1838" s="15">
        <v>52.330002</v>
      </c>
      <c r="D1838" s="15">
        <v>51.459999000000003</v>
      </c>
      <c r="E1838" s="15">
        <v>51.5</v>
      </c>
      <c r="F1838" s="15">
        <v>47.863033000000001</v>
      </c>
      <c r="G1838" s="16">
        <f t="shared" si="101"/>
        <v>-1.3031957220842773E-2</v>
      </c>
      <c r="H1838" s="16">
        <f t="shared" si="102"/>
        <v>1.6906393643730869E-2</v>
      </c>
      <c r="I1838" s="16">
        <f t="shared" si="103"/>
        <v>-1.5860920471587225E-2</v>
      </c>
    </row>
    <row r="1839" spans="1:9" x14ac:dyDescent="0.25">
      <c r="A1839" s="14">
        <v>41477</v>
      </c>
      <c r="B1839" s="15">
        <v>51.860000999999997</v>
      </c>
      <c r="C1839" s="15">
        <v>52.369999</v>
      </c>
      <c r="D1839" s="15">
        <v>51.779998999999997</v>
      </c>
      <c r="E1839" s="15">
        <v>52.18</v>
      </c>
      <c r="F1839" s="15">
        <v>48.495018000000002</v>
      </c>
      <c r="G1839" s="16">
        <f t="shared" si="101"/>
        <v>3.0759744084688351E-3</v>
      </c>
      <c r="H1839" s="16">
        <f t="shared" si="102"/>
        <v>1.1394360977102442E-2</v>
      </c>
      <c r="I1839" s="16">
        <f t="shared" si="103"/>
        <v>6.1704395262160297E-3</v>
      </c>
    </row>
    <row r="1840" spans="1:9" x14ac:dyDescent="0.25">
      <c r="A1840" s="14">
        <v>41474</v>
      </c>
      <c r="B1840" s="15">
        <v>52.02</v>
      </c>
      <c r="C1840" s="15">
        <v>52.07</v>
      </c>
      <c r="D1840" s="15">
        <v>51.299999</v>
      </c>
      <c r="E1840" s="15">
        <v>52.02</v>
      </c>
      <c r="F1840" s="15">
        <v>48.346305999999998</v>
      </c>
      <c r="G1840" s="16">
        <f t="shared" si="101"/>
        <v>2.5052103668576509E-3</v>
      </c>
      <c r="H1840" s="16">
        <f t="shared" si="102"/>
        <v>1.5009766374459395E-2</v>
      </c>
      <c r="I1840" s="16">
        <f t="shared" si="103"/>
        <v>0</v>
      </c>
    </row>
    <row r="1841" spans="1:9" x14ac:dyDescent="0.25">
      <c r="A1841" s="14">
        <v>41473</v>
      </c>
      <c r="B1841" s="15">
        <v>51.77</v>
      </c>
      <c r="C1841" s="15">
        <v>51.939999</v>
      </c>
      <c r="D1841" s="15">
        <v>51.57</v>
      </c>
      <c r="E1841" s="15">
        <v>51.889999000000003</v>
      </c>
      <c r="F1841" s="15">
        <v>48.225490999999998</v>
      </c>
      <c r="G1841" s="16">
        <f t="shared" si="101"/>
        <v>9.6454846943746099E-4</v>
      </c>
      <c r="H1841" s="16">
        <f t="shared" si="102"/>
        <v>7.1746945898778355E-3</v>
      </c>
      <c r="I1841" s="16">
        <f t="shared" si="103"/>
        <v>2.3179254394436926E-3</v>
      </c>
    </row>
    <row r="1842" spans="1:9" x14ac:dyDescent="0.25">
      <c r="A1842" s="14">
        <v>41472</v>
      </c>
      <c r="B1842" s="15">
        <v>52.5</v>
      </c>
      <c r="C1842" s="15">
        <v>52.5</v>
      </c>
      <c r="D1842" s="15">
        <v>51.650002000000001</v>
      </c>
      <c r="E1842" s="15">
        <v>51.84</v>
      </c>
      <c r="F1842" s="15">
        <v>48.179020000000001</v>
      </c>
      <c r="G1842" s="16">
        <f t="shared" si="101"/>
        <v>-1.0498012227108689E-2</v>
      </c>
      <c r="H1842" s="16">
        <f t="shared" si="102"/>
        <v>1.6456882228194285E-2</v>
      </c>
      <c r="I1842" s="16">
        <f t="shared" si="103"/>
        <v>-1.2571428571428506E-2</v>
      </c>
    </row>
    <row r="1843" spans="1:9" x14ac:dyDescent="0.25">
      <c r="A1843" s="14">
        <v>41471</v>
      </c>
      <c r="B1843" s="15">
        <v>52.130001</v>
      </c>
      <c r="C1843" s="15">
        <v>52.689999</v>
      </c>
      <c r="D1843" s="15">
        <v>52.009998000000003</v>
      </c>
      <c r="E1843" s="15">
        <v>52.389999000000003</v>
      </c>
      <c r="F1843" s="15">
        <v>48.690170000000002</v>
      </c>
      <c r="G1843" s="16">
        <f t="shared" si="101"/>
        <v>2.6792385331602078E-3</v>
      </c>
      <c r="H1843" s="16">
        <f t="shared" si="102"/>
        <v>1.3074428497382313E-2</v>
      </c>
      <c r="I1843" s="16">
        <f t="shared" si="103"/>
        <v>4.9874927107713476E-3</v>
      </c>
    </row>
    <row r="1844" spans="1:9" x14ac:dyDescent="0.25">
      <c r="A1844" s="14">
        <v>41470</v>
      </c>
      <c r="B1844" s="15">
        <v>52.43</v>
      </c>
      <c r="C1844" s="15">
        <v>52.5</v>
      </c>
      <c r="D1844" s="15">
        <v>52.02</v>
      </c>
      <c r="E1844" s="15">
        <v>52.25</v>
      </c>
      <c r="F1844" s="15">
        <v>48.560065999999999</v>
      </c>
      <c r="G1844" s="16">
        <f t="shared" si="101"/>
        <v>-1.1471776162158848E-3</v>
      </c>
      <c r="H1844" s="16">
        <f t="shared" si="102"/>
        <v>9.2272202998845993E-3</v>
      </c>
      <c r="I1844" s="16">
        <f t="shared" si="103"/>
        <v>-3.4331489605187817E-3</v>
      </c>
    </row>
    <row r="1845" spans="1:9" x14ac:dyDescent="0.25">
      <c r="A1845" s="14">
        <v>41467</v>
      </c>
      <c r="B1845" s="15">
        <v>52.139999000000003</v>
      </c>
      <c r="C1845" s="15">
        <v>52.48</v>
      </c>
      <c r="D1845" s="15">
        <v>51.93</v>
      </c>
      <c r="E1845" s="15">
        <v>52.310001</v>
      </c>
      <c r="F1845" s="15">
        <v>48.615836999999999</v>
      </c>
      <c r="G1845" s="16">
        <f t="shared" si="101"/>
        <v>1.9155702356380205E-3</v>
      </c>
      <c r="H1845" s="16">
        <f t="shared" si="102"/>
        <v>1.0591180435201178E-2</v>
      </c>
      <c r="I1845" s="16">
        <f t="shared" si="103"/>
        <v>3.2604910483407688E-3</v>
      </c>
    </row>
    <row r="1846" spans="1:9" x14ac:dyDescent="0.25">
      <c r="A1846" s="14">
        <v>41466</v>
      </c>
      <c r="B1846" s="15">
        <v>52.139999000000003</v>
      </c>
      <c r="C1846" s="15">
        <v>52.400002000000001</v>
      </c>
      <c r="D1846" s="15">
        <v>51.57</v>
      </c>
      <c r="E1846" s="15">
        <v>52.209999000000003</v>
      </c>
      <c r="F1846" s="15">
        <v>48.522888000000002</v>
      </c>
      <c r="G1846" s="16">
        <f t="shared" si="101"/>
        <v>1.9129360375395362E-2</v>
      </c>
      <c r="H1846" s="16">
        <f t="shared" si="102"/>
        <v>1.6094667442311427E-2</v>
      </c>
      <c r="I1846" s="16">
        <f t="shared" si="103"/>
        <v>1.3425393429716077E-3</v>
      </c>
    </row>
    <row r="1847" spans="1:9" x14ac:dyDescent="0.25">
      <c r="A1847" s="14">
        <v>41465</v>
      </c>
      <c r="B1847" s="15">
        <v>51.27</v>
      </c>
      <c r="C1847" s="15">
        <v>51.5</v>
      </c>
      <c r="D1847" s="15">
        <v>50.959999000000003</v>
      </c>
      <c r="E1847" s="15">
        <v>51.23</v>
      </c>
      <c r="F1847" s="15">
        <v>47.612099000000001</v>
      </c>
      <c r="G1847" s="16">
        <f t="shared" si="101"/>
        <v>-5.8541156643452188E-4</v>
      </c>
      <c r="H1847" s="16">
        <f t="shared" si="102"/>
        <v>1.0596566142004764E-2</v>
      </c>
      <c r="I1847" s="16">
        <f t="shared" si="103"/>
        <v>-7.8018334308574703E-4</v>
      </c>
    </row>
    <row r="1848" spans="1:9" x14ac:dyDescent="0.25">
      <c r="A1848" s="14">
        <v>41464</v>
      </c>
      <c r="B1848" s="15">
        <v>51.23</v>
      </c>
      <c r="C1848" s="15">
        <v>51.490001999999997</v>
      </c>
      <c r="D1848" s="15">
        <v>50.810001</v>
      </c>
      <c r="E1848" s="15">
        <v>51.259998000000003</v>
      </c>
      <c r="F1848" s="15">
        <v>47.639988000000002</v>
      </c>
      <c r="G1848" s="16">
        <f t="shared" si="101"/>
        <v>5.689705720425371E-3</v>
      </c>
      <c r="H1848" s="16">
        <f t="shared" si="102"/>
        <v>1.3383211702751141E-2</v>
      </c>
      <c r="I1848" s="16">
        <f t="shared" si="103"/>
        <v>5.8555533866886961E-4</v>
      </c>
    </row>
    <row r="1849" spans="1:9" x14ac:dyDescent="0.25">
      <c r="A1849" s="14">
        <v>41463</v>
      </c>
      <c r="B1849" s="15">
        <v>50.669998</v>
      </c>
      <c r="C1849" s="15">
        <v>51.09</v>
      </c>
      <c r="D1849" s="15">
        <v>50.310001</v>
      </c>
      <c r="E1849" s="15">
        <v>50.970001000000003</v>
      </c>
      <c r="F1849" s="15">
        <v>47.370463999999998</v>
      </c>
      <c r="G1849" s="16">
        <f t="shared" si="101"/>
        <v>7.5113628387848642E-3</v>
      </c>
      <c r="H1849" s="16">
        <f t="shared" si="102"/>
        <v>1.5503855784061774E-2</v>
      </c>
      <c r="I1849" s="16">
        <f t="shared" si="103"/>
        <v>5.920722554597373E-3</v>
      </c>
    </row>
    <row r="1850" spans="1:9" x14ac:dyDescent="0.25">
      <c r="A1850" s="14">
        <v>41460</v>
      </c>
      <c r="B1850" s="15">
        <v>50.790000999999997</v>
      </c>
      <c r="C1850" s="15">
        <v>50.93</v>
      </c>
      <c r="D1850" s="15">
        <v>50.220001000000003</v>
      </c>
      <c r="E1850" s="15">
        <v>50.59</v>
      </c>
      <c r="F1850" s="15">
        <v>47.017299999999999</v>
      </c>
      <c r="G1850" s="16">
        <f t="shared" si="101"/>
        <v>2.5763768992711641E-3</v>
      </c>
      <c r="H1850" s="16">
        <f t="shared" si="102"/>
        <v>1.4137773513783805E-2</v>
      </c>
      <c r="I1850" s="16">
        <f t="shared" si="103"/>
        <v>-3.9378026395390942E-3</v>
      </c>
    </row>
    <row r="1851" spans="1:9" x14ac:dyDescent="0.25">
      <c r="A1851" s="14">
        <v>41458</v>
      </c>
      <c r="B1851" s="15">
        <v>50.93</v>
      </c>
      <c r="C1851" s="15">
        <v>51.07</v>
      </c>
      <c r="D1851" s="15">
        <v>50.310001</v>
      </c>
      <c r="E1851" s="15">
        <v>50.459999000000003</v>
      </c>
      <c r="F1851" s="15">
        <v>46.896476999999997</v>
      </c>
      <c r="G1851" s="16">
        <f t="shared" si="101"/>
        <v>-1.5414745601428718E-2</v>
      </c>
      <c r="H1851" s="16">
        <f t="shared" si="102"/>
        <v>1.5106320510707216E-2</v>
      </c>
      <c r="I1851" s="16">
        <f t="shared" si="103"/>
        <v>-9.2283722756724192E-3</v>
      </c>
    </row>
    <row r="1852" spans="1:9" x14ac:dyDescent="0.25">
      <c r="A1852" s="14">
        <v>41457</v>
      </c>
      <c r="B1852" s="15">
        <v>52.439999</v>
      </c>
      <c r="C1852" s="15">
        <v>53.75</v>
      </c>
      <c r="D1852" s="15">
        <v>50.16</v>
      </c>
      <c r="E1852" s="15">
        <v>51.25</v>
      </c>
      <c r="F1852" s="15">
        <v>47.630692000000003</v>
      </c>
      <c r="G1852" s="16">
        <f t="shared" si="101"/>
        <v>-3.5747848668906866E-2</v>
      </c>
      <c r="H1852" s="16">
        <f t="shared" si="102"/>
        <v>7.1570972886762438E-2</v>
      </c>
      <c r="I1852" s="16">
        <f t="shared" si="103"/>
        <v>-2.2692582431208669E-2</v>
      </c>
    </row>
    <row r="1853" spans="1:9" x14ac:dyDescent="0.25">
      <c r="A1853" s="14">
        <v>41456</v>
      </c>
      <c r="B1853" s="15">
        <v>52.490001999999997</v>
      </c>
      <c r="C1853" s="15">
        <v>53.25</v>
      </c>
      <c r="D1853" s="15">
        <v>52.16</v>
      </c>
      <c r="E1853" s="15">
        <v>53.150002000000001</v>
      </c>
      <c r="F1853" s="15">
        <v>49.396510999999997</v>
      </c>
      <c r="G1853" s="16">
        <f t="shared" si="101"/>
        <v>1.9762156913793374E-2</v>
      </c>
      <c r="H1853" s="16">
        <f t="shared" si="102"/>
        <v>2.0897239263803748E-2</v>
      </c>
      <c r="I1853" s="16">
        <f t="shared" si="103"/>
        <v>1.2573823106350877E-2</v>
      </c>
    </row>
    <row r="1854" spans="1:9" x14ac:dyDescent="0.25">
      <c r="A1854" s="14">
        <v>41453</v>
      </c>
      <c r="B1854" s="15">
        <v>51.709999000000003</v>
      </c>
      <c r="C1854" s="15">
        <v>52.310001</v>
      </c>
      <c r="D1854" s="15">
        <v>51.419998</v>
      </c>
      <c r="E1854" s="15">
        <v>52.119999</v>
      </c>
      <c r="F1854" s="15">
        <v>48.439247000000002</v>
      </c>
      <c r="G1854" s="16">
        <f t="shared" si="101"/>
        <v>4.8197455210874625E-3</v>
      </c>
      <c r="H1854" s="16">
        <f t="shared" si="102"/>
        <v>1.7308499311882511E-2</v>
      </c>
      <c r="I1854" s="16">
        <f t="shared" si="103"/>
        <v>7.928834034593513E-3</v>
      </c>
    </row>
    <row r="1855" spans="1:9" x14ac:dyDescent="0.25">
      <c r="A1855" s="14">
        <v>41452</v>
      </c>
      <c r="B1855" s="15">
        <v>51.639999000000003</v>
      </c>
      <c r="C1855" s="15">
        <v>52.41</v>
      </c>
      <c r="D1855" s="15">
        <v>51.59</v>
      </c>
      <c r="E1855" s="15">
        <v>51.869999</v>
      </c>
      <c r="F1855" s="15">
        <v>48.206901999999999</v>
      </c>
      <c r="G1855" s="16">
        <f t="shared" si="101"/>
        <v>9.3404222157436479E-3</v>
      </c>
      <c r="H1855" s="16">
        <f t="shared" si="102"/>
        <v>1.5894553207985912E-2</v>
      </c>
      <c r="I1855" s="16">
        <f t="shared" si="103"/>
        <v>4.4539117826086104E-3</v>
      </c>
    </row>
    <row r="1856" spans="1:9" x14ac:dyDescent="0.25">
      <c r="A1856" s="14">
        <v>41451</v>
      </c>
      <c r="B1856" s="15">
        <v>50.849997999999999</v>
      </c>
      <c r="C1856" s="15">
        <v>51.799999</v>
      </c>
      <c r="D1856" s="15">
        <v>50.75</v>
      </c>
      <c r="E1856" s="15">
        <v>51.389999000000003</v>
      </c>
      <c r="F1856" s="15">
        <v>47.760795999999999</v>
      </c>
      <c r="G1856" s="16">
        <f t="shared" si="101"/>
        <v>1.7422256260706658E-2</v>
      </c>
      <c r="H1856" s="16">
        <f t="shared" si="102"/>
        <v>2.0689635467980288E-2</v>
      </c>
      <c r="I1856" s="16">
        <f t="shared" si="103"/>
        <v>1.0619489109911149E-2</v>
      </c>
    </row>
    <row r="1857" spans="1:9" x14ac:dyDescent="0.25">
      <c r="A1857" s="14">
        <v>41450</v>
      </c>
      <c r="B1857" s="15">
        <v>50.599997999999999</v>
      </c>
      <c r="C1857" s="15">
        <v>50.91</v>
      </c>
      <c r="D1857" s="15">
        <v>50.220001000000003</v>
      </c>
      <c r="E1857" s="15">
        <v>50.509998000000003</v>
      </c>
      <c r="F1857" s="15">
        <v>46.942943999999997</v>
      </c>
      <c r="G1857" s="16">
        <f t="shared" si="101"/>
        <v>3.5762829733180603E-3</v>
      </c>
      <c r="H1857" s="16">
        <f t="shared" si="102"/>
        <v>1.3739525811638138E-2</v>
      </c>
      <c r="I1857" s="16">
        <f t="shared" si="103"/>
        <v>-1.7786561967847569E-3</v>
      </c>
    </row>
    <row r="1858" spans="1:9" x14ac:dyDescent="0.25">
      <c r="A1858" s="14">
        <v>41449</v>
      </c>
      <c r="B1858" s="15">
        <v>50.009998000000003</v>
      </c>
      <c r="C1858" s="15">
        <v>50.77</v>
      </c>
      <c r="D1858" s="15">
        <v>49.09</v>
      </c>
      <c r="E1858" s="15">
        <v>50.330002</v>
      </c>
      <c r="F1858" s="15">
        <v>46.775660999999999</v>
      </c>
      <c r="G1858" s="16">
        <f t="shared" si="101"/>
        <v>-3.1688659437812349E-3</v>
      </c>
      <c r="H1858" s="16">
        <f t="shared" si="102"/>
        <v>3.4222855978814415E-2</v>
      </c>
      <c r="I1858" s="16">
        <f t="shared" si="103"/>
        <v>6.3988004958527951E-3</v>
      </c>
    </row>
    <row r="1859" spans="1:9" x14ac:dyDescent="0.25">
      <c r="A1859" s="14">
        <v>41446</v>
      </c>
      <c r="B1859" s="15">
        <v>50.790000999999997</v>
      </c>
      <c r="C1859" s="15">
        <v>51.02</v>
      </c>
      <c r="D1859" s="15">
        <v>50.040000999999997</v>
      </c>
      <c r="E1859" s="15">
        <v>50.490001999999997</v>
      </c>
      <c r="F1859" s="15">
        <v>46.924357999999998</v>
      </c>
      <c r="G1859" s="16">
        <f t="shared" ref="G1859:G1922" si="104">(F1859-F1860)/F1860</f>
        <v>2.1833693675776273E-3</v>
      </c>
      <c r="H1859" s="16">
        <f t="shared" ref="H1859:H1922" si="105">(C1859-D1859)/D1859</f>
        <v>1.9584312158587018E-2</v>
      </c>
      <c r="I1859" s="16">
        <f t="shared" ref="I1859:I1922" si="106">(E1859-B1859)/B1859</f>
        <v>-5.906654737021952E-3</v>
      </c>
    </row>
    <row r="1860" spans="1:9" x14ac:dyDescent="0.25">
      <c r="A1860" s="14">
        <v>41445</v>
      </c>
      <c r="B1860" s="15">
        <v>51.299999</v>
      </c>
      <c r="C1860" s="15">
        <v>51.310001</v>
      </c>
      <c r="D1860" s="15">
        <v>50.110000999999997</v>
      </c>
      <c r="E1860" s="15">
        <v>50.380001</v>
      </c>
      <c r="F1860" s="15">
        <v>46.822127999999999</v>
      </c>
      <c r="G1860" s="16">
        <f t="shared" si="104"/>
        <v>-2.5531901786404763E-2</v>
      </c>
      <c r="H1860" s="16">
        <f t="shared" si="105"/>
        <v>2.3947315427114098E-2</v>
      </c>
      <c r="I1860" s="16">
        <f t="shared" si="106"/>
        <v>-1.7933684560110803E-2</v>
      </c>
    </row>
    <row r="1861" spans="1:9" x14ac:dyDescent="0.25">
      <c r="A1861" s="14">
        <v>41444</v>
      </c>
      <c r="B1861" s="15">
        <v>52.610000999999997</v>
      </c>
      <c r="C1861" s="15">
        <v>52.790000999999997</v>
      </c>
      <c r="D1861" s="15">
        <v>51.689999</v>
      </c>
      <c r="E1861" s="15">
        <v>51.700001</v>
      </c>
      <c r="F1861" s="15">
        <v>48.048907999999997</v>
      </c>
      <c r="G1861" s="16">
        <f t="shared" si="104"/>
        <v>-1.6923398710333888E-2</v>
      </c>
      <c r="H1861" s="16">
        <f t="shared" si="105"/>
        <v>2.1280751040447812E-2</v>
      </c>
      <c r="I1861" s="16">
        <f t="shared" si="106"/>
        <v>-1.7297091478861531E-2</v>
      </c>
    </row>
    <row r="1862" spans="1:9" x14ac:dyDescent="0.25">
      <c r="A1862" s="14">
        <v>41443</v>
      </c>
      <c r="B1862" s="15">
        <v>52.200001</v>
      </c>
      <c r="C1862" s="15">
        <v>52.669998</v>
      </c>
      <c r="D1862" s="15">
        <v>51.75</v>
      </c>
      <c r="E1862" s="15">
        <v>52.59</v>
      </c>
      <c r="F1862" s="15">
        <v>48.876057000000003</v>
      </c>
      <c r="G1862" s="16">
        <f t="shared" si="104"/>
        <v>4.584423356655226E-3</v>
      </c>
      <c r="H1862" s="16">
        <f t="shared" si="105"/>
        <v>1.7777739130434775E-2</v>
      </c>
      <c r="I1862" s="16">
        <f t="shared" si="106"/>
        <v>7.4712450676007285E-3</v>
      </c>
    </row>
    <row r="1863" spans="1:9" x14ac:dyDescent="0.25">
      <c r="A1863" s="14">
        <v>41442</v>
      </c>
      <c r="B1863" s="15">
        <v>52.360000999999997</v>
      </c>
      <c r="C1863" s="15">
        <v>52.73</v>
      </c>
      <c r="D1863" s="15">
        <v>51.889999000000003</v>
      </c>
      <c r="E1863" s="15">
        <v>52.349997999999999</v>
      </c>
      <c r="F1863" s="15">
        <v>48.653010999999999</v>
      </c>
      <c r="G1863" s="16">
        <f t="shared" si="104"/>
        <v>6.343917982068804E-3</v>
      </c>
      <c r="H1863" s="16">
        <f t="shared" si="105"/>
        <v>1.6188109774293767E-2</v>
      </c>
      <c r="I1863" s="16">
        <f t="shared" si="106"/>
        <v>-1.9104277709997643E-4</v>
      </c>
    </row>
    <row r="1864" spans="1:9" x14ac:dyDescent="0.25">
      <c r="A1864" s="14">
        <v>41439</v>
      </c>
      <c r="B1864" s="15">
        <v>51.889999000000003</v>
      </c>
      <c r="C1864" s="15">
        <v>52.130001</v>
      </c>
      <c r="D1864" s="15">
        <v>51.490001999999997</v>
      </c>
      <c r="E1864" s="15">
        <v>52.02</v>
      </c>
      <c r="F1864" s="15">
        <v>48.346305999999998</v>
      </c>
      <c r="G1864" s="16">
        <f t="shared" si="104"/>
        <v>1.9225432899628184E-4</v>
      </c>
      <c r="H1864" s="16">
        <f t="shared" si="105"/>
        <v>1.2429578076147738E-2</v>
      </c>
      <c r="I1864" s="16">
        <f t="shared" si="106"/>
        <v>2.5053189922011757E-3</v>
      </c>
    </row>
    <row r="1865" spans="1:9" x14ac:dyDescent="0.25">
      <c r="A1865" s="14">
        <v>41438</v>
      </c>
      <c r="B1865" s="15">
        <v>51.5</v>
      </c>
      <c r="C1865" s="15">
        <v>52.110000999999997</v>
      </c>
      <c r="D1865" s="15">
        <v>51.09</v>
      </c>
      <c r="E1865" s="15">
        <v>52.009998000000003</v>
      </c>
      <c r="F1865" s="15">
        <v>48.337012999999999</v>
      </c>
      <c r="G1865" s="16">
        <f t="shared" si="104"/>
        <v>9.7069667693968562E-3</v>
      </c>
      <c r="H1865" s="16">
        <f t="shared" si="105"/>
        <v>1.9964787629672996E-2</v>
      </c>
      <c r="I1865" s="16">
        <f t="shared" si="106"/>
        <v>9.9028737864078255E-3</v>
      </c>
    </row>
    <row r="1866" spans="1:9" x14ac:dyDescent="0.25">
      <c r="A1866" s="14">
        <v>41437</v>
      </c>
      <c r="B1866" s="15">
        <v>52.209999000000003</v>
      </c>
      <c r="C1866" s="15">
        <v>52.360000999999997</v>
      </c>
      <c r="D1866" s="15">
        <v>51.200001</v>
      </c>
      <c r="E1866" s="15">
        <v>51.509998000000003</v>
      </c>
      <c r="F1866" s="15">
        <v>47.872318</v>
      </c>
      <c r="G1866" s="16">
        <f t="shared" si="104"/>
        <v>-1.2461871930531162E-2</v>
      </c>
      <c r="H1866" s="16">
        <f t="shared" si="105"/>
        <v>2.265624955749506E-2</v>
      </c>
      <c r="I1866" s="16">
        <f t="shared" si="106"/>
        <v>-1.3407412629906395E-2</v>
      </c>
    </row>
    <row r="1867" spans="1:9" x14ac:dyDescent="0.25">
      <c r="A1867" s="14">
        <v>41436</v>
      </c>
      <c r="B1867" s="15">
        <v>52.259998000000003</v>
      </c>
      <c r="C1867" s="15">
        <v>52.880001</v>
      </c>
      <c r="D1867" s="15">
        <v>51.830002</v>
      </c>
      <c r="E1867" s="15">
        <v>52.16</v>
      </c>
      <c r="F1867" s="15">
        <v>48.476424999999999</v>
      </c>
      <c r="G1867" s="16">
        <f t="shared" si="104"/>
        <v>-1.2121136411840917E-2</v>
      </c>
      <c r="H1867" s="16">
        <f t="shared" si="105"/>
        <v>2.0258517450954364E-2</v>
      </c>
      <c r="I1867" s="16">
        <f t="shared" si="106"/>
        <v>-1.913471179237444E-3</v>
      </c>
    </row>
    <row r="1868" spans="1:9" x14ac:dyDescent="0.25">
      <c r="A1868" s="14">
        <v>41435</v>
      </c>
      <c r="B1868" s="15">
        <v>53.48</v>
      </c>
      <c r="C1868" s="15">
        <v>53.619999</v>
      </c>
      <c r="D1868" s="15">
        <v>52.669998</v>
      </c>
      <c r="E1868" s="15">
        <v>52.799999</v>
      </c>
      <c r="F1868" s="15">
        <v>49.071224000000001</v>
      </c>
      <c r="G1868" s="16">
        <f t="shared" si="104"/>
        <v>-1.01238984524206E-2</v>
      </c>
      <c r="H1868" s="16">
        <f t="shared" si="105"/>
        <v>1.8036852782868918E-2</v>
      </c>
      <c r="I1868" s="16">
        <f t="shared" si="106"/>
        <v>-1.2715052356020891E-2</v>
      </c>
    </row>
    <row r="1869" spans="1:9" x14ac:dyDescent="0.25">
      <c r="A1869" s="14">
        <v>41432</v>
      </c>
      <c r="B1869" s="15">
        <v>52.59</v>
      </c>
      <c r="C1869" s="15">
        <v>53.490001999999997</v>
      </c>
      <c r="D1869" s="15">
        <v>52.59</v>
      </c>
      <c r="E1869" s="15">
        <v>53.34</v>
      </c>
      <c r="F1869" s="15">
        <v>49.573096999999997</v>
      </c>
      <c r="G1869" s="16">
        <f t="shared" si="104"/>
        <v>1.9106068540376619E-2</v>
      </c>
      <c r="H1869" s="16">
        <f t="shared" si="105"/>
        <v>1.7113557710591244E-2</v>
      </c>
      <c r="I1869" s="16">
        <f t="shared" si="106"/>
        <v>1.4261266400456359E-2</v>
      </c>
    </row>
    <row r="1870" spans="1:9" x14ac:dyDescent="0.25">
      <c r="A1870" s="14">
        <v>41431</v>
      </c>
      <c r="B1870" s="15">
        <v>52.189999</v>
      </c>
      <c r="C1870" s="15">
        <v>52.490001999999997</v>
      </c>
      <c r="D1870" s="15">
        <v>50.740001999999997</v>
      </c>
      <c r="E1870" s="15">
        <v>52.34</v>
      </c>
      <c r="F1870" s="15">
        <v>48.643706999999999</v>
      </c>
      <c r="G1870" s="16">
        <f t="shared" si="104"/>
        <v>7.5071165301547919E-3</v>
      </c>
      <c r="H1870" s="16">
        <f t="shared" si="105"/>
        <v>3.448955323257575E-2</v>
      </c>
      <c r="I1870" s="16">
        <f t="shared" si="106"/>
        <v>2.8741330307364664E-3</v>
      </c>
    </row>
    <row r="1871" spans="1:9" x14ac:dyDescent="0.25">
      <c r="A1871" s="14">
        <v>41430</v>
      </c>
      <c r="B1871" s="15">
        <v>51.880001</v>
      </c>
      <c r="C1871" s="15">
        <v>53.27</v>
      </c>
      <c r="D1871" s="15">
        <v>51.57</v>
      </c>
      <c r="E1871" s="15">
        <v>51.950001</v>
      </c>
      <c r="F1871" s="15">
        <v>48.281253999999997</v>
      </c>
      <c r="G1871" s="16">
        <f t="shared" si="104"/>
        <v>-3.0704961585967549E-3</v>
      </c>
      <c r="H1871" s="16">
        <f t="shared" si="105"/>
        <v>3.2964902074849776E-2</v>
      </c>
      <c r="I1871" s="16">
        <f t="shared" si="106"/>
        <v>1.3492675144705622E-3</v>
      </c>
    </row>
    <row r="1872" spans="1:9" x14ac:dyDescent="0.25">
      <c r="A1872" s="14">
        <v>41429</v>
      </c>
      <c r="B1872" s="15">
        <v>53.34</v>
      </c>
      <c r="C1872" s="15">
        <v>53.650002000000001</v>
      </c>
      <c r="D1872" s="15">
        <v>51.73</v>
      </c>
      <c r="E1872" s="15">
        <v>52.110000999999997</v>
      </c>
      <c r="F1872" s="15">
        <v>48.429957999999999</v>
      </c>
      <c r="G1872" s="16">
        <f t="shared" si="104"/>
        <v>-2.4339968841303881E-2</v>
      </c>
      <c r="H1872" s="16">
        <f t="shared" si="105"/>
        <v>3.711583220568343E-2</v>
      </c>
      <c r="I1872" s="16">
        <f t="shared" si="106"/>
        <v>-2.3059598800150103E-2</v>
      </c>
    </row>
    <row r="1873" spans="1:9" x14ac:dyDescent="0.25">
      <c r="A1873" s="14">
        <v>41428</v>
      </c>
      <c r="B1873" s="15">
        <v>53.209999000000003</v>
      </c>
      <c r="C1873" s="15">
        <v>53.5</v>
      </c>
      <c r="D1873" s="15">
        <v>52.029998999999997</v>
      </c>
      <c r="E1873" s="15">
        <v>53.41</v>
      </c>
      <c r="F1873" s="15">
        <v>49.638148999999999</v>
      </c>
      <c r="G1873" s="16">
        <f t="shared" si="104"/>
        <v>7.5457721729837559E-3</v>
      </c>
      <c r="H1873" s="16">
        <f t="shared" si="105"/>
        <v>2.8252950764039098E-2</v>
      </c>
      <c r="I1873" s="16">
        <f t="shared" si="106"/>
        <v>3.7587108392915626E-3</v>
      </c>
    </row>
    <row r="1874" spans="1:9" x14ac:dyDescent="0.25">
      <c r="A1874" s="14">
        <v>41425</v>
      </c>
      <c r="B1874" s="15">
        <v>54.099997999999999</v>
      </c>
      <c r="C1874" s="15">
        <v>54.439999</v>
      </c>
      <c r="D1874" s="15">
        <v>52.650002000000001</v>
      </c>
      <c r="E1874" s="15">
        <v>53.009998000000003</v>
      </c>
      <c r="F1874" s="15">
        <v>49.266396</v>
      </c>
      <c r="G1874" s="16">
        <f t="shared" si="104"/>
        <v>-2.4834494271606899E-2</v>
      </c>
      <c r="H1874" s="16">
        <f t="shared" si="105"/>
        <v>3.3998042393236748E-2</v>
      </c>
      <c r="I1874" s="16">
        <f t="shared" si="106"/>
        <v>-2.0147875051677384E-2</v>
      </c>
    </row>
    <row r="1875" spans="1:9" x14ac:dyDescent="0.25">
      <c r="A1875" s="14">
        <v>41424</v>
      </c>
      <c r="B1875" s="15">
        <v>53.650002000000001</v>
      </c>
      <c r="C1875" s="15">
        <v>54.639999000000003</v>
      </c>
      <c r="D1875" s="15">
        <v>53.560001</v>
      </c>
      <c r="E1875" s="15">
        <v>54.360000999999997</v>
      </c>
      <c r="F1875" s="15">
        <v>50.521061000000003</v>
      </c>
      <c r="G1875" s="16">
        <f t="shared" si="104"/>
        <v>1.5126106174374879E-2</v>
      </c>
      <c r="H1875" s="16">
        <f t="shared" si="105"/>
        <v>2.016426399992045E-2</v>
      </c>
      <c r="I1875" s="16">
        <f t="shared" si="106"/>
        <v>1.3233904446079914E-2</v>
      </c>
    </row>
    <row r="1876" spans="1:9" x14ac:dyDescent="0.25">
      <c r="A1876" s="14">
        <v>41423</v>
      </c>
      <c r="B1876" s="15">
        <v>53.220001000000003</v>
      </c>
      <c r="C1876" s="15">
        <v>53.939999</v>
      </c>
      <c r="D1876" s="15">
        <v>52.98</v>
      </c>
      <c r="E1876" s="15">
        <v>53.549999</v>
      </c>
      <c r="F1876" s="15">
        <v>49.768261000000003</v>
      </c>
      <c r="G1876" s="16">
        <f t="shared" si="104"/>
        <v>1.4961188506125594E-3</v>
      </c>
      <c r="H1876" s="16">
        <f t="shared" si="105"/>
        <v>1.8120026425066129E-2</v>
      </c>
      <c r="I1876" s="16">
        <f t="shared" si="106"/>
        <v>6.2006387410627108E-3</v>
      </c>
    </row>
    <row r="1877" spans="1:9" x14ac:dyDescent="0.25">
      <c r="A1877" s="14">
        <v>41422</v>
      </c>
      <c r="B1877" s="15">
        <v>53.48</v>
      </c>
      <c r="C1877" s="15">
        <v>54.200001</v>
      </c>
      <c r="D1877" s="15">
        <v>53.080002</v>
      </c>
      <c r="E1877" s="15">
        <v>53.470001000000003</v>
      </c>
      <c r="F1877" s="15">
        <v>49.693913000000002</v>
      </c>
      <c r="G1877" s="16">
        <f t="shared" si="104"/>
        <v>8.8678776851430653E-3</v>
      </c>
      <c r="H1877" s="16">
        <f t="shared" si="105"/>
        <v>2.1100206439329069E-2</v>
      </c>
      <c r="I1877" s="16">
        <f t="shared" si="106"/>
        <v>-1.8696709050099907E-4</v>
      </c>
    </row>
    <row r="1878" spans="1:9" x14ac:dyDescent="0.25">
      <c r="A1878" s="14">
        <v>41418</v>
      </c>
      <c r="B1878" s="15">
        <v>51.68</v>
      </c>
      <c r="C1878" s="15">
        <v>53.02</v>
      </c>
      <c r="D1878" s="15">
        <v>51.43</v>
      </c>
      <c r="E1878" s="15">
        <v>53</v>
      </c>
      <c r="F1878" s="15">
        <v>49.257106999999998</v>
      </c>
      <c r="G1878" s="16">
        <f t="shared" si="104"/>
        <v>2.1588197959831142E-2</v>
      </c>
      <c r="H1878" s="16">
        <f t="shared" si="105"/>
        <v>3.0915807894225229E-2</v>
      </c>
      <c r="I1878" s="16">
        <f t="shared" si="106"/>
        <v>2.5541795665634682E-2</v>
      </c>
    </row>
    <row r="1879" spans="1:9" x14ac:dyDescent="0.25">
      <c r="A1879" s="14">
        <v>41417</v>
      </c>
      <c r="B1879" s="15">
        <v>51.150002000000001</v>
      </c>
      <c r="C1879" s="15">
        <v>51.939999</v>
      </c>
      <c r="D1879" s="15">
        <v>50.830002</v>
      </c>
      <c r="E1879" s="15">
        <v>51.880001</v>
      </c>
      <c r="F1879" s="15">
        <v>48.216206</v>
      </c>
      <c r="G1879" s="16">
        <f t="shared" si="104"/>
        <v>7.3788261600554687E-3</v>
      </c>
      <c r="H1879" s="16">
        <f t="shared" si="105"/>
        <v>2.1837437661324503E-2</v>
      </c>
      <c r="I1879" s="16">
        <f t="shared" si="106"/>
        <v>1.4271729647244186E-2</v>
      </c>
    </row>
    <row r="1880" spans="1:9" x14ac:dyDescent="0.25">
      <c r="A1880" s="14">
        <v>41416</v>
      </c>
      <c r="B1880" s="15">
        <v>51.84</v>
      </c>
      <c r="C1880" s="15">
        <v>52.419998</v>
      </c>
      <c r="D1880" s="15">
        <v>51.189999</v>
      </c>
      <c r="E1880" s="15">
        <v>51.5</v>
      </c>
      <c r="F1880" s="15">
        <v>47.863033000000001</v>
      </c>
      <c r="G1880" s="16">
        <f t="shared" si="104"/>
        <v>-7.5159006675535271E-3</v>
      </c>
      <c r="H1880" s="16">
        <f t="shared" si="105"/>
        <v>2.402811142856243E-2</v>
      </c>
      <c r="I1880" s="16">
        <f t="shared" si="106"/>
        <v>-6.5586419753087075E-3</v>
      </c>
    </row>
    <row r="1881" spans="1:9" x14ac:dyDescent="0.25">
      <c r="A1881" s="14">
        <v>41415</v>
      </c>
      <c r="B1881" s="15">
        <v>51.450001</v>
      </c>
      <c r="C1881" s="15">
        <v>52.259998000000003</v>
      </c>
      <c r="D1881" s="15">
        <v>51.25</v>
      </c>
      <c r="E1881" s="15">
        <v>51.889999000000003</v>
      </c>
      <c r="F1881" s="15">
        <v>48.225490999999998</v>
      </c>
      <c r="G1881" s="16">
        <f t="shared" si="104"/>
        <v>8.5520157523658897E-3</v>
      </c>
      <c r="H1881" s="16">
        <f t="shared" si="105"/>
        <v>1.9707278048780547E-2</v>
      </c>
      <c r="I1881" s="16">
        <f t="shared" si="106"/>
        <v>8.5519531865510118E-3</v>
      </c>
    </row>
    <row r="1882" spans="1:9" x14ac:dyDescent="0.25">
      <c r="A1882" s="14">
        <v>41414</v>
      </c>
      <c r="B1882" s="15">
        <v>51.900002000000001</v>
      </c>
      <c r="C1882" s="15">
        <v>52.099997999999999</v>
      </c>
      <c r="D1882" s="15">
        <v>51.369999</v>
      </c>
      <c r="E1882" s="15">
        <v>51.450001</v>
      </c>
      <c r="F1882" s="15">
        <v>47.816563000000002</v>
      </c>
      <c r="G1882" s="16">
        <f t="shared" si="104"/>
        <v>-1.4556532579017135E-2</v>
      </c>
      <c r="H1882" s="16">
        <f t="shared" si="105"/>
        <v>1.4210609581674303E-2</v>
      </c>
      <c r="I1882" s="16">
        <f t="shared" si="106"/>
        <v>-8.6705391649117922E-3</v>
      </c>
    </row>
    <row r="1883" spans="1:9" x14ac:dyDescent="0.25">
      <c r="A1883" s="14">
        <v>41411</v>
      </c>
      <c r="B1883" s="15">
        <v>51.84</v>
      </c>
      <c r="C1883" s="15">
        <v>52.27</v>
      </c>
      <c r="D1883" s="15">
        <v>51.32</v>
      </c>
      <c r="E1883" s="15">
        <v>52.209999000000003</v>
      </c>
      <c r="F1883" s="15">
        <v>48.522888000000002</v>
      </c>
      <c r="G1883" s="16">
        <f t="shared" si="104"/>
        <v>8.6939587650829465E-3</v>
      </c>
      <c r="H1883" s="16">
        <f t="shared" si="105"/>
        <v>1.8511301636788831E-2</v>
      </c>
      <c r="I1883" s="16">
        <f t="shared" si="106"/>
        <v>7.1373263888888875E-3</v>
      </c>
    </row>
    <row r="1884" spans="1:9" x14ac:dyDescent="0.25">
      <c r="A1884" s="14">
        <v>41410</v>
      </c>
      <c r="B1884" s="15">
        <v>51.009998000000003</v>
      </c>
      <c r="C1884" s="15">
        <v>53</v>
      </c>
      <c r="D1884" s="15">
        <v>51.009998000000003</v>
      </c>
      <c r="E1884" s="15">
        <v>51.759998000000003</v>
      </c>
      <c r="F1884" s="15">
        <v>48.104667999999997</v>
      </c>
      <c r="G1884" s="16">
        <f t="shared" si="104"/>
        <v>3.0254591683975061E-2</v>
      </c>
      <c r="H1884" s="16">
        <f t="shared" si="105"/>
        <v>3.9011999177102435E-2</v>
      </c>
      <c r="I1884" s="16">
        <f t="shared" si="106"/>
        <v>1.4702999988355224E-2</v>
      </c>
    </row>
    <row r="1885" spans="1:9" x14ac:dyDescent="0.25">
      <c r="A1885" s="14">
        <v>41409</v>
      </c>
      <c r="B1885" s="15">
        <v>49.889999000000003</v>
      </c>
      <c r="C1885" s="15">
        <v>50.59</v>
      </c>
      <c r="D1885" s="15">
        <v>49.66</v>
      </c>
      <c r="E1885" s="15">
        <v>50.240001999999997</v>
      </c>
      <c r="F1885" s="15">
        <v>46.692019999999999</v>
      </c>
      <c r="G1885" s="16">
        <f t="shared" si="104"/>
        <v>2.1940854948544228E-3</v>
      </c>
      <c r="H1885" s="16">
        <f t="shared" si="105"/>
        <v>1.8727345952476982E-2</v>
      </c>
      <c r="I1885" s="16">
        <f t="shared" si="106"/>
        <v>7.015494227610504E-3</v>
      </c>
    </row>
    <row r="1886" spans="1:9" x14ac:dyDescent="0.25">
      <c r="A1886" s="14">
        <v>41408</v>
      </c>
      <c r="B1886" s="15">
        <v>49.459999000000003</v>
      </c>
      <c r="C1886" s="15">
        <v>50.16</v>
      </c>
      <c r="D1886" s="15">
        <v>49.380001</v>
      </c>
      <c r="E1886" s="15">
        <v>50.130001</v>
      </c>
      <c r="F1886" s="15">
        <v>46.589798000000002</v>
      </c>
      <c r="G1886" s="16">
        <f t="shared" si="104"/>
        <v>1.5600179037638081E-2</v>
      </c>
      <c r="H1886" s="16">
        <f t="shared" si="105"/>
        <v>1.5795848201785104E-2</v>
      </c>
      <c r="I1886" s="16">
        <f t="shared" si="106"/>
        <v>1.3546340751037958E-2</v>
      </c>
    </row>
    <row r="1887" spans="1:9" x14ac:dyDescent="0.25">
      <c r="A1887" s="14">
        <v>41407</v>
      </c>
      <c r="B1887" s="15">
        <v>49.369999</v>
      </c>
      <c r="C1887" s="15">
        <v>49.700001</v>
      </c>
      <c r="D1887" s="15">
        <v>49.099997999999999</v>
      </c>
      <c r="E1887" s="15">
        <v>49.360000999999997</v>
      </c>
      <c r="F1887" s="15">
        <v>45.874153</v>
      </c>
      <c r="G1887" s="16">
        <f t="shared" si="104"/>
        <v>2.0259518501543211E-4</v>
      </c>
      <c r="H1887" s="16">
        <f t="shared" si="105"/>
        <v>1.2220020864359322E-2</v>
      </c>
      <c r="I1887" s="16">
        <f t="shared" si="106"/>
        <v>-2.0251165085101704E-4</v>
      </c>
    </row>
    <row r="1888" spans="1:9" x14ac:dyDescent="0.25">
      <c r="A1888" s="14">
        <v>41404</v>
      </c>
      <c r="B1888" s="15">
        <v>48.98</v>
      </c>
      <c r="C1888" s="15">
        <v>49.439999</v>
      </c>
      <c r="D1888" s="15">
        <v>48.68</v>
      </c>
      <c r="E1888" s="15">
        <v>49.349997999999999</v>
      </c>
      <c r="F1888" s="15">
        <v>45.864860999999998</v>
      </c>
      <c r="G1888" s="16">
        <f t="shared" si="104"/>
        <v>1.1270413050699653E-2</v>
      </c>
      <c r="H1888" s="16">
        <f t="shared" si="105"/>
        <v>1.5612140509449477E-2</v>
      </c>
      <c r="I1888" s="16">
        <f t="shared" si="106"/>
        <v>7.5540628828093615E-3</v>
      </c>
    </row>
    <row r="1889" spans="1:9" x14ac:dyDescent="0.25">
      <c r="A1889" s="14">
        <v>41403</v>
      </c>
      <c r="B1889" s="15">
        <v>49.91</v>
      </c>
      <c r="C1889" s="15">
        <v>49.970001000000003</v>
      </c>
      <c r="D1889" s="15">
        <v>48.720001000000003</v>
      </c>
      <c r="E1889" s="15">
        <v>48.799999</v>
      </c>
      <c r="F1889" s="15">
        <v>45.353706000000003</v>
      </c>
      <c r="G1889" s="16">
        <f t="shared" si="104"/>
        <v>-2.204440146439415E-2</v>
      </c>
      <c r="H1889" s="16">
        <f t="shared" si="105"/>
        <v>2.5656813923300204E-2</v>
      </c>
      <c r="I1889" s="16">
        <f t="shared" si="106"/>
        <v>-2.2240052093768722E-2</v>
      </c>
    </row>
    <row r="1890" spans="1:9" x14ac:dyDescent="0.25">
      <c r="A1890" s="14">
        <v>41402</v>
      </c>
      <c r="B1890" s="15">
        <v>50.189999</v>
      </c>
      <c r="C1890" s="15">
        <v>50.310001</v>
      </c>
      <c r="D1890" s="15">
        <v>49.849997999999999</v>
      </c>
      <c r="E1890" s="15">
        <v>49.900002000000001</v>
      </c>
      <c r="F1890" s="15">
        <v>46.376038000000001</v>
      </c>
      <c r="G1890" s="16">
        <f t="shared" si="104"/>
        <v>-4.9848125997621539E-3</v>
      </c>
      <c r="H1890" s="16">
        <f t="shared" si="105"/>
        <v>9.2277435999094798E-3</v>
      </c>
      <c r="I1890" s="16">
        <f t="shared" si="106"/>
        <v>-5.7779837772062841E-3</v>
      </c>
    </row>
    <row r="1891" spans="1:9" x14ac:dyDescent="0.25">
      <c r="A1891" s="14">
        <v>41401</v>
      </c>
      <c r="B1891" s="15">
        <v>50.259998000000003</v>
      </c>
      <c r="C1891" s="15">
        <v>50.52</v>
      </c>
      <c r="D1891" s="15">
        <v>50.099997999999999</v>
      </c>
      <c r="E1891" s="15">
        <v>50.150002000000001</v>
      </c>
      <c r="F1891" s="15">
        <v>46.608372000000003</v>
      </c>
      <c r="G1891" s="16">
        <f t="shared" si="104"/>
        <v>-1.5926235660647134E-3</v>
      </c>
      <c r="H1891" s="16">
        <f t="shared" si="105"/>
        <v>8.3832737877555154E-3</v>
      </c>
      <c r="I1891" s="16">
        <f t="shared" si="106"/>
        <v>-2.1885396811993987E-3</v>
      </c>
    </row>
    <row r="1892" spans="1:9" x14ac:dyDescent="0.25">
      <c r="A1892" s="14">
        <v>41400</v>
      </c>
      <c r="B1892" s="15">
        <v>50.09</v>
      </c>
      <c r="C1892" s="15">
        <v>50.34</v>
      </c>
      <c r="D1892" s="15">
        <v>49.549999</v>
      </c>
      <c r="E1892" s="15">
        <v>50.23</v>
      </c>
      <c r="F1892" s="15">
        <v>46.682720000000003</v>
      </c>
      <c r="G1892" s="16">
        <f t="shared" si="104"/>
        <v>3.9835735931749677E-4</v>
      </c>
      <c r="H1892" s="16">
        <f t="shared" si="105"/>
        <v>1.5943511926206168E-2</v>
      </c>
      <c r="I1892" s="16">
        <f t="shared" si="106"/>
        <v>2.7949690556996099E-3</v>
      </c>
    </row>
    <row r="1893" spans="1:9" x14ac:dyDescent="0.25">
      <c r="A1893" s="14">
        <v>41397</v>
      </c>
      <c r="B1893" s="15">
        <v>50.099997999999999</v>
      </c>
      <c r="C1893" s="15">
        <v>50.34</v>
      </c>
      <c r="D1893" s="15">
        <v>49.75</v>
      </c>
      <c r="E1893" s="15">
        <v>50.209999000000003</v>
      </c>
      <c r="F1893" s="15">
        <v>46.664130999999998</v>
      </c>
      <c r="G1893" s="16">
        <f t="shared" si="104"/>
        <v>6.0107811266749064E-3</v>
      </c>
      <c r="H1893" s="16">
        <f t="shared" si="105"/>
        <v>1.1859296482412129E-2</v>
      </c>
      <c r="I1893" s="16">
        <f t="shared" si="106"/>
        <v>2.1956288301649036E-3</v>
      </c>
    </row>
    <row r="1894" spans="1:9" x14ac:dyDescent="0.25">
      <c r="A1894" s="14">
        <v>41396</v>
      </c>
      <c r="B1894" s="15">
        <v>49.25</v>
      </c>
      <c r="C1894" s="15">
        <v>49.93</v>
      </c>
      <c r="D1894" s="15">
        <v>49.240001999999997</v>
      </c>
      <c r="E1894" s="15">
        <v>49.91</v>
      </c>
      <c r="F1894" s="15">
        <v>46.385319000000003</v>
      </c>
      <c r="G1894" s="16">
        <f t="shared" si="104"/>
        <v>1.3812629437257529E-2</v>
      </c>
      <c r="H1894" s="16">
        <f t="shared" si="105"/>
        <v>1.4012956376403129E-2</v>
      </c>
      <c r="I1894" s="16">
        <f t="shared" si="106"/>
        <v>1.3401015228426327E-2</v>
      </c>
    </row>
    <row r="1895" spans="1:9" x14ac:dyDescent="0.25">
      <c r="A1895" s="14">
        <v>41395</v>
      </c>
      <c r="B1895" s="15">
        <v>48.970001000000003</v>
      </c>
      <c r="C1895" s="15">
        <v>49.91</v>
      </c>
      <c r="D1895" s="15">
        <v>48.970001000000003</v>
      </c>
      <c r="E1895" s="15">
        <v>49.23</v>
      </c>
      <c r="F1895" s="15">
        <v>45.753345000000003</v>
      </c>
      <c r="G1895" s="16">
        <f t="shared" si="104"/>
        <v>-2.4314038583916047E-3</v>
      </c>
      <c r="H1895" s="16">
        <f t="shared" si="105"/>
        <v>1.9195404958231327E-2</v>
      </c>
      <c r="I1895" s="16">
        <f t="shared" si="106"/>
        <v>5.3093525564762278E-3</v>
      </c>
    </row>
    <row r="1896" spans="1:9" x14ac:dyDescent="0.25">
      <c r="A1896" s="14">
        <v>41394</v>
      </c>
      <c r="B1896" s="15">
        <v>47.549999</v>
      </c>
      <c r="C1896" s="15">
        <v>49.360000999999997</v>
      </c>
      <c r="D1896" s="15">
        <v>47.389999000000003</v>
      </c>
      <c r="E1896" s="15">
        <v>49.349997999999999</v>
      </c>
      <c r="F1896" s="15">
        <v>45.864860999999998</v>
      </c>
      <c r="G1896" s="16">
        <f t="shared" si="104"/>
        <v>3.3507698805041432E-2</v>
      </c>
      <c r="H1896" s="16">
        <f t="shared" si="105"/>
        <v>4.1569994546739569E-2</v>
      </c>
      <c r="I1896" s="16">
        <f t="shared" si="106"/>
        <v>3.7854869355517753E-2</v>
      </c>
    </row>
    <row r="1897" spans="1:9" x14ac:dyDescent="0.25">
      <c r="A1897" s="14">
        <v>41393</v>
      </c>
      <c r="B1897" s="15">
        <v>47.66</v>
      </c>
      <c r="C1897" s="15">
        <v>47.990001999999997</v>
      </c>
      <c r="D1897" s="15">
        <v>47.41</v>
      </c>
      <c r="E1897" s="15">
        <v>47.75</v>
      </c>
      <c r="F1897" s="15">
        <v>44.377861000000003</v>
      </c>
      <c r="G1897" s="16">
        <f t="shared" si="104"/>
        <v>-8.3714880113916089E-4</v>
      </c>
      <c r="H1897" s="16">
        <f t="shared" si="105"/>
        <v>1.2233748154397815E-2</v>
      </c>
      <c r="I1897" s="16">
        <f t="shared" si="106"/>
        <v>1.8883759966429588E-3</v>
      </c>
    </row>
    <row r="1898" spans="1:9" x14ac:dyDescent="0.25">
      <c r="A1898" s="14">
        <v>41390</v>
      </c>
      <c r="B1898" s="15">
        <v>48.259998000000003</v>
      </c>
      <c r="C1898" s="15">
        <v>48.32</v>
      </c>
      <c r="D1898" s="15">
        <v>47.669998</v>
      </c>
      <c r="E1898" s="15">
        <v>47.790000999999997</v>
      </c>
      <c r="F1898" s="15">
        <v>44.415042999999997</v>
      </c>
      <c r="G1898" s="16">
        <f t="shared" si="104"/>
        <v>-1.4029099199742818E-2</v>
      </c>
      <c r="H1898" s="16">
        <f t="shared" si="105"/>
        <v>1.3635452638365972E-2</v>
      </c>
      <c r="I1898" s="16">
        <f t="shared" si="106"/>
        <v>-9.7388524549878019E-3</v>
      </c>
    </row>
    <row r="1899" spans="1:9" x14ac:dyDescent="0.25">
      <c r="A1899" s="14">
        <v>41389</v>
      </c>
      <c r="B1899" s="15">
        <v>48.32</v>
      </c>
      <c r="C1899" s="15">
        <v>48.529998999999997</v>
      </c>
      <c r="D1899" s="15">
        <v>48.029998999999997</v>
      </c>
      <c r="E1899" s="15">
        <v>48.470001000000003</v>
      </c>
      <c r="F1899" s="15">
        <v>45.047012000000002</v>
      </c>
      <c r="G1899" s="16">
        <f t="shared" si="104"/>
        <v>8.9508273732786109E-3</v>
      </c>
      <c r="H1899" s="16">
        <f t="shared" si="105"/>
        <v>1.0410160533211754E-2</v>
      </c>
      <c r="I1899" s="16">
        <f t="shared" si="106"/>
        <v>3.104325331125893E-3</v>
      </c>
    </row>
    <row r="1900" spans="1:9" x14ac:dyDescent="0.25">
      <c r="A1900" s="14">
        <v>41388</v>
      </c>
      <c r="B1900" s="15">
        <v>48.669998</v>
      </c>
      <c r="C1900" s="15">
        <v>48.860000999999997</v>
      </c>
      <c r="D1900" s="15">
        <v>47.779998999999997</v>
      </c>
      <c r="E1900" s="15">
        <v>48.040000999999997</v>
      </c>
      <c r="F1900" s="15">
        <v>44.647381000000003</v>
      </c>
      <c r="G1900" s="16">
        <f t="shared" si="104"/>
        <v>-1.7386003212554818E-2</v>
      </c>
      <c r="H1900" s="16">
        <f t="shared" si="105"/>
        <v>2.2603642164161629E-2</v>
      </c>
      <c r="I1900" s="16">
        <f t="shared" si="106"/>
        <v>-1.2944257774574041E-2</v>
      </c>
    </row>
    <row r="1901" spans="1:9" x14ac:dyDescent="0.25">
      <c r="A1901" s="14">
        <v>41387</v>
      </c>
      <c r="B1901" s="15">
        <v>48.209999000000003</v>
      </c>
      <c r="C1901" s="15">
        <v>48.900002000000001</v>
      </c>
      <c r="D1901" s="15">
        <v>48.040000999999997</v>
      </c>
      <c r="E1901" s="15">
        <v>48.889999000000003</v>
      </c>
      <c r="F1901" s="15">
        <v>45.437354999999997</v>
      </c>
      <c r="G1901" s="16">
        <f t="shared" si="104"/>
        <v>2.3017246656723927E-2</v>
      </c>
      <c r="H1901" s="16">
        <f t="shared" si="105"/>
        <v>1.7901768986224711E-2</v>
      </c>
      <c r="I1901" s="16">
        <f t="shared" si="106"/>
        <v>1.4104957770274994E-2</v>
      </c>
    </row>
    <row r="1902" spans="1:9" x14ac:dyDescent="0.25">
      <c r="A1902" s="14">
        <v>41386</v>
      </c>
      <c r="B1902" s="15">
        <v>48.34</v>
      </c>
      <c r="C1902" s="15">
        <v>48.59</v>
      </c>
      <c r="D1902" s="15">
        <v>47.639999000000003</v>
      </c>
      <c r="E1902" s="15">
        <v>47.790000999999997</v>
      </c>
      <c r="F1902" s="15">
        <v>44.415042999999997</v>
      </c>
      <c r="G1902" s="16">
        <f t="shared" si="104"/>
        <v>-1.5045276937665211E-2</v>
      </c>
      <c r="H1902" s="16">
        <f t="shared" si="105"/>
        <v>1.9941247269967412E-2</v>
      </c>
      <c r="I1902" s="16">
        <f t="shared" si="106"/>
        <v>-1.1377720314439527E-2</v>
      </c>
    </row>
    <row r="1903" spans="1:9" x14ac:dyDescent="0.25">
      <c r="A1903" s="14">
        <v>41383</v>
      </c>
      <c r="B1903" s="15">
        <v>47.389999000000003</v>
      </c>
      <c r="C1903" s="15">
        <v>48.610000999999997</v>
      </c>
      <c r="D1903" s="15">
        <v>47.360000999999997</v>
      </c>
      <c r="E1903" s="15">
        <v>48.52</v>
      </c>
      <c r="F1903" s="15">
        <v>45.093487000000003</v>
      </c>
      <c r="G1903" s="16">
        <f t="shared" si="104"/>
        <v>2.4926167951021119E-2</v>
      </c>
      <c r="H1903" s="16">
        <f t="shared" si="105"/>
        <v>2.6393580523784196E-2</v>
      </c>
      <c r="I1903" s="16">
        <f t="shared" si="106"/>
        <v>2.3844714577858504E-2</v>
      </c>
    </row>
    <row r="1904" spans="1:9" x14ac:dyDescent="0.25">
      <c r="A1904" s="14">
        <v>41382</v>
      </c>
      <c r="B1904" s="15">
        <v>47.48</v>
      </c>
      <c r="C1904" s="15">
        <v>47.560001</v>
      </c>
      <c r="D1904" s="15">
        <v>46.869999</v>
      </c>
      <c r="E1904" s="15">
        <v>47.34</v>
      </c>
      <c r="F1904" s="15">
        <v>43.996814999999998</v>
      </c>
      <c r="G1904" s="16">
        <f t="shared" si="104"/>
        <v>-1.2660096730757195E-3</v>
      </c>
      <c r="H1904" s="16">
        <f t="shared" si="105"/>
        <v>1.4721613286144934E-2</v>
      </c>
      <c r="I1904" s="16">
        <f t="shared" si="106"/>
        <v>-2.9486099410276638E-3</v>
      </c>
    </row>
    <row r="1905" spans="1:9" x14ac:dyDescent="0.25">
      <c r="A1905" s="14">
        <v>41381</v>
      </c>
      <c r="B1905" s="15">
        <v>47.830002</v>
      </c>
      <c r="C1905" s="15">
        <v>47.959999000000003</v>
      </c>
      <c r="D1905" s="15">
        <v>46.830002</v>
      </c>
      <c r="E1905" s="15">
        <v>47.400002000000001</v>
      </c>
      <c r="F1905" s="15">
        <v>44.052585999999998</v>
      </c>
      <c r="G1905" s="16">
        <f t="shared" si="104"/>
        <v>-1.4757815519992596E-2</v>
      </c>
      <c r="H1905" s="16">
        <f t="shared" si="105"/>
        <v>2.4129766212694227E-2</v>
      </c>
      <c r="I1905" s="16">
        <f t="shared" si="106"/>
        <v>-8.9901731553345895E-3</v>
      </c>
    </row>
    <row r="1906" spans="1:9" x14ac:dyDescent="0.25">
      <c r="A1906" s="14">
        <v>41380</v>
      </c>
      <c r="B1906" s="15">
        <v>48.57</v>
      </c>
      <c r="C1906" s="15">
        <v>48.91</v>
      </c>
      <c r="D1906" s="15">
        <v>47.709999000000003</v>
      </c>
      <c r="E1906" s="15">
        <v>48.110000999999997</v>
      </c>
      <c r="F1906" s="15">
        <v>44.712443999999998</v>
      </c>
      <c r="G1906" s="16">
        <f t="shared" si="104"/>
        <v>-1.4525380333442308E-3</v>
      </c>
      <c r="H1906" s="16">
        <f t="shared" si="105"/>
        <v>2.5151981244015392E-2</v>
      </c>
      <c r="I1906" s="16">
        <f t="shared" si="106"/>
        <v>-9.4708462013589328E-3</v>
      </c>
    </row>
    <row r="1907" spans="1:9" x14ac:dyDescent="0.25">
      <c r="A1907" s="14">
        <v>41379</v>
      </c>
      <c r="B1907" s="15">
        <v>48.82</v>
      </c>
      <c r="C1907" s="15">
        <v>49.049999</v>
      </c>
      <c r="D1907" s="15">
        <v>47.98</v>
      </c>
      <c r="E1907" s="15">
        <v>48.18</v>
      </c>
      <c r="F1907" s="15">
        <v>44.777484999999999</v>
      </c>
      <c r="G1907" s="16">
        <f t="shared" si="104"/>
        <v>-2.0532673785374874E-2</v>
      </c>
      <c r="H1907" s="16">
        <f t="shared" si="105"/>
        <v>2.2300937890787888E-2</v>
      </c>
      <c r="I1907" s="16">
        <f t="shared" si="106"/>
        <v>-1.310938140106515E-2</v>
      </c>
    </row>
    <row r="1908" spans="1:9" x14ac:dyDescent="0.25">
      <c r="A1908" s="14">
        <v>41376</v>
      </c>
      <c r="B1908" s="15">
        <v>48.990001999999997</v>
      </c>
      <c r="C1908" s="15">
        <v>49.540000999999997</v>
      </c>
      <c r="D1908" s="15">
        <v>48.77</v>
      </c>
      <c r="E1908" s="15">
        <v>49.189999</v>
      </c>
      <c r="F1908" s="15">
        <v>45.716160000000002</v>
      </c>
      <c r="G1908" s="16">
        <f t="shared" si="104"/>
        <v>-4.6540468609568798E-3</v>
      </c>
      <c r="H1908" s="16">
        <f t="shared" si="105"/>
        <v>1.5788415009226849E-2</v>
      </c>
      <c r="I1908" s="16">
        <f t="shared" si="106"/>
        <v>4.0824044056990104E-3</v>
      </c>
    </row>
    <row r="1909" spans="1:9" x14ac:dyDescent="0.25">
      <c r="A1909" s="14">
        <v>41375</v>
      </c>
      <c r="B1909" s="15">
        <v>48.029998999999997</v>
      </c>
      <c r="C1909" s="15">
        <v>49.540000999999997</v>
      </c>
      <c r="D1909" s="15">
        <v>48.029998999999997</v>
      </c>
      <c r="E1909" s="15">
        <v>49.419998</v>
      </c>
      <c r="F1909" s="15">
        <v>45.929920000000003</v>
      </c>
      <c r="G1909" s="16">
        <f t="shared" si="104"/>
        <v>1.3327742996162385E-2</v>
      </c>
      <c r="H1909" s="16">
        <f t="shared" si="105"/>
        <v>3.1438726450941631E-2</v>
      </c>
      <c r="I1909" s="16">
        <f t="shared" si="106"/>
        <v>2.8940225462007675E-2</v>
      </c>
    </row>
    <row r="1910" spans="1:9" x14ac:dyDescent="0.25">
      <c r="A1910" s="14">
        <v>41374</v>
      </c>
      <c r="B1910" s="15">
        <v>48.5</v>
      </c>
      <c r="C1910" s="15">
        <v>49.150002000000001</v>
      </c>
      <c r="D1910" s="15">
        <v>48.200001</v>
      </c>
      <c r="E1910" s="15">
        <v>48.77</v>
      </c>
      <c r="F1910" s="15">
        <v>45.325828999999999</v>
      </c>
      <c r="G1910" s="16">
        <f t="shared" si="104"/>
        <v>2.8790343791265231E-3</v>
      </c>
      <c r="H1910" s="16">
        <f t="shared" si="105"/>
        <v>1.9709563906440589E-2</v>
      </c>
      <c r="I1910" s="16">
        <f t="shared" si="106"/>
        <v>5.5670103092784152E-3</v>
      </c>
    </row>
    <row r="1911" spans="1:9" x14ac:dyDescent="0.25">
      <c r="A1911" s="14">
        <v>41373</v>
      </c>
      <c r="B1911" s="15">
        <v>48.59</v>
      </c>
      <c r="C1911" s="15">
        <v>48.880001</v>
      </c>
      <c r="D1911" s="15">
        <v>48.25</v>
      </c>
      <c r="E1911" s="15">
        <v>48.630001</v>
      </c>
      <c r="F1911" s="15">
        <v>45.195709000000001</v>
      </c>
      <c r="G1911" s="16">
        <f t="shared" si="104"/>
        <v>1.2352472698796053E-3</v>
      </c>
      <c r="H1911" s="16">
        <f t="shared" si="105"/>
        <v>1.3057015544041451E-2</v>
      </c>
      <c r="I1911" s="16">
        <f t="shared" si="106"/>
        <v>8.2323523358708833E-4</v>
      </c>
    </row>
    <row r="1912" spans="1:9" x14ac:dyDescent="0.25">
      <c r="A1912" s="14">
        <v>41372</v>
      </c>
      <c r="B1912" s="15">
        <v>49.060001</v>
      </c>
      <c r="C1912" s="15">
        <v>49.23</v>
      </c>
      <c r="D1912" s="15">
        <v>48.200001</v>
      </c>
      <c r="E1912" s="15">
        <v>48.57</v>
      </c>
      <c r="F1912" s="15">
        <v>45.139949999999999</v>
      </c>
      <c r="G1912" s="16">
        <f t="shared" si="104"/>
        <v>1.5259223586283611E-2</v>
      </c>
      <c r="H1912" s="16">
        <f t="shared" si="105"/>
        <v>2.1369273415575169E-2</v>
      </c>
      <c r="I1912" s="16">
        <f t="shared" si="106"/>
        <v>-9.9877902570772361E-3</v>
      </c>
    </row>
    <row r="1913" spans="1:9" x14ac:dyDescent="0.25">
      <c r="A1913" s="14">
        <v>41369</v>
      </c>
      <c r="B1913" s="15">
        <v>47.549999</v>
      </c>
      <c r="C1913" s="15">
        <v>48.049999</v>
      </c>
      <c r="D1913" s="15">
        <v>47.509998000000003</v>
      </c>
      <c r="E1913" s="15">
        <v>47.84</v>
      </c>
      <c r="F1913" s="15">
        <v>44.461502000000003</v>
      </c>
      <c r="G1913" s="16">
        <f t="shared" si="104"/>
        <v>-8.4974207977655015E-3</v>
      </c>
      <c r="H1913" s="16">
        <f t="shared" si="105"/>
        <v>1.1366049731258598E-2</v>
      </c>
      <c r="I1913" s="16">
        <f t="shared" si="106"/>
        <v>6.0988644815745154E-3</v>
      </c>
    </row>
    <row r="1914" spans="1:9" x14ac:dyDescent="0.25">
      <c r="A1914" s="14">
        <v>41368</v>
      </c>
      <c r="B1914" s="15">
        <v>48.209999000000003</v>
      </c>
      <c r="C1914" s="15">
        <v>48.880001</v>
      </c>
      <c r="D1914" s="15">
        <v>47.779998999999997</v>
      </c>
      <c r="E1914" s="15">
        <v>48.25</v>
      </c>
      <c r="F1914" s="15">
        <v>44.842548000000001</v>
      </c>
      <c r="G1914" s="16">
        <f t="shared" si="104"/>
        <v>-2.0682540297883201E-3</v>
      </c>
      <c r="H1914" s="16">
        <f t="shared" si="105"/>
        <v>2.3022227355006926E-2</v>
      </c>
      <c r="I1914" s="16">
        <f t="shared" si="106"/>
        <v>8.2972414083635679E-4</v>
      </c>
    </row>
    <row r="1915" spans="1:9" x14ac:dyDescent="0.25">
      <c r="A1915" s="14">
        <v>41367</v>
      </c>
      <c r="B1915" s="15">
        <v>48.91</v>
      </c>
      <c r="C1915" s="15">
        <v>48.91</v>
      </c>
      <c r="D1915" s="15">
        <v>48.09</v>
      </c>
      <c r="E1915" s="15">
        <v>48.349997999999999</v>
      </c>
      <c r="F1915" s="15">
        <v>44.935485999999997</v>
      </c>
      <c r="G1915" s="16">
        <f t="shared" si="104"/>
        <v>-9.0183537034260776E-3</v>
      </c>
      <c r="H1915" s="16">
        <f t="shared" si="105"/>
        <v>1.7051362029527825E-2</v>
      </c>
      <c r="I1915" s="16">
        <f t="shared" si="106"/>
        <v>-1.1449642199959052E-2</v>
      </c>
    </row>
    <row r="1916" spans="1:9" x14ac:dyDescent="0.25">
      <c r="A1916" s="14">
        <v>41366</v>
      </c>
      <c r="B1916" s="15">
        <v>47.48</v>
      </c>
      <c r="C1916" s="15">
        <v>49.220001000000003</v>
      </c>
      <c r="D1916" s="15">
        <v>47.330002</v>
      </c>
      <c r="E1916" s="15">
        <v>48.790000999999997</v>
      </c>
      <c r="F1916" s="15">
        <v>45.344417999999997</v>
      </c>
      <c r="G1916" s="16">
        <f t="shared" si="104"/>
        <v>3.1501098928446658E-2</v>
      </c>
      <c r="H1916" s="16">
        <f t="shared" si="105"/>
        <v>3.9932366789251418E-2</v>
      </c>
      <c r="I1916" s="16">
        <f t="shared" si="106"/>
        <v>2.7590585509688285E-2</v>
      </c>
    </row>
    <row r="1917" spans="1:9" x14ac:dyDescent="0.25">
      <c r="A1917" s="14">
        <v>41365</v>
      </c>
      <c r="B1917" s="15">
        <v>47.66</v>
      </c>
      <c r="C1917" s="15">
        <v>47.68</v>
      </c>
      <c r="D1917" s="15">
        <v>46.939999</v>
      </c>
      <c r="E1917" s="15">
        <v>47.299999</v>
      </c>
      <c r="F1917" s="15">
        <v>43.959640999999998</v>
      </c>
      <c r="G1917" s="16">
        <f t="shared" si="104"/>
        <v>-7.1367933423055153E-3</v>
      </c>
      <c r="H1917" s="16">
        <f t="shared" si="105"/>
        <v>1.5764827775134795E-2</v>
      </c>
      <c r="I1917" s="16">
        <f t="shared" si="106"/>
        <v>-7.5535249685270024E-3</v>
      </c>
    </row>
    <row r="1918" spans="1:9" x14ac:dyDescent="0.25">
      <c r="A1918" s="14">
        <v>41361</v>
      </c>
      <c r="B1918" s="15">
        <v>47.540000999999997</v>
      </c>
      <c r="C1918" s="15">
        <v>47.669998</v>
      </c>
      <c r="D1918" s="15">
        <v>47.119999</v>
      </c>
      <c r="E1918" s="15">
        <v>47.639999000000003</v>
      </c>
      <c r="F1918" s="15">
        <v>44.275627</v>
      </c>
      <c r="G1918" s="16">
        <f t="shared" si="104"/>
        <v>4.8512692527288188E-3</v>
      </c>
      <c r="H1918" s="16">
        <f t="shared" si="105"/>
        <v>1.167230500153448E-2</v>
      </c>
      <c r="I1918" s="16">
        <f t="shared" si="106"/>
        <v>2.1034496823003112E-3</v>
      </c>
    </row>
    <row r="1919" spans="1:9" x14ac:dyDescent="0.25">
      <c r="A1919" s="14">
        <v>41360</v>
      </c>
      <c r="B1919" s="15">
        <v>47.169998</v>
      </c>
      <c r="C1919" s="15">
        <v>47.48</v>
      </c>
      <c r="D1919" s="15">
        <v>46.880001</v>
      </c>
      <c r="E1919" s="15">
        <v>47.41</v>
      </c>
      <c r="F1919" s="15">
        <v>44.061870999999996</v>
      </c>
      <c r="G1919" s="16">
        <f t="shared" si="104"/>
        <v>-2.7346001747789337E-3</v>
      </c>
      <c r="H1919" s="16">
        <f t="shared" si="105"/>
        <v>1.2798613208220641E-2</v>
      </c>
      <c r="I1919" s="16">
        <f t="shared" si="106"/>
        <v>5.0880222636430243E-3</v>
      </c>
    </row>
    <row r="1920" spans="1:9" x14ac:dyDescent="0.25">
      <c r="A1920" s="14">
        <v>41359</v>
      </c>
      <c r="B1920" s="15">
        <v>47.009998000000003</v>
      </c>
      <c r="C1920" s="15">
        <v>47.580002</v>
      </c>
      <c r="D1920" s="15">
        <v>46.849997999999999</v>
      </c>
      <c r="E1920" s="15">
        <v>47.540000999999997</v>
      </c>
      <c r="F1920" s="15">
        <v>44.182693</v>
      </c>
      <c r="G1920" s="16">
        <f t="shared" si="104"/>
        <v>1.6029288191145501E-2</v>
      </c>
      <c r="H1920" s="16">
        <f t="shared" si="105"/>
        <v>1.5581729587267026E-2</v>
      </c>
      <c r="I1920" s="16">
        <f t="shared" si="106"/>
        <v>1.1274261275229017E-2</v>
      </c>
    </row>
    <row r="1921" spans="1:9" x14ac:dyDescent="0.25">
      <c r="A1921" s="14">
        <v>41358</v>
      </c>
      <c r="B1921" s="15">
        <v>46.740001999999997</v>
      </c>
      <c r="C1921" s="15">
        <v>46.880001</v>
      </c>
      <c r="D1921" s="15">
        <v>46.119999</v>
      </c>
      <c r="E1921" s="15">
        <v>46.790000999999997</v>
      </c>
      <c r="F1921" s="15">
        <v>43.485649000000002</v>
      </c>
      <c r="G1921" s="16">
        <f t="shared" si="104"/>
        <v>4.2925620272176376E-3</v>
      </c>
      <c r="H1921" s="16">
        <f t="shared" si="105"/>
        <v>1.6478794806565372E-2</v>
      </c>
      <c r="I1921" s="16">
        <f t="shared" si="106"/>
        <v>1.0697260988563862E-3</v>
      </c>
    </row>
    <row r="1922" spans="1:9" x14ac:dyDescent="0.25">
      <c r="A1922" s="14">
        <v>41355</v>
      </c>
      <c r="B1922" s="15">
        <v>46.209999000000003</v>
      </c>
      <c r="C1922" s="15">
        <v>47.09</v>
      </c>
      <c r="D1922" s="15">
        <v>46.150002000000001</v>
      </c>
      <c r="E1922" s="15">
        <v>46.59</v>
      </c>
      <c r="F1922" s="15">
        <v>43.299782</v>
      </c>
      <c r="G1922" s="16">
        <f t="shared" si="104"/>
        <v>7.1336589857102888E-3</v>
      </c>
      <c r="H1922" s="16">
        <f t="shared" si="105"/>
        <v>2.0368319810690427E-2</v>
      </c>
      <c r="I1922" s="16">
        <f t="shared" si="106"/>
        <v>8.2233501022148901E-3</v>
      </c>
    </row>
    <row r="1923" spans="1:9" x14ac:dyDescent="0.25">
      <c r="A1923" s="14">
        <v>41354</v>
      </c>
      <c r="B1923" s="15">
        <v>46.580002</v>
      </c>
      <c r="C1923" s="15">
        <v>47.27</v>
      </c>
      <c r="D1923" s="15">
        <v>46.259998000000003</v>
      </c>
      <c r="E1923" s="15">
        <v>46.259998000000003</v>
      </c>
      <c r="F1923" s="15">
        <v>42.993084000000003</v>
      </c>
      <c r="G1923" s="16">
        <f t="shared" ref="G1923:G1986" si="107">(F1923-F1924)/F1924</f>
        <v>-1.3014804473525193E-2</v>
      </c>
      <c r="H1923" s="16">
        <f t="shared" ref="H1923:H1986" si="108">(C1923-D1923)/D1923</f>
        <v>2.1833161341684452E-2</v>
      </c>
      <c r="I1923" s="16">
        <f t="shared" ref="I1923:I1986" si="109">(E1923-B1923)/B1923</f>
        <v>-6.8699868239592878E-3</v>
      </c>
    </row>
    <row r="1924" spans="1:9" x14ac:dyDescent="0.25">
      <c r="A1924" s="14">
        <v>41353</v>
      </c>
      <c r="B1924" s="15">
        <v>47.43</v>
      </c>
      <c r="C1924" s="15">
        <v>47.82</v>
      </c>
      <c r="D1924" s="15">
        <v>46.82</v>
      </c>
      <c r="E1924" s="15">
        <v>46.869999</v>
      </c>
      <c r="F1924" s="15">
        <v>43.560009000000001</v>
      </c>
      <c r="G1924" s="16">
        <f t="shared" si="107"/>
        <v>-6.9914987684394749E-3</v>
      </c>
      <c r="H1924" s="16">
        <f t="shared" si="108"/>
        <v>2.1358393848782572E-2</v>
      </c>
      <c r="I1924" s="16">
        <f t="shared" si="109"/>
        <v>-1.1806894370651482E-2</v>
      </c>
    </row>
    <row r="1925" spans="1:9" x14ac:dyDescent="0.25">
      <c r="A1925" s="14">
        <v>41352</v>
      </c>
      <c r="B1925" s="15">
        <v>47.119999</v>
      </c>
      <c r="C1925" s="15">
        <v>47.349997999999999</v>
      </c>
      <c r="D1925" s="15">
        <v>46.549999</v>
      </c>
      <c r="E1925" s="15">
        <v>47.200001</v>
      </c>
      <c r="F1925" s="15">
        <v>43.866703000000001</v>
      </c>
      <c r="G1925" s="16">
        <f t="shared" si="107"/>
        <v>2.1232125308307584E-3</v>
      </c>
      <c r="H1925" s="16">
        <f t="shared" si="108"/>
        <v>1.7185800584012895E-2</v>
      </c>
      <c r="I1925" s="16">
        <f t="shared" si="109"/>
        <v>1.6978353501238476E-3</v>
      </c>
    </row>
    <row r="1926" spans="1:9" x14ac:dyDescent="0.25">
      <c r="A1926" s="14">
        <v>41351</v>
      </c>
      <c r="B1926" s="15">
        <v>46.700001</v>
      </c>
      <c r="C1926" s="15">
        <v>47.290000999999997</v>
      </c>
      <c r="D1926" s="15">
        <v>46.439999</v>
      </c>
      <c r="E1926" s="15">
        <v>47.099997999999999</v>
      </c>
      <c r="F1926" s="15">
        <v>43.773761999999998</v>
      </c>
      <c r="G1926" s="16">
        <f t="shared" si="107"/>
        <v>2.9508197492420962E-2</v>
      </c>
      <c r="H1926" s="16">
        <f t="shared" si="108"/>
        <v>1.8303230368286537E-2</v>
      </c>
      <c r="I1926" s="16">
        <f t="shared" si="109"/>
        <v>8.5652460692666587E-3</v>
      </c>
    </row>
    <row r="1927" spans="1:9" x14ac:dyDescent="0.25">
      <c r="A1927" s="14">
        <v>41348</v>
      </c>
      <c r="B1927" s="15">
        <v>44.549999</v>
      </c>
      <c r="C1927" s="15">
        <v>45.919998</v>
      </c>
      <c r="D1927" s="15">
        <v>44.400002000000001</v>
      </c>
      <c r="E1927" s="15">
        <v>45.75</v>
      </c>
      <c r="F1927" s="15">
        <v>42.519100000000002</v>
      </c>
      <c r="G1927" s="16">
        <f t="shared" si="107"/>
        <v>2.3260980849140359E-2</v>
      </c>
      <c r="H1927" s="16">
        <f t="shared" si="108"/>
        <v>3.4234142602065629E-2</v>
      </c>
      <c r="I1927" s="16">
        <f t="shared" si="109"/>
        <v>2.6936049987341195E-2</v>
      </c>
    </row>
    <row r="1928" spans="1:9" x14ac:dyDescent="0.25">
      <c r="A1928" s="14">
        <v>41347</v>
      </c>
      <c r="B1928" s="15">
        <v>43.950001</v>
      </c>
      <c r="C1928" s="15">
        <v>44.84</v>
      </c>
      <c r="D1928" s="15">
        <v>43.830002</v>
      </c>
      <c r="E1928" s="15">
        <v>44.709999000000003</v>
      </c>
      <c r="F1928" s="15">
        <v>41.552546999999997</v>
      </c>
      <c r="G1928" s="16">
        <f t="shared" si="107"/>
        <v>1.8683196221586266E-2</v>
      </c>
      <c r="H1928" s="16">
        <f t="shared" si="108"/>
        <v>2.3043530776019654E-2</v>
      </c>
      <c r="I1928" s="16">
        <f t="shared" si="109"/>
        <v>1.7292331802222328E-2</v>
      </c>
    </row>
    <row r="1929" spans="1:9" x14ac:dyDescent="0.25">
      <c r="A1929" s="14">
        <v>41346</v>
      </c>
      <c r="B1929" s="15">
        <v>43.32</v>
      </c>
      <c r="C1929" s="15">
        <v>44.009998000000003</v>
      </c>
      <c r="D1929" s="15">
        <v>43.32</v>
      </c>
      <c r="E1929" s="15">
        <v>43.889999000000003</v>
      </c>
      <c r="F1929" s="15">
        <v>40.790450999999997</v>
      </c>
      <c r="G1929" s="16">
        <f t="shared" si="107"/>
        <v>1.4094161890399699E-2</v>
      </c>
      <c r="H1929" s="16">
        <f t="shared" si="108"/>
        <v>1.5927931671283535E-2</v>
      </c>
      <c r="I1929" s="16">
        <f t="shared" si="109"/>
        <v>1.3157871652816316E-2</v>
      </c>
    </row>
    <row r="1930" spans="1:9" x14ac:dyDescent="0.25">
      <c r="A1930" s="14">
        <v>41345</v>
      </c>
      <c r="B1930" s="15">
        <v>43.41</v>
      </c>
      <c r="C1930" s="15">
        <v>43.630001</v>
      </c>
      <c r="D1930" s="15">
        <v>42.93</v>
      </c>
      <c r="E1930" s="15">
        <v>43.279998999999997</v>
      </c>
      <c r="F1930" s="15">
        <v>40.223534000000001</v>
      </c>
      <c r="G1930" s="16">
        <f t="shared" si="107"/>
        <v>-4.3708290342531755E-3</v>
      </c>
      <c r="H1930" s="16">
        <f t="shared" si="108"/>
        <v>1.6305637083624511E-2</v>
      </c>
      <c r="I1930" s="16">
        <f t="shared" si="109"/>
        <v>-2.9947247178069578E-3</v>
      </c>
    </row>
    <row r="1931" spans="1:9" x14ac:dyDescent="0.25">
      <c r="A1931" s="14">
        <v>41344</v>
      </c>
      <c r="B1931" s="15">
        <v>43.630001</v>
      </c>
      <c r="C1931" s="15">
        <v>43.919998</v>
      </c>
      <c r="D1931" s="15">
        <v>43.380001</v>
      </c>
      <c r="E1931" s="15">
        <v>43.470001000000003</v>
      </c>
      <c r="F1931" s="15">
        <v>40.400115999999997</v>
      </c>
      <c r="G1931" s="16">
        <f t="shared" si="107"/>
        <v>-1.1821129179947975E-2</v>
      </c>
      <c r="H1931" s="16">
        <f t="shared" si="108"/>
        <v>1.2448063336835784E-2</v>
      </c>
      <c r="I1931" s="16">
        <f t="shared" si="109"/>
        <v>-3.6672013828282194E-3</v>
      </c>
    </row>
    <row r="1932" spans="1:9" x14ac:dyDescent="0.25">
      <c r="A1932" s="14">
        <v>41341</v>
      </c>
      <c r="B1932" s="15">
        <v>44.18</v>
      </c>
      <c r="C1932" s="15">
        <v>44.900002000000001</v>
      </c>
      <c r="D1932" s="15">
        <v>42.419998</v>
      </c>
      <c r="E1932" s="15">
        <v>43.990001999999997</v>
      </c>
      <c r="F1932" s="15">
        <v>40.883403999999999</v>
      </c>
      <c r="G1932" s="16">
        <f t="shared" si="107"/>
        <v>-1.361825827576862E-3</v>
      </c>
      <c r="H1932" s="16">
        <f t="shared" si="108"/>
        <v>5.8463086207594848E-2</v>
      </c>
      <c r="I1932" s="16">
        <f t="shared" si="109"/>
        <v>-4.3005432322318418E-3</v>
      </c>
    </row>
    <row r="1933" spans="1:9" x14ac:dyDescent="0.25">
      <c r="A1933" s="14">
        <v>41340</v>
      </c>
      <c r="B1933" s="15">
        <v>43.25</v>
      </c>
      <c r="C1933" s="15">
        <v>44.099997999999999</v>
      </c>
      <c r="D1933" s="15">
        <v>43.240001999999997</v>
      </c>
      <c r="E1933" s="15">
        <v>44.049999</v>
      </c>
      <c r="F1933" s="15">
        <v>40.939155999999997</v>
      </c>
      <c r="G1933" s="16">
        <f t="shared" si="107"/>
        <v>1.8497226366396644E-2</v>
      </c>
      <c r="H1933" s="16">
        <f t="shared" si="108"/>
        <v>1.9888898247507076E-2</v>
      </c>
      <c r="I1933" s="16">
        <f t="shared" si="109"/>
        <v>1.8497086705202306E-2</v>
      </c>
    </row>
    <row r="1934" spans="1:9" x14ac:dyDescent="0.25">
      <c r="A1934" s="14">
        <v>41339</v>
      </c>
      <c r="B1934" s="15">
        <v>44.240001999999997</v>
      </c>
      <c r="C1934" s="15">
        <v>44.240001999999997</v>
      </c>
      <c r="D1934" s="15">
        <v>43.07</v>
      </c>
      <c r="E1934" s="15">
        <v>43.25</v>
      </c>
      <c r="F1934" s="15">
        <v>40.195647999999998</v>
      </c>
      <c r="G1934" s="16">
        <f t="shared" si="107"/>
        <v>-2.0163226303421468E-2</v>
      </c>
      <c r="H1934" s="16">
        <f t="shared" si="108"/>
        <v>2.716512653819356E-2</v>
      </c>
      <c r="I1934" s="16">
        <f t="shared" si="109"/>
        <v>-2.2377982713472685E-2</v>
      </c>
    </row>
    <row r="1935" spans="1:9" x14ac:dyDescent="0.25">
      <c r="A1935" s="14">
        <v>41338</v>
      </c>
      <c r="B1935" s="15">
        <v>45.009998000000003</v>
      </c>
      <c r="C1935" s="15">
        <v>45.009998000000003</v>
      </c>
      <c r="D1935" s="15">
        <v>44.009998000000003</v>
      </c>
      <c r="E1935" s="15">
        <v>44.139999000000003</v>
      </c>
      <c r="F1935" s="15">
        <v>41.022799999999997</v>
      </c>
      <c r="G1935" s="16">
        <f t="shared" si="107"/>
        <v>-6.9739944191971916E-3</v>
      </c>
      <c r="H1935" s="16">
        <f t="shared" si="108"/>
        <v>2.272210964426765E-2</v>
      </c>
      <c r="I1935" s="16">
        <f t="shared" si="109"/>
        <v>-1.9329016633148927E-2</v>
      </c>
    </row>
    <row r="1936" spans="1:9" x14ac:dyDescent="0.25">
      <c r="A1936" s="14">
        <v>41337</v>
      </c>
      <c r="B1936" s="15">
        <v>43.619999</v>
      </c>
      <c r="C1936" s="15">
        <v>44.540000999999997</v>
      </c>
      <c r="D1936" s="15">
        <v>43.599997999999999</v>
      </c>
      <c r="E1936" s="15">
        <v>44.450001</v>
      </c>
      <c r="F1936" s="15">
        <v>41.310901999999999</v>
      </c>
      <c r="G1936" s="16">
        <f t="shared" si="107"/>
        <v>1.3914152332280544E-2</v>
      </c>
      <c r="H1936" s="16">
        <f t="shared" si="108"/>
        <v>2.1559702823839517E-2</v>
      </c>
      <c r="I1936" s="16">
        <f t="shared" si="109"/>
        <v>1.9028015108391E-2</v>
      </c>
    </row>
    <row r="1937" spans="1:9" x14ac:dyDescent="0.25">
      <c r="A1937" s="14">
        <v>41334</v>
      </c>
      <c r="B1937" s="15">
        <v>44.139999000000003</v>
      </c>
      <c r="C1937" s="15">
        <v>44.330002</v>
      </c>
      <c r="D1937" s="15">
        <v>43.610000999999997</v>
      </c>
      <c r="E1937" s="15">
        <v>43.84</v>
      </c>
      <c r="F1937" s="15">
        <v>40.743983999999998</v>
      </c>
      <c r="G1937" s="16">
        <f t="shared" si="107"/>
        <v>-9.0417436708305019E-3</v>
      </c>
      <c r="H1937" s="16">
        <f t="shared" si="108"/>
        <v>1.6509997328365195E-2</v>
      </c>
      <c r="I1937" s="16">
        <f t="shared" si="109"/>
        <v>-6.7965339102069224E-3</v>
      </c>
    </row>
    <row r="1938" spans="1:9" x14ac:dyDescent="0.25">
      <c r="A1938" s="14">
        <v>41333</v>
      </c>
      <c r="B1938" s="15">
        <v>44.490001999999997</v>
      </c>
      <c r="C1938" s="15">
        <v>44.740001999999997</v>
      </c>
      <c r="D1938" s="15">
        <v>43.889999000000003</v>
      </c>
      <c r="E1938" s="15">
        <v>44.240001999999997</v>
      </c>
      <c r="F1938" s="15">
        <v>41.115741999999997</v>
      </c>
      <c r="G1938" s="16">
        <f t="shared" si="107"/>
        <v>-9.1826375397886639E-3</v>
      </c>
      <c r="H1938" s="16">
        <f t="shared" si="108"/>
        <v>1.9366667107921186E-2</v>
      </c>
      <c r="I1938" s="16">
        <f t="shared" si="109"/>
        <v>-5.6192400261074393E-3</v>
      </c>
    </row>
    <row r="1939" spans="1:9" x14ac:dyDescent="0.25">
      <c r="A1939" s="14">
        <v>41332</v>
      </c>
      <c r="B1939" s="15">
        <v>44.549999</v>
      </c>
      <c r="C1939" s="15">
        <v>44.919998</v>
      </c>
      <c r="D1939" s="15">
        <v>44.400002000000001</v>
      </c>
      <c r="E1939" s="15">
        <v>44.650002000000001</v>
      </c>
      <c r="F1939" s="15">
        <v>41.496791999999999</v>
      </c>
      <c r="G1939" s="16">
        <f t="shared" si="107"/>
        <v>-1.3417950047682464E-3</v>
      </c>
      <c r="H1939" s="16">
        <f t="shared" si="108"/>
        <v>1.17116210940711E-2</v>
      </c>
      <c r="I1939" s="16">
        <f t="shared" si="109"/>
        <v>2.2447363017898373E-3</v>
      </c>
    </row>
    <row r="1940" spans="1:9" x14ac:dyDescent="0.25">
      <c r="A1940" s="14">
        <v>41331</v>
      </c>
      <c r="B1940" s="15">
        <v>44.060001</v>
      </c>
      <c r="C1940" s="15">
        <v>44.849997999999999</v>
      </c>
      <c r="D1940" s="15">
        <v>43.889999000000003</v>
      </c>
      <c r="E1940" s="15">
        <v>44.709999000000003</v>
      </c>
      <c r="F1940" s="15">
        <v>41.552546999999997</v>
      </c>
      <c r="G1940" s="16">
        <f t="shared" si="107"/>
        <v>1.6829640232975968E-2</v>
      </c>
      <c r="H1940" s="16">
        <f t="shared" si="108"/>
        <v>2.1872841692249668E-2</v>
      </c>
      <c r="I1940" s="16">
        <f t="shared" si="109"/>
        <v>1.4752564349692222E-2</v>
      </c>
    </row>
    <row r="1941" spans="1:9" x14ac:dyDescent="0.25">
      <c r="A1941" s="14">
        <v>41330</v>
      </c>
      <c r="B1941" s="15">
        <v>44.130001</v>
      </c>
      <c r="C1941" s="15">
        <v>44.990001999999997</v>
      </c>
      <c r="D1941" s="15">
        <v>43.259998000000003</v>
      </c>
      <c r="E1941" s="15">
        <v>43.970001000000003</v>
      </c>
      <c r="F1941" s="15">
        <v>40.864806999999999</v>
      </c>
      <c r="G1941" s="16">
        <f t="shared" si="107"/>
        <v>2.2736218887239268E-4</v>
      </c>
      <c r="H1941" s="16">
        <f t="shared" si="108"/>
        <v>3.9990847896016861E-2</v>
      </c>
      <c r="I1941" s="16">
        <f t="shared" si="109"/>
        <v>-3.6256514020925716E-3</v>
      </c>
    </row>
    <row r="1942" spans="1:9" x14ac:dyDescent="0.25">
      <c r="A1942" s="14">
        <v>41327</v>
      </c>
      <c r="B1942" s="15">
        <v>43.07</v>
      </c>
      <c r="C1942" s="15">
        <v>43.970001000000003</v>
      </c>
      <c r="D1942" s="15">
        <v>42.91</v>
      </c>
      <c r="E1942" s="15">
        <v>43.959999000000003</v>
      </c>
      <c r="F1942" s="15">
        <v>40.855518000000004</v>
      </c>
      <c r="G1942" s="16">
        <f t="shared" si="107"/>
        <v>2.3277636811900558E-2</v>
      </c>
      <c r="H1942" s="16">
        <f t="shared" si="108"/>
        <v>2.4702889769284711E-2</v>
      </c>
      <c r="I1942" s="16">
        <f t="shared" si="109"/>
        <v>2.0664012073369004E-2</v>
      </c>
    </row>
    <row r="1943" spans="1:9" x14ac:dyDescent="0.25">
      <c r="A1943" s="14">
        <v>41326</v>
      </c>
      <c r="B1943" s="15">
        <v>43.169998</v>
      </c>
      <c r="C1943" s="15">
        <v>43.43</v>
      </c>
      <c r="D1943" s="15">
        <v>42.040000999999997</v>
      </c>
      <c r="E1943" s="15">
        <v>42.959999000000003</v>
      </c>
      <c r="F1943" s="15">
        <v>39.926132000000003</v>
      </c>
      <c r="G1943" s="16">
        <f t="shared" si="107"/>
        <v>2.775117198280188E-2</v>
      </c>
      <c r="H1943" s="16">
        <f t="shared" si="108"/>
        <v>3.306372423730445E-2</v>
      </c>
      <c r="I1943" s="16">
        <f t="shared" si="109"/>
        <v>-4.86446628975976E-3</v>
      </c>
    </row>
    <row r="1944" spans="1:9" x14ac:dyDescent="0.25">
      <c r="A1944" s="14">
        <v>41325</v>
      </c>
      <c r="B1944" s="15">
        <v>43.18</v>
      </c>
      <c r="C1944" s="15">
        <v>43.189999</v>
      </c>
      <c r="D1944" s="15">
        <v>41.130001</v>
      </c>
      <c r="E1944" s="15">
        <v>41.799999</v>
      </c>
      <c r="F1944" s="15">
        <v>38.848053</v>
      </c>
      <c r="G1944" s="16">
        <f t="shared" si="107"/>
        <v>-3.4195926195843475E-2</v>
      </c>
      <c r="H1944" s="16">
        <f t="shared" si="108"/>
        <v>5.0085046192923754E-2</v>
      </c>
      <c r="I1944" s="16">
        <f t="shared" si="109"/>
        <v>-3.1959263547938863E-2</v>
      </c>
    </row>
    <row r="1945" spans="1:9" x14ac:dyDescent="0.25">
      <c r="A1945" s="14">
        <v>41324</v>
      </c>
      <c r="B1945" s="15">
        <v>43.299999</v>
      </c>
      <c r="C1945" s="15">
        <v>43.709999000000003</v>
      </c>
      <c r="D1945" s="15">
        <v>42.860000999999997</v>
      </c>
      <c r="E1945" s="15">
        <v>43.279998999999997</v>
      </c>
      <c r="F1945" s="15">
        <v>40.223534000000001</v>
      </c>
      <c r="G1945" s="16">
        <f t="shared" si="107"/>
        <v>-2.5352028013451776E-3</v>
      </c>
      <c r="H1945" s="16">
        <f t="shared" si="108"/>
        <v>1.983196407298279E-2</v>
      </c>
      <c r="I1945" s="16">
        <f t="shared" si="109"/>
        <v>-4.6189377510154507E-4</v>
      </c>
    </row>
    <row r="1946" spans="1:9" x14ac:dyDescent="0.25">
      <c r="A1946" s="14">
        <v>41320</v>
      </c>
      <c r="B1946" s="15">
        <v>43.200001</v>
      </c>
      <c r="C1946" s="15">
        <v>44.200001</v>
      </c>
      <c r="D1946" s="15">
        <v>43.009998000000003</v>
      </c>
      <c r="E1946" s="15">
        <v>43.389999000000003</v>
      </c>
      <c r="F1946" s="15">
        <v>40.325767999999997</v>
      </c>
      <c r="G1946" s="16">
        <f t="shared" si="107"/>
        <v>-8.2284360688680922E-3</v>
      </c>
      <c r="H1946" s="16">
        <f t="shared" si="108"/>
        <v>2.7668055227530984E-2</v>
      </c>
      <c r="I1946" s="16">
        <f t="shared" si="109"/>
        <v>4.3981017500440049E-3</v>
      </c>
    </row>
    <row r="1947" spans="1:9" x14ac:dyDescent="0.25">
      <c r="A1947" s="14">
        <v>41319</v>
      </c>
      <c r="B1947" s="15">
        <v>40.799999</v>
      </c>
      <c r="C1947" s="15">
        <v>44.18</v>
      </c>
      <c r="D1947" s="15">
        <v>40.049999</v>
      </c>
      <c r="E1947" s="15">
        <v>43.75</v>
      </c>
      <c r="F1947" s="15">
        <v>40.660339</v>
      </c>
      <c r="G1947" s="16">
        <f t="shared" si="107"/>
        <v>0.37233362036445117</v>
      </c>
      <c r="H1947" s="16">
        <f t="shared" si="108"/>
        <v>0.10312112617031526</v>
      </c>
      <c r="I1947" s="16">
        <f t="shared" si="109"/>
        <v>7.2303947850586969E-2</v>
      </c>
    </row>
    <row r="1948" spans="1:9" x14ac:dyDescent="0.25">
      <c r="A1948" s="14">
        <v>41318</v>
      </c>
      <c r="B1948" s="15">
        <v>31.65</v>
      </c>
      <c r="C1948" s="15">
        <v>32.159999999999997</v>
      </c>
      <c r="D1948" s="15">
        <v>31.389999</v>
      </c>
      <c r="E1948" s="15">
        <v>31.879999000000002</v>
      </c>
      <c r="F1948" s="15">
        <v>29.628610999999999</v>
      </c>
      <c r="G1948" s="16">
        <f t="shared" si="107"/>
        <v>1.23849562588534E-2</v>
      </c>
      <c r="H1948" s="16">
        <f t="shared" si="108"/>
        <v>2.4530137767764727E-2</v>
      </c>
      <c r="I1948" s="16">
        <f t="shared" si="109"/>
        <v>7.2669510268563338E-3</v>
      </c>
    </row>
    <row r="1949" spans="1:9" x14ac:dyDescent="0.25">
      <c r="A1949" s="14">
        <v>41317</v>
      </c>
      <c r="B1949" s="15">
        <v>31.299999</v>
      </c>
      <c r="C1949" s="15">
        <v>31.709999</v>
      </c>
      <c r="D1949" s="15">
        <v>31.139999</v>
      </c>
      <c r="E1949" s="15">
        <v>31.49</v>
      </c>
      <c r="F1949" s="15">
        <v>29.266151000000001</v>
      </c>
      <c r="G1949" s="16">
        <f t="shared" si="107"/>
        <v>5.4278601502616534E-3</v>
      </c>
      <c r="H1949" s="16">
        <f t="shared" si="108"/>
        <v>1.8304432187040223E-2</v>
      </c>
      <c r="I1949" s="16">
        <f t="shared" si="109"/>
        <v>6.0703196827577776E-3</v>
      </c>
    </row>
    <row r="1950" spans="1:9" x14ac:dyDescent="0.25">
      <c r="A1950" s="14">
        <v>41316</v>
      </c>
      <c r="B1950" s="15">
        <v>31.639999</v>
      </c>
      <c r="C1950" s="15">
        <v>31.700001</v>
      </c>
      <c r="D1950" s="15">
        <v>31.049999</v>
      </c>
      <c r="E1950" s="15">
        <v>31.32</v>
      </c>
      <c r="F1950" s="15">
        <v>29.108156000000001</v>
      </c>
      <c r="G1950" s="16">
        <f t="shared" si="107"/>
        <v>-1.6640702782596658E-2</v>
      </c>
      <c r="H1950" s="16">
        <f t="shared" si="108"/>
        <v>2.0934042542159199E-2</v>
      </c>
      <c r="I1950" s="16">
        <f t="shared" si="109"/>
        <v>-1.0113748739372567E-2</v>
      </c>
    </row>
    <row r="1951" spans="1:9" x14ac:dyDescent="0.25">
      <c r="A1951" s="14">
        <v>41313</v>
      </c>
      <c r="B1951" s="15">
        <v>31.620000999999998</v>
      </c>
      <c r="C1951" s="15">
        <v>32.419998</v>
      </c>
      <c r="D1951" s="15">
        <v>31.610001</v>
      </c>
      <c r="E1951" s="15">
        <v>31.85</v>
      </c>
      <c r="F1951" s="15">
        <v>29.600733000000002</v>
      </c>
      <c r="G1951" s="16">
        <f t="shared" si="107"/>
        <v>8.2305681739261744E-3</v>
      </c>
      <c r="H1951" s="16">
        <f t="shared" si="108"/>
        <v>2.5624706560433173E-2</v>
      </c>
      <c r="I1951" s="16">
        <f t="shared" si="109"/>
        <v>7.2738454372598838E-3</v>
      </c>
    </row>
    <row r="1952" spans="1:9" x14ac:dyDescent="0.25">
      <c r="A1952" s="14">
        <v>41312</v>
      </c>
      <c r="B1952" s="15">
        <v>31.43</v>
      </c>
      <c r="C1952" s="15">
        <v>31.83</v>
      </c>
      <c r="D1952" s="15">
        <v>31.08</v>
      </c>
      <c r="E1952" s="15">
        <v>31.59</v>
      </c>
      <c r="F1952" s="15">
        <v>29.359090999999999</v>
      </c>
      <c r="G1952" s="16">
        <f t="shared" si="107"/>
        <v>7.0130892087900141E-3</v>
      </c>
      <c r="H1952" s="16">
        <f t="shared" si="108"/>
        <v>2.4131274131274132E-2</v>
      </c>
      <c r="I1952" s="16">
        <f t="shared" si="109"/>
        <v>5.0906776964683466E-3</v>
      </c>
    </row>
    <row r="1953" spans="1:9" x14ac:dyDescent="0.25">
      <c r="A1953" s="14">
        <v>41311</v>
      </c>
      <c r="B1953" s="15">
        <v>30.809999000000001</v>
      </c>
      <c r="C1953" s="15">
        <v>31.549999</v>
      </c>
      <c r="D1953" s="15">
        <v>30.68</v>
      </c>
      <c r="E1953" s="15">
        <v>31.370000999999998</v>
      </c>
      <c r="F1953" s="15">
        <v>29.154627000000001</v>
      </c>
      <c r="G1953" s="16">
        <f t="shared" si="107"/>
        <v>1.4881722559151272E-2</v>
      </c>
      <c r="H1953" s="16">
        <f t="shared" si="108"/>
        <v>2.8357203389830509E-2</v>
      </c>
      <c r="I1953" s="16">
        <f t="shared" si="109"/>
        <v>1.8175982414020759E-2</v>
      </c>
    </row>
    <row r="1954" spans="1:9" x14ac:dyDescent="0.25">
      <c r="A1954" s="14">
        <v>41310</v>
      </c>
      <c r="B1954" s="15">
        <v>31.17</v>
      </c>
      <c r="C1954" s="15">
        <v>31.43</v>
      </c>
      <c r="D1954" s="15">
        <v>30.41</v>
      </c>
      <c r="E1954" s="15">
        <v>30.91</v>
      </c>
      <c r="F1954" s="15">
        <v>28.727118000000001</v>
      </c>
      <c r="G1954" s="16">
        <f t="shared" si="107"/>
        <v>-2.0285066647250011E-2</v>
      </c>
      <c r="H1954" s="16">
        <f t="shared" si="108"/>
        <v>3.3541598158500482E-2</v>
      </c>
      <c r="I1954" s="16">
        <f t="shared" si="109"/>
        <v>-8.3413538658967459E-3</v>
      </c>
    </row>
    <row r="1955" spans="1:9" x14ac:dyDescent="0.25">
      <c r="A1955" s="14">
        <v>41309</v>
      </c>
      <c r="B1955" s="15">
        <v>32.169998</v>
      </c>
      <c r="C1955" s="15">
        <v>32.32</v>
      </c>
      <c r="D1955" s="15">
        <v>31.450001</v>
      </c>
      <c r="E1955" s="15">
        <v>31.549999</v>
      </c>
      <c r="F1955" s="15">
        <v>29.321915000000001</v>
      </c>
      <c r="G1955" s="16">
        <f t="shared" si="107"/>
        <v>-3.4577865132751025E-2</v>
      </c>
      <c r="H1955" s="16">
        <f t="shared" si="108"/>
        <v>2.7662924398635155E-2</v>
      </c>
      <c r="I1955" s="16">
        <f t="shared" si="109"/>
        <v>-1.927258435017621E-2</v>
      </c>
    </row>
    <row r="1956" spans="1:9" x14ac:dyDescent="0.25">
      <c r="A1956" s="14">
        <v>41306</v>
      </c>
      <c r="B1956" s="15">
        <v>32.979999999999997</v>
      </c>
      <c r="C1956" s="15">
        <v>33.709999000000003</v>
      </c>
      <c r="D1956" s="15">
        <v>31.82</v>
      </c>
      <c r="E1956" s="15">
        <v>32.68</v>
      </c>
      <c r="F1956" s="15">
        <v>30.372118</v>
      </c>
      <c r="G1956" s="16">
        <f t="shared" si="107"/>
        <v>9.8887045258412611E-3</v>
      </c>
      <c r="H1956" s="16">
        <f t="shared" si="108"/>
        <v>5.9396574481458297E-2</v>
      </c>
      <c r="I1956" s="16">
        <f t="shared" si="109"/>
        <v>-9.0964220739841468E-3</v>
      </c>
    </row>
    <row r="1957" spans="1:9" x14ac:dyDescent="0.25">
      <c r="A1957" s="14">
        <v>41305</v>
      </c>
      <c r="B1957" s="15">
        <v>39.159999999999997</v>
      </c>
      <c r="C1957" s="15">
        <v>39.25</v>
      </c>
      <c r="D1957" s="15">
        <v>28.370000999999998</v>
      </c>
      <c r="E1957" s="15">
        <v>32.360000999999997</v>
      </c>
      <c r="F1957" s="15">
        <v>30.074718000000001</v>
      </c>
      <c r="G1957" s="16">
        <f t="shared" si="107"/>
        <v>-0.17385750219963361</v>
      </c>
      <c r="H1957" s="16">
        <f t="shared" si="108"/>
        <v>0.38350365232627248</v>
      </c>
      <c r="I1957" s="16">
        <f t="shared" si="109"/>
        <v>-0.17364655260469869</v>
      </c>
    </row>
    <row r="1958" spans="1:9" x14ac:dyDescent="0.25">
      <c r="A1958" s="14">
        <v>41304</v>
      </c>
      <c r="B1958" s="15">
        <v>39.299999</v>
      </c>
      <c r="C1958" s="15">
        <v>39.580002</v>
      </c>
      <c r="D1958" s="15">
        <v>39.07</v>
      </c>
      <c r="E1958" s="15">
        <v>39.169998</v>
      </c>
      <c r="F1958" s="15">
        <v>36.403790000000001</v>
      </c>
      <c r="G1958" s="16">
        <f t="shared" si="107"/>
        <v>-6.3417456763374879E-3</v>
      </c>
      <c r="H1958" s="16">
        <f t="shared" si="108"/>
        <v>1.3053544919375482E-2</v>
      </c>
      <c r="I1958" s="16">
        <f t="shared" si="109"/>
        <v>-3.3079135701759186E-3</v>
      </c>
    </row>
    <row r="1959" spans="1:9" x14ac:dyDescent="0.25">
      <c r="A1959" s="14">
        <v>41303</v>
      </c>
      <c r="B1959" s="15">
        <v>38.75</v>
      </c>
      <c r="C1959" s="15">
        <v>39.650002000000001</v>
      </c>
      <c r="D1959" s="15">
        <v>38.619999</v>
      </c>
      <c r="E1959" s="15">
        <v>39.419998</v>
      </c>
      <c r="F1959" s="15">
        <v>36.636127000000002</v>
      </c>
      <c r="G1959" s="16">
        <f t="shared" si="107"/>
        <v>1.9658358300069938E-2</v>
      </c>
      <c r="H1959" s="16">
        <f t="shared" si="108"/>
        <v>2.6670197479808342E-2</v>
      </c>
      <c r="I1959" s="16">
        <f t="shared" si="109"/>
        <v>1.7290270967741925E-2</v>
      </c>
    </row>
    <row r="1960" spans="1:9" x14ac:dyDescent="0.25">
      <c r="A1960" s="14">
        <v>41302</v>
      </c>
      <c r="B1960" s="15">
        <v>38.490001999999997</v>
      </c>
      <c r="C1960" s="15">
        <v>38.849997999999999</v>
      </c>
      <c r="D1960" s="15">
        <v>38.259998000000003</v>
      </c>
      <c r="E1960" s="15">
        <v>38.659999999999997</v>
      </c>
      <c r="F1960" s="15">
        <v>35.929805999999999</v>
      </c>
      <c r="G1960" s="16">
        <f t="shared" si="107"/>
        <v>4.1559649044896532E-3</v>
      </c>
      <c r="H1960" s="16">
        <f t="shared" si="108"/>
        <v>1.5420805824401671E-2</v>
      </c>
      <c r="I1960" s="16">
        <f t="shared" si="109"/>
        <v>4.4166794275562696E-3</v>
      </c>
    </row>
    <row r="1961" spans="1:9" x14ac:dyDescent="0.25">
      <c r="A1961" s="14">
        <v>41299</v>
      </c>
      <c r="B1961" s="15">
        <v>37.979999999999997</v>
      </c>
      <c r="C1961" s="15">
        <v>38.75</v>
      </c>
      <c r="D1961" s="15">
        <v>37.720001000000003</v>
      </c>
      <c r="E1961" s="15">
        <v>38.5</v>
      </c>
      <c r="F1961" s="15">
        <v>35.781101</v>
      </c>
      <c r="G1961" s="16">
        <f t="shared" si="107"/>
        <v>1.9327425841297395E-2</v>
      </c>
      <c r="H1961" s="16">
        <f t="shared" si="108"/>
        <v>2.7306441481801565E-2</v>
      </c>
      <c r="I1961" s="16">
        <f t="shared" si="109"/>
        <v>1.3691416535018514E-2</v>
      </c>
    </row>
    <row r="1962" spans="1:9" x14ac:dyDescent="0.25">
      <c r="A1962" s="14">
        <v>41298</v>
      </c>
      <c r="B1962" s="15">
        <v>37.959999000000003</v>
      </c>
      <c r="C1962" s="15">
        <v>38.209999000000003</v>
      </c>
      <c r="D1962" s="15">
        <v>37.630001</v>
      </c>
      <c r="E1962" s="15">
        <v>37.770000000000003</v>
      </c>
      <c r="F1962" s="15">
        <v>35.102657000000001</v>
      </c>
      <c r="G1962" s="16">
        <f t="shared" si="107"/>
        <v>-3.1671044826710273E-3</v>
      </c>
      <c r="H1962" s="16">
        <f t="shared" si="108"/>
        <v>1.5413180563030104E-2</v>
      </c>
      <c r="I1962" s="16">
        <f t="shared" si="109"/>
        <v>-5.0052424922350557E-3</v>
      </c>
    </row>
    <row r="1963" spans="1:9" x14ac:dyDescent="0.25">
      <c r="A1963" s="14">
        <v>41297</v>
      </c>
      <c r="B1963" s="15">
        <v>37.950001</v>
      </c>
      <c r="C1963" s="15">
        <v>38.400002000000001</v>
      </c>
      <c r="D1963" s="15">
        <v>37.779998999999997</v>
      </c>
      <c r="E1963" s="15">
        <v>37.889999000000003</v>
      </c>
      <c r="F1963" s="15">
        <v>35.214184000000003</v>
      </c>
      <c r="G1963" s="16">
        <f t="shared" si="107"/>
        <v>-5.5117361512781711E-3</v>
      </c>
      <c r="H1963" s="16">
        <f t="shared" si="108"/>
        <v>1.6410879206217133E-2</v>
      </c>
      <c r="I1963" s="16">
        <f t="shared" si="109"/>
        <v>-1.5810803272441869E-3</v>
      </c>
    </row>
    <row r="1964" spans="1:9" x14ac:dyDescent="0.25">
      <c r="A1964" s="14">
        <v>41296</v>
      </c>
      <c r="B1964" s="15">
        <v>38.590000000000003</v>
      </c>
      <c r="C1964" s="15">
        <v>38.669998</v>
      </c>
      <c r="D1964" s="15">
        <v>37.709999000000003</v>
      </c>
      <c r="E1964" s="15">
        <v>38.099997999999999</v>
      </c>
      <c r="F1964" s="15">
        <v>35.409351000000001</v>
      </c>
      <c r="G1964" s="16">
        <f t="shared" si="107"/>
        <v>-1.6520208074919877E-2</v>
      </c>
      <c r="H1964" s="16">
        <f t="shared" si="108"/>
        <v>2.5457412502185327E-2</v>
      </c>
      <c r="I1964" s="16">
        <f t="shared" si="109"/>
        <v>-1.2697641876133817E-2</v>
      </c>
    </row>
    <row r="1965" spans="1:9" x14ac:dyDescent="0.25">
      <c r="A1965" s="14">
        <v>41292</v>
      </c>
      <c r="B1965" s="15">
        <v>38.580002</v>
      </c>
      <c r="C1965" s="15">
        <v>38.790000999999997</v>
      </c>
      <c r="D1965" s="15">
        <v>37.990001999999997</v>
      </c>
      <c r="E1965" s="15">
        <v>38.740001999999997</v>
      </c>
      <c r="F1965" s="15">
        <v>36.004147000000003</v>
      </c>
      <c r="G1965" s="16">
        <f t="shared" si="107"/>
        <v>4.928466824377596E-3</v>
      </c>
      <c r="H1965" s="16">
        <f t="shared" si="108"/>
        <v>2.1058145772142885E-2</v>
      </c>
      <c r="I1965" s="16">
        <f t="shared" si="109"/>
        <v>4.147226327256193E-3</v>
      </c>
    </row>
    <row r="1966" spans="1:9" x14ac:dyDescent="0.25">
      <c r="A1966" s="14">
        <v>41291</v>
      </c>
      <c r="B1966" s="15">
        <v>38.389999000000003</v>
      </c>
      <c r="C1966" s="15">
        <v>38.990001999999997</v>
      </c>
      <c r="D1966" s="15">
        <v>38.209999000000003</v>
      </c>
      <c r="E1966" s="15">
        <v>38.549999</v>
      </c>
      <c r="F1966" s="15">
        <v>35.827572000000004</v>
      </c>
      <c r="G1966" s="16">
        <f t="shared" si="107"/>
        <v>-2.5872962991699017E-3</v>
      </c>
      <c r="H1966" s="16">
        <f t="shared" si="108"/>
        <v>2.0413583365966419E-2</v>
      </c>
      <c r="I1966" s="16">
        <f t="shared" si="109"/>
        <v>4.1677521273182786E-3</v>
      </c>
    </row>
    <row r="1967" spans="1:9" x14ac:dyDescent="0.25">
      <c r="A1967" s="14">
        <v>41290</v>
      </c>
      <c r="B1967" s="15">
        <v>37.200001</v>
      </c>
      <c r="C1967" s="15">
        <v>38.900002000000001</v>
      </c>
      <c r="D1967" s="15">
        <v>37</v>
      </c>
      <c r="E1967" s="15">
        <v>38.650002000000001</v>
      </c>
      <c r="F1967" s="15">
        <v>35.920509000000003</v>
      </c>
      <c r="G1967" s="16">
        <f t="shared" si="107"/>
        <v>6.1521447793078832E-2</v>
      </c>
      <c r="H1967" s="16">
        <f t="shared" si="108"/>
        <v>5.135140540540542E-2</v>
      </c>
      <c r="I1967" s="16">
        <f t="shared" si="109"/>
        <v>3.8978520457566661E-2</v>
      </c>
    </row>
    <row r="1968" spans="1:9" x14ac:dyDescent="0.25">
      <c r="A1968" s="14">
        <v>41289</v>
      </c>
      <c r="B1968" s="15">
        <v>34.950001</v>
      </c>
      <c r="C1968" s="15">
        <v>36.580002</v>
      </c>
      <c r="D1968" s="15">
        <v>34.540000999999997</v>
      </c>
      <c r="E1968" s="15">
        <v>36.409999999999997</v>
      </c>
      <c r="F1968" s="15">
        <v>33.838703000000002</v>
      </c>
      <c r="G1968" s="16">
        <f t="shared" si="107"/>
        <v>3.0568961654665092E-2</v>
      </c>
      <c r="H1968" s="16">
        <f t="shared" si="108"/>
        <v>5.9061984393110001E-2</v>
      </c>
      <c r="I1968" s="16">
        <f t="shared" si="109"/>
        <v>4.1773932996453884E-2</v>
      </c>
    </row>
    <row r="1969" spans="1:9" x14ac:dyDescent="0.25">
      <c r="A1969" s="14">
        <v>41288</v>
      </c>
      <c r="B1969" s="15">
        <v>35.310001</v>
      </c>
      <c r="C1969" s="15">
        <v>35.880001</v>
      </c>
      <c r="D1969" s="15">
        <v>34.459999000000003</v>
      </c>
      <c r="E1969" s="15">
        <v>35.330002</v>
      </c>
      <c r="F1969" s="15">
        <v>32.834972</v>
      </c>
      <c r="G1969" s="16">
        <f t="shared" si="107"/>
        <v>-8.4196073434932659E-3</v>
      </c>
      <c r="H1969" s="16">
        <f t="shared" si="108"/>
        <v>4.1207255983959738E-2</v>
      </c>
      <c r="I1969" s="16">
        <f t="shared" si="109"/>
        <v>5.6644008591222078E-4</v>
      </c>
    </row>
    <row r="1970" spans="1:9" x14ac:dyDescent="0.25">
      <c r="A1970" s="14">
        <v>41285</v>
      </c>
      <c r="B1970" s="15">
        <v>35.740001999999997</v>
      </c>
      <c r="C1970" s="15">
        <v>35.990001999999997</v>
      </c>
      <c r="D1970" s="15">
        <v>35.409999999999997</v>
      </c>
      <c r="E1970" s="15">
        <v>35.630001</v>
      </c>
      <c r="F1970" s="15">
        <v>33.113776999999999</v>
      </c>
      <c r="G1970" s="16">
        <f t="shared" si="107"/>
        <v>-1.4015273466558978E-3</v>
      </c>
      <c r="H1970" s="16">
        <f t="shared" si="108"/>
        <v>1.6379610279582051E-2</v>
      </c>
      <c r="I1970" s="16">
        <f t="shared" si="109"/>
        <v>-3.0778118031441889E-3</v>
      </c>
    </row>
    <row r="1971" spans="1:9" x14ac:dyDescent="0.25">
      <c r="A1971" s="14">
        <v>41284</v>
      </c>
      <c r="B1971" s="15">
        <v>36.330002</v>
      </c>
      <c r="C1971" s="15">
        <v>36.349997999999999</v>
      </c>
      <c r="D1971" s="15">
        <v>35.509998000000003</v>
      </c>
      <c r="E1971" s="15">
        <v>35.68</v>
      </c>
      <c r="F1971" s="15">
        <v>33.160252</v>
      </c>
      <c r="G1971" s="16">
        <f t="shared" si="107"/>
        <v>-3.9084880019497389E-3</v>
      </c>
      <c r="H1971" s="16">
        <f t="shared" si="108"/>
        <v>2.3655309696159268E-2</v>
      </c>
      <c r="I1971" s="16">
        <f t="shared" si="109"/>
        <v>-1.7891603749430034E-2</v>
      </c>
    </row>
    <row r="1972" spans="1:9" x14ac:dyDescent="0.25">
      <c r="A1972" s="14">
        <v>41283</v>
      </c>
      <c r="B1972" s="15">
        <v>37.25</v>
      </c>
      <c r="C1972" s="15">
        <v>37.509998000000003</v>
      </c>
      <c r="D1972" s="15">
        <v>35.139999000000003</v>
      </c>
      <c r="E1972" s="15">
        <v>35.82</v>
      </c>
      <c r="F1972" s="15">
        <v>33.290367000000003</v>
      </c>
      <c r="G1972" s="16">
        <f t="shared" si="107"/>
        <v>-6.6558694025569149E-3</v>
      </c>
      <c r="H1972" s="16">
        <f t="shared" si="108"/>
        <v>6.7444481145261262E-2</v>
      </c>
      <c r="I1972" s="16">
        <f t="shared" si="109"/>
        <v>-3.8389261744966437E-2</v>
      </c>
    </row>
    <row r="1973" spans="1:9" x14ac:dyDescent="0.25">
      <c r="A1973" s="14">
        <v>41282</v>
      </c>
      <c r="B1973" s="15">
        <v>36.389999000000003</v>
      </c>
      <c r="C1973" s="15">
        <v>36.470001000000003</v>
      </c>
      <c r="D1973" s="15">
        <v>34.849997999999999</v>
      </c>
      <c r="E1973" s="15">
        <v>36.060001</v>
      </c>
      <c r="F1973" s="15">
        <v>33.513427999999998</v>
      </c>
      <c r="G1973" s="16">
        <f t="shared" si="107"/>
        <v>-9.6125138129556816E-3</v>
      </c>
      <c r="H1973" s="16">
        <f t="shared" si="108"/>
        <v>4.6485024188523745E-2</v>
      </c>
      <c r="I1973" s="16">
        <f t="shared" si="109"/>
        <v>-9.0683706806368239E-3</v>
      </c>
    </row>
    <row r="1974" spans="1:9" x14ac:dyDescent="0.25">
      <c r="A1974" s="14">
        <v>41281</v>
      </c>
      <c r="B1974" s="15">
        <v>36.520000000000003</v>
      </c>
      <c r="C1974" s="15">
        <v>36.770000000000003</v>
      </c>
      <c r="D1974" s="15">
        <v>36.369999</v>
      </c>
      <c r="E1974" s="15">
        <v>36.409999999999997</v>
      </c>
      <c r="F1974" s="15">
        <v>33.838703000000002</v>
      </c>
      <c r="G1974" s="16">
        <f t="shared" si="107"/>
        <v>-9.2515270086217655E-3</v>
      </c>
      <c r="H1974" s="16">
        <f t="shared" si="108"/>
        <v>1.0998103134399403E-2</v>
      </c>
      <c r="I1974" s="16">
        <f t="shared" si="109"/>
        <v>-3.0120481927712632E-3</v>
      </c>
    </row>
    <row r="1975" spans="1:9" x14ac:dyDescent="0.25">
      <c r="A1975" s="14">
        <v>41278</v>
      </c>
      <c r="B1975" s="15">
        <v>36.68</v>
      </c>
      <c r="C1975" s="15">
        <v>36.900002000000001</v>
      </c>
      <c r="D1975" s="15">
        <v>36.599997999999999</v>
      </c>
      <c r="E1975" s="15">
        <v>36.75</v>
      </c>
      <c r="F1975" s="15">
        <v>34.154685999999998</v>
      </c>
      <c r="G1975" s="16">
        <f t="shared" si="107"/>
        <v>1.6352127443774046E-3</v>
      </c>
      <c r="H1975" s="16">
        <f t="shared" si="108"/>
        <v>8.1968310490071958E-3</v>
      </c>
      <c r="I1975" s="16">
        <f t="shared" si="109"/>
        <v>1.9083969465648932E-3</v>
      </c>
    </row>
    <row r="1976" spans="1:9" x14ac:dyDescent="0.25">
      <c r="A1976" s="14">
        <v>41277</v>
      </c>
      <c r="B1976" s="15">
        <v>37.439999</v>
      </c>
      <c r="C1976" s="15">
        <v>37.479999999999997</v>
      </c>
      <c r="D1976" s="15">
        <v>36.540000999999997</v>
      </c>
      <c r="E1976" s="15">
        <v>36.689999</v>
      </c>
      <c r="F1976" s="15">
        <v>34.098927000000003</v>
      </c>
      <c r="G1976" s="16">
        <f t="shared" si="107"/>
        <v>-2.3162799310474422E-2</v>
      </c>
      <c r="H1976" s="16">
        <f t="shared" si="108"/>
        <v>2.5725204550487022E-2</v>
      </c>
      <c r="I1976" s="16">
        <f t="shared" si="109"/>
        <v>-2.00320518170954E-2</v>
      </c>
    </row>
    <row r="1977" spans="1:9" x14ac:dyDescent="0.25">
      <c r="A1977" s="14">
        <v>41276</v>
      </c>
      <c r="B1977" s="15">
        <v>35.950001</v>
      </c>
      <c r="C1977" s="15">
        <v>37.57</v>
      </c>
      <c r="D1977" s="15">
        <v>35.799999</v>
      </c>
      <c r="E1977" s="15">
        <v>37.560001</v>
      </c>
      <c r="F1977" s="15">
        <v>34.907482000000002</v>
      </c>
      <c r="G1977" s="16">
        <f t="shared" si="107"/>
        <v>6.1316439256655135E-2</v>
      </c>
      <c r="H1977" s="16">
        <f t="shared" si="108"/>
        <v>4.9441370096127674E-2</v>
      </c>
      <c r="I1977" s="16">
        <f t="shared" si="109"/>
        <v>4.4784421563715655E-2</v>
      </c>
    </row>
    <row r="1978" spans="1:9" x14ac:dyDescent="0.25">
      <c r="A1978" s="14">
        <v>41274</v>
      </c>
      <c r="B1978" s="15">
        <v>34.349997999999999</v>
      </c>
      <c r="C1978" s="15">
        <v>35.470001000000003</v>
      </c>
      <c r="D1978" s="15">
        <v>34.139999000000003</v>
      </c>
      <c r="E1978" s="15">
        <v>35.389999000000003</v>
      </c>
      <c r="F1978" s="15">
        <v>32.890739000000004</v>
      </c>
      <c r="G1978" s="16">
        <f t="shared" si="107"/>
        <v>2.9677171370997107E-2</v>
      </c>
      <c r="H1978" s="16">
        <f t="shared" si="108"/>
        <v>3.8957294638467921E-2</v>
      </c>
      <c r="I1978" s="16">
        <f t="shared" si="109"/>
        <v>3.0276595649292432E-2</v>
      </c>
    </row>
    <row r="1979" spans="1:9" x14ac:dyDescent="0.25">
      <c r="A1979" s="14">
        <v>41271</v>
      </c>
      <c r="B1979" s="15">
        <v>34.650002000000001</v>
      </c>
      <c r="C1979" s="15">
        <v>34.770000000000003</v>
      </c>
      <c r="D1979" s="15">
        <v>34.340000000000003</v>
      </c>
      <c r="E1979" s="15">
        <v>34.369999</v>
      </c>
      <c r="F1979" s="15">
        <v>31.942768000000001</v>
      </c>
      <c r="G1979" s="16">
        <f t="shared" si="107"/>
        <v>-1.3489927567281046E-2</v>
      </c>
      <c r="H1979" s="16">
        <f t="shared" si="108"/>
        <v>1.2521840419336041E-2</v>
      </c>
      <c r="I1979" s="16">
        <f t="shared" si="109"/>
        <v>-8.0808941944650013E-3</v>
      </c>
    </row>
    <row r="1980" spans="1:9" x14ac:dyDescent="0.25">
      <c r="A1980" s="14">
        <v>41270</v>
      </c>
      <c r="B1980" s="15">
        <v>34.759998000000003</v>
      </c>
      <c r="C1980" s="15">
        <v>34.979999999999997</v>
      </c>
      <c r="D1980" s="15">
        <v>34.549999</v>
      </c>
      <c r="E1980" s="15">
        <v>34.840000000000003</v>
      </c>
      <c r="F1980" s="15">
        <v>32.379565999999997</v>
      </c>
      <c r="G1980" s="16">
        <f t="shared" si="107"/>
        <v>1.4370102368459873E-3</v>
      </c>
      <c r="H1980" s="16">
        <f t="shared" si="108"/>
        <v>1.2445760128676044E-2</v>
      </c>
      <c r="I1980" s="16">
        <f t="shared" si="109"/>
        <v>2.3015536422067787E-3</v>
      </c>
    </row>
    <row r="1981" spans="1:9" x14ac:dyDescent="0.25">
      <c r="A1981" s="14">
        <v>41269</v>
      </c>
      <c r="B1981" s="15">
        <v>35.049999</v>
      </c>
      <c r="C1981" s="15">
        <v>35.130001</v>
      </c>
      <c r="D1981" s="15">
        <v>34.599997999999999</v>
      </c>
      <c r="E1981" s="15">
        <v>34.790000999999997</v>
      </c>
      <c r="F1981" s="15">
        <v>32.333103000000001</v>
      </c>
      <c r="G1981" s="16">
        <f t="shared" si="107"/>
        <v>-7.9837220627945182E-3</v>
      </c>
      <c r="H1981" s="16">
        <f t="shared" si="108"/>
        <v>1.5318006665780752E-2</v>
      </c>
      <c r="I1981" s="16">
        <f t="shared" si="109"/>
        <v>-7.417917472693881E-3</v>
      </c>
    </row>
    <row r="1982" spans="1:9" x14ac:dyDescent="0.25">
      <c r="A1982" s="14">
        <v>41267</v>
      </c>
      <c r="B1982" s="15">
        <v>35</v>
      </c>
      <c r="C1982" s="15">
        <v>35.310001</v>
      </c>
      <c r="D1982" s="15">
        <v>34.599997999999999</v>
      </c>
      <c r="E1982" s="15">
        <v>35.07</v>
      </c>
      <c r="F1982" s="15">
        <v>32.593319000000001</v>
      </c>
      <c r="G1982" s="16">
        <f t="shared" si="107"/>
        <v>-3.6937525243275903E-3</v>
      </c>
      <c r="H1982" s="16">
        <f t="shared" si="108"/>
        <v>2.0520319105220768E-2</v>
      </c>
      <c r="I1982" s="16">
        <f t="shared" si="109"/>
        <v>2.0000000000000083E-3</v>
      </c>
    </row>
    <row r="1983" spans="1:9" x14ac:dyDescent="0.25">
      <c r="A1983" s="14">
        <v>41264</v>
      </c>
      <c r="B1983" s="15">
        <v>35.590000000000003</v>
      </c>
      <c r="C1983" s="15">
        <v>35.659999999999997</v>
      </c>
      <c r="D1983" s="15">
        <v>34.979999999999997</v>
      </c>
      <c r="E1983" s="15">
        <v>35.200001</v>
      </c>
      <c r="F1983" s="15">
        <v>32.714157</v>
      </c>
      <c r="G1983" s="16">
        <f t="shared" si="107"/>
        <v>-1.922512201090916E-2</v>
      </c>
      <c r="H1983" s="16">
        <f t="shared" si="108"/>
        <v>1.94396798170383E-2</v>
      </c>
      <c r="I1983" s="16">
        <f t="shared" si="109"/>
        <v>-1.0958106209609526E-2</v>
      </c>
    </row>
    <row r="1984" spans="1:9" x14ac:dyDescent="0.25">
      <c r="A1984" s="14">
        <v>41263</v>
      </c>
      <c r="B1984" s="15">
        <v>35.459999000000003</v>
      </c>
      <c r="C1984" s="15">
        <v>36.130001</v>
      </c>
      <c r="D1984" s="15">
        <v>35.360000999999997</v>
      </c>
      <c r="E1984" s="15">
        <v>35.889999000000003</v>
      </c>
      <c r="F1984" s="15">
        <v>33.355418999999998</v>
      </c>
      <c r="G1984" s="16">
        <f t="shared" si="107"/>
        <v>1.2697405201571114E-2</v>
      </c>
      <c r="H1984" s="16">
        <f t="shared" si="108"/>
        <v>2.1776017483710004E-2</v>
      </c>
      <c r="I1984" s="16">
        <f t="shared" si="109"/>
        <v>1.2126339879479401E-2</v>
      </c>
    </row>
    <row r="1985" spans="1:9" x14ac:dyDescent="0.25">
      <c r="A1985" s="14">
        <v>41262</v>
      </c>
      <c r="B1985" s="15">
        <v>35.689999</v>
      </c>
      <c r="C1985" s="15">
        <v>35.799999</v>
      </c>
      <c r="D1985" s="15">
        <v>35.419998</v>
      </c>
      <c r="E1985" s="15">
        <v>35.439999</v>
      </c>
      <c r="F1985" s="15">
        <v>32.937201999999999</v>
      </c>
      <c r="G1985" s="16">
        <f t="shared" si="107"/>
        <v>-8.3939328664199946E-3</v>
      </c>
      <c r="H1985" s="16">
        <f t="shared" si="108"/>
        <v>1.0728430871170576E-2</v>
      </c>
      <c r="I1985" s="16">
        <f t="shared" si="109"/>
        <v>-7.0047634352693594E-3</v>
      </c>
    </row>
    <row r="1986" spans="1:9" x14ac:dyDescent="0.25">
      <c r="A1986" s="14">
        <v>41261</v>
      </c>
      <c r="B1986" s="15">
        <v>35.520000000000003</v>
      </c>
      <c r="C1986" s="15">
        <v>35.799999</v>
      </c>
      <c r="D1986" s="15">
        <v>35.380001</v>
      </c>
      <c r="E1986" s="15">
        <v>35.740001999999997</v>
      </c>
      <c r="F1986" s="15">
        <v>33.216014999999999</v>
      </c>
      <c r="G1986" s="16">
        <f t="shared" si="107"/>
        <v>5.3447049584301343E-3</v>
      </c>
      <c r="H1986" s="16">
        <f t="shared" si="108"/>
        <v>1.1871056758873457E-2</v>
      </c>
      <c r="I1986" s="16">
        <f t="shared" si="109"/>
        <v>6.1937499999998253E-3</v>
      </c>
    </row>
    <row r="1987" spans="1:9" x14ac:dyDescent="0.25">
      <c r="A1987" s="14">
        <v>41260</v>
      </c>
      <c r="B1987" s="15">
        <v>35.43</v>
      </c>
      <c r="C1987" s="15">
        <v>35.630001</v>
      </c>
      <c r="D1987" s="15">
        <v>35.270000000000003</v>
      </c>
      <c r="E1987" s="15">
        <v>35.549999</v>
      </c>
      <c r="F1987" s="15">
        <v>33.039428999999998</v>
      </c>
      <c r="G1987" s="16">
        <f t="shared" ref="G1987:G2050" si="110">(F1987-F1988)/F1988</f>
        <v>7.08219014777997E-3</v>
      </c>
      <c r="H1987" s="16">
        <f t="shared" ref="H1987:H2050" si="111">(C1987-D1987)/D1987</f>
        <v>1.0207003118797757E-2</v>
      </c>
      <c r="I1987" s="16">
        <f t="shared" ref="I1987:I2050" si="112">(E1987-B1987)/B1987</f>
        <v>3.3869319785492513E-3</v>
      </c>
    </row>
    <row r="1988" spans="1:9" x14ac:dyDescent="0.25">
      <c r="A1988" s="14">
        <v>41257</v>
      </c>
      <c r="B1988" s="15">
        <v>35.110000999999997</v>
      </c>
      <c r="C1988" s="15">
        <v>35.520000000000003</v>
      </c>
      <c r="D1988" s="15">
        <v>34.93</v>
      </c>
      <c r="E1988" s="15">
        <v>35.299999</v>
      </c>
      <c r="F1988" s="15">
        <v>32.807082999999999</v>
      </c>
      <c r="G1988" s="16">
        <f t="shared" si="110"/>
        <v>2.8405439272055372E-3</v>
      </c>
      <c r="H1988" s="16">
        <f t="shared" si="111"/>
        <v>1.6890924706556065E-2</v>
      </c>
      <c r="I1988" s="16">
        <f t="shared" si="112"/>
        <v>5.4115065391198026E-3</v>
      </c>
    </row>
    <row r="1989" spans="1:9" x14ac:dyDescent="0.25">
      <c r="A1989" s="14">
        <v>41256</v>
      </c>
      <c r="B1989" s="15">
        <v>35.709999000000003</v>
      </c>
      <c r="C1989" s="15">
        <v>35.869999</v>
      </c>
      <c r="D1989" s="15">
        <v>35.099997999999999</v>
      </c>
      <c r="E1989" s="15">
        <v>35.200001</v>
      </c>
      <c r="F1989" s="15">
        <v>32.714157</v>
      </c>
      <c r="G1989" s="16">
        <f t="shared" si="110"/>
        <v>-1.2068088759551614E-2</v>
      </c>
      <c r="H1989" s="16">
        <f t="shared" si="111"/>
        <v>2.1937351677341992E-2</v>
      </c>
      <c r="I1989" s="16">
        <f t="shared" si="112"/>
        <v>-1.4281658198870378E-2</v>
      </c>
    </row>
    <row r="1990" spans="1:9" x14ac:dyDescent="0.25">
      <c r="A1990" s="14">
        <v>41255</v>
      </c>
      <c r="B1990" s="15">
        <v>35.93</v>
      </c>
      <c r="C1990" s="15">
        <v>36.150002000000001</v>
      </c>
      <c r="D1990" s="15">
        <v>35.540000999999997</v>
      </c>
      <c r="E1990" s="15">
        <v>35.630001</v>
      </c>
      <c r="F1990" s="15">
        <v>33.113776999999999</v>
      </c>
      <c r="G1990" s="16">
        <f t="shared" si="110"/>
        <v>-3.6353383083099441E-3</v>
      </c>
      <c r="H1990" s="16">
        <f t="shared" si="111"/>
        <v>1.7163786798993171E-2</v>
      </c>
      <c r="I1990" s="16">
        <f t="shared" si="112"/>
        <v>-8.3495407737266825E-3</v>
      </c>
    </row>
    <row r="1991" spans="1:9" x14ac:dyDescent="0.25">
      <c r="A1991" s="14">
        <v>41254</v>
      </c>
      <c r="B1991" s="15">
        <v>35.869999</v>
      </c>
      <c r="C1991" s="15">
        <v>36.049999</v>
      </c>
      <c r="D1991" s="15">
        <v>35.619999</v>
      </c>
      <c r="E1991" s="15">
        <v>35.759998000000003</v>
      </c>
      <c r="F1991" s="15">
        <v>33.234596000000003</v>
      </c>
      <c r="G1991" s="16">
        <f t="shared" si="110"/>
        <v>2.7990721286585963E-4</v>
      </c>
      <c r="H1991" s="16">
        <f t="shared" si="111"/>
        <v>1.2071870075010382E-2</v>
      </c>
      <c r="I1991" s="16">
        <f t="shared" si="112"/>
        <v>-3.0666574593435844E-3</v>
      </c>
    </row>
    <row r="1992" spans="1:9" x14ac:dyDescent="0.25">
      <c r="A1992" s="14">
        <v>41253</v>
      </c>
      <c r="B1992" s="15">
        <v>35.990001999999997</v>
      </c>
      <c r="C1992" s="15">
        <v>35.990001999999997</v>
      </c>
      <c r="D1992" s="15">
        <v>35.509998000000003</v>
      </c>
      <c r="E1992" s="15">
        <v>35.75</v>
      </c>
      <c r="F1992" s="15">
        <v>33.225296</v>
      </c>
      <c r="G1992" s="16">
        <f t="shared" si="110"/>
        <v>-6.9446899870341562E-3</v>
      </c>
      <c r="H1992" s="16">
        <f t="shared" si="111"/>
        <v>1.3517432470708499E-2</v>
      </c>
      <c r="I1992" s="16">
        <f t="shared" si="112"/>
        <v>-6.668574233477313E-3</v>
      </c>
    </row>
    <row r="1993" spans="1:9" x14ac:dyDescent="0.25">
      <c r="A1993" s="14">
        <v>41250</v>
      </c>
      <c r="B1993" s="15">
        <v>35.830002</v>
      </c>
      <c r="C1993" s="15">
        <v>36.020000000000003</v>
      </c>
      <c r="D1993" s="15">
        <v>35.770000000000003</v>
      </c>
      <c r="E1993" s="15">
        <v>36</v>
      </c>
      <c r="F1993" s="15">
        <v>33.457649000000004</v>
      </c>
      <c r="G1993" s="16">
        <f t="shared" si="110"/>
        <v>0</v>
      </c>
      <c r="H1993" s="16">
        <f t="shared" si="111"/>
        <v>6.9890970086664795E-3</v>
      </c>
      <c r="I1993" s="16">
        <f t="shared" si="112"/>
        <v>4.744571323216774E-3</v>
      </c>
    </row>
    <row r="1994" spans="1:9" x14ac:dyDescent="0.25">
      <c r="A1994" s="14">
        <v>41249</v>
      </c>
      <c r="B1994" s="15">
        <v>35.630001</v>
      </c>
      <c r="C1994" s="15">
        <v>36.119999</v>
      </c>
      <c r="D1994" s="15">
        <v>35.610000999999997</v>
      </c>
      <c r="E1994" s="15">
        <v>36</v>
      </c>
      <c r="F1994" s="15">
        <v>33.457649000000004</v>
      </c>
      <c r="G1994" s="16">
        <f t="shared" si="110"/>
        <v>1.0384559876694363E-2</v>
      </c>
      <c r="H1994" s="16">
        <f t="shared" si="111"/>
        <v>1.4321763147381072E-2</v>
      </c>
      <c r="I1994" s="16">
        <f t="shared" si="112"/>
        <v>1.0384479079863061E-2</v>
      </c>
    </row>
    <row r="1995" spans="1:9" x14ac:dyDescent="0.25">
      <c r="A1995" s="14">
        <v>41248</v>
      </c>
      <c r="B1995" s="15">
        <v>35.970001000000003</v>
      </c>
      <c r="C1995" s="15">
        <v>35.970001000000003</v>
      </c>
      <c r="D1995" s="15">
        <v>35.279998999999997</v>
      </c>
      <c r="E1995" s="15">
        <v>35.630001</v>
      </c>
      <c r="F1995" s="15">
        <v>33.113776999999999</v>
      </c>
      <c r="G1995" s="16">
        <f t="shared" si="110"/>
        <v>-6.4142730688055921E-3</v>
      </c>
      <c r="H1995" s="16">
        <f t="shared" si="111"/>
        <v>1.9557880372955989E-2</v>
      </c>
      <c r="I1995" s="16">
        <f t="shared" si="112"/>
        <v>-9.4523211161435163E-3</v>
      </c>
    </row>
    <row r="1996" spans="1:9" x14ac:dyDescent="0.25">
      <c r="A1996" s="14">
        <v>41247</v>
      </c>
      <c r="B1996" s="15">
        <v>35.880001</v>
      </c>
      <c r="C1996" s="15">
        <v>35.950001</v>
      </c>
      <c r="D1996" s="15">
        <v>35.540000999999997</v>
      </c>
      <c r="E1996" s="15">
        <v>35.860000999999997</v>
      </c>
      <c r="F1996" s="15">
        <v>33.327548999999998</v>
      </c>
      <c r="G1996" s="16">
        <f t="shared" si="110"/>
        <v>-1.947976672793806E-3</v>
      </c>
      <c r="H1996" s="16">
        <f t="shared" si="111"/>
        <v>1.1536296805394117E-2</v>
      </c>
      <c r="I1996" s="16">
        <f t="shared" si="112"/>
        <v>-5.5741358535645318E-4</v>
      </c>
    </row>
    <row r="1997" spans="1:9" x14ac:dyDescent="0.25">
      <c r="A1997" s="14">
        <v>41246</v>
      </c>
      <c r="B1997" s="15">
        <v>35.979999999999997</v>
      </c>
      <c r="C1997" s="15">
        <v>36.099997999999999</v>
      </c>
      <c r="D1997" s="15">
        <v>35.700001</v>
      </c>
      <c r="E1997" s="15">
        <v>35.93</v>
      </c>
      <c r="F1997" s="15">
        <v>33.392597000000002</v>
      </c>
      <c r="G1997" s="16">
        <f t="shared" si="110"/>
        <v>1.3934750449302456E-3</v>
      </c>
      <c r="H1997" s="16">
        <f t="shared" si="111"/>
        <v>1.1204397445254947E-2</v>
      </c>
      <c r="I1997" s="16">
        <f t="shared" si="112"/>
        <v>-1.3896609227347738E-3</v>
      </c>
    </row>
    <row r="1998" spans="1:9" x14ac:dyDescent="0.25">
      <c r="A1998" s="14">
        <v>41243</v>
      </c>
      <c r="B1998" s="15">
        <v>35.82</v>
      </c>
      <c r="C1998" s="15">
        <v>36.090000000000003</v>
      </c>
      <c r="D1998" s="15">
        <v>35.540000999999997</v>
      </c>
      <c r="E1998" s="15">
        <v>35.880001</v>
      </c>
      <c r="F1998" s="15">
        <v>33.346130000000002</v>
      </c>
      <c r="G1998" s="16">
        <f t="shared" si="110"/>
        <v>3.3559607584818813E-3</v>
      </c>
      <c r="H1998" s="16">
        <f t="shared" si="111"/>
        <v>1.5475491967487758E-2</v>
      </c>
      <c r="I1998" s="16">
        <f t="shared" si="112"/>
        <v>1.6750697934114949E-3</v>
      </c>
    </row>
    <row r="1999" spans="1:9" x14ac:dyDescent="0.25">
      <c r="A1999" s="14">
        <v>41242</v>
      </c>
      <c r="B1999" s="15">
        <v>35.5</v>
      </c>
      <c r="C1999" s="15">
        <v>35.82</v>
      </c>
      <c r="D1999" s="15">
        <v>35.389999000000003</v>
      </c>
      <c r="E1999" s="15">
        <v>35.759998000000003</v>
      </c>
      <c r="F1999" s="15">
        <v>33.234596000000003</v>
      </c>
      <c r="G1999" s="16">
        <f t="shared" si="110"/>
        <v>1.1311797653143879E-2</v>
      </c>
      <c r="H1999" s="16">
        <f t="shared" si="111"/>
        <v>1.2150353550447886E-2</v>
      </c>
      <c r="I1999" s="16">
        <f t="shared" si="112"/>
        <v>7.323887323943748E-3</v>
      </c>
    </row>
    <row r="2000" spans="1:9" x14ac:dyDescent="0.25">
      <c r="A2000" s="14">
        <v>41241</v>
      </c>
      <c r="B2000" s="15">
        <v>34.700001</v>
      </c>
      <c r="C2000" s="15">
        <v>35.490001999999997</v>
      </c>
      <c r="D2000" s="15">
        <v>34.57</v>
      </c>
      <c r="E2000" s="15">
        <v>35.360000999999997</v>
      </c>
      <c r="F2000" s="15">
        <v>32.862858000000003</v>
      </c>
      <c r="G2000" s="16">
        <f t="shared" si="110"/>
        <v>1.5508582325290883E-2</v>
      </c>
      <c r="H2000" s="16">
        <f t="shared" si="111"/>
        <v>2.6612727798669269E-2</v>
      </c>
      <c r="I2000" s="16">
        <f t="shared" si="112"/>
        <v>1.9020172362530958E-2</v>
      </c>
    </row>
    <row r="2001" spans="1:9" x14ac:dyDescent="0.25">
      <c r="A2001" s="14">
        <v>41240</v>
      </c>
      <c r="B2001" s="15">
        <v>34.439999</v>
      </c>
      <c r="C2001" s="15">
        <v>35.159999999999997</v>
      </c>
      <c r="D2001" s="15">
        <v>34.369999</v>
      </c>
      <c r="E2001" s="15">
        <v>34.82</v>
      </c>
      <c r="F2001" s="15">
        <v>32.360984999999999</v>
      </c>
      <c r="G2001" s="16">
        <f t="shared" si="110"/>
        <v>1.2209420129880341E-2</v>
      </c>
      <c r="H2001" s="16">
        <f t="shared" si="111"/>
        <v>2.2985191241931564E-2</v>
      </c>
      <c r="I2001" s="16">
        <f t="shared" si="112"/>
        <v>1.1033711121768616E-2</v>
      </c>
    </row>
    <row r="2002" spans="1:9" x14ac:dyDescent="0.25">
      <c r="A2002" s="14">
        <v>41239</v>
      </c>
      <c r="B2002" s="15">
        <v>34.840000000000003</v>
      </c>
      <c r="C2002" s="15">
        <v>34.950001</v>
      </c>
      <c r="D2002" s="15">
        <v>34.400002000000001</v>
      </c>
      <c r="E2002" s="15">
        <v>34.400002000000001</v>
      </c>
      <c r="F2002" s="15">
        <v>31.970642000000002</v>
      </c>
      <c r="G2002" s="16">
        <f t="shared" si="110"/>
        <v>-2.0222363684929374E-2</v>
      </c>
      <c r="H2002" s="16">
        <f t="shared" si="111"/>
        <v>1.5988342093701032E-2</v>
      </c>
      <c r="I2002" s="16">
        <f t="shared" si="112"/>
        <v>-1.2629104477612018E-2</v>
      </c>
    </row>
    <row r="2003" spans="1:9" x14ac:dyDescent="0.25">
      <c r="A2003" s="14">
        <v>41236</v>
      </c>
      <c r="B2003" s="15">
        <v>34.659999999999997</v>
      </c>
      <c r="C2003" s="15">
        <v>35.110000999999997</v>
      </c>
      <c r="D2003" s="15">
        <v>34.619999</v>
      </c>
      <c r="E2003" s="15">
        <v>35.110000999999997</v>
      </c>
      <c r="F2003" s="15">
        <v>32.630507999999999</v>
      </c>
      <c r="G2003" s="16">
        <f t="shared" si="110"/>
        <v>2.0936506778859696E-2</v>
      </c>
      <c r="H2003" s="16">
        <f t="shared" si="111"/>
        <v>1.4153726578674856E-2</v>
      </c>
      <c r="I2003" s="16">
        <f t="shared" si="112"/>
        <v>1.298329486439701E-2</v>
      </c>
    </row>
    <row r="2004" spans="1:9" x14ac:dyDescent="0.25">
      <c r="A2004" s="14">
        <v>41234</v>
      </c>
      <c r="B2004" s="15">
        <v>34.669998</v>
      </c>
      <c r="C2004" s="15">
        <v>34.779998999999997</v>
      </c>
      <c r="D2004" s="15">
        <v>34.349997999999999</v>
      </c>
      <c r="E2004" s="15">
        <v>34.389999000000003</v>
      </c>
      <c r="F2004" s="15">
        <v>31.961348999999998</v>
      </c>
      <c r="G2004" s="16">
        <f t="shared" si="110"/>
        <v>-8.0760799604662654E-3</v>
      </c>
      <c r="H2004" s="16">
        <f t="shared" si="111"/>
        <v>1.2518224891890741E-2</v>
      </c>
      <c r="I2004" s="16">
        <f t="shared" si="112"/>
        <v>-8.0761181468772102E-3</v>
      </c>
    </row>
    <row r="2005" spans="1:9" x14ac:dyDescent="0.25">
      <c r="A2005" s="14">
        <v>41233</v>
      </c>
      <c r="B2005" s="15">
        <v>34.639999000000003</v>
      </c>
      <c r="C2005" s="15">
        <v>34.770000000000003</v>
      </c>
      <c r="D2005" s="15">
        <v>34.380001</v>
      </c>
      <c r="E2005" s="15">
        <v>34.669998</v>
      </c>
      <c r="F2005" s="15">
        <v>32.221572999999999</v>
      </c>
      <c r="G2005" s="16">
        <f t="shared" si="110"/>
        <v>1.4441910463325223E-3</v>
      </c>
      <c r="H2005" s="16">
        <f t="shared" si="111"/>
        <v>1.1343775120890865E-2</v>
      </c>
      <c r="I2005" s="16">
        <f t="shared" si="112"/>
        <v>8.6602196495434518E-4</v>
      </c>
    </row>
    <row r="2006" spans="1:9" x14ac:dyDescent="0.25">
      <c r="A2006" s="14">
        <v>41232</v>
      </c>
      <c r="B2006" s="15">
        <v>34.5</v>
      </c>
      <c r="C2006" s="15">
        <v>34.700001</v>
      </c>
      <c r="D2006" s="15">
        <v>34.110000999999997</v>
      </c>
      <c r="E2006" s="15">
        <v>34.619999</v>
      </c>
      <c r="F2006" s="15">
        <v>32.175106</v>
      </c>
      <c r="G2006" s="16">
        <f t="shared" si="110"/>
        <v>1.4059402726494948E-2</v>
      </c>
      <c r="H2006" s="16">
        <f t="shared" si="111"/>
        <v>1.7296979850572373E-2</v>
      </c>
      <c r="I2006" s="16">
        <f t="shared" si="112"/>
        <v>3.4782318840579701E-3</v>
      </c>
    </row>
    <row r="2007" spans="1:9" x14ac:dyDescent="0.25">
      <c r="A2007" s="14">
        <v>41229</v>
      </c>
      <c r="B2007" s="15">
        <v>33.630001</v>
      </c>
      <c r="C2007" s="15">
        <v>34.209999000000003</v>
      </c>
      <c r="D2007" s="15">
        <v>33.490001999999997</v>
      </c>
      <c r="E2007" s="15">
        <v>34.139999000000003</v>
      </c>
      <c r="F2007" s="15">
        <v>31.729015</v>
      </c>
      <c r="G2007" s="16">
        <f t="shared" si="110"/>
        <v>1.7282769721518841E-2</v>
      </c>
      <c r="H2007" s="16">
        <f t="shared" si="111"/>
        <v>2.1498864049037874E-2</v>
      </c>
      <c r="I2007" s="16">
        <f t="shared" si="112"/>
        <v>1.5164971300476711E-2</v>
      </c>
    </row>
    <row r="2008" spans="1:9" x14ac:dyDescent="0.25">
      <c r="A2008" s="14">
        <v>41228</v>
      </c>
      <c r="B2008" s="15">
        <v>33.880001</v>
      </c>
      <c r="C2008" s="15">
        <v>33.900002000000001</v>
      </c>
      <c r="D2008" s="15">
        <v>33.459999000000003</v>
      </c>
      <c r="E2008" s="15">
        <v>33.560001</v>
      </c>
      <c r="F2008" s="15">
        <v>31.189965999999998</v>
      </c>
      <c r="G2008" s="16">
        <f t="shared" si="110"/>
        <v>-7.9813537185807314E-3</v>
      </c>
      <c r="H2008" s="16">
        <f t="shared" si="111"/>
        <v>1.3150119938736316E-2</v>
      </c>
      <c r="I2008" s="16">
        <f t="shared" si="112"/>
        <v>-9.4451000754102784E-3</v>
      </c>
    </row>
    <row r="2009" spans="1:9" x14ac:dyDescent="0.25">
      <c r="A2009" s="14">
        <v>41227</v>
      </c>
      <c r="B2009" s="15">
        <v>34.360000999999997</v>
      </c>
      <c r="C2009" s="15">
        <v>34.540000999999997</v>
      </c>
      <c r="D2009" s="15">
        <v>33.729999999999997</v>
      </c>
      <c r="E2009" s="15">
        <v>33.830002</v>
      </c>
      <c r="F2009" s="15">
        <v>31.440906999999999</v>
      </c>
      <c r="G2009" s="16">
        <f t="shared" si="110"/>
        <v>-1.3414941813870946E-2</v>
      </c>
      <c r="H2009" s="16">
        <f t="shared" si="111"/>
        <v>2.4014260302401419E-2</v>
      </c>
      <c r="I2009" s="16">
        <f t="shared" si="112"/>
        <v>-1.5424883136644746E-2</v>
      </c>
    </row>
    <row r="2010" spans="1:9" x14ac:dyDescent="0.25">
      <c r="A2010" s="14">
        <v>41226</v>
      </c>
      <c r="B2010" s="15">
        <v>34.790000999999997</v>
      </c>
      <c r="C2010" s="15">
        <v>35.07</v>
      </c>
      <c r="D2010" s="15">
        <v>34.240001999999997</v>
      </c>
      <c r="E2010" s="15">
        <v>34.290000999999997</v>
      </c>
      <c r="F2010" s="15">
        <v>31.86842</v>
      </c>
      <c r="G2010" s="16">
        <f t="shared" si="110"/>
        <v>-1.8040812641556547E-2</v>
      </c>
      <c r="H2010" s="16">
        <f t="shared" si="111"/>
        <v>2.4240594378470055E-2</v>
      </c>
      <c r="I2010" s="16">
        <f t="shared" si="112"/>
        <v>-1.4371945548377537E-2</v>
      </c>
    </row>
    <row r="2011" spans="1:9" x14ac:dyDescent="0.25">
      <c r="A2011" s="14">
        <v>41225</v>
      </c>
      <c r="B2011" s="15">
        <v>35.419998</v>
      </c>
      <c r="C2011" s="15">
        <v>35.419998</v>
      </c>
      <c r="D2011" s="15">
        <v>34.869999</v>
      </c>
      <c r="E2011" s="15">
        <v>34.919998</v>
      </c>
      <c r="F2011" s="15">
        <v>32.453915000000002</v>
      </c>
      <c r="G2011" s="16">
        <f t="shared" si="110"/>
        <v>-1.4116363250618659E-2</v>
      </c>
      <c r="H2011" s="16">
        <f t="shared" si="111"/>
        <v>1.5772842436846634E-2</v>
      </c>
      <c r="I2011" s="16">
        <f t="shared" si="112"/>
        <v>-1.4116319261226385E-2</v>
      </c>
    </row>
    <row r="2012" spans="1:9" x14ac:dyDescent="0.25">
      <c r="A2012" s="14">
        <v>41222</v>
      </c>
      <c r="B2012" s="15">
        <v>34.790000999999997</v>
      </c>
      <c r="C2012" s="15">
        <v>35.82</v>
      </c>
      <c r="D2012" s="15">
        <v>34.790000999999997</v>
      </c>
      <c r="E2012" s="15">
        <v>35.419998</v>
      </c>
      <c r="F2012" s="15">
        <v>32.918605999999997</v>
      </c>
      <c r="G2012" s="16">
        <f t="shared" si="110"/>
        <v>1.6064091789906865E-2</v>
      </c>
      <c r="H2012" s="16">
        <f t="shared" si="111"/>
        <v>2.9606179085766734E-2</v>
      </c>
      <c r="I2012" s="16">
        <f t="shared" si="112"/>
        <v>1.8108565159282494E-2</v>
      </c>
    </row>
    <row r="2013" spans="1:9" x14ac:dyDescent="0.25">
      <c r="A2013" s="14">
        <v>41221</v>
      </c>
      <c r="B2013" s="15">
        <v>35.639999000000003</v>
      </c>
      <c r="C2013" s="15">
        <v>35.970001000000003</v>
      </c>
      <c r="D2013" s="15">
        <v>34.75</v>
      </c>
      <c r="E2013" s="15">
        <v>34.860000999999997</v>
      </c>
      <c r="F2013" s="15">
        <v>32.398159</v>
      </c>
      <c r="G2013" s="16">
        <f t="shared" si="110"/>
        <v>-2.5440369564385588E-2</v>
      </c>
      <c r="H2013" s="16">
        <f t="shared" si="111"/>
        <v>3.5107942446043268E-2</v>
      </c>
      <c r="I2013" s="16">
        <f t="shared" si="112"/>
        <v>-2.18854663828696E-2</v>
      </c>
    </row>
    <row r="2014" spans="1:9" x14ac:dyDescent="0.25">
      <c r="A2014" s="14">
        <v>41220</v>
      </c>
      <c r="B2014" s="15">
        <v>35.93</v>
      </c>
      <c r="C2014" s="15">
        <v>36.150002000000001</v>
      </c>
      <c r="D2014" s="15">
        <v>35.700001</v>
      </c>
      <c r="E2014" s="15">
        <v>35.770000000000003</v>
      </c>
      <c r="F2014" s="15">
        <v>33.243895999999999</v>
      </c>
      <c r="G2014" s="16">
        <f t="shared" si="110"/>
        <v>-1.6226920736831893E-2</v>
      </c>
      <c r="H2014" s="16">
        <f t="shared" si="111"/>
        <v>1.2605069674928028E-2</v>
      </c>
      <c r="I2014" s="16">
        <f t="shared" si="112"/>
        <v>-4.4531032563316615E-3</v>
      </c>
    </row>
    <row r="2015" spans="1:9" x14ac:dyDescent="0.25">
      <c r="A2015" s="14">
        <v>41219</v>
      </c>
      <c r="B2015" s="15">
        <v>35.810001</v>
      </c>
      <c r="C2015" s="15">
        <v>36.610000999999997</v>
      </c>
      <c r="D2015" s="15">
        <v>35.729999999999997</v>
      </c>
      <c r="E2015" s="15">
        <v>36.360000999999997</v>
      </c>
      <c r="F2015" s="15">
        <v>33.79224</v>
      </c>
      <c r="G2015" s="16">
        <f t="shared" si="110"/>
        <v>1.7917136193375375E-2</v>
      </c>
      <c r="H2015" s="16">
        <f t="shared" si="111"/>
        <v>2.4629191155891413E-2</v>
      </c>
      <c r="I2015" s="16">
        <f t="shared" si="112"/>
        <v>1.5358837884422208E-2</v>
      </c>
    </row>
    <row r="2016" spans="1:9" x14ac:dyDescent="0.25">
      <c r="A2016" s="14">
        <v>41218</v>
      </c>
      <c r="B2016" s="15">
        <v>35.619999</v>
      </c>
      <c r="C2016" s="15">
        <v>35.779998999999997</v>
      </c>
      <c r="D2016" s="15">
        <v>35.340000000000003</v>
      </c>
      <c r="E2016" s="15">
        <v>35.720001000000003</v>
      </c>
      <c r="F2016" s="15">
        <v>33.197437000000001</v>
      </c>
      <c r="G2016" s="16">
        <f t="shared" si="110"/>
        <v>-2.5127202217069332E-3</v>
      </c>
      <c r="H2016" s="16">
        <f t="shared" si="111"/>
        <v>1.2450452744764943E-2</v>
      </c>
      <c r="I2016" s="16">
        <f t="shared" si="112"/>
        <v>2.8074677935842579E-3</v>
      </c>
    </row>
    <row r="2017" spans="1:9" x14ac:dyDescent="0.25">
      <c r="A2017" s="14">
        <v>41215</v>
      </c>
      <c r="B2017" s="15">
        <v>36.009998000000003</v>
      </c>
      <c r="C2017" s="15">
        <v>36.090000000000003</v>
      </c>
      <c r="D2017" s="15">
        <v>35.709999000000003</v>
      </c>
      <c r="E2017" s="15">
        <v>35.810001</v>
      </c>
      <c r="F2017" s="15">
        <v>33.281063000000003</v>
      </c>
      <c r="G2017" s="16">
        <f t="shared" si="110"/>
        <v>8.3835578456623559E-4</v>
      </c>
      <c r="H2017" s="16">
        <f t="shared" si="111"/>
        <v>1.0641305254587098E-2</v>
      </c>
      <c r="I2017" s="16">
        <f t="shared" si="112"/>
        <v>-5.5539297725038274E-3</v>
      </c>
    </row>
    <row r="2018" spans="1:9" x14ac:dyDescent="0.25">
      <c r="A2018" s="14">
        <v>41214</v>
      </c>
      <c r="B2018" s="15">
        <v>35.419998</v>
      </c>
      <c r="C2018" s="15">
        <v>36.169998</v>
      </c>
      <c r="D2018" s="15">
        <v>35.200001</v>
      </c>
      <c r="E2018" s="15">
        <v>35.779998999999997</v>
      </c>
      <c r="F2018" s="15">
        <v>33.253185000000002</v>
      </c>
      <c r="G2018" s="16">
        <f t="shared" si="110"/>
        <v>1.2450147695477861E-2</v>
      </c>
      <c r="H2018" s="16">
        <f t="shared" si="111"/>
        <v>2.7556732171683727E-2</v>
      </c>
      <c r="I2018" s="16">
        <f t="shared" si="112"/>
        <v>1.0163778100721431E-2</v>
      </c>
    </row>
    <row r="2019" spans="1:9" x14ac:dyDescent="0.25">
      <c r="A2019" s="14">
        <v>41213</v>
      </c>
      <c r="B2019" s="15">
        <v>35.580002</v>
      </c>
      <c r="C2019" s="15">
        <v>36</v>
      </c>
      <c r="D2019" s="15">
        <v>35.220001000000003</v>
      </c>
      <c r="E2019" s="15">
        <v>35.340000000000003</v>
      </c>
      <c r="F2019" s="15">
        <v>32.844268999999997</v>
      </c>
      <c r="G2019" s="16">
        <f t="shared" si="110"/>
        <v>-5.9068817442335742E-3</v>
      </c>
      <c r="H2019" s="16">
        <f t="shared" si="111"/>
        <v>2.2146478644336109E-2</v>
      </c>
      <c r="I2019" s="16">
        <f t="shared" si="112"/>
        <v>-6.7454183954232753E-3</v>
      </c>
    </row>
    <row r="2020" spans="1:9" x14ac:dyDescent="0.25">
      <c r="A2020" s="14">
        <v>41208</v>
      </c>
      <c r="B2020" s="15">
        <v>35.75</v>
      </c>
      <c r="C2020" s="15">
        <v>35.909999999999997</v>
      </c>
      <c r="D2020" s="15">
        <v>35.5</v>
      </c>
      <c r="E2020" s="15">
        <v>35.549999</v>
      </c>
      <c r="F2020" s="15">
        <v>33.039428999999998</v>
      </c>
      <c r="G2020" s="16">
        <f t="shared" si="110"/>
        <v>-7.2604051138632428E-3</v>
      </c>
      <c r="H2020" s="16">
        <f t="shared" si="111"/>
        <v>1.1549295774647791E-2</v>
      </c>
      <c r="I2020" s="16">
        <f t="shared" si="112"/>
        <v>-5.5944335664335756E-3</v>
      </c>
    </row>
    <row r="2021" spans="1:9" x14ac:dyDescent="0.25">
      <c r="A2021" s="14">
        <v>41207</v>
      </c>
      <c r="B2021" s="15">
        <v>35.349997999999999</v>
      </c>
      <c r="C2021" s="15">
        <v>35.840000000000003</v>
      </c>
      <c r="D2021" s="15">
        <v>35.200001</v>
      </c>
      <c r="E2021" s="15">
        <v>35.810001</v>
      </c>
      <c r="F2021" s="15">
        <v>33.281063000000003</v>
      </c>
      <c r="G2021" s="16">
        <f t="shared" si="110"/>
        <v>2.3142699469025165E-2</v>
      </c>
      <c r="H2021" s="16">
        <f t="shared" si="111"/>
        <v>1.8181789256199257E-2</v>
      </c>
      <c r="I2021" s="16">
        <f t="shared" si="112"/>
        <v>1.3012815446269626E-2</v>
      </c>
    </row>
    <row r="2022" spans="1:9" x14ac:dyDescent="0.25">
      <c r="A2022" s="14">
        <v>41206</v>
      </c>
      <c r="B2022" s="15">
        <v>35.330002</v>
      </c>
      <c r="C2022" s="15">
        <v>35.459999000000003</v>
      </c>
      <c r="D2022" s="15">
        <v>34.970001000000003</v>
      </c>
      <c r="E2022" s="15">
        <v>35</v>
      </c>
      <c r="F2022" s="15">
        <v>32.528270999999997</v>
      </c>
      <c r="G2022" s="16">
        <f t="shared" si="110"/>
        <v>-7.6552802302557645E-3</v>
      </c>
      <c r="H2022" s="16">
        <f t="shared" si="111"/>
        <v>1.4011952701974469E-2</v>
      </c>
      <c r="I2022" s="16">
        <f t="shared" si="112"/>
        <v>-9.3405599014684555E-3</v>
      </c>
    </row>
    <row r="2023" spans="1:9" x14ac:dyDescent="0.25">
      <c r="A2023" s="14">
        <v>41205</v>
      </c>
      <c r="B2023" s="15">
        <v>35.099997999999999</v>
      </c>
      <c r="C2023" s="15">
        <v>35.409999999999997</v>
      </c>
      <c r="D2023" s="15">
        <v>34.860000999999997</v>
      </c>
      <c r="E2023" s="15">
        <v>35.270000000000003</v>
      </c>
      <c r="F2023" s="15">
        <v>32.779204999999997</v>
      </c>
      <c r="G2023" s="16">
        <f t="shared" si="110"/>
        <v>-7.5971521767696244E-3</v>
      </c>
      <c r="H2023" s="16">
        <f t="shared" si="111"/>
        <v>1.5777366156702052E-2</v>
      </c>
      <c r="I2023" s="16">
        <f t="shared" si="112"/>
        <v>4.8433620993369791E-3</v>
      </c>
    </row>
    <row r="2024" spans="1:9" x14ac:dyDescent="0.25">
      <c r="A2024" s="14">
        <v>41204</v>
      </c>
      <c r="B2024" s="15">
        <v>35.57</v>
      </c>
      <c r="C2024" s="15">
        <v>35.82</v>
      </c>
      <c r="D2024" s="15">
        <v>35.169998</v>
      </c>
      <c r="E2024" s="15">
        <v>35.540000999999997</v>
      </c>
      <c r="F2024" s="15">
        <v>33.030140000000003</v>
      </c>
      <c r="G2024" s="16">
        <f t="shared" si="110"/>
        <v>-3.0857428947599179E-3</v>
      </c>
      <c r="H2024" s="16">
        <f t="shared" si="111"/>
        <v>1.8481718423754265E-2</v>
      </c>
      <c r="I2024" s="16">
        <f t="shared" si="112"/>
        <v>-8.4337925217890526E-4</v>
      </c>
    </row>
    <row r="2025" spans="1:9" x14ac:dyDescent="0.25">
      <c r="A2025" s="14">
        <v>41201</v>
      </c>
      <c r="B2025" s="15">
        <v>36.209999000000003</v>
      </c>
      <c r="C2025" s="15">
        <v>36.220001000000003</v>
      </c>
      <c r="D2025" s="15">
        <v>35.290000999999997</v>
      </c>
      <c r="E2025" s="15">
        <v>35.650002000000001</v>
      </c>
      <c r="F2025" s="15">
        <v>33.132378000000003</v>
      </c>
      <c r="G2025" s="16">
        <f t="shared" si="110"/>
        <v>-1.790628795132182E-2</v>
      </c>
      <c r="H2025" s="16">
        <f t="shared" si="111"/>
        <v>2.6353073778603943E-2</v>
      </c>
      <c r="I2025" s="16">
        <f t="shared" si="112"/>
        <v>-1.5465258643061622E-2</v>
      </c>
    </row>
    <row r="2026" spans="1:9" x14ac:dyDescent="0.25">
      <c r="A2026" s="14">
        <v>41200</v>
      </c>
      <c r="B2026" s="15">
        <v>36.82</v>
      </c>
      <c r="C2026" s="15">
        <v>36.849997999999999</v>
      </c>
      <c r="D2026" s="15">
        <v>36.049999</v>
      </c>
      <c r="E2026" s="15">
        <v>36.299999</v>
      </c>
      <c r="F2026" s="15">
        <v>33.736472999999997</v>
      </c>
      <c r="G2026" s="16">
        <f t="shared" si="110"/>
        <v>-1.6792915902262822E-2</v>
      </c>
      <c r="H2026" s="16">
        <f t="shared" si="111"/>
        <v>2.2191373708498569E-2</v>
      </c>
      <c r="I2026" s="16">
        <f t="shared" si="112"/>
        <v>-1.4122786529060309E-2</v>
      </c>
    </row>
    <row r="2027" spans="1:9" x14ac:dyDescent="0.25">
      <c r="A2027" s="14">
        <v>41199</v>
      </c>
      <c r="B2027" s="15">
        <v>35.909999999999997</v>
      </c>
      <c r="C2027" s="15">
        <v>36.979999999999997</v>
      </c>
      <c r="D2027" s="15">
        <v>35.770000000000003</v>
      </c>
      <c r="E2027" s="15">
        <v>36.919998</v>
      </c>
      <c r="F2027" s="15">
        <v>34.312683</v>
      </c>
      <c r="G2027" s="16">
        <f t="shared" si="110"/>
        <v>3.1861549502701703E-2</v>
      </c>
      <c r="H2027" s="16">
        <f t="shared" si="111"/>
        <v>3.3827229521945584E-2</v>
      </c>
      <c r="I2027" s="16">
        <f t="shared" si="112"/>
        <v>2.8125814536340939E-2</v>
      </c>
    </row>
    <row r="2028" spans="1:9" x14ac:dyDescent="0.25">
      <c r="A2028" s="14">
        <v>41198</v>
      </c>
      <c r="B2028" s="15">
        <v>35.830002</v>
      </c>
      <c r="C2028" s="15">
        <v>35.950001</v>
      </c>
      <c r="D2028" s="15">
        <v>35.479999999999997</v>
      </c>
      <c r="E2028" s="15">
        <v>35.779998999999997</v>
      </c>
      <c r="F2028" s="15">
        <v>33.253185000000002</v>
      </c>
      <c r="G2028" s="16">
        <f t="shared" si="110"/>
        <v>6.1863793689156989E-3</v>
      </c>
      <c r="H2028" s="16">
        <f t="shared" si="111"/>
        <v>1.3246927846674281E-2</v>
      </c>
      <c r="I2028" s="16">
        <f t="shared" si="112"/>
        <v>-1.3955622999966284E-3</v>
      </c>
    </row>
    <row r="2029" spans="1:9" x14ac:dyDescent="0.25">
      <c r="A2029" s="14">
        <v>41197</v>
      </c>
      <c r="B2029" s="15">
        <v>34.979999999999997</v>
      </c>
      <c r="C2029" s="15">
        <v>35.590000000000003</v>
      </c>
      <c r="D2029" s="15">
        <v>34.93</v>
      </c>
      <c r="E2029" s="15">
        <v>35.560001</v>
      </c>
      <c r="F2029" s="15">
        <v>33.048732999999999</v>
      </c>
      <c r="G2029" s="16">
        <f t="shared" si="110"/>
        <v>1.6000297095409774E-2</v>
      </c>
      <c r="H2029" s="16">
        <f t="shared" si="111"/>
        <v>1.8894932722588138E-2</v>
      </c>
      <c r="I2029" s="16">
        <f t="shared" si="112"/>
        <v>1.6580931961120725E-2</v>
      </c>
    </row>
    <row r="2030" spans="1:9" x14ac:dyDescent="0.25">
      <c r="A2030" s="14">
        <v>41194</v>
      </c>
      <c r="B2030" s="15">
        <v>35.369999</v>
      </c>
      <c r="C2030" s="15">
        <v>35.439999</v>
      </c>
      <c r="D2030" s="15">
        <v>34.630001</v>
      </c>
      <c r="E2030" s="15">
        <v>35</v>
      </c>
      <c r="F2030" s="15">
        <v>32.528270999999997</v>
      </c>
      <c r="G2030" s="16">
        <f t="shared" si="110"/>
        <v>-5.6821271598104621E-3</v>
      </c>
      <c r="H2030" s="16">
        <f t="shared" si="111"/>
        <v>2.3390065740974141E-2</v>
      </c>
      <c r="I2030" s="16">
        <f t="shared" si="112"/>
        <v>-1.0460814545117741E-2</v>
      </c>
    </row>
    <row r="2031" spans="1:9" x14ac:dyDescent="0.25">
      <c r="A2031" s="14">
        <v>41193</v>
      </c>
      <c r="B2031" s="15">
        <v>35.509998000000003</v>
      </c>
      <c r="C2031" s="15">
        <v>35.830002</v>
      </c>
      <c r="D2031" s="15">
        <v>35.200001</v>
      </c>
      <c r="E2031" s="15">
        <v>35.200001</v>
      </c>
      <c r="F2031" s="15">
        <v>32.714157</v>
      </c>
      <c r="G2031" s="16">
        <f t="shared" si="110"/>
        <v>-3.3974315231245253E-3</v>
      </c>
      <c r="H2031" s="16">
        <f t="shared" si="111"/>
        <v>1.7897755173359228E-2</v>
      </c>
      <c r="I2031" s="16">
        <f t="shared" si="112"/>
        <v>-8.7298512379528348E-3</v>
      </c>
    </row>
    <row r="2032" spans="1:9" x14ac:dyDescent="0.25">
      <c r="A2032" s="14">
        <v>41192</v>
      </c>
      <c r="B2032" s="15">
        <v>35.259998000000003</v>
      </c>
      <c r="C2032" s="15">
        <v>35.970001000000003</v>
      </c>
      <c r="D2032" s="15">
        <v>35.049999</v>
      </c>
      <c r="E2032" s="15">
        <v>35.32</v>
      </c>
      <c r="F2032" s="15">
        <v>32.825679999999998</v>
      </c>
      <c r="G2032" s="16">
        <f t="shared" si="110"/>
        <v>1.5526545561486079E-2</v>
      </c>
      <c r="H2032" s="16">
        <f t="shared" si="111"/>
        <v>2.6248274643317502E-2</v>
      </c>
      <c r="I2032" s="16">
        <f t="shared" si="112"/>
        <v>1.7017017414464181E-3</v>
      </c>
    </row>
    <row r="2033" spans="1:9" x14ac:dyDescent="0.25">
      <c r="A2033" s="14">
        <v>41191</v>
      </c>
      <c r="B2033" s="15">
        <v>36.299999</v>
      </c>
      <c r="C2033" s="15">
        <v>36.439999</v>
      </c>
      <c r="D2033" s="15">
        <v>34.639999000000003</v>
      </c>
      <c r="E2033" s="15">
        <v>34.779998999999997</v>
      </c>
      <c r="F2033" s="15">
        <v>32.323802999999998</v>
      </c>
      <c r="G2033" s="16">
        <f t="shared" si="110"/>
        <v>-4.3191533951752133E-2</v>
      </c>
      <c r="H2033" s="16">
        <f t="shared" si="111"/>
        <v>5.1963049998933225E-2</v>
      </c>
      <c r="I2033" s="16">
        <f t="shared" si="112"/>
        <v>-4.1873279390448555E-2</v>
      </c>
    </row>
    <row r="2034" spans="1:9" x14ac:dyDescent="0.25">
      <c r="A2034" s="14">
        <v>41190</v>
      </c>
      <c r="B2034" s="15">
        <v>36.360000999999997</v>
      </c>
      <c r="C2034" s="15">
        <v>36.5</v>
      </c>
      <c r="D2034" s="15">
        <v>35.990001999999997</v>
      </c>
      <c r="E2034" s="15">
        <v>36.349997999999999</v>
      </c>
      <c r="F2034" s="15">
        <v>33.782940000000004</v>
      </c>
      <c r="G2034" s="16">
        <f t="shared" si="110"/>
        <v>4.1436790881529051E-3</v>
      </c>
      <c r="H2034" s="16">
        <f t="shared" si="111"/>
        <v>1.4170546586799386E-2</v>
      </c>
      <c r="I2034" s="16">
        <f t="shared" si="112"/>
        <v>-2.7511000343475082E-4</v>
      </c>
    </row>
    <row r="2035" spans="1:9" x14ac:dyDescent="0.25">
      <c r="A2035" s="14">
        <v>41187</v>
      </c>
      <c r="B2035" s="15">
        <v>35.349997999999999</v>
      </c>
      <c r="C2035" s="15">
        <v>36.5</v>
      </c>
      <c r="D2035" s="15">
        <v>35.049999</v>
      </c>
      <c r="E2035" s="15">
        <v>36.200001</v>
      </c>
      <c r="F2035" s="15">
        <v>33.643532</v>
      </c>
      <c r="G2035" s="16">
        <f t="shared" si="110"/>
        <v>4.2626585333389436E-2</v>
      </c>
      <c r="H2035" s="16">
        <f t="shared" si="111"/>
        <v>4.1369501893566397E-2</v>
      </c>
      <c r="I2035" s="16">
        <f t="shared" si="112"/>
        <v>2.4045347895069215E-2</v>
      </c>
    </row>
    <row r="2036" spans="1:9" x14ac:dyDescent="0.25">
      <c r="A2036" s="14">
        <v>41186</v>
      </c>
      <c r="B2036" s="15">
        <v>34.439999</v>
      </c>
      <c r="C2036" s="15">
        <v>34.93</v>
      </c>
      <c r="D2036" s="15">
        <v>34</v>
      </c>
      <c r="E2036" s="15">
        <v>34.720001000000003</v>
      </c>
      <c r="F2036" s="15">
        <v>32.268054999999997</v>
      </c>
      <c r="G2036" s="16">
        <f t="shared" si="110"/>
        <v>1.2244949559431891E-2</v>
      </c>
      <c r="H2036" s="16">
        <f t="shared" si="111"/>
        <v>2.735294117647058E-2</v>
      </c>
      <c r="I2036" s="16">
        <f t="shared" si="112"/>
        <v>8.1301396088891646E-3</v>
      </c>
    </row>
    <row r="2037" spans="1:9" x14ac:dyDescent="0.25">
      <c r="A2037" s="14">
        <v>41185</v>
      </c>
      <c r="B2037" s="15">
        <v>34.009998000000003</v>
      </c>
      <c r="C2037" s="15">
        <v>34.650002000000001</v>
      </c>
      <c r="D2037" s="15">
        <v>33.729999999999997</v>
      </c>
      <c r="E2037" s="15">
        <v>34.299999</v>
      </c>
      <c r="F2037" s="15">
        <v>31.877714000000001</v>
      </c>
      <c r="G2037" s="16">
        <f t="shared" si="110"/>
        <v>2.6638807591385445E-2</v>
      </c>
      <c r="H2037" s="16">
        <f t="shared" si="111"/>
        <v>2.7275481766973135E-2</v>
      </c>
      <c r="I2037" s="16">
        <f t="shared" si="112"/>
        <v>8.5269337563617792E-3</v>
      </c>
    </row>
    <row r="2038" spans="1:9" x14ac:dyDescent="0.25">
      <c r="A2038" s="14">
        <v>41184</v>
      </c>
      <c r="B2038" s="15">
        <v>32.909999999999997</v>
      </c>
      <c r="C2038" s="15">
        <v>33.630001</v>
      </c>
      <c r="D2038" s="15">
        <v>32.849997999999999</v>
      </c>
      <c r="E2038" s="15">
        <v>33.409999999999997</v>
      </c>
      <c r="F2038" s="15">
        <v>31.050564000000001</v>
      </c>
      <c r="G2038" s="16">
        <f t="shared" si="110"/>
        <v>2.2650793131152303E-2</v>
      </c>
      <c r="H2038" s="16">
        <f t="shared" si="111"/>
        <v>2.3744385007268515E-2</v>
      </c>
      <c r="I2038" s="16">
        <f t="shared" si="112"/>
        <v>1.5192950470981466E-2</v>
      </c>
    </row>
    <row r="2039" spans="1:9" x14ac:dyDescent="0.25">
      <c r="A2039" s="14">
        <v>41183</v>
      </c>
      <c r="B2039" s="15">
        <v>32.57</v>
      </c>
      <c r="C2039" s="15">
        <v>32.75</v>
      </c>
      <c r="D2039" s="15">
        <v>32.240001999999997</v>
      </c>
      <c r="E2039" s="15">
        <v>32.669998</v>
      </c>
      <c r="F2039" s="15">
        <v>30.362822000000001</v>
      </c>
      <c r="G2039" s="16">
        <f t="shared" si="110"/>
        <v>9.8920307566694662E-3</v>
      </c>
      <c r="H2039" s="16">
        <f t="shared" si="111"/>
        <v>1.5818795544739826E-2</v>
      </c>
      <c r="I2039" s="16">
        <f t="shared" si="112"/>
        <v>3.0702486951181872E-3</v>
      </c>
    </row>
    <row r="2040" spans="1:9" x14ac:dyDescent="0.25">
      <c r="A2040" s="14">
        <v>41180</v>
      </c>
      <c r="B2040" s="15">
        <v>32.389999000000003</v>
      </c>
      <c r="C2040" s="15">
        <v>32.450001</v>
      </c>
      <c r="D2040" s="15">
        <v>32.060001</v>
      </c>
      <c r="E2040" s="15">
        <v>32.349997999999999</v>
      </c>
      <c r="F2040" s="15">
        <v>30.065414000000001</v>
      </c>
      <c r="G2040" s="16">
        <f t="shared" si="110"/>
        <v>-7.6686862440448963E-3</v>
      </c>
      <c r="H2040" s="16">
        <f t="shared" si="111"/>
        <v>1.2164690824557385E-2</v>
      </c>
      <c r="I2040" s="16">
        <f t="shared" si="112"/>
        <v>-1.2349799702063506E-3</v>
      </c>
    </row>
    <row r="2041" spans="1:9" x14ac:dyDescent="0.25">
      <c r="A2041" s="14">
        <v>41179</v>
      </c>
      <c r="B2041" s="15">
        <v>32.200001</v>
      </c>
      <c r="C2041" s="15">
        <v>32.659999999999997</v>
      </c>
      <c r="D2041" s="15">
        <v>32.090000000000003</v>
      </c>
      <c r="E2041" s="15">
        <v>32.599997999999999</v>
      </c>
      <c r="F2041" s="15">
        <v>30.297758000000002</v>
      </c>
      <c r="G2041" s="16">
        <f t="shared" si="110"/>
        <v>1.3051374366064674E-2</v>
      </c>
      <c r="H2041" s="16">
        <f t="shared" si="111"/>
        <v>1.7762542848239114E-2</v>
      </c>
      <c r="I2041" s="16">
        <f t="shared" si="112"/>
        <v>1.2422266694960632E-2</v>
      </c>
    </row>
    <row r="2042" spans="1:9" x14ac:dyDescent="0.25">
      <c r="A2042" s="14">
        <v>41178</v>
      </c>
      <c r="B2042" s="15">
        <v>32.32</v>
      </c>
      <c r="C2042" s="15">
        <v>32.529998999999997</v>
      </c>
      <c r="D2042" s="15">
        <v>32.060001</v>
      </c>
      <c r="E2042" s="15">
        <v>32.18</v>
      </c>
      <c r="F2042" s="15">
        <v>29.907425</v>
      </c>
      <c r="G2042" s="16">
        <f t="shared" si="110"/>
        <v>3.1098938070606028E-4</v>
      </c>
      <c r="H2042" s="16">
        <f t="shared" si="111"/>
        <v>1.4659949636308395E-2</v>
      </c>
      <c r="I2042" s="16">
        <f t="shared" si="112"/>
        <v>-4.3316831683168494E-3</v>
      </c>
    </row>
    <row r="2043" spans="1:9" x14ac:dyDescent="0.25">
      <c r="A2043" s="14">
        <v>41177</v>
      </c>
      <c r="B2043" s="15">
        <v>33.009998000000003</v>
      </c>
      <c r="C2043" s="15">
        <v>33.110000999999997</v>
      </c>
      <c r="D2043" s="15">
        <v>32.130001</v>
      </c>
      <c r="E2043" s="15">
        <v>32.169998</v>
      </c>
      <c r="F2043" s="15">
        <v>29.898126999999999</v>
      </c>
      <c r="G2043" s="16">
        <f t="shared" si="110"/>
        <v>-2.0998346922552983E-2</v>
      </c>
      <c r="H2043" s="16">
        <f t="shared" si="111"/>
        <v>3.050108837531617E-2</v>
      </c>
      <c r="I2043" s="16">
        <f t="shared" si="112"/>
        <v>-2.5446835834403967E-2</v>
      </c>
    </row>
    <row r="2044" spans="1:9" x14ac:dyDescent="0.25">
      <c r="A2044" s="14">
        <v>41176</v>
      </c>
      <c r="B2044" s="15">
        <v>33.029998999999997</v>
      </c>
      <c r="C2044" s="15">
        <v>33.299999</v>
      </c>
      <c r="D2044" s="15">
        <v>32.639999000000003</v>
      </c>
      <c r="E2044" s="15">
        <v>32.860000999999997</v>
      </c>
      <c r="F2044" s="15">
        <v>30.539404000000001</v>
      </c>
      <c r="G2044" s="16">
        <f t="shared" si="110"/>
        <v>-1.2026275308424246E-2</v>
      </c>
      <c r="H2044" s="16">
        <f t="shared" si="111"/>
        <v>2.0220588854797345E-2</v>
      </c>
      <c r="I2044" s="16">
        <f t="shared" si="112"/>
        <v>-5.1467758143135178E-3</v>
      </c>
    </row>
    <row r="2045" spans="1:9" x14ac:dyDescent="0.25">
      <c r="A2045" s="14">
        <v>41173</v>
      </c>
      <c r="B2045" s="15">
        <v>33.830002</v>
      </c>
      <c r="C2045" s="15">
        <v>34.060001</v>
      </c>
      <c r="D2045" s="15">
        <v>33.25</v>
      </c>
      <c r="E2045" s="15">
        <v>33.259998000000003</v>
      </c>
      <c r="F2045" s="15">
        <v>30.911149999999999</v>
      </c>
      <c r="G2045" s="16">
        <f t="shared" si="110"/>
        <v>-1.3934334425493636E-2</v>
      </c>
      <c r="H2045" s="16">
        <f t="shared" si="111"/>
        <v>2.4360932330827059E-2</v>
      </c>
      <c r="I2045" s="16">
        <f t="shared" si="112"/>
        <v>-1.6849067877678436E-2</v>
      </c>
    </row>
    <row r="2046" spans="1:9" x14ac:dyDescent="0.25">
      <c r="A2046" s="14">
        <v>41172</v>
      </c>
      <c r="B2046" s="15">
        <v>33.090000000000003</v>
      </c>
      <c r="C2046" s="15">
        <v>34.159999999999997</v>
      </c>
      <c r="D2046" s="15">
        <v>33.049999</v>
      </c>
      <c r="E2046" s="15">
        <v>33.729999999999997</v>
      </c>
      <c r="F2046" s="15">
        <v>31.347963</v>
      </c>
      <c r="G2046" s="16">
        <f t="shared" si="110"/>
        <v>1.7189279588503161E-2</v>
      </c>
      <c r="H2046" s="16">
        <f t="shared" si="111"/>
        <v>3.3585507824069737E-2</v>
      </c>
      <c r="I2046" s="16">
        <f t="shared" si="112"/>
        <v>1.9341190692051782E-2</v>
      </c>
    </row>
    <row r="2047" spans="1:9" x14ac:dyDescent="0.25">
      <c r="A2047" s="14">
        <v>41171</v>
      </c>
      <c r="B2047" s="15">
        <v>32.909999999999997</v>
      </c>
      <c r="C2047" s="15">
        <v>33.450001</v>
      </c>
      <c r="D2047" s="15">
        <v>32.639999000000003</v>
      </c>
      <c r="E2047" s="15">
        <v>33.159999999999997</v>
      </c>
      <c r="F2047" s="15">
        <v>30.81822</v>
      </c>
      <c r="G2047" s="16">
        <f t="shared" si="110"/>
        <v>1.0975822865230894E-2</v>
      </c>
      <c r="H2047" s="16">
        <f t="shared" si="111"/>
        <v>2.4816238505399376E-2</v>
      </c>
      <c r="I2047" s="16">
        <f t="shared" si="112"/>
        <v>7.5964752354907329E-3</v>
      </c>
    </row>
    <row r="2048" spans="1:9" x14ac:dyDescent="0.25">
      <c r="A2048" s="14">
        <v>41170</v>
      </c>
      <c r="B2048" s="15">
        <v>32.849997999999999</v>
      </c>
      <c r="C2048" s="15">
        <v>33.18</v>
      </c>
      <c r="D2048" s="15">
        <v>32.639999000000003</v>
      </c>
      <c r="E2048" s="15">
        <v>32.799999</v>
      </c>
      <c r="F2048" s="15">
        <v>30.483637000000002</v>
      </c>
      <c r="G2048" s="16">
        <f t="shared" si="110"/>
        <v>-4.2501165081087226E-3</v>
      </c>
      <c r="H2048" s="16">
        <f t="shared" si="111"/>
        <v>1.6544148791180924E-2</v>
      </c>
      <c r="I2048" s="16">
        <f t="shared" si="112"/>
        <v>-1.5220396664864235E-3</v>
      </c>
    </row>
    <row r="2049" spans="1:9" x14ac:dyDescent="0.25">
      <c r="A2049" s="14">
        <v>41169</v>
      </c>
      <c r="B2049" s="15">
        <v>32.169998</v>
      </c>
      <c r="C2049" s="15">
        <v>32.939999</v>
      </c>
      <c r="D2049" s="15">
        <v>31.99</v>
      </c>
      <c r="E2049" s="15">
        <v>32.939999</v>
      </c>
      <c r="F2049" s="15">
        <v>30.613748999999999</v>
      </c>
      <c r="G2049" s="16">
        <f t="shared" si="110"/>
        <v>2.3299046372666918E-2</v>
      </c>
      <c r="H2049" s="16">
        <f t="shared" si="111"/>
        <v>2.9696748984057577E-2</v>
      </c>
      <c r="I2049" s="16">
        <f t="shared" si="112"/>
        <v>2.3935376060638877E-2</v>
      </c>
    </row>
    <row r="2050" spans="1:9" x14ac:dyDescent="0.25">
      <c r="A2050" s="14">
        <v>41166</v>
      </c>
      <c r="B2050" s="15">
        <v>32.82</v>
      </c>
      <c r="C2050" s="15">
        <v>33.25</v>
      </c>
      <c r="D2050" s="15">
        <v>32.139999000000003</v>
      </c>
      <c r="E2050" s="15">
        <v>32.189999</v>
      </c>
      <c r="F2050" s="15">
        <v>29.916717999999999</v>
      </c>
      <c r="G2050" s="16">
        <f t="shared" si="110"/>
        <v>-1.7399390957269657E-2</v>
      </c>
      <c r="H2050" s="16">
        <f t="shared" si="111"/>
        <v>3.4536435424282273E-2</v>
      </c>
      <c r="I2050" s="16">
        <f t="shared" si="112"/>
        <v>-1.9195642900670325E-2</v>
      </c>
    </row>
    <row r="2051" spans="1:9" x14ac:dyDescent="0.25">
      <c r="A2051" s="14">
        <v>41165</v>
      </c>
      <c r="B2051" s="15">
        <v>32.400002000000001</v>
      </c>
      <c r="C2051" s="15">
        <v>32.889999000000003</v>
      </c>
      <c r="D2051" s="15">
        <v>32.090000000000003</v>
      </c>
      <c r="E2051" s="15">
        <v>32.759998000000003</v>
      </c>
      <c r="F2051" s="15">
        <v>30.446467999999999</v>
      </c>
      <c r="G2051" s="16">
        <f t="shared" ref="G2051:G2114" si="113">(F2051-F2052)/F2052</f>
        <v>8.3103017817138421E-3</v>
      </c>
      <c r="H2051" s="16">
        <f t="shared" ref="H2051:H2114" si="114">(C2051-D2051)/D2051</f>
        <v>2.4929853536927379E-2</v>
      </c>
      <c r="I2051" s="16">
        <f t="shared" ref="I2051:I2114" si="115">(E2051-B2051)/B2051</f>
        <v>1.111098696845767E-2</v>
      </c>
    </row>
    <row r="2052" spans="1:9" x14ac:dyDescent="0.25">
      <c r="A2052" s="14">
        <v>41164</v>
      </c>
      <c r="B2052" s="15">
        <v>32.840000000000003</v>
      </c>
      <c r="C2052" s="15">
        <v>33.020000000000003</v>
      </c>
      <c r="D2052" s="15">
        <v>32.470001000000003</v>
      </c>
      <c r="E2052" s="15">
        <v>32.490001999999997</v>
      </c>
      <c r="F2052" s="15">
        <v>30.195533999999999</v>
      </c>
      <c r="G2052" s="16">
        <f t="shared" si="113"/>
        <v>-9.4510704218136142E-3</v>
      </c>
      <c r="H2052" s="16">
        <f t="shared" si="114"/>
        <v>1.6938681338506876E-2</v>
      </c>
      <c r="I2052" s="16">
        <f t="shared" si="115"/>
        <v>-1.065767356881871E-2</v>
      </c>
    </row>
    <row r="2053" spans="1:9" x14ac:dyDescent="0.25">
      <c r="A2053" s="14">
        <v>41163</v>
      </c>
      <c r="B2053" s="15">
        <v>32.880001</v>
      </c>
      <c r="C2053" s="15">
        <v>32.939999</v>
      </c>
      <c r="D2053" s="15">
        <v>32.689999</v>
      </c>
      <c r="E2053" s="15">
        <v>32.799999</v>
      </c>
      <c r="F2053" s="15">
        <v>30.483637000000002</v>
      </c>
      <c r="G2053" s="16">
        <f t="shared" si="113"/>
        <v>1.2207984190482203E-3</v>
      </c>
      <c r="H2053" s="16">
        <f t="shared" si="114"/>
        <v>7.6475988879657047E-3</v>
      </c>
      <c r="I2053" s="16">
        <f t="shared" si="115"/>
        <v>-2.4331507775805831E-3</v>
      </c>
    </row>
    <row r="2054" spans="1:9" x14ac:dyDescent="0.25">
      <c r="A2054" s="14">
        <v>41162</v>
      </c>
      <c r="B2054" s="15">
        <v>33.25</v>
      </c>
      <c r="C2054" s="15">
        <v>33.439999</v>
      </c>
      <c r="D2054" s="15">
        <v>32.68</v>
      </c>
      <c r="E2054" s="15">
        <v>32.759998000000003</v>
      </c>
      <c r="F2054" s="15">
        <v>30.446467999999999</v>
      </c>
      <c r="G2054" s="16">
        <f t="shared" si="113"/>
        <v>-2.6448779493590462E-2</v>
      </c>
      <c r="H2054" s="16">
        <f t="shared" si="114"/>
        <v>2.3255783353733187E-2</v>
      </c>
      <c r="I2054" s="16">
        <f t="shared" si="115"/>
        <v>-1.4736902255639006E-2</v>
      </c>
    </row>
    <row r="2055" spans="1:9" x14ac:dyDescent="0.25">
      <c r="A2055" s="14">
        <v>41159</v>
      </c>
      <c r="B2055" s="15">
        <v>34.049999</v>
      </c>
      <c r="C2055" s="15">
        <v>34.200001</v>
      </c>
      <c r="D2055" s="15">
        <v>33.549999</v>
      </c>
      <c r="E2055" s="15">
        <v>33.650002000000001</v>
      </c>
      <c r="F2055" s="15">
        <v>31.273617000000002</v>
      </c>
      <c r="G2055" s="16">
        <f t="shared" si="113"/>
        <v>-1.2037407323668006E-2</v>
      </c>
      <c r="H2055" s="16">
        <f t="shared" si="114"/>
        <v>1.9374128744385377E-2</v>
      </c>
      <c r="I2055" s="16">
        <f t="shared" si="115"/>
        <v>-1.174734248890871E-2</v>
      </c>
    </row>
    <row r="2056" spans="1:9" x14ac:dyDescent="0.25">
      <c r="A2056" s="14">
        <v>41158</v>
      </c>
      <c r="B2056" s="15">
        <v>33.409999999999997</v>
      </c>
      <c r="C2056" s="15">
        <v>34.200001</v>
      </c>
      <c r="D2056" s="15">
        <v>33.409999999999997</v>
      </c>
      <c r="E2056" s="15">
        <v>34.060001</v>
      </c>
      <c r="F2056" s="15">
        <v>31.654657</v>
      </c>
      <c r="G2056" s="16">
        <f t="shared" si="113"/>
        <v>2.7140989972814784E-2</v>
      </c>
      <c r="H2056" s="16">
        <f t="shared" si="114"/>
        <v>2.3645645016462252E-2</v>
      </c>
      <c r="I2056" s="16">
        <f t="shared" si="115"/>
        <v>1.9455282849446372E-2</v>
      </c>
    </row>
    <row r="2057" spans="1:9" x14ac:dyDescent="0.25">
      <c r="A2057" s="14">
        <v>41157</v>
      </c>
      <c r="B2057" s="15">
        <v>33.270000000000003</v>
      </c>
      <c r="C2057" s="15">
        <v>33.509998000000003</v>
      </c>
      <c r="D2057" s="15">
        <v>33.139999000000003</v>
      </c>
      <c r="E2057" s="15">
        <v>33.159999999999997</v>
      </c>
      <c r="F2057" s="15">
        <v>30.81822</v>
      </c>
      <c r="G2057" s="16">
        <f t="shared" si="113"/>
        <v>-1.8061485620432874E-3</v>
      </c>
      <c r="H2057" s="16">
        <f t="shared" si="114"/>
        <v>1.1164725744258469E-2</v>
      </c>
      <c r="I2057" s="16">
        <f t="shared" si="115"/>
        <v>-3.3062819356779838E-3</v>
      </c>
    </row>
    <row r="2058" spans="1:9" x14ac:dyDescent="0.25">
      <c r="A2058" s="14">
        <v>41156</v>
      </c>
      <c r="B2058" s="15">
        <v>33.040000999999997</v>
      </c>
      <c r="C2058" s="15">
        <v>33.340000000000003</v>
      </c>
      <c r="D2058" s="15">
        <v>32.779998999999997</v>
      </c>
      <c r="E2058" s="15">
        <v>33.220001000000003</v>
      </c>
      <c r="F2058" s="15">
        <v>30.873982999999999</v>
      </c>
      <c r="G2058" s="16">
        <f t="shared" si="113"/>
        <v>8.5005596668346808E-3</v>
      </c>
      <c r="H2058" s="16">
        <f t="shared" si="114"/>
        <v>1.7083618580952576E-2</v>
      </c>
      <c r="I2058" s="16">
        <f t="shared" si="115"/>
        <v>5.4479417237307841E-3</v>
      </c>
    </row>
    <row r="2059" spans="1:9" x14ac:dyDescent="0.25">
      <c r="A2059" s="14">
        <v>41152</v>
      </c>
      <c r="B2059" s="15">
        <v>33</v>
      </c>
      <c r="C2059" s="15">
        <v>33.229999999999997</v>
      </c>
      <c r="D2059" s="15">
        <v>32.709999000000003</v>
      </c>
      <c r="E2059" s="15">
        <v>32.939999</v>
      </c>
      <c r="F2059" s="15">
        <v>30.613748999999999</v>
      </c>
      <c r="G2059" s="16">
        <f t="shared" si="113"/>
        <v>3.6563565762520126E-3</v>
      </c>
      <c r="H2059" s="16">
        <f t="shared" si="114"/>
        <v>1.5897310177233372E-2</v>
      </c>
      <c r="I2059" s="16">
        <f t="shared" si="115"/>
        <v>-1.8182121212121135E-3</v>
      </c>
    </row>
    <row r="2060" spans="1:9" x14ac:dyDescent="0.25">
      <c r="A2060" s="14">
        <v>41151</v>
      </c>
      <c r="B2060" s="15">
        <v>32.669998</v>
      </c>
      <c r="C2060" s="15">
        <v>32.909999999999997</v>
      </c>
      <c r="D2060" s="15">
        <v>32.57</v>
      </c>
      <c r="E2060" s="15">
        <v>32.82</v>
      </c>
      <c r="F2060" s="15">
        <v>30.502222</v>
      </c>
      <c r="G2060" s="16">
        <f t="shared" si="113"/>
        <v>-9.1342615252371919E-4</v>
      </c>
      <c r="H2060" s="16">
        <f t="shared" si="114"/>
        <v>1.043905434448868E-2</v>
      </c>
      <c r="I2060" s="16">
        <f t="shared" si="115"/>
        <v>4.5914297270541809E-3</v>
      </c>
    </row>
    <row r="2061" spans="1:9" x14ac:dyDescent="0.25">
      <c r="A2061" s="14">
        <v>41150</v>
      </c>
      <c r="B2061" s="15">
        <v>32.290000999999997</v>
      </c>
      <c r="C2061" s="15">
        <v>33.020000000000003</v>
      </c>
      <c r="D2061" s="15">
        <v>32.290000999999997</v>
      </c>
      <c r="E2061" s="15">
        <v>32.849997999999999</v>
      </c>
      <c r="F2061" s="15">
        <v>30.530108999999999</v>
      </c>
      <c r="G2061" s="16">
        <f t="shared" si="113"/>
        <v>1.2638600060161091E-2</v>
      </c>
      <c r="H2061" s="16">
        <f t="shared" si="114"/>
        <v>2.2607586788244653E-2</v>
      </c>
      <c r="I2061" s="16">
        <f t="shared" si="115"/>
        <v>1.7342737152594167E-2</v>
      </c>
    </row>
    <row r="2062" spans="1:9" x14ac:dyDescent="0.25">
      <c r="A2062" s="14">
        <v>41149</v>
      </c>
      <c r="B2062" s="15">
        <v>32.400002000000001</v>
      </c>
      <c r="C2062" s="15">
        <v>32.639999000000003</v>
      </c>
      <c r="D2062" s="15">
        <v>32.209999000000003</v>
      </c>
      <c r="E2062" s="15">
        <v>32.439999</v>
      </c>
      <c r="F2062" s="15">
        <v>30.149066999999999</v>
      </c>
      <c r="G2062" s="16">
        <f t="shared" si="113"/>
        <v>-3.0830583819783133E-4</v>
      </c>
      <c r="H2062" s="16">
        <f t="shared" si="114"/>
        <v>1.3349891752557946E-2</v>
      </c>
      <c r="I2062" s="16">
        <f t="shared" si="115"/>
        <v>1.2344752324397886E-3</v>
      </c>
    </row>
    <row r="2063" spans="1:9" x14ac:dyDescent="0.25">
      <c r="A2063" s="14">
        <v>41148</v>
      </c>
      <c r="B2063" s="15">
        <v>32.659999999999997</v>
      </c>
      <c r="C2063" s="15">
        <v>32.770000000000003</v>
      </c>
      <c r="D2063" s="15">
        <v>32.360000999999997</v>
      </c>
      <c r="E2063" s="15">
        <v>32.450001</v>
      </c>
      <c r="F2063" s="15">
        <v>30.158365</v>
      </c>
      <c r="G2063" s="16">
        <f t="shared" si="113"/>
        <v>-8.2516554479466608E-3</v>
      </c>
      <c r="H2063" s="16">
        <f t="shared" si="114"/>
        <v>1.2669931623302677E-2</v>
      </c>
      <c r="I2063" s="16">
        <f t="shared" si="115"/>
        <v>-6.4298530312307499E-3</v>
      </c>
    </row>
    <row r="2064" spans="1:9" x14ac:dyDescent="0.25">
      <c r="A2064" s="14">
        <v>41145</v>
      </c>
      <c r="B2064" s="15">
        <v>32.130001</v>
      </c>
      <c r="C2064" s="15">
        <v>32.810001</v>
      </c>
      <c r="D2064" s="15">
        <v>32.029998999999997</v>
      </c>
      <c r="E2064" s="15">
        <v>32.720001000000003</v>
      </c>
      <c r="F2064" s="15">
        <v>30.409292000000001</v>
      </c>
      <c r="G2064" s="16">
        <f t="shared" si="113"/>
        <v>1.363070037212216E-2</v>
      </c>
      <c r="H2064" s="16">
        <f t="shared" si="114"/>
        <v>2.4352233042530012E-2</v>
      </c>
      <c r="I2064" s="16">
        <f t="shared" si="115"/>
        <v>1.8362900144323163E-2</v>
      </c>
    </row>
    <row r="2065" spans="1:9" x14ac:dyDescent="0.25">
      <c r="A2065" s="14">
        <v>41144</v>
      </c>
      <c r="B2065" s="15">
        <v>32.099997999999999</v>
      </c>
      <c r="C2065" s="15">
        <v>32.349997999999999</v>
      </c>
      <c r="D2065" s="15">
        <v>31.92</v>
      </c>
      <c r="E2065" s="15">
        <v>32.279998999999997</v>
      </c>
      <c r="F2065" s="15">
        <v>30.000366</v>
      </c>
      <c r="G2065" s="16">
        <f t="shared" si="113"/>
        <v>1.5515179129309776E-3</v>
      </c>
      <c r="H2065" s="16">
        <f t="shared" si="114"/>
        <v>1.3471115288220478E-2</v>
      </c>
      <c r="I2065" s="16">
        <f t="shared" si="115"/>
        <v>5.6075081375393607E-3</v>
      </c>
    </row>
    <row r="2066" spans="1:9" x14ac:dyDescent="0.25">
      <c r="A2066" s="14">
        <v>41143</v>
      </c>
      <c r="B2066" s="15">
        <v>32.110000999999997</v>
      </c>
      <c r="C2066" s="15">
        <v>32.270000000000003</v>
      </c>
      <c r="D2066" s="15">
        <v>31.99</v>
      </c>
      <c r="E2066" s="15">
        <v>32.229999999999997</v>
      </c>
      <c r="F2066" s="15">
        <v>29.953892</v>
      </c>
      <c r="G2066" s="16">
        <f t="shared" si="113"/>
        <v>9.3169787753189231E-4</v>
      </c>
      <c r="H2066" s="16">
        <f t="shared" si="114"/>
        <v>8.7527352297594469E-3</v>
      </c>
      <c r="I2066" s="16">
        <f t="shared" si="115"/>
        <v>3.737122275393264E-3</v>
      </c>
    </row>
    <row r="2067" spans="1:9" x14ac:dyDescent="0.25">
      <c r="A2067" s="14">
        <v>41142</v>
      </c>
      <c r="B2067" s="15">
        <v>31.969999000000001</v>
      </c>
      <c r="C2067" s="15">
        <v>32.560001</v>
      </c>
      <c r="D2067" s="15">
        <v>31.809999000000001</v>
      </c>
      <c r="E2067" s="15">
        <v>32.200001</v>
      </c>
      <c r="F2067" s="15">
        <v>29.926010000000002</v>
      </c>
      <c r="G2067" s="16">
        <f t="shared" si="113"/>
        <v>7.5093865227367305E-3</v>
      </c>
      <c r="H2067" s="16">
        <f t="shared" si="114"/>
        <v>2.3577554969429534E-2</v>
      </c>
      <c r="I2067" s="16">
        <f t="shared" si="115"/>
        <v>7.1943073879983206E-3</v>
      </c>
    </row>
    <row r="2068" spans="1:9" x14ac:dyDescent="0.25">
      <c r="A2068" s="14">
        <v>41141</v>
      </c>
      <c r="B2068" s="15">
        <v>32.43</v>
      </c>
      <c r="C2068" s="15">
        <v>32.43</v>
      </c>
      <c r="D2068" s="15">
        <v>31.5</v>
      </c>
      <c r="E2068" s="15">
        <v>31.959999</v>
      </c>
      <c r="F2068" s="15">
        <v>29.702959</v>
      </c>
      <c r="G2068" s="16">
        <f t="shared" si="113"/>
        <v>-1.6615587639460354E-2</v>
      </c>
      <c r="H2068" s="16">
        <f t="shared" si="114"/>
        <v>2.9523809523809515E-2</v>
      </c>
      <c r="I2068" s="16">
        <f t="shared" si="115"/>
        <v>-1.449278445883441E-2</v>
      </c>
    </row>
    <row r="2069" spans="1:9" x14ac:dyDescent="0.25">
      <c r="A2069" s="14">
        <v>41138</v>
      </c>
      <c r="B2069" s="15">
        <v>32.090000000000003</v>
      </c>
      <c r="C2069" s="15">
        <v>32.599997999999999</v>
      </c>
      <c r="D2069" s="15">
        <v>32.080002</v>
      </c>
      <c r="E2069" s="15">
        <v>32.5</v>
      </c>
      <c r="F2069" s="15">
        <v>30.204830000000001</v>
      </c>
      <c r="G2069" s="16">
        <f t="shared" si="113"/>
        <v>1.7851576017495905E-2</v>
      </c>
      <c r="H2069" s="16">
        <f t="shared" si="114"/>
        <v>1.6209350610389583E-2</v>
      </c>
      <c r="I2069" s="16">
        <f t="shared" si="115"/>
        <v>1.2776565908382565E-2</v>
      </c>
    </row>
    <row r="2070" spans="1:9" x14ac:dyDescent="0.25">
      <c r="A2070" s="14">
        <v>41137</v>
      </c>
      <c r="B2070" s="15">
        <v>31.6</v>
      </c>
      <c r="C2070" s="15">
        <v>31.98</v>
      </c>
      <c r="D2070" s="15">
        <v>31.42</v>
      </c>
      <c r="E2070" s="15">
        <v>31.93</v>
      </c>
      <c r="F2070" s="15">
        <v>29.675083000000001</v>
      </c>
      <c r="G2070" s="16">
        <f t="shared" si="113"/>
        <v>8.8469253559392714E-3</v>
      </c>
      <c r="H2070" s="16">
        <f t="shared" si="114"/>
        <v>1.7823042647994867E-2</v>
      </c>
      <c r="I2070" s="16">
        <f t="shared" si="115"/>
        <v>1.0443037974683491E-2</v>
      </c>
    </row>
    <row r="2071" spans="1:9" x14ac:dyDescent="0.25">
      <c r="A2071" s="14">
        <v>41136</v>
      </c>
      <c r="B2071" s="15">
        <v>30.780000999999999</v>
      </c>
      <c r="C2071" s="15">
        <v>32.25</v>
      </c>
      <c r="D2071" s="15">
        <v>30.73</v>
      </c>
      <c r="E2071" s="15">
        <v>31.65</v>
      </c>
      <c r="F2071" s="15">
        <v>29.414852</v>
      </c>
      <c r="G2071" s="16">
        <f t="shared" si="113"/>
        <v>3.1616658229099981E-2</v>
      </c>
      <c r="H2071" s="16">
        <f t="shared" si="114"/>
        <v>4.9463065408395693E-2</v>
      </c>
      <c r="I2071" s="16">
        <f t="shared" si="115"/>
        <v>2.8265073805553157E-2</v>
      </c>
    </row>
    <row r="2072" spans="1:9" x14ac:dyDescent="0.25">
      <c r="A2072" s="14">
        <v>41135</v>
      </c>
      <c r="B2072" s="15">
        <v>29.82</v>
      </c>
      <c r="C2072" s="15">
        <v>31</v>
      </c>
      <c r="D2072" s="15">
        <v>29.82</v>
      </c>
      <c r="E2072" s="15">
        <v>30.68</v>
      </c>
      <c r="F2072" s="15">
        <v>28.513355000000001</v>
      </c>
      <c r="G2072" s="16">
        <f t="shared" si="113"/>
        <v>3.1260403844112439E-2</v>
      </c>
      <c r="H2072" s="16">
        <f t="shared" si="114"/>
        <v>3.9570757880617029E-2</v>
      </c>
      <c r="I2072" s="16">
        <f t="shared" si="115"/>
        <v>2.8839704896042904E-2</v>
      </c>
    </row>
    <row r="2073" spans="1:9" x14ac:dyDescent="0.25">
      <c r="A2073" s="14">
        <v>41134</v>
      </c>
      <c r="B2073" s="15">
        <v>29.92</v>
      </c>
      <c r="C2073" s="15">
        <v>29.950001</v>
      </c>
      <c r="D2073" s="15">
        <v>29.639999</v>
      </c>
      <c r="E2073" s="15">
        <v>29.75</v>
      </c>
      <c r="F2073" s="15">
        <v>27.649035000000001</v>
      </c>
      <c r="G2073" s="16">
        <f t="shared" si="113"/>
        <v>-6.346022803375745E-3</v>
      </c>
      <c r="H2073" s="16">
        <f t="shared" si="114"/>
        <v>1.0458907235455736E-2</v>
      </c>
      <c r="I2073" s="16">
        <f t="shared" si="115"/>
        <v>-5.6818181818182384E-3</v>
      </c>
    </row>
    <row r="2074" spans="1:9" x14ac:dyDescent="0.25">
      <c r="A2074" s="14">
        <v>41131</v>
      </c>
      <c r="B2074" s="15">
        <v>29.530000999999999</v>
      </c>
      <c r="C2074" s="15">
        <v>29.950001</v>
      </c>
      <c r="D2074" s="15">
        <v>29.309999000000001</v>
      </c>
      <c r="E2074" s="15">
        <v>29.940000999999999</v>
      </c>
      <c r="F2074" s="15">
        <v>27.825617000000001</v>
      </c>
      <c r="G2074" s="16">
        <f t="shared" si="113"/>
        <v>3.0151788066962331E-3</v>
      </c>
      <c r="H2074" s="16">
        <f t="shared" si="114"/>
        <v>2.1835619987568031E-2</v>
      </c>
      <c r="I2074" s="16">
        <f t="shared" si="115"/>
        <v>1.3884185103820354E-2</v>
      </c>
    </row>
    <row r="2075" spans="1:9" x14ac:dyDescent="0.25">
      <c r="A2075" s="14">
        <v>41130</v>
      </c>
      <c r="B2075" s="15">
        <v>29.610001</v>
      </c>
      <c r="C2075" s="15">
        <v>29.940000999999999</v>
      </c>
      <c r="D2075" s="15">
        <v>29.280000999999999</v>
      </c>
      <c r="E2075" s="15">
        <v>29.85</v>
      </c>
      <c r="F2075" s="15">
        <v>27.741969999999998</v>
      </c>
      <c r="G2075" s="16">
        <f t="shared" si="113"/>
        <v>2.0138904515398996E-3</v>
      </c>
      <c r="H2075" s="16">
        <f t="shared" si="114"/>
        <v>2.2540982836715073E-2</v>
      </c>
      <c r="I2075" s="16">
        <f t="shared" si="115"/>
        <v>8.1053357613868685E-3</v>
      </c>
    </row>
    <row r="2076" spans="1:9" x14ac:dyDescent="0.25">
      <c r="A2076" s="14">
        <v>41129</v>
      </c>
      <c r="B2076" s="15">
        <v>29.469999000000001</v>
      </c>
      <c r="C2076" s="15">
        <v>30.09</v>
      </c>
      <c r="D2076" s="15">
        <v>29.34</v>
      </c>
      <c r="E2076" s="15">
        <v>29.790001</v>
      </c>
      <c r="F2076" s="15">
        <v>27.686212999999999</v>
      </c>
      <c r="G2076" s="16">
        <f t="shared" si="113"/>
        <v>4.044542882555356E-3</v>
      </c>
      <c r="H2076" s="16">
        <f t="shared" si="114"/>
        <v>2.556237218813906E-2</v>
      </c>
      <c r="I2076" s="16">
        <f t="shared" si="115"/>
        <v>1.0858568403751856E-2</v>
      </c>
    </row>
    <row r="2077" spans="1:9" x14ac:dyDescent="0.25">
      <c r="A2077" s="14">
        <v>41128</v>
      </c>
      <c r="B2077" s="15">
        <v>29.85</v>
      </c>
      <c r="C2077" s="15">
        <v>29.959999</v>
      </c>
      <c r="D2077" s="15">
        <v>29.58</v>
      </c>
      <c r="E2077" s="15">
        <v>29.67</v>
      </c>
      <c r="F2077" s="15">
        <v>27.574686</v>
      </c>
      <c r="G2077" s="16">
        <f t="shared" si="113"/>
        <v>-8.0239277066227344E-3</v>
      </c>
      <c r="H2077" s="16">
        <f t="shared" si="114"/>
        <v>1.2846484110885787E-2</v>
      </c>
      <c r="I2077" s="16">
        <f t="shared" si="115"/>
        <v>-6.0301507537688344E-3</v>
      </c>
    </row>
    <row r="2078" spans="1:9" x14ac:dyDescent="0.25">
      <c r="A2078" s="14">
        <v>41127</v>
      </c>
      <c r="B2078" s="15">
        <v>29.98</v>
      </c>
      <c r="C2078" s="15">
        <v>30</v>
      </c>
      <c r="D2078" s="15">
        <v>29.809999000000001</v>
      </c>
      <c r="E2078" s="15">
        <v>29.91</v>
      </c>
      <c r="F2078" s="15">
        <v>27.797733000000001</v>
      </c>
      <c r="G2078" s="16">
        <f t="shared" si="113"/>
        <v>-3.3426801310798316E-4</v>
      </c>
      <c r="H2078" s="16">
        <f t="shared" si="114"/>
        <v>6.3737338602392691E-3</v>
      </c>
      <c r="I2078" s="16">
        <f t="shared" si="115"/>
        <v>-2.3348899266177545E-3</v>
      </c>
    </row>
    <row r="2079" spans="1:9" x14ac:dyDescent="0.25">
      <c r="A2079" s="14">
        <v>41124</v>
      </c>
      <c r="B2079" s="15">
        <v>29.41</v>
      </c>
      <c r="C2079" s="15">
        <v>29.99</v>
      </c>
      <c r="D2079" s="15">
        <v>29.27</v>
      </c>
      <c r="E2079" s="15">
        <v>29.92</v>
      </c>
      <c r="F2079" s="15">
        <v>27.807027999999999</v>
      </c>
      <c r="G2079" s="16">
        <f t="shared" si="113"/>
        <v>2.8885809589530152E-2</v>
      </c>
      <c r="H2079" s="16">
        <f t="shared" si="114"/>
        <v>2.4598565083703412E-2</v>
      </c>
      <c r="I2079" s="16">
        <f t="shared" si="115"/>
        <v>1.7341040462427799E-2</v>
      </c>
    </row>
    <row r="2080" spans="1:9" x14ac:dyDescent="0.25">
      <c r="A2080" s="14">
        <v>41123</v>
      </c>
      <c r="B2080" s="15">
        <v>28.73</v>
      </c>
      <c r="C2080" s="15">
        <v>29.530000999999999</v>
      </c>
      <c r="D2080" s="15">
        <v>28.73</v>
      </c>
      <c r="E2080" s="15">
        <v>29.08</v>
      </c>
      <c r="F2080" s="15">
        <v>27.026350000000001</v>
      </c>
      <c r="G2080" s="16">
        <f t="shared" si="113"/>
        <v>6.8843184571007476E-4</v>
      </c>
      <c r="H2080" s="16">
        <f t="shared" si="114"/>
        <v>2.7845492516533177E-2</v>
      </c>
      <c r="I2080" s="16">
        <f t="shared" si="115"/>
        <v>1.2182387747998534E-2</v>
      </c>
    </row>
    <row r="2081" spans="1:9" x14ac:dyDescent="0.25">
      <c r="A2081" s="14">
        <v>41122</v>
      </c>
      <c r="B2081" s="15">
        <v>28.469999000000001</v>
      </c>
      <c r="C2081" s="15">
        <v>29.200001</v>
      </c>
      <c r="D2081" s="15">
        <v>28.469999000000001</v>
      </c>
      <c r="E2081" s="15">
        <v>29.059999000000001</v>
      </c>
      <c r="F2081" s="15">
        <v>27.007757000000002</v>
      </c>
      <c r="G2081" s="16">
        <f t="shared" si="113"/>
        <v>3.0130992357898744E-2</v>
      </c>
      <c r="H2081" s="16">
        <f t="shared" si="114"/>
        <v>2.5641096791046564E-2</v>
      </c>
      <c r="I2081" s="16">
        <f t="shared" si="115"/>
        <v>2.0723569396683149E-2</v>
      </c>
    </row>
    <row r="2082" spans="1:9" x14ac:dyDescent="0.25">
      <c r="A2082" s="14">
        <v>41121</v>
      </c>
      <c r="B2082" s="15">
        <v>28.49</v>
      </c>
      <c r="C2082" s="15">
        <v>28.58</v>
      </c>
      <c r="D2082" s="15">
        <v>28.15</v>
      </c>
      <c r="E2082" s="15">
        <v>28.209999</v>
      </c>
      <c r="F2082" s="15">
        <v>26.217789</v>
      </c>
      <c r="G2082" s="16">
        <f t="shared" si="113"/>
        <v>-1.5357733764754722E-2</v>
      </c>
      <c r="H2082" s="16">
        <f t="shared" si="114"/>
        <v>1.5275310834813489E-2</v>
      </c>
      <c r="I2082" s="16">
        <f t="shared" si="115"/>
        <v>-9.8280449280448798E-3</v>
      </c>
    </row>
    <row r="2083" spans="1:9" x14ac:dyDescent="0.25">
      <c r="A2083" s="14">
        <v>41120</v>
      </c>
      <c r="B2083" s="15">
        <v>28.82</v>
      </c>
      <c r="C2083" s="15">
        <v>28.83</v>
      </c>
      <c r="D2083" s="15">
        <v>28.469999000000001</v>
      </c>
      <c r="E2083" s="15">
        <v>28.65</v>
      </c>
      <c r="F2083" s="15">
        <v>26.626715000000001</v>
      </c>
      <c r="G2083" s="16">
        <f t="shared" si="113"/>
        <v>-1.2749742932883596E-2</v>
      </c>
      <c r="H2083" s="16">
        <f t="shared" si="114"/>
        <v>1.2644924926059776E-2</v>
      </c>
      <c r="I2083" s="16">
        <f t="shared" si="115"/>
        <v>-5.8986814712006144E-3</v>
      </c>
    </row>
    <row r="2084" spans="1:9" x14ac:dyDescent="0.25">
      <c r="A2084" s="14">
        <v>41117</v>
      </c>
      <c r="B2084" s="15">
        <v>28.84</v>
      </c>
      <c r="C2084" s="15">
        <v>29.43</v>
      </c>
      <c r="D2084" s="15">
        <v>28.709999</v>
      </c>
      <c r="E2084" s="15">
        <v>29.02</v>
      </c>
      <c r="F2084" s="15">
        <v>26.970583000000001</v>
      </c>
      <c r="G2084" s="16">
        <f t="shared" si="113"/>
        <v>1.0797459606453355E-2</v>
      </c>
      <c r="H2084" s="16">
        <f t="shared" si="114"/>
        <v>2.5078405610533108E-2</v>
      </c>
      <c r="I2084" s="16">
        <f t="shared" si="115"/>
        <v>6.2413314840499209E-3</v>
      </c>
    </row>
    <row r="2085" spans="1:9" x14ac:dyDescent="0.25">
      <c r="A2085" s="14">
        <v>41116</v>
      </c>
      <c r="B2085" s="15">
        <v>28.27</v>
      </c>
      <c r="C2085" s="15">
        <v>28.75</v>
      </c>
      <c r="D2085" s="15">
        <v>28.27</v>
      </c>
      <c r="E2085" s="15">
        <v>28.709999</v>
      </c>
      <c r="F2085" s="15">
        <v>26.682480000000002</v>
      </c>
      <c r="G2085" s="16">
        <f t="shared" si="113"/>
        <v>3.4221968367842477E-2</v>
      </c>
      <c r="H2085" s="16">
        <f t="shared" si="114"/>
        <v>1.6979129819596761E-2</v>
      </c>
      <c r="I2085" s="16">
        <f t="shared" si="115"/>
        <v>1.5564166961443235E-2</v>
      </c>
    </row>
    <row r="2086" spans="1:9" x14ac:dyDescent="0.25">
      <c r="A2086" s="14">
        <v>41115</v>
      </c>
      <c r="B2086" s="15">
        <v>28.43</v>
      </c>
      <c r="C2086" s="15">
        <v>28.48</v>
      </c>
      <c r="D2086" s="15">
        <v>27.73</v>
      </c>
      <c r="E2086" s="15">
        <v>27.76</v>
      </c>
      <c r="F2086" s="15">
        <v>25.799568000000001</v>
      </c>
      <c r="G2086" s="16">
        <f t="shared" si="113"/>
        <v>-2.4253087269542145E-2</v>
      </c>
      <c r="H2086" s="16">
        <f t="shared" si="114"/>
        <v>2.704652001442481E-2</v>
      </c>
      <c r="I2086" s="16">
        <f t="shared" si="115"/>
        <v>-2.356665494196265E-2</v>
      </c>
    </row>
    <row r="2087" spans="1:9" x14ac:dyDescent="0.25">
      <c r="A2087" s="14">
        <v>41114</v>
      </c>
      <c r="B2087" s="15">
        <v>28.41</v>
      </c>
      <c r="C2087" s="15">
        <v>28.9</v>
      </c>
      <c r="D2087" s="15">
        <v>28.18</v>
      </c>
      <c r="E2087" s="15">
        <v>28.450001</v>
      </c>
      <c r="F2087" s="15">
        <v>26.440840000000001</v>
      </c>
      <c r="G2087" s="16">
        <f t="shared" si="113"/>
        <v>5.3004722556911008E-3</v>
      </c>
      <c r="H2087" s="16">
        <f t="shared" si="114"/>
        <v>2.5550035486160357E-2</v>
      </c>
      <c r="I2087" s="16">
        <f t="shared" si="115"/>
        <v>1.407990144315388E-3</v>
      </c>
    </row>
    <row r="2088" spans="1:9" x14ac:dyDescent="0.25">
      <c r="A2088" s="14">
        <v>41113</v>
      </c>
      <c r="B2088" s="15">
        <v>28.33</v>
      </c>
      <c r="C2088" s="15">
        <v>28.58</v>
      </c>
      <c r="D2088" s="15">
        <v>28.08</v>
      </c>
      <c r="E2088" s="15">
        <v>28.299999</v>
      </c>
      <c r="F2088" s="15">
        <v>26.30143</v>
      </c>
      <c r="G2088" s="16">
        <f t="shared" si="113"/>
        <v>-4.9226411034725241E-3</v>
      </c>
      <c r="H2088" s="16">
        <f t="shared" si="114"/>
        <v>1.7806267806267807E-2</v>
      </c>
      <c r="I2088" s="16">
        <f t="shared" si="115"/>
        <v>-1.0589834098128702E-3</v>
      </c>
    </row>
    <row r="2089" spans="1:9" x14ac:dyDescent="0.25">
      <c r="A2089" s="14">
        <v>41110</v>
      </c>
      <c r="B2089" s="15">
        <v>28.93</v>
      </c>
      <c r="C2089" s="15">
        <v>29.1</v>
      </c>
      <c r="D2089" s="15">
        <v>28.299999</v>
      </c>
      <c r="E2089" s="15">
        <v>28.440000999999999</v>
      </c>
      <c r="F2089" s="15">
        <v>26.431543000000001</v>
      </c>
      <c r="G2089" s="16">
        <f t="shared" si="113"/>
        <v>-2.4356912299051511E-2</v>
      </c>
      <c r="H2089" s="16">
        <f t="shared" si="114"/>
        <v>2.8268587571328243E-2</v>
      </c>
      <c r="I2089" s="16">
        <f t="shared" si="115"/>
        <v>-1.6937400622191529E-2</v>
      </c>
    </row>
    <row r="2090" spans="1:9" x14ac:dyDescent="0.25">
      <c r="A2090" s="14">
        <v>41109</v>
      </c>
      <c r="B2090" s="15">
        <v>29.35</v>
      </c>
      <c r="C2090" s="15">
        <v>29.41</v>
      </c>
      <c r="D2090" s="15">
        <v>28.969999000000001</v>
      </c>
      <c r="E2090" s="15">
        <v>29.15</v>
      </c>
      <c r="F2090" s="15">
        <v>27.091405999999999</v>
      </c>
      <c r="G2090" s="16">
        <f t="shared" si="113"/>
        <v>-6.8142788865209608E-3</v>
      </c>
      <c r="H2090" s="16">
        <f t="shared" si="114"/>
        <v>1.5188160689960629E-2</v>
      </c>
      <c r="I2090" s="16">
        <f t="shared" si="115"/>
        <v>-6.8143100511074218E-3</v>
      </c>
    </row>
    <row r="2091" spans="1:9" x14ac:dyDescent="0.25">
      <c r="A2091" s="14">
        <v>41108</v>
      </c>
      <c r="B2091" s="15">
        <v>29.129999000000002</v>
      </c>
      <c r="C2091" s="15">
        <v>29.48</v>
      </c>
      <c r="D2091" s="15">
        <v>28.92</v>
      </c>
      <c r="E2091" s="15">
        <v>29.35</v>
      </c>
      <c r="F2091" s="15">
        <v>27.277280999999999</v>
      </c>
      <c r="G2091" s="16">
        <f t="shared" si="113"/>
        <v>5.8258164511613905E-3</v>
      </c>
      <c r="H2091" s="16">
        <f t="shared" si="114"/>
        <v>1.9363762102351269E-2</v>
      </c>
      <c r="I2091" s="16">
        <f t="shared" si="115"/>
        <v>7.5523861157702028E-3</v>
      </c>
    </row>
    <row r="2092" spans="1:9" x14ac:dyDescent="0.25">
      <c r="A2092" s="14">
        <v>41107</v>
      </c>
      <c r="B2092" s="15">
        <v>29.07</v>
      </c>
      <c r="C2092" s="15">
        <v>29.35</v>
      </c>
      <c r="D2092" s="15">
        <v>28.91</v>
      </c>
      <c r="E2092" s="15">
        <v>29.18</v>
      </c>
      <c r="F2092" s="15">
        <v>27.119288999999998</v>
      </c>
      <c r="G2092" s="16">
        <f t="shared" si="113"/>
        <v>2.0603743902124229E-3</v>
      </c>
      <c r="H2092" s="16">
        <f t="shared" si="114"/>
        <v>1.5219647180906305E-2</v>
      </c>
      <c r="I2092" s="16">
        <f t="shared" si="115"/>
        <v>3.7839697282421544E-3</v>
      </c>
    </row>
    <row r="2093" spans="1:9" x14ac:dyDescent="0.25">
      <c r="A2093" s="14">
        <v>41106</v>
      </c>
      <c r="B2093" s="15">
        <v>29.110001</v>
      </c>
      <c r="C2093" s="15">
        <v>29.35</v>
      </c>
      <c r="D2093" s="15">
        <v>28.98</v>
      </c>
      <c r="E2093" s="15">
        <v>29.120000999999998</v>
      </c>
      <c r="F2093" s="15">
        <v>27.063528000000002</v>
      </c>
      <c r="G2093" s="16">
        <f t="shared" si="113"/>
        <v>-5.8040470402776385E-3</v>
      </c>
      <c r="H2093" s="16">
        <f t="shared" si="114"/>
        <v>1.2767425810904107E-2</v>
      </c>
      <c r="I2093" s="16">
        <f t="shared" si="115"/>
        <v>3.4352455020520301E-4</v>
      </c>
    </row>
    <row r="2094" spans="1:9" x14ac:dyDescent="0.25">
      <c r="A2094" s="14">
        <v>41103</v>
      </c>
      <c r="B2094" s="15">
        <v>28.57</v>
      </c>
      <c r="C2094" s="15">
        <v>29.48</v>
      </c>
      <c r="D2094" s="15">
        <v>28.459999</v>
      </c>
      <c r="E2094" s="15">
        <v>29.290001</v>
      </c>
      <c r="F2094" s="15">
        <v>27.221523000000001</v>
      </c>
      <c r="G2094" s="16">
        <f t="shared" si="113"/>
        <v>1.9137332416136164E-2</v>
      </c>
      <c r="H2094" s="16">
        <f t="shared" si="114"/>
        <v>3.5839811519318768E-2</v>
      </c>
      <c r="I2094" s="16">
        <f t="shared" si="115"/>
        <v>2.5201295064753233E-2</v>
      </c>
    </row>
    <row r="2095" spans="1:9" x14ac:dyDescent="0.25">
      <c r="A2095" s="14">
        <v>41102</v>
      </c>
      <c r="B2095" s="15">
        <v>27.209999</v>
      </c>
      <c r="C2095" s="15">
        <v>28.93</v>
      </c>
      <c r="D2095" s="15">
        <v>27.17</v>
      </c>
      <c r="E2095" s="15">
        <v>28.74</v>
      </c>
      <c r="F2095" s="15">
        <v>26.710357999999999</v>
      </c>
      <c r="G2095" s="16">
        <f t="shared" si="113"/>
        <v>4.0550257105185915E-2</v>
      </c>
      <c r="H2095" s="16">
        <f t="shared" si="114"/>
        <v>6.4777327935222589E-2</v>
      </c>
      <c r="I2095" s="16">
        <f t="shared" si="115"/>
        <v>5.6229366270832963E-2</v>
      </c>
    </row>
    <row r="2096" spans="1:9" x14ac:dyDescent="0.25">
      <c r="A2096" s="14">
        <v>41101</v>
      </c>
      <c r="B2096" s="15">
        <v>27.65</v>
      </c>
      <c r="C2096" s="15">
        <v>27.879999000000002</v>
      </c>
      <c r="D2096" s="15">
        <v>27.450001</v>
      </c>
      <c r="E2096" s="15">
        <v>27.620000999999998</v>
      </c>
      <c r="F2096" s="15">
        <v>25.669454999999999</v>
      </c>
      <c r="G2096" s="16">
        <f t="shared" si="113"/>
        <v>-1.8069738348493593E-3</v>
      </c>
      <c r="H2096" s="16">
        <f t="shared" si="114"/>
        <v>1.5664771742631312E-2</v>
      </c>
      <c r="I2096" s="16">
        <f t="shared" si="115"/>
        <v>-1.0849547920434037E-3</v>
      </c>
    </row>
    <row r="2097" spans="1:9" x14ac:dyDescent="0.25">
      <c r="A2097" s="14">
        <v>41100</v>
      </c>
      <c r="B2097" s="15">
        <v>27.940000999999999</v>
      </c>
      <c r="C2097" s="15">
        <v>28.16</v>
      </c>
      <c r="D2097" s="15">
        <v>27.48</v>
      </c>
      <c r="E2097" s="15">
        <v>27.67</v>
      </c>
      <c r="F2097" s="15">
        <v>25.715923</v>
      </c>
      <c r="G2097" s="16">
        <f t="shared" si="113"/>
        <v>-1.8039857935585395E-3</v>
      </c>
      <c r="H2097" s="16">
        <f t="shared" si="114"/>
        <v>2.4745269286753992E-2</v>
      </c>
      <c r="I2097" s="16">
        <f t="shared" si="115"/>
        <v>-9.6636002267858571E-3</v>
      </c>
    </row>
    <row r="2098" spans="1:9" x14ac:dyDescent="0.25">
      <c r="A2098" s="14">
        <v>41099</v>
      </c>
      <c r="B2098" s="15">
        <v>28.41</v>
      </c>
      <c r="C2098" s="15">
        <v>28.6</v>
      </c>
      <c r="D2098" s="15">
        <v>27.610001</v>
      </c>
      <c r="E2098" s="15">
        <v>27.719999000000001</v>
      </c>
      <c r="F2098" s="15">
        <v>25.762398000000001</v>
      </c>
      <c r="G2098" s="16">
        <f t="shared" si="113"/>
        <v>-2.60012293321462E-2</v>
      </c>
      <c r="H2098" s="16">
        <f t="shared" si="114"/>
        <v>3.5856536187738673E-2</v>
      </c>
      <c r="I2098" s="16">
        <f t="shared" si="115"/>
        <v>-2.4287258007743708E-2</v>
      </c>
    </row>
    <row r="2099" spans="1:9" x14ac:dyDescent="0.25">
      <c r="A2099" s="14">
        <v>41096</v>
      </c>
      <c r="B2099" s="15">
        <v>28.33</v>
      </c>
      <c r="C2099" s="15">
        <v>28.59</v>
      </c>
      <c r="D2099" s="15">
        <v>28.1</v>
      </c>
      <c r="E2099" s="15">
        <v>28.459999</v>
      </c>
      <c r="F2099" s="15">
        <v>26.450133999999998</v>
      </c>
      <c r="G2099" s="16">
        <f t="shared" si="113"/>
        <v>-4.5471828508096817E-3</v>
      </c>
      <c r="H2099" s="16">
        <f t="shared" si="114"/>
        <v>1.7437722419928768E-2</v>
      </c>
      <c r="I2099" s="16">
        <f t="shared" si="115"/>
        <v>4.588739851747319E-3</v>
      </c>
    </row>
    <row r="2100" spans="1:9" x14ac:dyDescent="0.25">
      <c r="A2100" s="14">
        <v>41095</v>
      </c>
      <c r="B2100" s="15">
        <v>27.940000999999999</v>
      </c>
      <c r="C2100" s="15">
        <v>28.75</v>
      </c>
      <c r="D2100" s="15">
        <v>27.780000999999999</v>
      </c>
      <c r="E2100" s="15">
        <v>28.59</v>
      </c>
      <c r="F2100" s="15">
        <v>26.570957</v>
      </c>
      <c r="G2100" s="16">
        <f t="shared" si="113"/>
        <v>1.2035436951796562E-2</v>
      </c>
      <c r="H2100" s="16">
        <f t="shared" si="114"/>
        <v>3.4917169369432399E-2</v>
      </c>
      <c r="I2100" s="16">
        <f t="shared" si="115"/>
        <v>2.3264100813740168E-2</v>
      </c>
    </row>
    <row r="2101" spans="1:9" x14ac:dyDescent="0.25">
      <c r="A2101" s="14">
        <v>41093</v>
      </c>
      <c r="B2101" s="15">
        <v>28.41</v>
      </c>
      <c r="C2101" s="15">
        <v>28.790001</v>
      </c>
      <c r="D2101" s="15">
        <v>28</v>
      </c>
      <c r="E2101" s="15">
        <v>28.25</v>
      </c>
      <c r="F2101" s="15">
        <v>26.254967000000001</v>
      </c>
      <c r="G2101" s="16">
        <f t="shared" si="113"/>
        <v>-1.943742266225441E-2</v>
      </c>
      <c r="H2101" s="16">
        <f t="shared" si="114"/>
        <v>2.8214321428571436E-2</v>
      </c>
      <c r="I2101" s="16">
        <f t="shared" si="115"/>
        <v>-5.6318197817669885E-3</v>
      </c>
    </row>
    <row r="2102" spans="1:9" x14ac:dyDescent="0.25">
      <c r="A2102" s="14">
        <v>41092</v>
      </c>
      <c r="B2102" s="15">
        <v>26.74</v>
      </c>
      <c r="C2102" s="15">
        <v>28.969999000000001</v>
      </c>
      <c r="D2102" s="15">
        <v>26.549999</v>
      </c>
      <c r="E2102" s="15">
        <v>28.809999000000001</v>
      </c>
      <c r="F2102" s="15">
        <v>26.775411999999999</v>
      </c>
      <c r="G2102" s="16">
        <f t="shared" si="113"/>
        <v>6.4670955928986765E-2</v>
      </c>
      <c r="H2102" s="16">
        <f t="shared" si="114"/>
        <v>9.1148779327637708E-2</v>
      </c>
      <c r="I2102" s="16">
        <f t="shared" si="115"/>
        <v>7.7412079281974674E-2</v>
      </c>
    </row>
    <row r="2103" spans="1:9" x14ac:dyDescent="0.25">
      <c r="A2103" s="14">
        <v>41089</v>
      </c>
      <c r="B2103" s="15">
        <v>26.049999</v>
      </c>
      <c r="C2103" s="15">
        <v>27.440000999999999</v>
      </c>
      <c r="D2103" s="15">
        <v>25.4</v>
      </c>
      <c r="E2103" s="15">
        <v>27.059999000000001</v>
      </c>
      <c r="F2103" s="15">
        <v>25.149001999999999</v>
      </c>
      <c r="G2103" s="16">
        <f t="shared" si="113"/>
        <v>0.24356599654012856</v>
      </c>
      <c r="H2103" s="16">
        <f t="shared" si="114"/>
        <v>8.0315000000000011E-2</v>
      </c>
      <c r="I2103" s="16">
        <f t="shared" si="115"/>
        <v>3.8771594578564154E-2</v>
      </c>
    </row>
    <row r="2104" spans="1:9" x14ac:dyDescent="0.25">
      <c r="A2104" s="14">
        <v>41088</v>
      </c>
      <c r="B2104" s="15">
        <v>21.809999000000001</v>
      </c>
      <c r="C2104" s="15">
        <v>22.040001</v>
      </c>
      <c r="D2104" s="15">
        <v>21.370000999999998</v>
      </c>
      <c r="E2104" s="15">
        <v>21.76</v>
      </c>
      <c r="F2104" s="15">
        <v>20.223295</v>
      </c>
      <c r="G2104" s="16">
        <f t="shared" si="113"/>
        <v>4.5958235391749535E-4</v>
      </c>
      <c r="H2104" s="16">
        <f t="shared" si="114"/>
        <v>3.1352361658757141E-2</v>
      </c>
      <c r="I2104" s="16">
        <f t="shared" si="115"/>
        <v>-2.2924806186373362E-3</v>
      </c>
    </row>
    <row r="2105" spans="1:9" x14ac:dyDescent="0.25">
      <c r="A2105" s="14">
        <v>41087</v>
      </c>
      <c r="B2105" s="15">
        <v>22.190000999999999</v>
      </c>
      <c r="C2105" s="15">
        <v>22.23</v>
      </c>
      <c r="D2105" s="15">
        <v>21.719999000000001</v>
      </c>
      <c r="E2105" s="15">
        <v>21.75</v>
      </c>
      <c r="F2105" s="15">
        <v>20.214005</v>
      </c>
      <c r="G2105" s="16">
        <f t="shared" si="113"/>
        <v>-1.9828419101558019E-2</v>
      </c>
      <c r="H2105" s="16">
        <f t="shared" si="114"/>
        <v>2.3480710105005024E-2</v>
      </c>
      <c r="I2105" s="16">
        <f t="shared" si="115"/>
        <v>-1.9828795861703601E-2</v>
      </c>
    </row>
    <row r="2106" spans="1:9" x14ac:dyDescent="0.25">
      <c r="A2106" s="14">
        <v>41086</v>
      </c>
      <c r="B2106" s="15">
        <v>21.860001</v>
      </c>
      <c r="C2106" s="15">
        <v>22.540001</v>
      </c>
      <c r="D2106" s="15">
        <v>21.629999000000002</v>
      </c>
      <c r="E2106" s="15">
        <v>22.190000999999999</v>
      </c>
      <c r="F2106" s="15">
        <v>20.622924999999999</v>
      </c>
      <c r="G2106" s="16">
        <f t="shared" si="113"/>
        <v>1.5096008703582877E-2</v>
      </c>
      <c r="H2106" s="16">
        <f t="shared" si="114"/>
        <v>4.207129182021685E-2</v>
      </c>
      <c r="I2106" s="16">
        <f t="shared" si="115"/>
        <v>1.5096065183162539E-2</v>
      </c>
    </row>
    <row r="2107" spans="1:9" x14ac:dyDescent="0.25">
      <c r="A2107" s="14">
        <v>41085</v>
      </c>
      <c r="B2107" s="15">
        <v>20.52</v>
      </c>
      <c r="C2107" s="15">
        <v>22.209999</v>
      </c>
      <c r="D2107" s="15">
        <v>20.309999000000001</v>
      </c>
      <c r="E2107" s="15">
        <v>21.860001</v>
      </c>
      <c r="F2107" s="15">
        <v>20.316230999999998</v>
      </c>
      <c r="G2107" s="16">
        <f t="shared" si="113"/>
        <v>0.12854952871260988</v>
      </c>
      <c r="H2107" s="16">
        <f t="shared" si="114"/>
        <v>9.3549979987689727E-2</v>
      </c>
      <c r="I2107" s="16">
        <f t="shared" si="115"/>
        <v>6.5302192982456181E-2</v>
      </c>
    </row>
    <row r="2108" spans="1:9" x14ac:dyDescent="0.25">
      <c r="A2108" s="14">
        <v>41082</v>
      </c>
      <c r="B2108" s="15">
        <v>19.549999</v>
      </c>
      <c r="C2108" s="15">
        <v>19.670000000000002</v>
      </c>
      <c r="D2108" s="15">
        <v>19.280000999999999</v>
      </c>
      <c r="E2108" s="15">
        <v>19.370000999999998</v>
      </c>
      <c r="F2108" s="15">
        <v>18.002072999999999</v>
      </c>
      <c r="G2108" s="16">
        <f t="shared" si="113"/>
        <v>-6.6668704604386326E-3</v>
      </c>
      <c r="H2108" s="16">
        <f t="shared" si="114"/>
        <v>2.022816285123653E-2</v>
      </c>
      <c r="I2108" s="16">
        <f t="shared" si="115"/>
        <v>-9.2070592944787991E-3</v>
      </c>
    </row>
    <row r="2109" spans="1:9" x14ac:dyDescent="0.25">
      <c r="A2109" s="14">
        <v>41081</v>
      </c>
      <c r="B2109" s="15">
        <v>19.969999000000001</v>
      </c>
      <c r="C2109" s="15">
        <v>19.989999999999998</v>
      </c>
      <c r="D2109" s="15">
        <v>19.459999</v>
      </c>
      <c r="E2109" s="15">
        <v>19.5</v>
      </c>
      <c r="F2109" s="15">
        <v>18.122896000000001</v>
      </c>
      <c r="G2109" s="16">
        <f t="shared" si="113"/>
        <v>-1.7137099125028348E-2</v>
      </c>
      <c r="H2109" s="16">
        <f t="shared" si="114"/>
        <v>2.7235407360503904E-2</v>
      </c>
      <c r="I2109" s="16">
        <f t="shared" si="115"/>
        <v>-2.3535254057849547E-2</v>
      </c>
    </row>
    <row r="2110" spans="1:9" x14ac:dyDescent="0.25">
      <c r="A2110" s="14">
        <v>41080</v>
      </c>
      <c r="B2110" s="15">
        <v>19.850000000000001</v>
      </c>
      <c r="C2110" s="15">
        <v>20.010000000000002</v>
      </c>
      <c r="D2110" s="15">
        <v>19.670000000000002</v>
      </c>
      <c r="E2110" s="15">
        <v>19.84</v>
      </c>
      <c r="F2110" s="15">
        <v>18.438884999999999</v>
      </c>
      <c r="G2110" s="16">
        <f t="shared" si="113"/>
        <v>-2.5137740134040633E-3</v>
      </c>
      <c r="H2110" s="16">
        <f t="shared" si="114"/>
        <v>1.7285205897305533E-2</v>
      </c>
      <c r="I2110" s="16">
        <f t="shared" si="115"/>
        <v>-5.0377833753156485E-4</v>
      </c>
    </row>
    <row r="2111" spans="1:9" x14ac:dyDescent="0.25">
      <c r="A2111" s="14">
        <v>41079</v>
      </c>
      <c r="B2111" s="15">
        <v>19.760000000000002</v>
      </c>
      <c r="C2111" s="15">
        <v>20.079999999999998</v>
      </c>
      <c r="D2111" s="15">
        <v>19.68</v>
      </c>
      <c r="E2111" s="15">
        <v>19.889999</v>
      </c>
      <c r="F2111" s="15">
        <v>18.485353</v>
      </c>
      <c r="G2111" s="16">
        <f t="shared" si="113"/>
        <v>1.1184244535073305E-2</v>
      </c>
      <c r="H2111" s="16">
        <f t="shared" si="114"/>
        <v>2.0325203252032447E-2</v>
      </c>
      <c r="I2111" s="16">
        <f t="shared" si="115"/>
        <v>6.5788967611335007E-3</v>
      </c>
    </row>
    <row r="2112" spans="1:9" x14ac:dyDescent="0.25">
      <c r="A2112" s="14">
        <v>41078</v>
      </c>
      <c r="B2112" s="15">
        <v>19.549999</v>
      </c>
      <c r="C2112" s="15">
        <v>19.77</v>
      </c>
      <c r="D2112" s="15">
        <v>19.459999</v>
      </c>
      <c r="E2112" s="15">
        <v>19.670000000000002</v>
      </c>
      <c r="F2112" s="15">
        <v>18.280895000000001</v>
      </c>
      <c r="G2112" s="16">
        <f t="shared" si="113"/>
        <v>5.0865821774460701E-4</v>
      </c>
      <c r="H2112" s="16">
        <f t="shared" si="114"/>
        <v>1.5930165258487412E-2</v>
      </c>
      <c r="I2112" s="16">
        <f t="shared" si="115"/>
        <v>6.1381588817473612E-3</v>
      </c>
    </row>
    <row r="2113" spans="1:9" x14ac:dyDescent="0.25">
      <c r="A2113" s="14">
        <v>41075</v>
      </c>
      <c r="B2113" s="15">
        <v>19.66</v>
      </c>
      <c r="C2113" s="15">
        <v>19.739999999999998</v>
      </c>
      <c r="D2113" s="15">
        <v>19.549999</v>
      </c>
      <c r="E2113" s="15">
        <v>19.66</v>
      </c>
      <c r="F2113" s="15">
        <v>18.271601</v>
      </c>
      <c r="G2113" s="16">
        <f t="shared" si="113"/>
        <v>4.0862233910928239E-3</v>
      </c>
      <c r="H2113" s="16">
        <f t="shared" si="114"/>
        <v>9.7187217247427359E-3</v>
      </c>
      <c r="I2113" s="16">
        <f t="shared" si="115"/>
        <v>0</v>
      </c>
    </row>
    <row r="2114" spans="1:9" x14ac:dyDescent="0.25">
      <c r="A2114" s="14">
        <v>41074</v>
      </c>
      <c r="B2114" s="15">
        <v>19.149999999999999</v>
      </c>
      <c r="C2114" s="15">
        <v>19.610001</v>
      </c>
      <c r="D2114" s="15">
        <v>19.120000999999998</v>
      </c>
      <c r="E2114" s="15">
        <v>19.579999999999998</v>
      </c>
      <c r="F2114" s="15">
        <v>18.197243</v>
      </c>
      <c r="G2114" s="16">
        <f t="shared" si="113"/>
        <v>2.4594442647378804E-2</v>
      </c>
      <c r="H2114" s="16">
        <f t="shared" si="114"/>
        <v>2.5627613722405247E-2</v>
      </c>
      <c r="I2114" s="16">
        <f t="shared" si="115"/>
        <v>2.2454308093994766E-2</v>
      </c>
    </row>
    <row r="2115" spans="1:9" x14ac:dyDescent="0.25">
      <c r="A2115" s="14">
        <v>41073</v>
      </c>
      <c r="B2115" s="15">
        <v>19</v>
      </c>
      <c r="C2115" s="15">
        <v>19.209999</v>
      </c>
      <c r="D2115" s="15">
        <v>18.889999</v>
      </c>
      <c r="E2115" s="15">
        <v>19.110001</v>
      </c>
      <c r="F2115" s="15">
        <v>17.760435000000001</v>
      </c>
      <c r="G2115" s="16">
        <f t="shared" ref="G2115:G2178" si="116">(F2115-F2116)/F2116</f>
        <v>5.2603373720490993E-3</v>
      </c>
      <c r="H2115" s="16">
        <f t="shared" ref="H2115:H2178" si="117">(C2115-D2115)/D2115</f>
        <v>1.6940180886192757E-2</v>
      </c>
      <c r="I2115" s="16">
        <f t="shared" ref="I2115:I2178" si="118">(E2115-B2115)/B2115</f>
        <v>5.7895263157894976E-3</v>
      </c>
    </row>
    <row r="2116" spans="1:9" x14ac:dyDescent="0.25">
      <c r="A2116" s="14">
        <v>41072</v>
      </c>
      <c r="B2116" s="15">
        <v>18.760000000000002</v>
      </c>
      <c r="C2116" s="15">
        <v>19.02</v>
      </c>
      <c r="D2116" s="15">
        <v>18.719999000000001</v>
      </c>
      <c r="E2116" s="15">
        <v>19.010000000000002</v>
      </c>
      <c r="F2116" s="15">
        <v>17.667497999999998</v>
      </c>
      <c r="G2116" s="16">
        <f t="shared" si="116"/>
        <v>1.6034045583775098E-2</v>
      </c>
      <c r="H2116" s="16">
        <f t="shared" si="117"/>
        <v>1.6025695300517812E-2</v>
      </c>
      <c r="I2116" s="16">
        <f t="shared" si="118"/>
        <v>1.3326226012793176E-2</v>
      </c>
    </row>
    <row r="2117" spans="1:9" x14ac:dyDescent="0.25">
      <c r="A2117" s="14">
        <v>41071</v>
      </c>
      <c r="B2117" s="15">
        <v>19.290001</v>
      </c>
      <c r="C2117" s="15">
        <v>19.379999000000002</v>
      </c>
      <c r="D2117" s="15">
        <v>18.690000999999999</v>
      </c>
      <c r="E2117" s="15">
        <v>18.709999</v>
      </c>
      <c r="F2117" s="15">
        <v>17.388687000000001</v>
      </c>
      <c r="G2117" s="16">
        <f t="shared" si="116"/>
        <v>-2.2976781332379351E-2</v>
      </c>
      <c r="H2117" s="16">
        <f t="shared" si="117"/>
        <v>3.6918029057355473E-2</v>
      </c>
      <c r="I2117" s="16">
        <f t="shared" si="118"/>
        <v>-3.0067494553266242E-2</v>
      </c>
    </row>
    <row r="2118" spans="1:9" x14ac:dyDescent="0.25">
      <c r="A2118" s="14">
        <v>41068</v>
      </c>
      <c r="B2118" s="15">
        <v>19.100000000000001</v>
      </c>
      <c r="C2118" s="15">
        <v>19.329999999999998</v>
      </c>
      <c r="D2118" s="15">
        <v>19</v>
      </c>
      <c r="E2118" s="15">
        <v>19.149999999999999</v>
      </c>
      <c r="F2118" s="15">
        <v>17.797619000000001</v>
      </c>
      <c r="G2118" s="16">
        <f t="shared" si="116"/>
        <v>2.0936424136007862E-3</v>
      </c>
      <c r="H2118" s="16">
        <f t="shared" si="117"/>
        <v>1.7368421052631488E-2</v>
      </c>
      <c r="I2118" s="16">
        <f t="shared" si="118"/>
        <v>2.6178010471202698E-3</v>
      </c>
    </row>
    <row r="2119" spans="1:9" x14ac:dyDescent="0.25">
      <c r="A2119" s="14">
        <v>41067</v>
      </c>
      <c r="B2119" s="15">
        <v>19.68</v>
      </c>
      <c r="C2119" s="15">
        <v>19.700001</v>
      </c>
      <c r="D2119" s="15">
        <v>19.09</v>
      </c>
      <c r="E2119" s="15">
        <v>19.110001</v>
      </c>
      <c r="F2119" s="15">
        <v>17.760435000000001</v>
      </c>
      <c r="G2119" s="16">
        <f t="shared" si="116"/>
        <v>-1.8489958364766867E-2</v>
      </c>
      <c r="H2119" s="16">
        <f t="shared" si="117"/>
        <v>3.1953954950235751E-2</v>
      </c>
      <c r="I2119" s="16">
        <f t="shared" si="118"/>
        <v>-2.8963363821138174E-2</v>
      </c>
    </row>
    <row r="2120" spans="1:9" x14ac:dyDescent="0.25">
      <c r="A2120" s="14">
        <v>41066</v>
      </c>
      <c r="B2120" s="15">
        <v>19.23</v>
      </c>
      <c r="C2120" s="15">
        <v>19.549999</v>
      </c>
      <c r="D2120" s="15">
        <v>19.209999</v>
      </c>
      <c r="E2120" s="15">
        <v>19.469999000000001</v>
      </c>
      <c r="F2120" s="15">
        <v>18.095011</v>
      </c>
      <c r="G2120" s="16">
        <f t="shared" si="116"/>
        <v>1.830545746113834E-2</v>
      </c>
      <c r="H2120" s="16">
        <f t="shared" si="117"/>
        <v>1.7699115965596868E-2</v>
      </c>
      <c r="I2120" s="16">
        <f t="shared" si="118"/>
        <v>1.2480447217888765E-2</v>
      </c>
    </row>
    <row r="2121" spans="1:9" x14ac:dyDescent="0.25">
      <c r="A2121" s="14">
        <v>41065</v>
      </c>
      <c r="B2121" s="15">
        <v>18.600000000000001</v>
      </c>
      <c r="C2121" s="15">
        <v>19.170000000000002</v>
      </c>
      <c r="D2121" s="15">
        <v>18.59</v>
      </c>
      <c r="E2121" s="15">
        <v>19.120000999999998</v>
      </c>
      <c r="F2121" s="15">
        <v>17.769728000000001</v>
      </c>
      <c r="G2121" s="16">
        <f t="shared" si="116"/>
        <v>2.3006660871267286E-2</v>
      </c>
      <c r="H2121" s="16">
        <f t="shared" si="117"/>
        <v>3.1199569661108224E-2</v>
      </c>
      <c r="I2121" s="16">
        <f t="shared" si="118"/>
        <v>2.7957043010752528E-2</v>
      </c>
    </row>
    <row r="2122" spans="1:9" x14ac:dyDescent="0.25">
      <c r="A2122" s="14">
        <v>41064</v>
      </c>
      <c r="B2122" s="15">
        <v>18.77</v>
      </c>
      <c r="C2122" s="15">
        <v>18.860001</v>
      </c>
      <c r="D2122" s="15">
        <v>18.5</v>
      </c>
      <c r="E2122" s="15">
        <v>18.690000999999999</v>
      </c>
      <c r="F2122" s="15">
        <v>17.370100000000001</v>
      </c>
      <c r="G2122" s="16">
        <f t="shared" si="116"/>
        <v>-3.73119732696367E-3</v>
      </c>
      <c r="H2122" s="16">
        <f t="shared" si="117"/>
        <v>1.9459513513513538E-2</v>
      </c>
      <c r="I2122" s="16">
        <f t="shared" si="118"/>
        <v>-4.2620671283964207E-3</v>
      </c>
    </row>
    <row r="2123" spans="1:9" x14ac:dyDescent="0.25">
      <c r="A2123" s="14">
        <v>41061</v>
      </c>
      <c r="B2123" s="15">
        <v>18.98</v>
      </c>
      <c r="C2123" s="15">
        <v>19.02</v>
      </c>
      <c r="D2123" s="15">
        <v>18.670000000000002</v>
      </c>
      <c r="E2123" s="15">
        <v>18.760000000000002</v>
      </c>
      <c r="F2123" s="15">
        <v>17.435154000000001</v>
      </c>
      <c r="G2123" s="16">
        <f t="shared" si="116"/>
        <v>-2.747537682555919E-2</v>
      </c>
      <c r="H2123" s="16">
        <f t="shared" si="117"/>
        <v>1.8746652383502829E-2</v>
      </c>
      <c r="I2123" s="16">
        <f t="shared" si="118"/>
        <v>-1.1591148577449887E-2</v>
      </c>
    </row>
    <row r="2124" spans="1:9" x14ac:dyDescent="0.25">
      <c r="A2124" s="14">
        <v>41060</v>
      </c>
      <c r="B2124" s="15">
        <v>19.329999999999998</v>
      </c>
      <c r="C2124" s="15">
        <v>19.360001</v>
      </c>
      <c r="D2124" s="15">
        <v>19.09</v>
      </c>
      <c r="E2124" s="15">
        <v>19.290001</v>
      </c>
      <c r="F2124" s="15">
        <v>17.927724999999999</v>
      </c>
      <c r="G2124" s="16">
        <f t="shared" si="116"/>
        <v>-3.6156723076883998E-3</v>
      </c>
      <c r="H2124" s="16">
        <f t="shared" si="117"/>
        <v>1.4143583027763258E-2</v>
      </c>
      <c r="I2124" s="16">
        <f t="shared" si="118"/>
        <v>-2.069270563890229E-3</v>
      </c>
    </row>
    <row r="2125" spans="1:9" x14ac:dyDescent="0.25">
      <c r="A2125" s="14">
        <v>41059</v>
      </c>
      <c r="B2125" s="15">
        <v>19.370000999999998</v>
      </c>
      <c r="C2125" s="15">
        <v>19.48</v>
      </c>
      <c r="D2125" s="15">
        <v>19.32</v>
      </c>
      <c r="E2125" s="15">
        <v>19.360001</v>
      </c>
      <c r="F2125" s="15">
        <v>17.992781000000001</v>
      </c>
      <c r="G2125" s="16">
        <f t="shared" si="116"/>
        <v>-7.6886452730786665E-3</v>
      </c>
      <c r="H2125" s="16">
        <f t="shared" si="117"/>
        <v>8.2815734989648108E-3</v>
      </c>
      <c r="I2125" s="16">
        <f t="shared" si="118"/>
        <v>-5.162622345759307E-4</v>
      </c>
    </row>
    <row r="2126" spans="1:9" x14ac:dyDescent="0.25">
      <c r="A2126" s="14">
        <v>41058</v>
      </c>
      <c r="B2126" s="15">
        <v>19.360001</v>
      </c>
      <c r="C2126" s="15">
        <v>19.559999000000001</v>
      </c>
      <c r="D2126" s="15">
        <v>19.350000000000001</v>
      </c>
      <c r="E2126" s="15">
        <v>19.510000000000002</v>
      </c>
      <c r="F2126" s="15">
        <v>18.132193000000001</v>
      </c>
      <c r="G2126" s="16">
        <f t="shared" si="116"/>
        <v>8.7902684932481909E-3</v>
      </c>
      <c r="H2126" s="16">
        <f t="shared" si="117"/>
        <v>1.0852661498708E-2</v>
      </c>
      <c r="I2126" s="16">
        <f t="shared" si="118"/>
        <v>7.7478818312045079E-3</v>
      </c>
    </row>
    <row r="2127" spans="1:9" x14ac:dyDescent="0.25">
      <c r="A2127" s="14">
        <v>41054</v>
      </c>
      <c r="B2127" s="15">
        <v>19.190000999999999</v>
      </c>
      <c r="C2127" s="15">
        <v>19.5</v>
      </c>
      <c r="D2127" s="15">
        <v>19.18</v>
      </c>
      <c r="E2127" s="15">
        <v>19.34</v>
      </c>
      <c r="F2127" s="15">
        <v>17.974195000000002</v>
      </c>
      <c r="G2127" s="16">
        <f t="shared" si="116"/>
        <v>9.9213271168464012E-3</v>
      </c>
      <c r="H2127" s="16">
        <f t="shared" si="117"/>
        <v>1.6684045881126187E-2</v>
      </c>
      <c r="I2127" s="16">
        <f t="shared" si="118"/>
        <v>7.8165186130006517E-3</v>
      </c>
    </row>
    <row r="2128" spans="1:9" x14ac:dyDescent="0.25">
      <c r="A2128" s="14">
        <v>41053</v>
      </c>
      <c r="B2128" s="15">
        <v>19.010000000000002</v>
      </c>
      <c r="C2128" s="15">
        <v>19.18</v>
      </c>
      <c r="D2128" s="15">
        <v>18.91</v>
      </c>
      <c r="E2128" s="15">
        <v>19.149999999999999</v>
      </c>
      <c r="F2128" s="15">
        <v>17.797619000000001</v>
      </c>
      <c r="G2128" s="16">
        <f t="shared" si="116"/>
        <v>7.8950258086792208E-3</v>
      </c>
      <c r="H2128" s="16">
        <f t="shared" si="117"/>
        <v>1.4278159703860368E-2</v>
      </c>
      <c r="I2128" s="16">
        <f t="shared" si="118"/>
        <v>7.3645449763280911E-3</v>
      </c>
    </row>
    <row r="2129" spans="1:9" x14ac:dyDescent="0.25">
      <c r="A2129" s="14">
        <v>41052</v>
      </c>
      <c r="B2129" s="15">
        <v>18.690000999999999</v>
      </c>
      <c r="C2129" s="15">
        <v>19.040001</v>
      </c>
      <c r="D2129" s="15">
        <v>18.600000000000001</v>
      </c>
      <c r="E2129" s="15">
        <v>19</v>
      </c>
      <c r="F2129" s="15">
        <v>17.658207000000001</v>
      </c>
      <c r="G2129" s="16">
        <f t="shared" si="116"/>
        <v>1.2253872221214209E-2</v>
      </c>
      <c r="H2129" s="16">
        <f t="shared" si="117"/>
        <v>2.3655967741935416E-2</v>
      </c>
      <c r="I2129" s="16">
        <f t="shared" si="118"/>
        <v>1.6586355452843544E-2</v>
      </c>
    </row>
    <row r="2130" spans="1:9" x14ac:dyDescent="0.25">
      <c r="A2130" s="14">
        <v>41051</v>
      </c>
      <c r="B2130" s="15">
        <v>19.010000000000002</v>
      </c>
      <c r="C2130" s="15">
        <v>19.139999</v>
      </c>
      <c r="D2130" s="15">
        <v>18.68</v>
      </c>
      <c r="E2130" s="15">
        <v>18.77</v>
      </c>
      <c r="F2130" s="15">
        <v>17.444445000000002</v>
      </c>
      <c r="G2130" s="16">
        <f t="shared" si="116"/>
        <v>-1.262504741757982E-2</v>
      </c>
      <c r="H2130" s="16">
        <f t="shared" si="117"/>
        <v>2.4625214132762304E-2</v>
      </c>
      <c r="I2130" s="16">
        <f t="shared" si="118"/>
        <v>-1.2624934245134244E-2</v>
      </c>
    </row>
    <row r="2131" spans="1:9" x14ac:dyDescent="0.25">
      <c r="A2131" s="14">
        <v>41050</v>
      </c>
      <c r="B2131" s="15">
        <v>18.850000000000001</v>
      </c>
      <c r="C2131" s="15">
        <v>19.07</v>
      </c>
      <c r="D2131" s="15">
        <v>18.690000999999999</v>
      </c>
      <c r="E2131" s="15">
        <v>19.010000000000002</v>
      </c>
      <c r="F2131" s="15">
        <v>17.667497999999998</v>
      </c>
      <c r="G2131" s="16">
        <f t="shared" si="116"/>
        <v>1.1708389275311379E-2</v>
      </c>
      <c r="H2131" s="16">
        <f t="shared" si="117"/>
        <v>2.0331673604511928E-2</v>
      </c>
      <c r="I2131" s="16">
        <f t="shared" si="118"/>
        <v>8.4880636604774597E-3</v>
      </c>
    </row>
    <row r="2132" spans="1:9" x14ac:dyDescent="0.25">
      <c r="A2132" s="14">
        <v>41047</v>
      </c>
      <c r="B2132" s="15">
        <v>18.77</v>
      </c>
      <c r="C2132" s="15">
        <v>19.030000999999999</v>
      </c>
      <c r="D2132" s="15">
        <v>18.73</v>
      </c>
      <c r="E2132" s="15">
        <v>18.790001</v>
      </c>
      <c r="F2132" s="15">
        <v>17.463034</v>
      </c>
      <c r="G2132" s="16">
        <f t="shared" si="116"/>
        <v>-3.1831519957504478E-3</v>
      </c>
      <c r="H2132" s="16">
        <f t="shared" si="117"/>
        <v>1.6017138280832791E-2</v>
      </c>
      <c r="I2132" s="16">
        <f t="shared" si="118"/>
        <v>1.065583377730453E-3</v>
      </c>
    </row>
    <row r="2133" spans="1:9" x14ac:dyDescent="0.25">
      <c r="A2133" s="14">
        <v>41046</v>
      </c>
      <c r="B2133" s="15">
        <v>19.120000999999998</v>
      </c>
      <c r="C2133" s="15">
        <v>19.23</v>
      </c>
      <c r="D2133" s="15">
        <v>18.850000000000001</v>
      </c>
      <c r="E2133" s="15">
        <v>18.850000000000001</v>
      </c>
      <c r="F2133" s="15">
        <v>17.518799000000001</v>
      </c>
      <c r="G2133" s="16">
        <f t="shared" si="116"/>
        <v>-1.5151903557423E-2</v>
      </c>
      <c r="H2133" s="16">
        <f t="shared" si="117"/>
        <v>2.0159151193633897E-2</v>
      </c>
      <c r="I2133" s="16">
        <f t="shared" si="118"/>
        <v>-1.4121390474822521E-2</v>
      </c>
    </row>
    <row r="2134" spans="1:9" x14ac:dyDescent="0.25">
      <c r="A2134" s="14">
        <v>41045</v>
      </c>
      <c r="B2134" s="15">
        <v>19.09</v>
      </c>
      <c r="C2134" s="15">
        <v>19.260000000000002</v>
      </c>
      <c r="D2134" s="15">
        <v>19.010000000000002</v>
      </c>
      <c r="E2134" s="15">
        <v>19.139999</v>
      </c>
      <c r="F2134" s="15">
        <v>17.788326000000001</v>
      </c>
      <c r="G2134" s="16">
        <f t="shared" si="116"/>
        <v>4.1977043201162009E-3</v>
      </c>
      <c r="H2134" s="16">
        <f t="shared" si="117"/>
        <v>1.3150973172014729E-2</v>
      </c>
      <c r="I2134" s="16">
        <f t="shared" si="118"/>
        <v>2.6191199580932259E-3</v>
      </c>
    </row>
    <row r="2135" spans="1:9" x14ac:dyDescent="0.25">
      <c r="A2135" s="14">
        <v>41044</v>
      </c>
      <c r="B2135" s="15">
        <v>19.280000999999999</v>
      </c>
      <c r="C2135" s="15">
        <v>19.370000999999998</v>
      </c>
      <c r="D2135" s="15">
        <v>18.98</v>
      </c>
      <c r="E2135" s="15">
        <v>19.059999000000001</v>
      </c>
      <c r="F2135" s="15">
        <v>17.713968000000001</v>
      </c>
      <c r="G2135" s="16">
        <f t="shared" si="116"/>
        <v>-1.3457633960376072E-2</v>
      </c>
      <c r="H2135" s="16">
        <f t="shared" si="117"/>
        <v>2.0547997892518335E-2</v>
      </c>
      <c r="I2135" s="16">
        <f t="shared" si="118"/>
        <v>-1.1410891524331217E-2</v>
      </c>
    </row>
    <row r="2136" spans="1:9" x14ac:dyDescent="0.25">
      <c r="A2136" s="14">
        <v>41043</v>
      </c>
      <c r="B2136" s="15">
        <v>19.73</v>
      </c>
      <c r="C2136" s="15">
        <v>19.899999999999999</v>
      </c>
      <c r="D2136" s="15">
        <v>19.280000999999999</v>
      </c>
      <c r="E2136" s="15">
        <v>19.32</v>
      </c>
      <c r="F2136" s="15">
        <v>17.955608000000002</v>
      </c>
      <c r="G2136" s="16">
        <f t="shared" si="116"/>
        <v>-3.1579054101319171E-2</v>
      </c>
      <c r="H2136" s="16">
        <f t="shared" si="117"/>
        <v>3.2157622813401308E-2</v>
      </c>
      <c r="I2136" s="16">
        <f t="shared" si="118"/>
        <v>-2.0780537252914351E-2</v>
      </c>
    </row>
    <row r="2137" spans="1:9" x14ac:dyDescent="0.25">
      <c r="A2137" s="14">
        <v>41040</v>
      </c>
      <c r="B2137" s="15">
        <v>20.110001</v>
      </c>
      <c r="C2137" s="15">
        <v>20.200001</v>
      </c>
      <c r="D2137" s="15">
        <v>19.93</v>
      </c>
      <c r="E2137" s="15">
        <v>19.950001</v>
      </c>
      <c r="F2137" s="15">
        <v>18.541118999999998</v>
      </c>
      <c r="G2137" s="16">
        <f t="shared" si="116"/>
        <v>-1.0906999555148527E-2</v>
      </c>
      <c r="H2137" s="16">
        <f t="shared" si="117"/>
        <v>1.3547466131460141E-2</v>
      </c>
      <c r="I2137" s="16">
        <f t="shared" si="118"/>
        <v>-7.9562402806444485E-3</v>
      </c>
    </row>
    <row r="2138" spans="1:9" x14ac:dyDescent="0.25">
      <c r="A2138" s="14">
        <v>41039</v>
      </c>
      <c r="B2138" s="15">
        <v>20.360001</v>
      </c>
      <c r="C2138" s="15">
        <v>20.52</v>
      </c>
      <c r="D2138" s="15">
        <v>20.139999</v>
      </c>
      <c r="E2138" s="15">
        <v>20.170000000000002</v>
      </c>
      <c r="F2138" s="15">
        <v>18.745577000000001</v>
      </c>
      <c r="G2138" s="16">
        <f t="shared" si="116"/>
        <v>-5.4241842726457344E-3</v>
      </c>
      <c r="H2138" s="16">
        <f t="shared" si="117"/>
        <v>1.8867975117575729E-2</v>
      </c>
      <c r="I2138" s="16">
        <f t="shared" si="118"/>
        <v>-9.3320722331987488E-3</v>
      </c>
    </row>
    <row r="2139" spans="1:9" x14ac:dyDescent="0.25">
      <c r="A2139" s="14">
        <v>41038</v>
      </c>
      <c r="B2139" s="15">
        <v>20.32</v>
      </c>
      <c r="C2139" s="15">
        <v>20.52</v>
      </c>
      <c r="D2139" s="15">
        <v>20.219999000000001</v>
      </c>
      <c r="E2139" s="15">
        <v>20.280000999999999</v>
      </c>
      <c r="F2139" s="15">
        <v>18.847811</v>
      </c>
      <c r="G2139" s="16">
        <f t="shared" si="116"/>
        <v>-1.5055823295229427E-2</v>
      </c>
      <c r="H2139" s="16">
        <f t="shared" si="117"/>
        <v>1.4836845441980396E-2</v>
      </c>
      <c r="I2139" s="16">
        <f t="shared" si="118"/>
        <v>-1.9684547244095312E-3</v>
      </c>
    </row>
    <row r="2140" spans="1:9" x14ac:dyDescent="0.25">
      <c r="A2140" s="14">
        <v>41037</v>
      </c>
      <c r="B2140" s="15">
        <v>20.620000999999998</v>
      </c>
      <c r="C2140" s="15">
        <v>20.66</v>
      </c>
      <c r="D2140" s="15">
        <v>20.49</v>
      </c>
      <c r="E2140" s="15">
        <v>20.59</v>
      </c>
      <c r="F2140" s="15">
        <v>19.135918</v>
      </c>
      <c r="G2140" s="16">
        <f t="shared" si="116"/>
        <v>-6.7533896061300136E-3</v>
      </c>
      <c r="H2140" s="16">
        <f t="shared" si="117"/>
        <v>8.2967301122499615E-3</v>
      </c>
      <c r="I2140" s="16">
        <f t="shared" si="118"/>
        <v>-1.4549465831742014E-3</v>
      </c>
    </row>
    <row r="2141" spans="1:9" x14ac:dyDescent="0.25">
      <c r="A2141" s="14">
        <v>41036</v>
      </c>
      <c r="B2141" s="15">
        <v>20.700001</v>
      </c>
      <c r="C2141" s="15">
        <v>20.870000999999998</v>
      </c>
      <c r="D2141" s="15">
        <v>20.610001</v>
      </c>
      <c r="E2141" s="15">
        <v>20.73</v>
      </c>
      <c r="F2141" s="15">
        <v>19.266029</v>
      </c>
      <c r="G2141" s="16">
        <f t="shared" si="116"/>
        <v>-3.8444431966236296E-3</v>
      </c>
      <c r="H2141" s="16">
        <f t="shared" si="117"/>
        <v>1.2615234710565904E-2</v>
      </c>
      <c r="I2141" s="16">
        <f t="shared" si="118"/>
        <v>1.4492269831291366E-3</v>
      </c>
    </row>
    <row r="2142" spans="1:9" x14ac:dyDescent="0.25">
      <c r="A2142" s="14">
        <v>41033</v>
      </c>
      <c r="B2142" s="15">
        <v>21.48</v>
      </c>
      <c r="C2142" s="15">
        <v>21.51</v>
      </c>
      <c r="D2142" s="15">
        <v>20.77</v>
      </c>
      <c r="E2142" s="15">
        <v>20.809999000000001</v>
      </c>
      <c r="F2142" s="15">
        <v>19.340382000000002</v>
      </c>
      <c r="G2142" s="16">
        <f t="shared" si="116"/>
        <v>-3.6127942268493307E-2</v>
      </c>
      <c r="H2142" s="16">
        <f t="shared" si="117"/>
        <v>3.5628310062590374E-2</v>
      </c>
      <c r="I2142" s="16">
        <f t="shared" si="118"/>
        <v>-3.119185288640592E-2</v>
      </c>
    </row>
    <row r="2143" spans="1:9" x14ac:dyDescent="0.25">
      <c r="A2143" s="14">
        <v>41032</v>
      </c>
      <c r="B2143" s="15">
        <v>21.549999</v>
      </c>
      <c r="C2143" s="15">
        <v>21.75</v>
      </c>
      <c r="D2143" s="15">
        <v>21.549999</v>
      </c>
      <c r="E2143" s="15">
        <v>21.59</v>
      </c>
      <c r="F2143" s="15">
        <v>20.065300000000001</v>
      </c>
      <c r="G2143" s="16">
        <f t="shared" si="116"/>
        <v>4.1861902015813777E-3</v>
      </c>
      <c r="H2143" s="16">
        <f t="shared" si="117"/>
        <v>9.2807892937721397E-3</v>
      </c>
      <c r="I2143" s="16">
        <f t="shared" si="118"/>
        <v>1.8561949817259935E-3</v>
      </c>
    </row>
    <row r="2144" spans="1:9" x14ac:dyDescent="0.25">
      <c r="A2144" s="14">
        <v>41031</v>
      </c>
      <c r="B2144" s="15">
        <v>21.639999</v>
      </c>
      <c r="C2144" s="15">
        <v>21.639999</v>
      </c>
      <c r="D2144" s="15">
        <v>21.43</v>
      </c>
      <c r="E2144" s="15">
        <v>21.5</v>
      </c>
      <c r="F2144" s="15">
        <v>19.981653000000001</v>
      </c>
      <c r="G2144" s="16">
        <f t="shared" si="116"/>
        <v>-9.6731269824102632E-3</v>
      </c>
      <c r="H2144" s="16">
        <f t="shared" si="117"/>
        <v>9.7993000466635484E-3</v>
      </c>
      <c r="I2144" s="16">
        <f t="shared" si="118"/>
        <v>-6.4694550124516897E-3</v>
      </c>
    </row>
    <row r="2145" spans="1:9" x14ac:dyDescent="0.25">
      <c r="A2145" s="14">
        <v>41030</v>
      </c>
      <c r="B2145" s="15">
        <v>21.59</v>
      </c>
      <c r="C2145" s="15">
        <v>21.879999000000002</v>
      </c>
      <c r="D2145" s="15">
        <v>21.52</v>
      </c>
      <c r="E2145" s="15">
        <v>21.709999</v>
      </c>
      <c r="F2145" s="15">
        <v>20.176825999999998</v>
      </c>
      <c r="G2145" s="16">
        <f t="shared" si="116"/>
        <v>5.0927563107012611E-3</v>
      </c>
      <c r="H2145" s="16">
        <f t="shared" si="117"/>
        <v>1.6728578066914589E-2</v>
      </c>
      <c r="I2145" s="16">
        <f t="shared" si="118"/>
        <v>5.5580824455766543E-3</v>
      </c>
    </row>
    <row r="2146" spans="1:9" x14ac:dyDescent="0.25">
      <c r="A2146" s="14">
        <v>41029</v>
      </c>
      <c r="B2146" s="15">
        <v>21.690000999999999</v>
      </c>
      <c r="C2146" s="15">
        <v>21.709999</v>
      </c>
      <c r="D2146" s="15">
        <v>21.440000999999999</v>
      </c>
      <c r="E2146" s="15">
        <v>21.6</v>
      </c>
      <c r="F2146" s="15">
        <v>20.074591000000002</v>
      </c>
      <c r="G2146" s="16">
        <f t="shared" si="116"/>
        <v>-7.8091336798697883E-3</v>
      </c>
      <c r="H2146" s="16">
        <f t="shared" si="117"/>
        <v>1.259318971113859E-2</v>
      </c>
      <c r="I2146" s="16">
        <f t="shared" si="118"/>
        <v>-4.1494235062505226E-3</v>
      </c>
    </row>
    <row r="2147" spans="1:9" x14ac:dyDescent="0.25">
      <c r="A2147" s="14">
        <v>41026</v>
      </c>
      <c r="B2147" s="15">
        <v>22.049999</v>
      </c>
      <c r="C2147" s="15">
        <v>22.09</v>
      </c>
      <c r="D2147" s="15">
        <v>21.73</v>
      </c>
      <c r="E2147" s="15">
        <v>21.77</v>
      </c>
      <c r="F2147" s="15">
        <v>20.232589999999998</v>
      </c>
      <c r="G2147" s="16">
        <f t="shared" si="116"/>
        <v>-8.2001494911340695E-3</v>
      </c>
      <c r="H2147" s="16">
        <f t="shared" si="117"/>
        <v>1.6566958122411386E-2</v>
      </c>
      <c r="I2147" s="16">
        <f t="shared" si="118"/>
        <v>-1.2698367922828482E-2</v>
      </c>
    </row>
    <row r="2148" spans="1:9" x14ac:dyDescent="0.25">
      <c r="A2148" s="14">
        <v>41025</v>
      </c>
      <c r="B2148" s="15">
        <v>21.700001</v>
      </c>
      <c r="C2148" s="15">
        <v>22.040001</v>
      </c>
      <c r="D2148" s="15">
        <v>21.700001</v>
      </c>
      <c r="E2148" s="15">
        <v>21.950001</v>
      </c>
      <c r="F2148" s="15">
        <v>20.399871999999998</v>
      </c>
      <c r="G2148" s="16">
        <f t="shared" si="116"/>
        <v>8.7313664761354774E-3</v>
      </c>
      <c r="H2148" s="16">
        <f t="shared" si="117"/>
        <v>1.5668202042939991E-2</v>
      </c>
      <c r="I2148" s="16">
        <f t="shared" si="118"/>
        <v>1.1520736796279411E-2</v>
      </c>
    </row>
    <row r="2149" spans="1:9" x14ac:dyDescent="0.25">
      <c r="A2149" s="14">
        <v>41024</v>
      </c>
      <c r="B2149" s="15">
        <v>21.6</v>
      </c>
      <c r="C2149" s="15">
        <v>21.93</v>
      </c>
      <c r="D2149" s="15">
        <v>21.559999000000001</v>
      </c>
      <c r="E2149" s="15">
        <v>21.76</v>
      </c>
      <c r="F2149" s="15">
        <v>20.223295</v>
      </c>
      <c r="G2149" s="16">
        <f t="shared" si="116"/>
        <v>1.256416430327531E-2</v>
      </c>
      <c r="H2149" s="16">
        <f t="shared" si="117"/>
        <v>1.7161457196728E-2</v>
      </c>
      <c r="I2149" s="16">
        <f t="shared" si="118"/>
        <v>7.4074074074074138E-3</v>
      </c>
    </row>
    <row r="2150" spans="1:9" x14ac:dyDescent="0.25">
      <c r="A2150" s="14">
        <v>41023</v>
      </c>
      <c r="B2150" s="15">
        <v>21.280000999999999</v>
      </c>
      <c r="C2150" s="15">
        <v>21.59</v>
      </c>
      <c r="D2150" s="15">
        <v>21.280000999999999</v>
      </c>
      <c r="E2150" s="15">
        <v>21.49</v>
      </c>
      <c r="F2150" s="15">
        <v>19.972359000000001</v>
      </c>
      <c r="G2150" s="16">
        <f t="shared" si="116"/>
        <v>1.2246636261294937E-2</v>
      </c>
      <c r="H2150" s="16">
        <f t="shared" si="117"/>
        <v>1.4567621495882508E-2</v>
      </c>
      <c r="I2150" s="16">
        <f t="shared" si="118"/>
        <v>9.8683735964110071E-3</v>
      </c>
    </row>
    <row r="2151" spans="1:9" x14ac:dyDescent="0.25">
      <c r="A2151" s="14">
        <v>41022</v>
      </c>
      <c r="B2151" s="15">
        <v>21.030000999999999</v>
      </c>
      <c r="C2151" s="15">
        <v>21.309999000000001</v>
      </c>
      <c r="D2151" s="15">
        <v>21</v>
      </c>
      <c r="E2151" s="15">
        <v>21.23</v>
      </c>
      <c r="F2151" s="15">
        <v>19.730723999999999</v>
      </c>
      <c r="G2151" s="16">
        <f t="shared" si="116"/>
        <v>-4.7076960470718456E-4</v>
      </c>
      <c r="H2151" s="16">
        <f t="shared" si="117"/>
        <v>1.4761857142857202E-2</v>
      </c>
      <c r="I2151" s="16">
        <f t="shared" si="118"/>
        <v>9.5101754869151844E-3</v>
      </c>
    </row>
    <row r="2152" spans="1:9" x14ac:dyDescent="0.25">
      <c r="A2152" s="14">
        <v>41019</v>
      </c>
      <c r="B2152" s="15">
        <v>21.15</v>
      </c>
      <c r="C2152" s="15">
        <v>21.34</v>
      </c>
      <c r="D2152" s="15">
        <v>21.07</v>
      </c>
      <c r="E2152" s="15">
        <v>21.24</v>
      </c>
      <c r="F2152" s="15">
        <v>19.740017000000002</v>
      </c>
      <c r="G2152" s="16">
        <f t="shared" si="116"/>
        <v>6.6351169610580178E-3</v>
      </c>
      <c r="H2152" s="16">
        <f t="shared" si="117"/>
        <v>1.2814428096820103E-2</v>
      </c>
      <c r="I2152" s="16">
        <f t="shared" si="118"/>
        <v>4.2553191489361642E-3</v>
      </c>
    </row>
    <row r="2153" spans="1:9" x14ac:dyDescent="0.25">
      <c r="A2153" s="14">
        <v>41018</v>
      </c>
      <c r="B2153" s="15">
        <v>21.33</v>
      </c>
      <c r="C2153" s="15">
        <v>21.49</v>
      </c>
      <c r="D2153" s="15">
        <v>21.040001</v>
      </c>
      <c r="E2153" s="15">
        <v>21.1</v>
      </c>
      <c r="F2153" s="15">
        <v>19.609902999999999</v>
      </c>
      <c r="G2153" s="16">
        <f t="shared" si="116"/>
        <v>-1.0318727395815215E-2</v>
      </c>
      <c r="H2153" s="16">
        <f t="shared" si="117"/>
        <v>2.1387784154572913E-2</v>
      </c>
      <c r="I2153" s="16">
        <f t="shared" si="118"/>
        <v>-1.07829348335676E-2</v>
      </c>
    </row>
    <row r="2154" spans="1:9" x14ac:dyDescent="0.25">
      <c r="A2154" s="14">
        <v>41017</v>
      </c>
      <c r="B2154" s="15">
        <v>21.469999000000001</v>
      </c>
      <c r="C2154" s="15">
        <v>21.59</v>
      </c>
      <c r="D2154" s="15">
        <v>21.290001</v>
      </c>
      <c r="E2154" s="15">
        <v>21.32</v>
      </c>
      <c r="F2154" s="15">
        <v>19.814361999999999</v>
      </c>
      <c r="G2154" s="16">
        <f t="shared" si="116"/>
        <v>-1.2963103457500203E-2</v>
      </c>
      <c r="H2154" s="16">
        <f t="shared" si="117"/>
        <v>1.4091074960494351E-2</v>
      </c>
      <c r="I2154" s="16">
        <f t="shared" si="118"/>
        <v>-6.9864465294106953E-3</v>
      </c>
    </row>
    <row r="2155" spans="1:9" x14ac:dyDescent="0.25">
      <c r="A2155" s="14">
        <v>41016</v>
      </c>
      <c r="B2155" s="15">
        <v>21.639999</v>
      </c>
      <c r="C2155" s="15">
        <v>21.73</v>
      </c>
      <c r="D2155" s="15">
        <v>21.49</v>
      </c>
      <c r="E2155" s="15">
        <v>21.6</v>
      </c>
      <c r="F2155" s="15">
        <v>20.074591000000002</v>
      </c>
      <c r="G2155" s="16">
        <f t="shared" si="116"/>
        <v>4.1838427704694392E-3</v>
      </c>
      <c r="H2155" s="16">
        <f t="shared" si="117"/>
        <v>1.1167985109353282E-2</v>
      </c>
      <c r="I2155" s="16">
        <f t="shared" si="118"/>
        <v>-1.848382710183957E-3</v>
      </c>
    </row>
    <row r="2156" spans="1:9" x14ac:dyDescent="0.25">
      <c r="A2156" s="14">
        <v>41015</v>
      </c>
      <c r="B2156" s="15">
        <v>21.66</v>
      </c>
      <c r="C2156" s="15">
        <v>21.76</v>
      </c>
      <c r="D2156" s="15">
        <v>21.4</v>
      </c>
      <c r="E2156" s="15">
        <v>21.51</v>
      </c>
      <c r="F2156" s="15">
        <v>19.990952</v>
      </c>
      <c r="G2156" s="16">
        <f t="shared" si="116"/>
        <v>-3.705302188355047E-3</v>
      </c>
      <c r="H2156" s="16">
        <f t="shared" si="117"/>
        <v>1.6822429906542195E-2</v>
      </c>
      <c r="I2156" s="16">
        <f t="shared" si="118"/>
        <v>-6.9252077562326217E-3</v>
      </c>
    </row>
    <row r="2157" spans="1:9" x14ac:dyDescent="0.25">
      <c r="A2157" s="14">
        <v>41012</v>
      </c>
      <c r="B2157" s="15">
        <v>21.450001</v>
      </c>
      <c r="C2157" s="15">
        <v>21.75</v>
      </c>
      <c r="D2157" s="15">
        <v>21.450001</v>
      </c>
      <c r="E2157" s="15">
        <v>21.59</v>
      </c>
      <c r="F2157" s="15">
        <v>20.065300000000001</v>
      </c>
      <c r="G2157" s="16">
        <f t="shared" si="116"/>
        <v>4.6534813438913105E-3</v>
      </c>
      <c r="H2157" s="16">
        <f t="shared" si="117"/>
        <v>1.3985966713940931E-2</v>
      </c>
      <c r="I2157" s="16">
        <f t="shared" si="118"/>
        <v>6.5267596024820487E-3</v>
      </c>
    </row>
    <row r="2158" spans="1:9" x14ac:dyDescent="0.25">
      <c r="A2158" s="14">
        <v>41011</v>
      </c>
      <c r="B2158" s="15">
        <v>21.24</v>
      </c>
      <c r="C2158" s="15">
        <v>21.620000999999998</v>
      </c>
      <c r="D2158" s="15">
        <v>21.219999000000001</v>
      </c>
      <c r="E2158" s="15">
        <v>21.49</v>
      </c>
      <c r="F2158" s="15">
        <v>19.972359000000001</v>
      </c>
      <c r="G2158" s="16">
        <f t="shared" si="116"/>
        <v>1.3201362490876199E-2</v>
      </c>
      <c r="H2158" s="16">
        <f t="shared" si="117"/>
        <v>1.8850236515091122E-2</v>
      </c>
      <c r="I2158" s="16">
        <f t="shared" si="118"/>
        <v>1.177024482109228E-2</v>
      </c>
    </row>
    <row r="2159" spans="1:9" x14ac:dyDescent="0.25">
      <c r="A2159" s="14">
        <v>41010</v>
      </c>
      <c r="B2159" s="15">
        <v>21.360001</v>
      </c>
      <c r="C2159" s="15">
        <v>21.43</v>
      </c>
      <c r="D2159" s="15">
        <v>21.040001</v>
      </c>
      <c r="E2159" s="15">
        <v>21.209999</v>
      </c>
      <c r="F2159" s="15">
        <v>19.712132</v>
      </c>
      <c r="G2159" s="16">
        <f t="shared" si="116"/>
        <v>1.8893559066628415E-3</v>
      </c>
      <c r="H2159" s="16">
        <f t="shared" si="117"/>
        <v>1.8536073263494594E-2</v>
      </c>
      <c r="I2159" s="16">
        <f t="shared" si="118"/>
        <v>-7.0225652142994113E-3</v>
      </c>
    </row>
    <row r="2160" spans="1:9" x14ac:dyDescent="0.25">
      <c r="A2160" s="14">
        <v>41009</v>
      </c>
      <c r="B2160" s="15">
        <v>21.42</v>
      </c>
      <c r="C2160" s="15">
        <v>21.57</v>
      </c>
      <c r="D2160" s="15">
        <v>20.98</v>
      </c>
      <c r="E2160" s="15">
        <v>21.17</v>
      </c>
      <c r="F2160" s="15">
        <v>19.674959000000001</v>
      </c>
      <c r="G2160" s="16">
        <f t="shared" si="116"/>
        <v>-1.7633257639758503E-2</v>
      </c>
      <c r="H2160" s="16">
        <f t="shared" si="117"/>
        <v>2.8122020972354615E-2</v>
      </c>
      <c r="I2160" s="16">
        <f t="shared" si="118"/>
        <v>-1.1671335200746964E-2</v>
      </c>
    </row>
    <row r="2161" spans="1:9" x14ac:dyDescent="0.25">
      <c r="A2161" s="14">
        <v>41008</v>
      </c>
      <c r="B2161" s="15">
        <v>21.370000999999998</v>
      </c>
      <c r="C2161" s="15">
        <v>21.549999</v>
      </c>
      <c r="D2161" s="15">
        <v>20.93</v>
      </c>
      <c r="E2161" s="15">
        <v>21.549999</v>
      </c>
      <c r="F2161" s="15">
        <v>20.028120000000001</v>
      </c>
      <c r="G2161" s="16">
        <f t="shared" si="116"/>
        <v>-2.776604227717765E-3</v>
      </c>
      <c r="H2161" s="16">
        <f t="shared" si="117"/>
        <v>2.9622503583373146E-2</v>
      </c>
      <c r="I2161" s="16">
        <f t="shared" si="118"/>
        <v>8.4229289460492403E-3</v>
      </c>
    </row>
    <row r="2162" spans="1:9" x14ac:dyDescent="0.25">
      <c r="A2162" s="14">
        <v>41004</v>
      </c>
      <c r="B2162" s="15">
        <v>22.66</v>
      </c>
      <c r="C2162" s="15">
        <v>23</v>
      </c>
      <c r="D2162" s="15">
        <v>20.98</v>
      </c>
      <c r="E2162" s="15">
        <v>21.610001</v>
      </c>
      <c r="F2162" s="15">
        <v>20.083884999999999</v>
      </c>
      <c r="G2162" s="16">
        <f t="shared" si="116"/>
        <v>-0.12474693715238251</v>
      </c>
      <c r="H2162" s="16">
        <f t="shared" si="117"/>
        <v>9.6282173498570045E-2</v>
      </c>
      <c r="I2162" s="16">
        <f t="shared" si="118"/>
        <v>-4.6337113857016755E-2</v>
      </c>
    </row>
    <row r="2163" spans="1:9" x14ac:dyDescent="0.25">
      <c r="A2163" s="14">
        <v>41003</v>
      </c>
      <c r="B2163" s="15">
        <v>24.35</v>
      </c>
      <c r="C2163" s="15">
        <v>24.870000999999998</v>
      </c>
      <c r="D2163" s="15">
        <v>24.26</v>
      </c>
      <c r="E2163" s="15">
        <v>24.690000999999999</v>
      </c>
      <c r="F2163" s="15">
        <v>22.946375</v>
      </c>
      <c r="G2163" s="16">
        <f t="shared" si="116"/>
        <v>7.7549662719859358E-3</v>
      </c>
      <c r="H2163" s="16">
        <f t="shared" si="117"/>
        <v>2.5144311624072418E-2</v>
      </c>
      <c r="I2163" s="16">
        <f t="shared" si="118"/>
        <v>1.3963080082135414E-2</v>
      </c>
    </row>
    <row r="2164" spans="1:9" x14ac:dyDescent="0.25">
      <c r="A2164" s="14">
        <v>41002</v>
      </c>
      <c r="B2164" s="15">
        <v>24.35</v>
      </c>
      <c r="C2164" s="15">
        <v>24.790001</v>
      </c>
      <c r="D2164" s="15">
        <v>24.200001</v>
      </c>
      <c r="E2164" s="15">
        <v>24.5</v>
      </c>
      <c r="F2164" s="15">
        <v>22.769795999999999</v>
      </c>
      <c r="G2164" s="16">
        <f t="shared" si="116"/>
        <v>2.2964569796639845E-2</v>
      </c>
      <c r="H2164" s="16">
        <f t="shared" si="117"/>
        <v>2.4380164281811386E-2</v>
      </c>
      <c r="I2164" s="16">
        <f t="shared" si="118"/>
        <v>6.1601642710471692E-3</v>
      </c>
    </row>
    <row r="2165" spans="1:9" x14ac:dyDescent="0.25">
      <c r="A2165" s="14">
        <v>41001</v>
      </c>
      <c r="B2165" s="15">
        <v>23.530000999999999</v>
      </c>
      <c r="C2165" s="15">
        <v>24.030000999999999</v>
      </c>
      <c r="D2165" s="15">
        <v>23.530000999999999</v>
      </c>
      <c r="E2165" s="15">
        <v>23.950001</v>
      </c>
      <c r="F2165" s="15">
        <v>22.258635999999999</v>
      </c>
      <c r="G2165" s="16">
        <f t="shared" si="116"/>
        <v>1.5260908622971437E-2</v>
      </c>
      <c r="H2165" s="16">
        <f t="shared" si="117"/>
        <v>2.1249467860201113E-2</v>
      </c>
      <c r="I2165" s="16">
        <f t="shared" si="118"/>
        <v>1.7849553002569008E-2</v>
      </c>
    </row>
    <row r="2166" spans="1:9" x14ac:dyDescent="0.25">
      <c r="A2166" s="14">
        <v>40998</v>
      </c>
      <c r="B2166" s="15">
        <v>23.780000999999999</v>
      </c>
      <c r="C2166" s="15">
        <v>23.92</v>
      </c>
      <c r="D2166" s="15">
        <v>23.51</v>
      </c>
      <c r="E2166" s="15">
        <v>23.59</v>
      </c>
      <c r="F2166" s="15">
        <v>21.924054999999999</v>
      </c>
      <c r="G2166" s="16">
        <f t="shared" si="116"/>
        <v>-1.2703659657992798E-3</v>
      </c>
      <c r="H2166" s="16">
        <f t="shared" si="117"/>
        <v>1.7439387494683118E-2</v>
      </c>
      <c r="I2166" s="16">
        <f t="shared" si="118"/>
        <v>-7.989949201431857E-3</v>
      </c>
    </row>
    <row r="2167" spans="1:9" x14ac:dyDescent="0.25">
      <c r="A2167" s="14">
        <v>40997</v>
      </c>
      <c r="B2167" s="15">
        <v>23.559999000000001</v>
      </c>
      <c r="C2167" s="15">
        <v>23.719999000000001</v>
      </c>
      <c r="D2167" s="15">
        <v>23.27</v>
      </c>
      <c r="E2167" s="15">
        <v>23.620000999999998</v>
      </c>
      <c r="F2167" s="15">
        <v>21.951941999999999</v>
      </c>
      <c r="G2167" s="16">
        <f t="shared" si="116"/>
        <v>-5.4734442767364134E-3</v>
      </c>
      <c r="H2167" s="16">
        <f t="shared" si="117"/>
        <v>1.9338160721959683E-2</v>
      </c>
      <c r="I2167" s="16">
        <f t="shared" si="118"/>
        <v>2.5467743016456502E-3</v>
      </c>
    </row>
    <row r="2168" spans="1:9" x14ac:dyDescent="0.25">
      <c r="A2168" s="14">
        <v>40996</v>
      </c>
      <c r="B2168" s="15">
        <v>23.75</v>
      </c>
      <c r="C2168" s="15">
        <v>23.780000999999999</v>
      </c>
      <c r="D2168" s="15">
        <v>23.49</v>
      </c>
      <c r="E2168" s="15">
        <v>23.75</v>
      </c>
      <c r="F2168" s="15">
        <v>22.072755999999998</v>
      </c>
      <c r="G2168" s="16">
        <f t="shared" si="116"/>
        <v>-8.4155121912668756E-4</v>
      </c>
      <c r="H2168" s="16">
        <f t="shared" si="117"/>
        <v>1.2345721583652627E-2</v>
      </c>
      <c r="I2168" s="16">
        <f t="shared" si="118"/>
        <v>0</v>
      </c>
    </row>
    <row r="2169" spans="1:9" x14ac:dyDescent="0.25">
      <c r="A2169" s="14">
        <v>40995</v>
      </c>
      <c r="B2169" s="15">
        <v>23.85</v>
      </c>
      <c r="C2169" s="15">
        <v>23.9</v>
      </c>
      <c r="D2169" s="15">
        <v>23.6</v>
      </c>
      <c r="E2169" s="15">
        <v>23.77</v>
      </c>
      <c r="F2169" s="15">
        <v>22.091346999999999</v>
      </c>
      <c r="G2169" s="16">
        <f t="shared" si="116"/>
        <v>-4.2034987498324236E-4</v>
      </c>
      <c r="H2169" s="16">
        <f t="shared" si="117"/>
        <v>1.271186440677954E-2</v>
      </c>
      <c r="I2169" s="16">
        <f t="shared" si="118"/>
        <v>-3.3542976939204129E-3</v>
      </c>
    </row>
    <row r="2170" spans="1:9" x14ac:dyDescent="0.25">
      <c r="A2170" s="14">
        <v>40994</v>
      </c>
      <c r="B2170" s="15">
        <v>23.67</v>
      </c>
      <c r="C2170" s="15">
        <v>23.860001</v>
      </c>
      <c r="D2170" s="15">
        <v>23.530000999999999</v>
      </c>
      <c r="E2170" s="15">
        <v>23.780000999999999</v>
      </c>
      <c r="F2170" s="15">
        <v>22.100636999999999</v>
      </c>
      <c r="G2170" s="16">
        <f t="shared" si="116"/>
        <v>1.0624558950546405E-2</v>
      </c>
      <c r="H2170" s="16">
        <f t="shared" si="117"/>
        <v>1.4024648787732812E-2</v>
      </c>
      <c r="I2170" s="16">
        <f t="shared" si="118"/>
        <v>4.6472750316855467E-3</v>
      </c>
    </row>
    <row r="2171" spans="1:9" x14ac:dyDescent="0.25">
      <c r="A2171" s="14">
        <v>40991</v>
      </c>
      <c r="B2171" s="15">
        <v>23.450001</v>
      </c>
      <c r="C2171" s="15">
        <v>23.610001</v>
      </c>
      <c r="D2171" s="15">
        <v>23.309999000000001</v>
      </c>
      <c r="E2171" s="15">
        <v>23.530000999999999</v>
      </c>
      <c r="F2171" s="15">
        <v>21.868296000000001</v>
      </c>
      <c r="G2171" s="16">
        <f t="shared" si="116"/>
        <v>6.8463983789752558E-3</v>
      </c>
      <c r="H2171" s="16">
        <f t="shared" si="117"/>
        <v>1.2870099222226445E-2</v>
      </c>
      <c r="I2171" s="16">
        <f t="shared" si="118"/>
        <v>3.4115137137946516E-3</v>
      </c>
    </row>
    <row r="2172" spans="1:9" x14ac:dyDescent="0.25">
      <c r="A2172" s="14">
        <v>40990</v>
      </c>
      <c r="B2172" s="15">
        <v>22.780000999999999</v>
      </c>
      <c r="C2172" s="15">
        <v>23.389999</v>
      </c>
      <c r="D2172" s="15">
        <v>22.690000999999999</v>
      </c>
      <c r="E2172" s="15">
        <v>23.370000999999998</v>
      </c>
      <c r="F2172" s="15">
        <v>21.719595000000002</v>
      </c>
      <c r="G2172" s="16">
        <f t="shared" si="116"/>
        <v>2.4101634646626801E-2</v>
      </c>
      <c r="H2172" s="16">
        <f t="shared" si="117"/>
        <v>3.0850505471551139E-2</v>
      </c>
      <c r="I2172" s="16">
        <f t="shared" si="118"/>
        <v>2.5899911066729096E-2</v>
      </c>
    </row>
    <row r="2173" spans="1:9" x14ac:dyDescent="0.25">
      <c r="A2173" s="14">
        <v>40989</v>
      </c>
      <c r="B2173" s="15">
        <v>22.65</v>
      </c>
      <c r="C2173" s="15">
        <v>22.9</v>
      </c>
      <c r="D2173" s="15">
        <v>22.379999000000002</v>
      </c>
      <c r="E2173" s="15">
        <v>22.82</v>
      </c>
      <c r="F2173" s="15">
        <v>21.208437</v>
      </c>
      <c r="G2173" s="16">
        <f t="shared" si="116"/>
        <v>1.1524695636687721E-2</v>
      </c>
      <c r="H2173" s="16">
        <f t="shared" si="117"/>
        <v>2.3235076998886238E-2</v>
      </c>
      <c r="I2173" s="16">
        <f t="shared" si="118"/>
        <v>7.5055187637969849E-3</v>
      </c>
    </row>
    <row r="2174" spans="1:9" x14ac:dyDescent="0.25">
      <c r="A2174" s="14">
        <v>40988</v>
      </c>
      <c r="B2174" s="15">
        <v>22.540001</v>
      </c>
      <c r="C2174" s="15">
        <v>22.68</v>
      </c>
      <c r="D2174" s="15">
        <v>22.440000999999999</v>
      </c>
      <c r="E2174" s="15">
        <v>22.559999000000001</v>
      </c>
      <c r="F2174" s="15">
        <v>20.966801</v>
      </c>
      <c r="G2174" s="16">
        <f t="shared" si="116"/>
        <v>-7.0417966107538229E-3</v>
      </c>
      <c r="H2174" s="16">
        <f t="shared" si="117"/>
        <v>1.0695142125884976E-2</v>
      </c>
      <c r="I2174" s="16">
        <f t="shared" si="118"/>
        <v>8.8722267581093142E-4</v>
      </c>
    </row>
    <row r="2175" spans="1:9" x14ac:dyDescent="0.25">
      <c r="A2175" s="14">
        <v>40987</v>
      </c>
      <c r="B2175" s="15">
        <v>22.74</v>
      </c>
      <c r="C2175" s="15">
        <v>22.83</v>
      </c>
      <c r="D2175" s="15">
        <v>22.67</v>
      </c>
      <c r="E2175" s="15">
        <v>22.719999000000001</v>
      </c>
      <c r="F2175" s="15">
        <v>21.115492</v>
      </c>
      <c r="G2175" s="16">
        <f t="shared" si="116"/>
        <v>-2.1960154548982978E-3</v>
      </c>
      <c r="H2175" s="16">
        <f t="shared" si="117"/>
        <v>7.0577856197616487E-3</v>
      </c>
      <c r="I2175" s="16">
        <f t="shared" si="118"/>
        <v>-8.7955145118720534E-4</v>
      </c>
    </row>
    <row r="2176" spans="1:9" x14ac:dyDescent="0.25">
      <c r="A2176" s="14">
        <v>40984</v>
      </c>
      <c r="B2176" s="15">
        <v>22.709999</v>
      </c>
      <c r="C2176" s="15">
        <v>22.889999</v>
      </c>
      <c r="D2176" s="15">
        <v>22.620000999999998</v>
      </c>
      <c r="E2176" s="15">
        <v>22.77</v>
      </c>
      <c r="F2176" s="15">
        <v>21.161964000000001</v>
      </c>
      <c r="G2176" s="16">
        <f t="shared" si="116"/>
        <v>3.5257663574457779E-3</v>
      </c>
      <c r="H2176" s="16">
        <f t="shared" si="117"/>
        <v>1.1936250577530968E-2</v>
      </c>
      <c r="I2176" s="16">
        <f t="shared" si="118"/>
        <v>2.6420520758279097E-3</v>
      </c>
    </row>
    <row r="2177" spans="1:9" x14ac:dyDescent="0.25">
      <c r="A2177" s="14">
        <v>40983</v>
      </c>
      <c r="B2177" s="15">
        <v>22.610001</v>
      </c>
      <c r="C2177" s="15">
        <v>22.75</v>
      </c>
      <c r="D2177" s="15">
        <v>22.559999000000001</v>
      </c>
      <c r="E2177" s="15">
        <v>22.690000999999999</v>
      </c>
      <c r="F2177" s="15">
        <v>21.087613999999999</v>
      </c>
      <c r="G2177" s="16">
        <f t="shared" si="116"/>
        <v>2.2082919521171471E-3</v>
      </c>
      <c r="H2177" s="16">
        <f t="shared" si="117"/>
        <v>8.422030515160871E-3</v>
      </c>
      <c r="I2177" s="16">
        <f t="shared" si="118"/>
        <v>3.5382572517355612E-3</v>
      </c>
    </row>
    <row r="2178" spans="1:9" x14ac:dyDescent="0.25">
      <c r="A2178" s="14">
        <v>40982</v>
      </c>
      <c r="B2178" s="15">
        <v>22.790001</v>
      </c>
      <c r="C2178" s="15">
        <v>22.870000999999998</v>
      </c>
      <c r="D2178" s="15">
        <v>22.610001</v>
      </c>
      <c r="E2178" s="15">
        <v>22.639999</v>
      </c>
      <c r="F2178" s="15">
        <v>21.041149000000001</v>
      </c>
      <c r="G2178" s="16">
        <f t="shared" si="116"/>
        <v>-8.3223323135886255E-3</v>
      </c>
      <c r="H2178" s="16">
        <f t="shared" si="117"/>
        <v>1.1499336068140732E-2</v>
      </c>
      <c r="I2178" s="16">
        <f t="shared" si="118"/>
        <v>-6.5819216067608171E-3</v>
      </c>
    </row>
    <row r="2179" spans="1:9" x14ac:dyDescent="0.25">
      <c r="A2179" s="14">
        <v>40981</v>
      </c>
      <c r="B2179" s="15">
        <v>22.610001</v>
      </c>
      <c r="C2179" s="15">
        <v>22.85</v>
      </c>
      <c r="D2179" s="15">
        <v>22.360001</v>
      </c>
      <c r="E2179" s="15">
        <v>22.83</v>
      </c>
      <c r="F2179" s="15">
        <v>21.21773</v>
      </c>
      <c r="G2179" s="16">
        <f t="shared" ref="G2179:G2242" si="119">(F2179-F2180)/F2180</f>
        <v>1.1519734539671823E-2</v>
      </c>
      <c r="H2179" s="16">
        <f t="shared" ref="H2179:H2242" si="120">(C2179-D2179)/D2179</f>
        <v>2.1914086676472017E-2</v>
      </c>
      <c r="I2179" s="16">
        <f t="shared" ref="I2179:I2242" si="121">(E2179-B2179)/B2179</f>
        <v>9.730163214057258E-3</v>
      </c>
    </row>
    <row r="2180" spans="1:9" x14ac:dyDescent="0.25">
      <c r="A2180" s="14">
        <v>40980</v>
      </c>
      <c r="B2180" s="15">
        <v>22.35</v>
      </c>
      <c r="C2180" s="15">
        <v>22.709999</v>
      </c>
      <c r="D2180" s="15">
        <v>22.309999000000001</v>
      </c>
      <c r="E2180" s="15">
        <v>22.57</v>
      </c>
      <c r="F2180" s="15">
        <v>20.976091</v>
      </c>
      <c r="G2180" s="16">
        <f t="shared" si="119"/>
        <v>1.0295373810315653E-2</v>
      </c>
      <c r="H2180" s="16">
        <f t="shared" si="120"/>
        <v>1.7929180543665581E-2</v>
      </c>
      <c r="I2180" s="16">
        <f t="shared" si="121"/>
        <v>9.8434004474272415E-3</v>
      </c>
    </row>
    <row r="2181" spans="1:9" x14ac:dyDescent="0.25">
      <c r="A2181" s="14">
        <v>40977</v>
      </c>
      <c r="B2181" s="15">
        <v>22.26</v>
      </c>
      <c r="C2181" s="15">
        <v>22.48</v>
      </c>
      <c r="D2181" s="15">
        <v>22.190000999999999</v>
      </c>
      <c r="E2181" s="15">
        <v>22.34</v>
      </c>
      <c r="F2181" s="15">
        <v>20.762335</v>
      </c>
      <c r="G2181" s="16">
        <f t="shared" si="119"/>
        <v>5.8531063461514229E-3</v>
      </c>
      <c r="H2181" s="16">
        <f t="shared" si="120"/>
        <v>1.3068904323167974E-2</v>
      </c>
      <c r="I2181" s="16">
        <f t="shared" si="121"/>
        <v>3.5938903863431395E-3</v>
      </c>
    </row>
    <row r="2182" spans="1:9" x14ac:dyDescent="0.25">
      <c r="A2182" s="14">
        <v>40976</v>
      </c>
      <c r="B2182" s="15">
        <v>22.059999000000001</v>
      </c>
      <c r="C2182" s="15">
        <v>22.290001</v>
      </c>
      <c r="D2182" s="15">
        <v>22.02</v>
      </c>
      <c r="E2182" s="15">
        <v>22.209999</v>
      </c>
      <c r="F2182" s="15">
        <v>20.641518000000001</v>
      </c>
      <c r="G2182" s="16">
        <f t="shared" si="119"/>
        <v>1.7407578843165471E-2</v>
      </c>
      <c r="H2182" s="16">
        <f t="shared" si="120"/>
        <v>1.2261625794732089E-2</v>
      </c>
      <c r="I2182" s="16">
        <f t="shared" si="121"/>
        <v>6.7996376609082611E-3</v>
      </c>
    </row>
    <row r="2183" spans="1:9" x14ac:dyDescent="0.25">
      <c r="A2183" s="14">
        <v>40975</v>
      </c>
      <c r="B2183" s="15">
        <v>21.85</v>
      </c>
      <c r="C2183" s="15">
        <v>21.99</v>
      </c>
      <c r="D2183" s="15">
        <v>21.68</v>
      </c>
      <c r="E2183" s="15">
        <v>21.83</v>
      </c>
      <c r="F2183" s="15">
        <v>20.288347000000002</v>
      </c>
      <c r="G2183" s="16">
        <f t="shared" si="119"/>
        <v>4.5820675568965501E-4</v>
      </c>
      <c r="H2183" s="16">
        <f t="shared" si="120"/>
        <v>1.4298892988929831E-2</v>
      </c>
      <c r="I2183" s="16">
        <f t="shared" si="121"/>
        <v>-9.1533180778046342E-4</v>
      </c>
    </row>
    <row r="2184" spans="1:9" x14ac:dyDescent="0.25">
      <c r="A2184" s="14">
        <v>40974</v>
      </c>
      <c r="B2184" s="15">
        <v>22.040001</v>
      </c>
      <c r="C2184" s="15">
        <v>22.120000999999998</v>
      </c>
      <c r="D2184" s="15">
        <v>21.73</v>
      </c>
      <c r="E2184" s="15">
        <v>21.82</v>
      </c>
      <c r="F2184" s="15">
        <v>20.279055</v>
      </c>
      <c r="G2184" s="16">
        <f t="shared" si="119"/>
        <v>-1.7559900391046906E-2</v>
      </c>
      <c r="H2184" s="16">
        <f t="shared" si="120"/>
        <v>1.7947583985273723E-2</v>
      </c>
      <c r="I2184" s="16">
        <f t="shared" si="121"/>
        <v>-9.9818960988250355E-3</v>
      </c>
    </row>
    <row r="2185" spans="1:9" x14ac:dyDescent="0.25">
      <c r="A2185" s="14">
        <v>40973</v>
      </c>
      <c r="B2185" s="15">
        <v>22.18</v>
      </c>
      <c r="C2185" s="15">
        <v>22.34</v>
      </c>
      <c r="D2185" s="15">
        <v>21.99</v>
      </c>
      <c r="E2185" s="15">
        <v>22.209999</v>
      </c>
      <c r="F2185" s="15">
        <v>20.641518000000001</v>
      </c>
      <c r="G2185" s="16">
        <f t="shared" si="119"/>
        <v>-8.9936645511706E-4</v>
      </c>
      <c r="H2185" s="16">
        <f t="shared" si="120"/>
        <v>1.5916325602546678E-2</v>
      </c>
      <c r="I2185" s="16">
        <f t="shared" si="121"/>
        <v>1.3525247971145225E-3</v>
      </c>
    </row>
    <row r="2186" spans="1:9" x14ac:dyDescent="0.25">
      <c r="A2186" s="14">
        <v>40970</v>
      </c>
      <c r="B2186" s="15">
        <v>22.48</v>
      </c>
      <c r="C2186" s="15">
        <v>22.530000999999999</v>
      </c>
      <c r="D2186" s="15">
        <v>22.200001</v>
      </c>
      <c r="E2186" s="15">
        <v>22.23</v>
      </c>
      <c r="F2186" s="15">
        <v>20.660098999999999</v>
      </c>
      <c r="G2186" s="16">
        <f t="shared" si="119"/>
        <v>-1.2438955301174582E-2</v>
      </c>
      <c r="H2186" s="16">
        <f t="shared" si="120"/>
        <v>1.4864864195276311E-2</v>
      </c>
      <c r="I2186" s="16">
        <f t="shared" si="121"/>
        <v>-1.1120996441281139E-2</v>
      </c>
    </row>
    <row r="2187" spans="1:9" x14ac:dyDescent="0.25">
      <c r="A2187" s="14">
        <v>40969</v>
      </c>
      <c r="B2187" s="15">
        <v>21.93</v>
      </c>
      <c r="C2187" s="15">
        <v>22.68</v>
      </c>
      <c r="D2187" s="15">
        <v>21.92</v>
      </c>
      <c r="E2187" s="15">
        <v>22.51</v>
      </c>
      <c r="F2187" s="15">
        <v>20.920325999999999</v>
      </c>
      <c r="G2187" s="16">
        <f t="shared" si="119"/>
        <v>3.0677652113481928E-2</v>
      </c>
      <c r="H2187" s="16">
        <f t="shared" si="120"/>
        <v>3.4671532846715238E-2</v>
      </c>
      <c r="I2187" s="16">
        <f t="shared" si="121"/>
        <v>2.6447788417692741E-2</v>
      </c>
    </row>
    <row r="2188" spans="1:9" x14ac:dyDescent="0.25">
      <c r="A2188" s="14">
        <v>40968</v>
      </c>
      <c r="B2188" s="15">
        <v>21.74</v>
      </c>
      <c r="C2188" s="15">
        <v>22.15</v>
      </c>
      <c r="D2188" s="15">
        <v>21.690000999999999</v>
      </c>
      <c r="E2188" s="15">
        <v>21.84</v>
      </c>
      <c r="F2188" s="15">
        <v>20.297642</v>
      </c>
      <c r="G2188" s="16">
        <f t="shared" si="119"/>
        <v>8.3104367286212007E-3</v>
      </c>
      <c r="H2188" s="16">
        <f t="shared" si="120"/>
        <v>2.1207882839655003E-2</v>
      </c>
      <c r="I2188" s="16">
        <f t="shared" si="121"/>
        <v>4.5998160073597713E-3</v>
      </c>
    </row>
    <row r="2189" spans="1:9" x14ac:dyDescent="0.25">
      <c r="A2189" s="14">
        <v>40967</v>
      </c>
      <c r="B2189" s="15">
        <v>21.559999000000001</v>
      </c>
      <c r="C2189" s="15">
        <v>21.85</v>
      </c>
      <c r="D2189" s="15">
        <v>21.540001</v>
      </c>
      <c r="E2189" s="15">
        <v>21.66</v>
      </c>
      <c r="F2189" s="15">
        <v>20.13035</v>
      </c>
      <c r="G2189" s="16">
        <f t="shared" si="119"/>
        <v>8.3796747453521742E-3</v>
      </c>
      <c r="H2189" s="16">
        <f t="shared" si="120"/>
        <v>1.4391782061662915E-2</v>
      </c>
      <c r="I2189" s="16">
        <f t="shared" si="121"/>
        <v>4.6382655212553071E-3</v>
      </c>
    </row>
    <row r="2190" spans="1:9" x14ac:dyDescent="0.25">
      <c r="A2190" s="14">
        <v>40966</v>
      </c>
      <c r="B2190" s="15">
        <v>21.450001</v>
      </c>
      <c r="C2190" s="15">
        <v>21.68</v>
      </c>
      <c r="D2190" s="15">
        <v>21.27</v>
      </c>
      <c r="E2190" s="15">
        <v>21.48</v>
      </c>
      <c r="F2190" s="15">
        <v>19.963066000000001</v>
      </c>
      <c r="G2190" s="16">
        <f t="shared" si="119"/>
        <v>-4.1724055554454636E-3</v>
      </c>
      <c r="H2190" s="16">
        <f t="shared" si="120"/>
        <v>1.9275975552421259E-2</v>
      </c>
      <c r="I2190" s="16">
        <f t="shared" si="121"/>
        <v>1.3985547133540976E-3</v>
      </c>
    </row>
    <row r="2191" spans="1:9" x14ac:dyDescent="0.25">
      <c r="A2191" s="14">
        <v>40963</v>
      </c>
      <c r="B2191" s="15">
        <v>21.610001</v>
      </c>
      <c r="C2191" s="15">
        <v>21.73</v>
      </c>
      <c r="D2191" s="15">
        <v>21.5</v>
      </c>
      <c r="E2191" s="15">
        <v>21.57</v>
      </c>
      <c r="F2191" s="15">
        <v>20.046709</v>
      </c>
      <c r="G2191" s="16">
        <f t="shared" si="119"/>
        <v>1.8577141490079558E-3</v>
      </c>
      <c r="H2191" s="16">
        <f t="shared" si="120"/>
        <v>1.0697674418604671E-2</v>
      </c>
      <c r="I2191" s="16">
        <f t="shared" si="121"/>
        <v>-1.8510410989800591E-3</v>
      </c>
    </row>
    <row r="2192" spans="1:9" x14ac:dyDescent="0.25">
      <c r="A2192" s="14">
        <v>40962</v>
      </c>
      <c r="B2192" s="15">
        <v>21.82</v>
      </c>
      <c r="C2192" s="15">
        <v>21.85</v>
      </c>
      <c r="D2192" s="15">
        <v>21.41</v>
      </c>
      <c r="E2192" s="15">
        <v>21.530000999999999</v>
      </c>
      <c r="F2192" s="15">
        <v>20.009537000000002</v>
      </c>
      <c r="G2192" s="16">
        <f t="shared" si="119"/>
        <v>-1.4645290195892516E-2</v>
      </c>
      <c r="H2192" s="16">
        <f t="shared" si="120"/>
        <v>2.0551144325081799E-2</v>
      </c>
      <c r="I2192" s="16">
        <f t="shared" si="121"/>
        <v>-1.3290513290559197E-2</v>
      </c>
    </row>
    <row r="2193" spans="1:9" x14ac:dyDescent="0.25">
      <c r="A2193" s="14">
        <v>40961</v>
      </c>
      <c r="B2193" s="15">
        <v>21.83</v>
      </c>
      <c r="C2193" s="15">
        <v>21.950001</v>
      </c>
      <c r="D2193" s="15">
        <v>21.74</v>
      </c>
      <c r="E2193" s="15">
        <v>21.85</v>
      </c>
      <c r="F2193" s="15">
        <v>20.306937999999999</v>
      </c>
      <c r="G2193" s="16">
        <f t="shared" si="119"/>
        <v>9.1633882247760929E-4</v>
      </c>
      <c r="H2193" s="16">
        <f t="shared" si="120"/>
        <v>9.6596596136155431E-3</v>
      </c>
      <c r="I2193" s="16">
        <f t="shared" si="121"/>
        <v>9.1617040769597475E-4</v>
      </c>
    </row>
    <row r="2194" spans="1:9" x14ac:dyDescent="0.25">
      <c r="A2194" s="14">
        <v>40960</v>
      </c>
      <c r="B2194" s="15">
        <v>22.209999</v>
      </c>
      <c r="C2194" s="15">
        <v>22.299999</v>
      </c>
      <c r="D2194" s="15">
        <v>21.83</v>
      </c>
      <c r="E2194" s="15">
        <v>21.83</v>
      </c>
      <c r="F2194" s="15">
        <v>20.288347000000002</v>
      </c>
      <c r="G2194" s="16">
        <f t="shared" si="119"/>
        <v>-1.75518088737068E-2</v>
      </c>
      <c r="H2194" s="16">
        <f t="shared" si="120"/>
        <v>2.1529958772331718E-2</v>
      </c>
      <c r="I2194" s="16">
        <f t="shared" si="121"/>
        <v>-1.7109365921178184E-2</v>
      </c>
    </row>
    <row r="2195" spans="1:9" x14ac:dyDescent="0.25">
      <c r="A2195" s="14">
        <v>40956</v>
      </c>
      <c r="B2195" s="15">
        <v>22.120000999999998</v>
      </c>
      <c r="C2195" s="15">
        <v>22.34</v>
      </c>
      <c r="D2195" s="15">
        <v>22.059999000000001</v>
      </c>
      <c r="E2195" s="15">
        <v>22.219999000000001</v>
      </c>
      <c r="F2195" s="15">
        <v>20.650805999999999</v>
      </c>
      <c r="G2195" s="16">
        <f t="shared" si="119"/>
        <v>9.5412838116522968E-3</v>
      </c>
      <c r="H2195" s="16">
        <f t="shared" si="120"/>
        <v>1.269270229794655E-2</v>
      </c>
      <c r="I2195" s="16">
        <f t="shared" si="121"/>
        <v>4.5207050397512603E-3</v>
      </c>
    </row>
    <row r="2196" spans="1:9" x14ac:dyDescent="0.25">
      <c r="A2196" s="14">
        <v>40955</v>
      </c>
      <c r="B2196" s="15">
        <v>21.51</v>
      </c>
      <c r="C2196" s="15">
        <v>22.07</v>
      </c>
      <c r="D2196" s="15">
        <v>21.5</v>
      </c>
      <c r="E2196" s="15">
        <v>22.01</v>
      </c>
      <c r="F2196" s="15">
        <v>20.455632999999999</v>
      </c>
      <c r="G2196" s="16">
        <f t="shared" si="119"/>
        <v>2.5150927566244732E-2</v>
      </c>
      <c r="H2196" s="16">
        <f t="shared" si="120"/>
        <v>2.6511627906976757E-2</v>
      </c>
      <c r="I2196" s="16">
        <f t="shared" si="121"/>
        <v>2.3245002324500229E-2</v>
      </c>
    </row>
    <row r="2197" spans="1:9" x14ac:dyDescent="0.25">
      <c r="A2197" s="14">
        <v>40954</v>
      </c>
      <c r="B2197" s="15">
        <v>21.6</v>
      </c>
      <c r="C2197" s="15">
        <v>21.66</v>
      </c>
      <c r="D2197" s="15">
        <v>21.32</v>
      </c>
      <c r="E2197" s="15">
        <v>21.469999000000001</v>
      </c>
      <c r="F2197" s="15">
        <v>19.953776999999999</v>
      </c>
      <c r="G2197" s="16">
        <f t="shared" si="119"/>
        <v>4.6629450348583431E-4</v>
      </c>
      <c r="H2197" s="16">
        <f t="shared" si="120"/>
        <v>1.5947467166979354E-2</v>
      </c>
      <c r="I2197" s="16">
        <f t="shared" si="121"/>
        <v>-6.018564814814816E-3</v>
      </c>
    </row>
    <row r="2198" spans="1:9" x14ac:dyDescent="0.25">
      <c r="A2198" s="14">
        <v>40953</v>
      </c>
      <c r="B2198" s="15">
        <v>21.6</v>
      </c>
      <c r="C2198" s="15">
        <v>21.719999000000001</v>
      </c>
      <c r="D2198" s="15">
        <v>21.389999</v>
      </c>
      <c r="E2198" s="15">
        <v>21.459999</v>
      </c>
      <c r="F2198" s="15">
        <v>19.944476999999999</v>
      </c>
      <c r="G2198" s="16">
        <f t="shared" si="119"/>
        <v>-6.0214898356865561E-3</v>
      </c>
      <c r="H2198" s="16">
        <f t="shared" si="120"/>
        <v>1.5427770707235744E-2</v>
      </c>
      <c r="I2198" s="16">
        <f t="shared" si="121"/>
        <v>-6.4815277777778516E-3</v>
      </c>
    </row>
    <row r="2199" spans="1:9" x14ac:dyDescent="0.25">
      <c r="A2199" s="14">
        <v>40952</v>
      </c>
      <c r="B2199" s="15">
        <v>21.620000999999998</v>
      </c>
      <c r="C2199" s="15">
        <v>21.780000999999999</v>
      </c>
      <c r="D2199" s="15">
        <v>21.51</v>
      </c>
      <c r="E2199" s="15">
        <v>21.59</v>
      </c>
      <c r="F2199" s="15">
        <v>20.065300000000001</v>
      </c>
      <c r="G2199" s="16">
        <f t="shared" si="119"/>
        <v>6.5267505879553506E-3</v>
      </c>
      <c r="H2199" s="16">
        <f t="shared" si="120"/>
        <v>1.2552347745234636E-2</v>
      </c>
      <c r="I2199" s="16">
        <f t="shared" si="121"/>
        <v>-1.3876502595905806E-3</v>
      </c>
    </row>
    <row r="2200" spans="1:9" x14ac:dyDescent="0.25">
      <c r="A2200" s="14">
        <v>40949</v>
      </c>
      <c r="B2200" s="15">
        <v>21.58</v>
      </c>
      <c r="C2200" s="15">
        <v>21.65</v>
      </c>
      <c r="D2200" s="15">
        <v>21.290001</v>
      </c>
      <c r="E2200" s="15">
        <v>21.450001</v>
      </c>
      <c r="F2200" s="15">
        <v>19.935188</v>
      </c>
      <c r="G2200" s="16">
        <f t="shared" si="119"/>
        <v>-1.1976016445797683E-2</v>
      </c>
      <c r="H2200" s="16">
        <f t="shared" si="120"/>
        <v>1.6909299346674452E-2</v>
      </c>
      <c r="I2200" s="16">
        <f t="shared" si="121"/>
        <v>-6.02405004633911E-3</v>
      </c>
    </row>
    <row r="2201" spans="1:9" x14ac:dyDescent="0.25">
      <c r="A2201" s="14">
        <v>40948</v>
      </c>
      <c r="B2201" s="15">
        <v>21.639999</v>
      </c>
      <c r="C2201" s="15">
        <v>21.809999000000001</v>
      </c>
      <c r="D2201" s="15">
        <v>21.49</v>
      </c>
      <c r="E2201" s="15">
        <v>21.709999</v>
      </c>
      <c r="F2201" s="15">
        <v>20.176825999999998</v>
      </c>
      <c r="G2201" s="16">
        <f t="shared" si="119"/>
        <v>3.6988489474178094E-3</v>
      </c>
      <c r="H2201" s="16">
        <f t="shared" si="120"/>
        <v>1.4890600279199759E-2</v>
      </c>
      <c r="I2201" s="16">
        <f t="shared" si="121"/>
        <v>3.2347506115873799E-3</v>
      </c>
    </row>
    <row r="2202" spans="1:9" x14ac:dyDescent="0.25">
      <c r="A2202" s="14">
        <v>40947</v>
      </c>
      <c r="B2202" s="15">
        <v>21.870000999999998</v>
      </c>
      <c r="C2202" s="15">
        <v>21.969999000000001</v>
      </c>
      <c r="D2202" s="15">
        <v>21.559999000000001</v>
      </c>
      <c r="E2202" s="15">
        <v>21.629999000000002</v>
      </c>
      <c r="F2202" s="15">
        <v>20.10247</v>
      </c>
      <c r="G2202" s="16">
        <f t="shared" si="119"/>
        <v>-1.1877736418281555E-2</v>
      </c>
      <c r="H2202" s="16">
        <f t="shared" si="120"/>
        <v>1.9016698470162272E-2</v>
      </c>
      <c r="I2202" s="16">
        <f t="shared" si="121"/>
        <v>-1.0974027847552314E-2</v>
      </c>
    </row>
    <row r="2203" spans="1:9" x14ac:dyDescent="0.25">
      <c r="A2203" s="14">
        <v>40946</v>
      </c>
      <c r="B2203" s="15">
        <v>21.809999000000001</v>
      </c>
      <c r="C2203" s="15">
        <v>22</v>
      </c>
      <c r="D2203" s="15">
        <v>21.799999</v>
      </c>
      <c r="E2203" s="15">
        <v>21.889999</v>
      </c>
      <c r="F2203" s="15">
        <v>20.344111999999999</v>
      </c>
      <c r="G2203" s="16">
        <f t="shared" si="119"/>
        <v>3.2080883453395378E-3</v>
      </c>
      <c r="H2203" s="16">
        <f t="shared" si="120"/>
        <v>9.1743582190072729E-3</v>
      </c>
      <c r="I2203" s="16">
        <f t="shared" si="121"/>
        <v>3.668042350666696E-3</v>
      </c>
    </row>
    <row r="2204" spans="1:9" x14ac:dyDescent="0.25">
      <c r="A2204" s="14">
        <v>40945</v>
      </c>
      <c r="B2204" s="15">
        <v>21.74</v>
      </c>
      <c r="C2204" s="15">
        <v>21.99</v>
      </c>
      <c r="D2204" s="15">
        <v>21.719999000000001</v>
      </c>
      <c r="E2204" s="15">
        <v>21.82</v>
      </c>
      <c r="F2204" s="15">
        <v>20.279055</v>
      </c>
      <c r="G2204" s="16">
        <f t="shared" si="119"/>
        <v>-2.2862878080639661E-3</v>
      </c>
      <c r="H2204" s="16">
        <f t="shared" si="120"/>
        <v>1.2430985839363853E-2</v>
      </c>
      <c r="I2204" s="16">
        <f t="shared" si="121"/>
        <v>3.6798528058878499E-3</v>
      </c>
    </row>
    <row r="2205" spans="1:9" x14ac:dyDescent="0.25">
      <c r="A2205" s="14">
        <v>40942</v>
      </c>
      <c r="B2205" s="15">
        <v>21.85</v>
      </c>
      <c r="C2205" s="15">
        <v>22.030000999999999</v>
      </c>
      <c r="D2205" s="15">
        <v>21.76</v>
      </c>
      <c r="E2205" s="15">
        <v>21.870000999999998</v>
      </c>
      <c r="F2205" s="15">
        <v>20.325524999999999</v>
      </c>
      <c r="G2205" s="16">
        <f t="shared" si="119"/>
        <v>8.7637342798840209E-3</v>
      </c>
      <c r="H2205" s="16">
        <f t="shared" si="120"/>
        <v>1.2408134191176335E-2</v>
      </c>
      <c r="I2205" s="16">
        <f t="shared" si="121"/>
        <v>9.1537757437057431E-4</v>
      </c>
    </row>
    <row r="2206" spans="1:9" x14ac:dyDescent="0.25">
      <c r="A2206" s="14">
        <v>40941</v>
      </c>
      <c r="B2206" s="15">
        <v>21.469999000000001</v>
      </c>
      <c r="C2206" s="15">
        <v>21.99</v>
      </c>
      <c r="D2206" s="15">
        <v>21.43</v>
      </c>
      <c r="E2206" s="15">
        <v>21.68</v>
      </c>
      <c r="F2206" s="15">
        <v>20.148945000000001</v>
      </c>
      <c r="G2206" s="16">
        <f t="shared" si="119"/>
        <v>1.4032121086304169E-2</v>
      </c>
      <c r="H2206" s="16">
        <f t="shared" si="120"/>
        <v>2.6131591227251456E-2</v>
      </c>
      <c r="I2206" s="16">
        <f t="shared" si="121"/>
        <v>9.7811369250645191E-3</v>
      </c>
    </row>
    <row r="2207" spans="1:9" x14ac:dyDescent="0.25">
      <c r="A2207" s="14">
        <v>40940</v>
      </c>
      <c r="B2207" s="15">
        <v>21.09</v>
      </c>
      <c r="C2207" s="15">
        <v>21.790001</v>
      </c>
      <c r="D2207" s="15">
        <v>21.049999</v>
      </c>
      <c r="E2207" s="15">
        <v>21.379999000000002</v>
      </c>
      <c r="F2207" s="15">
        <v>19.870125000000002</v>
      </c>
      <c r="G2207" s="16">
        <f t="shared" si="119"/>
        <v>2.2966351054101771E-2</v>
      </c>
      <c r="H2207" s="16">
        <f t="shared" si="120"/>
        <v>3.5154490981210998E-2</v>
      </c>
      <c r="I2207" s="16">
        <f t="shared" si="121"/>
        <v>1.3750545282124309E-2</v>
      </c>
    </row>
    <row r="2208" spans="1:9" x14ac:dyDescent="0.25">
      <c r="A2208" s="14">
        <v>40939</v>
      </c>
      <c r="B2208" s="15">
        <v>20.889999</v>
      </c>
      <c r="C2208" s="15">
        <v>20.98</v>
      </c>
      <c r="D2208" s="15">
        <v>20.620000999999998</v>
      </c>
      <c r="E2208" s="15">
        <v>20.9</v>
      </c>
      <c r="F2208" s="15">
        <v>19.424026000000001</v>
      </c>
      <c r="G2208" s="16">
        <f t="shared" si="119"/>
        <v>5.7747049035905785E-3</v>
      </c>
      <c r="H2208" s="16">
        <f t="shared" si="120"/>
        <v>1.7458728542253804E-2</v>
      </c>
      <c r="I2208" s="16">
        <f t="shared" si="121"/>
        <v>4.7874583431042954E-4</v>
      </c>
    </row>
    <row r="2209" spans="1:9" x14ac:dyDescent="0.25">
      <c r="A2209" s="14">
        <v>40938</v>
      </c>
      <c r="B2209" s="15">
        <v>20.75</v>
      </c>
      <c r="C2209" s="15">
        <v>20.889999</v>
      </c>
      <c r="D2209" s="15">
        <v>20.65</v>
      </c>
      <c r="E2209" s="15">
        <v>20.780000999999999</v>
      </c>
      <c r="F2209" s="15">
        <v>19.312501999999999</v>
      </c>
      <c r="G2209" s="16">
        <f t="shared" si="119"/>
        <v>-6.6921042612891691E-3</v>
      </c>
      <c r="H2209" s="16">
        <f t="shared" si="120"/>
        <v>1.1622227602905617E-2</v>
      </c>
      <c r="I2209" s="16">
        <f t="shared" si="121"/>
        <v>1.4458313253011379E-3</v>
      </c>
    </row>
    <row r="2210" spans="1:9" x14ac:dyDescent="0.25">
      <c r="A2210" s="14">
        <v>40935</v>
      </c>
      <c r="B2210" s="15">
        <v>20.860001</v>
      </c>
      <c r="C2210" s="15">
        <v>21.040001</v>
      </c>
      <c r="D2210" s="15">
        <v>20.75</v>
      </c>
      <c r="E2210" s="15">
        <v>20.92</v>
      </c>
      <c r="F2210" s="15">
        <v>19.442613999999999</v>
      </c>
      <c r="G2210" s="16">
        <f t="shared" si="119"/>
        <v>0</v>
      </c>
      <c r="H2210" s="16">
        <f t="shared" si="120"/>
        <v>1.3975951807228925E-2</v>
      </c>
      <c r="I2210" s="16">
        <f t="shared" si="121"/>
        <v>2.876270236036961E-3</v>
      </c>
    </row>
    <row r="2211" spans="1:9" x14ac:dyDescent="0.25">
      <c r="A2211" s="14">
        <v>40934</v>
      </c>
      <c r="B2211" s="15">
        <v>21.23</v>
      </c>
      <c r="C2211" s="15">
        <v>21.24</v>
      </c>
      <c r="D2211" s="15">
        <v>20.77</v>
      </c>
      <c r="E2211" s="15">
        <v>20.92</v>
      </c>
      <c r="F2211" s="15">
        <v>19.442613999999999</v>
      </c>
      <c r="G2211" s="16">
        <f t="shared" si="119"/>
        <v>-1.0874542031366199E-2</v>
      </c>
      <c r="H2211" s="16">
        <f t="shared" si="120"/>
        <v>2.2628791526239714E-2</v>
      </c>
      <c r="I2211" s="16">
        <f t="shared" si="121"/>
        <v>-1.460197833254822E-2</v>
      </c>
    </row>
    <row r="2212" spans="1:9" x14ac:dyDescent="0.25">
      <c r="A2212" s="14">
        <v>40933</v>
      </c>
      <c r="B2212" s="15">
        <v>20.879999000000002</v>
      </c>
      <c r="C2212" s="15">
        <v>21.219999000000001</v>
      </c>
      <c r="D2212" s="15">
        <v>20.67</v>
      </c>
      <c r="E2212" s="15">
        <v>21.15</v>
      </c>
      <c r="F2212" s="15">
        <v>19.656368000000001</v>
      </c>
      <c r="G2212" s="16">
        <f t="shared" si="119"/>
        <v>1.0028621566430718E-2</v>
      </c>
      <c r="H2212" s="16">
        <f t="shared" si="120"/>
        <v>2.6608563134978211E-2</v>
      </c>
      <c r="I2212" s="16">
        <f t="shared" si="121"/>
        <v>1.2931082994783526E-2</v>
      </c>
    </row>
    <row r="2213" spans="1:9" x14ac:dyDescent="0.25">
      <c r="A2213" s="14">
        <v>40932</v>
      </c>
      <c r="B2213" s="15">
        <v>20.940000999999999</v>
      </c>
      <c r="C2213" s="15">
        <v>21.049999</v>
      </c>
      <c r="D2213" s="15">
        <v>20.790001</v>
      </c>
      <c r="E2213" s="15">
        <v>20.940000999999999</v>
      </c>
      <c r="F2213" s="15">
        <v>19.461199000000001</v>
      </c>
      <c r="G2213" s="16">
        <f t="shared" si="119"/>
        <v>-6.64166647695681E-3</v>
      </c>
      <c r="H2213" s="16">
        <f t="shared" si="120"/>
        <v>1.2505915704381134E-2</v>
      </c>
      <c r="I2213" s="16">
        <f t="shared" si="121"/>
        <v>0</v>
      </c>
    </row>
    <row r="2214" spans="1:9" x14ac:dyDescent="0.25">
      <c r="A2214" s="14">
        <v>40931</v>
      </c>
      <c r="B2214" s="15">
        <v>21.030000999999999</v>
      </c>
      <c r="C2214" s="15">
        <v>21.16</v>
      </c>
      <c r="D2214" s="15">
        <v>20.98</v>
      </c>
      <c r="E2214" s="15">
        <v>21.08</v>
      </c>
      <c r="F2214" s="15">
        <v>19.591318000000001</v>
      </c>
      <c r="G2214" s="16">
        <f t="shared" si="119"/>
        <v>2.3776599530300939E-3</v>
      </c>
      <c r="H2214" s="16">
        <f t="shared" si="120"/>
        <v>8.5795996186844477E-3</v>
      </c>
      <c r="I2214" s="16">
        <f t="shared" si="121"/>
        <v>2.3775082083923671E-3</v>
      </c>
    </row>
    <row r="2215" spans="1:9" x14ac:dyDescent="0.25">
      <c r="A2215" s="14">
        <v>40928</v>
      </c>
      <c r="B2215" s="15">
        <v>21.030000999999999</v>
      </c>
      <c r="C2215" s="15">
        <v>21.049999</v>
      </c>
      <c r="D2215" s="15">
        <v>20.809999000000001</v>
      </c>
      <c r="E2215" s="15">
        <v>21.030000999999999</v>
      </c>
      <c r="F2215" s="15">
        <v>19.544847000000001</v>
      </c>
      <c r="G2215" s="16">
        <f t="shared" si="119"/>
        <v>4.7585041240961578E-4</v>
      </c>
      <c r="H2215" s="16">
        <f t="shared" si="120"/>
        <v>1.1532917421091584E-2</v>
      </c>
      <c r="I2215" s="16">
        <f t="shared" si="121"/>
        <v>0</v>
      </c>
    </row>
    <row r="2216" spans="1:9" x14ac:dyDescent="0.25">
      <c r="A2216" s="14">
        <v>40927</v>
      </c>
      <c r="B2216" s="15">
        <v>20.860001</v>
      </c>
      <c r="C2216" s="15">
        <v>21.02</v>
      </c>
      <c r="D2216" s="15">
        <v>20.709999</v>
      </c>
      <c r="E2216" s="15">
        <v>21.02</v>
      </c>
      <c r="F2216" s="15">
        <v>19.535551000000002</v>
      </c>
      <c r="G2216" s="16">
        <f t="shared" si="119"/>
        <v>1.2036339446323239E-2</v>
      </c>
      <c r="H2216" s="16">
        <f t="shared" si="120"/>
        <v>1.4968663204667453E-2</v>
      </c>
      <c r="I2216" s="16">
        <f t="shared" si="121"/>
        <v>7.670133860492102E-3</v>
      </c>
    </row>
    <row r="2217" spans="1:9" x14ac:dyDescent="0.25">
      <c r="A2217" s="14">
        <v>40926</v>
      </c>
      <c r="B2217" s="15">
        <v>20.639999</v>
      </c>
      <c r="C2217" s="15">
        <v>20.809999000000001</v>
      </c>
      <c r="D2217" s="15">
        <v>20.58</v>
      </c>
      <c r="E2217" s="15">
        <v>20.77</v>
      </c>
      <c r="F2217" s="15">
        <v>19.303211000000001</v>
      </c>
      <c r="G2217" s="16">
        <f t="shared" si="119"/>
        <v>5.3245212808204437E-3</v>
      </c>
      <c r="H2217" s="16">
        <f t="shared" si="120"/>
        <v>1.1175850340136198E-2</v>
      </c>
      <c r="I2217" s="16">
        <f t="shared" si="121"/>
        <v>6.2984983671753106E-3</v>
      </c>
    </row>
    <row r="2218" spans="1:9" x14ac:dyDescent="0.25">
      <c r="A2218" s="14">
        <v>40925</v>
      </c>
      <c r="B2218" s="15">
        <v>20.93</v>
      </c>
      <c r="C2218" s="15">
        <v>21.040001</v>
      </c>
      <c r="D2218" s="15">
        <v>20.639999</v>
      </c>
      <c r="E2218" s="15">
        <v>20.66</v>
      </c>
      <c r="F2218" s="15">
        <v>19.200975</v>
      </c>
      <c r="G2218" s="16">
        <f t="shared" si="119"/>
        <v>-1.9323583608611685E-3</v>
      </c>
      <c r="H2218" s="16">
        <f t="shared" si="120"/>
        <v>1.9379942799415864E-2</v>
      </c>
      <c r="I2218" s="16">
        <f t="shared" si="121"/>
        <v>-1.2900143334925923E-2</v>
      </c>
    </row>
    <row r="2219" spans="1:9" x14ac:dyDescent="0.25">
      <c r="A2219" s="14">
        <v>40921</v>
      </c>
      <c r="B2219" s="15">
        <v>20.85</v>
      </c>
      <c r="C2219" s="15">
        <v>20.98</v>
      </c>
      <c r="D2219" s="15">
        <v>20.6</v>
      </c>
      <c r="E2219" s="15">
        <v>20.700001</v>
      </c>
      <c r="F2219" s="15">
        <v>19.238150000000001</v>
      </c>
      <c r="G2219" s="16">
        <f t="shared" si="119"/>
        <v>-1.4285827008152755E-2</v>
      </c>
      <c r="H2219" s="16">
        <f t="shared" si="120"/>
        <v>1.8446601941747524E-2</v>
      </c>
      <c r="I2219" s="16">
        <f t="shared" si="121"/>
        <v>-7.1941966426859036E-3</v>
      </c>
    </row>
    <row r="2220" spans="1:9" x14ac:dyDescent="0.25">
      <c r="A2220" s="14">
        <v>40920</v>
      </c>
      <c r="B2220" s="15">
        <v>20.959999</v>
      </c>
      <c r="C2220" s="15">
        <v>21.18</v>
      </c>
      <c r="D2220" s="15">
        <v>20.93</v>
      </c>
      <c r="E2220" s="15">
        <v>21</v>
      </c>
      <c r="F2220" s="15">
        <v>19.516966</v>
      </c>
      <c r="G2220" s="16">
        <f t="shared" si="119"/>
        <v>9.5325872986673054E-4</v>
      </c>
      <c r="H2220" s="16">
        <f t="shared" si="120"/>
        <v>1.1944577161968466E-2</v>
      </c>
      <c r="I2220" s="16">
        <f t="shared" si="121"/>
        <v>1.9084447475403111E-3</v>
      </c>
    </row>
    <row r="2221" spans="1:9" x14ac:dyDescent="0.25">
      <c r="A2221" s="14">
        <v>40919</v>
      </c>
      <c r="B2221" s="15">
        <v>20.66</v>
      </c>
      <c r="C2221" s="15">
        <v>21.02</v>
      </c>
      <c r="D2221" s="15">
        <v>20.629999000000002</v>
      </c>
      <c r="E2221" s="15">
        <v>20.98</v>
      </c>
      <c r="F2221" s="15">
        <v>19.498379</v>
      </c>
      <c r="G2221" s="16">
        <f t="shared" si="119"/>
        <v>1.3526716446227882E-2</v>
      </c>
      <c r="H2221" s="16">
        <f t="shared" si="120"/>
        <v>1.8904557387520862E-2</v>
      </c>
      <c r="I2221" s="16">
        <f t="shared" si="121"/>
        <v>1.5488867376573102E-2</v>
      </c>
    </row>
    <row r="2222" spans="1:9" x14ac:dyDescent="0.25">
      <c r="A2222" s="14">
        <v>40918</v>
      </c>
      <c r="B2222" s="15">
        <v>20.25</v>
      </c>
      <c r="C2222" s="15">
        <v>20.700001</v>
      </c>
      <c r="D2222" s="15">
        <v>20.200001</v>
      </c>
      <c r="E2222" s="15">
        <v>20.700001</v>
      </c>
      <c r="F2222" s="15">
        <v>19.238150000000001</v>
      </c>
      <c r="G2222" s="16">
        <f t="shared" si="119"/>
        <v>3.4482554656205276E-2</v>
      </c>
      <c r="H2222" s="16">
        <f t="shared" si="120"/>
        <v>2.475247402215475E-2</v>
      </c>
      <c r="I2222" s="16">
        <f t="shared" si="121"/>
        <v>2.2222271604938289E-2</v>
      </c>
    </row>
    <row r="2223" spans="1:9" x14ac:dyDescent="0.25">
      <c r="A2223" s="14">
        <v>40917</v>
      </c>
      <c r="B2223" s="15">
        <v>19.629999000000002</v>
      </c>
      <c r="C2223" s="15">
        <v>20.149999999999999</v>
      </c>
      <c r="D2223" s="15">
        <v>19.5</v>
      </c>
      <c r="E2223" s="15">
        <v>20.010000000000002</v>
      </c>
      <c r="F2223" s="15">
        <v>18.596882000000001</v>
      </c>
      <c r="G2223" s="16">
        <f t="shared" si="119"/>
        <v>1.780254505338642E-2</v>
      </c>
      <c r="H2223" s="16">
        <f t="shared" si="120"/>
        <v>3.3333333333333263E-2</v>
      </c>
      <c r="I2223" s="16">
        <f t="shared" si="121"/>
        <v>1.9358177246977956E-2</v>
      </c>
    </row>
    <row r="2224" spans="1:9" x14ac:dyDescent="0.25">
      <c r="A2224" s="14">
        <v>40914</v>
      </c>
      <c r="B2224" s="15">
        <v>19.829999999999998</v>
      </c>
      <c r="C2224" s="15">
        <v>19.899999999999999</v>
      </c>
      <c r="D2224" s="15">
        <v>19.600000000000001</v>
      </c>
      <c r="E2224" s="15">
        <v>19.66</v>
      </c>
      <c r="F2224" s="15">
        <v>18.271601</v>
      </c>
      <c r="G2224" s="16">
        <f t="shared" si="119"/>
        <v>-3.5477572108980589E-3</v>
      </c>
      <c r="H2224" s="16">
        <f t="shared" si="120"/>
        <v>1.5306122448979446E-2</v>
      </c>
      <c r="I2224" s="16">
        <f t="shared" si="121"/>
        <v>-8.5728693898133208E-3</v>
      </c>
    </row>
    <row r="2225" spans="1:9" x14ac:dyDescent="0.25">
      <c r="A2225" s="14">
        <v>40913</v>
      </c>
      <c r="B2225" s="15">
        <v>19.620000999999998</v>
      </c>
      <c r="C2225" s="15">
        <v>19.899999999999999</v>
      </c>
      <c r="D2225" s="15">
        <v>19.139999</v>
      </c>
      <c r="E2225" s="15">
        <v>19.73</v>
      </c>
      <c r="F2225" s="15">
        <v>18.336655</v>
      </c>
      <c r="G2225" s="16">
        <f t="shared" si="119"/>
        <v>-3.4735641718629348E-2</v>
      </c>
      <c r="H2225" s="16">
        <f t="shared" si="120"/>
        <v>3.9707473338948404E-2</v>
      </c>
      <c r="I2225" s="16">
        <f t="shared" si="121"/>
        <v>5.606472700995375E-3</v>
      </c>
    </row>
    <row r="2226" spans="1:9" x14ac:dyDescent="0.25">
      <c r="A2226" s="14">
        <v>40912</v>
      </c>
      <c r="B2226" s="15">
        <v>20.450001</v>
      </c>
      <c r="C2226" s="15">
        <v>20.82</v>
      </c>
      <c r="D2226" s="15">
        <v>20.41</v>
      </c>
      <c r="E2226" s="15">
        <v>20.440000999999999</v>
      </c>
      <c r="F2226" s="15">
        <v>18.996511000000002</v>
      </c>
      <c r="G2226" s="16">
        <f t="shared" si="119"/>
        <v>-1.3989286531230589E-2</v>
      </c>
      <c r="H2226" s="16">
        <f t="shared" si="120"/>
        <v>2.0088192062714363E-2</v>
      </c>
      <c r="I2226" s="16">
        <f t="shared" si="121"/>
        <v>-4.8899753110044164E-4</v>
      </c>
    </row>
    <row r="2227" spans="1:9" x14ac:dyDescent="0.25">
      <c r="A2227" s="14">
        <v>40911</v>
      </c>
      <c r="B2227" s="15">
        <v>20.959999</v>
      </c>
      <c r="C2227" s="15">
        <v>21.030000999999999</v>
      </c>
      <c r="D2227" s="15">
        <v>20.73</v>
      </c>
      <c r="E2227" s="15">
        <v>20.73</v>
      </c>
      <c r="F2227" s="15">
        <v>19.266029</v>
      </c>
      <c r="G2227" s="16">
        <f t="shared" si="119"/>
        <v>2.9027708413823573E-3</v>
      </c>
      <c r="H2227" s="16">
        <f t="shared" si="120"/>
        <v>1.4471828268210236E-2</v>
      </c>
      <c r="I2227" s="16">
        <f t="shared" si="121"/>
        <v>-1.0973235256356616E-2</v>
      </c>
    </row>
    <row r="2228" spans="1:9" x14ac:dyDescent="0.25">
      <c r="A2228" s="14">
        <v>40907</v>
      </c>
      <c r="B2228" s="15">
        <v>20.74</v>
      </c>
      <c r="C2228" s="15">
        <v>20.9</v>
      </c>
      <c r="D2228" s="15">
        <v>20.610001</v>
      </c>
      <c r="E2228" s="15">
        <v>20.67</v>
      </c>
      <c r="F2228" s="15">
        <v>19.210266000000001</v>
      </c>
      <c r="G2228" s="16">
        <f t="shared" si="119"/>
        <v>-4.8372587867893306E-4</v>
      </c>
      <c r="H2228" s="16">
        <f t="shared" si="120"/>
        <v>1.4070790195497715E-2</v>
      </c>
      <c r="I2228" s="16">
        <f t="shared" si="121"/>
        <v>-3.3751205400191289E-3</v>
      </c>
    </row>
    <row r="2229" spans="1:9" x14ac:dyDescent="0.25">
      <c r="A2229" s="14">
        <v>40906</v>
      </c>
      <c r="B2229" s="15">
        <v>20.49</v>
      </c>
      <c r="C2229" s="15">
        <v>20.790001</v>
      </c>
      <c r="D2229" s="15">
        <v>20.49</v>
      </c>
      <c r="E2229" s="15">
        <v>20.68</v>
      </c>
      <c r="F2229" s="15">
        <v>19.219563000000001</v>
      </c>
      <c r="G2229" s="16">
        <f t="shared" si="119"/>
        <v>9.7655798497905053E-3</v>
      </c>
      <c r="H2229" s="16">
        <f t="shared" si="120"/>
        <v>1.4641337237677002E-2</v>
      </c>
      <c r="I2229" s="16">
        <f t="shared" si="121"/>
        <v>9.2728160078087499E-3</v>
      </c>
    </row>
    <row r="2230" spans="1:9" x14ac:dyDescent="0.25">
      <c r="A2230" s="14">
        <v>40905</v>
      </c>
      <c r="B2230" s="15">
        <v>20.959999</v>
      </c>
      <c r="C2230" s="15">
        <v>21</v>
      </c>
      <c r="D2230" s="15">
        <v>20.420000000000002</v>
      </c>
      <c r="E2230" s="15">
        <v>20.48</v>
      </c>
      <c r="F2230" s="15">
        <v>19.033688000000001</v>
      </c>
      <c r="G2230" s="16">
        <f t="shared" si="119"/>
        <v>-2.4297362376332583E-2</v>
      </c>
      <c r="H2230" s="16">
        <f t="shared" si="120"/>
        <v>2.8403525954946045E-2</v>
      </c>
      <c r="I2230" s="16">
        <f t="shared" si="121"/>
        <v>-2.2900716741446382E-2</v>
      </c>
    </row>
    <row r="2231" spans="1:9" x14ac:dyDescent="0.25">
      <c r="A2231" s="14">
        <v>40904</v>
      </c>
      <c r="B2231" s="15">
        <v>20.77</v>
      </c>
      <c r="C2231" s="15">
        <v>21.01</v>
      </c>
      <c r="D2231" s="15">
        <v>20.74</v>
      </c>
      <c r="E2231" s="15">
        <v>20.99</v>
      </c>
      <c r="F2231" s="15">
        <v>19.507673</v>
      </c>
      <c r="G2231" s="16">
        <f t="shared" si="119"/>
        <v>1.1566157577145377E-2</v>
      </c>
      <c r="H2231" s="16">
        <f t="shared" si="120"/>
        <v>1.3018322082931685E-2</v>
      </c>
      <c r="I2231" s="16">
        <f t="shared" si="121"/>
        <v>1.0592200288878134E-2</v>
      </c>
    </row>
    <row r="2232" spans="1:9" x14ac:dyDescent="0.25">
      <c r="A2232" s="14">
        <v>40900</v>
      </c>
      <c r="B2232" s="15">
        <v>20.67</v>
      </c>
      <c r="C2232" s="15">
        <v>20.809999000000001</v>
      </c>
      <c r="D2232" s="15">
        <v>20.639999</v>
      </c>
      <c r="E2232" s="15">
        <v>20.75</v>
      </c>
      <c r="F2232" s="15">
        <v>19.284624000000001</v>
      </c>
      <c r="G2232" s="16">
        <f t="shared" si="119"/>
        <v>7.771040824903235E-3</v>
      </c>
      <c r="H2232" s="16">
        <f t="shared" si="120"/>
        <v>8.2364345075792746E-3</v>
      </c>
      <c r="I2232" s="16">
        <f t="shared" si="121"/>
        <v>3.8703434929849194E-3</v>
      </c>
    </row>
    <row r="2233" spans="1:9" x14ac:dyDescent="0.25">
      <c r="A2233" s="14">
        <v>40899</v>
      </c>
      <c r="B2233" s="15">
        <v>20.49</v>
      </c>
      <c r="C2233" s="15">
        <v>20.76</v>
      </c>
      <c r="D2233" s="15">
        <v>20.399999999999999</v>
      </c>
      <c r="E2233" s="15">
        <v>20.59</v>
      </c>
      <c r="F2233" s="15">
        <v>19.135918</v>
      </c>
      <c r="G2233" s="16">
        <f t="shared" si="119"/>
        <v>9.3136695655548895E-3</v>
      </c>
      <c r="H2233" s="16">
        <f t="shared" si="120"/>
        <v>1.7647058823529561E-2</v>
      </c>
      <c r="I2233" s="16">
        <f t="shared" si="121"/>
        <v>4.8804294777941154E-3</v>
      </c>
    </row>
    <row r="2234" spans="1:9" x14ac:dyDescent="0.25">
      <c r="A2234" s="14">
        <v>40898</v>
      </c>
      <c r="B2234" s="15">
        <v>19.610001</v>
      </c>
      <c r="C2234" s="15">
        <v>20.41</v>
      </c>
      <c r="D2234" s="15">
        <v>19.5</v>
      </c>
      <c r="E2234" s="15">
        <v>20.399999999999999</v>
      </c>
      <c r="F2234" s="15">
        <v>18.959337000000001</v>
      </c>
      <c r="G2234" s="16">
        <f t="shared" si="119"/>
        <v>4.4546910831801401E-2</v>
      </c>
      <c r="H2234" s="16">
        <f t="shared" si="120"/>
        <v>4.6666666666666676E-2</v>
      </c>
      <c r="I2234" s="16">
        <f t="shared" si="121"/>
        <v>4.0285515538729354E-2</v>
      </c>
    </row>
    <row r="2235" spans="1:9" x14ac:dyDescent="0.25">
      <c r="A2235" s="14">
        <v>40897</v>
      </c>
      <c r="B2235" s="15">
        <v>19.75</v>
      </c>
      <c r="C2235" s="15">
        <v>19.91</v>
      </c>
      <c r="D2235" s="15">
        <v>19.52</v>
      </c>
      <c r="E2235" s="15">
        <v>19.530000999999999</v>
      </c>
      <c r="F2235" s="15">
        <v>18.150776</v>
      </c>
      <c r="G2235" s="16">
        <f t="shared" si="119"/>
        <v>1.0248622436348196E-3</v>
      </c>
      <c r="H2235" s="16">
        <f t="shared" si="120"/>
        <v>1.9979508196721341E-2</v>
      </c>
      <c r="I2235" s="16">
        <f t="shared" si="121"/>
        <v>-1.1139189873417792E-2</v>
      </c>
    </row>
    <row r="2236" spans="1:9" x14ac:dyDescent="0.25">
      <c r="A2236" s="14">
        <v>40896</v>
      </c>
      <c r="B2236" s="15">
        <v>19.549999</v>
      </c>
      <c r="C2236" s="15">
        <v>19.780000999999999</v>
      </c>
      <c r="D2236" s="15">
        <v>19.440000999999999</v>
      </c>
      <c r="E2236" s="15">
        <v>19.510000000000002</v>
      </c>
      <c r="F2236" s="15">
        <v>18.132193000000001</v>
      </c>
      <c r="G2236" s="16">
        <f t="shared" si="119"/>
        <v>-1.0238129763707939E-3</v>
      </c>
      <c r="H2236" s="16">
        <f t="shared" si="120"/>
        <v>1.7489711034479879E-2</v>
      </c>
      <c r="I2236" s="16">
        <f t="shared" si="121"/>
        <v>-2.0459847593853136E-3</v>
      </c>
    </row>
    <row r="2237" spans="1:9" x14ac:dyDescent="0.25">
      <c r="A2237" s="14">
        <v>40893</v>
      </c>
      <c r="B2237" s="15">
        <v>19.639999</v>
      </c>
      <c r="C2237" s="15">
        <v>19.950001</v>
      </c>
      <c r="D2237" s="15">
        <v>19.489999999999998</v>
      </c>
      <c r="E2237" s="15">
        <v>19.530000999999999</v>
      </c>
      <c r="F2237" s="15">
        <v>18.150776</v>
      </c>
      <c r="G2237" s="16">
        <f t="shared" si="119"/>
        <v>1.5383854765816502E-3</v>
      </c>
      <c r="H2237" s="16">
        <f t="shared" si="120"/>
        <v>2.3601898409440838E-2</v>
      </c>
      <c r="I2237" s="16">
        <f t="shared" si="121"/>
        <v>-5.6007131161259702E-3</v>
      </c>
    </row>
    <row r="2238" spans="1:9" x14ac:dyDescent="0.25">
      <c r="A2238" s="14">
        <v>40892</v>
      </c>
      <c r="B2238" s="15">
        <v>19.540001</v>
      </c>
      <c r="C2238" s="15">
        <v>19.620000999999998</v>
      </c>
      <c r="D2238" s="15">
        <v>19.379999000000002</v>
      </c>
      <c r="E2238" s="15">
        <v>19.5</v>
      </c>
      <c r="F2238" s="15">
        <v>18.122896000000001</v>
      </c>
      <c r="G2238" s="16">
        <f t="shared" si="119"/>
        <v>7.2315113489126543E-3</v>
      </c>
      <c r="H2238" s="16">
        <f t="shared" si="120"/>
        <v>1.2384004766976351E-2</v>
      </c>
      <c r="I2238" s="16">
        <f t="shared" si="121"/>
        <v>-2.0471339791640836E-3</v>
      </c>
    </row>
    <row r="2239" spans="1:9" x14ac:dyDescent="0.25">
      <c r="A2239" s="14">
        <v>40891</v>
      </c>
      <c r="B2239" s="15">
        <v>19.370000999999998</v>
      </c>
      <c r="C2239" s="15">
        <v>19.5</v>
      </c>
      <c r="D2239" s="15">
        <v>19.239999999999998</v>
      </c>
      <c r="E2239" s="15">
        <v>19.360001</v>
      </c>
      <c r="F2239" s="15">
        <v>17.992781000000001</v>
      </c>
      <c r="G2239" s="16">
        <f t="shared" si="119"/>
        <v>-3.602811853466305E-3</v>
      </c>
      <c r="H2239" s="16">
        <f t="shared" si="120"/>
        <v>1.3513513513513596E-2</v>
      </c>
      <c r="I2239" s="16">
        <f t="shared" si="121"/>
        <v>-5.162622345759307E-4</v>
      </c>
    </row>
    <row r="2240" spans="1:9" x14ac:dyDescent="0.25">
      <c r="A2240" s="14">
        <v>40890</v>
      </c>
      <c r="B2240" s="15">
        <v>19.629999000000002</v>
      </c>
      <c r="C2240" s="15">
        <v>19.739999999999998</v>
      </c>
      <c r="D2240" s="15">
        <v>19.32</v>
      </c>
      <c r="E2240" s="15">
        <v>19.43</v>
      </c>
      <c r="F2240" s="15">
        <v>18.057839999999999</v>
      </c>
      <c r="G2240" s="16">
        <f t="shared" si="119"/>
        <v>-6.1379697240900415E-3</v>
      </c>
      <c r="H2240" s="16">
        <f t="shared" si="120"/>
        <v>2.1739130434782514E-2</v>
      </c>
      <c r="I2240" s="16">
        <f t="shared" si="121"/>
        <v>-1.0188436586267875E-2</v>
      </c>
    </row>
    <row r="2241" spans="1:9" x14ac:dyDescent="0.25">
      <c r="A2241" s="14">
        <v>40889</v>
      </c>
      <c r="B2241" s="15">
        <v>19.540001</v>
      </c>
      <c r="C2241" s="15">
        <v>19.600000000000001</v>
      </c>
      <c r="D2241" s="15">
        <v>19.459999</v>
      </c>
      <c r="E2241" s="15">
        <v>19.549999</v>
      </c>
      <c r="F2241" s="15">
        <v>18.169363000000001</v>
      </c>
      <c r="G2241" s="16">
        <f t="shared" si="119"/>
        <v>-1.212765911174281E-2</v>
      </c>
      <c r="H2241" s="16">
        <f t="shared" si="120"/>
        <v>7.1942963614747149E-3</v>
      </c>
      <c r="I2241" s="16">
        <f t="shared" si="121"/>
        <v>5.1166834638337571E-4</v>
      </c>
    </row>
    <row r="2242" spans="1:9" x14ac:dyDescent="0.25">
      <c r="A2242" s="14">
        <v>40886</v>
      </c>
      <c r="B2242" s="15">
        <v>19.399999999999999</v>
      </c>
      <c r="C2242" s="15">
        <v>19.860001</v>
      </c>
      <c r="D2242" s="15">
        <v>19.290001</v>
      </c>
      <c r="E2242" s="15">
        <v>19.790001</v>
      </c>
      <c r="F2242" s="15">
        <v>18.392420000000001</v>
      </c>
      <c r="G2242" s="16">
        <f t="shared" si="119"/>
        <v>2.4857806455409189E-2</v>
      </c>
      <c r="H2242" s="16">
        <f t="shared" si="120"/>
        <v>2.9548987581701019E-2</v>
      </c>
      <c r="I2242" s="16">
        <f t="shared" si="121"/>
        <v>2.0103144329896992E-2</v>
      </c>
    </row>
    <row r="2243" spans="1:9" x14ac:dyDescent="0.25">
      <c r="A2243" s="14">
        <v>40885</v>
      </c>
      <c r="B2243" s="15">
        <v>19.219999000000001</v>
      </c>
      <c r="C2243" s="15">
        <v>19.370000999999998</v>
      </c>
      <c r="D2243" s="15">
        <v>19.100000000000001</v>
      </c>
      <c r="E2243" s="15">
        <v>19.309999000000001</v>
      </c>
      <c r="F2243" s="15">
        <v>17.946314000000001</v>
      </c>
      <c r="G2243" s="16">
        <f t="shared" ref="G2243:G2306" si="122">(F2243-F2244)/F2244</f>
        <v>0</v>
      </c>
      <c r="H2243" s="16">
        <f t="shared" ref="H2243:H2306" si="123">(C2243-D2243)/D2243</f>
        <v>1.4136178010471049E-2</v>
      </c>
      <c r="I2243" s="16">
        <f t="shared" ref="I2243:I2306" si="124">(E2243-B2243)/B2243</f>
        <v>4.6826225121031403E-3</v>
      </c>
    </row>
    <row r="2244" spans="1:9" x14ac:dyDescent="0.25">
      <c r="A2244" s="14">
        <v>40884</v>
      </c>
      <c r="B2244" s="15">
        <v>19.27</v>
      </c>
      <c r="C2244" s="15">
        <v>19.420000000000002</v>
      </c>
      <c r="D2244" s="15">
        <v>19.170000000000002</v>
      </c>
      <c r="E2244" s="15">
        <v>19.309999000000001</v>
      </c>
      <c r="F2244" s="15">
        <v>17.946314000000001</v>
      </c>
      <c r="G2244" s="16">
        <f t="shared" si="122"/>
        <v>-3.6121619594373538E-3</v>
      </c>
      <c r="H2244" s="16">
        <f t="shared" si="123"/>
        <v>1.3041210224308814E-2</v>
      </c>
      <c r="I2244" s="16">
        <f t="shared" si="124"/>
        <v>2.0757135443695732E-3</v>
      </c>
    </row>
    <row r="2245" spans="1:9" x14ac:dyDescent="0.25">
      <c r="A2245" s="14">
        <v>40883</v>
      </c>
      <c r="B2245" s="15">
        <v>19.370000999999998</v>
      </c>
      <c r="C2245" s="15">
        <v>19.559999000000001</v>
      </c>
      <c r="D2245" s="15">
        <v>19.200001</v>
      </c>
      <c r="E2245" s="15">
        <v>19.379999000000002</v>
      </c>
      <c r="F2245" s="15">
        <v>18.011374</v>
      </c>
      <c r="G2245" s="16">
        <f t="shared" si="122"/>
        <v>-2.0596670712791001E-3</v>
      </c>
      <c r="H2245" s="16">
        <f t="shared" si="123"/>
        <v>1.8749894856776358E-2</v>
      </c>
      <c r="I2245" s="16">
        <f t="shared" si="124"/>
        <v>5.1615898212927609E-4</v>
      </c>
    </row>
    <row r="2246" spans="1:9" x14ac:dyDescent="0.25">
      <c r="A2246" s="14">
        <v>40882</v>
      </c>
      <c r="B2246" s="15">
        <v>19.350000000000001</v>
      </c>
      <c r="C2246" s="15">
        <v>19.670000000000002</v>
      </c>
      <c r="D2246" s="15">
        <v>19.23</v>
      </c>
      <c r="E2246" s="15">
        <v>19.420000000000002</v>
      </c>
      <c r="F2246" s="15">
        <v>18.048548</v>
      </c>
      <c r="G2246" s="16">
        <f t="shared" si="122"/>
        <v>1.8353676560989504E-2</v>
      </c>
      <c r="H2246" s="16">
        <f t="shared" si="123"/>
        <v>2.2880915236609529E-2</v>
      </c>
      <c r="I2246" s="16">
        <f t="shared" si="124"/>
        <v>3.6175710594315391E-3</v>
      </c>
    </row>
    <row r="2247" spans="1:9" x14ac:dyDescent="0.25">
      <c r="A2247" s="14">
        <v>40879</v>
      </c>
      <c r="B2247" s="15">
        <v>19.309999000000001</v>
      </c>
      <c r="C2247" s="15">
        <v>19.350000000000001</v>
      </c>
      <c r="D2247" s="15">
        <v>18.950001</v>
      </c>
      <c r="E2247" s="15">
        <v>19.07</v>
      </c>
      <c r="F2247" s="15">
        <v>17.723261000000001</v>
      </c>
      <c r="G2247" s="16">
        <f t="shared" si="122"/>
        <v>-5.2167678367399826E-3</v>
      </c>
      <c r="H2247" s="16">
        <f t="shared" si="123"/>
        <v>2.1108125535191324E-2</v>
      </c>
      <c r="I2247" s="16">
        <f t="shared" si="124"/>
        <v>-1.2428742228313992E-2</v>
      </c>
    </row>
    <row r="2248" spans="1:9" x14ac:dyDescent="0.25">
      <c r="A2248" s="14">
        <v>40878</v>
      </c>
      <c r="B2248" s="15">
        <v>19.399999999999999</v>
      </c>
      <c r="C2248" s="15">
        <v>19.469999000000001</v>
      </c>
      <c r="D2248" s="15">
        <v>19.110001</v>
      </c>
      <c r="E2248" s="15">
        <v>19.170000000000002</v>
      </c>
      <c r="F2248" s="15">
        <v>17.816203999999999</v>
      </c>
      <c r="G2248" s="16">
        <f t="shared" si="122"/>
        <v>-1.5407948632913265E-2</v>
      </c>
      <c r="H2248" s="16">
        <f t="shared" si="123"/>
        <v>1.8838198909565777E-2</v>
      </c>
      <c r="I2248" s="16">
        <f t="shared" si="124"/>
        <v>-1.1855670103092623E-2</v>
      </c>
    </row>
    <row r="2249" spans="1:9" x14ac:dyDescent="0.25">
      <c r="A2249" s="14">
        <v>40877</v>
      </c>
      <c r="B2249" s="15">
        <v>19.030000999999999</v>
      </c>
      <c r="C2249" s="15">
        <v>19.489999999999998</v>
      </c>
      <c r="D2249" s="15">
        <v>18.959999</v>
      </c>
      <c r="E2249" s="15">
        <v>19.469999000000001</v>
      </c>
      <c r="F2249" s="15">
        <v>18.095011</v>
      </c>
      <c r="G2249" s="16">
        <f t="shared" si="122"/>
        <v>5.0161473472861845E-2</v>
      </c>
      <c r="H2249" s="16">
        <f t="shared" si="123"/>
        <v>2.7953640714854396E-2</v>
      </c>
      <c r="I2249" s="16">
        <f t="shared" si="124"/>
        <v>2.31212809710311E-2</v>
      </c>
    </row>
    <row r="2250" spans="1:9" x14ac:dyDescent="0.25">
      <c r="A2250" s="14">
        <v>40876</v>
      </c>
      <c r="B2250" s="15">
        <v>18.43</v>
      </c>
      <c r="C2250" s="15">
        <v>18.77</v>
      </c>
      <c r="D2250" s="15">
        <v>18.41</v>
      </c>
      <c r="E2250" s="15">
        <v>18.540001</v>
      </c>
      <c r="F2250" s="15">
        <v>17.230694</v>
      </c>
      <c r="G2250" s="16">
        <f t="shared" si="122"/>
        <v>7.0615961978907653E-3</v>
      </c>
      <c r="H2250" s="16">
        <f t="shared" si="123"/>
        <v>1.9554589896795187E-2</v>
      </c>
      <c r="I2250" s="16">
        <f t="shared" si="124"/>
        <v>5.9685838307108226E-3</v>
      </c>
    </row>
    <row r="2251" spans="1:9" x14ac:dyDescent="0.25">
      <c r="A2251" s="14">
        <v>40875</v>
      </c>
      <c r="B2251" s="15">
        <v>18.43</v>
      </c>
      <c r="C2251" s="15">
        <v>18.540001</v>
      </c>
      <c r="D2251" s="15">
        <v>18.27</v>
      </c>
      <c r="E2251" s="15">
        <v>18.41</v>
      </c>
      <c r="F2251" s="15">
        <v>17.109870999999998</v>
      </c>
      <c r="G2251" s="16">
        <f t="shared" si="122"/>
        <v>2.3915703394698031E-2</v>
      </c>
      <c r="H2251" s="16">
        <f t="shared" si="123"/>
        <v>1.4778379857690236E-2</v>
      </c>
      <c r="I2251" s="16">
        <f t="shared" si="124"/>
        <v>-1.0851871947910783E-3</v>
      </c>
    </row>
    <row r="2252" spans="1:9" x14ac:dyDescent="0.25">
      <c r="A2252" s="14">
        <v>40872</v>
      </c>
      <c r="B2252" s="15">
        <v>18</v>
      </c>
      <c r="C2252" s="15">
        <v>18.200001</v>
      </c>
      <c r="D2252" s="15">
        <v>17.950001</v>
      </c>
      <c r="E2252" s="15">
        <v>17.98</v>
      </c>
      <c r="F2252" s="15">
        <v>16.710234</v>
      </c>
      <c r="G2252" s="16">
        <f t="shared" si="122"/>
        <v>-2.2202229752802394E-3</v>
      </c>
      <c r="H2252" s="16">
        <f t="shared" si="123"/>
        <v>1.3927575825761792E-2</v>
      </c>
      <c r="I2252" s="16">
        <f t="shared" si="124"/>
        <v>-1.1111111111110875E-3</v>
      </c>
    </row>
    <row r="2253" spans="1:9" x14ac:dyDescent="0.25">
      <c r="A2253" s="14">
        <v>40870</v>
      </c>
      <c r="B2253" s="15">
        <v>18.139999</v>
      </c>
      <c r="C2253" s="15">
        <v>18.299999</v>
      </c>
      <c r="D2253" s="15">
        <v>18.02</v>
      </c>
      <c r="E2253" s="15">
        <v>18.02</v>
      </c>
      <c r="F2253" s="15">
        <v>16.747416999999999</v>
      </c>
      <c r="G2253" s="16">
        <f t="shared" si="122"/>
        <v>-1.7983581788578736E-2</v>
      </c>
      <c r="H2253" s="16">
        <f t="shared" si="123"/>
        <v>1.5538235294117653E-2</v>
      </c>
      <c r="I2253" s="16">
        <f t="shared" si="124"/>
        <v>-6.6151602323682585E-3</v>
      </c>
    </row>
    <row r="2254" spans="1:9" x14ac:dyDescent="0.25">
      <c r="A2254" s="14">
        <v>40869</v>
      </c>
      <c r="B2254" s="15">
        <v>18.690000999999999</v>
      </c>
      <c r="C2254" s="15">
        <v>18.790001</v>
      </c>
      <c r="D2254" s="15">
        <v>18.280000999999999</v>
      </c>
      <c r="E2254" s="15">
        <v>18.350000000000001</v>
      </c>
      <c r="F2254" s="15">
        <v>17.054110999999999</v>
      </c>
      <c r="G2254" s="16">
        <f t="shared" si="122"/>
        <v>-2.3416492231533276E-2</v>
      </c>
      <c r="H2254" s="16">
        <f t="shared" si="123"/>
        <v>2.7899342018635646E-2</v>
      </c>
      <c r="I2254" s="16">
        <f t="shared" si="124"/>
        <v>-1.8191598812648396E-2</v>
      </c>
    </row>
    <row r="2255" spans="1:9" x14ac:dyDescent="0.25">
      <c r="A2255" s="14">
        <v>40868</v>
      </c>
      <c r="B2255" s="15">
        <v>19.079999999999998</v>
      </c>
      <c r="C2255" s="15">
        <v>19.079999999999998</v>
      </c>
      <c r="D2255" s="15">
        <v>18.530000999999999</v>
      </c>
      <c r="E2255" s="15">
        <v>18.790001</v>
      </c>
      <c r="F2255" s="15">
        <v>17.463034</v>
      </c>
      <c r="G2255" s="16">
        <f t="shared" si="122"/>
        <v>-2.8940767337151986E-2</v>
      </c>
      <c r="H2255" s="16">
        <f t="shared" si="123"/>
        <v>2.9681541841255148E-2</v>
      </c>
      <c r="I2255" s="16">
        <f t="shared" si="124"/>
        <v>-1.5199109014674955E-2</v>
      </c>
    </row>
    <row r="2256" spans="1:9" x14ac:dyDescent="0.25">
      <c r="A2256" s="14">
        <v>40865</v>
      </c>
      <c r="B2256" s="15">
        <v>19.540001</v>
      </c>
      <c r="C2256" s="15">
        <v>19.57</v>
      </c>
      <c r="D2256" s="15">
        <v>19.18</v>
      </c>
      <c r="E2256" s="15">
        <v>19.350000000000001</v>
      </c>
      <c r="F2256" s="15">
        <v>17.98349</v>
      </c>
      <c r="G2256" s="16">
        <f t="shared" si="122"/>
        <v>-7.6922584558230108E-3</v>
      </c>
      <c r="H2256" s="16">
        <f t="shared" si="123"/>
        <v>2.0333680917622554E-2</v>
      </c>
      <c r="I2256" s="16">
        <f t="shared" si="124"/>
        <v>-9.7236944870165952E-3</v>
      </c>
    </row>
    <row r="2257" spans="1:9" x14ac:dyDescent="0.25">
      <c r="A2257" s="14">
        <v>40864</v>
      </c>
      <c r="B2257" s="15">
        <v>19.82</v>
      </c>
      <c r="C2257" s="15">
        <v>19.870000999999998</v>
      </c>
      <c r="D2257" s="15">
        <v>19.350000000000001</v>
      </c>
      <c r="E2257" s="15">
        <v>19.5</v>
      </c>
      <c r="F2257" s="15">
        <v>18.122896000000001</v>
      </c>
      <c r="G2257" s="16">
        <f t="shared" si="122"/>
        <v>-1.4654080322219725E-2</v>
      </c>
      <c r="H2257" s="16">
        <f t="shared" si="123"/>
        <v>2.6873436692506306E-2</v>
      </c>
      <c r="I2257" s="16">
        <f t="shared" si="124"/>
        <v>-1.6145307769929378E-2</v>
      </c>
    </row>
    <row r="2258" spans="1:9" x14ac:dyDescent="0.25">
      <c r="A2258" s="14">
        <v>40863</v>
      </c>
      <c r="B2258" s="15">
        <v>20.239999999999998</v>
      </c>
      <c r="C2258" s="15">
        <v>20.25</v>
      </c>
      <c r="D2258" s="15">
        <v>19.77</v>
      </c>
      <c r="E2258" s="15">
        <v>19.790001</v>
      </c>
      <c r="F2258" s="15">
        <v>18.392420000000001</v>
      </c>
      <c r="G2258" s="16">
        <f t="shared" si="122"/>
        <v>-2.7040071893283127E-2</v>
      </c>
      <c r="H2258" s="16">
        <f t="shared" si="123"/>
        <v>2.4279210925644938E-2</v>
      </c>
      <c r="I2258" s="16">
        <f t="shared" si="124"/>
        <v>-2.223315217391296E-2</v>
      </c>
    </row>
    <row r="2259" spans="1:9" x14ac:dyDescent="0.25">
      <c r="A2259" s="14">
        <v>40862</v>
      </c>
      <c r="B2259" s="15">
        <v>20.329999999999998</v>
      </c>
      <c r="C2259" s="15">
        <v>20.469999000000001</v>
      </c>
      <c r="D2259" s="15">
        <v>20.120000999999998</v>
      </c>
      <c r="E2259" s="15">
        <v>20.34</v>
      </c>
      <c r="F2259" s="15">
        <v>18.903573999999999</v>
      </c>
      <c r="G2259" s="16">
        <f t="shared" si="122"/>
        <v>-9.8228738250351702E-4</v>
      </c>
      <c r="H2259" s="16">
        <f t="shared" si="123"/>
        <v>1.7395525974377584E-2</v>
      </c>
      <c r="I2259" s="16">
        <f t="shared" si="124"/>
        <v>4.918839153960435E-4</v>
      </c>
    </row>
    <row r="2260" spans="1:9" x14ac:dyDescent="0.25">
      <c r="A2260" s="14">
        <v>40861</v>
      </c>
      <c r="B2260" s="15">
        <v>20.440000999999999</v>
      </c>
      <c r="C2260" s="15">
        <v>20.559999000000001</v>
      </c>
      <c r="D2260" s="15">
        <v>20.209999</v>
      </c>
      <c r="E2260" s="15">
        <v>20.360001</v>
      </c>
      <c r="F2260" s="15">
        <v>18.922160999999999</v>
      </c>
      <c r="G2260" s="16">
        <f t="shared" si="122"/>
        <v>-5.3739416813053959E-3</v>
      </c>
      <c r="H2260" s="16">
        <f t="shared" si="123"/>
        <v>1.731816018397633E-2</v>
      </c>
      <c r="I2260" s="16">
        <f t="shared" si="124"/>
        <v>-3.9138941333710453E-3</v>
      </c>
    </row>
    <row r="2261" spans="1:9" x14ac:dyDescent="0.25">
      <c r="A2261" s="14">
        <v>40858</v>
      </c>
      <c r="B2261" s="15">
        <v>19.899999999999999</v>
      </c>
      <c r="C2261" s="15">
        <v>20.469999000000001</v>
      </c>
      <c r="D2261" s="15">
        <v>19.829999999999998</v>
      </c>
      <c r="E2261" s="15">
        <v>20.469999000000001</v>
      </c>
      <c r="F2261" s="15">
        <v>19.024397</v>
      </c>
      <c r="G2261" s="16">
        <f t="shared" si="122"/>
        <v>3.8032591709880839E-2</v>
      </c>
      <c r="H2261" s="16">
        <f t="shared" si="123"/>
        <v>3.2274281391830716E-2</v>
      </c>
      <c r="I2261" s="16">
        <f t="shared" si="124"/>
        <v>2.8643165829145872E-2</v>
      </c>
    </row>
    <row r="2262" spans="1:9" x14ac:dyDescent="0.25">
      <c r="A2262" s="14">
        <v>40857</v>
      </c>
      <c r="B2262" s="15">
        <v>19.959999</v>
      </c>
      <c r="C2262" s="15">
        <v>19.969999000000001</v>
      </c>
      <c r="D2262" s="15">
        <v>19.440000999999999</v>
      </c>
      <c r="E2262" s="15">
        <v>19.719999000000001</v>
      </c>
      <c r="F2262" s="15">
        <v>18.327359999999999</v>
      </c>
      <c r="G2262" s="16">
        <f t="shared" si="122"/>
        <v>1.523540559622442E-3</v>
      </c>
      <c r="H2262" s="16">
        <f t="shared" si="123"/>
        <v>2.7263270202506813E-2</v>
      </c>
      <c r="I2262" s="16">
        <f t="shared" si="124"/>
        <v>-1.2024048698599556E-2</v>
      </c>
    </row>
    <row r="2263" spans="1:9" x14ac:dyDescent="0.25">
      <c r="A2263" s="14">
        <v>40856</v>
      </c>
      <c r="B2263" s="15">
        <v>20.059999000000001</v>
      </c>
      <c r="C2263" s="15">
        <v>20.200001</v>
      </c>
      <c r="D2263" s="15">
        <v>19.639999</v>
      </c>
      <c r="E2263" s="15">
        <v>19.690000999999999</v>
      </c>
      <c r="F2263" s="15">
        <v>18.299479999999999</v>
      </c>
      <c r="G2263" s="16">
        <f t="shared" si="122"/>
        <v>-3.6692580021668322E-2</v>
      </c>
      <c r="H2263" s="16">
        <f t="shared" si="123"/>
        <v>2.8513341573999103E-2</v>
      </c>
      <c r="I2263" s="16">
        <f t="shared" si="124"/>
        <v>-1.8444567220566786E-2</v>
      </c>
    </row>
    <row r="2264" spans="1:9" x14ac:dyDescent="0.25">
      <c r="A2264" s="14">
        <v>40855</v>
      </c>
      <c r="B2264" s="15">
        <v>20.200001</v>
      </c>
      <c r="C2264" s="15">
        <v>20.559999000000001</v>
      </c>
      <c r="D2264" s="15">
        <v>20.079999999999998</v>
      </c>
      <c r="E2264" s="15">
        <v>20.440000999999999</v>
      </c>
      <c r="F2264" s="15">
        <v>18.996511000000002</v>
      </c>
      <c r="G2264" s="16">
        <f t="shared" si="122"/>
        <v>1.2382378198956578E-2</v>
      </c>
      <c r="H2264" s="16">
        <f t="shared" si="123"/>
        <v>2.3904332669322858E-2</v>
      </c>
      <c r="I2264" s="16">
        <f t="shared" si="124"/>
        <v>1.1881187530634203E-2</v>
      </c>
    </row>
    <row r="2265" spans="1:9" x14ac:dyDescent="0.25">
      <c r="A2265" s="14">
        <v>40854</v>
      </c>
      <c r="B2265" s="15">
        <v>20.010000000000002</v>
      </c>
      <c r="C2265" s="15">
        <v>20.239999999999998</v>
      </c>
      <c r="D2265" s="15">
        <v>19.920000000000002</v>
      </c>
      <c r="E2265" s="15">
        <v>20.190000999999999</v>
      </c>
      <c r="F2265" s="15">
        <v>18.764165999999999</v>
      </c>
      <c r="G2265" s="16">
        <f t="shared" si="122"/>
        <v>1.2537459885222263E-2</v>
      </c>
      <c r="H2265" s="16">
        <f t="shared" si="123"/>
        <v>1.6064257028112285E-2</v>
      </c>
      <c r="I2265" s="16">
        <f t="shared" si="124"/>
        <v>8.9955522238879156E-3</v>
      </c>
    </row>
    <row r="2266" spans="1:9" x14ac:dyDescent="0.25">
      <c r="A2266" s="14">
        <v>40851</v>
      </c>
      <c r="B2266" s="15">
        <v>19.889999</v>
      </c>
      <c r="C2266" s="15">
        <v>20.07</v>
      </c>
      <c r="D2266" s="15">
        <v>19.68</v>
      </c>
      <c r="E2266" s="15">
        <v>19.940000999999999</v>
      </c>
      <c r="F2266" s="15">
        <v>18.531824</v>
      </c>
      <c r="G2266" s="16">
        <f t="shared" si="122"/>
        <v>-2.999905582139928E-3</v>
      </c>
      <c r="H2266" s="16">
        <f t="shared" si="123"/>
        <v>1.9817073170731735E-2</v>
      </c>
      <c r="I2266" s="16">
        <f t="shared" si="124"/>
        <v>2.5139267226709874E-3</v>
      </c>
    </row>
    <row r="2267" spans="1:9" x14ac:dyDescent="0.25">
      <c r="A2267" s="14">
        <v>40850</v>
      </c>
      <c r="B2267" s="15">
        <v>19.870000999999998</v>
      </c>
      <c r="C2267" s="15">
        <v>20.07</v>
      </c>
      <c r="D2267" s="15">
        <v>19.59</v>
      </c>
      <c r="E2267" s="15">
        <v>20</v>
      </c>
      <c r="F2267" s="15">
        <v>18.587585000000001</v>
      </c>
      <c r="G2267" s="16">
        <f t="shared" si="122"/>
        <v>1.7811607998640278E-2</v>
      </c>
      <c r="H2267" s="16">
        <f t="shared" si="123"/>
        <v>2.4502297090352242E-2</v>
      </c>
      <c r="I2267" s="16">
        <f t="shared" si="124"/>
        <v>6.5424757653510706E-3</v>
      </c>
    </row>
    <row r="2268" spans="1:9" x14ac:dyDescent="0.25">
      <c r="A2268" s="14">
        <v>40849</v>
      </c>
      <c r="B2268" s="15">
        <v>20.02</v>
      </c>
      <c r="C2268" s="15">
        <v>20.110001</v>
      </c>
      <c r="D2268" s="15">
        <v>19.450001</v>
      </c>
      <c r="E2268" s="15">
        <v>19.649999999999999</v>
      </c>
      <c r="F2268" s="15">
        <v>18.262304</v>
      </c>
      <c r="G2268" s="16">
        <f t="shared" si="122"/>
        <v>-3.5496656365127575E-3</v>
      </c>
      <c r="H2268" s="16">
        <f t="shared" si="123"/>
        <v>3.3933160209092025E-2</v>
      </c>
      <c r="I2268" s="16">
        <f t="shared" si="124"/>
        <v>-1.8481518481518532E-2</v>
      </c>
    </row>
    <row r="2269" spans="1:9" x14ac:dyDescent="0.25">
      <c r="A2269" s="14">
        <v>40848</v>
      </c>
      <c r="B2269" s="15">
        <v>19.649999999999999</v>
      </c>
      <c r="C2269" s="15">
        <v>19.91</v>
      </c>
      <c r="D2269" s="15">
        <v>19.43</v>
      </c>
      <c r="E2269" s="15">
        <v>19.719999000000001</v>
      </c>
      <c r="F2269" s="15">
        <v>18.327359999999999</v>
      </c>
      <c r="G2269" s="16">
        <f t="shared" si="122"/>
        <v>-2.4727958084826192E-2</v>
      </c>
      <c r="H2269" s="16">
        <f t="shared" si="123"/>
        <v>2.4704065877509028E-2</v>
      </c>
      <c r="I2269" s="16">
        <f t="shared" si="124"/>
        <v>3.5622900763360209E-3</v>
      </c>
    </row>
    <row r="2270" spans="1:9" x14ac:dyDescent="0.25">
      <c r="A2270" s="14">
        <v>40847</v>
      </c>
      <c r="B2270" s="15">
        <v>20.280000999999999</v>
      </c>
      <c r="C2270" s="15">
        <v>20.73</v>
      </c>
      <c r="D2270" s="15">
        <v>20.219999000000001</v>
      </c>
      <c r="E2270" s="15">
        <v>20.219999000000001</v>
      </c>
      <c r="F2270" s="15">
        <v>18.792048999999999</v>
      </c>
      <c r="G2270" s="16">
        <f t="shared" si="122"/>
        <v>-1.7015032066976368E-2</v>
      </c>
      <c r="H2270" s="16">
        <f t="shared" si="123"/>
        <v>2.5222602632176145E-2</v>
      </c>
      <c r="I2270" s="16">
        <f t="shared" si="124"/>
        <v>-2.9586783550946188E-3</v>
      </c>
    </row>
    <row r="2271" spans="1:9" x14ac:dyDescent="0.25">
      <c r="A2271" s="14">
        <v>40844</v>
      </c>
      <c r="B2271" s="15">
        <v>20.469999000000001</v>
      </c>
      <c r="C2271" s="15">
        <v>20.77</v>
      </c>
      <c r="D2271" s="15">
        <v>20.469999000000001</v>
      </c>
      <c r="E2271" s="15">
        <v>20.57</v>
      </c>
      <c r="F2271" s="15">
        <v>19.117331</v>
      </c>
      <c r="G2271" s="16">
        <f t="shared" si="122"/>
        <v>0</v>
      </c>
      <c r="H2271" s="16">
        <f t="shared" si="123"/>
        <v>1.4655643119474416E-2</v>
      </c>
      <c r="I2271" s="16">
        <f t="shared" si="124"/>
        <v>4.8852469411453754E-3</v>
      </c>
    </row>
    <row r="2272" spans="1:9" x14ac:dyDescent="0.25">
      <c r="A2272" s="14">
        <v>40843</v>
      </c>
      <c r="B2272" s="15">
        <v>20.49</v>
      </c>
      <c r="C2272" s="15">
        <v>20.76</v>
      </c>
      <c r="D2272" s="15">
        <v>20.170000000000002</v>
      </c>
      <c r="E2272" s="15">
        <v>20.57</v>
      </c>
      <c r="F2272" s="15">
        <v>19.117331</v>
      </c>
      <c r="G2272" s="16">
        <f t="shared" si="122"/>
        <v>2.5935260886896717E-2</v>
      </c>
      <c r="H2272" s="16">
        <f t="shared" si="123"/>
        <v>2.9251363411006436E-2</v>
      </c>
      <c r="I2272" s="16">
        <f t="shared" si="124"/>
        <v>3.904343582235327E-3</v>
      </c>
    </row>
    <row r="2273" spans="1:9" x14ac:dyDescent="0.25">
      <c r="A2273" s="14">
        <v>40842</v>
      </c>
      <c r="B2273" s="15">
        <v>19.98</v>
      </c>
      <c r="C2273" s="15">
        <v>20.079999999999998</v>
      </c>
      <c r="D2273" s="15">
        <v>19.489999999999998</v>
      </c>
      <c r="E2273" s="15">
        <v>20.049999</v>
      </c>
      <c r="F2273" s="15">
        <v>18.634052000000001</v>
      </c>
      <c r="G2273" s="16">
        <f t="shared" si="122"/>
        <v>1.3137586027287283E-2</v>
      </c>
      <c r="H2273" s="16">
        <f t="shared" si="123"/>
        <v>3.0271934325295017E-2</v>
      </c>
      <c r="I2273" s="16">
        <f t="shared" si="124"/>
        <v>3.503453453453416E-3</v>
      </c>
    </row>
    <row r="2274" spans="1:9" x14ac:dyDescent="0.25">
      <c r="A2274" s="14">
        <v>40841</v>
      </c>
      <c r="B2274" s="15">
        <v>19.850000000000001</v>
      </c>
      <c r="C2274" s="15">
        <v>19.98</v>
      </c>
      <c r="D2274" s="15">
        <v>19.5</v>
      </c>
      <c r="E2274" s="15">
        <v>19.790001</v>
      </c>
      <c r="F2274" s="15">
        <v>18.392420000000001</v>
      </c>
      <c r="G2274" s="16">
        <f t="shared" si="122"/>
        <v>-7.5224111776584415E-3</v>
      </c>
      <c r="H2274" s="16">
        <f t="shared" si="123"/>
        <v>2.4615384615384636E-2</v>
      </c>
      <c r="I2274" s="16">
        <f t="shared" si="124"/>
        <v>-3.0226196473552261E-3</v>
      </c>
    </row>
    <row r="2275" spans="1:9" x14ac:dyDescent="0.25">
      <c r="A2275" s="14">
        <v>40840</v>
      </c>
      <c r="B2275" s="15">
        <v>20.209999</v>
      </c>
      <c r="C2275" s="15">
        <v>20.27</v>
      </c>
      <c r="D2275" s="15">
        <v>19.91</v>
      </c>
      <c r="E2275" s="15">
        <v>19.940000999999999</v>
      </c>
      <c r="F2275" s="15">
        <v>18.531824</v>
      </c>
      <c r="G2275" s="16">
        <f t="shared" si="122"/>
        <v>-1.0421325719080089E-2</v>
      </c>
      <c r="H2275" s="16">
        <f t="shared" si="123"/>
        <v>1.8081366147664462E-2</v>
      </c>
      <c r="I2275" s="16">
        <f t="shared" si="124"/>
        <v>-1.3359624609580687E-2</v>
      </c>
    </row>
    <row r="2276" spans="1:9" x14ac:dyDescent="0.25">
      <c r="A2276" s="14">
        <v>40837</v>
      </c>
      <c r="B2276" s="15">
        <v>20.23</v>
      </c>
      <c r="C2276" s="15">
        <v>20.329999999999998</v>
      </c>
      <c r="D2276" s="15">
        <v>19.989999999999998</v>
      </c>
      <c r="E2276" s="15">
        <v>20.149999999999999</v>
      </c>
      <c r="F2276" s="15">
        <v>18.726984000000002</v>
      </c>
      <c r="G2276" s="16">
        <f t="shared" si="122"/>
        <v>2.4870286033182821E-3</v>
      </c>
      <c r="H2276" s="16">
        <f t="shared" si="123"/>
        <v>1.7008504252126057E-2</v>
      </c>
      <c r="I2276" s="16">
        <f t="shared" si="124"/>
        <v>-3.9545229856649457E-3</v>
      </c>
    </row>
    <row r="2277" spans="1:9" x14ac:dyDescent="0.25">
      <c r="A2277" s="14">
        <v>40836</v>
      </c>
      <c r="B2277" s="15">
        <v>20.07</v>
      </c>
      <c r="C2277" s="15">
        <v>20.25</v>
      </c>
      <c r="D2277" s="15">
        <v>19.860001</v>
      </c>
      <c r="E2277" s="15">
        <v>20.100000000000001</v>
      </c>
      <c r="F2277" s="15">
        <v>18.680524999999999</v>
      </c>
      <c r="G2277" s="16">
        <f t="shared" si="122"/>
        <v>-4.9727608384011524E-4</v>
      </c>
      <c r="H2277" s="16">
        <f t="shared" si="123"/>
        <v>1.9637410894390164E-2</v>
      </c>
      <c r="I2277" s="16">
        <f t="shared" si="124"/>
        <v>1.4947683109118653E-3</v>
      </c>
    </row>
    <row r="2278" spans="1:9" x14ac:dyDescent="0.25">
      <c r="A2278" s="14">
        <v>40835</v>
      </c>
      <c r="B2278" s="15">
        <v>20.260000000000002</v>
      </c>
      <c r="C2278" s="15">
        <v>20.350000000000001</v>
      </c>
      <c r="D2278" s="15">
        <v>20.030000999999999</v>
      </c>
      <c r="E2278" s="15">
        <v>20.110001</v>
      </c>
      <c r="F2278" s="15">
        <v>18.689819</v>
      </c>
      <c r="G2278" s="16">
        <f t="shared" si="122"/>
        <v>-6.4227496838890003E-3</v>
      </c>
      <c r="H2278" s="16">
        <f t="shared" si="123"/>
        <v>1.5975985223365831E-2</v>
      </c>
      <c r="I2278" s="16">
        <f t="shared" si="124"/>
        <v>-7.4037018756170333E-3</v>
      </c>
    </row>
    <row r="2279" spans="1:9" x14ac:dyDescent="0.25">
      <c r="A2279" s="14">
        <v>40834</v>
      </c>
      <c r="B2279" s="15">
        <v>19.889999</v>
      </c>
      <c r="C2279" s="15">
        <v>20.57</v>
      </c>
      <c r="D2279" s="15">
        <v>19.799999</v>
      </c>
      <c r="E2279" s="15">
        <v>20.239999999999998</v>
      </c>
      <c r="F2279" s="15">
        <v>18.810635000000001</v>
      </c>
      <c r="G2279" s="16">
        <f t="shared" si="122"/>
        <v>1.4536123736652733E-2</v>
      </c>
      <c r="H2279" s="16">
        <f t="shared" si="123"/>
        <v>3.8888941358027375E-2</v>
      </c>
      <c r="I2279" s="16">
        <f t="shared" si="124"/>
        <v>1.7596833463893031E-2</v>
      </c>
    </row>
    <row r="2280" spans="1:9" x14ac:dyDescent="0.25">
      <c r="A2280" s="14">
        <v>40833</v>
      </c>
      <c r="B2280" s="15">
        <v>20.190000999999999</v>
      </c>
      <c r="C2280" s="15">
        <v>20.260000000000002</v>
      </c>
      <c r="D2280" s="15">
        <v>19.850000000000001</v>
      </c>
      <c r="E2280" s="15">
        <v>19.950001</v>
      </c>
      <c r="F2280" s="15">
        <v>18.541118999999998</v>
      </c>
      <c r="G2280" s="16">
        <f t="shared" si="122"/>
        <v>-1.7241286095916571E-2</v>
      </c>
      <c r="H2280" s="16">
        <f t="shared" si="123"/>
        <v>2.0654911838790938E-2</v>
      </c>
      <c r="I2280" s="16">
        <f t="shared" si="124"/>
        <v>-1.1887072219560486E-2</v>
      </c>
    </row>
    <row r="2281" spans="1:9" x14ac:dyDescent="0.25">
      <c r="A2281" s="14">
        <v>40830</v>
      </c>
      <c r="B2281" s="15">
        <v>20.549999</v>
      </c>
      <c r="C2281" s="15">
        <v>20.549999</v>
      </c>
      <c r="D2281" s="15">
        <v>20.049999</v>
      </c>
      <c r="E2281" s="15">
        <v>20.299999</v>
      </c>
      <c r="F2281" s="15">
        <v>18.866399999999999</v>
      </c>
      <c r="G2281" s="16">
        <f t="shared" si="122"/>
        <v>0</v>
      </c>
      <c r="H2281" s="16">
        <f t="shared" si="123"/>
        <v>2.4937657104122549E-2</v>
      </c>
      <c r="I2281" s="16">
        <f t="shared" si="124"/>
        <v>-1.2165450713647236E-2</v>
      </c>
    </row>
    <row r="2282" spans="1:9" x14ac:dyDescent="0.25">
      <c r="A2282" s="14">
        <v>40829</v>
      </c>
      <c r="B2282" s="15">
        <v>20.149999999999999</v>
      </c>
      <c r="C2282" s="15">
        <v>20.350000000000001</v>
      </c>
      <c r="D2282" s="15">
        <v>20</v>
      </c>
      <c r="E2282" s="15">
        <v>20.299999</v>
      </c>
      <c r="F2282" s="15">
        <v>18.866399999999999</v>
      </c>
      <c r="G2282" s="16">
        <f t="shared" si="122"/>
        <v>2.9645463855950314E-3</v>
      </c>
      <c r="H2282" s="16">
        <f t="shared" si="123"/>
        <v>1.7500000000000071E-2</v>
      </c>
      <c r="I2282" s="16">
        <f t="shared" si="124"/>
        <v>7.4441191066998069E-3</v>
      </c>
    </row>
    <row r="2283" spans="1:9" x14ac:dyDescent="0.25">
      <c r="A2283" s="14">
        <v>40828</v>
      </c>
      <c r="B2283" s="15">
        <v>20.719999000000001</v>
      </c>
      <c r="C2283" s="15">
        <v>20.780000999999999</v>
      </c>
      <c r="D2283" s="15">
        <v>20.190000999999999</v>
      </c>
      <c r="E2283" s="15">
        <v>20.239999999999998</v>
      </c>
      <c r="F2283" s="15">
        <v>18.810635000000001</v>
      </c>
      <c r="G2283" s="16">
        <f t="shared" si="122"/>
        <v>-1.8428602640697851E-2</v>
      </c>
      <c r="H2283" s="16">
        <f t="shared" si="123"/>
        <v>2.9222385873086381E-2</v>
      </c>
      <c r="I2283" s="16">
        <f t="shared" si="124"/>
        <v>-2.3165976021524079E-2</v>
      </c>
    </row>
    <row r="2284" spans="1:9" x14ac:dyDescent="0.25">
      <c r="A2284" s="14">
        <v>40827</v>
      </c>
      <c r="B2284" s="15">
        <v>20.73</v>
      </c>
      <c r="C2284" s="15">
        <v>20.84</v>
      </c>
      <c r="D2284" s="15">
        <v>20.540001</v>
      </c>
      <c r="E2284" s="15">
        <v>20.620000999999998</v>
      </c>
      <c r="F2284" s="15">
        <v>19.163796999999999</v>
      </c>
      <c r="G2284" s="16">
        <f t="shared" si="122"/>
        <v>-9.1303780866377332E-3</v>
      </c>
      <c r="H2284" s="16">
        <f t="shared" si="123"/>
        <v>1.4605598120467456E-2</v>
      </c>
      <c r="I2284" s="16">
        <f t="shared" si="124"/>
        <v>-5.306271104679303E-3</v>
      </c>
    </row>
    <row r="2285" spans="1:9" x14ac:dyDescent="0.25">
      <c r="A2285" s="14">
        <v>40826</v>
      </c>
      <c r="B2285" s="15">
        <v>20.700001</v>
      </c>
      <c r="C2285" s="15">
        <v>21.030000999999999</v>
      </c>
      <c r="D2285" s="15">
        <v>20.6</v>
      </c>
      <c r="E2285" s="15">
        <v>20.809999000000001</v>
      </c>
      <c r="F2285" s="15">
        <v>19.340382000000002</v>
      </c>
      <c r="G2285" s="16">
        <f t="shared" si="122"/>
        <v>2.1600076190633307E-2</v>
      </c>
      <c r="H2285" s="16">
        <f t="shared" si="123"/>
        <v>2.0873834951456172E-2</v>
      </c>
      <c r="I2285" s="16">
        <f t="shared" si="124"/>
        <v>5.3139127867675431E-3</v>
      </c>
    </row>
    <row r="2286" spans="1:9" x14ac:dyDescent="0.25">
      <c r="A2286" s="14">
        <v>40823</v>
      </c>
      <c r="B2286" s="15">
        <v>20.59</v>
      </c>
      <c r="C2286" s="15">
        <v>20.91</v>
      </c>
      <c r="D2286" s="15">
        <v>20.02</v>
      </c>
      <c r="E2286" s="15">
        <v>20.370000999999998</v>
      </c>
      <c r="F2286" s="15">
        <v>18.931460999999999</v>
      </c>
      <c r="G2286" s="16">
        <f t="shared" si="122"/>
        <v>-1.4703045786887312E-3</v>
      </c>
      <c r="H2286" s="16">
        <f t="shared" si="123"/>
        <v>4.4455544455544484E-2</v>
      </c>
      <c r="I2286" s="16">
        <f t="shared" si="124"/>
        <v>-1.0684749878581904E-2</v>
      </c>
    </row>
    <row r="2287" spans="1:9" x14ac:dyDescent="0.25">
      <c r="A2287" s="14">
        <v>40822</v>
      </c>
      <c r="B2287" s="15">
        <v>19.860001</v>
      </c>
      <c r="C2287" s="15">
        <v>20.799999</v>
      </c>
      <c r="D2287" s="15">
        <v>19.73</v>
      </c>
      <c r="E2287" s="15">
        <v>20.399999999999999</v>
      </c>
      <c r="F2287" s="15">
        <v>18.959337000000001</v>
      </c>
      <c r="G2287" s="16">
        <f t="shared" si="122"/>
        <v>8.9743579427036993E-2</v>
      </c>
      <c r="H2287" s="16">
        <f t="shared" si="123"/>
        <v>5.4232083122148972E-2</v>
      </c>
      <c r="I2287" s="16">
        <f t="shared" si="124"/>
        <v>2.7190280604718908E-2</v>
      </c>
    </row>
    <row r="2288" spans="1:9" x14ac:dyDescent="0.25">
      <c r="A2288" s="14">
        <v>40821</v>
      </c>
      <c r="B2288" s="15">
        <v>18.299999</v>
      </c>
      <c r="C2288" s="15">
        <v>18.73</v>
      </c>
      <c r="D2288" s="15">
        <v>18.280000999999999</v>
      </c>
      <c r="E2288" s="15">
        <v>18.719999000000001</v>
      </c>
      <c r="F2288" s="15">
        <v>17.39798</v>
      </c>
      <c r="G2288" s="16">
        <f t="shared" si="122"/>
        <v>2.5191708064569805E-2</v>
      </c>
      <c r="H2288" s="16">
        <f t="shared" si="123"/>
        <v>2.4617011782439281E-2</v>
      </c>
      <c r="I2288" s="16">
        <f t="shared" si="124"/>
        <v>2.295082092627446E-2</v>
      </c>
    </row>
    <row r="2289" spans="1:9" x14ac:dyDescent="0.25">
      <c r="A2289" s="14">
        <v>40820</v>
      </c>
      <c r="B2289" s="15">
        <v>17.290001</v>
      </c>
      <c r="C2289" s="15">
        <v>18.309999000000001</v>
      </c>
      <c r="D2289" s="15">
        <v>17.049999</v>
      </c>
      <c r="E2289" s="15">
        <v>18.260000000000002</v>
      </c>
      <c r="F2289" s="15">
        <v>16.970465000000001</v>
      </c>
      <c r="G2289" s="16">
        <f t="shared" si="122"/>
        <v>4.1049282671059402E-2</v>
      </c>
      <c r="H2289" s="16">
        <f t="shared" si="123"/>
        <v>7.3900297589460359E-2</v>
      </c>
      <c r="I2289" s="16">
        <f t="shared" si="124"/>
        <v>5.6101731862248094E-2</v>
      </c>
    </row>
    <row r="2290" spans="1:9" x14ac:dyDescent="0.25">
      <c r="A2290" s="14">
        <v>40819</v>
      </c>
      <c r="B2290" s="15">
        <v>17.799999</v>
      </c>
      <c r="C2290" s="15">
        <v>18.149999999999999</v>
      </c>
      <c r="D2290" s="15">
        <v>17.510000000000002</v>
      </c>
      <c r="E2290" s="15">
        <v>17.540001</v>
      </c>
      <c r="F2290" s="15">
        <v>16.301307999999999</v>
      </c>
      <c r="G2290" s="16">
        <f t="shared" si="122"/>
        <v>-2.5555709979631067E-2</v>
      </c>
      <c r="H2290" s="16">
        <f t="shared" si="123"/>
        <v>3.6550542547115761E-2</v>
      </c>
      <c r="I2290" s="16">
        <f t="shared" si="124"/>
        <v>-1.4606630034080312E-2</v>
      </c>
    </row>
    <row r="2291" spans="1:9" x14ac:dyDescent="0.25">
      <c r="A2291" s="14">
        <v>40816</v>
      </c>
      <c r="B2291" s="15">
        <v>18.18</v>
      </c>
      <c r="C2291" s="15">
        <v>18.350000000000001</v>
      </c>
      <c r="D2291" s="15">
        <v>17.66</v>
      </c>
      <c r="E2291" s="15">
        <v>18</v>
      </c>
      <c r="F2291" s="15">
        <v>16.728825000000001</v>
      </c>
      <c r="G2291" s="16">
        <f t="shared" si="122"/>
        <v>-2.1207471315210311E-2</v>
      </c>
      <c r="H2291" s="16">
        <f t="shared" si="123"/>
        <v>3.907134767836927E-2</v>
      </c>
      <c r="I2291" s="16">
        <f t="shared" si="124"/>
        <v>-9.9009900990098855E-3</v>
      </c>
    </row>
    <row r="2292" spans="1:9" x14ac:dyDescent="0.25">
      <c r="A2292" s="14">
        <v>40815</v>
      </c>
      <c r="B2292" s="15">
        <v>18.139999</v>
      </c>
      <c r="C2292" s="15">
        <v>18.48</v>
      </c>
      <c r="D2292" s="15">
        <v>18</v>
      </c>
      <c r="E2292" s="15">
        <v>18.389999</v>
      </c>
      <c r="F2292" s="15">
        <v>17.091287999999999</v>
      </c>
      <c r="G2292" s="16">
        <f t="shared" si="122"/>
        <v>2.9675121315084593E-2</v>
      </c>
      <c r="H2292" s="16">
        <f t="shared" si="123"/>
        <v>2.6666666666666689E-2</v>
      </c>
      <c r="I2292" s="16">
        <f t="shared" si="124"/>
        <v>1.3781698664922749E-2</v>
      </c>
    </row>
    <row r="2293" spans="1:9" x14ac:dyDescent="0.25">
      <c r="A2293" s="14">
        <v>40814</v>
      </c>
      <c r="B2293" s="15">
        <v>18.350000000000001</v>
      </c>
      <c r="C2293" s="15">
        <v>18.440000999999999</v>
      </c>
      <c r="D2293" s="15">
        <v>17.82</v>
      </c>
      <c r="E2293" s="15">
        <v>17.860001</v>
      </c>
      <c r="F2293" s="15">
        <v>16.598718999999999</v>
      </c>
      <c r="G2293" s="16">
        <f t="shared" si="122"/>
        <v>-2.297590602139335E-2</v>
      </c>
      <c r="H2293" s="16">
        <f t="shared" si="123"/>
        <v>3.4792424242424153E-2</v>
      </c>
      <c r="I2293" s="16">
        <f t="shared" si="124"/>
        <v>-2.6702942779291604E-2</v>
      </c>
    </row>
    <row r="2294" spans="1:9" x14ac:dyDescent="0.25">
      <c r="A2294" s="14">
        <v>40813</v>
      </c>
      <c r="B2294" s="15">
        <v>18.620000999999998</v>
      </c>
      <c r="C2294" s="15">
        <v>18.860001</v>
      </c>
      <c r="D2294" s="15">
        <v>18.18</v>
      </c>
      <c r="E2294" s="15">
        <v>18.280000999999999</v>
      </c>
      <c r="F2294" s="15">
        <v>16.989058</v>
      </c>
      <c r="G2294" s="16">
        <f t="shared" si="122"/>
        <v>6.05394998444354E-3</v>
      </c>
      <c r="H2294" s="16">
        <f t="shared" si="123"/>
        <v>3.7403795379537995E-2</v>
      </c>
      <c r="I2294" s="16">
        <f t="shared" si="124"/>
        <v>-1.8259934572506194E-2</v>
      </c>
    </row>
    <row r="2295" spans="1:9" x14ac:dyDescent="0.25">
      <c r="A2295" s="14">
        <v>40812</v>
      </c>
      <c r="B2295" s="15">
        <v>17.829999999999998</v>
      </c>
      <c r="C2295" s="15">
        <v>18.200001</v>
      </c>
      <c r="D2295" s="15">
        <v>17.59</v>
      </c>
      <c r="E2295" s="15">
        <v>18.170000000000002</v>
      </c>
      <c r="F2295" s="15">
        <v>16.886825999999999</v>
      </c>
      <c r="G2295" s="16">
        <f t="shared" si="122"/>
        <v>3.1214734254439928E-2</v>
      </c>
      <c r="H2295" s="16">
        <f t="shared" si="123"/>
        <v>3.4678851620238801E-2</v>
      </c>
      <c r="I2295" s="16">
        <f t="shared" si="124"/>
        <v>1.9068984856982808E-2</v>
      </c>
    </row>
    <row r="2296" spans="1:9" x14ac:dyDescent="0.25">
      <c r="A2296" s="14">
        <v>40809</v>
      </c>
      <c r="B2296" s="15">
        <v>17.739999999999998</v>
      </c>
      <c r="C2296" s="15">
        <v>17.899999999999999</v>
      </c>
      <c r="D2296" s="15">
        <v>17.559999000000001</v>
      </c>
      <c r="E2296" s="15">
        <v>17.620000999999998</v>
      </c>
      <c r="F2296" s="15">
        <v>16.375664</v>
      </c>
      <c r="G2296" s="16">
        <f t="shared" si="122"/>
        <v>-9.5557213453407071E-3</v>
      </c>
      <c r="H2296" s="16">
        <f t="shared" si="123"/>
        <v>1.9362244838396478E-2</v>
      </c>
      <c r="I2296" s="16">
        <f t="shared" si="124"/>
        <v>-6.7643179255918815E-3</v>
      </c>
    </row>
    <row r="2297" spans="1:9" x14ac:dyDescent="0.25">
      <c r="A2297" s="14">
        <v>40808</v>
      </c>
      <c r="B2297" s="15">
        <v>17.5</v>
      </c>
      <c r="C2297" s="15">
        <v>17.899999999999999</v>
      </c>
      <c r="D2297" s="15">
        <v>17.350000000000001</v>
      </c>
      <c r="E2297" s="15">
        <v>17.790001</v>
      </c>
      <c r="F2297" s="15">
        <v>16.533655</v>
      </c>
      <c r="G2297" s="16">
        <f t="shared" si="122"/>
        <v>-1.3858282143931488E-2</v>
      </c>
      <c r="H2297" s="16">
        <f t="shared" si="123"/>
        <v>3.1700288184437875E-2</v>
      </c>
      <c r="I2297" s="16">
        <f t="shared" si="124"/>
        <v>1.6571485714285725E-2</v>
      </c>
    </row>
    <row r="2298" spans="1:9" x14ac:dyDescent="0.25">
      <c r="A2298" s="14">
        <v>40807</v>
      </c>
      <c r="B2298" s="15">
        <v>18.670000000000002</v>
      </c>
      <c r="C2298" s="15">
        <v>18.719999000000001</v>
      </c>
      <c r="D2298" s="15">
        <v>18.040001</v>
      </c>
      <c r="E2298" s="15">
        <v>18.040001</v>
      </c>
      <c r="F2298" s="15">
        <v>16.766003000000001</v>
      </c>
      <c r="G2298" s="16">
        <f t="shared" si="122"/>
        <v>-3.5809719273226293E-2</v>
      </c>
      <c r="H2298" s="16">
        <f t="shared" si="123"/>
        <v>3.7693900349562132E-2</v>
      </c>
      <c r="I2298" s="16">
        <f t="shared" si="124"/>
        <v>-3.3743920728441429E-2</v>
      </c>
    </row>
    <row r="2299" spans="1:9" x14ac:dyDescent="0.25">
      <c r="A2299" s="14">
        <v>40806</v>
      </c>
      <c r="B2299" s="15">
        <v>18.899999999999999</v>
      </c>
      <c r="C2299" s="15">
        <v>19.299999</v>
      </c>
      <c r="D2299" s="15">
        <v>18.709999</v>
      </c>
      <c r="E2299" s="15">
        <v>18.709999</v>
      </c>
      <c r="F2299" s="15">
        <v>17.388687000000001</v>
      </c>
      <c r="G2299" s="16">
        <f t="shared" si="122"/>
        <v>-4.7871691983838779E-3</v>
      </c>
      <c r="H2299" s="16">
        <f t="shared" si="123"/>
        <v>3.1533940755421735E-2</v>
      </c>
      <c r="I2299" s="16">
        <f t="shared" si="124"/>
        <v>-1.0052962962962897E-2</v>
      </c>
    </row>
    <row r="2300" spans="1:9" x14ac:dyDescent="0.25">
      <c r="A2300" s="14">
        <v>40805</v>
      </c>
      <c r="B2300" s="15">
        <v>18.799999</v>
      </c>
      <c r="C2300" s="15">
        <v>18.91</v>
      </c>
      <c r="D2300" s="15">
        <v>18.610001</v>
      </c>
      <c r="E2300" s="15">
        <v>18.799999</v>
      </c>
      <c r="F2300" s="15">
        <v>17.472329999999999</v>
      </c>
      <c r="G2300" s="16">
        <f t="shared" si="122"/>
        <v>-1.7764234813326556E-2</v>
      </c>
      <c r="H2300" s="16">
        <f t="shared" si="123"/>
        <v>1.612031079417995E-2</v>
      </c>
      <c r="I2300" s="16">
        <f t="shared" si="124"/>
        <v>0</v>
      </c>
    </row>
    <row r="2301" spans="1:9" x14ac:dyDescent="0.25">
      <c r="A2301" s="14">
        <v>40802</v>
      </c>
      <c r="B2301" s="15">
        <v>19.239999999999998</v>
      </c>
      <c r="C2301" s="15">
        <v>19.459999</v>
      </c>
      <c r="D2301" s="15">
        <v>19.059999000000001</v>
      </c>
      <c r="E2301" s="15">
        <v>19.139999</v>
      </c>
      <c r="F2301" s="15">
        <v>17.788326000000001</v>
      </c>
      <c r="G2301" s="16">
        <f t="shared" si="122"/>
        <v>-2.0851594864545794E-3</v>
      </c>
      <c r="H2301" s="16">
        <f t="shared" si="123"/>
        <v>2.0986359967804749E-2</v>
      </c>
      <c r="I2301" s="16">
        <f t="shared" si="124"/>
        <v>-5.1975571725571155E-3</v>
      </c>
    </row>
    <row r="2302" spans="1:9" x14ac:dyDescent="0.25">
      <c r="A2302" s="14">
        <v>40801</v>
      </c>
      <c r="B2302" s="15">
        <v>19.18</v>
      </c>
      <c r="C2302" s="15">
        <v>19.27</v>
      </c>
      <c r="D2302" s="15">
        <v>19.02</v>
      </c>
      <c r="E2302" s="15">
        <v>19.18</v>
      </c>
      <c r="F2302" s="15">
        <v>17.825495</v>
      </c>
      <c r="G2302" s="16">
        <f t="shared" si="122"/>
        <v>7.3531061414395821E-3</v>
      </c>
      <c r="H2302" s="16">
        <f t="shared" si="123"/>
        <v>1.3144058885383806E-2</v>
      </c>
      <c r="I2302" s="16">
        <f t="shared" si="124"/>
        <v>0</v>
      </c>
    </row>
    <row r="2303" spans="1:9" x14ac:dyDescent="0.25">
      <c r="A2303" s="14">
        <v>40800</v>
      </c>
      <c r="B2303" s="15">
        <v>18.719999000000001</v>
      </c>
      <c r="C2303" s="15">
        <v>19.260000000000002</v>
      </c>
      <c r="D2303" s="15">
        <v>18.43</v>
      </c>
      <c r="E2303" s="15">
        <v>19.040001</v>
      </c>
      <c r="F2303" s="15">
        <v>17.695378999999999</v>
      </c>
      <c r="G2303" s="16">
        <f t="shared" si="122"/>
        <v>2.2556258459239729E-2</v>
      </c>
      <c r="H2303" s="16">
        <f t="shared" si="123"/>
        <v>4.5035268583830813E-2</v>
      </c>
      <c r="I2303" s="16">
        <f t="shared" si="124"/>
        <v>1.709412484477156E-2</v>
      </c>
    </row>
    <row r="2304" spans="1:9" x14ac:dyDescent="0.25">
      <c r="A2304" s="14">
        <v>40799</v>
      </c>
      <c r="B2304" s="15">
        <v>18.530000999999999</v>
      </c>
      <c r="C2304" s="15">
        <v>18.739999999999998</v>
      </c>
      <c r="D2304" s="15">
        <v>18.399999999999999</v>
      </c>
      <c r="E2304" s="15">
        <v>18.620000999999998</v>
      </c>
      <c r="F2304" s="15">
        <v>17.305042</v>
      </c>
      <c r="G2304" s="16">
        <f t="shared" si="122"/>
        <v>4.8568057848487516E-3</v>
      </c>
      <c r="H2304" s="16">
        <f t="shared" si="123"/>
        <v>1.8478260869565211E-2</v>
      </c>
      <c r="I2304" s="16">
        <f t="shared" si="124"/>
        <v>4.8569884049115735E-3</v>
      </c>
    </row>
    <row r="2305" spans="1:9" x14ac:dyDescent="0.25">
      <c r="A2305" s="14">
        <v>40798</v>
      </c>
      <c r="B2305" s="15">
        <v>18.120000999999998</v>
      </c>
      <c r="C2305" s="15">
        <v>18.559999000000001</v>
      </c>
      <c r="D2305" s="15">
        <v>18.040001</v>
      </c>
      <c r="E2305" s="15">
        <v>18.530000999999999</v>
      </c>
      <c r="F2305" s="15">
        <v>17.221401</v>
      </c>
      <c r="G2305" s="16">
        <f t="shared" si="122"/>
        <v>8.7097519771621723E-3</v>
      </c>
      <c r="H2305" s="16">
        <f t="shared" si="123"/>
        <v>2.8824721240314845E-2</v>
      </c>
      <c r="I2305" s="16">
        <f t="shared" si="124"/>
        <v>2.2626930318602089E-2</v>
      </c>
    </row>
    <row r="2306" spans="1:9" x14ac:dyDescent="0.25">
      <c r="A2306" s="14">
        <v>40795</v>
      </c>
      <c r="B2306" s="15">
        <v>18.440000999999999</v>
      </c>
      <c r="C2306" s="15">
        <v>18.600000000000001</v>
      </c>
      <c r="D2306" s="15">
        <v>18.25</v>
      </c>
      <c r="E2306" s="15">
        <v>18.370000999999998</v>
      </c>
      <c r="F2306" s="15">
        <v>17.072702</v>
      </c>
      <c r="G2306" s="16">
        <f t="shared" si="122"/>
        <v>-1.4485008486960148E-2</v>
      </c>
      <c r="H2306" s="16">
        <f t="shared" si="123"/>
        <v>1.9178082191780899E-2</v>
      </c>
      <c r="I2306" s="16">
        <f t="shared" si="124"/>
        <v>-3.7960952388234842E-3</v>
      </c>
    </row>
    <row r="2307" spans="1:9" x14ac:dyDescent="0.25">
      <c r="A2307" s="14">
        <v>40794</v>
      </c>
      <c r="B2307" s="15">
        <v>19.149999999999999</v>
      </c>
      <c r="C2307" s="15">
        <v>19.170000000000002</v>
      </c>
      <c r="D2307" s="15">
        <v>18.610001</v>
      </c>
      <c r="E2307" s="15">
        <v>18.639999</v>
      </c>
      <c r="F2307" s="15">
        <v>17.323634999999999</v>
      </c>
      <c r="G2307" s="16">
        <f t="shared" ref="G2307:G2370" si="125">(F2307-F2308)/F2308</f>
        <v>-3.2692974949436383E-2</v>
      </c>
      <c r="H2307" s="16">
        <f t="shared" ref="H2307:H2370" si="126">(C2307-D2307)/D2307</f>
        <v>3.0091293385744646E-2</v>
      </c>
      <c r="I2307" s="16">
        <f t="shared" ref="I2307:I2370" si="127">(E2307-B2307)/B2307</f>
        <v>-2.6631906005221882E-2</v>
      </c>
    </row>
    <row r="2308" spans="1:9" x14ac:dyDescent="0.25">
      <c r="A2308" s="14">
        <v>40793</v>
      </c>
      <c r="B2308" s="15">
        <v>19.030000999999999</v>
      </c>
      <c r="C2308" s="15">
        <v>19.27</v>
      </c>
      <c r="D2308" s="15">
        <v>18.82</v>
      </c>
      <c r="E2308" s="15">
        <v>19.27</v>
      </c>
      <c r="F2308" s="15">
        <v>17.909137999999999</v>
      </c>
      <c r="G2308" s="16">
        <f t="shared" si="125"/>
        <v>2.6091655651358514E-2</v>
      </c>
      <c r="H2308" s="16">
        <f t="shared" si="126"/>
        <v>2.3910733262486678E-2</v>
      </c>
      <c r="I2308" s="16">
        <f t="shared" si="127"/>
        <v>1.2611612579526452E-2</v>
      </c>
    </row>
    <row r="2309" spans="1:9" x14ac:dyDescent="0.25">
      <c r="A2309" s="14">
        <v>40792</v>
      </c>
      <c r="B2309" s="15">
        <v>18.52</v>
      </c>
      <c r="C2309" s="15">
        <v>18.84</v>
      </c>
      <c r="D2309" s="15">
        <v>18.379999000000002</v>
      </c>
      <c r="E2309" s="15">
        <v>18.780000999999999</v>
      </c>
      <c r="F2309" s="15">
        <v>17.453741000000001</v>
      </c>
      <c r="G2309" s="16">
        <f t="shared" si="125"/>
        <v>-1.8809246018990238E-2</v>
      </c>
      <c r="H2309" s="16">
        <f t="shared" si="126"/>
        <v>2.5027259250666897E-2</v>
      </c>
      <c r="I2309" s="16">
        <f t="shared" si="127"/>
        <v>1.4038930885529106E-2</v>
      </c>
    </row>
    <row r="2310" spans="1:9" x14ac:dyDescent="0.25">
      <c r="A2310" s="14">
        <v>40788</v>
      </c>
      <c r="B2310" s="15">
        <v>18.989999999999998</v>
      </c>
      <c r="C2310" s="15">
        <v>19.23</v>
      </c>
      <c r="D2310" s="15">
        <v>18.93</v>
      </c>
      <c r="E2310" s="15">
        <v>19.139999</v>
      </c>
      <c r="F2310" s="15">
        <v>17.788326000000001</v>
      </c>
      <c r="G2310" s="16">
        <f t="shared" si="125"/>
        <v>-1.0852398505518024E-2</v>
      </c>
      <c r="H2310" s="16">
        <f t="shared" si="126"/>
        <v>1.5847860538827297E-2</v>
      </c>
      <c r="I2310" s="16">
        <f t="shared" si="127"/>
        <v>7.8988414955240196E-3</v>
      </c>
    </row>
    <row r="2311" spans="1:9" x14ac:dyDescent="0.25">
      <c r="A2311" s="14">
        <v>40787</v>
      </c>
      <c r="B2311" s="15">
        <v>19.68</v>
      </c>
      <c r="C2311" s="15">
        <v>19.790001</v>
      </c>
      <c r="D2311" s="15">
        <v>19.290001</v>
      </c>
      <c r="E2311" s="15">
        <v>19.350000000000001</v>
      </c>
      <c r="F2311" s="15">
        <v>17.98349</v>
      </c>
      <c r="G2311" s="16">
        <f t="shared" si="125"/>
        <v>-2.1244292629478637E-2</v>
      </c>
      <c r="H2311" s="16">
        <f t="shared" si="126"/>
        <v>2.5920164545351759E-2</v>
      </c>
      <c r="I2311" s="16">
        <f t="shared" si="127"/>
        <v>-1.6768292682926744E-2</v>
      </c>
    </row>
    <row r="2312" spans="1:9" x14ac:dyDescent="0.25">
      <c r="A2312" s="14">
        <v>40786</v>
      </c>
      <c r="B2312" s="15">
        <v>19.829999999999998</v>
      </c>
      <c r="C2312" s="15">
        <v>19.940000999999999</v>
      </c>
      <c r="D2312" s="15">
        <v>19.610001</v>
      </c>
      <c r="E2312" s="15">
        <v>19.77</v>
      </c>
      <c r="F2312" s="15">
        <v>18.373829000000001</v>
      </c>
      <c r="G2312" s="16">
        <f t="shared" si="125"/>
        <v>2.0273054163913898E-3</v>
      </c>
      <c r="H2312" s="16">
        <f t="shared" si="126"/>
        <v>1.6828148045479361E-2</v>
      </c>
      <c r="I2312" s="16">
        <f t="shared" si="127"/>
        <v>-3.0257186081693761E-3</v>
      </c>
    </row>
    <row r="2313" spans="1:9" x14ac:dyDescent="0.25">
      <c r="A2313" s="14">
        <v>40785</v>
      </c>
      <c r="B2313" s="15">
        <v>19.760000000000002</v>
      </c>
      <c r="C2313" s="15">
        <v>20.079999999999998</v>
      </c>
      <c r="D2313" s="15">
        <v>19.57</v>
      </c>
      <c r="E2313" s="15">
        <v>19.73</v>
      </c>
      <c r="F2313" s="15">
        <v>18.336655</v>
      </c>
      <c r="G2313" s="16">
        <f t="shared" si="125"/>
        <v>-7.0455765828815976E-3</v>
      </c>
      <c r="H2313" s="16">
        <f t="shared" si="126"/>
        <v>2.6060296371997853E-2</v>
      </c>
      <c r="I2313" s="16">
        <f t="shared" si="127"/>
        <v>-1.5182186234818389E-3</v>
      </c>
    </row>
    <row r="2314" spans="1:9" x14ac:dyDescent="0.25">
      <c r="A2314" s="14">
        <v>40784</v>
      </c>
      <c r="B2314" s="15">
        <v>19.299999</v>
      </c>
      <c r="C2314" s="15">
        <v>19.870000999999998</v>
      </c>
      <c r="D2314" s="15">
        <v>19.209999</v>
      </c>
      <c r="E2314" s="15">
        <v>19.870000999999998</v>
      </c>
      <c r="F2314" s="15">
        <v>18.466764000000001</v>
      </c>
      <c r="G2314" s="16">
        <f t="shared" si="125"/>
        <v>4.249731059692554E-2</v>
      </c>
      <c r="H2314" s="16">
        <f t="shared" si="126"/>
        <v>3.4357211575076013E-2</v>
      </c>
      <c r="I2314" s="16">
        <f t="shared" si="127"/>
        <v>2.9533783913667497E-2</v>
      </c>
    </row>
    <row r="2315" spans="1:9" x14ac:dyDescent="0.25">
      <c r="A2315" s="14">
        <v>40781</v>
      </c>
      <c r="B2315" s="15">
        <v>18.579999999999998</v>
      </c>
      <c r="C2315" s="15">
        <v>19.079999999999998</v>
      </c>
      <c r="D2315" s="15">
        <v>18.120000999999998</v>
      </c>
      <c r="E2315" s="15">
        <v>19.059999000000001</v>
      </c>
      <c r="F2315" s="15">
        <v>17.713968000000001</v>
      </c>
      <c r="G2315" s="16">
        <f t="shared" si="125"/>
        <v>1.8162338386410425E-2</v>
      </c>
      <c r="H2315" s="16">
        <f t="shared" si="126"/>
        <v>5.2980074338847986E-2</v>
      </c>
      <c r="I2315" s="16">
        <f t="shared" si="127"/>
        <v>2.5834176533907589E-2</v>
      </c>
    </row>
    <row r="2316" spans="1:9" x14ac:dyDescent="0.25">
      <c r="A2316" s="14">
        <v>40780</v>
      </c>
      <c r="B2316" s="15">
        <v>19.34</v>
      </c>
      <c r="C2316" s="15">
        <v>19.399999999999999</v>
      </c>
      <c r="D2316" s="15">
        <v>18.649999999999999</v>
      </c>
      <c r="E2316" s="15">
        <v>18.719999000000001</v>
      </c>
      <c r="F2316" s="15">
        <v>17.39798</v>
      </c>
      <c r="G2316" s="16">
        <f t="shared" si="125"/>
        <v>-3.0051868702166373E-2</v>
      </c>
      <c r="H2316" s="16">
        <f t="shared" si="126"/>
        <v>4.0214477211796253E-2</v>
      </c>
      <c r="I2316" s="16">
        <f t="shared" si="127"/>
        <v>-3.2057962771458039E-2</v>
      </c>
    </row>
    <row r="2317" spans="1:9" x14ac:dyDescent="0.25">
      <c r="A2317" s="14">
        <v>40779</v>
      </c>
      <c r="B2317" s="15">
        <v>19.290001</v>
      </c>
      <c r="C2317" s="15">
        <v>19.450001</v>
      </c>
      <c r="D2317" s="15">
        <v>18.959999</v>
      </c>
      <c r="E2317" s="15">
        <v>19.299999</v>
      </c>
      <c r="F2317" s="15">
        <v>17.937021000000001</v>
      </c>
      <c r="G2317" s="16">
        <f t="shared" si="125"/>
        <v>-4.6413944171418376E-3</v>
      </c>
      <c r="H2317" s="16">
        <f t="shared" si="126"/>
        <v>2.5843988704851752E-2</v>
      </c>
      <c r="I2317" s="16">
        <f t="shared" si="127"/>
        <v>5.182996102488282E-4</v>
      </c>
    </row>
    <row r="2318" spans="1:9" x14ac:dyDescent="0.25">
      <c r="A2318" s="14">
        <v>40778</v>
      </c>
      <c r="B2318" s="15">
        <v>19.219999000000001</v>
      </c>
      <c r="C2318" s="15">
        <v>19.489999999999998</v>
      </c>
      <c r="D2318" s="15">
        <v>19.030000999999999</v>
      </c>
      <c r="E2318" s="15">
        <v>19.389999</v>
      </c>
      <c r="F2318" s="15">
        <v>18.020662000000002</v>
      </c>
      <c r="G2318" s="16">
        <f t="shared" si="125"/>
        <v>1.3591070736945866E-2</v>
      </c>
      <c r="H2318" s="16">
        <f t="shared" si="126"/>
        <v>2.4172305613646573E-2</v>
      </c>
      <c r="I2318" s="16">
        <f t="shared" si="127"/>
        <v>8.8449536339725177E-3</v>
      </c>
    </row>
    <row r="2319" spans="1:9" x14ac:dyDescent="0.25">
      <c r="A2319" s="14">
        <v>40777</v>
      </c>
      <c r="B2319" s="15">
        <v>19.379999000000002</v>
      </c>
      <c r="C2319" s="15">
        <v>19.379999000000002</v>
      </c>
      <c r="D2319" s="15">
        <v>18.950001</v>
      </c>
      <c r="E2319" s="15">
        <v>19.129999000000002</v>
      </c>
      <c r="F2319" s="15">
        <v>17.779026000000002</v>
      </c>
      <c r="G2319" s="16">
        <f t="shared" si="125"/>
        <v>8.9663889662744273E-3</v>
      </c>
      <c r="H2319" s="16">
        <f t="shared" si="126"/>
        <v>2.2691186137668341E-2</v>
      </c>
      <c r="I2319" s="16">
        <f t="shared" si="127"/>
        <v>-1.2899897466454976E-2</v>
      </c>
    </row>
    <row r="2320" spans="1:9" x14ac:dyDescent="0.25">
      <c r="A2320" s="14">
        <v>40774</v>
      </c>
      <c r="B2320" s="15">
        <v>18.73</v>
      </c>
      <c r="C2320" s="15">
        <v>19.309999000000001</v>
      </c>
      <c r="D2320" s="15">
        <v>18.690000999999999</v>
      </c>
      <c r="E2320" s="15">
        <v>18.959999</v>
      </c>
      <c r="F2320" s="15">
        <v>17.621029</v>
      </c>
      <c r="G2320" s="16">
        <f t="shared" si="125"/>
        <v>-2.1054232742883138E-3</v>
      </c>
      <c r="H2320" s="16">
        <f t="shared" si="126"/>
        <v>3.3172710905687089E-2</v>
      </c>
      <c r="I2320" s="16">
        <f t="shared" si="127"/>
        <v>1.2279711692471938E-2</v>
      </c>
    </row>
    <row r="2321" spans="1:9" x14ac:dyDescent="0.25">
      <c r="A2321" s="14">
        <v>40773</v>
      </c>
      <c r="B2321" s="15">
        <v>18.719999000000001</v>
      </c>
      <c r="C2321" s="15">
        <v>19.07</v>
      </c>
      <c r="D2321" s="15">
        <v>18.200001</v>
      </c>
      <c r="E2321" s="15">
        <v>19</v>
      </c>
      <c r="F2321" s="15">
        <v>17.658207000000001</v>
      </c>
      <c r="G2321" s="16">
        <f t="shared" si="125"/>
        <v>-8.8681629375145336E-3</v>
      </c>
      <c r="H2321" s="16">
        <f t="shared" si="126"/>
        <v>4.780214023065163E-2</v>
      </c>
      <c r="I2321" s="16">
        <f t="shared" si="127"/>
        <v>1.4957319175070394E-2</v>
      </c>
    </row>
    <row r="2322" spans="1:9" x14ac:dyDescent="0.25">
      <c r="A2322" s="14">
        <v>40772</v>
      </c>
      <c r="B2322" s="15">
        <v>19.43</v>
      </c>
      <c r="C2322" s="15">
        <v>19.739999999999998</v>
      </c>
      <c r="D2322" s="15">
        <v>19.030000999999999</v>
      </c>
      <c r="E2322" s="15">
        <v>19.170000000000002</v>
      </c>
      <c r="F2322" s="15">
        <v>17.816203999999999</v>
      </c>
      <c r="G2322" s="16">
        <f t="shared" si="125"/>
        <v>-8.2771947056992506E-3</v>
      </c>
      <c r="H2322" s="16">
        <f t="shared" si="126"/>
        <v>3.7309456788783134E-2</v>
      </c>
      <c r="I2322" s="16">
        <f t="shared" si="127"/>
        <v>-1.3381369016983943E-2</v>
      </c>
    </row>
    <row r="2323" spans="1:9" x14ac:dyDescent="0.25">
      <c r="A2323" s="14">
        <v>40771</v>
      </c>
      <c r="B2323" s="15">
        <v>19.370000999999998</v>
      </c>
      <c r="C2323" s="15">
        <v>19.459999</v>
      </c>
      <c r="D2323" s="15">
        <v>19.02</v>
      </c>
      <c r="E2323" s="15">
        <v>19.329999999999998</v>
      </c>
      <c r="F2323" s="15">
        <v>17.964903</v>
      </c>
      <c r="G2323" s="16">
        <f t="shared" si="125"/>
        <v>4.1559368406261545E-3</v>
      </c>
      <c r="H2323" s="16">
        <f t="shared" si="126"/>
        <v>2.3133491062039973E-2</v>
      </c>
      <c r="I2323" s="16">
        <f t="shared" si="127"/>
        <v>-2.0651005645276003E-3</v>
      </c>
    </row>
    <row r="2324" spans="1:9" x14ac:dyDescent="0.25">
      <c r="A2324" s="14">
        <v>40770</v>
      </c>
      <c r="B2324" s="15">
        <v>19.049999</v>
      </c>
      <c r="C2324" s="15">
        <v>19.290001</v>
      </c>
      <c r="D2324" s="15">
        <v>18.98</v>
      </c>
      <c r="E2324" s="15">
        <v>19.25</v>
      </c>
      <c r="F2324" s="15">
        <v>17.890550999999999</v>
      </c>
      <c r="G2324" s="16">
        <f t="shared" si="125"/>
        <v>2.0137952159797558E-2</v>
      </c>
      <c r="H2324" s="16">
        <f t="shared" si="126"/>
        <v>1.633303477344572E-2</v>
      </c>
      <c r="I2324" s="16">
        <f t="shared" si="127"/>
        <v>1.0498740708595329E-2</v>
      </c>
    </row>
    <row r="2325" spans="1:9" x14ac:dyDescent="0.25">
      <c r="A2325" s="14">
        <v>40767</v>
      </c>
      <c r="B2325" s="15">
        <v>18.68</v>
      </c>
      <c r="C2325" s="15">
        <v>19.059999000000001</v>
      </c>
      <c r="D2325" s="15">
        <v>18.5</v>
      </c>
      <c r="E2325" s="15">
        <v>18.870000999999998</v>
      </c>
      <c r="F2325" s="15">
        <v>17.537383999999999</v>
      </c>
      <c r="G2325" s="16">
        <f t="shared" si="125"/>
        <v>2.0551348693350905E-2</v>
      </c>
      <c r="H2325" s="16">
        <f t="shared" si="126"/>
        <v>3.0270216216216284E-2</v>
      </c>
      <c r="I2325" s="16">
        <f t="shared" si="127"/>
        <v>1.0171359743040618E-2</v>
      </c>
    </row>
    <row r="2326" spans="1:9" x14ac:dyDescent="0.25">
      <c r="A2326" s="14">
        <v>40766</v>
      </c>
      <c r="B2326" s="15">
        <v>17.68</v>
      </c>
      <c r="C2326" s="15">
        <v>18.739999999999998</v>
      </c>
      <c r="D2326" s="15">
        <v>17.5</v>
      </c>
      <c r="E2326" s="15">
        <v>18.489999999999998</v>
      </c>
      <c r="F2326" s="15">
        <v>17.184225000000001</v>
      </c>
      <c r="G2326" s="16">
        <f t="shared" si="125"/>
        <v>4.8780853994515698E-2</v>
      </c>
      <c r="H2326" s="16">
        <f t="shared" si="126"/>
        <v>7.0857142857142771E-2</v>
      </c>
      <c r="I2326" s="16">
        <f t="shared" si="127"/>
        <v>4.5814479638008977E-2</v>
      </c>
    </row>
    <row r="2327" spans="1:9" x14ac:dyDescent="0.25">
      <c r="A2327" s="14">
        <v>40765</v>
      </c>
      <c r="B2327" s="15">
        <v>17.809999000000001</v>
      </c>
      <c r="C2327" s="15">
        <v>18.27</v>
      </c>
      <c r="D2327" s="15">
        <v>17.450001</v>
      </c>
      <c r="E2327" s="15">
        <v>17.629999000000002</v>
      </c>
      <c r="F2327" s="15">
        <v>16.384952999999999</v>
      </c>
      <c r="G2327" s="16">
        <f t="shared" si="125"/>
        <v>-2.9719794590173418E-2</v>
      </c>
      <c r="H2327" s="16">
        <f t="shared" si="126"/>
        <v>4.6991344011957321E-2</v>
      </c>
      <c r="I2327" s="16">
        <f t="shared" si="127"/>
        <v>-1.0106682207000669E-2</v>
      </c>
    </row>
    <row r="2328" spans="1:9" x14ac:dyDescent="0.25">
      <c r="A2328" s="14">
        <v>40764</v>
      </c>
      <c r="B2328" s="15">
        <v>16.860001</v>
      </c>
      <c r="C2328" s="15">
        <v>18.18</v>
      </c>
      <c r="D2328" s="15">
        <v>16.420000000000002</v>
      </c>
      <c r="E2328" s="15">
        <v>18.170000000000002</v>
      </c>
      <c r="F2328" s="15">
        <v>16.886825999999999</v>
      </c>
      <c r="G2328" s="16">
        <f t="shared" si="125"/>
        <v>9.2604189750300436E-2</v>
      </c>
      <c r="H2328" s="16">
        <f t="shared" si="126"/>
        <v>0.10718635809987806</v>
      </c>
      <c r="I2328" s="16">
        <f t="shared" si="127"/>
        <v>7.7698631215976866E-2</v>
      </c>
    </row>
    <row r="2329" spans="1:9" x14ac:dyDescent="0.25">
      <c r="A2329" s="14">
        <v>40763</v>
      </c>
      <c r="B2329" s="15">
        <v>18.02</v>
      </c>
      <c r="C2329" s="15">
        <v>18.139999</v>
      </c>
      <c r="D2329" s="15">
        <v>16.530000999999999</v>
      </c>
      <c r="E2329" s="15">
        <v>16.629999000000002</v>
      </c>
      <c r="F2329" s="15">
        <v>15.455575</v>
      </c>
      <c r="G2329" s="16">
        <f t="shared" si="125"/>
        <v>-9.3238805259993271E-2</v>
      </c>
      <c r="H2329" s="16">
        <f t="shared" si="126"/>
        <v>9.7398542202145125E-2</v>
      </c>
      <c r="I2329" s="16">
        <f t="shared" si="127"/>
        <v>-7.7136570477247396E-2</v>
      </c>
    </row>
    <row r="2330" spans="1:9" x14ac:dyDescent="0.25">
      <c r="A2330" s="14">
        <v>40760</v>
      </c>
      <c r="B2330" s="15">
        <v>18.420000000000002</v>
      </c>
      <c r="C2330" s="15">
        <v>18.459999</v>
      </c>
      <c r="D2330" s="15">
        <v>17.77</v>
      </c>
      <c r="E2330" s="15">
        <v>18.34</v>
      </c>
      <c r="F2330" s="15">
        <v>17.044813000000001</v>
      </c>
      <c r="G2330" s="16">
        <f t="shared" si="125"/>
        <v>1.046795821045203E-2</v>
      </c>
      <c r="H2330" s="16">
        <f t="shared" si="126"/>
        <v>3.8829431626336536E-2</v>
      </c>
      <c r="I2330" s="16">
        <f t="shared" si="127"/>
        <v>-4.3431053203041173E-3</v>
      </c>
    </row>
    <row r="2331" spans="1:9" x14ac:dyDescent="0.25">
      <c r="A2331" s="14">
        <v>40759</v>
      </c>
      <c r="B2331" s="15">
        <v>19.190000999999999</v>
      </c>
      <c r="C2331" s="15">
        <v>19.25</v>
      </c>
      <c r="D2331" s="15">
        <v>18.149999999999999</v>
      </c>
      <c r="E2331" s="15">
        <v>18.149999999999999</v>
      </c>
      <c r="F2331" s="15">
        <v>16.868237000000001</v>
      </c>
      <c r="G2331" s="16">
        <f t="shared" si="125"/>
        <v>-6.7317261056486638E-2</v>
      </c>
      <c r="H2331" s="16">
        <f t="shared" si="126"/>
        <v>6.0606060606060691E-2</v>
      </c>
      <c r="I2331" s="16">
        <f t="shared" si="127"/>
        <v>-5.4194942459877944E-2</v>
      </c>
    </row>
    <row r="2332" spans="1:9" x14ac:dyDescent="0.25">
      <c r="A2332" s="14">
        <v>40758</v>
      </c>
      <c r="B2332" s="15">
        <v>19.459999</v>
      </c>
      <c r="C2332" s="15">
        <v>19.540001</v>
      </c>
      <c r="D2332" s="15">
        <v>19.100000000000001</v>
      </c>
      <c r="E2332" s="15">
        <v>19.459999</v>
      </c>
      <c r="F2332" s="15">
        <v>18.085718</v>
      </c>
      <c r="G2332" s="16">
        <f t="shared" si="125"/>
        <v>-4.6036286467500609E-3</v>
      </c>
      <c r="H2332" s="16">
        <f t="shared" si="126"/>
        <v>2.3036701570680562E-2</v>
      </c>
      <c r="I2332" s="16">
        <f t="shared" si="127"/>
        <v>0</v>
      </c>
    </row>
    <row r="2333" spans="1:9" x14ac:dyDescent="0.25">
      <c r="A2333" s="14">
        <v>40757</v>
      </c>
      <c r="B2333" s="15">
        <v>20.010000000000002</v>
      </c>
      <c r="C2333" s="15">
        <v>20.16</v>
      </c>
      <c r="D2333" s="15">
        <v>19.530000999999999</v>
      </c>
      <c r="E2333" s="15">
        <v>19.549999</v>
      </c>
      <c r="F2333" s="15">
        <v>18.169363000000001</v>
      </c>
      <c r="G2333" s="16">
        <f t="shared" si="125"/>
        <v>-3.1698877530714605E-2</v>
      </c>
      <c r="H2333" s="16">
        <f t="shared" si="126"/>
        <v>3.2258011661136198E-2</v>
      </c>
      <c r="I2333" s="16">
        <f t="shared" si="127"/>
        <v>-2.2988555722139023E-2</v>
      </c>
    </row>
    <row r="2334" spans="1:9" x14ac:dyDescent="0.25">
      <c r="A2334" s="14">
        <v>40756</v>
      </c>
      <c r="B2334" s="15">
        <v>20.51</v>
      </c>
      <c r="C2334" s="15">
        <v>20.549999</v>
      </c>
      <c r="D2334" s="15">
        <v>20.049999</v>
      </c>
      <c r="E2334" s="15">
        <v>20.190000999999999</v>
      </c>
      <c r="F2334" s="15">
        <v>18.764165999999999</v>
      </c>
      <c r="G2334" s="16">
        <f t="shared" si="125"/>
        <v>-9.8087904074941352E-3</v>
      </c>
      <c r="H2334" s="16">
        <f t="shared" si="126"/>
        <v>2.4937657104122549E-2</v>
      </c>
      <c r="I2334" s="16">
        <f t="shared" si="127"/>
        <v>-1.5602096538274149E-2</v>
      </c>
    </row>
    <row r="2335" spans="1:9" x14ac:dyDescent="0.25">
      <c r="A2335" s="14">
        <v>40753</v>
      </c>
      <c r="B2335" s="15">
        <v>20.280000999999999</v>
      </c>
      <c r="C2335" s="15">
        <v>20.620000999999998</v>
      </c>
      <c r="D2335" s="15">
        <v>20.16</v>
      </c>
      <c r="E2335" s="15">
        <v>20.389999</v>
      </c>
      <c r="F2335" s="15">
        <v>18.950043000000001</v>
      </c>
      <c r="G2335" s="16">
        <f t="shared" si="125"/>
        <v>-3.9083498940859773E-3</v>
      </c>
      <c r="H2335" s="16">
        <f t="shared" si="126"/>
        <v>2.2817509920634839E-2</v>
      </c>
      <c r="I2335" s="16">
        <f t="shared" si="127"/>
        <v>5.4239642295876092E-3</v>
      </c>
    </row>
    <row r="2336" spans="1:9" x14ac:dyDescent="0.25">
      <c r="A2336" s="14">
        <v>40752</v>
      </c>
      <c r="B2336" s="15">
        <v>20.51</v>
      </c>
      <c r="C2336" s="15">
        <v>20.620000999999998</v>
      </c>
      <c r="D2336" s="15">
        <v>20.459999</v>
      </c>
      <c r="E2336" s="15">
        <v>20.469999000000001</v>
      </c>
      <c r="F2336" s="15">
        <v>19.024397</v>
      </c>
      <c r="G2336" s="16">
        <f t="shared" si="125"/>
        <v>-1.9502065176055143E-3</v>
      </c>
      <c r="H2336" s="16">
        <f t="shared" si="126"/>
        <v>7.8202349863261793E-3</v>
      </c>
      <c r="I2336" s="16">
        <f t="shared" si="127"/>
        <v>-1.9503169185763126E-3</v>
      </c>
    </row>
    <row r="2337" spans="1:9" x14ac:dyDescent="0.25">
      <c r="A2337" s="14">
        <v>40751</v>
      </c>
      <c r="B2337" s="15">
        <v>20.889999</v>
      </c>
      <c r="C2337" s="15">
        <v>20.93</v>
      </c>
      <c r="D2337" s="15">
        <v>20.440000999999999</v>
      </c>
      <c r="E2337" s="15">
        <v>20.51</v>
      </c>
      <c r="F2337" s="15">
        <v>19.061571000000001</v>
      </c>
      <c r="G2337" s="16">
        <f t="shared" si="125"/>
        <v>-2.2868027365437169E-2</v>
      </c>
      <c r="H2337" s="16">
        <f t="shared" si="126"/>
        <v>2.3972552643221543E-2</v>
      </c>
      <c r="I2337" s="16">
        <f t="shared" si="127"/>
        <v>-1.8190474781736368E-2</v>
      </c>
    </row>
    <row r="2338" spans="1:9" x14ac:dyDescent="0.25">
      <c r="A2338" s="14">
        <v>40750</v>
      </c>
      <c r="B2338" s="15">
        <v>21.24</v>
      </c>
      <c r="C2338" s="15">
        <v>21.27</v>
      </c>
      <c r="D2338" s="15">
        <v>20.950001</v>
      </c>
      <c r="E2338" s="15">
        <v>20.99</v>
      </c>
      <c r="F2338" s="15">
        <v>19.507673</v>
      </c>
      <c r="G2338" s="16">
        <f t="shared" si="125"/>
        <v>-9.9056770639648767E-3</v>
      </c>
      <c r="H2338" s="16">
        <f t="shared" si="126"/>
        <v>1.5274414545373972E-2</v>
      </c>
      <c r="I2338" s="16">
        <f t="shared" si="127"/>
        <v>-1.177024482109228E-2</v>
      </c>
    </row>
    <row r="2339" spans="1:9" x14ac:dyDescent="0.25">
      <c r="A2339" s="14">
        <v>40749</v>
      </c>
      <c r="B2339" s="15">
        <v>21.190000999999999</v>
      </c>
      <c r="C2339" s="15">
        <v>21.440000999999999</v>
      </c>
      <c r="D2339" s="15">
        <v>21.17</v>
      </c>
      <c r="E2339" s="15">
        <v>21.200001</v>
      </c>
      <c r="F2339" s="15">
        <v>19.702843000000001</v>
      </c>
      <c r="G2339" s="16">
        <f t="shared" si="125"/>
        <v>-1.211533398444079E-2</v>
      </c>
      <c r="H2339" s="16">
        <f t="shared" si="126"/>
        <v>1.2753944260746199E-2</v>
      </c>
      <c r="I2339" s="16">
        <f t="shared" si="127"/>
        <v>4.7192069504864881E-4</v>
      </c>
    </row>
    <row r="2340" spans="1:9" x14ac:dyDescent="0.25">
      <c r="A2340" s="14">
        <v>40746</v>
      </c>
      <c r="B2340" s="15">
        <v>21.459999</v>
      </c>
      <c r="C2340" s="15">
        <v>21.620000999999998</v>
      </c>
      <c r="D2340" s="15">
        <v>21.360001</v>
      </c>
      <c r="E2340" s="15">
        <v>21.459999</v>
      </c>
      <c r="F2340" s="15">
        <v>19.944476999999999</v>
      </c>
      <c r="G2340" s="16">
        <f t="shared" si="125"/>
        <v>-9.3116959088359404E-4</v>
      </c>
      <c r="H2340" s="16">
        <f t="shared" si="126"/>
        <v>1.2172284074331177E-2</v>
      </c>
      <c r="I2340" s="16">
        <f t="shared" si="127"/>
        <v>0</v>
      </c>
    </row>
    <row r="2341" spans="1:9" x14ac:dyDescent="0.25">
      <c r="A2341" s="14">
        <v>40745</v>
      </c>
      <c r="B2341" s="15">
        <v>20.99</v>
      </c>
      <c r="C2341" s="15">
        <v>21.49</v>
      </c>
      <c r="D2341" s="15">
        <v>20.969999000000001</v>
      </c>
      <c r="E2341" s="15">
        <v>21.48</v>
      </c>
      <c r="F2341" s="15">
        <v>19.963066000000001</v>
      </c>
      <c r="G2341" s="16">
        <f t="shared" si="125"/>
        <v>3.0710294538058989E-2</v>
      </c>
      <c r="H2341" s="16">
        <f t="shared" si="126"/>
        <v>2.4797378388048422E-2</v>
      </c>
      <c r="I2341" s="16">
        <f t="shared" si="127"/>
        <v>2.3344449737970559E-2</v>
      </c>
    </row>
    <row r="2342" spans="1:9" x14ac:dyDescent="0.25">
      <c r="A2342" s="14">
        <v>40744</v>
      </c>
      <c r="B2342" s="15">
        <v>20.940000999999999</v>
      </c>
      <c r="C2342" s="15">
        <v>21</v>
      </c>
      <c r="D2342" s="15">
        <v>20.709999</v>
      </c>
      <c r="E2342" s="15">
        <v>20.84</v>
      </c>
      <c r="F2342" s="15">
        <v>19.368261</v>
      </c>
      <c r="G2342" s="16">
        <f t="shared" si="125"/>
        <v>-4.7755536542224445E-3</v>
      </c>
      <c r="H2342" s="16">
        <f t="shared" si="126"/>
        <v>1.4002946113131158E-2</v>
      </c>
      <c r="I2342" s="16">
        <f t="shared" si="127"/>
        <v>-4.7755967155874973E-3</v>
      </c>
    </row>
    <row r="2343" spans="1:9" x14ac:dyDescent="0.25">
      <c r="A2343" s="14">
        <v>40743</v>
      </c>
      <c r="B2343" s="15">
        <v>20.420000000000002</v>
      </c>
      <c r="C2343" s="15">
        <v>21.02</v>
      </c>
      <c r="D2343" s="15">
        <v>20.41</v>
      </c>
      <c r="E2343" s="15">
        <v>20.940000999999999</v>
      </c>
      <c r="F2343" s="15">
        <v>19.461199000000001</v>
      </c>
      <c r="G2343" s="16">
        <f t="shared" si="125"/>
        <v>3.0511643984716629E-2</v>
      </c>
      <c r="H2343" s="16">
        <f t="shared" si="126"/>
        <v>2.9887310142087183E-2</v>
      </c>
      <c r="I2343" s="16">
        <f t="shared" si="127"/>
        <v>2.5465279138099754E-2</v>
      </c>
    </row>
    <row r="2344" spans="1:9" x14ac:dyDescent="0.25">
      <c r="A2344" s="14">
        <v>40742</v>
      </c>
      <c r="B2344" s="15">
        <v>20.610001</v>
      </c>
      <c r="C2344" s="15">
        <v>20.639999</v>
      </c>
      <c r="D2344" s="15">
        <v>20.219999000000001</v>
      </c>
      <c r="E2344" s="15">
        <v>20.32</v>
      </c>
      <c r="F2344" s="15">
        <v>18.884986999999999</v>
      </c>
      <c r="G2344" s="16">
        <f t="shared" si="125"/>
        <v>-2.07230900638769E-2</v>
      </c>
      <c r="H2344" s="16">
        <f t="shared" si="126"/>
        <v>2.077151438039132E-2</v>
      </c>
      <c r="I2344" s="16">
        <f t="shared" si="127"/>
        <v>-1.407088723576482E-2</v>
      </c>
    </row>
    <row r="2345" spans="1:9" x14ac:dyDescent="0.25">
      <c r="A2345" s="14">
        <v>40739</v>
      </c>
      <c r="B2345" s="15">
        <v>20.690000999999999</v>
      </c>
      <c r="C2345" s="15">
        <v>20.85</v>
      </c>
      <c r="D2345" s="15">
        <v>20.549999</v>
      </c>
      <c r="E2345" s="15">
        <v>20.75</v>
      </c>
      <c r="F2345" s="15">
        <v>19.284624000000001</v>
      </c>
      <c r="G2345" s="16">
        <f t="shared" si="125"/>
        <v>7.2817154198433921E-3</v>
      </c>
      <c r="H2345" s="16">
        <f t="shared" si="126"/>
        <v>1.4598589518179623E-2</v>
      </c>
      <c r="I2345" s="16">
        <f t="shared" si="127"/>
        <v>2.8999031947848264E-3</v>
      </c>
    </row>
    <row r="2346" spans="1:9" x14ac:dyDescent="0.25">
      <c r="A2346" s="14">
        <v>40738</v>
      </c>
      <c r="B2346" s="15">
        <v>20.709999</v>
      </c>
      <c r="C2346" s="15">
        <v>20.93</v>
      </c>
      <c r="D2346" s="15">
        <v>20.530000999999999</v>
      </c>
      <c r="E2346" s="15">
        <v>20.6</v>
      </c>
      <c r="F2346" s="15">
        <v>19.145213999999999</v>
      </c>
      <c r="G2346" s="16">
        <f t="shared" si="125"/>
        <v>-5.3114579461607924E-3</v>
      </c>
      <c r="H2346" s="16">
        <f t="shared" si="126"/>
        <v>1.9483632757738352E-2</v>
      </c>
      <c r="I2346" s="16">
        <f t="shared" si="127"/>
        <v>-5.3113957175950806E-3</v>
      </c>
    </row>
    <row r="2347" spans="1:9" x14ac:dyDescent="0.25">
      <c r="A2347" s="14">
        <v>40737</v>
      </c>
      <c r="B2347" s="15">
        <v>20.709999</v>
      </c>
      <c r="C2347" s="15">
        <v>20.93</v>
      </c>
      <c r="D2347" s="15">
        <v>20.620000999999998</v>
      </c>
      <c r="E2347" s="15">
        <v>20.709999</v>
      </c>
      <c r="F2347" s="15">
        <v>19.247446</v>
      </c>
      <c r="G2347" s="16">
        <f t="shared" si="125"/>
        <v>2.4202416804355183E-3</v>
      </c>
      <c r="H2347" s="16">
        <f t="shared" si="126"/>
        <v>1.5033898397968131E-2</v>
      </c>
      <c r="I2347" s="16">
        <f t="shared" si="127"/>
        <v>0</v>
      </c>
    </row>
    <row r="2348" spans="1:9" x14ac:dyDescent="0.25">
      <c r="A2348" s="14">
        <v>40736</v>
      </c>
      <c r="B2348" s="15">
        <v>20.82</v>
      </c>
      <c r="C2348" s="15">
        <v>20.959999</v>
      </c>
      <c r="D2348" s="15">
        <v>20.6</v>
      </c>
      <c r="E2348" s="15">
        <v>20.66</v>
      </c>
      <c r="F2348" s="15">
        <v>19.200975</v>
      </c>
      <c r="G2348" s="16">
        <f t="shared" si="125"/>
        <v>-8.1614866656407447E-3</v>
      </c>
      <c r="H2348" s="16">
        <f t="shared" si="126"/>
        <v>1.7475679611650408E-2</v>
      </c>
      <c r="I2348" s="16">
        <f t="shared" si="127"/>
        <v>-7.684918347742562E-3</v>
      </c>
    </row>
    <row r="2349" spans="1:9" x14ac:dyDescent="0.25">
      <c r="A2349" s="14">
        <v>40735</v>
      </c>
      <c r="B2349" s="15">
        <v>21.120000999999998</v>
      </c>
      <c r="C2349" s="15">
        <v>21.25</v>
      </c>
      <c r="D2349" s="15">
        <v>20.790001</v>
      </c>
      <c r="E2349" s="15">
        <v>20.83</v>
      </c>
      <c r="F2349" s="15">
        <v>19.358972999999999</v>
      </c>
      <c r="G2349" s="16">
        <f t="shared" si="125"/>
        <v>-2.5724649442316175E-2</v>
      </c>
      <c r="H2349" s="16">
        <f t="shared" si="126"/>
        <v>2.2125972961713654E-2</v>
      </c>
      <c r="I2349" s="16">
        <f t="shared" si="127"/>
        <v>-1.3731107304398337E-2</v>
      </c>
    </row>
    <row r="2350" spans="1:9" x14ac:dyDescent="0.25">
      <c r="A2350" s="14">
        <v>40732</v>
      </c>
      <c r="B2350" s="15">
        <v>21.5</v>
      </c>
      <c r="C2350" s="15">
        <v>21.52</v>
      </c>
      <c r="D2350" s="15">
        <v>21.190000999999999</v>
      </c>
      <c r="E2350" s="15">
        <v>21.379999000000002</v>
      </c>
      <c r="F2350" s="15">
        <v>19.870125000000002</v>
      </c>
      <c r="G2350" s="16">
        <f t="shared" si="125"/>
        <v>-1.7463524119091307E-2</v>
      </c>
      <c r="H2350" s="16">
        <f t="shared" si="126"/>
        <v>1.557333574453351E-2</v>
      </c>
      <c r="I2350" s="16">
        <f t="shared" si="127"/>
        <v>-5.5814418604650451E-3</v>
      </c>
    </row>
    <row r="2351" spans="1:9" x14ac:dyDescent="0.25">
      <c r="A2351" s="14">
        <v>40731</v>
      </c>
      <c r="B2351" s="15">
        <v>21.9</v>
      </c>
      <c r="C2351" s="15">
        <v>21.950001</v>
      </c>
      <c r="D2351" s="15">
        <v>21.68</v>
      </c>
      <c r="E2351" s="15">
        <v>21.76</v>
      </c>
      <c r="F2351" s="15">
        <v>20.223295</v>
      </c>
      <c r="G2351" s="16">
        <f t="shared" si="125"/>
        <v>6.010455431596215E-3</v>
      </c>
      <c r="H2351" s="16">
        <f t="shared" si="126"/>
        <v>1.2453920664206671E-2</v>
      </c>
      <c r="I2351" s="16">
        <f t="shared" si="127"/>
        <v>-6.3926940639268048E-3</v>
      </c>
    </row>
    <row r="2352" spans="1:9" x14ac:dyDescent="0.25">
      <c r="A2352" s="14">
        <v>40730</v>
      </c>
      <c r="B2352" s="15">
        <v>21.82</v>
      </c>
      <c r="C2352" s="15">
        <v>21.870000999999998</v>
      </c>
      <c r="D2352" s="15">
        <v>21.52</v>
      </c>
      <c r="E2352" s="15">
        <v>21.629999000000002</v>
      </c>
      <c r="F2352" s="15">
        <v>20.10247</v>
      </c>
      <c r="G2352" s="16">
        <f t="shared" si="125"/>
        <v>-8.2530832385862337E-3</v>
      </c>
      <c r="H2352" s="16">
        <f t="shared" si="126"/>
        <v>1.6263986988847533E-2</v>
      </c>
      <c r="I2352" s="16">
        <f t="shared" si="127"/>
        <v>-8.707653528872537E-3</v>
      </c>
    </row>
    <row r="2353" spans="1:9" x14ac:dyDescent="0.25">
      <c r="A2353" s="14">
        <v>40729</v>
      </c>
      <c r="B2353" s="15">
        <v>21.82</v>
      </c>
      <c r="C2353" s="15">
        <v>22</v>
      </c>
      <c r="D2353" s="15">
        <v>21.700001</v>
      </c>
      <c r="E2353" s="15">
        <v>21.809999000000001</v>
      </c>
      <c r="F2353" s="15">
        <v>20.269757999999999</v>
      </c>
      <c r="G2353" s="16">
        <f t="shared" si="125"/>
        <v>0</v>
      </c>
      <c r="H2353" s="16">
        <f t="shared" si="126"/>
        <v>1.3824838072588093E-2</v>
      </c>
      <c r="I2353" s="16">
        <f t="shared" si="127"/>
        <v>-4.5834097158565709E-4</v>
      </c>
    </row>
    <row r="2354" spans="1:9" x14ac:dyDescent="0.25">
      <c r="A2354" s="14">
        <v>40725</v>
      </c>
      <c r="B2354" s="15">
        <v>20.809999000000001</v>
      </c>
      <c r="C2354" s="15">
        <v>21.860001</v>
      </c>
      <c r="D2354" s="15">
        <v>20.77</v>
      </c>
      <c r="E2354" s="15">
        <v>21.809999000000001</v>
      </c>
      <c r="F2354" s="15">
        <v>20.269757999999999</v>
      </c>
      <c r="G2354" s="16">
        <f t="shared" si="125"/>
        <v>4.7550037003195926E-2</v>
      </c>
      <c r="H2354" s="16">
        <f t="shared" si="126"/>
        <v>5.2479585941261481E-2</v>
      </c>
      <c r="I2354" s="16">
        <f t="shared" si="127"/>
        <v>4.8053822587881906E-2</v>
      </c>
    </row>
    <row r="2355" spans="1:9" x14ac:dyDescent="0.25">
      <c r="A2355" s="14">
        <v>40724</v>
      </c>
      <c r="B2355" s="15">
        <v>21.15</v>
      </c>
      <c r="C2355" s="15">
        <v>21.190000999999999</v>
      </c>
      <c r="D2355" s="15">
        <v>20.559999000000001</v>
      </c>
      <c r="E2355" s="15">
        <v>20.82</v>
      </c>
      <c r="F2355" s="15">
        <v>19.349679999999999</v>
      </c>
      <c r="G2355" s="16">
        <f t="shared" si="125"/>
        <v>-7.1529272489152893E-3</v>
      </c>
      <c r="H2355" s="16">
        <f t="shared" si="126"/>
        <v>3.0642122112943558E-2</v>
      </c>
      <c r="I2355" s="16">
        <f t="shared" si="127"/>
        <v>-1.5602836879432544E-2</v>
      </c>
    </row>
    <row r="2356" spans="1:9" x14ac:dyDescent="0.25">
      <c r="A2356" s="14">
        <v>40723</v>
      </c>
      <c r="B2356" s="15">
        <v>20.889999</v>
      </c>
      <c r="C2356" s="15">
        <v>21.049999</v>
      </c>
      <c r="D2356" s="15">
        <v>20.719999000000001</v>
      </c>
      <c r="E2356" s="15">
        <v>20.969999000000001</v>
      </c>
      <c r="F2356" s="15">
        <v>19.489083999999998</v>
      </c>
      <c r="G2356" s="16">
        <f t="shared" si="125"/>
        <v>8.172895345338162E-3</v>
      </c>
      <c r="H2356" s="16">
        <f t="shared" si="126"/>
        <v>1.5926641695301155E-2</v>
      </c>
      <c r="I2356" s="16">
        <f t="shared" si="127"/>
        <v>3.8295837161122816E-3</v>
      </c>
    </row>
    <row r="2357" spans="1:9" x14ac:dyDescent="0.25">
      <c r="A2357" s="14">
        <v>40722</v>
      </c>
      <c r="B2357" s="15">
        <v>20.860001</v>
      </c>
      <c r="C2357" s="15">
        <v>20.91</v>
      </c>
      <c r="D2357" s="15">
        <v>20.719999000000001</v>
      </c>
      <c r="E2357" s="15">
        <v>20.799999</v>
      </c>
      <c r="F2357" s="15">
        <v>19.331092999999999</v>
      </c>
      <c r="G2357" s="16">
        <f t="shared" si="125"/>
        <v>9.6264067700812107E-4</v>
      </c>
      <c r="H2357" s="16">
        <f t="shared" si="126"/>
        <v>9.1699328749966988E-3</v>
      </c>
      <c r="I2357" s="16">
        <f t="shared" si="127"/>
        <v>-2.8764140519456725E-3</v>
      </c>
    </row>
    <row r="2358" spans="1:9" x14ac:dyDescent="0.25">
      <c r="A2358" s="14">
        <v>40721</v>
      </c>
      <c r="B2358" s="15">
        <v>20.799999</v>
      </c>
      <c r="C2358" s="15">
        <v>20.889999</v>
      </c>
      <c r="D2358" s="15">
        <v>20.74</v>
      </c>
      <c r="E2358" s="15">
        <v>20.780000999999999</v>
      </c>
      <c r="F2358" s="15">
        <v>19.312501999999999</v>
      </c>
      <c r="G2358" s="16">
        <f t="shared" si="125"/>
        <v>-1.9213754439350327E-3</v>
      </c>
      <c r="H2358" s="16">
        <f t="shared" si="126"/>
        <v>7.2323529411765239E-3</v>
      </c>
      <c r="I2358" s="16">
        <f t="shared" si="127"/>
        <v>-9.6144235391554928E-4</v>
      </c>
    </row>
    <row r="2359" spans="1:9" x14ac:dyDescent="0.25">
      <c r="A2359" s="14">
        <v>40718</v>
      </c>
      <c r="B2359" s="15">
        <v>21.07</v>
      </c>
      <c r="C2359" s="15">
        <v>21.18</v>
      </c>
      <c r="D2359" s="15">
        <v>20.790001</v>
      </c>
      <c r="E2359" s="15">
        <v>20.82</v>
      </c>
      <c r="F2359" s="15">
        <v>19.349679999999999</v>
      </c>
      <c r="G2359" s="16">
        <f t="shared" si="125"/>
        <v>-1.1396008048136034E-2</v>
      </c>
      <c r="H2359" s="16">
        <f t="shared" si="126"/>
        <v>1.8758969756663288E-2</v>
      </c>
      <c r="I2359" s="16">
        <f t="shared" si="127"/>
        <v>-1.1865211200759373E-2</v>
      </c>
    </row>
    <row r="2360" spans="1:9" x14ac:dyDescent="0.25">
      <c r="A2360" s="14">
        <v>40717</v>
      </c>
      <c r="B2360" s="15">
        <v>21.25</v>
      </c>
      <c r="C2360" s="15">
        <v>21.32</v>
      </c>
      <c r="D2360" s="15">
        <v>20.85</v>
      </c>
      <c r="E2360" s="15">
        <v>21.059999000000001</v>
      </c>
      <c r="F2360" s="15">
        <v>19.572731000000001</v>
      </c>
      <c r="G2360" s="16">
        <f t="shared" si="125"/>
        <v>-2.1829890416754802E-2</v>
      </c>
      <c r="H2360" s="16">
        <f t="shared" si="126"/>
        <v>2.2541966426858458E-2</v>
      </c>
      <c r="I2360" s="16">
        <f t="shared" si="127"/>
        <v>-8.9412235294117053E-3</v>
      </c>
    </row>
    <row r="2361" spans="1:9" x14ac:dyDescent="0.25">
      <c r="A2361" s="14">
        <v>40716</v>
      </c>
      <c r="B2361" s="15">
        <v>21.52</v>
      </c>
      <c r="C2361" s="15">
        <v>21.690000999999999</v>
      </c>
      <c r="D2361" s="15">
        <v>21.5</v>
      </c>
      <c r="E2361" s="15">
        <v>21.530000999999999</v>
      </c>
      <c r="F2361" s="15">
        <v>20.009537000000002</v>
      </c>
      <c r="G2361" s="16">
        <f t="shared" si="125"/>
        <v>-4.1627557210953455E-3</v>
      </c>
      <c r="H2361" s="16">
        <f t="shared" si="126"/>
        <v>8.8372558139534312E-3</v>
      </c>
      <c r="I2361" s="16">
        <f t="shared" si="127"/>
        <v>4.6473048327133078E-4</v>
      </c>
    </row>
    <row r="2362" spans="1:9" x14ac:dyDescent="0.25">
      <c r="A2362" s="14">
        <v>40715</v>
      </c>
      <c r="B2362" s="15">
        <v>21.33</v>
      </c>
      <c r="C2362" s="15">
        <v>21.66</v>
      </c>
      <c r="D2362" s="15">
        <v>21.33</v>
      </c>
      <c r="E2362" s="15">
        <v>21.620000999999998</v>
      </c>
      <c r="F2362" s="15">
        <v>20.09318</v>
      </c>
      <c r="G2362" s="16">
        <f t="shared" si="125"/>
        <v>1.9811201865639328E-2</v>
      </c>
      <c r="H2362" s="16">
        <f t="shared" si="126"/>
        <v>1.5471167369901635E-2</v>
      </c>
      <c r="I2362" s="16">
        <f t="shared" si="127"/>
        <v>1.3595921237693398E-2</v>
      </c>
    </row>
    <row r="2363" spans="1:9" x14ac:dyDescent="0.25">
      <c r="A2363" s="14">
        <v>40714</v>
      </c>
      <c r="B2363" s="15">
        <v>21.040001</v>
      </c>
      <c r="C2363" s="15">
        <v>21.26</v>
      </c>
      <c r="D2363" s="15">
        <v>21.01</v>
      </c>
      <c r="E2363" s="15">
        <v>21.200001</v>
      </c>
      <c r="F2363" s="15">
        <v>19.702843000000001</v>
      </c>
      <c r="G2363" s="16">
        <f t="shared" si="125"/>
        <v>3.3131034509449445E-3</v>
      </c>
      <c r="H2363" s="16">
        <f t="shared" si="126"/>
        <v>1.1899095668729176E-2</v>
      </c>
      <c r="I2363" s="16">
        <f t="shared" si="127"/>
        <v>7.6045623762090193E-3</v>
      </c>
    </row>
    <row r="2364" spans="1:9" x14ac:dyDescent="0.25">
      <c r="A2364" s="14">
        <v>40711</v>
      </c>
      <c r="B2364" s="15">
        <v>21.24</v>
      </c>
      <c r="C2364" s="15">
        <v>21.42</v>
      </c>
      <c r="D2364" s="15">
        <v>21.08</v>
      </c>
      <c r="E2364" s="15">
        <v>21.129999000000002</v>
      </c>
      <c r="F2364" s="15">
        <v>19.637781</v>
      </c>
      <c r="G2364" s="16">
        <f t="shared" si="125"/>
        <v>9.4708244984510422E-4</v>
      </c>
      <c r="H2364" s="16">
        <f t="shared" si="126"/>
        <v>1.6129032258064679E-2</v>
      </c>
      <c r="I2364" s="16">
        <f t="shared" si="127"/>
        <v>-5.1789548022597416E-3</v>
      </c>
    </row>
    <row r="2365" spans="1:9" x14ac:dyDescent="0.25">
      <c r="A2365" s="14">
        <v>40710</v>
      </c>
      <c r="B2365" s="15">
        <v>21.1</v>
      </c>
      <c r="C2365" s="15">
        <v>21.15</v>
      </c>
      <c r="D2365" s="15">
        <v>20.82</v>
      </c>
      <c r="E2365" s="15">
        <v>21.110001</v>
      </c>
      <c r="F2365" s="15">
        <v>19.619199999999999</v>
      </c>
      <c r="G2365" s="16">
        <f t="shared" si="125"/>
        <v>2.3741704721736744E-3</v>
      </c>
      <c r="H2365" s="16">
        <f t="shared" si="126"/>
        <v>1.5850144092218937E-2</v>
      </c>
      <c r="I2365" s="16">
        <f t="shared" si="127"/>
        <v>4.7398104265398283E-4</v>
      </c>
    </row>
    <row r="2366" spans="1:9" x14ac:dyDescent="0.25">
      <c r="A2366" s="14">
        <v>40709</v>
      </c>
      <c r="B2366" s="15">
        <v>21.43</v>
      </c>
      <c r="C2366" s="15">
        <v>21.43</v>
      </c>
      <c r="D2366" s="15">
        <v>21</v>
      </c>
      <c r="E2366" s="15">
        <v>21.059999000000001</v>
      </c>
      <c r="F2366" s="15">
        <v>19.572731000000001</v>
      </c>
      <c r="G2366" s="16">
        <f t="shared" si="125"/>
        <v>-2.4095981252493015E-2</v>
      </c>
      <c r="H2366" s="16">
        <f t="shared" si="126"/>
        <v>2.0476190476190464E-2</v>
      </c>
      <c r="I2366" s="16">
        <f t="shared" si="127"/>
        <v>-1.7265562295846873E-2</v>
      </c>
    </row>
    <row r="2367" spans="1:9" x14ac:dyDescent="0.25">
      <c r="A2367" s="14">
        <v>40708</v>
      </c>
      <c r="B2367" s="15">
        <v>21.360001</v>
      </c>
      <c r="C2367" s="15">
        <v>21.66</v>
      </c>
      <c r="D2367" s="15">
        <v>21.27</v>
      </c>
      <c r="E2367" s="15">
        <v>21.58</v>
      </c>
      <c r="F2367" s="15">
        <v>20.056000000000001</v>
      </c>
      <c r="G2367" s="16">
        <f t="shared" si="125"/>
        <v>1.9366800205276143E-2</v>
      </c>
      <c r="H2367" s="16">
        <f t="shared" si="126"/>
        <v>1.8335684062059265E-2</v>
      </c>
      <c r="I2367" s="16">
        <f t="shared" si="127"/>
        <v>1.0299578169495302E-2</v>
      </c>
    </row>
    <row r="2368" spans="1:9" x14ac:dyDescent="0.25">
      <c r="A2368" s="14">
        <v>40707</v>
      </c>
      <c r="B2368" s="15">
        <v>21.08</v>
      </c>
      <c r="C2368" s="15">
        <v>21.280000999999999</v>
      </c>
      <c r="D2368" s="15">
        <v>20.889999</v>
      </c>
      <c r="E2368" s="15">
        <v>21.17</v>
      </c>
      <c r="F2368" s="15">
        <v>19.674959000000001</v>
      </c>
      <c r="G2368" s="16">
        <f t="shared" si="125"/>
        <v>8.0951619221963679E-3</v>
      </c>
      <c r="H2368" s="16">
        <f t="shared" si="126"/>
        <v>1.8669316355639801E-2</v>
      </c>
      <c r="I2368" s="16">
        <f t="shared" si="127"/>
        <v>4.2694497153701813E-3</v>
      </c>
    </row>
    <row r="2369" spans="1:9" x14ac:dyDescent="0.25">
      <c r="A2369" s="14">
        <v>40704</v>
      </c>
      <c r="B2369" s="15">
        <v>21.17</v>
      </c>
      <c r="C2369" s="15">
        <v>21.280000999999999</v>
      </c>
      <c r="D2369" s="15">
        <v>20.969999000000001</v>
      </c>
      <c r="E2369" s="15">
        <v>21</v>
      </c>
      <c r="F2369" s="15">
        <v>19.516966</v>
      </c>
      <c r="G2369" s="16">
        <f t="shared" si="125"/>
        <v>-1.2694113922661059E-2</v>
      </c>
      <c r="H2369" s="16">
        <f t="shared" si="126"/>
        <v>1.4783119446023684E-2</v>
      </c>
      <c r="I2369" s="16">
        <f t="shared" si="127"/>
        <v>-8.030231459612739E-3</v>
      </c>
    </row>
    <row r="2370" spans="1:9" x14ac:dyDescent="0.25">
      <c r="A2370" s="14">
        <v>40703</v>
      </c>
      <c r="B2370" s="15">
        <v>21.280000999999999</v>
      </c>
      <c r="C2370" s="15">
        <v>21.43</v>
      </c>
      <c r="D2370" s="15">
        <v>21.040001</v>
      </c>
      <c r="E2370" s="15">
        <v>21.27</v>
      </c>
      <c r="F2370" s="15">
        <v>19.767901999999999</v>
      </c>
      <c r="G2370" s="16">
        <f t="shared" si="125"/>
        <v>4.7239234399420208E-3</v>
      </c>
      <c r="H2370" s="16">
        <f t="shared" si="126"/>
        <v>1.8536073263494594E-2</v>
      </c>
      <c r="I2370" s="16">
        <f t="shared" si="127"/>
        <v>-4.699717824260929E-4</v>
      </c>
    </row>
    <row r="2371" spans="1:9" x14ac:dyDescent="0.25">
      <c r="A2371" s="14">
        <v>40702</v>
      </c>
      <c r="B2371" s="15">
        <v>21.15</v>
      </c>
      <c r="C2371" s="15">
        <v>21.26</v>
      </c>
      <c r="D2371" s="15">
        <v>21.02</v>
      </c>
      <c r="E2371" s="15">
        <v>21.17</v>
      </c>
      <c r="F2371" s="15">
        <v>19.674959000000001</v>
      </c>
      <c r="G2371" s="16">
        <f t="shared" ref="G2371:G2434" si="128">(F2371-F2372)/F2372</f>
        <v>-2.3563707094262621E-3</v>
      </c>
      <c r="H2371" s="16">
        <f t="shared" ref="H2371:H2434" si="129">(C2371-D2371)/D2371</f>
        <v>1.1417697431018173E-2</v>
      </c>
      <c r="I2371" s="16">
        <f t="shared" ref="I2371:I2434" si="130">(E2371-B2371)/B2371</f>
        <v>9.45626477541519E-4</v>
      </c>
    </row>
    <row r="2372" spans="1:9" x14ac:dyDescent="0.25">
      <c r="A2372" s="14">
        <v>40701</v>
      </c>
      <c r="B2372" s="15">
        <v>21.48</v>
      </c>
      <c r="C2372" s="15">
        <v>21.51</v>
      </c>
      <c r="D2372" s="15">
        <v>21.1</v>
      </c>
      <c r="E2372" s="15">
        <v>21.219999000000001</v>
      </c>
      <c r="F2372" s="15">
        <v>19.721430000000002</v>
      </c>
      <c r="G2372" s="16">
        <f t="shared" si="128"/>
        <v>1.6770600549748466E-2</v>
      </c>
      <c r="H2372" s="16">
        <f t="shared" si="129"/>
        <v>1.9431279620853087E-2</v>
      </c>
      <c r="I2372" s="16">
        <f t="shared" si="130"/>
        <v>-1.2104329608938503E-2</v>
      </c>
    </row>
    <row r="2373" spans="1:9" x14ac:dyDescent="0.25">
      <c r="A2373" s="14">
        <v>40700</v>
      </c>
      <c r="B2373" s="15">
        <v>21.24</v>
      </c>
      <c r="C2373" s="15">
        <v>21.370000999999998</v>
      </c>
      <c r="D2373" s="15">
        <v>20.870000999999998</v>
      </c>
      <c r="E2373" s="15">
        <v>20.870000999999998</v>
      </c>
      <c r="F2373" s="15">
        <v>19.396145000000001</v>
      </c>
      <c r="G2373" s="16">
        <f t="shared" si="128"/>
        <v>-4.7883487498882524E-4</v>
      </c>
      <c r="H2373" s="16">
        <f t="shared" si="129"/>
        <v>2.395783306383167E-2</v>
      </c>
      <c r="I2373" s="16">
        <f t="shared" si="130"/>
        <v>-1.7419915254237289E-2</v>
      </c>
    </row>
    <row r="2374" spans="1:9" x14ac:dyDescent="0.25">
      <c r="A2374" s="14">
        <v>40697</v>
      </c>
      <c r="B2374" s="15">
        <v>20.969999000000001</v>
      </c>
      <c r="C2374" s="15">
        <v>21.049999</v>
      </c>
      <c r="D2374" s="15">
        <v>20.809999000000001</v>
      </c>
      <c r="E2374" s="15">
        <v>20.879999000000002</v>
      </c>
      <c r="F2374" s="15">
        <v>19.405436999999999</v>
      </c>
      <c r="G2374" s="16">
        <f t="shared" si="128"/>
        <v>-1.6949326842018553E-2</v>
      </c>
      <c r="H2374" s="16">
        <f t="shared" si="129"/>
        <v>1.1532917421091584E-2</v>
      </c>
      <c r="I2374" s="16">
        <f t="shared" si="130"/>
        <v>-4.2918456982282095E-3</v>
      </c>
    </row>
    <row r="2375" spans="1:9" x14ac:dyDescent="0.25">
      <c r="A2375" s="14">
        <v>40696</v>
      </c>
      <c r="B2375" s="15">
        <v>21.59</v>
      </c>
      <c r="C2375" s="15">
        <v>21.639999</v>
      </c>
      <c r="D2375" s="15">
        <v>21.18</v>
      </c>
      <c r="E2375" s="15">
        <v>21.24</v>
      </c>
      <c r="F2375" s="15">
        <v>19.740017000000002</v>
      </c>
      <c r="G2375" s="16">
        <f t="shared" si="128"/>
        <v>-2.0295256153610001E-2</v>
      </c>
      <c r="H2375" s="16">
        <f t="shared" si="129"/>
        <v>2.1718555240793191E-2</v>
      </c>
      <c r="I2375" s="16">
        <f t="shared" si="130"/>
        <v>-1.6211208893006087E-2</v>
      </c>
    </row>
    <row r="2376" spans="1:9" x14ac:dyDescent="0.25">
      <c r="A2376" s="14">
        <v>40695</v>
      </c>
      <c r="B2376" s="15">
        <v>21.77</v>
      </c>
      <c r="C2376" s="15">
        <v>21.940000999999999</v>
      </c>
      <c r="D2376" s="15">
        <v>21.58</v>
      </c>
      <c r="E2376" s="15">
        <v>21.68</v>
      </c>
      <c r="F2376" s="15">
        <v>20.148945000000001</v>
      </c>
      <c r="G2376" s="16">
        <f t="shared" si="128"/>
        <v>-1.2750589514303662E-2</v>
      </c>
      <c r="H2376" s="16">
        <f t="shared" si="129"/>
        <v>1.6682159406858226E-2</v>
      </c>
      <c r="I2376" s="16">
        <f t="shared" si="130"/>
        <v>-4.1341295360587896E-3</v>
      </c>
    </row>
    <row r="2377" spans="1:9" x14ac:dyDescent="0.25">
      <c r="A2377" s="14">
        <v>40694</v>
      </c>
      <c r="B2377" s="15">
        <v>21.780000999999999</v>
      </c>
      <c r="C2377" s="15">
        <v>21.959999</v>
      </c>
      <c r="D2377" s="15">
        <v>21.459999</v>
      </c>
      <c r="E2377" s="15">
        <v>21.959999</v>
      </c>
      <c r="F2377" s="15">
        <v>20.409174</v>
      </c>
      <c r="G2377" s="16">
        <f t="shared" si="128"/>
        <v>1.291526677947649E-2</v>
      </c>
      <c r="H2377" s="16">
        <f t="shared" si="129"/>
        <v>2.3299162315897591E-2</v>
      </c>
      <c r="I2377" s="16">
        <f t="shared" si="130"/>
        <v>8.26437060310517E-3</v>
      </c>
    </row>
    <row r="2378" spans="1:9" x14ac:dyDescent="0.25">
      <c r="A2378" s="14">
        <v>40690</v>
      </c>
      <c r="B2378" s="15">
        <v>21.57</v>
      </c>
      <c r="C2378" s="15">
        <v>21.799999</v>
      </c>
      <c r="D2378" s="15">
        <v>21.559999000000001</v>
      </c>
      <c r="E2378" s="15">
        <v>21.68</v>
      </c>
      <c r="F2378" s="15">
        <v>20.148945000000001</v>
      </c>
      <c r="G2378" s="16">
        <f t="shared" si="128"/>
        <v>8.3722803113435995E-3</v>
      </c>
      <c r="H2378" s="16">
        <f t="shared" si="129"/>
        <v>1.1131725933753448E-2</v>
      </c>
      <c r="I2378" s="16">
        <f t="shared" si="130"/>
        <v>5.0996754751970064E-3</v>
      </c>
    </row>
    <row r="2379" spans="1:9" x14ac:dyDescent="0.25">
      <c r="A2379" s="14">
        <v>40689</v>
      </c>
      <c r="B2379" s="15">
        <v>21.709999</v>
      </c>
      <c r="C2379" s="15">
        <v>21.76</v>
      </c>
      <c r="D2379" s="15">
        <v>21.379999000000002</v>
      </c>
      <c r="E2379" s="15">
        <v>21.5</v>
      </c>
      <c r="F2379" s="15">
        <v>19.981653000000001</v>
      </c>
      <c r="G2379" s="16">
        <f t="shared" si="128"/>
        <v>-1.6018416956805472E-2</v>
      </c>
      <c r="H2379" s="16">
        <f t="shared" si="129"/>
        <v>1.7773667809806725E-2</v>
      </c>
      <c r="I2379" s="16">
        <f t="shared" si="130"/>
        <v>-9.6729161525986179E-3</v>
      </c>
    </row>
    <row r="2380" spans="1:9" x14ac:dyDescent="0.25">
      <c r="A2380" s="14">
        <v>40688</v>
      </c>
      <c r="B2380" s="15">
        <v>21.709999</v>
      </c>
      <c r="C2380" s="15">
        <v>21.91</v>
      </c>
      <c r="D2380" s="15">
        <v>21.549999</v>
      </c>
      <c r="E2380" s="15">
        <v>21.85</v>
      </c>
      <c r="F2380" s="15">
        <v>20.306937999999999</v>
      </c>
      <c r="G2380" s="16">
        <f t="shared" si="128"/>
        <v>5.9854508903767712E-3</v>
      </c>
      <c r="H2380" s="16">
        <f t="shared" si="129"/>
        <v>1.6705383605818285E-2</v>
      </c>
      <c r="I2380" s="16">
        <f t="shared" si="130"/>
        <v>6.4486875379405409E-3</v>
      </c>
    </row>
    <row r="2381" spans="1:9" x14ac:dyDescent="0.25">
      <c r="A2381" s="14">
        <v>40687</v>
      </c>
      <c r="B2381" s="15">
        <v>21.799999</v>
      </c>
      <c r="C2381" s="15">
        <v>21.870000999999998</v>
      </c>
      <c r="D2381" s="15">
        <v>21.629999000000002</v>
      </c>
      <c r="E2381" s="15">
        <v>21.719999000000001</v>
      </c>
      <c r="F2381" s="15">
        <v>20.186115000000001</v>
      </c>
      <c r="G2381" s="16">
        <f t="shared" si="128"/>
        <v>-3.66990517346857E-3</v>
      </c>
      <c r="H2381" s="16">
        <f t="shared" si="129"/>
        <v>1.1095793393240421E-2</v>
      </c>
      <c r="I2381" s="16">
        <f t="shared" si="130"/>
        <v>-3.6697249389781301E-3</v>
      </c>
    </row>
    <row r="2382" spans="1:9" x14ac:dyDescent="0.25">
      <c r="A2382" s="14">
        <v>40686</v>
      </c>
      <c r="B2382" s="15">
        <v>21.559999000000001</v>
      </c>
      <c r="C2382" s="15">
        <v>21.809999000000001</v>
      </c>
      <c r="D2382" s="15">
        <v>21.440000999999999</v>
      </c>
      <c r="E2382" s="15">
        <v>21.799999</v>
      </c>
      <c r="F2382" s="15">
        <v>20.260469000000001</v>
      </c>
      <c r="G2382" s="16">
        <f t="shared" si="128"/>
        <v>-2.2883312097568978E-3</v>
      </c>
      <c r="H2382" s="16">
        <f t="shared" si="129"/>
        <v>1.7257368598070612E-2</v>
      </c>
      <c r="I2382" s="16">
        <f t="shared" si="130"/>
        <v>1.1131725933753448E-2</v>
      </c>
    </row>
    <row r="2383" spans="1:9" x14ac:dyDescent="0.25">
      <c r="A2383" s="14">
        <v>40683</v>
      </c>
      <c r="B2383" s="15">
        <v>22.280000999999999</v>
      </c>
      <c r="C2383" s="15">
        <v>22.280000999999999</v>
      </c>
      <c r="D2383" s="15">
        <v>21.719999000000001</v>
      </c>
      <c r="E2383" s="15">
        <v>21.85</v>
      </c>
      <c r="F2383" s="15">
        <v>20.306937999999999</v>
      </c>
      <c r="G2383" s="16">
        <f t="shared" si="128"/>
        <v>-2.2371427874048874E-2</v>
      </c>
      <c r="H2383" s="16">
        <f t="shared" si="129"/>
        <v>2.5782782034197937E-2</v>
      </c>
      <c r="I2383" s="16">
        <f t="shared" si="130"/>
        <v>-1.9299864483847969E-2</v>
      </c>
    </row>
    <row r="2384" spans="1:9" x14ac:dyDescent="0.25">
      <c r="A2384" s="14">
        <v>40682</v>
      </c>
      <c r="B2384" s="15">
        <v>22.74</v>
      </c>
      <c r="C2384" s="15">
        <v>22.75</v>
      </c>
      <c r="D2384" s="15">
        <v>22.190000999999999</v>
      </c>
      <c r="E2384" s="15">
        <v>22.35</v>
      </c>
      <c r="F2384" s="15">
        <v>20.771629000000001</v>
      </c>
      <c r="G2384" s="16">
        <f t="shared" si="128"/>
        <v>-1.5851834254776494E-2</v>
      </c>
      <c r="H2384" s="16">
        <f t="shared" si="129"/>
        <v>2.5236546857298533E-2</v>
      </c>
      <c r="I2384" s="16">
        <f t="shared" si="130"/>
        <v>-1.7150395778363987E-2</v>
      </c>
    </row>
    <row r="2385" spans="1:9" x14ac:dyDescent="0.25">
      <c r="A2385" s="14">
        <v>40681</v>
      </c>
      <c r="B2385" s="15">
        <v>22.68</v>
      </c>
      <c r="C2385" s="15">
        <v>22.92</v>
      </c>
      <c r="D2385" s="15">
        <v>22.559999000000001</v>
      </c>
      <c r="E2385" s="15">
        <v>22.709999</v>
      </c>
      <c r="F2385" s="15">
        <v>21.106200999999999</v>
      </c>
      <c r="G2385" s="16">
        <f t="shared" si="128"/>
        <v>-3.0731279470667889E-3</v>
      </c>
      <c r="H2385" s="16">
        <f t="shared" si="129"/>
        <v>1.5957491842087425E-2</v>
      </c>
      <c r="I2385" s="16">
        <f t="shared" si="130"/>
        <v>1.3227072310405693E-3</v>
      </c>
    </row>
    <row r="2386" spans="1:9" x14ac:dyDescent="0.25">
      <c r="A2386" s="14">
        <v>40680</v>
      </c>
      <c r="B2386" s="15">
        <v>22.469999000000001</v>
      </c>
      <c r="C2386" s="15">
        <v>22.83</v>
      </c>
      <c r="D2386" s="15">
        <v>22.370000999999998</v>
      </c>
      <c r="E2386" s="15">
        <v>22.780000999999999</v>
      </c>
      <c r="F2386" s="15">
        <v>21.171263</v>
      </c>
      <c r="G2386" s="16">
        <f t="shared" si="128"/>
        <v>1.1096467987954399E-2</v>
      </c>
      <c r="H2386" s="16">
        <f t="shared" si="129"/>
        <v>2.0563208736557492E-2</v>
      </c>
      <c r="I2386" s="16">
        <f t="shared" si="130"/>
        <v>1.3796262296228727E-2</v>
      </c>
    </row>
    <row r="2387" spans="1:9" x14ac:dyDescent="0.25">
      <c r="A2387" s="14">
        <v>40679</v>
      </c>
      <c r="B2387" s="15">
        <v>22.6</v>
      </c>
      <c r="C2387" s="15">
        <v>22.809999000000001</v>
      </c>
      <c r="D2387" s="15">
        <v>22.530000999999999</v>
      </c>
      <c r="E2387" s="15">
        <v>22.530000999999999</v>
      </c>
      <c r="F2387" s="15">
        <v>20.938915000000001</v>
      </c>
      <c r="G2387" s="16">
        <f t="shared" si="128"/>
        <v>-7.9259171273881636E-3</v>
      </c>
      <c r="H2387" s="16">
        <f t="shared" si="129"/>
        <v>1.2427784623711408E-2</v>
      </c>
      <c r="I2387" s="16">
        <f t="shared" si="130"/>
        <v>-3.0973008849558763E-3</v>
      </c>
    </row>
    <row r="2388" spans="1:9" x14ac:dyDescent="0.25">
      <c r="A2388" s="14">
        <v>40676</v>
      </c>
      <c r="B2388" s="15">
        <v>22.940000999999999</v>
      </c>
      <c r="C2388" s="15">
        <v>23.190000999999999</v>
      </c>
      <c r="D2388" s="15">
        <v>22.610001</v>
      </c>
      <c r="E2388" s="15">
        <v>22.709999</v>
      </c>
      <c r="F2388" s="15">
        <v>21.106200999999999</v>
      </c>
      <c r="G2388" s="16">
        <f t="shared" si="128"/>
        <v>-1.1318945864114856E-2</v>
      </c>
      <c r="H2388" s="16">
        <f t="shared" si="129"/>
        <v>2.565236507508329E-2</v>
      </c>
      <c r="I2388" s="16">
        <f t="shared" si="130"/>
        <v>-1.0026241934339887E-2</v>
      </c>
    </row>
    <row r="2389" spans="1:9" x14ac:dyDescent="0.25">
      <c r="A2389" s="14">
        <v>40675</v>
      </c>
      <c r="B2389" s="15">
        <v>22.379999000000002</v>
      </c>
      <c r="C2389" s="15">
        <v>23</v>
      </c>
      <c r="D2389" s="15">
        <v>22.24</v>
      </c>
      <c r="E2389" s="15">
        <v>22.969999000000001</v>
      </c>
      <c r="F2389" s="15">
        <v>21.347836000000001</v>
      </c>
      <c r="G2389" s="16">
        <f t="shared" si="128"/>
        <v>2.544603258184306E-2</v>
      </c>
      <c r="H2389" s="16">
        <f t="shared" si="129"/>
        <v>3.4172661870503669E-2</v>
      </c>
      <c r="I2389" s="16">
        <f t="shared" si="130"/>
        <v>2.6362825127918897E-2</v>
      </c>
    </row>
    <row r="2390" spans="1:9" x14ac:dyDescent="0.25">
      <c r="A2390" s="14">
        <v>40674</v>
      </c>
      <c r="B2390" s="15">
        <v>22.68</v>
      </c>
      <c r="C2390" s="15">
        <v>22.809999000000001</v>
      </c>
      <c r="D2390" s="15">
        <v>22.290001</v>
      </c>
      <c r="E2390" s="15">
        <v>22.4</v>
      </c>
      <c r="F2390" s="15">
        <v>20.818097999999999</v>
      </c>
      <c r="G2390" s="16">
        <f t="shared" si="128"/>
        <v>-1.6249247943149418E-2</v>
      </c>
      <c r="H2390" s="16">
        <f t="shared" si="129"/>
        <v>2.3328756243662846E-2</v>
      </c>
      <c r="I2390" s="16">
        <f t="shared" si="130"/>
        <v>-1.2345679012345729E-2</v>
      </c>
    </row>
    <row r="2391" spans="1:9" x14ac:dyDescent="0.25">
      <c r="A2391" s="14">
        <v>40673</v>
      </c>
      <c r="B2391" s="15">
        <v>22.389999</v>
      </c>
      <c r="C2391" s="15">
        <v>22.84</v>
      </c>
      <c r="D2391" s="15">
        <v>22.370000999999998</v>
      </c>
      <c r="E2391" s="15">
        <v>22.77</v>
      </c>
      <c r="F2391" s="15">
        <v>21.161964000000001</v>
      </c>
      <c r="G2391" s="16">
        <f t="shared" si="128"/>
        <v>1.9704392195494511E-2</v>
      </c>
      <c r="H2391" s="16">
        <f t="shared" si="129"/>
        <v>2.1010235985237616E-2</v>
      </c>
      <c r="I2391" s="16">
        <f t="shared" si="130"/>
        <v>1.6971907859397405E-2</v>
      </c>
    </row>
    <row r="2392" spans="1:9" x14ac:dyDescent="0.25">
      <c r="A2392" s="14">
        <v>40672</v>
      </c>
      <c r="B2392" s="15">
        <v>22.299999</v>
      </c>
      <c r="C2392" s="15">
        <v>22.43</v>
      </c>
      <c r="D2392" s="15">
        <v>22.25</v>
      </c>
      <c r="E2392" s="15">
        <v>22.33</v>
      </c>
      <c r="F2392" s="15">
        <v>20.753038</v>
      </c>
      <c r="G2392" s="16">
        <f t="shared" si="128"/>
        <v>-4.4778200525134144E-4</v>
      </c>
      <c r="H2392" s="16">
        <f t="shared" si="129"/>
        <v>8.0898876404494249E-3</v>
      </c>
      <c r="I2392" s="16">
        <f t="shared" si="130"/>
        <v>1.3453363831988788E-3</v>
      </c>
    </row>
    <row r="2393" spans="1:9" x14ac:dyDescent="0.25">
      <c r="A2393" s="14">
        <v>40669</v>
      </c>
      <c r="B2393" s="15">
        <v>22.6</v>
      </c>
      <c r="C2393" s="15">
        <v>22.690000999999999</v>
      </c>
      <c r="D2393" s="15">
        <v>22.209999</v>
      </c>
      <c r="E2393" s="15">
        <v>22.34</v>
      </c>
      <c r="F2393" s="15">
        <v>20.762335</v>
      </c>
      <c r="G2393" s="16">
        <f t="shared" si="128"/>
        <v>1.3450081403184181E-3</v>
      </c>
      <c r="H2393" s="16">
        <f t="shared" si="129"/>
        <v>2.1611977560197049E-2</v>
      </c>
      <c r="I2393" s="16">
        <f t="shared" si="130"/>
        <v>-1.1504424778761131E-2</v>
      </c>
    </row>
    <row r="2394" spans="1:9" x14ac:dyDescent="0.25">
      <c r="A2394" s="14">
        <v>40668</v>
      </c>
      <c r="B2394" s="15">
        <v>22.49</v>
      </c>
      <c r="C2394" s="15">
        <v>22.610001</v>
      </c>
      <c r="D2394" s="15">
        <v>22.280000999999999</v>
      </c>
      <c r="E2394" s="15">
        <v>22.309999000000001</v>
      </c>
      <c r="F2394" s="15">
        <v>20.734446999999999</v>
      </c>
      <c r="G2394" s="16">
        <f t="shared" si="128"/>
        <v>-1.3268619287322526E-2</v>
      </c>
      <c r="H2394" s="16">
        <f t="shared" si="129"/>
        <v>1.4811489460884758E-2</v>
      </c>
      <c r="I2394" s="16">
        <f t="shared" si="130"/>
        <v>-8.0036016007113027E-3</v>
      </c>
    </row>
    <row r="2395" spans="1:9" x14ac:dyDescent="0.25">
      <c r="A2395" s="14">
        <v>40667</v>
      </c>
      <c r="B2395" s="15">
        <v>22.82</v>
      </c>
      <c r="C2395" s="15">
        <v>22.9</v>
      </c>
      <c r="D2395" s="15">
        <v>22.440000999999999</v>
      </c>
      <c r="E2395" s="15">
        <v>22.610001</v>
      </c>
      <c r="F2395" s="15">
        <v>21.013263999999999</v>
      </c>
      <c r="G2395" s="16">
        <f t="shared" si="128"/>
        <v>-1.0070368777013963E-2</v>
      </c>
      <c r="H2395" s="16">
        <f t="shared" si="129"/>
        <v>2.0499063257617495E-2</v>
      </c>
      <c r="I2395" s="16">
        <f t="shared" si="130"/>
        <v>-9.2024101665205884E-3</v>
      </c>
    </row>
    <row r="2396" spans="1:9" x14ac:dyDescent="0.25">
      <c r="A2396" s="14">
        <v>40666</v>
      </c>
      <c r="B2396" s="15">
        <v>22.5</v>
      </c>
      <c r="C2396" s="15">
        <v>22.889999</v>
      </c>
      <c r="D2396" s="15">
        <v>22.48</v>
      </c>
      <c r="E2396" s="15">
        <v>22.84</v>
      </c>
      <c r="F2396" s="15">
        <v>21.227028000000001</v>
      </c>
      <c r="G2396" s="16">
        <f t="shared" si="128"/>
        <v>1.0172812752935535E-2</v>
      </c>
      <c r="H2396" s="16">
        <f t="shared" si="129"/>
        <v>1.8238389679715264E-2</v>
      </c>
      <c r="I2396" s="16">
        <f t="shared" si="130"/>
        <v>1.5111111111111105E-2</v>
      </c>
    </row>
    <row r="2397" spans="1:9" x14ac:dyDescent="0.25">
      <c r="A2397" s="14">
        <v>40665</v>
      </c>
      <c r="B2397" s="15">
        <v>22.49</v>
      </c>
      <c r="C2397" s="15">
        <v>22.639999</v>
      </c>
      <c r="D2397" s="15">
        <v>22.4</v>
      </c>
      <c r="E2397" s="15">
        <v>22.610001</v>
      </c>
      <c r="F2397" s="15">
        <v>21.013263999999999</v>
      </c>
      <c r="G2397" s="16">
        <f t="shared" si="128"/>
        <v>9.8255032112123421E-3</v>
      </c>
      <c r="H2397" s="16">
        <f t="shared" si="129"/>
        <v>1.0714241071428616E-2</v>
      </c>
      <c r="I2397" s="16">
        <f t="shared" si="130"/>
        <v>5.3357492218764797E-3</v>
      </c>
    </row>
    <row r="2398" spans="1:9" x14ac:dyDescent="0.25">
      <c r="A2398" s="14">
        <v>40662</v>
      </c>
      <c r="B2398" s="15">
        <v>22.49</v>
      </c>
      <c r="C2398" s="15">
        <v>22.49</v>
      </c>
      <c r="D2398" s="15">
        <v>22.24</v>
      </c>
      <c r="E2398" s="15">
        <v>22.389999</v>
      </c>
      <c r="F2398" s="15">
        <v>20.808807000000002</v>
      </c>
      <c r="G2398" s="16">
        <f t="shared" si="128"/>
        <v>-1.7829342011074474E-3</v>
      </c>
      <c r="H2398" s="16">
        <f t="shared" si="129"/>
        <v>1.1241007194244606E-2</v>
      </c>
      <c r="I2398" s="16">
        <f t="shared" si="130"/>
        <v>-4.4464650955979949E-3</v>
      </c>
    </row>
    <row r="2399" spans="1:9" x14ac:dyDescent="0.25">
      <c r="A2399" s="14">
        <v>40661</v>
      </c>
      <c r="B2399" s="15">
        <v>22.719999000000001</v>
      </c>
      <c r="C2399" s="15">
        <v>22.82</v>
      </c>
      <c r="D2399" s="15">
        <v>22.41</v>
      </c>
      <c r="E2399" s="15">
        <v>22.43</v>
      </c>
      <c r="F2399" s="15">
        <v>20.845973999999998</v>
      </c>
      <c r="G2399" s="16">
        <f t="shared" si="128"/>
        <v>-1.5796518627252155E-2</v>
      </c>
      <c r="H2399" s="16">
        <f t="shared" si="129"/>
        <v>1.829540383757252E-2</v>
      </c>
      <c r="I2399" s="16">
        <f t="shared" si="130"/>
        <v>-1.27640410547554E-2</v>
      </c>
    </row>
    <row r="2400" spans="1:9" x14ac:dyDescent="0.25">
      <c r="A2400" s="14">
        <v>40660</v>
      </c>
      <c r="B2400" s="15">
        <v>22.610001</v>
      </c>
      <c r="C2400" s="15">
        <v>22.85</v>
      </c>
      <c r="D2400" s="15">
        <v>22.610001</v>
      </c>
      <c r="E2400" s="15">
        <v>22.790001</v>
      </c>
      <c r="F2400" s="15">
        <v>21.180553</v>
      </c>
      <c r="G2400" s="16">
        <f t="shared" si="128"/>
        <v>1.0194783648683436E-2</v>
      </c>
      <c r="H2400" s="16">
        <f t="shared" si="129"/>
        <v>1.0614727526991306E-2</v>
      </c>
      <c r="I2400" s="16">
        <f t="shared" si="130"/>
        <v>7.9610788164051708E-3</v>
      </c>
    </row>
    <row r="2401" spans="1:9" x14ac:dyDescent="0.25">
      <c r="A2401" s="14">
        <v>40659</v>
      </c>
      <c r="B2401" s="15">
        <v>22.200001</v>
      </c>
      <c r="C2401" s="15">
        <v>22.75</v>
      </c>
      <c r="D2401" s="15">
        <v>22.059999000000001</v>
      </c>
      <c r="E2401" s="15">
        <v>22.559999000000001</v>
      </c>
      <c r="F2401" s="15">
        <v>20.966801</v>
      </c>
      <c r="G2401" s="16">
        <f t="shared" si="128"/>
        <v>1.7591784330422848E-2</v>
      </c>
      <c r="H2401" s="16">
        <f t="shared" si="129"/>
        <v>3.1278378571095979E-2</v>
      </c>
      <c r="I2401" s="16">
        <f t="shared" si="130"/>
        <v>1.6216125395670068E-2</v>
      </c>
    </row>
    <row r="2402" spans="1:9" x14ac:dyDescent="0.25">
      <c r="A2402" s="14">
        <v>40658</v>
      </c>
      <c r="B2402" s="15">
        <v>22.110001</v>
      </c>
      <c r="C2402" s="15">
        <v>22.370000999999998</v>
      </c>
      <c r="D2402" s="15">
        <v>22.040001</v>
      </c>
      <c r="E2402" s="15">
        <v>22.17</v>
      </c>
      <c r="F2402" s="15">
        <v>20.604334000000001</v>
      </c>
      <c r="G2402" s="16">
        <f t="shared" si="128"/>
        <v>-2.6991642198809116E-3</v>
      </c>
      <c r="H2402" s="16">
        <f t="shared" si="129"/>
        <v>1.4972776090164347E-2</v>
      </c>
      <c r="I2402" s="16">
        <f t="shared" si="130"/>
        <v>2.7136588551036813E-3</v>
      </c>
    </row>
    <row r="2403" spans="1:9" x14ac:dyDescent="0.25">
      <c r="A2403" s="14">
        <v>40654</v>
      </c>
      <c r="B2403" s="15">
        <v>22.42</v>
      </c>
      <c r="C2403" s="15">
        <v>22.51</v>
      </c>
      <c r="D2403" s="15">
        <v>22.16</v>
      </c>
      <c r="E2403" s="15">
        <v>22.23</v>
      </c>
      <c r="F2403" s="15">
        <v>20.660098999999999</v>
      </c>
      <c r="G2403" s="16">
        <f t="shared" si="128"/>
        <v>-7.5895021725808105E-3</v>
      </c>
      <c r="H2403" s="16">
        <f t="shared" si="129"/>
        <v>1.5794223826714866E-2</v>
      </c>
      <c r="I2403" s="16">
        <f t="shared" si="130"/>
        <v>-8.4745762711864979E-3</v>
      </c>
    </row>
    <row r="2404" spans="1:9" x14ac:dyDescent="0.25">
      <c r="A2404" s="14">
        <v>40653</v>
      </c>
      <c r="B2404" s="15">
        <v>22.879999000000002</v>
      </c>
      <c r="C2404" s="15">
        <v>22.889999</v>
      </c>
      <c r="D2404" s="15">
        <v>22.33</v>
      </c>
      <c r="E2404" s="15">
        <v>22.4</v>
      </c>
      <c r="F2404" s="15">
        <v>20.818097999999999</v>
      </c>
      <c r="G2404" s="16">
        <f t="shared" si="128"/>
        <v>-8.8493274771069379E-3</v>
      </c>
      <c r="H2404" s="16">
        <f t="shared" si="129"/>
        <v>2.5078325123152768E-2</v>
      </c>
      <c r="I2404" s="16">
        <f t="shared" si="130"/>
        <v>-2.0978978189640781E-2</v>
      </c>
    </row>
    <row r="2405" spans="1:9" x14ac:dyDescent="0.25">
      <c r="A2405" s="14">
        <v>40652</v>
      </c>
      <c r="B2405" s="15">
        <v>22.059999000000001</v>
      </c>
      <c r="C2405" s="15">
        <v>22.65</v>
      </c>
      <c r="D2405" s="15">
        <v>22.059999000000001</v>
      </c>
      <c r="E2405" s="15">
        <v>22.6</v>
      </c>
      <c r="F2405" s="15">
        <v>21.003969000000001</v>
      </c>
      <c r="G2405" s="16">
        <f t="shared" si="128"/>
        <v>2.4014401747321158E-2</v>
      </c>
      <c r="H2405" s="16">
        <f t="shared" si="129"/>
        <v>2.6745286797157031E-2</v>
      </c>
      <c r="I2405" s="16">
        <f t="shared" si="130"/>
        <v>2.4478740910187719E-2</v>
      </c>
    </row>
    <row r="2406" spans="1:9" x14ac:dyDescent="0.25">
      <c r="A2406" s="14">
        <v>40651</v>
      </c>
      <c r="B2406" s="15">
        <v>21.76</v>
      </c>
      <c r="C2406" s="15">
        <v>22.15</v>
      </c>
      <c r="D2406" s="15">
        <v>21.66</v>
      </c>
      <c r="E2406" s="15">
        <v>22.07</v>
      </c>
      <c r="F2406" s="15">
        <v>20.511399999999998</v>
      </c>
      <c r="G2406" s="16">
        <f t="shared" si="128"/>
        <v>1.8156486110877503E-3</v>
      </c>
      <c r="H2406" s="16">
        <f t="shared" si="129"/>
        <v>2.2622345337026704E-2</v>
      </c>
      <c r="I2406" s="16">
        <f t="shared" si="130"/>
        <v>1.4246323529411705E-2</v>
      </c>
    </row>
    <row r="2407" spans="1:9" x14ac:dyDescent="0.25">
      <c r="A2407" s="14">
        <v>40648</v>
      </c>
      <c r="B2407" s="15">
        <v>21.879999000000002</v>
      </c>
      <c r="C2407" s="15">
        <v>22.059999000000001</v>
      </c>
      <c r="D2407" s="15">
        <v>21.58</v>
      </c>
      <c r="E2407" s="15">
        <v>22.030000999999999</v>
      </c>
      <c r="F2407" s="15">
        <v>20.474226000000002</v>
      </c>
      <c r="G2407" s="16">
        <f t="shared" si="128"/>
        <v>8.6997297518599387E-3</v>
      </c>
      <c r="H2407" s="16">
        <f t="shared" si="129"/>
        <v>2.2242771084337486E-2</v>
      </c>
      <c r="I2407" s="16">
        <f t="shared" si="130"/>
        <v>6.8556675893813833E-3</v>
      </c>
    </row>
    <row r="2408" spans="1:9" x14ac:dyDescent="0.25">
      <c r="A2408" s="14">
        <v>40647</v>
      </c>
      <c r="B2408" s="15">
        <v>21.389999</v>
      </c>
      <c r="C2408" s="15">
        <v>21.99</v>
      </c>
      <c r="D2408" s="15">
        <v>21.389999</v>
      </c>
      <c r="E2408" s="15">
        <v>21.84</v>
      </c>
      <c r="F2408" s="15">
        <v>20.297642</v>
      </c>
      <c r="G2408" s="16">
        <f t="shared" si="128"/>
        <v>1.0175691453518033E-2</v>
      </c>
      <c r="H2408" s="16">
        <f t="shared" si="129"/>
        <v>2.8050538945794196E-2</v>
      </c>
      <c r="I2408" s="16">
        <f t="shared" si="130"/>
        <v>2.1037915897050782E-2</v>
      </c>
    </row>
    <row r="2409" spans="1:9" x14ac:dyDescent="0.25">
      <c r="A2409" s="14">
        <v>40646</v>
      </c>
      <c r="B2409" s="15">
        <v>21.65</v>
      </c>
      <c r="C2409" s="15">
        <v>21.9</v>
      </c>
      <c r="D2409" s="15">
        <v>21.559999000000001</v>
      </c>
      <c r="E2409" s="15">
        <v>21.620000999999998</v>
      </c>
      <c r="F2409" s="15">
        <v>20.09318</v>
      </c>
      <c r="G2409" s="16">
        <f t="shared" si="128"/>
        <v>9.2599644994005765E-4</v>
      </c>
      <c r="H2409" s="16">
        <f t="shared" si="129"/>
        <v>1.5769991455008757E-2</v>
      </c>
      <c r="I2409" s="16">
        <f t="shared" si="130"/>
        <v>-1.3856351039261022E-3</v>
      </c>
    </row>
    <row r="2410" spans="1:9" x14ac:dyDescent="0.25">
      <c r="A2410" s="14">
        <v>40645</v>
      </c>
      <c r="B2410" s="15">
        <v>21.459999</v>
      </c>
      <c r="C2410" s="15">
        <v>21.809999000000001</v>
      </c>
      <c r="D2410" s="15">
        <v>21.389999</v>
      </c>
      <c r="E2410" s="15">
        <v>21.6</v>
      </c>
      <c r="F2410" s="15">
        <v>20.074591000000002</v>
      </c>
      <c r="G2410" s="16">
        <f t="shared" si="128"/>
        <v>3.7176057604915557E-3</v>
      </c>
      <c r="H2410" s="16">
        <f t="shared" si="129"/>
        <v>1.9635344536481827E-2</v>
      </c>
      <c r="I2410" s="16">
        <f t="shared" si="130"/>
        <v>6.5238120467760322E-3</v>
      </c>
    </row>
    <row r="2411" spans="1:9" x14ac:dyDescent="0.25">
      <c r="A2411" s="14">
        <v>40644</v>
      </c>
      <c r="B2411" s="15">
        <v>21.559999000000001</v>
      </c>
      <c r="C2411" s="15">
        <v>22</v>
      </c>
      <c r="D2411" s="15">
        <v>21.469999000000001</v>
      </c>
      <c r="E2411" s="15">
        <v>21.52</v>
      </c>
      <c r="F2411" s="15">
        <v>20.000238</v>
      </c>
      <c r="G2411" s="16">
        <f t="shared" si="128"/>
        <v>-4.6472839426530289E-4</v>
      </c>
      <c r="H2411" s="16">
        <f t="shared" si="129"/>
        <v>2.4685655551264746E-2</v>
      </c>
      <c r="I2411" s="16">
        <f t="shared" si="130"/>
        <v>-1.8552412734342738E-3</v>
      </c>
    </row>
    <row r="2412" spans="1:9" x14ac:dyDescent="0.25">
      <c r="A2412" s="14">
        <v>40641</v>
      </c>
      <c r="B2412" s="15">
        <v>21.879999000000002</v>
      </c>
      <c r="C2412" s="15">
        <v>21.99</v>
      </c>
      <c r="D2412" s="15">
        <v>21.5</v>
      </c>
      <c r="E2412" s="15">
        <v>21.530000999999999</v>
      </c>
      <c r="F2412" s="15">
        <v>20.009537000000002</v>
      </c>
      <c r="G2412" s="16">
        <f t="shared" si="128"/>
        <v>-1.193214596860206E-2</v>
      </c>
      <c r="H2412" s="16">
        <f t="shared" si="129"/>
        <v>2.2790697674418534E-2</v>
      </c>
      <c r="I2412" s="16">
        <f t="shared" si="130"/>
        <v>-1.5996253016282262E-2</v>
      </c>
    </row>
    <row r="2413" spans="1:9" x14ac:dyDescent="0.25">
      <c r="A2413" s="14">
        <v>40640</v>
      </c>
      <c r="B2413" s="15">
        <v>20.950001</v>
      </c>
      <c r="C2413" s="15">
        <v>21.84</v>
      </c>
      <c r="D2413" s="15">
        <v>20.690000999999999</v>
      </c>
      <c r="E2413" s="15">
        <v>21.790001</v>
      </c>
      <c r="F2413" s="15">
        <v>20.251176999999998</v>
      </c>
      <c r="G2413" s="16">
        <f t="shared" si="128"/>
        <v>6.9185930605471457E-2</v>
      </c>
      <c r="H2413" s="16">
        <f t="shared" si="129"/>
        <v>5.5582355940920501E-2</v>
      </c>
      <c r="I2413" s="16">
        <f t="shared" si="130"/>
        <v>4.0095463479930135E-2</v>
      </c>
    </row>
    <row r="2414" spans="1:9" x14ac:dyDescent="0.25">
      <c r="A2414" s="14">
        <v>40639</v>
      </c>
      <c r="B2414" s="15">
        <v>20.620000999999998</v>
      </c>
      <c r="C2414" s="15">
        <v>20.700001</v>
      </c>
      <c r="D2414" s="15">
        <v>20.200001</v>
      </c>
      <c r="E2414" s="15">
        <v>20.379999000000002</v>
      </c>
      <c r="F2414" s="15">
        <v>18.940743999999999</v>
      </c>
      <c r="G2414" s="16">
        <f t="shared" si="128"/>
        <v>-1.0679953747187188E-2</v>
      </c>
      <c r="H2414" s="16">
        <f t="shared" si="129"/>
        <v>2.475247402215475E-2</v>
      </c>
      <c r="I2414" s="16">
        <f t="shared" si="130"/>
        <v>-1.1639281685776687E-2</v>
      </c>
    </row>
    <row r="2415" spans="1:9" x14ac:dyDescent="0.25">
      <c r="A2415" s="14">
        <v>40638</v>
      </c>
      <c r="B2415" s="15">
        <v>20.540001</v>
      </c>
      <c r="C2415" s="15">
        <v>20.790001</v>
      </c>
      <c r="D2415" s="15">
        <v>20.469999000000001</v>
      </c>
      <c r="E2415" s="15">
        <v>20.6</v>
      </c>
      <c r="F2415" s="15">
        <v>19.145213999999999</v>
      </c>
      <c r="G2415" s="16">
        <f t="shared" si="128"/>
        <v>-9.6969301021084561E-4</v>
      </c>
      <c r="H2415" s="16">
        <f t="shared" si="129"/>
        <v>1.5632731589288244E-2</v>
      </c>
      <c r="I2415" s="16">
        <f t="shared" si="130"/>
        <v>2.9210806757020724E-3</v>
      </c>
    </row>
    <row r="2416" spans="1:9" x14ac:dyDescent="0.25">
      <c r="A2416" s="14">
        <v>40637</v>
      </c>
      <c r="B2416" s="15">
        <v>20.5</v>
      </c>
      <c r="C2416" s="15">
        <v>20.639999</v>
      </c>
      <c r="D2416" s="15">
        <v>20.48</v>
      </c>
      <c r="E2416" s="15">
        <v>20.620000999999998</v>
      </c>
      <c r="F2416" s="15">
        <v>19.163796999999999</v>
      </c>
      <c r="G2416" s="16">
        <f t="shared" si="128"/>
        <v>5.8534741914021936E-3</v>
      </c>
      <c r="H2416" s="16">
        <f t="shared" si="129"/>
        <v>7.8124511718749567E-3</v>
      </c>
      <c r="I2416" s="16">
        <f t="shared" si="130"/>
        <v>5.8537073170730957E-3</v>
      </c>
    </row>
    <row r="2417" spans="1:9" x14ac:dyDescent="0.25">
      <c r="A2417" s="14">
        <v>40634</v>
      </c>
      <c r="B2417" s="15">
        <v>20.399999999999999</v>
      </c>
      <c r="C2417" s="15">
        <v>20.639999</v>
      </c>
      <c r="D2417" s="15">
        <v>20.299999</v>
      </c>
      <c r="E2417" s="15">
        <v>20.5</v>
      </c>
      <c r="F2417" s="15">
        <v>19.052275000000002</v>
      </c>
      <c r="G2417" s="16">
        <f t="shared" si="128"/>
        <v>1.0848156319054851E-2</v>
      </c>
      <c r="H2417" s="16">
        <f t="shared" si="129"/>
        <v>1.6748769297968924E-2</v>
      </c>
      <c r="I2417" s="16">
        <f t="shared" si="130"/>
        <v>4.9019607843137957E-3</v>
      </c>
    </row>
    <row r="2418" spans="1:9" x14ac:dyDescent="0.25">
      <c r="A2418" s="14">
        <v>40633</v>
      </c>
      <c r="B2418" s="15">
        <v>19.649999999999999</v>
      </c>
      <c r="C2418" s="15">
        <v>20.34</v>
      </c>
      <c r="D2418" s="15">
        <v>19.610001</v>
      </c>
      <c r="E2418" s="15">
        <v>20.280000999999999</v>
      </c>
      <c r="F2418" s="15">
        <v>18.847811</v>
      </c>
      <c r="G2418" s="16">
        <f t="shared" si="128"/>
        <v>2.4759710793903073E-2</v>
      </c>
      <c r="H2418" s="16">
        <f t="shared" si="129"/>
        <v>3.7225852257733151E-2</v>
      </c>
      <c r="I2418" s="16">
        <f t="shared" si="130"/>
        <v>3.2061119592875324E-2</v>
      </c>
    </row>
    <row r="2419" spans="1:9" x14ac:dyDescent="0.25">
      <c r="A2419" s="14">
        <v>40632</v>
      </c>
      <c r="B2419" s="15">
        <v>19.389999</v>
      </c>
      <c r="C2419" s="15">
        <v>19.799999</v>
      </c>
      <c r="D2419" s="15">
        <v>19.34</v>
      </c>
      <c r="E2419" s="15">
        <v>19.790001</v>
      </c>
      <c r="F2419" s="15">
        <v>18.392420000000001</v>
      </c>
      <c r="G2419" s="16">
        <f t="shared" si="128"/>
        <v>2.5388775538591379E-2</v>
      </c>
      <c r="H2419" s="16">
        <f t="shared" si="129"/>
        <v>2.3784850051706299E-2</v>
      </c>
      <c r="I2419" s="16">
        <f t="shared" si="130"/>
        <v>2.0629294514146218E-2</v>
      </c>
    </row>
    <row r="2420" spans="1:9" x14ac:dyDescent="0.25">
      <c r="A2420" s="14">
        <v>40631</v>
      </c>
      <c r="B2420" s="15">
        <v>19.25</v>
      </c>
      <c r="C2420" s="15">
        <v>19.34</v>
      </c>
      <c r="D2420" s="15">
        <v>19.09</v>
      </c>
      <c r="E2420" s="15">
        <v>19.299999</v>
      </c>
      <c r="F2420" s="15">
        <v>17.937021000000001</v>
      </c>
      <c r="G2420" s="16">
        <f t="shared" si="128"/>
        <v>3.1184044077431005E-3</v>
      </c>
      <c r="H2420" s="16">
        <f t="shared" si="129"/>
        <v>1.3095861707700367E-2</v>
      </c>
      <c r="I2420" s="16">
        <f t="shared" si="130"/>
        <v>2.5973506493506327E-3</v>
      </c>
    </row>
    <row r="2421" spans="1:9" x14ac:dyDescent="0.25">
      <c r="A2421" s="14">
        <v>40630</v>
      </c>
      <c r="B2421" s="15">
        <v>19.41</v>
      </c>
      <c r="C2421" s="15">
        <v>19.440000999999999</v>
      </c>
      <c r="D2421" s="15">
        <v>19.23</v>
      </c>
      <c r="E2421" s="15">
        <v>19.239999999999998</v>
      </c>
      <c r="F2421" s="15">
        <v>17.881260000000001</v>
      </c>
      <c r="G2421" s="16">
        <f t="shared" si="128"/>
        <v>-9.2687788513513229E-3</v>
      </c>
      <c r="H2421" s="16">
        <f t="shared" si="129"/>
        <v>1.0920488819552696E-2</v>
      </c>
      <c r="I2421" s="16">
        <f t="shared" si="130"/>
        <v>-8.7583719732097741E-3</v>
      </c>
    </row>
    <row r="2422" spans="1:9" x14ac:dyDescent="0.25">
      <c r="A2422" s="14">
        <v>40627</v>
      </c>
      <c r="B2422" s="15">
        <v>19.07</v>
      </c>
      <c r="C2422" s="15">
        <v>19.530000999999999</v>
      </c>
      <c r="D2422" s="15">
        <v>19.030000999999999</v>
      </c>
      <c r="E2422" s="15">
        <v>19.420000000000002</v>
      </c>
      <c r="F2422" s="15">
        <v>18.048548</v>
      </c>
      <c r="G2422" s="16">
        <f t="shared" si="128"/>
        <v>1.8353676560989504E-2</v>
      </c>
      <c r="H2422" s="16">
        <f t="shared" si="129"/>
        <v>2.6274302350273133E-2</v>
      </c>
      <c r="I2422" s="16">
        <f t="shared" si="130"/>
        <v>1.8353434714210876E-2</v>
      </c>
    </row>
    <row r="2423" spans="1:9" x14ac:dyDescent="0.25">
      <c r="A2423" s="14">
        <v>40626</v>
      </c>
      <c r="B2423" s="15">
        <v>18.969999000000001</v>
      </c>
      <c r="C2423" s="15">
        <v>19.120000999999998</v>
      </c>
      <c r="D2423" s="15">
        <v>18.940000999999999</v>
      </c>
      <c r="E2423" s="15">
        <v>19.07</v>
      </c>
      <c r="F2423" s="15">
        <v>17.723261000000001</v>
      </c>
      <c r="G2423" s="16">
        <f t="shared" si="128"/>
        <v>7.3957206178066103E-3</v>
      </c>
      <c r="H2423" s="16">
        <f t="shared" si="129"/>
        <v>9.5036953799527112E-3</v>
      </c>
      <c r="I2423" s="16">
        <f t="shared" si="130"/>
        <v>5.2715342789421806E-3</v>
      </c>
    </row>
    <row r="2424" spans="1:9" x14ac:dyDescent="0.25">
      <c r="A2424" s="14">
        <v>40625</v>
      </c>
      <c r="B2424" s="15">
        <v>18.610001</v>
      </c>
      <c r="C2424" s="15">
        <v>18.989999999999998</v>
      </c>
      <c r="D2424" s="15">
        <v>18.549999</v>
      </c>
      <c r="E2424" s="15">
        <v>18.93</v>
      </c>
      <c r="F2424" s="15">
        <v>17.593146999999998</v>
      </c>
      <c r="G2424" s="16">
        <f t="shared" si="128"/>
        <v>1.7194625755813986E-2</v>
      </c>
      <c r="H2424" s="16">
        <f t="shared" si="129"/>
        <v>2.3719731736912695E-2</v>
      </c>
      <c r="I2424" s="16">
        <f t="shared" si="130"/>
        <v>1.719500176276182E-2</v>
      </c>
    </row>
    <row r="2425" spans="1:9" x14ac:dyDescent="0.25">
      <c r="A2425" s="14">
        <v>40624</v>
      </c>
      <c r="B2425" s="15">
        <v>18.57</v>
      </c>
      <c r="C2425" s="15">
        <v>18.780000999999999</v>
      </c>
      <c r="D2425" s="15">
        <v>18.469999000000001</v>
      </c>
      <c r="E2425" s="15">
        <v>18.610001</v>
      </c>
      <c r="F2425" s="15">
        <v>17.295753000000001</v>
      </c>
      <c r="G2425" s="16">
        <f t="shared" si="128"/>
        <v>4.8596020394711418E-3</v>
      </c>
      <c r="H2425" s="16">
        <f t="shared" si="129"/>
        <v>1.6784083204335703E-2</v>
      </c>
      <c r="I2425" s="16">
        <f t="shared" si="130"/>
        <v>2.154065697361345E-3</v>
      </c>
    </row>
    <row r="2426" spans="1:9" x14ac:dyDescent="0.25">
      <c r="A2426" s="14">
        <v>40623</v>
      </c>
      <c r="B2426" s="15">
        <v>18.59</v>
      </c>
      <c r="C2426" s="15">
        <v>18.670000000000002</v>
      </c>
      <c r="D2426" s="15">
        <v>18.450001</v>
      </c>
      <c r="E2426" s="15">
        <v>18.52</v>
      </c>
      <c r="F2426" s="15">
        <v>17.212109000000002</v>
      </c>
      <c r="G2426" s="16">
        <f t="shared" si="128"/>
        <v>8.1654913205889759E-3</v>
      </c>
      <c r="H2426" s="16">
        <f t="shared" si="129"/>
        <v>1.1924064394359729E-2</v>
      </c>
      <c r="I2426" s="16">
        <f t="shared" si="130"/>
        <v>-3.7654653039268576E-3</v>
      </c>
    </row>
    <row r="2427" spans="1:9" x14ac:dyDescent="0.25">
      <c r="A2427" s="14">
        <v>40620</v>
      </c>
      <c r="B2427" s="15">
        <v>18.510000000000002</v>
      </c>
      <c r="C2427" s="15">
        <v>18.530000999999999</v>
      </c>
      <c r="D2427" s="15">
        <v>18.120000999999998</v>
      </c>
      <c r="E2427" s="15">
        <v>18.370000999999998</v>
      </c>
      <c r="F2427" s="15">
        <v>17.072702</v>
      </c>
      <c r="G2427" s="16">
        <f t="shared" si="128"/>
        <v>5.4736341695268689E-3</v>
      </c>
      <c r="H2427" s="16">
        <f t="shared" si="129"/>
        <v>2.2626930318602089E-2</v>
      </c>
      <c r="I2427" s="16">
        <f t="shared" si="130"/>
        <v>-7.5634251755809338E-3</v>
      </c>
    </row>
    <row r="2428" spans="1:9" x14ac:dyDescent="0.25">
      <c r="A2428" s="14">
        <v>40619</v>
      </c>
      <c r="B2428" s="15">
        <v>18.469999000000001</v>
      </c>
      <c r="C2428" s="15">
        <v>18.540001</v>
      </c>
      <c r="D2428" s="15">
        <v>18.219999000000001</v>
      </c>
      <c r="E2428" s="15">
        <v>18.27</v>
      </c>
      <c r="F2428" s="15">
        <v>16.979761</v>
      </c>
      <c r="G2428" s="16">
        <f t="shared" si="128"/>
        <v>7.1664639453650715E-3</v>
      </c>
      <c r="H2428" s="16">
        <f t="shared" si="129"/>
        <v>1.7563228186785233E-2</v>
      </c>
      <c r="I2428" s="16">
        <f t="shared" si="130"/>
        <v>-1.0828316774678862E-2</v>
      </c>
    </row>
    <row r="2429" spans="1:9" x14ac:dyDescent="0.25">
      <c r="A2429" s="14">
        <v>40618</v>
      </c>
      <c r="B2429" s="15">
        <v>18.549999</v>
      </c>
      <c r="C2429" s="15">
        <v>18.639999</v>
      </c>
      <c r="D2429" s="15">
        <v>18.139999</v>
      </c>
      <c r="E2429" s="15">
        <v>18.139999</v>
      </c>
      <c r="F2429" s="15">
        <v>16.858941999999999</v>
      </c>
      <c r="G2429" s="16">
        <f t="shared" si="128"/>
        <v>-2.4730984430409327E-2</v>
      </c>
      <c r="H2429" s="16">
        <f t="shared" si="129"/>
        <v>2.7563397329845498E-2</v>
      </c>
      <c r="I2429" s="16">
        <f t="shared" si="130"/>
        <v>-2.2102427067516292E-2</v>
      </c>
    </row>
    <row r="2430" spans="1:9" x14ac:dyDescent="0.25">
      <c r="A2430" s="14">
        <v>40617</v>
      </c>
      <c r="B2430" s="15">
        <v>18.68</v>
      </c>
      <c r="C2430" s="15">
        <v>18.760000000000002</v>
      </c>
      <c r="D2430" s="15">
        <v>18.139999</v>
      </c>
      <c r="E2430" s="15">
        <v>18.600000000000001</v>
      </c>
      <c r="F2430" s="15">
        <v>17.286453000000002</v>
      </c>
      <c r="G2430" s="16">
        <f t="shared" si="128"/>
        <v>-2.2595953531156943E-2</v>
      </c>
      <c r="H2430" s="16">
        <f t="shared" si="129"/>
        <v>3.4178667815803192E-2</v>
      </c>
      <c r="I2430" s="16">
        <f t="shared" si="130"/>
        <v>-4.2826552462525858E-3</v>
      </c>
    </row>
    <row r="2431" spans="1:9" x14ac:dyDescent="0.25">
      <c r="A2431" s="14">
        <v>40616</v>
      </c>
      <c r="B2431" s="15">
        <v>19.209999</v>
      </c>
      <c r="C2431" s="15">
        <v>19.280000999999999</v>
      </c>
      <c r="D2431" s="15">
        <v>18.809999000000001</v>
      </c>
      <c r="E2431" s="15">
        <v>19.030000999999999</v>
      </c>
      <c r="F2431" s="15">
        <v>17.686087000000001</v>
      </c>
      <c r="G2431" s="16">
        <f t="shared" si="128"/>
        <v>-1.7045391704595316E-2</v>
      </c>
      <c r="H2431" s="16">
        <f t="shared" si="129"/>
        <v>2.4986816852036905E-2</v>
      </c>
      <c r="I2431" s="16">
        <f t="shared" si="130"/>
        <v>-9.3700161046339058E-3</v>
      </c>
    </row>
    <row r="2432" spans="1:9" x14ac:dyDescent="0.25">
      <c r="A2432" s="14">
        <v>40613</v>
      </c>
      <c r="B2432" s="15">
        <v>19.309999000000001</v>
      </c>
      <c r="C2432" s="15">
        <v>19.510000000000002</v>
      </c>
      <c r="D2432" s="15">
        <v>19.260000000000002</v>
      </c>
      <c r="E2432" s="15">
        <v>19.360001</v>
      </c>
      <c r="F2432" s="15">
        <v>17.992781000000001</v>
      </c>
      <c r="G2432" s="16">
        <f t="shared" si="128"/>
        <v>-4.6273525182824078E-3</v>
      </c>
      <c r="H2432" s="16">
        <f t="shared" si="129"/>
        <v>1.2980269989615783E-2</v>
      </c>
      <c r="I2432" s="16">
        <f t="shared" si="130"/>
        <v>2.5894356597325153E-3</v>
      </c>
    </row>
    <row r="2433" spans="1:9" x14ac:dyDescent="0.25">
      <c r="A2433" s="14">
        <v>40612</v>
      </c>
      <c r="B2433" s="15">
        <v>19.920000000000002</v>
      </c>
      <c r="C2433" s="15">
        <v>19.940000999999999</v>
      </c>
      <c r="D2433" s="15">
        <v>19.43</v>
      </c>
      <c r="E2433" s="15">
        <v>19.450001</v>
      </c>
      <c r="F2433" s="15">
        <v>18.076426999999999</v>
      </c>
      <c r="G2433" s="16">
        <f t="shared" si="128"/>
        <v>-3.0891610660733905E-2</v>
      </c>
      <c r="H2433" s="16">
        <f t="shared" si="129"/>
        <v>2.624812146165718E-2</v>
      </c>
      <c r="I2433" s="16">
        <f t="shared" si="130"/>
        <v>-2.3594327309237016E-2</v>
      </c>
    </row>
    <row r="2434" spans="1:9" x14ac:dyDescent="0.25">
      <c r="A2434" s="14">
        <v>40611</v>
      </c>
      <c r="B2434" s="15">
        <v>19.969999000000001</v>
      </c>
      <c r="C2434" s="15">
        <v>20.129999000000002</v>
      </c>
      <c r="D2434" s="15">
        <v>19.780000999999999</v>
      </c>
      <c r="E2434" s="15">
        <v>20.07</v>
      </c>
      <c r="F2434" s="15">
        <v>18.652636999999999</v>
      </c>
      <c r="G2434" s="16">
        <f t="shared" si="128"/>
        <v>4.5042279610347322E-3</v>
      </c>
      <c r="H2434" s="16">
        <f t="shared" si="129"/>
        <v>1.7694539044765617E-2</v>
      </c>
      <c r="I2434" s="16">
        <f t="shared" si="130"/>
        <v>5.0075615927671745E-3</v>
      </c>
    </row>
    <row r="2435" spans="1:9" x14ac:dyDescent="0.25">
      <c r="A2435" s="14">
        <v>40610</v>
      </c>
      <c r="B2435" s="15">
        <v>19.739999999999998</v>
      </c>
      <c r="C2435" s="15">
        <v>20.07</v>
      </c>
      <c r="D2435" s="15">
        <v>19.690000999999999</v>
      </c>
      <c r="E2435" s="15">
        <v>19.98</v>
      </c>
      <c r="F2435" s="15">
        <v>18.568998000000001</v>
      </c>
      <c r="G2435" s="16">
        <f t="shared" ref="G2435:G2498" si="131">(F2435-F2436)/F2436</f>
        <v>1.524358139527263E-2</v>
      </c>
      <c r="H2435" s="16">
        <f t="shared" ref="H2435:H2498" si="132">(C2435-D2435)/D2435</f>
        <v>1.9299084850224312E-2</v>
      </c>
      <c r="I2435" s="16">
        <f t="shared" ref="I2435:I2498" si="133">(E2435-B2435)/B2435</f>
        <v>1.2158054711246303E-2</v>
      </c>
    </row>
    <row r="2436" spans="1:9" x14ac:dyDescent="0.25">
      <c r="A2436" s="14">
        <v>40609</v>
      </c>
      <c r="B2436" s="15">
        <v>19.889999</v>
      </c>
      <c r="C2436" s="15">
        <v>20.040001</v>
      </c>
      <c r="D2436" s="15">
        <v>19.549999</v>
      </c>
      <c r="E2436" s="15">
        <v>19.68</v>
      </c>
      <c r="F2436" s="15">
        <v>18.290189999999999</v>
      </c>
      <c r="G2436" s="16">
        <f t="shared" si="131"/>
        <v>-9.5617185555629675E-3</v>
      </c>
      <c r="H2436" s="16">
        <f t="shared" si="132"/>
        <v>2.5064042202764331E-2</v>
      </c>
      <c r="I2436" s="16">
        <f t="shared" si="133"/>
        <v>-1.0558019635898414E-2</v>
      </c>
    </row>
    <row r="2437" spans="1:9" x14ac:dyDescent="0.25">
      <c r="A2437" s="14">
        <v>40606</v>
      </c>
      <c r="B2437" s="15">
        <v>19.959999</v>
      </c>
      <c r="C2437" s="15">
        <v>20.030000999999999</v>
      </c>
      <c r="D2437" s="15">
        <v>19.489999999999998</v>
      </c>
      <c r="E2437" s="15">
        <v>19.870000999999998</v>
      </c>
      <c r="F2437" s="15">
        <v>18.466764000000001</v>
      </c>
      <c r="G2437" s="16">
        <f t="shared" si="131"/>
        <v>-6.002867756322112E-3</v>
      </c>
      <c r="H2437" s="16">
        <f t="shared" si="132"/>
        <v>2.7706567470497701E-2</v>
      </c>
      <c r="I2437" s="16">
        <f t="shared" si="133"/>
        <v>-4.508918061569109E-3</v>
      </c>
    </row>
    <row r="2438" spans="1:9" x14ac:dyDescent="0.25">
      <c r="A2438" s="14">
        <v>40605</v>
      </c>
      <c r="B2438" s="15">
        <v>19.809999000000001</v>
      </c>
      <c r="C2438" s="15">
        <v>20.120000999999998</v>
      </c>
      <c r="D2438" s="15">
        <v>19.77</v>
      </c>
      <c r="E2438" s="15">
        <v>19.989999999999998</v>
      </c>
      <c r="F2438" s="15">
        <v>18.578287</v>
      </c>
      <c r="G2438" s="16">
        <f t="shared" si="131"/>
        <v>1.8339139625798757E-2</v>
      </c>
      <c r="H2438" s="16">
        <f t="shared" si="132"/>
        <v>1.7703641881638792E-2</v>
      </c>
      <c r="I2438" s="16">
        <f t="shared" si="133"/>
        <v>9.0863709786152529E-3</v>
      </c>
    </row>
    <row r="2439" spans="1:9" x14ac:dyDescent="0.25">
      <c r="A2439" s="14">
        <v>40604</v>
      </c>
      <c r="B2439" s="15">
        <v>19.84</v>
      </c>
      <c r="C2439" s="15">
        <v>19.940000999999999</v>
      </c>
      <c r="D2439" s="15">
        <v>19.530000999999999</v>
      </c>
      <c r="E2439" s="15">
        <v>19.629999000000002</v>
      </c>
      <c r="F2439" s="15">
        <v>18.243713</v>
      </c>
      <c r="G2439" s="16">
        <f t="shared" si="131"/>
        <v>-1.0584804883809378E-2</v>
      </c>
      <c r="H2439" s="16">
        <f t="shared" si="132"/>
        <v>2.0993342499060812E-2</v>
      </c>
      <c r="I2439" s="16">
        <f t="shared" si="133"/>
        <v>-1.0584727822580561E-2</v>
      </c>
    </row>
    <row r="2440" spans="1:9" x14ac:dyDescent="0.25">
      <c r="A2440" s="14">
        <v>40603</v>
      </c>
      <c r="B2440" s="15">
        <v>20.41</v>
      </c>
      <c r="C2440" s="15">
        <v>20.43</v>
      </c>
      <c r="D2440" s="15">
        <v>19.809999000000001</v>
      </c>
      <c r="E2440" s="15">
        <v>19.84</v>
      </c>
      <c r="F2440" s="15">
        <v>18.438884999999999</v>
      </c>
      <c r="G2440" s="16">
        <f t="shared" si="131"/>
        <v>-2.3622044325473976E-2</v>
      </c>
      <c r="H2440" s="16">
        <f t="shared" si="132"/>
        <v>3.1297376642977034E-2</v>
      </c>
      <c r="I2440" s="16">
        <f t="shared" si="133"/>
        <v>-2.7927486526212655E-2</v>
      </c>
    </row>
    <row r="2441" spans="1:9" x14ac:dyDescent="0.25">
      <c r="A2441" s="14">
        <v>40602</v>
      </c>
      <c r="B2441" s="15">
        <v>20.440000999999999</v>
      </c>
      <c r="C2441" s="15">
        <v>20.440000999999999</v>
      </c>
      <c r="D2441" s="15">
        <v>20.02</v>
      </c>
      <c r="E2441" s="15">
        <v>20.32</v>
      </c>
      <c r="F2441" s="15">
        <v>18.884986999999999</v>
      </c>
      <c r="G2441" s="16">
        <f t="shared" si="131"/>
        <v>-9.832532197350688E-4</v>
      </c>
      <c r="H2441" s="16">
        <f t="shared" si="132"/>
        <v>2.0979070929070889E-2</v>
      </c>
      <c r="I2441" s="16">
        <f t="shared" si="133"/>
        <v>-5.870890123733285E-3</v>
      </c>
    </row>
    <row r="2442" spans="1:9" x14ac:dyDescent="0.25">
      <c r="A2442" s="14">
        <v>40599</v>
      </c>
      <c r="B2442" s="15">
        <v>20.23</v>
      </c>
      <c r="C2442" s="15">
        <v>20.360001</v>
      </c>
      <c r="D2442" s="15">
        <v>20.09</v>
      </c>
      <c r="E2442" s="15">
        <v>20.34</v>
      </c>
      <c r="F2442" s="15">
        <v>18.903573999999999</v>
      </c>
      <c r="G2442" s="16">
        <f t="shared" si="131"/>
        <v>1.1436975392859558E-2</v>
      </c>
      <c r="H2442" s="16">
        <f t="shared" si="132"/>
        <v>1.3439571926331538E-2</v>
      </c>
      <c r="I2442" s="16">
        <f t="shared" si="133"/>
        <v>5.4374691052891467E-3</v>
      </c>
    </row>
    <row r="2443" spans="1:9" x14ac:dyDescent="0.25">
      <c r="A2443" s="14">
        <v>40598</v>
      </c>
      <c r="B2443" s="15">
        <v>20.350000000000001</v>
      </c>
      <c r="C2443" s="15">
        <v>20.469999000000001</v>
      </c>
      <c r="D2443" s="15">
        <v>19.940000999999999</v>
      </c>
      <c r="E2443" s="15">
        <v>20.110001</v>
      </c>
      <c r="F2443" s="15">
        <v>18.689819</v>
      </c>
      <c r="G2443" s="16">
        <f t="shared" si="131"/>
        <v>-1.4215581483677487E-2</v>
      </c>
      <c r="H2443" s="16">
        <f t="shared" si="132"/>
        <v>2.6579637583769564E-2</v>
      </c>
      <c r="I2443" s="16">
        <f t="shared" si="133"/>
        <v>-1.1793562653562699E-2</v>
      </c>
    </row>
    <row r="2444" spans="1:9" x14ac:dyDescent="0.25">
      <c r="A2444" s="14">
        <v>40597</v>
      </c>
      <c r="B2444" s="15">
        <v>20.129999000000002</v>
      </c>
      <c r="C2444" s="15">
        <v>20.66</v>
      </c>
      <c r="D2444" s="15">
        <v>20.07</v>
      </c>
      <c r="E2444" s="15">
        <v>20.399999999999999</v>
      </c>
      <c r="F2444" s="15">
        <v>18.959337000000001</v>
      </c>
      <c r="G2444" s="16">
        <f t="shared" si="131"/>
        <v>1.2909816085794879E-2</v>
      </c>
      <c r="H2444" s="16">
        <f t="shared" si="132"/>
        <v>2.9397110114598897E-2</v>
      </c>
      <c r="I2444" s="16">
        <f t="shared" si="133"/>
        <v>1.3412867034916247E-2</v>
      </c>
    </row>
    <row r="2445" spans="1:9" x14ac:dyDescent="0.25">
      <c r="A2445" s="14">
        <v>40596</v>
      </c>
      <c r="B2445" s="15">
        <v>20.83</v>
      </c>
      <c r="C2445" s="15">
        <v>20.9</v>
      </c>
      <c r="D2445" s="15">
        <v>20.110001</v>
      </c>
      <c r="E2445" s="15">
        <v>20.139999</v>
      </c>
      <c r="F2445" s="15">
        <v>18.717694999999999</v>
      </c>
      <c r="G2445" s="16">
        <f t="shared" si="131"/>
        <v>-3.8663629250309278E-2</v>
      </c>
      <c r="H2445" s="16">
        <f t="shared" si="132"/>
        <v>3.9283886659180083E-2</v>
      </c>
      <c r="I2445" s="16">
        <f t="shared" si="133"/>
        <v>-3.3125348055688855E-2</v>
      </c>
    </row>
    <row r="2446" spans="1:9" x14ac:dyDescent="0.25">
      <c r="A2446" s="14">
        <v>40592</v>
      </c>
      <c r="B2446" s="15">
        <v>21.02</v>
      </c>
      <c r="C2446" s="15">
        <v>21.1</v>
      </c>
      <c r="D2446" s="15">
        <v>20.870000999999998</v>
      </c>
      <c r="E2446" s="15">
        <v>20.950001</v>
      </c>
      <c r="F2446" s="15">
        <v>19.470495</v>
      </c>
      <c r="G2446" s="16">
        <f t="shared" si="131"/>
        <v>-5.223389623042452E-3</v>
      </c>
      <c r="H2446" s="16">
        <f t="shared" si="132"/>
        <v>1.1020555293696582E-2</v>
      </c>
      <c r="I2446" s="16">
        <f t="shared" si="133"/>
        <v>-3.330114176974275E-3</v>
      </c>
    </row>
    <row r="2447" spans="1:9" x14ac:dyDescent="0.25">
      <c r="A2447" s="14">
        <v>40591</v>
      </c>
      <c r="B2447" s="15">
        <v>20.610001</v>
      </c>
      <c r="C2447" s="15">
        <v>21.07</v>
      </c>
      <c r="D2447" s="15">
        <v>20.6</v>
      </c>
      <c r="E2447" s="15">
        <v>21.059999000000001</v>
      </c>
      <c r="F2447" s="15">
        <v>19.572731000000001</v>
      </c>
      <c r="G2447" s="16">
        <f t="shared" si="131"/>
        <v>2.1338881851023686E-2</v>
      </c>
      <c r="H2447" s="16">
        <f t="shared" si="132"/>
        <v>2.2815533980582468E-2</v>
      </c>
      <c r="I2447" s="16">
        <f t="shared" si="133"/>
        <v>2.1833963035712649E-2</v>
      </c>
    </row>
    <row r="2448" spans="1:9" x14ac:dyDescent="0.25">
      <c r="A2448" s="14">
        <v>40590</v>
      </c>
      <c r="B2448" s="15">
        <v>20.49</v>
      </c>
      <c r="C2448" s="15">
        <v>20.690000999999999</v>
      </c>
      <c r="D2448" s="15">
        <v>20.440000999999999</v>
      </c>
      <c r="E2448" s="15">
        <v>20.620000999999998</v>
      </c>
      <c r="F2448" s="15">
        <v>19.163796999999999</v>
      </c>
      <c r="G2448" s="16">
        <f t="shared" si="131"/>
        <v>1.1776358943450171E-2</v>
      </c>
      <c r="H2448" s="16">
        <f t="shared" si="132"/>
        <v>1.2230919166784777E-2</v>
      </c>
      <c r="I2448" s="16">
        <f t="shared" si="133"/>
        <v>6.3446071254270398E-3</v>
      </c>
    </row>
    <row r="2449" spans="1:9" x14ac:dyDescent="0.25">
      <c r="A2449" s="14">
        <v>40589</v>
      </c>
      <c r="B2449" s="15">
        <v>20.34</v>
      </c>
      <c r="C2449" s="15">
        <v>20.5</v>
      </c>
      <c r="D2449" s="15">
        <v>20.200001</v>
      </c>
      <c r="E2449" s="15">
        <v>20.379999000000002</v>
      </c>
      <c r="F2449" s="15">
        <v>18.940743999999999</v>
      </c>
      <c r="G2449" s="16">
        <f t="shared" si="131"/>
        <v>0</v>
      </c>
      <c r="H2449" s="16">
        <f t="shared" si="132"/>
        <v>1.485143490834479E-2</v>
      </c>
      <c r="I2449" s="16">
        <f t="shared" si="133"/>
        <v>1.9665191740413802E-3</v>
      </c>
    </row>
    <row r="2450" spans="1:9" x14ac:dyDescent="0.25">
      <c r="A2450" s="14">
        <v>40588</v>
      </c>
      <c r="B2450" s="15">
        <v>20.149999999999999</v>
      </c>
      <c r="C2450" s="15">
        <v>20.389999</v>
      </c>
      <c r="D2450" s="15">
        <v>20.030000999999999</v>
      </c>
      <c r="E2450" s="15">
        <v>20.379999000000002</v>
      </c>
      <c r="F2450" s="15">
        <v>18.940743999999999</v>
      </c>
      <c r="G2450" s="16">
        <f t="shared" si="131"/>
        <v>1.2921785936641511E-2</v>
      </c>
      <c r="H2450" s="16">
        <f t="shared" si="132"/>
        <v>1.7972939691815341E-2</v>
      </c>
      <c r="I2450" s="16">
        <f t="shared" si="133"/>
        <v>1.1414342431761934E-2</v>
      </c>
    </row>
    <row r="2451" spans="1:9" x14ac:dyDescent="0.25">
      <c r="A2451" s="14">
        <v>40585</v>
      </c>
      <c r="B2451" s="15">
        <v>19.870000999999998</v>
      </c>
      <c r="C2451" s="15">
        <v>20.16</v>
      </c>
      <c r="D2451" s="15">
        <v>19.84</v>
      </c>
      <c r="E2451" s="15">
        <v>20.120000999999998</v>
      </c>
      <c r="F2451" s="15">
        <v>18.699117999999999</v>
      </c>
      <c r="G2451" s="16">
        <f t="shared" si="131"/>
        <v>3.4917794583807144E-3</v>
      </c>
      <c r="H2451" s="16">
        <f t="shared" si="132"/>
        <v>1.612903225806453E-2</v>
      </c>
      <c r="I2451" s="16">
        <f t="shared" si="133"/>
        <v>1.2581780947066889E-2</v>
      </c>
    </row>
    <row r="2452" spans="1:9" x14ac:dyDescent="0.25">
      <c r="A2452" s="14">
        <v>40584</v>
      </c>
      <c r="B2452" s="15">
        <v>19.82</v>
      </c>
      <c r="C2452" s="15">
        <v>20.079999999999998</v>
      </c>
      <c r="D2452" s="15">
        <v>19.610001</v>
      </c>
      <c r="E2452" s="15">
        <v>20.049999</v>
      </c>
      <c r="F2452" s="15">
        <v>18.634052000000001</v>
      </c>
      <c r="G2452" s="16">
        <f t="shared" si="131"/>
        <v>4.5087405870694944E-3</v>
      </c>
      <c r="H2452" s="16">
        <f t="shared" si="132"/>
        <v>2.3967311373415932E-2</v>
      </c>
      <c r="I2452" s="16">
        <f t="shared" si="133"/>
        <v>1.1604389505549919E-2</v>
      </c>
    </row>
    <row r="2453" spans="1:9" x14ac:dyDescent="0.25">
      <c r="A2453" s="14">
        <v>40583</v>
      </c>
      <c r="B2453" s="15">
        <v>19.899999999999999</v>
      </c>
      <c r="C2453" s="15">
        <v>19.959999</v>
      </c>
      <c r="D2453" s="15">
        <v>19.709999</v>
      </c>
      <c r="E2453" s="15">
        <v>19.959999</v>
      </c>
      <c r="F2453" s="15">
        <v>18.550412999999999</v>
      </c>
      <c r="G2453" s="16">
        <f t="shared" si="131"/>
        <v>-5.0049294972529966E-4</v>
      </c>
      <c r="H2453" s="16">
        <f t="shared" si="132"/>
        <v>1.2683917437032849E-2</v>
      </c>
      <c r="I2453" s="16">
        <f t="shared" si="133"/>
        <v>3.0150251256282033E-3</v>
      </c>
    </row>
    <row r="2454" spans="1:9" x14ac:dyDescent="0.25">
      <c r="A2454" s="14">
        <v>40582</v>
      </c>
      <c r="B2454" s="15">
        <v>19.989999999999998</v>
      </c>
      <c r="C2454" s="15">
        <v>20.049999</v>
      </c>
      <c r="D2454" s="15">
        <v>19.75</v>
      </c>
      <c r="E2454" s="15">
        <v>19.969999000000001</v>
      </c>
      <c r="F2454" s="15">
        <v>18.559702000000001</v>
      </c>
      <c r="G2454" s="16">
        <f t="shared" si="131"/>
        <v>0</v>
      </c>
      <c r="H2454" s="16">
        <f t="shared" si="132"/>
        <v>1.518982278481011E-2</v>
      </c>
      <c r="I2454" s="16">
        <f t="shared" si="133"/>
        <v>-1.0005502751374213E-3</v>
      </c>
    </row>
    <row r="2455" spans="1:9" x14ac:dyDescent="0.25">
      <c r="A2455" s="14">
        <v>40581</v>
      </c>
      <c r="B2455" s="15">
        <v>19.77</v>
      </c>
      <c r="C2455" s="15">
        <v>20.149999999999999</v>
      </c>
      <c r="D2455" s="15">
        <v>19.760000000000002</v>
      </c>
      <c r="E2455" s="15">
        <v>19.969999000000001</v>
      </c>
      <c r="F2455" s="15">
        <v>18.559702000000001</v>
      </c>
      <c r="G2455" s="16">
        <f t="shared" si="131"/>
        <v>1.0627220788238828E-2</v>
      </c>
      <c r="H2455" s="16">
        <f t="shared" si="132"/>
        <v>1.9736842105263004E-2</v>
      </c>
      <c r="I2455" s="16">
        <f t="shared" si="133"/>
        <v>1.0116287303996045E-2</v>
      </c>
    </row>
    <row r="2456" spans="1:9" x14ac:dyDescent="0.25">
      <c r="A2456" s="14">
        <v>40578</v>
      </c>
      <c r="B2456" s="15">
        <v>19.559999000000001</v>
      </c>
      <c r="C2456" s="15">
        <v>19.809999000000001</v>
      </c>
      <c r="D2456" s="15">
        <v>19.440000999999999</v>
      </c>
      <c r="E2456" s="15">
        <v>19.760000000000002</v>
      </c>
      <c r="F2456" s="15">
        <v>18.364538</v>
      </c>
      <c r="G2456" s="16">
        <f t="shared" si="131"/>
        <v>3.5551829888062669E-3</v>
      </c>
      <c r="H2456" s="16">
        <f t="shared" si="132"/>
        <v>1.9032817950986859E-2</v>
      </c>
      <c r="I2456" s="16">
        <f t="shared" si="133"/>
        <v>1.0225000522750554E-2</v>
      </c>
    </row>
    <row r="2457" spans="1:9" x14ac:dyDescent="0.25">
      <c r="A2457" s="14">
        <v>40577</v>
      </c>
      <c r="B2457" s="15">
        <v>19.350000000000001</v>
      </c>
      <c r="C2457" s="15">
        <v>19.709999</v>
      </c>
      <c r="D2457" s="15">
        <v>19.290001</v>
      </c>
      <c r="E2457" s="15">
        <v>19.690000999999999</v>
      </c>
      <c r="F2457" s="15">
        <v>18.299479999999999</v>
      </c>
      <c r="G2457" s="16">
        <f t="shared" si="131"/>
        <v>1.8097333427171416E-2</v>
      </c>
      <c r="H2457" s="16">
        <f t="shared" si="132"/>
        <v>2.177283453743728E-2</v>
      </c>
      <c r="I2457" s="16">
        <f t="shared" si="133"/>
        <v>1.7571111111110971E-2</v>
      </c>
    </row>
    <row r="2458" spans="1:9" x14ac:dyDescent="0.25">
      <c r="A2458" s="14">
        <v>40576</v>
      </c>
      <c r="B2458" s="15">
        <v>19.32</v>
      </c>
      <c r="C2458" s="15">
        <v>19.610001</v>
      </c>
      <c r="D2458" s="15">
        <v>19.290001</v>
      </c>
      <c r="E2458" s="15">
        <v>19.34</v>
      </c>
      <c r="F2458" s="15">
        <v>17.974195000000002</v>
      </c>
      <c r="G2458" s="16">
        <f t="shared" si="131"/>
        <v>-4.6320600913507424E-3</v>
      </c>
      <c r="H2458" s="16">
        <f t="shared" si="132"/>
        <v>1.658890530902514E-2</v>
      </c>
      <c r="I2458" s="16">
        <f t="shared" si="133"/>
        <v>1.0351966873705784E-3</v>
      </c>
    </row>
    <row r="2459" spans="1:9" x14ac:dyDescent="0.25">
      <c r="A2459" s="14">
        <v>40575</v>
      </c>
      <c r="B2459" s="15">
        <v>19.299999</v>
      </c>
      <c r="C2459" s="15">
        <v>19.489999999999998</v>
      </c>
      <c r="D2459" s="15">
        <v>19.23</v>
      </c>
      <c r="E2459" s="15">
        <v>19.43</v>
      </c>
      <c r="F2459" s="15">
        <v>18.057839999999999</v>
      </c>
      <c r="G2459" s="16">
        <f t="shared" si="131"/>
        <v>1.0926081547378886E-2</v>
      </c>
      <c r="H2459" s="16">
        <f t="shared" si="132"/>
        <v>1.3520540821632761E-2</v>
      </c>
      <c r="I2459" s="16">
        <f t="shared" si="133"/>
        <v>6.7358034578136527E-3</v>
      </c>
    </row>
    <row r="2460" spans="1:9" x14ac:dyDescent="0.25">
      <c r="A2460" s="14">
        <v>40574</v>
      </c>
      <c r="B2460" s="15">
        <v>19.27</v>
      </c>
      <c r="C2460" s="15">
        <v>19.309999000000001</v>
      </c>
      <c r="D2460" s="15">
        <v>19.120000999999998</v>
      </c>
      <c r="E2460" s="15">
        <v>19.219999000000001</v>
      </c>
      <c r="F2460" s="15">
        <v>17.862670999999999</v>
      </c>
      <c r="G2460" s="16">
        <f t="shared" si="131"/>
        <v>4.1794264395647708E-3</v>
      </c>
      <c r="H2460" s="16">
        <f t="shared" si="132"/>
        <v>9.9371333714889862E-3</v>
      </c>
      <c r="I2460" s="16">
        <f t="shared" si="133"/>
        <v>-2.5947586922676798E-3</v>
      </c>
    </row>
    <row r="2461" spans="1:9" x14ac:dyDescent="0.25">
      <c r="A2461" s="14">
        <v>40571</v>
      </c>
      <c r="B2461" s="15">
        <v>19.450001</v>
      </c>
      <c r="C2461" s="15">
        <v>19.450001</v>
      </c>
      <c r="D2461" s="15">
        <v>19.010000000000002</v>
      </c>
      <c r="E2461" s="15">
        <v>19.139999</v>
      </c>
      <c r="F2461" s="15">
        <v>17.788326000000001</v>
      </c>
      <c r="G2461" s="16">
        <f t="shared" si="131"/>
        <v>-1.7453360683731069E-2</v>
      </c>
      <c r="H2461" s="16">
        <f t="shared" si="132"/>
        <v>2.3145765386638543E-2</v>
      </c>
      <c r="I2461" s="16">
        <f t="shared" si="133"/>
        <v>-1.5938405350210561E-2</v>
      </c>
    </row>
    <row r="2462" spans="1:9" x14ac:dyDescent="0.25">
      <c r="A2462" s="14">
        <v>40570</v>
      </c>
      <c r="B2462" s="15">
        <v>19.209999</v>
      </c>
      <c r="C2462" s="15">
        <v>19.57</v>
      </c>
      <c r="D2462" s="15">
        <v>19.129999000000002</v>
      </c>
      <c r="E2462" s="15">
        <v>19.48</v>
      </c>
      <c r="F2462" s="15">
        <v>18.104306999999999</v>
      </c>
      <c r="G2462" s="16">
        <f t="shared" si="131"/>
        <v>1.1947983044233801E-2</v>
      </c>
      <c r="H2462" s="16">
        <f t="shared" si="132"/>
        <v>2.3000576215398586E-2</v>
      </c>
      <c r="I2462" s="16">
        <f t="shared" si="133"/>
        <v>1.4055232381844507E-2</v>
      </c>
    </row>
    <row r="2463" spans="1:9" x14ac:dyDescent="0.25">
      <c r="A2463" s="14">
        <v>40569</v>
      </c>
      <c r="B2463" s="15">
        <v>19.010000000000002</v>
      </c>
      <c r="C2463" s="15">
        <v>19.280000999999999</v>
      </c>
      <c r="D2463" s="15">
        <v>18.84</v>
      </c>
      <c r="E2463" s="15">
        <v>19.25</v>
      </c>
      <c r="F2463" s="15">
        <v>17.890550999999999</v>
      </c>
      <c r="G2463" s="16">
        <f t="shared" si="131"/>
        <v>1.7441909069427539E-2</v>
      </c>
      <c r="H2463" s="16">
        <f t="shared" si="132"/>
        <v>2.3354617834394839E-2</v>
      </c>
      <c r="I2463" s="16">
        <f t="shared" si="133"/>
        <v>1.2624934245134056E-2</v>
      </c>
    </row>
    <row r="2464" spans="1:9" x14ac:dyDescent="0.25">
      <c r="A2464" s="14">
        <v>40568</v>
      </c>
      <c r="B2464" s="15">
        <v>19.129999000000002</v>
      </c>
      <c r="C2464" s="15">
        <v>19.149999999999999</v>
      </c>
      <c r="D2464" s="15">
        <v>18.850000000000001</v>
      </c>
      <c r="E2464" s="15">
        <v>18.920000000000002</v>
      </c>
      <c r="F2464" s="15">
        <v>17.583855</v>
      </c>
      <c r="G2464" s="16">
        <f t="shared" si="131"/>
        <v>-1.1494673529144992E-2</v>
      </c>
      <c r="H2464" s="16">
        <f t="shared" si="132"/>
        <v>1.5915119363395073E-2</v>
      </c>
      <c r="I2464" s="16">
        <f t="shared" si="133"/>
        <v>-1.0977470516334048E-2</v>
      </c>
    </row>
    <row r="2465" spans="1:9" x14ac:dyDescent="0.25">
      <c r="A2465" s="14">
        <v>40567</v>
      </c>
      <c r="B2465" s="15">
        <v>19.02</v>
      </c>
      <c r="C2465" s="15">
        <v>19.149999999999999</v>
      </c>
      <c r="D2465" s="15">
        <v>18.969999000000001</v>
      </c>
      <c r="E2465" s="15">
        <v>19.139999</v>
      </c>
      <c r="F2465" s="15">
        <v>17.788326000000001</v>
      </c>
      <c r="G2465" s="16">
        <f t="shared" si="131"/>
        <v>7.3687549364440308E-3</v>
      </c>
      <c r="H2465" s="16">
        <f t="shared" si="132"/>
        <v>9.4887195302433697E-3</v>
      </c>
      <c r="I2465" s="16">
        <f t="shared" si="133"/>
        <v>6.3090956887486838E-3</v>
      </c>
    </row>
    <row r="2466" spans="1:9" x14ac:dyDescent="0.25">
      <c r="A2466" s="14">
        <v>40564</v>
      </c>
      <c r="B2466" s="15">
        <v>19.32</v>
      </c>
      <c r="C2466" s="15">
        <v>19.389999</v>
      </c>
      <c r="D2466" s="15">
        <v>18.940000999999999</v>
      </c>
      <c r="E2466" s="15">
        <v>19</v>
      </c>
      <c r="F2466" s="15">
        <v>17.658207000000001</v>
      </c>
      <c r="G2466" s="16">
        <f t="shared" si="131"/>
        <v>-7.3148535730681195E-3</v>
      </c>
      <c r="H2466" s="16">
        <f t="shared" si="132"/>
        <v>2.3759132853266522E-2</v>
      </c>
      <c r="I2466" s="16">
        <f t="shared" si="133"/>
        <v>-1.6563146997929622E-2</v>
      </c>
    </row>
    <row r="2467" spans="1:9" x14ac:dyDescent="0.25">
      <c r="A2467" s="14">
        <v>40563</v>
      </c>
      <c r="B2467" s="15">
        <v>19.219999000000001</v>
      </c>
      <c r="C2467" s="15">
        <v>19.299999</v>
      </c>
      <c r="D2467" s="15">
        <v>19.110001</v>
      </c>
      <c r="E2467" s="15">
        <v>19.139999</v>
      </c>
      <c r="F2467" s="15">
        <v>17.788326000000001</v>
      </c>
      <c r="G2467" s="16">
        <f t="shared" si="131"/>
        <v>-4.1620315349254009E-3</v>
      </c>
      <c r="H2467" s="16">
        <f t="shared" si="132"/>
        <v>9.94233333635091E-3</v>
      </c>
      <c r="I2467" s="16">
        <f t="shared" si="133"/>
        <v>-4.1623311218695613E-3</v>
      </c>
    </row>
    <row r="2468" spans="1:9" x14ac:dyDescent="0.25">
      <c r="A2468" s="14">
        <v>40562</v>
      </c>
      <c r="B2468" s="15">
        <v>19.41</v>
      </c>
      <c r="C2468" s="15">
        <v>19.469999000000001</v>
      </c>
      <c r="D2468" s="15">
        <v>19.120000999999998</v>
      </c>
      <c r="E2468" s="15">
        <v>19.219999000000001</v>
      </c>
      <c r="F2468" s="15">
        <v>17.862670999999999</v>
      </c>
      <c r="G2468" s="16">
        <f t="shared" si="131"/>
        <v>-7.7436637436144422E-3</v>
      </c>
      <c r="H2468" s="16">
        <f t="shared" si="132"/>
        <v>1.8305333770641693E-2</v>
      </c>
      <c r="I2468" s="16">
        <f t="shared" si="133"/>
        <v>-9.7888201957753093E-3</v>
      </c>
    </row>
    <row r="2469" spans="1:9" x14ac:dyDescent="0.25">
      <c r="A2469" s="14">
        <v>40561</v>
      </c>
      <c r="B2469" s="15">
        <v>19.399999999999999</v>
      </c>
      <c r="C2469" s="15">
        <v>19.469999000000001</v>
      </c>
      <c r="D2469" s="15">
        <v>19.34</v>
      </c>
      <c r="E2469" s="15">
        <v>19.370000999999998</v>
      </c>
      <c r="F2469" s="15">
        <v>18.002072999999999</v>
      </c>
      <c r="G2469" s="16">
        <f t="shared" si="131"/>
        <v>2.5877709070056417E-3</v>
      </c>
      <c r="H2469" s="16">
        <f t="shared" si="132"/>
        <v>6.721768355739479E-3</v>
      </c>
      <c r="I2469" s="16">
        <f t="shared" si="133"/>
        <v>-1.5463402061855727E-3</v>
      </c>
    </row>
    <row r="2470" spans="1:9" x14ac:dyDescent="0.25">
      <c r="A2470" s="14">
        <v>40557</v>
      </c>
      <c r="B2470" s="15">
        <v>19.280000999999999</v>
      </c>
      <c r="C2470" s="15">
        <v>19.549999</v>
      </c>
      <c r="D2470" s="15">
        <v>19.260000000000002</v>
      </c>
      <c r="E2470" s="15">
        <v>19.32</v>
      </c>
      <c r="F2470" s="15">
        <v>17.955608000000002</v>
      </c>
      <c r="G2470" s="16">
        <f t="shared" si="131"/>
        <v>-1.5504220815869549E-3</v>
      </c>
      <c r="H2470" s="16">
        <f t="shared" si="132"/>
        <v>1.5057061266874252E-2</v>
      </c>
      <c r="I2470" s="16">
        <f t="shared" si="133"/>
        <v>2.0746368218550236E-3</v>
      </c>
    </row>
    <row r="2471" spans="1:9" x14ac:dyDescent="0.25">
      <c r="A2471" s="14">
        <v>40556</v>
      </c>
      <c r="B2471" s="15">
        <v>19.299999</v>
      </c>
      <c r="C2471" s="15">
        <v>19.41</v>
      </c>
      <c r="D2471" s="15">
        <v>19.239999999999998</v>
      </c>
      <c r="E2471" s="15">
        <v>19.350000000000001</v>
      </c>
      <c r="F2471" s="15">
        <v>17.98349</v>
      </c>
      <c r="G2471" s="16">
        <f t="shared" si="131"/>
        <v>1.5528296229232773E-3</v>
      </c>
      <c r="H2471" s="16">
        <f t="shared" si="132"/>
        <v>8.8357588357589247E-3</v>
      </c>
      <c r="I2471" s="16">
        <f t="shared" si="133"/>
        <v>2.5907255228356093E-3</v>
      </c>
    </row>
    <row r="2472" spans="1:9" x14ac:dyDescent="0.25">
      <c r="A2472" s="14">
        <v>40555</v>
      </c>
      <c r="B2472" s="15">
        <v>19.350000000000001</v>
      </c>
      <c r="C2472" s="15">
        <v>19.370000999999998</v>
      </c>
      <c r="D2472" s="15">
        <v>19.120000999999998</v>
      </c>
      <c r="E2472" s="15">
        <v>19.32</v>
      </c>
      <c r="F2472" s="15">
        <v>17.955608000000002</v>
      </c>
      <c r="G2472" s="16">
        <f t="shared" si="131"/>
        <v>4.6802919567533584E-3</v>
      </c>
      <c r="H2472" s="16">
        <f t="shared" si="132"/>
        <v>1.3075313123676094E-2</v>
      </c>
      <c r="I2472" s="16">
        <f t="shared" si="133"/>
        <v>-1.5503875968992835E-3</v>
      </c>
    </row>
    <row r="2473" spans="1:9" x14ac:dyDescent="0.25">
      <c r="A2473" s="14">
        <v>40554</v>
      </c>
      <c r="B2473" s="15">
        <v>19.629999000000002</v>
      </c>
      <c r="C2473" s="15">
        <v>19.670000000000002</v>
      </c>
      <c r="D2473" s="15">
        <v>19.200001</v>
      </c>
      <c r="E2473" s="15">
        <v>19.23</v>
      </c>
      <c r="F2473" s="15">
        <v>17.871962</v>
      </c>
      <c r="G2473" s="16">
        <f t="shared" si="131"/>
        <v>-1.485683064458837E-2</v>
      </c>
      <c r="H2473" s="16">
        <f t="shared" si="132"/>
        <v>2.4479113308379586E-2</v>
      </c>
      <c r="I2473" s="16">
        <f t="shared" si="133"/>
        <v>-2.0376924114973265E-2</v>
      </c>
    </row>
    <row r="2474" spans="1:9" x14ac:dyDescent="0.25">
      <c r="A2474" s="14">
        <v>40553</v>
      </c>
      <c r="B2474" s="15">
        <v>19.59</v>
      </c>
      <c r="C2474" s="15">
        <v>19.879999000000002</v>
      </c>
      <c r="D2474" s="15">
        <v>19.48</v>
      </c>
      <c r="E2474" s="15">
        <v>19.52</v>
      </c>
      <c r="F2474" s="15">
        <v>18.141487000000001</v>
      </c>
      <c r="G2474" s="16">
        <f t="shared" si="131"/>
        <v>1.5394508502506166E-3</v>
      </c>
      <c r="H2474" s="16">
        <f t="shared" si="132"/>
        <v>2.0533829568788558E-2</v>
      </c>
      <c r="I2474" s="16">
        <f t="shared" si="133"/>
        <v>-3.5732516590097135E-3</v>
      </c>
    </row>
    <row r="2475" spans="1:9" x14ac:dyDescent="0.25">
      <c r="A2475" s="14">
        <v>40550</v>
      </c>
      <c r="B2475" s="15">
        <v>19.52</v>
      </c>
      <c r="C2475" s="15">
        <v>20.139999</v>
      </c>
      <c r="D2475" s="15">
        <v>19.309999000000001</v>
      </c>
      <c r="E2475" s="15">
        <v>19.489999999999998</v>
      </c>
      <c r="F2475" s="15">
        <v>18.113602</v>
      </c>
      <c r="G2475" s="16">
        <f t="shared" si="131"/>
        <v>-1.7641142617896847E-2</v>
      </c>
      <c r="H2475" s="16">
        <f t="shared" si="132"/>
        <v>4.2982912635054937E-2</v>
      </c>
      <c r="I2475" s="16">
        <f t="shared" si="133"/>
        <v>-1.5368852459016976E-3</v>
      </c>
    </row>
    <row r="2476" spans="1:9" x14ac:dyDescent="0.25">
      <c r="A2476" s="14">
        <v>40549</v>
      </c>
      <c r="B2476" s="15">
        <v>20.950001</v>
      </c>
      <c r="C2476" s="15">
        <v>21.4</v>
      </c>
      <c r="D2476" s="15">
        <v>19.780000999999999</v>
      </c>
      <c r="E2476" s="15">
        <v>19.84</v>
      </c>
      <c r="F2476" s="15">
        <v>18.438884999999999</v>
      </c>
      <c r="G2476" s="16">
        <f t="shared" si="131"/>
        <v>-8.0629986039090634E-2</v>
      </c>
      <c r="H2476" s="16">
        <f t="shared" si="132"/>
        <v>8.1900855313404686E-2</v>
      </c>
      <c r="I2476" s="16">
        <f t="shared" si="133"/>
        <v>-5.2983338759745188E-2</v>
      </c>
    </row>
    <row r="2477" spans="1:9" x14ac:dyDescent="0.25">
      <c r="A2477" s="14">
        <v>40548</v>
      </c>
      <c r="B2477" s="15">
        <v>21.41</v>
      </c>
      <c r="C2477" s="15">
        <v>21.6</v>
      </c>
      <c r="D2477" s="15">
        <v>21.280000999999999</v>
      </c>
      <c r="E2477" s="15">
        <v>21.58</v>
      </c>
      <c r="F2477" s="15">
        <v>20.056000000000001</v>
      </c>
      <c r="G2477" s="16">
        <f t="shared" si="131"/>
        <v>5.12298999833476E-3</v>
      </c>
      <c r="H2477" s="16">
        <f t="shared" si="132"/>
        <v>1.5037546285829725E-2</v>
      </c>
      <c r="I2477" s="16">
        <f t="shared" si="133"/>
        <v>7.9402148528724039E-3</v>
      </c>
    </row>
    <row r="2478" spans="1:9" x14ac:dyDescent="0.25">
      <c r="A2478" s="14">
        <v>40547</v>
      </c>
      <c r="B2478" s="15">
        <v>21.67</v>
      </c>
      <c r="C2478" s="15">
        <v>21.67</v>
      </c>
      <c r="D2478" s="15">
        <v>21.17</v>
      </c>
      <c r="E2478" s="15">
        <v>21.469999000000001</v>
      </c>
      <c r="F2478" s="15">
        <v>19.953776999999999</v>
      </c>
      <c r="G2478" s="16">
        <f t="shared" si="131"/>
        <v>-6.4782286893198156E-3</v>
      </c>
      <c r="H2478" s="16">
        <f t="shared" si="132"/>
        <v>2.3618327822390171E-2</v>
      </c>
      <c r="I2478" s="16">
        <f t="shared" si="133"/>
        <v>-9.2293954776188417E-3</v>
      </c>
    </row>
    <row r="2479" spans="1:9" x14ac:dyDescent="0.25">
      <c r="A2479" s="14">
        <v>40546</v>
      </c>
      <c r="B2479" s="15">
        <v>22.18</v>
      </c>
      <c r="C2479" s="15">
        <v>22.18</v>
      </c>
      <c r="D2479" s="15">
        <v>21.48</v>
      </c>
      <c r="E2479" s="15">
        <v>21.610001</v>
      </c>
      <c r="F2479" s="15">
        <v>20.083884999999999</v>
      </c>
      <c r="G2479" s="16">
        <f t="shared" si="131"/>
        <v>-2.4379195529878519E-2</v>
      </c>
      <c r="H2479" s="16">
        <f t="shared" si="132"/>
        <v>3.2588454376163839E-2</v>
      </c>
      <c r="I2479" s="16">
        <f t="shared" si="133"/>
        <v>-2.5698782687105466E-2</v>
      </c>
    </row>
    <row r="2480" spans="1:9" x14ac:dyDescent="0.25">
      <c r="A2480" s="14">
        <v>40543</v>
      </c>
      <c r="B2480" s="15">
        <v>21.940000999999999</v>
      </c>
      <c r="C2480" s="15">
        <v>22.32</v>
      </c>
      <c r="D2480" s="15">
        <v>21.92</v>
      </c>
      <c r="E2480" s="15">
        <v>22.15</v>
      </c>
      <c r="F2480" s="15">
        <v>20.585749</v>
      </c>
      <c r="G2480" s="16">
        <f t="shared" si="131"/>
        <v>9.5713791018138331E-3</v>
      </c>
      <c r="H2480" s="16">
        <f t="shared" si="132"/>
        <v>1.8248175182481684E-2</v>
      </c>
      <c r="I2480" s="16">
        <f t="shared" si="133"/>
        <v>9.5715127816083431E-3</v>
      </c>
    </row>
    <row r="2481" spans="1:9" x14ac:dyDescent="0.25">
      <c r="A2481" s="14">
        <v>40542</v>
      </c>
      <c r="B2481" s="15">
        <v>22.200001</v>
      </c>
      <c r="C2481" s="15">
        <v>22.26</v>
      </c>
      <c r="D2481" s="15">
        <v>21.92</v>
      </c>
      <c r="E2481" s="15">
        <v>21.940000999999999</v>
      </c>
      <c r="F2481" s="15">
        <v>20.390582999999999</v>
      </c>
      <c r="G2481" s="16">
        <f t="shared" si="131"/>
        <v>-1.0820364972108313E-2</v>
      </c>
      <c r="H2481" s="16">
        <f t="shared" si="132"/>
        <v>1.5510948905109481E-2</v>
      </c>
      <c r="I2481" s="16">
        <f t="shared" si="133"/>
        <v>-1.1711711184157224E-2</v>
      </c>
    </row>
    <row r="2482" spans="1:9" x14ac:dyDescent="0.25">
      <c r="A2482" s="14">
        <v>40541</v>
      </c>
      <c r="B2482" s="15">
        <v>22.200001</v>
      </c>
      <c r="C2482" s="15">
        <v>22.43</v>
      </c>
      <c r="D2482" s="15">
        <v>22.15</v>
      </c>
      <c r="E2482" s="15">
        <v>22.18</v>
      </c>
      <c r="F2482" s="15">
        <v>20.613630000000001</v>
      </c>
      <c r="G2482" s="16">
        <f t="shared" si="131"/>
        <v>-4.5071201102646959E-4</v>
      </c>
      <c r="H2482" s="16">
        <f t="shared" si="132"/>
        <v>1.2641083521444748E-2</v>
      </c>
      <c r="I2482" s="16">
        <f t="shared" si="133"/>
        <v>-9.009459053628241E-4</v>
      </c>
    </row>
    <row r="2483" spans="1:9" x14ac:dyDescent="0.25">
      <c r="A2483" s="14">
        <v>40540</v>
      </c>
      <c r="B2483" s="15">
        <v>22.4</v>
      </c>
      <c r="C2483" s="15">
        <v>22.49</v>
      </c>
      <c r="D2483" s="15">
        <v>22.120000999999998</v>
      </c>
      <c r="E2483" s="15">
        <v>22.190000999999999</v>
      </c>
      <c r="F2483" s="15">
        <v>20.622924999999999</v>
      </c>
      <c r="G2483" s="16">
        <f t="shared" si="131"/>
        <v>-9.3751600170198304E-3</v>
      </c>
      <c r="H2483" s="16">
        <f t="shared" si="132"/>
        <v>1.6726897977988337E-2</v>
      </c>
      <c r="I2483" s="16">
        <f t="shared" si="133"/>
        <v>-9.3749553571428491E-3</v>
      </c>
    </row>
    <row r="2484" spans="1:9" x14ac:dyDescent="0.25">
      <c r="A2484" s="14">
        <v>40539</v>
      </c>
      <c r="B2484" s="15">
        <v>22.23</v>
      </c>
      <c r="C2484" s="15">
        <v>22.52</v>
      </c>
      <c r="D2484" s="15">
        <v>22.120000999999998</v>
      </c>
      <c r="E2484" s="15">
        <v>22.4</v>
      </c>
      <c r="F2484" s="15">
        <v>20.818097999999999</v>
      </c>
      <c r="G2484" s="16">
        <f t="shared" si="131"/>
        <v>4.0343974449860995E-3</v>
      </c>
      <c r="H2484" s="16">
        <f t="shared" si="132"/>
        <v>1.8083136614686461E-2</v>
      </c>
      <c r="I2484" s="16">
        <f t="shared" si="133"/>
        <v>7.6473234367970379E-3</v>
      </c>
    </row>
    <row r="2485" spans="1:9" x14ac:dyDescent="0.25">
      <c r="A2485" s="14">
        <v>40535</v>
      </c>
      <c r="B2485" s="15">
        <v>21.91</v>
      </c>
      <c r="C2485" s="15">
        <v>22.43</v>
      </c>
      <c r="D2485" s="15">
        <v>21.91</v>
      </c>
      <c r="E2485" s="15">
        <v>22.309999000000001</v>
      </c>
      <c r="F2485" s="15">
        <v>20.734446999999999</v>
      </c>
      <c r="G2485" s="16">
        <f t="shared" si="131"/>
        <v>1.5013296367947047E-2</v>
      </c>
      <c r="H2485" s="16">
        <f t="shared" si="132"/>
        <v>2.3733455043359178E-2</v>
      </c>
      <c r="I2485" s="16">
        <f t="shared" si="133"/>
        <v>1.8256458238247425E-2</v>
      </c>
    </row>
    <row r="2486" spans="1:9" x14ac:dyDescent="0.25">
      <c r="A2486" s="14">
        <v>40534</v>
      </c>
      <c r="B2486" s="15">
        <v>22.030000999999999</v>
      </c>
      <c r="C2486" s="15">
        <v>22.16</v>
      </c>
      <c r="D2486" s="15">
        <v>21.969999000000001</v>
      </c>
      <c r="E2486" s="15">
        <v>21.98</v>
      </c>
      <c r="F2486" s="15">
        <v>20.427759000000002</v>
      </c>
      <c r="G2486" s="16">
        <f t="shared" si="131"/>
        <v>0</v>
      </c>
      <c r="H2486" s="16">
        <f t="shared" si="132"/>
        <v>8.6482024874010577E-3</v>
      </c>
      <c r="I2486" s="16">
        <f t="shared" si="133"/>
        <v>-2.2696776091838664E-3</v>
      </c>
    </row>
    <row r="2487" spans="1:9" x14ac:dyDescent="0.25">
      <c r="A2487" s="14">
        <v>40533</v>
      </c>
      <c r="B2487" s="15">
        <v>22.030000999999999</v>
      </c>
      <c r="C2487" s="15">
        <v>22.15</v>
      </c>
      <c r="D2487" s="15">
        <v>21.889999</v>
      </c>
      <c r="E2487" s="15">
        <v>21.98</v>
      </c>
      <c r="F2487" s="15">
        <v>20.427759000000002</v>
      </c>
      <c r="G2487" s="16">
        <f t="shared" si="131"/>
        <v>2.7374348075535769E-3</v>
      </c>
      <c r="H2487" s="16">
        <f t="shared" si="132"/>
        <v>1.1877615892079257E-2</v>
      </c>
      <c r="I2487" s="16">
        <f t="shared" si="133"/>
        <v>-2.2696776091838664E-3</v>
      </c>
    </row>
    <row r="2488" spans="1:9" x14ac:dyDescent="0.25">
      <c r="A2488" s="14">
        <v>40532</v>
      </c>
      <c r="B2488" s="15">
        <v>22.15</v>
      </c>
      <c r="C2488" s="15">
        <v>22.26</v>
      </c>
      <c r="D2488" s="15">
        <v>21.809999000000001</v>
      </c>
      <c r="E2488" s="15">
        <v>21.92</v>
      </c>
      <c r="F2488" s="15">
        <v>20.371991999999999</v>
      </c>
      <c r="G2488" s="16">
        <f t="shared" si="131"/>
        <v>-1.0383736826869942E-2</v>
      </c>
      <c r="H2488" s="16">
        <f t="shared" si="132"/>
        <v>2.0632784073030003E-2</v>
      </c>
      <c r="I2488" s="16">
        <f t="shared" si="133"/>
        <v>-1.038374717832943E-2</v>
      </c>
    </row>
    <row r="2489" spans="1:9" x14ac:dyDescent="0.25">
      <c r="A2489" s="14">
        <v>40529</v>
      </c>
      <c r="B2489" s="15">
        <v>22.35</v>
      </c>
      <c r="C2489" s="15">
        <v>22.389999</v>
      </c>
      <c r="D2489" s="15">
        <v>22.139999</v>
      </c>
      <c r="E2489" s="15">
        <v>22.15</v>
      </c>
      <c r="F2489" s="15">
        <v>20.585749</v>
      </c>
      <c r="G2489" s="16">
        <f t="shared" si="131"/>
        <v>-8.505112743821942E-3</v>
      </c>
      <c r="H2489" s="16">
        <f t="shared" si="132"/>
        <v>1.1291780094479679E-2</v>
      </c>
      <c r="I2489" s="16">
        <f t="shared" si="133"/>
        <v>-8.9485458612976656E-3</v>
      </c>
    </row>
    <row r="2490" spans="1:9" x14ac:dyDescent="0.25">
      <c r="A2490" s="14">
        <v>40528</v>
      </c>
      <c r="B2490" s="15">
        <v>21.93</v>
      </c>
      <c r="C2490" s="15">
        <v>22.42</v>
      </c>
      <c r="D2490" s="15">
        <v>21.83</v>
      </c>
      <c r="E2490" s="15">
        <v>22.34</v>
      </c>
      <c r="F2490" s="15">
        <v>20.762335</v>
      </c>
      <c r="G2490" s="16">
        <f t="shared" si="131"/>
        <v>1.8231553261620854E-2</v>
      </c>
      <c r="H2490" s="16">
        <f t="shared" si="132"/>
        <v>2.7027027027027185E-2</v>
      </c>
      <c r="I2490" s="16">
        <f t="shared" si="133"/>
        <v>1.8695850433196541E-2</v>
      </c>
    </row>
    <row r="2491" spans="1:9" x14ac:dyDescent="0.25">
      <c r="A2491" s="14">
        <v>40527</v>
      </c>
      <c r="B2491" s="15">
        <v>21.43</v>
      </c>
      <c r="C2491" s="15">
        <v>22.02</v>
      </c>
      <c r="D2491" s="15">
        <v>21.43</v>
      </c>
      <c r="E2491" s="15">
        <v>21.940000999999999</v>
      </c>
      <c r="F2491" s="15">
        <v>20.390582999999999</v>
      </c>
      <c r="G2491" s="16">
        <f t="shared" si="131"/>
        <v>1.9043219240904862E-2</v>
      </c>
      <c r="H2491" s="16">
        <f t="shared" si="132"/>
        <v>2.7531497900139985E-2</v>
      </c>
      <c r="I2491" s="16">
        <f t="shared" si="133"/>
        <v>2.3798460102659777E-2</v>
      </c>
    </row>
    <row r="2492" spans="1:9" x14ac:dyDescent="0.25">
      <c r="A2492" s="14">
        <v>40526</v>
      </c>
      <c r="B2492" s="15">
        <v>21.34</v>
      </c>
      <c r="C2492" s="15">
        <v>21.65</v>
      </c>
      <c r="D2492" s="15">
        <v>21.27</v>
      </c>
      <c r="E2492" s="15">
        <v>21.530000999999999</v>
      </c>
      <c r="F2492" s="15">
        <v>20.009537000000002</v>
      </c>
      <c r="G2492" s="16">
        <f t="shared" si="131"/>
        <v>8.4311024281780288E-3</v>
      </c>
      <c r="H2492" s="16">
        <f t="shared" si="132"/>
        <v>1.7865538316878187E-2</v>
      </c>
      <c r="I2492" s="16">
        <f t="shared" si="133"/>
        <v>8.903514526710345E-3</v>
      </c>
    </row>
    <row r="2493" spans="1:9" x14ac:dyDescent="0.25">
      <c r="A2493" s="14">
        <v>40525</v>
      </c>
      <c r="B2493" s="15">
        <v>21.639999</v>
      </c>
      <c r="C2493" s="15">
        <v>21.709999</v>
      </c>
      <c r="D2493" s="15">
        <v>21.33</v>
      </c>
      <c r="E2493" s="15">
        <v>21.35</v>
      </c>
      <c r="F2493" s="15">
        <v>19.842244999999998</v>
      </c>
      <c r="G2493" s="16">
        <f t="shared" si="131"/>
        <v>-5.125830073157635E-3</v>
      </c>
      <c r="H2493" s="16">
        <f t="shared" si="132"/>
        <v>1.7815236755743157E-2</v>
      </c>
      <c r="I2493" s="16">
        <f t="shared" si="133"/>
        <v>-1.3401063465853123E-2</v>
      </c>
    </row>
    <row r="2494" spans="1:9" x14ac:dyDescent="0.25">
      <c r="A2494" s="14">
        <v>40522</v>
      </c>
      <c r="B2494" s="15">
        <v>21.58</v>
      </c>
      <c r="C2494" s="15">
        <v>21.639999</v>
      </c>
      <c r="D2494" s="15">
        <v>21.42</v>
      </c>
      <c r="E2494" s="15">
        <v>21.459999</v>
      </c>
      <c r="F2494" s="15">
        <v>19.944476999999999</v>
      </c>
      <c r="G2494" s="16">
        <f t="shared" si="131"/>
        <v>-4.6382230442399974E-3</v>
      </c>
      <c r="H2494" s="16">
        <f t="shared" si="132"/>
        <v>1.0270728291316424E-2</v>
      </c>
      <c r="I2494" s="16">
        <f t="shared" si="133"/>
        <v>-5.5607506950879739E-3</v>
      </c>
    </row>
    <row r="2495" spans="1:9" x14ac:dyDescent="0.25">
      <c r="A2495" s="14">
        <v>40521</v>
      </c>
      <c r="B2495" s="15">
        <v>21.6</v>
      </c>
      <c r="C2495" s="15">
        <v>21.639999</v>
      </c>
      <c r="D2495" s="15">
        <v>21.459999</v>
      </c>
      <c r="E2495" s="15">
        <v>21.559999000000001</v>
      </c>
      <c r="F2495" s="15">
        <v>20.037414999999999</v>
      </c>
      <c r="G2495" s="16">
        <f t="shared" si="131"/>
        <v>4.1915873871899312E-3</v>
      </c>
      <c r="H2495" s="16">
        <f t="shared" si="132"/>
        <v>8.3876984337231206E-3</v>
      </c>
      <c r="I2495" s="16">
        <f t="shared" si="133"/>
        <v>-1.8518981481481561E-3</v>
      </c>
    </row>
    <row r="2496" spans="1:9" x14ac:dyDescent="0.25">
      <c r="A2496" s="14">
        <v>40520</v>
      </c>
      <c r="B2496" s="15">
        <v>21.49</v>
      </c>
      <c r="C2496" s="15">
        <v>21.690000999999999</v>
      </c>
      <c r="D2496" s="15">
        <v>21.370000999999998</v>
      </c>
      <c r="E2496" s="15">
        <v>21.469999000000001</v>
      </c>
      <c r="F2496" s="15">
        <v>19.953776999999999</v>
      </c>
      <c r="G2496" s="16">
        <f t="shared" si="131"/>
        <v>-1.3950797764330446E-3</v>
      </c>
      <c r="H2496" s="16">
        <f t="shared" si="132"/>
        <v>1.4974262284779506E-2</v>
      </c>
      <c r="I2496" s="16">
        <f t="shared" si="133"/>
        <v>-9.3071195905058404E-4</v>
      </c>
    </row>
    <row r="2497" spans="1:9" x14ac:dyDescent="0.25">
      <c r="A2497" s="14">
        <v>40519</v>
      </c>
      <c r="B2497" s="15">
        <v>21.790001</v>
      </c>
      <c r="C2497" s="15">
        <v>21.860001</v>
      </c>
      <c r="D2497" s="15">
        <v>21.41</v>
      </c>
      <c r="E2497" s="15">
        <v>21.5</v>
      </c>
      <c r="F2497" s="15">
        <v>19.981653000000001</v>
      </c>
      <c r="G2497" s="16">
        <f t="shared" si="131"/>
        <v>-6.9283629653885256E-3</v>
      </c>
      <c r="H2497" s="16">
        <f t="shared" si="132"/>
        <v>2.1018262494161621E-2</v>
      </c>
      <c r="I2497" s="16">
        <f t="shared" si="133"/>
        <v>-1.3308902555809896E-2</v>
      </c>
    </row>
    <row r="2498" spans="1:9" x14ac:dyDescent="0.25">
      <c r="A2498" s="14">
        <v>40518</v>
      </c>
      <c r="B2498" s="15">
        <v>21.700001</v>
      </c>
      <c r="C2498" s="15">
        <v>21.83</v>
      </c>
      <c r="D2498" s="15">
        <v>21.559999000000001</v>
      </c>
      <c r="E2498" s="15">
        <v>21.65</v>
      </c>
      <c r="F2498" s="15">
        <v>20.121058999999999</v>
      </c>
      <c r="G2498" s="16">
        <f t="shared" si="131"/>
        <v>-6.8808871107574844E-3</v>
      </c>
      <c r="H2498" s="16">
        <f t="shared" si="132"/>
        <v>1.2523238057663965E-2</v>
      </c>
      <c r="I2498" s="16">
        <f t="shared" si="133"/>
        <v>-2.3041934422031473E-3</v>
      </c>
    </row>
    <row r="2499" spans="1:9" x14ac:dyDescent="0.25">
      <c r="A2499" s="14">
        <v>40515</v>
      </c>
      <c r="B2499" s="15">
        <v>21.26</v>
      </c>
      <c r="C2499" s="15">
        <v>21.91</v>
      </c>
      <c r="D2499" s="15">
        <v>21.26</v>
      </c>
      <c r="E2499" s="15">
        <v>21.799999</v>
      </c>
      <c r="F2499" s="15">
        <v>20.260469000000001</v>
      </c>
      <c r="G2499" s="16">
        <f t="shared" ref="G2499:G2562" si="134">(F2499-F2500)/F2500</f>
        <v>2.2994113274737944E-2</v>
      </c>
      <c r="H2499" s="16">
        <f t="shared" ref="H2499:H2562" si="135">(C2499-D2499)/D2499</f>
        <v>3.0573847601128811E-2</v>
      </c>
      <c r="I2499" s="16">
        <f t="shared" ref="I2499:I2562" si="136">(E2499-B2499)/B2499</f>
        <v>2.5399764816556824E-2</v>
      </c>
    </row>
    <row r="2500" spans="1:9" x14ac:dyDescent="0.25">
      <c r="A2500" s="14">
        <v>40514</v>
      </c>
      <c r="B2500" s="15">
        <v>21.01</v>
      </c>
      <c r="C2500" s="15">
        <v>21.42</v>
      </c>
      <c r="D2500" s="15">
        <v>20.98</v>
      </c>
      <c r="E2500" s="15">
        <v>21.309999000000001</v>
      </c>
      <c r="F2500" s="15">
        <v>19.805069</v>
      </c>
      <c r="G2500" s="16">
        <f t="shared" si="134"/>
        <v>1.0910496169782883E-2</v>
      </c>
      <c r="H2500" s="16">
        <f t="shared" si="135"/>
        <v>2.0972354623450967E-2</v>
      </c>
      <c r="I2500" s="16">
        <f t="shared" si="136"/>
        <v>1.4278867206092321E-2</v>
      </c>
    </row>
    <row r="2501" spans="1:9" x14ac:dyDescent="0.25">
      <c r="A2501" s="14">
        <v>40513</v>
      </c>
      <c r="B2501" s="15">
        <v>20.870000999999998</v>
      </c>
      <c r="C2501" s="15">
        <v>21.110001</v>
      </c>
      <c r="D2501" s="15">
        <v>20.84</v>
      </c>
      <c r="E2501" s="15">
        <v>21.08</v>
      </c>
      <c r="F2501" s="15">
        <v>19.591318000000001</v>
      </c>
      <c r="G2501" s="16">
        <f t="shared" si="134"/>
        <v>2.2804606769571377E-2</v>
      </c>
      <c r="H2501" s="16">
        <f t="shared" si="135"/>
        <v>1.2955902111324405E-2</v>
      </c>
      <c r="I2501" s="16">
        <f t="shared" si="136"/>
        <v>1.0062241971143165E-2</v>
      </c>
    </row>
    <row r="2502" spans="1:9" x14ac:dyDescent="0.25">
      <c r="A2502" s="14">
        <v>40512</v>
      </c>
      <c r="B2502" s="15">
        <v>20.5</v>
      </c>
      <c r="C2502" s="15">
        <v>20.74</v>
      </c>
      <c r="D2502" s="15">
        <v>20.379999000000002</v>
      </c>
      <c r="E2502" s="15">
        <v>20.610001</v>
      </c>
      <c r="F2502" s="15">
        <v>19.154506999999999</v>
      </c>
      <c r="G2502" s="16">
        <f t="shared" si="134"/>
        <v>-5.7885306826850925E-3</v>
      </c>
      <c r="H2502" s="16">
        <f t="shared" si="135"/>
        <v>1.7664426774505578E-2</v>
      </c>
      <c r="I2502" s="16">
        <f t="shared" si="136"/>
        <v>5.3659024390244128E-3</v>
      </c>
    </row>
    <row r="2503" spans="1:9" x14ac:dyDescent="0.25">
      <c r="A2503" s="14">
        <v>40511</v>
      </c>
      <c r="B2503" s="15">
        <v>20.549999</v>
      </c>
      <c r="C2503" s="15">
        <v>20.809999000000001</v>
      </c>
      <c r="D2503" s="15">
        <v>20.43</v>
      </c>
      <c r="E2503" s="15">
        <v>20.73</v>
      </c>
      <c r="F2503" s="15">
        <v>19.266029</v>
      </c>
      <c r="G2503" s="16">
        <f t="shared" si="134"/>
        <v>0</v>
      </c>
      <c r="H2503" s="16">
        <f t="shared" si="135"/>
        <v>1.8600048947626114E-2</v>
      </c>
      <c r="I2503" s="16">
        <f t="shared" si="136"/>
        <v>8.7591731756289006E-3</v>
      </c>
    </row>
    <row r="2504" spans="1:9" x14ac:dyDescent="0.25">
      <c r="A2504" s="14">
        <v>40508</v>
      </c>
      <c r="B2504" s="15">
        <v>20.82</v>
      </c>
      <c r="C2504" s="15">
        <v>20.84</v>
      </c>
      <c r="D2504" s="15">
        <v>20.639999</v>
      </c>
      <c r="E2504" s="15">
        <v>20.73</v>
      </c>
      <c r="F2504" s="15">
        <v>19.266029</v>
      </c>
      <c r="G2504" s="16">
        <f t="shared" si="134"/>
        <v>-1.3327232147887049E-2</v>
      </c>
      <c r="H2504" s="16">
        <f t="shared" si="135"/>
        <v>9.689971399707932E-3</v>
      </c>
      <c r="I2504" s="16">
        <f t="shared" si="136"/>
        <v>-4.3227665706051807E-3</v>
      </c>
    </row>
    <row r="2505" spans="1:9" x14ac:dyDescent="0.25">
      <c r="A2505" s="14">
        <v>40506</v>
      </c>
      <c r="B2505" s="15">
        <v>20.629999000000002</v>
      </c>
      <c r="C2505" s="15">
        <v>21.01</v>
      </c>
      <c r="D2505" s="15">
        <v>20.629999000000002</v>
      </c>
      <c r="E2505" s="15">
        <v>21.01</v>
      </c>
      <c r="F2505" s="15">
        <v>19.526260000000001</v>
      </c>
      <c r="G2505" s="16">
        <f t="shared" si="134"/>
        <v>2.2384348041261614E-2</v>
      </c>
      <c r="H2505" s="16">
        <f t="shared" si="135"/>
        <v>1.8419826389715288E-2</v>
      </c>
      <c r="I2505" s="16">
        <f t="shared" si="136"/>
        <v>1.8419826389715288E-2</v>
      </c>
    </row>
    <row r="2506" spans="1:9" x14ac:dyDescent="0.25">
      <c r="A2506" s="14">
        <v>40505</v>
      </c>
      <c r="B2506" s="15">
        <v>20.6</v>
      </c>
      <c r="C2506" s="15">
        <v>20.639999</v>
      </c>
      <c r="D2506" s="15">
        <v>20.43</v>
      </c>
      <c r="E2506" s="15">
        <v>20.549999</v>
      </c>
      <c r="F2506" s="15">
        <v>19.098746999999999</v>
      </c>
      <c r="G2506" s="16">
        <f t="shared" si="134"/>
        <v>-1.0115726100021436E-2</v>
      </c>
      <c r="H2506" s="16">
        <f t="shared" si="135"/>
        <v>1.0278952520802733E-2</v>
      </c>
      <c r="I2506" s="16">
        <f t="shared" si="136"/>
        <v>-2.4272330097088223E-3</v>
      </c>
    </row>
    <row r="2507" spans="1:9" x14ac:dyDescent="0.25">
      <c r="A2507" s="14">
        <v>40504</v>
      </c>
      <c r="B2507" s="15">
        <v>20.690000999999999</v>
      </c>
      <c r="C2507" s="15">
        <v>20.809999000000001</v>
      </c>
      <c r="D2507" s="15">
        <v>20.58</v>
      </c>
      <c r="E2507" s="15">
        <v>20.76</v>
      </c>
      <c r="F2507" s="15">
        <v>19.293918999999999</v>
      </c>
      <c r="G2507" s="16">
        <f t="shared" si="134"/>
        <v>9.6439334631358503E-4</v>
      </c>
      <c r="H2507" s="16">
        <f t="shared" si="135"/>
        <v>1.1175850340136198E-2</v>
      </c>
      <c r="I2507" s="16">
        <f t="shared" si="136"/>
        <v>3.3832284493366051E-3</v>
      </c>
    </row>
    <row r="2508" spans="1:9" x14ac:dyDescent="0.25">
      <c r="A2508" s="14">
        <v>40501</v>
      </c>
      <c r="B2508" s="15">
        <v>20.76</v>
      </c>
      <c r="C2508" s="15">
        <v>20.969999000000001</v>
      </c>
      <c r="D2508" s="15">
        <v>20.690000999999999</v>
      </c>
      <c r="E2508" s="15">
        <v>20.74</v>
      </c>
      <c r="F2508" s="15">
        <v>19.27533</v>
      </c>
      <c r="G2508" s="16">
        <f t="shared" si="134"/>
        <v>-1.9247635547169502E-3</v>
      </c>
      <c r="H2508" s="16">
        <f t="shared" si="135"/>
        <v>1.3533010462396916E-2</v>
      </c>
      <c r="I2508" s="16">
        <f t="shared" si="136"/>
        <v>-9.633911368016919E-4</v>
      </c>
    </row>
    <row r="2509" spans="1:9" x14ac:dyDescent="0.25">
      <c r="A2509" s="14">
        <v>40500</v>
      </c>
      <c r="B2509" s="15">
        <v>20.18</v>
      </c>
      <c r="C2509" s="15">
        <v>20.92</v>
      </c>
      <c r="D2509" s="15">
        <v>20.170000000000002</v>
      </c>
      <c r="E2509" s="15">
        <v>20.780000999999999</v>
      </c>
      <c r="F2509" s="15">
        <v>19.312501999999999</v>
      </c>
      <c r="G2509" s="16">
        <f t="shared" si="134"/>
        <v>4.5271608488410872E-2</v>
      </c>
      <c r="H2509" s="16">
        <f t="shared" si="135"/>
        <v>3.7183936539414972E-2</v>
      </c>
      <c r="I2509" s="16">
        <f t="shared" si="136"/>
        <v>2.9732457879088153E-2</v>
      </c>
    </row>
    <row r="2510" spans="1:9" x14ac:dyDescent="0.25">
      <c r="A2510" s="14">
        <v>40499</v>
      </c>
      <c r="B2510" s="15">
        <v>19.670000000000002</v>
      </c>
      <c r="C2510" s="15">
        <v>20.07</v>
      </c>
      <c r="D2510" s="15">
        <v>19.670000000000002</v>
      </c>
      <c r="E2510" s="15">
        <v>19.879999000000002</v>
      </c>
      <c r="F2510" s="15">
        <v>18.476061000000001</v>
      </c>
      <c r="G2510" s="16">
        <f t="shared" si="134"/>
        <v>1.1704821034629644E-2</v>
      </c>
      <c r="H2510" s="16">
        <f t="shared" si="135"/>
        <v>2.0335536349771151E-2</v>
      </c>
      <c r="I2510" s="16">
        <f t="shared" si="136"/>
        <v>1.0676105744789008E-2</v>
      </c>
    </row>
    <row r="2511" spans="1:9" x14ac:dyDescent="0.25">
      <c r="A2511" s="14">
        <v>40498</v>
      </c>
      <c r="B2511" s="15">
        <v>20.239999999999998</v>
      </c>
      <c r="C2511" s="15">
        <v>20.350000000000001</v>
      </c>
      <c r="D2511" s="15">
        <v>19.639999</v>
      </c>
      <c r="E2511" s="15">
        <v>19.649999999999999</v>
      </c>
      <c r="F2511" s="15">
        <v>18.262304</v>
      </c>
      <c r="G2511" s="16">
        <f t="shared" si="134"/>
        <v>-3.2496186100091085E-2</v>
      </c>
      <c r="H2511" s="16">
        <f t="shared" si="135"/>
        <v>3.615076558812462E-2</v>
      </c>
      <c r="I2511" s="16">
        <f t="shared" si="136"/>
        <v>-2.9150197628458493E-2</v>
      </c>
    </row>
    <row r="2512" spans="1:9" x14ac:dyDescent="0.25">
      <c r="A2512" s="14">
        <v>40497</v>
      </c>
      <c r="B2512" s="15">
        <v>19.870000999999998</v>
      </c>
      <c r="C2512" s="15">
        <v>20.420000000000002</v>
      </c>
      <c r="D2512" s="15">
        <v>19.870000999999998</v>
      </c>
      <c r="E2512" s="15">
        <v>20.309999000000001</v>
      </c>
      <c r="F2512" s="15">
        <v>18.875692000000001</v>
      </c>
      <c r="G2512" s="16">
        <f t="shared" si="134"/>
        <v>2.3173945390262275E-2</v>
      </c>
      <c r="H2512" s="16">
        <f t="shared" si="135"/>
        <v>2.7679867756423528E-2</v>
      </c>
      <c r="I2512" s="16">
        <f t="shared" si="136"/>
        <v>2.2143833812590288E-2</v>
      </c>
    </row>
    <row r="2513" spans="1:9" x14ac:dyDescent="0.25">
      <c r="A2513" s="14">
        <v>40494</v>
      </c>
      <c r="B2513" s="15">
        <v>20</v>
      </c>
      <c r="C2513" s="15">
        <v>20.010000000000002</v>
      </c>
      <c r="D2513" s="15">
        <v>19.57</v>
      </c>
      <c r="E2513" s="15">
        <v>19.850000000000001</v>
      </c>
      <c r="F2513" s="15">
        <v>18.448174999999999</v>
      </c>
      <c r="G2513" s="16">
        <f t="shared" si="134"/>
        <v>-1.537706196169967E-2</v>
      </c>
      <c r="H2513" s="16">
        <f t="shared" si="135"/>
        <v>2.2483392948390458E-2</v>
      </c>
      <c r="I2513" s="16">
        <f t="shared" si="136"/>
        <v>-7.4999999999999286E-3</v>
      </c>
    </row>
    <row r="2514" spans="1:9" x14ac:dyDescent="0.25">
      <c r="A2514" s="14">
        <v>40493</v>
      </c>
      <c r="B2514" s="15">
        <v>19.780000999999999</v>
      </c>
      <c r="C2514" s="15">
        <v>20.170000000000002</v>
      </c>
      <c r="D2514" s="15">
        <v>19.75</v>
      </c>
      <c r="E2514" s="15">
        <v>20.16</v>
      </c>
      <c r="F2514" s="15">
        <v>18.736284000000001</v>
      </c>
      <c r="G2514" s="16">
        <f t="shared" si="134"/>
        <v>1.3574585240541597E-2</v>
      </c>
      <c r="H2514" s="16">
        <f t="shared" si="135"/>
        <v>2.1265822784810214E-2</v>
      </c>
      <c r="I2514" s="16">
        <f t="shared" si="136"/>
        <v>1.9211273042908417E-2</v>
      </c>
    </row>
    <row r="2515" spans="1:9" x14ac:dyDescent="0.25">
      <c r="A2515" s="14">
        <v>40492</v>
      </c>
      <c r="B2515" s="15">
        <v>19.879999000000002</v>
      </c>
      <c r="C2515" s="15">
        <v>19.899999999999999</v>
      </c>
      <c r="D2515" s="15">
        <v>19.670000000000002</v>
      </c>
      <c r="E2515" s="15">
        <v>19.889999</v>
      </c>
      <c r="F2515" s="15">
        <v>18.485353</v>
      </c>
      <c r="G2515" s="16">
        <f t="shared" si="134"/>
        <v>-5.0257782683950554E-4</v>
      </c>
      <c r="H2515" s="16">
        <f t="shared" si="135"/>
        <v>1.1692933401118294E-2</v>
      </c>
      <c r="I2515" s="16">
        <f t="shared" si="136"/>
        <v>5.0301813395453436E-4</v>
      </c>
    </row>
    <row r="2516" spans="1:9" x14ac:dyDescent="0.25">
      <c r="A2516" s="14">
        <v>40491</v>
      </c>
      <c r="B2516" s="15">
        <v>20.010000000000002</v>
      </c>
      <c r="C2516" s="15">
        <v>20.09</v>
      </c>
      <c r="D2516" s="15">
        <v>19.860001</v>
      </c>
      <c r="E2516" s="15">
        <v>19.899999999999999</v>
      </c>
      <c r="F2516" s="15">
        <v>18.494648000000002</v>
      </c>
      <c r="G2516" s="16">
        <f t="shared" si="134"/>
        <v>-6.9860758489154896E-3</v>
      </c>
      <c r="H2516" s="16">
        <f t="shared" si="135"/>
        <v>1.1581016536706085E-2</v>
      </c>
      <c r="I2516" s="16">
        <f t="shared" si="136"/>
        <v>-5.4972513743129919E-3</v>
      </c>
    </row>
    <row r="2517" spans="1:9" x14ac:dyDescent="0.25">
      <c r="A2517" s="14">
        <v>40490</v>
      </c>
      <c r="B2517" s="15">
        <v>19.889999</v>
      </c>
      <c r="C2517" s="15">
        <v>20.100000000000001</v>
      </c>
      <c r="D2517" s="15">
        <v>19.829999999999998</v>
      </c>
      <c r="E2517" s="15">
        <v>20.040001</v>
      </c>
      <c r="F2517" s="15">
        <v>18.624762</v>
      </c>
      <c r="G2517" s="16">
        <f t="shared" si="134"/>
        <v>-1.4944267665745116E-3</v>
      </c>
      <c r="H2517" s="16">
        <f t="shared" si="135"/>
        <v>1.361573373676264E-2</v>
      </c>
      <c r="I2517" s="16">
        <f t="shared" si="136"/>
        <v>7.5415790619195429E-3</v>
      </c>
    </row>
    <row r="2518" spans="1:9" x14ac:dyDescent="0.25">
      <c r="A2518" s="14">
        <v>40487</v>
      </c>
      <c r="B2518" s="15">
        <v>19.829999999999998</v>
      </c>
      <c r="C2518" s="15">
        <v>20.079999999999998</v>
      </c>
      <c r="D2518" s="15">
        <v>19.799999</v>
      </c>
      <c r="E2518" s="15">
        <v>20.07</v>
      </c>
      <c r="F2518" s="15">
        <v>18.652636999999999</v>
      </c>
      <c r="G2518" s="16">
        <f t="shared" si="134"/>
        <v>6.0146315872305353E-3</v>
      </c>
      <c r="H2518" s="16">
        <f t="shared" si="135"/>
        <v>1.4141465360679999E-2</v>
      </c>
      <c r="I2518" s="16">
        <f t="shared" si="136"/>
        <v>1.2102874432677862E-2</v>
      </c>
    </row>
    <row r="2519" spans="1:9" x14ac:dyDescent="0.25">
      <c r="A2519" s="14">
        <v>40486</v>
      </c>
      <c r="B2519" s="15">
        <v>19.670000000000002</v>
      </c>
      <c r="C2519" s="15">
        <v>19.969999000000001</v>
      </c>
      <c r="D2519" s="15">
        <v>19.530000999999999</v>
      </c>
      <c r="E2519" s="15">
        <v>19.950001</v>
      </c>
      <c r="F2519" s="15">
        <v>18.541118999999998</v>
      </c>
      <c r="G2519" s="16">
        <f t="shared" si="134"/>
        <v>2.1505581910106646E-2</v>
      </c>
      <c r="H2519" s="16">
        <f t="shared" si="135"/>
        <v>2.2529338324150768E-2</v>
      </c>
      <c r="I2519" s="16">
        <f t="shared" si="136"/>
        <v>1.4234926283680661E-2</v>
      </c>
    </row>
    <row r="2520" spans="1:9" x14ac:dyDescent="0.25">
      <c r="A2520" s="14">
        <v>40485</v>
      </c>
      <c r="B2520" s="15">
        <v>19.57</v>
      </c>
      <c r="C2520" s="15">
        <v>19.66</v>
      </c>
      <c r="D2520" s="15">
        <v>19.370000999999998</v>
      </c>
      <c r="E2520" s="15">
        <v>19.530000999999999</v>
      </c>
      <c r="F2520" s="15">
        <v>18.150776</v>
      </c>
      <c r="G2520" s="16">
        <f t="shared" si="134"/>
        <v>5.1203079438851907E-4</v>
      </c>
      <c r="H2520" s="16">
        <f t="shared" si="135"/>
        <v>1.4971553176481597E-2</v>
      </c>
      <c r="I2520" s="16">
        <f t="shared" si="136"/>
        <v>-2.0438937148697838E-3</v>
      </c>
    </row>
    <row r="2521" spans="1:9" x14ac:dyDescent="0.25">
      <c r="A2521" s="14">
        <v>40484</v>
      </c>
      <c r="B2521" s="15">
        <v>19.829999999999998</v>
      </c>
      <c r="C2521" s="15">
        <v>19.84</v>
      </c>
      <c r="D2521" s="15">
        <v>19.510000000000002</v>
      </c>
      <c r="E2521" s="15">
        <v>19.52</v>
      </c>
      <c r="F2521" s="15">
        <v>18.141487000000001</v>
      </c>
      <c r="G2521" s="16">
        <f t="shared" si="134"/>
        <v>-6.6156493726092199E-3</v>
      </c>
      <c r="H2521" s="16">
        <f t="shared" si="135"/>
        <v>1.6914402870322823E-2</v>
      </c>
      <c r="I2521" s="16">
        <f t="shared" si="136"/>
        <v>-1.5632879475542046E-2</v>
      </c>
    </row>
    <row r="2522" spans="1:9" x14ac:dyDescent="0.25">
      <c r="A2522" s="14">
        <v>40483</v>
      </c>
      <c r="B2522" s="15">
        <v>19.68</v>
      </c>
      <c r="C2522" s="15">
        <v>19.82</v>
      </c>
      <c r="D2522" s="15">
        <v>19.5</v>
      </c>
      <c r="E2522" s="15">
        <v>19.649999999999999</v>
      </c>
      <c r="F2522" s="15">
        <v>18.262304</v>
      </c>
      <c r="G2522" s="16">
        <f t="shared" si="134"/>
        <v>-4.0547744395038271E-3</v>
      </c>
      <c r="H2522" s="16">
        <f t="shared" si="135"/>
        <v>1.6410256410256424E-2</v>
      </c>
      <c r="I2522" s="16">
        <f t="shared" si="136"/>
        <v>-1.5243902439024968E-3</v>
      </c>
    </row>
    <row r="2523" spans="1:9" x14ac:dyDescent="0.25">
      <c r="A2523" s="14">
        <v>40480</v>
      </c>
      <c r="B2523" s="15">
        <v>19.07</v>
      </c>
      <c r="C2523" s="15">
        <v>19.84</v>
      </c>
      <c r="D2523" s="15">
        <v>19.07</v>
      </c>
      <c r="E2523" s="15">
        <v>19.73</v>
      </c>
      <c r="F2523" s="15">
        <v>18.336655</v>
      </c>
      <c r="G2523" s="16">
        <f t="shared" si="134"/>
        <v>3.6239743720662965E-2</v>
      </c>
      <c r="H2523" s="16">
        <f t="shared" si="135"/>
        <v>4.0377556371263744E-2</v>
      </c>
      <c r="I2523" s="16">
        <f t="shared" si="136"/>
        <v>3.4609334032511804E-2</v>
      </c>
    </row>
    <row r="2524" spans="1:9" x14ac:dyDescent="0.25">
      <c r="A2524" s="14">
        <v>40479</v>
      </c>
      <c r="B2524" s="15">
        <v>19.09</v>
      </c>
      <c r="C2524" s="15">
        <v>19.329999999999998</v>
      </c>
      <c r="D2524" s="15">
        <v>18.870000999999998</v>
      </c>
      <c r="E2524" s="15">
        <v>19.040001</v>
      </c>
      <c r="F2524" s="15">
        <v>17.695378999999999</v>
      </c>
      <c r="G2524" s="16">
        <f t="shared" si="134"/>
        <v>4.2193903659087685E-3</v>
      </c>
      <c r="H2524" s="16">
        <f t="shared" si="135"/>
        <v>2.4377264208942005E-2</v>
      </c>
      <c r="I2524" s="16">
        <f t="shared" si="136"/>
        <v>-2.6191199580932259E-3</v>
      </c>
    </row>
    <row r="2525" spans="1:9" x14ac:dyDescent="0.25">
      <c r="A2525" s="14">
        <v>40478</v>
      </c>
      <c r="B2525" s="15">
        <v>19.200001</v>
      </c>
      <c r="C2525" s="15">
        <v>19.209999</v>
      </c>
      <c r="D2525" s="15">
        <v>18.850000000000001</v>
      </c>
      <c r="E2525" s="15">
        <v>18.959999</v>
      </c>
      <c r="F2525" s="15">
        <v>17.621029</v>
      </c>
      <c r="G2525" s="16">
        <f t="shared" si="134"/>
        <v>-2.0155209027836071E-2</v>
      </c>
      <c r="H2525" s="16">
        <f t="shared" si="135"/>
        <v>1.9098090185676306E-2</v>
      </c>
      <c r="I2525" s="16">
        <f t="shared" si="136"/>
        <v>-1.2500103515619634E-2</v>
      </c>
    </row>
    <row r="2526" spans="1:9" x14ac:dyDescent="0.25">
      <c r="A2526" s="14">
        <v>40477</v>
      </c>
      <c r="B2526" s="15">
        <v>19.379999000000002</v>
      </c>
      <c r="C2526" s="15">
        <v>19.530000999999999</v>
      </c>
      <c r="D2526" s="15">
        <v>19.239999999999998</v>
      </c>
      <c r="E2526" s="15">
        <v>19.350000000000001</v>
      </c>
      <c r="F2526" s="15">
        <v>17.98349</v>
      </c>
      <c r="G2526" s="16">
        <f t="shared" si="134"/>
        <v>-7.6922584558230108E-3</v>
      </c>
      <c r="H2526" s="16">
        <f t="shared" si="135"/>
        <v>1.5072817047817058E-2</v>
      </c>
      <c r="I2526" s="16">
        <f t="shared" si="136"/>
        <v>-1.547936096384737E-3</v>
      </c>
    </row>
    <row r="2527" spans="1:9" x14ac:dyDescent="0.25">
      <c r="A2527" s="14">
        <v>40476</v>
      </c>
      <c r="B2527" s="15">
        <v>19.43</v>
      </c>
      <c r="C2527" s="15">
        <v>19.709999</v>
      </c>
      <c r="D2527" s="15">
        <v>19.389999</v>
      </c>
      <c r="E2527" s="15">
        <v>19.5</v>
      </c>
      <c r="F2527" s="15">
        <v>18.122896000000001</v>
      </c>
      <c r="G2527" s="16">
        <f t="shared" si="134"/>
        <v>1.0886545838917207E-2</v>
      </c>
      <c r="H2527" s="16">
        <f t="shared" si="135"/>
        <v>1.650335309455149E-2</v>
      </c>
      <c r="I2527" s="16">
        <f t="shared" si="136"/>
        <v>3.6026762738034113E-3</v>
      </c>
    </row>
    <row r="2528" spans="1:9" x14ac:dyDescent="0.25">
      <c r="A2528" s="14">
        <v>40473</v>
      </c>
      <c r="B2528" s="15">
        <v>19.329999999999998</v>
      </c>
      <c r="C2528" s="15">
        <v>19.370000999999998</v>
      </c>
      <c r="D2528" s="15">
        <v>19.18</v>
      </c>
      <c r="E2528" s="15">
        <v>19.290001</v>
      </c>
      <c r="F2528" s="15">
        <v>17.927724999999999</v>
      </c>
      <c r="G2528" s="16">
        <f t="shared" si="134"/>
        <v>-2.0694795847214327E-3</v>
      </c>
      <c r="H2528" s="16">
        <f t="shared" si="135"/>
        <v>9.9062043795619791E-3</v>
      </c>
      <c r="I2528" s="16">
        <f t="shared" si="136"/>
        <v>-2.069270563890229E-3</v>
      </c>
    </row>
    <row r="2529" spans="1:9" x14ac:dyDescent="0.25">
      <c r="A2529" s="14">
        <v>40472</v>
      </c>
      <c r="B2529" s="15">
        <v>19.370000999999998</v>
      </c>
      <c r="C2529" s="15">
        <v>19.540001</v>
      </c>
      <c r="D2529" s="15">
        <v>19.260000000000002</v>
      </c>
      <c r="E2529" s="15">
        <v>19.329999999999998</v>
      </c>
      <c r="F2529" s="15">
        <v>17.964903</v>
      </c>
      <c r="G2529" s="16">
        <f t="shared" si="134"/>
        <v>1.0358115878279313E-3</v>
      </c>
      <c r="H2529" s="16">
        <f t="shared" si="135"/>
        <v>1.4537954309449564E-2</v>
      </c>
      <c r="I2529" s="16">
        <f t="shared" si="136"/>
        <v>-2.0651005645276003E-3</v>
      </c>
    </row>
    <row r="2530" spans="1:9" x14ac:dyDescent="0.25">
      <c r="A2530" s="14">
        <v>40471</v>
      </c>
      <c r="B2530" s="15">
        <v>19.129999000000002</v>
      </c>
      <c r="C2530" s="15">
        <v>19.440000999999999</v>
      </c>
      <c r="D2530" s="15">
        <v>19.010000000000002</v>
      </c>
      <c r="E2530" s="15">
        <v>19.309999000000001</v>
      </c>
      <c r="F2530" s="15">
        <v>17.946314000000001</v>
      </c>
      <c r="G2530" s="16">
        <f t="shared" si="134"/>
        <v>1.2585325014397753E-2</v>
      </c>
      <c r="H2530" s="16">
        <f t="shared" si="135"/>
        <v>2.2619726459757874E-2</v>
      </c>
      <c r="I2530" s="16">
        <f t="shared" si="136"/>
        <v>9.4093052487875042E-3</v>
      </c>
    </row>
    <row r="2531" spans="1:9" x14ac:dyDescent="0.25">
      <c r="A2531" s="14">
        <v>40470</v>
      </c>
      <c r="B2531" s="15">
        <v>19.170000000000002</v>
      </c>
      <c r="C2531" s="15">
        <v>19.27</v>
      </c>
      <c r="D2531" s="15">
        <v>19.010000000000002</v>
      </c>
      <c r="E2531" s="15">
        <v>19.07</v>
      </c>
      <c r="F2531" s="15">
        <v>17.723261000000001</v>
      </c>
      <c r="G2531" s="16">
        <f t="shared" si="134"/>
        <v>-1.7516911592736009E-2</v>
      </c>
      <c r="H2531" s="16">
        <f t="shared" si="135"/>
        <v>1.3677012098895212E-2</v>
      </c>
      <c r="I2531" s="16">
        <f t="shared" si="136"/>
        <v>-5.2164840897235996E-3</v>
      </c>
    </row>
    <row r="2532" spans="1:9" x14ac:dyDescent="0.25">
      <c r="A2532" s="14">
        <v>40469</v>
      </c>
      <c r="B2532" s="15">
        <v>18.989999999999998</v>
      </c>
      <c r="C2532" s="15">
        <v>19.41</v>
      </c>
      <c r="D2532" s="15">
        <v>18.75</v>
      </c>
      <c r="E2532" s="15">
        <v>19.41</v>
      </c>
      <c r="F2532" s="15">
        <v>18.039252999999999</v>
      </c>
      <c r="G2532" s="16">
        <f t="shared" si="134"/>
        <v>2.0504908356674657E-2</v>
      </c>
      <c r="H2532" s="16">
        <f t="shared" si="135"/>
        <v>3.5200000000000009E-2</v>
      </c>
      <c r="I2532" s="16">
        <f t="shared" si="136"/>
        <v>2.2116903633491402E-2</v>
      </c>
    </row>
    <row r="2533" spans="1:9" x14ac:dyDescent="0.25">
      <c r="A2533" s="14">
        <v>40466</v>
      </c>
      <c r="B2533" s="15">
        <v>19.049999</v>
      </c>
      <c r="C2533" s="15">
        <v>19.170000000000002</v>
      </c>
      <c r="D2533" s="15">
        <v>18.920000000000002</v>
      </c>
      <c r="E2533" s="15">
        <v>19.02</v>
      </c>
      <c r="F2533" s="15">
        <v>17.676791999999999</v>
      </c>
      <c r="G2533" s="16">
        <f t="shared" si="134"/>
        <v>0</v>
      </c>
      <c r="H2533" s="16">
        <f t="shared" si="135"/>
        <v>1.3213530655391119E-2</v>
      </c>
      <c r="I2533" s="16">
        <f t="shared" si="136"/>
        <v>-1.5747507388320656E-3</v>
      </c>
    </row>
    <row r="2534" spans="1:9" x14ac:dyDescent="0.25">
      <c r="A2534" s="14">
        <v>40465</v>
      </c>
      <c r="B2534" s="15">
        <v>19.049999</v>
      </c>
      <c r="C2534" s="15">
        <v>19.16</v>
      </c>
      <c r="D2534" s="15">
        <v>18.920000000000002</v>
      </c>
      <c r="E2534" s="15">
        <v>19.02</v>
      </c>
      <c r="F2534" s="15">
        <v>17.676791999999999</v>
      </c>
      <c r="G2534" s="16">
        <f t="shared" si="134"/>
        <v>-3.1446680977446537E-3</v>
      </c>
      <c r="H2534" s="16">
        <f t="shared" si="135"/>
        <v>1.2684989429175392E-2</v>
      </c>
      <c r="I2534" s="16">
        <f t="shared" si="136"/>
        <v>-1.5747507388320656E-3</v>
      </c>
    </row>
    <row r="2535" spans="1:9" x14ac:dyDescent="0.25">
      <c r="A2535" s="14">
        <v>40464</v>
      </c>
      <c r="B2535" s="15">
        <v>19.07</v>
      </c>
      <c r="C2535" s="15">
        <v>19.239999999999998</v>
      </c>
      <c r="D2535" s="15">
        <v>19.010000000000002</v>
      </c>
      <c r="E2535" s="15">
        <v>19.079999999999998</v>
      </c>
      <c r="F2535" s="15">
        <v>17.732555000000001</v>
      </c>
      <c r="G2535" s="16">
        <f t="shared" si="134"/>
        <v>3.6822984216555756E-3</v>
      </c>
      <c r="H2535" s="16">
        <f t="shared" si="135"/>
        <v>1.2098895318253386E-2</v>
      </c>
      <c r="I2535" s="16">
        <f t="shared" si="136"/>
        <v>5.243838489773472E-4</v>
      </c>
    </row>
    <row r="2536" spans="1:9" x14ac:dyDescent="0.25">
      <c r="A2536" s="14">
        <v>40463</v>
      </c>
      <c r="B2536" s="15">
        <v>18.899999999999999</v>
      </c>
      <c r="C2536" s="15">
        <v>19.030000999999999</v>
      </c>
      <c r="D2536" s="15">
        <v>18.379999000000002</v>
      </c>
      <c r="E2536" s="15">
        <v>19.010000000000002</v>
      </c>
      <c r="F2536" s="15">
        <v>17.667497999999998</v>
      </c>
      <c r="G2536" s="16">
        <f t="shared" si="134"/>
        <v>-5.232811020676166E-3</v>
      </c>
      <c r="H2536" s="16">
        <f t="shared" si="135"/>
        <v>3.5364637397422981E-2</v>
      </c>
      <c r="I2536" s="16">
        <f t="shared" si="136"/>
        <v>5.8201058201059787E-3</v>
      </c>
    </row>
    <row r="2537" spans="1:9" x14ac:dyDescent="0.25">
      <c r="A2537" s="14">
        <v>40462</v>
      </c>
      <c r="B2537" s="15">
        <v>18.690000999999999</v>
      </c>
      <c r="C2537" s="15">
        <v>19.170000000000002</v>
      </c>
      <c r="D2537" s="15">
        <v>18.639999</v>
      </c>
      <c r="E2537" s="15">
        <v>19.110001</v>
      </c>
      <c r="F2537" s="15">
        <v>17.760435000000001</v>
      </c>
      <c r="G2537" s="16">
        <f t="shared" si="134"/>
        <v>2.137872744503367E-2</v>
      </c>
      <c r="H2537" s="16">
        <f t="shared" si="135"/>
        <v>2.8433531568322627E-2</v>
      </c>
      <c r="I2537" s="16">
        <f t="shared" si="136"/>
        <v>2.2471908910010316E-2</v>
      </c>
    </row>
    <row r="2538" spans="1:9" x14ac:dyDescent="0.25">
      <c r="A2538" s="14">
        <v>40459</v>
      </c>
      <c r="B2538" s="15">
        <v>18.670000000000002</v>
      </c>
      <c r="C2538" s="15">
        <v>18.739999999999998</v>
      </c>
      <c r="D2538" s="15">
        <v>18.57</v>
      </c>
      <c r="E2538" s="15">
        <v>18.709999</v>
      </c>
      <c r="F2538" s="15">
        <v>17.388687000000001</v>
      </c>
      <c r="G2538" s="16">
        <f t="shared" si="134"/>
        <v>2.6795303807161156E-3</v>
      </c>
      <c r="H2538" s="16">
        <f t="shared" si="135"/>
        <v>9.1545503500268261E-3</v>
      </c>
      <c r="I2538" s="16">
        <f t="shared" si="136"/>
        <v>2.1424209962505685E-3</v>
      </c>
    </row>
    <row r="2539" spans="1:9" x14ac:dyDescent="0.25">
      <c r="A2539" s="14">
        <v>40458</v>
      </c>
      <c r="B2539" s="15">
        <v>18.629999000000002</v>
      </c>
      <c r="C2539" s="15">
        <v>18.899999999999999</v>
      </c>
      <c r="D2539" s="15">
        <v>18.579999999999998</v>
      </c>
      <c r="E2539" s="15">
        <v>18.66</v>
      </c>
      <c r="F2539" s="15">
        <v>17.342217999999999</v>
      </c>
      <c r="G2539" s="16">
        <f t="shared" si="134"/>
        <v>7.5591550111608844E-3</v>
      </c>
      <c r="H2539" s="16">
        <f t="shared" si="135"/>
        <v>1.7222820236813794E-2</v>
      </c>
      <c r="I2539" s="16">
        <f t="shared" si="136"/>
        <v>1.6103597214363033E-3</v>
      </c>
    </row>
    <row r="2540" spans="1:9" x14ac:dyDescent="0.25">
      <c r="A2540" s="14">
        <v>40457</v>
      </c>
      <c r="B2540" s="15">
        <v>17.350000000000001</v>
      </c>
      <c r="C2540" s="15">
        <v>18.709999</v>
      </c>
      <c r="D2540" s="15">
        <v>17.350000000000001</v>
      </c>
      <c r="E2540" s="15">
        <v>18.52</v>
      </c>
      <c r="F2540" s="15">
        <v>17.212109000000002</v>
      </c>
      <c r="G2540" s="16">
        <f t="shared" si="134"/>
        <v>4.2793143611857168E-2</v>
      </c>
      <c r="H2540" s="16">
        <f t="shared" si="135"/>
        <v>7.8386109510086358E-2</v>
      </c>
      <c r="I2540" s="16">
        <f t="shared" si="136"/>
        <v>6.7435158501440814E-2</v>
      </c>
    </row>
    <row r="2541" spans="1:9" x14ac:dyDescent="0.25">
      <c r="A2541" s="14">
        <v>40456</v>
      </c>
      <c r="B2541" s="15">
        <v>17.739999999999998</v>
      </c>
      <c r="C2541" s="15">
        <v>17.850000000000001</v>
      </c>
      <c r="D2541" s="15">
        <v>17.620000999999998</v>
      </c>
      <c r="E2541" s="15">
        <v>17.760000000000002</v>
      </c>
      <c r="F2541" s="15">
        <v>16.505775</v>
      </c>
      <c r="G2541" s="16">
        <f t="shared" si="134"/>
        <v>5.6623350986179516E-3</v>
      </c>
      <c r="H2541" s="16">
        <f t="shared" si="135"/>
        <v>1.305329097313916E-2</v>
      </c>
      <c r="I2541" s="16">
        <f t="shared" si="136"/>
        <v>1.1273957158964558E-3</v>
      </c>
    </row>
    <row r="2542" spans="1:9" x14ac:dyDescent="0.25">
      <c r="A2542" s="14">
        <v>40455</v>
      </c>
      <c r="B2542" s="15">
        <v>17.709999</v>
      </c>
      <c r="C2542" s="15">
        <v>17.850000000000001</v>
      </c>
      <c r="D2542" s="15">
        <v>17.600000000000001</v>
      </c>
      <c r="E2542" s="15">
        <v>17.66</v>
      </c>
      <c r="F2542" s="15">
        <v>16.412839999999999</v>
      </c>
      <c r="G2542" s="16">
        <f t="shared" si="134"/>
        <v>-6.1901039474856756E-3</v>
      </c>
      <c r="H2542" s="16">
        <f t="shared" si="135"/>
        <v>1.4204545454545454E-2</v>
      </c>
      <c r="I2542" s="16">
        <f t="shared" si="136"/>
        <v>-2.8232073869682139E-3</v>
      </c>
    </row>
    <row r="2543" spans="1:9" x14ac:dyDescent="0.25">
      <c r="A2543" s="14">
        <v>40452</v>
      </c>
      <c r="B2543" s="15">
        <v>17.780000999999999</v>
      </c>
      <c r="C2543" s="15">
        <v>17.860001</v>
      </c>
      <c r="D2543" s="15">
        <v>17.670000000000002</v>
      </c>
      <c r="E2543" s="15">
        <v>17.77</v>
      </c>
      <c r="F2543" s="15">
        <v>16.515070000000001</v>
      </c>
      <c r="G2543" s="16">
        <f t="shared" si="134"/>
        <v>4.522185826145623E-3</v>
      </c>
      <c r="H2543" s="16">
        <f t="shared" si="135"/>
        <v>1.0752744765138581E-2</v>
      </c>
      <c r="I2543" s="16">
        <f t="shared" si="136"/>
        <v>-5.6248590762166093E-4</v>
      </c>
    </row>
    <row r="2544" spans="1:9" x14ac:dyDescent="0.25">
      <c r="A2544" s="14">
        <v>40451</v>
      </c>
      <c r="B2544" s="15">
        <v>17.82</v>
      </c>
      <c r="C2544" s="15">
        <v>17.950001</v>
      </c>
      <c r="D2544" s="15">
        <v>17.59</v>
      </c>
      <c r="E2544" s="15">
        <v>17.690000999999999</v>
      </c>
      <c r="F2544" s="15">
        <v>16.440722000000001</v>
      </c>
      <c r="G2544" s="16">
        <f t="shared" si="134"/>
        <v>-4.501827724617608E-3</v>
      </c>
      <c r="H2544" s="16">
        <f t="shared" si="135"/>
        <v>2.0466230812961936E-2</v>
      </c>
      <c r="I2544" s="16">
        <f t="shared" si="136"/>
        <v>-7.2951178451179308E-3</v>
      </c>
    </row>
    <row r="2545" spans="1:9" x14ac:dyDescent="0.25">
      <c r="A2545" s="14">
        <v>40450</v>
      </c>
      <c r="B2545" s="15">
        <v>17.809999000000001</v>
      </c>
      <c r="C2545" s="15">
        <v>17.899999999999999</v>
      </c>
      <c r="D2545" s="15">
        <v>17.709999</v>
      </c>
      <c r="E2545" s="15">
        <v>17.77</v>
      </c>
      <c r="F2545" s="15">
        <v>16.515070000000001</v>
      </c>
      <c r="G2545" s="16">
        <f t="shared" si="134"/>
        <v>-3.9237337520835755E-3</v>
      </c>
      <c r="H2545" s="16">
        <f t="shared" si="135"/>
        <v>1.0728459103809027E-2</v>
      </c>
      <c r="I2545" s="16">
        <f t="shared" si="136"/>
        <v>-2.2458732310990962E-3</v>
      </c>
    </row>
    <row r="2546" spans="1:9" x14ac:dyDescent="0.25">
      <c r="A2546" s="14">
        <v>40449</v>
      </c>
      <c r="B2546" s="15">
        <v>18</v>
      </c>
      <c r="C2546" s="15">
        <v>18.010000000000002</v>
      </c>
      <c r="D2546" s="15">
        <v>17.709999</v>
      </c>
      <c r="E2546" s="15">
        <v>17.84</v>
      </c>
      <c r="F2546" s="15">
        <v>16.580126</v>
      </c>
      <c r="G2546" s="16">
        <f t="shared" si="134"/>
        <v>-7.2342612947950483E-3</v>
      </c>
      <c r="H2546" s="16">
        <f t="shared" si="135"/>
        <v>1.6939639578748805E-2</v>
      </c>
      <c r="I2546" s="16">
        <f t="shared" si="136"/>
        <v>-8.8888888888888976E-3</v>
      </c>
    </row>
    <row r="2547" spans="1:9" x14ac:dyDescent="0.25">
      <c r="A2547" s="14">
        <v>40448</v>
      </c>
      <c r="B2547" s="15">
        <v>18.120000999999998</v>
      </c>
      <c r="C2547" s="15">
        <v>18.170000000000002</v>
      </c>
      <c r="D2547" s="15">
        <v>17.959999</v>
      </c>
      <c r="E2547" s="15">
        <v>17.969999000000001</v>
      </c>
      <c r="F2547" s="15">
        <v>16.700945000000001</v>
      </c>
      <c r="G2547" s="16">
        <f t="shared" si="134"/>
        <v>-7.7306479805787616E-3</v>
      </c>
      <c r="H2547" s="16">
        <f t="shared" si="135"/>
        <v>1.1692706664404707E-2</v>
      </c>
      <c r="I2547" s="16">
        <f t="shared" si="136"/>
        <v>-8.2782556137826428E-3</v>
      </c>
    </row>
    <row r="2548" spans="1:9" x14ac:dyDescent="0.25">
      <c r="A2548" s="14">
        <v>40445</v>
      </c>
      <c r="B2548" s="15">
        <v>18.02</v>
      </c>
      <c r="C2548" s="15">
        <v>18.280000999999999</v>
      </c>
      <c r="D2548" s="15">
        <v>18.02</v>
      </c>
      <c r="E2548" s="15">
        <v>18.110001</v>
      </c>
      <c r="F2548" s="15">
        <v>16.831060000000001</v>
      </c>
      <c r="G2548" s="16">
        <f t="shared" si="134"/>
        <v>1.5704040431044317E-2</v>
      </c>
      <c r="H2548" s="16">
        <f t="shared" si="135"/>
        <v>1.4428468368479413E-2</v>
      </c>
      <c r="I2548" s="16">
        <f t="shared" si="136"/>
        <v>4.9945061043285728E-3</v>
      </c>
    </row>
    <row r="2549" spans="1:9" x14ac:dyDescent="0.25">
      <c r="A2549" s="14">
        <v>40444</v>
      </c>
      <c r="B2549" s="15">
        <v>17.920000000000002</v>
      </c>
      <c r="C2549" s="15">
        <v>18.079999999999998</v>
      </c>
      <c r="D2549" s="15">
        <v>17.760000000000002</v>
      </c>
      <c r="E2549" s="15">
        <v>17.829999999999998</v>
      </c>
      <c r="F2549" s="15">
        <v>16.570830999999998</v>
      </c>
      <c r="G2549" s="16">
        <f t="shared" si="134"/>
        <v>-1.5461236547193252E-2</v>
      </c>
      <c r="H2549" s="16">
        <f t="shared" si="135"/>
        <v>1.8018018018017834E-2</v>
      </c>
      <c r="I2549" s="16">
        <f t="shared" si="136"/>
        <v>-5.022321428571618E-3</v>
      </c>
    </row>
    <row r="2550" spans="1:9" x14ac:dyDescent="0.25">
      <c r="A2550" s="14">
        <v>40443</v>
      </c>
      <c r="B2550" s="15">
        <v>18.110001</v>
      </c>
      <c r="C2550" s="15">
        <v>18.190000999999999</v>
      </c>
      <c r="D2550" s="15">
        <v>17.989999999999998</v>
      </c>
      <c r="E2550" s="15">
        <v>18.110001</v>
      </c>
      <c r="F2550" s="15">
        <v>16.831060000000001</v>
      </c>
      <c r="G2550" s="16">
        <f t="shared" si="134"/>
        <v>-2.2039647652567244E-3</v>
      </c>
      <c r="H2550" s="16">
        <f t="shared" si="135"/>
        <v>1.1117342968315749E-2</v>
      </c>
      <c r="I2550" s="16">
        <f t="shared" si="136"/>
        <v>0</v>
      </c>
    </row>
    <row r="2551" spans="1:9" x14ac:dyDescent="0.25">
      <c r="A2551" s="14">
        <v>40442</v>
      </c>
      <c r="B2551" s="15">
        <v>18.190000999999999</v>
      </c>
      <c r="C2551" s="15">
        <v>18.290001</v>
      </c>
      <c r="D2551" s="15">
        <v>18.100000000000001</v>
      </c>
      <c r="E2551" s="15">
        <v>18.149999999999999</v>
      </c>
      <c r="F2551" s="15">
        <v>16.868237000000001</v>
      </c>
      <c r="G2551" s="16">
        <f t="shared" si="134"/>
        <v>-4.934201697144972E-3</v>
      </c>
      <c r="H2551" s="16">
        <f t="shared" si="135"/>
        <v>1.0497292817679488E-2</v>
      </c>
      <c r="I2551" s="16">
        <f t="shared" si="136"/>
        <v>-2.1990652996665685E-3</v>
      </c>
    </row>
    <row r="2552" spans="1:9" x14ac:dyDescent="0.25">
      <c r="A2552" s="14">
        <v>40441</v>
      </c>
      <c r="B2552" s="15">
        <v>17.959999</v>
      </c>
      <c r="C2552" s="15">
        <v>18.239999999999998</v>
      </c>
      <c r="D2552" s="15">
        <v>17.860001</v>
      </c>
      <c r="E2552" s="15">
        <v>18.239999999999998</v>
      </c>
      <c r="F2552" s="15">
        <v>16.951881</v>
      </c>
      <c r="G2552" s="16">
        <f t="shared" si="134"/>
        <v>1.5590368167273012E-2</v>
      </c>
      <c r="H2552" s="16">
        <f t="shared" si="135"/>
        <v>2.1276538562343753E-2</v>
      </c>
      <c r="I2552" s="16">
        <f t="shared" si="136"/>
        <v>1.5590256992775924E-2</v>
      </c>
    </row>
    <row r="2553" spans="1:9" x14ac:dyDescent="0.25">
      <c r="A2553" s="14">
        <v>40438</v>
      </c>
      <c r="B2553" s="15">
        <v>17.77</v>
      </c>
      <c r="C2553" s="15">
        <v>18</v>
      </c>
      <c r="D2553" s="15">
        <v>17.739999999999998</v>
      </c>
      <c r="E2553" s="15">
        <v>17.959999</v>
      </c>
      <c r="F2553" s="15">
        <v>16.691652000000001</v>
      </c>
      <c r="G2553" s="16">
        <f t="shared" si="134"/>
        <v>1.2972533137127044E-2</v>
      </c>
      <c r="H2553" s="16">
        <f t="shared" si="135"/>
        <v>1.4656144306651724E-2</v>
      </c>
      <c r="I2553" s="16">
        <f t="shared" si="136"/>
        <v>1.0692121553179531E-2</v>
      </c>
    </row>
    <row r="2554" spans="1:9" x14ac:dyDescent="0.25">
      <c r="A2554" s="14">
        <v>40437</v>
      </c>
      <c r="B2554" s="15">
        <v>17.649999999999999</v>
      </c>
      <c r="C2554" s="15">
        <v>17.809999000000001</v>
      </c>
      <c r="D2554" s="15">
        <v>17.450001</v>
      </c>
      <c r="E2554" s="15">
        <v>17.73</v>
      </c>
      <c r="F2554" s="15">
        <v>16.477892000000001</v>
      </c>
      <c r="G2554" s="16">
        <f t="shared" si="134"/>
        <v>1.6948315903963888E-3</v>
      </c>
      <c r="H2554" s="16">
        <f t="shared" si="135"/>
        <v>2.0630256697406545E-2</v>
      </c>
      <c r="I2554" s="16">
        <f t="shared" si="136"/>
        <v>4.5325779036828242E-3</v>
      </c>
    </row>
    <row r="2555" spans="1:9" x14ac:dyDescent="0.25">
      <c r="A2555" s="14">
        <v>40436</v>
      </c>
      <c r="B2555" s="15">
        <v>17.43</v>
      </c>
      <c r="C2555" s="15">
        <v>17.719999000000001</v>
      </c>
      <c r="D2555" s="15">
        <v>17.360001</v>
      </c>
      <c r="E2555" s="15">
        <v>17.700001</v>
      </c>
      <c r="F2555" s="15">
        <v>16.450012000000001</v>
      </c>
      <c r="G2555" s="16">
        <f t="shared" si="134"/>
        <v>1.2007070632935858E-2</v>
      </c>
      <c r="H2555" s="16">
        <f t="shared" si="135"/>
        <v>2.0737210787027081E-2</v>
      </c>
      <c r="I2555" s="16">
        <f t="shared" si="136"/>
        <v>1.5490590935169283E-2</v>
      </c>
    </row>
    <row r="2556" spans="1:9" x14ac:dyDescent="0.25">
      <c r="A2556" s="14">
        <v>40435</v>
      </c>
      <c r="B2556" s="15">
        <v>17.200001</v>
      </c>
      <c r="C2556" s="15">
        <v>17.530000999999999</v>
      </c>
      <c r="D2556" s="15">
        <v>17.16</v>
      </c>
      <c r="E2556" s="15">
        <v>17.489999999999998</v>
      </c>
      <c r="F2556" s="15">
        <v>16.254839</v>
      </c>
      <c r="G2556" s="16">
        <f t="shared" si="134"/>
        <v>1.5089481133324548E-2</v>
      </c>
      <c r="H2556" s="16">
        <f t="shared" si="135"/>
        <v>2.1561829836829749E-2</v>
      </c>
      <c r="I2556" s="16">
        <f t="shared" si="136"/>
        <v>1.6860405996487915E-2</v>
      </c>
    </row>
    <row r="2557" spans="1:9" x14ac:dyDescent="0.25">
      <c r="A2557" s="14">
        <v>40434</v>
      </c>
      <c r="B2557" s="15">
        <v>17.209999</v>
      </c>
      <c r="C2557" s="15">
        <v>17.360001</v>
      </c>
      <c r="D2557" s="15">
        <v>17.170000000000002</v>
      </c>
      <c r="E2557" s="15">
        <v>17.23</v>
      </c>
      <c r="F2557" s="15">
        <v>16.013207999999999</v>
      </c>
      <c r="G2557" s="16">
        <f t="shared" si="134"/>
        <v>8.7822066057145678E-3</v>
      </c>
      <c r="H2557" s="16">
        <f t="shared" si="135"/>
        <v>1.1065870704717456E-2</v>
      </c>
      <c r="I2557" s="16">
        <f t="shared" si="136"/>
        <v>1.1621732226713437E-3</v>
      </c>
    </row>
    <row r="2558" spans="1:9" x14ac:dyDescent="0.25">
      <c r="A2558" s="14">
        <v>40431</v>
      </c>
      <c r="B2558" s="15">
        <v>17.079999999999998</v>
      </c>
      <c r="C2558" s="15">
        <v>17.129999000000002</v>
      </c>
      <c r="D2558" s="15">
        <v>16.91</v>
      </c>
      <c r="E2558" s="15">
        <v>17.079999999999998</v>
      </c>
      <c r="F2558" s="15">
        <v>15.873801</v>
      </c>
      <c r="G2558" s="16">
        <f t="shared" si="134"/>
        <v>1.7599490796144598E-3</v>
      </c>
      <c r="H2558" s="16">
        <f t="shared" si="135"/>
        <v>1.3009994086339526E-2</v>
      </c>
      <c r="I2558" s="16">
        <f t="shared" si="136"/>
        <v>0</v>
      </c>
    </row>
    <row r="2559" spans="1:9" x14ac:dyDescent="0.25">
      <c r="A2559" s="14">
        <v>40430</v>
      </c>
      <c r="B2559" s="15">
        <v>17.16</v>
      </c>
      <c r="C2559" s="15">
        <v>17.16</v>
      </c>
      <c r="D2559" s="15">
        <v>16.829999999999998</v>
      </c>
      <c r="E2559" s="15">
        <v>17.049999</v>
      </c>
      <c r="F2559" s="15">
        <v>15.845912999999999</v>
      </c>
      <c r="G2559" s="16">
        <f t="shared" si="134"/>
        <v>4.7139260163559047E-3</v>
      </c>
      <c r="H2559" s="16">
        <f t="shared" si="135"/>
        <v>1.9607843137255013E-2</v>
      </c>
      <c r="I2559" s="16">
        <f t="shared" si="136"/>
        <v>-6.4103146853147124E-3</v>
      </c>
    </row>
    <row r="2560" spans="1:9" x14ac:dyDescent="0.25">
      <c r="A2560" s="14">
        <v>40429</v>
      </c>
      <c r="B2560" s="15">
        <v>17.219999000000001</v>
      </c>
      <c r="C2560" s="15">
        <v>17.23</v>
      </c>
      <c r="D2560" s="15">
        <v>16.969999000000001</v>
      </c>
      <c r="E2560" s="15">
        <v>16.969999000000001</v>
      </c>
      <c r="F2560" s="15">
        <v>15.771566999999999</v>
      </c>
      <c r="G2560" s="16">
        <f t="shared" si="134"/>
        <v>-1.1072318732893835E-2</v>
      </c>
      <c r="H2560" s="16">
        <f t="shared" si="135"/>
        <v>1.5321214809735641E-2</v>
      </c>
      <c r="I2560" s="16">
        <f t="shared" si="136"/>
        <v>-1.4518003165969986E-2</v>
      </c>
    </row>
    <row r="2561" spans="1:9" x14ac:dyDescent="0.25">
      <c r="A2561" s="14">
        <v>40428</v>
      </c>
      <c r="B2561" s="15">
        <v>17.329999999999998</v>
      </c>
      <c r="C2561" s="15">
        <v>17.329999999999998</v>
      </c>
      <c r="D2561" s="15">
        <v>16.969999000000001</v>
      </c>
      <c r="E2561" s="15">
        <v>17.16</v>
      </c>
      <c r="F2561" s="15">
        <v>15.94815</v>
      </c>
      <c r="G2561" s="16">
        <f t="shared" si="134"/>
        <v>-1.4359390307785507E-2</v>
      </c>
      <c r="H2561" s="16">
        <f t="shared" si="135"/>
        <v>2.121396707212516E-2</v>
      </c>
      <c r="I2561" s="16">
        <f t="shared" si="136"/>
        <v>-9.8095787651470388E-3</v>
      </c>
    </row>
    <row r="2562" spans="1:9" x14ac:dyDescent="0.25">
      <c r="A2562" s="14">
        <v>40424</v>
      </c>
      <c r="B2562" s="15">
        <v>17.379999000000002</v>
      </c>
      <c r="C2562" s="15">
        <v>17.489999999999998</v>
      </c>
      <c r="D2562" s="15">
        <v>17.18</v>
      </c>
      <c r="E2562" s="15">
        <v>17.41</v>
      </c>
      <c r="F2562" s="15">
        <v>16.180492000000001</v>
      </c>
      <c r="G2562" s="16">
        <f t="shared" si="134"/>
        <v>9.2753199392807493E-3</v>
      </c>
      <c r="H2562" s="16">
        <f t="shared" si="135"/>
        <v>1.804423748544812E-2</v>
      </c>
      <c r="I2562" s="16">
        <f t="shared" si="136"/>
        <v>1.7261796160056516E-3</v>
      </c>
    </row>
    <row r="2563" spans="1:9" x14ac:dyDescent="0.25">
      <c r="A2563" s="14">
        <v>40423</v>
      </c>
      <c r="B2563" s="15">
        <v>16.969999000000001</v>
      </c>
      <c r="C2563" s="15">
        <v>17.25</v>
      </c>
      <c r="D2563" s="15">
        <v>16.73</v>
      </c>
      <c r="E2563" s="15">
        <v>17.25</v>
      </c>
      <c r="F2563" s="15">
        <v>16.031791999999999</v>
      </c>
      <c r="G2563" s="16">
        <f t="shared" ref="G2563:G2626" si="137">(F2563-F2564)/F2564</f>
        <v>1.7099186855700371E-2</v>
      </c>
      <c r="H2563" s="16">
        <f t="shared" ref="H2563:H2626" si="138">(C2563-D2563)/D2563</f>
        <v>3.108188882247457E-2</v>
      </c>
      <c r="I2563" s="16">
        <f t="shared" ref="I2563:I2626" si="139">(E2563-B2563)/B2563</f>
        <v>1.6499765262213546E-2</v>
      </c>
    </row>
    <row r="2564" spans="1:9" x14ac:dyDescent="0.25">
      <c r="A2564" s="14">
        <v>40422</v>
      </c>
      <c r="B2564" s="15">
        <v>16.850000000000001</v>
      </c>
      <c r="C2564" s="15">
        <v>17.079999999999998</v>
      </c>
      <c r="D2564" s="15">
        <v>16.639999</v>
      </c>
      <c r="E2564" s="15">
        <v>16.959999</v>
      </c>
      <c r="F2564" s="15">
        <v>15.762269999999999</v>
      </c>
      <c r="G2564" s="16">
        <f t="shared" si="137"/>
        <v>1.8006957101319616E-2</v>
      </c>
      <c r="H2564" s="16">
        <f t="shared" si="138"/>
        <v>2.6442369377546161E-2</v>
      </c>
      <c r="I2564" s="16">
        <f t="shared" si="139"/>
        <v>6.5281305637981245E-3</v>
      </c>
    </row>
    <row r="2565" spans="1:9" x14ac:dyDescent="0.25">
      <c r="A2565" s="14">
        <v>40421</v>
      </c>
      <c r="B2565" s="15">
        <v>16.5</v>
      </c>
      <c r="C2565" s="15">
        <v>16.68</v>
      </c>
      <c r="D2565" s="15">
        <v>16.209999</v>
      </c>
      <c r="E2565" s="15">
        <v>16.66</v>
      </c>
      <c r="F2565" s="15">
        <v>15.483460000000001</v>
      </c>
      <c r="G2565" s="16">
        <f t="shared" si="137"/>
        <v>6.6468052217431677E-3</v>
      </c>
      <c r="H2565" s="16">
        <f t="shared" si="138"/>
        <v>2.8994511350679288E-2</v>
      </c>
      <c r="I2565" s="16">
        <f t="shared" si="139"/>
        <v>9.6969696969697056E-3</v>
      </c>
    </row>
    <row r="2566" spans="1:9" x14ac:dyDescent="0.25">
      <c r="A2566" s="14">
        <v>40420</v>
      </c>
      <c r="B2566" s="15">
        <v>16.84</v>
      </c>
      <c r="C2566" s="15">
        <v>17.260000000000002</v>
      </c>
      <c r="D2566" s="15">
        <v>16.549999</v>
      </c>
      <c r="E2566" s="15">
        <v>16.549999</v>
      </c>
      <c r="F2566" s="15">
        <v>15.381224</v>
      </c>
      <c r="G2566" s="16">
        <f t="shared" si="137"/>
        <v>-1.7221094941985919E-2</v>
      </c>
      <c r="H2566" s="16">
        <f t="shared" si="138"/>
        <v>4.2900365129931541E-2</v>
      </c>
      <c r="I2566" s="16">
        <f t="shared" si="139"/>
        <v>-1.7220961995249418E-2</v>
      </c>
    </row>
    <row r="2567" spans="1:9" x14ac:dyDescent="0.25">
      <c r="A2567" s="14">
        <v>40417</v>
      </c>
      <c r="B2567" s="15">
        <v>16.739999999999998</v>
      </c>
      <c r="C2567" s="15">
        <v>16.870000999999998</v>
      </c>
      <c r="D2567" s="15">
        <v>16.540001</v>
      </c>
      <c r="E2567" s="15">
        <v>16.84</v>
      </c>
      <c r="F2567" s="15">
        <v>15.650747000000001</v>
      </c>
      <c r="G2567" s="16">
        <f t="shared" si="137"/>
        <v>9.5922815870705079E-3</v>
      </c>
      <c r="H2567" s="16">
        <f t="shared" si="138"/>
        <v>1.9951631200022194E-2</v>
      </c>
      <c r="I2567" s="16">
        <f t="shared" si="139"/>
        <v>5.9737156511350913E-3</v>
      </c>
    </row>
    <row r="2568" spans="1:9" x14ac:dyDescent="0.25">
      <c r="A2568" s="14">
        <v>40416</v>
      </c>
      <c r="B2568" s="15">
        <v>16.829999999999998</v>
      </c>
      <c r="C2568" s="15">
        <v>16.940000999999999</v>
      </c>
      <c r="D2568" s="15">
        <v>16.57</v>
      </c>
      <c r="E2568" s="15">
        <v>16.68</v>
      </c>
      <c r="F2568" s="15">
        <v>15.502046999999999</v>
      </c>
      <c r="G2568" s="16">
        <f t="shared" si="137"/>
        <v>-4.1789412171219257E-3</v>
      </c>
      <c r="H2568" s="16">
        <f t="shared" si="138"/>
        <v>2.2329571514785665E-2</v>
      </c>
      <c r="I2568" s="16">
        <f t="shared" si="139"/>
        <v>-8.912655971479418E-3</v>
      </c>
    </row>
    <row r="2569" spans="1:9" x14ac:dyDescent="0.25">
      <c r="A2569" s="14">
        <v>40415</v>
      </c>
      <c r="B2569" s="15">
        <v>16.549999</v>
      </c>
      <c r="C2569" s="15">
        <v>16.82</v>
      </c>
      <c r="D2569" s="15">
        <v>16.370000999999998</v>
      </c>
      <c r="E2569" s="15">
        <v>16.75</v>
      </c>
      <c r="F2569" s="15">
        <v>15.567100999999999</v>
      </c>
      <c r="G2569" s="16">
        <f t="shared" si="137"/>
        <v>8.4283907123874346E-3</v>
      </c>
      <c r="H2569" s="16">
        <f t="shared" si="138"/>
        <v>2.7489246946289243E-2</v>
      </c>
      <c r="I2569" s="16">
        <f t="shared" si="139"/>
        <v>1.2084653298166381E-2</v>
      </c>
    </row>
    <row r="2570" spans="1:9" x14ac:dyDescent="0.25">
      <c r="A2570" s="14">
        <v>40414</v>
      </c>
      <c r="B2570" s="15">
        <v>16.510000000000002</v>
      </c>
      <c r="C2570" s="15">
        <v>16.719999000000001</v>
      </c>
      <c r="D2570" s="15">
        <v>16.41</v>
      </c>
      <c r="E2570" s="15">
        <v>16.610001</v>
      </c>
      <c r="F2570" s="15">
        <v>15.436992</v>
      </c>
      <c r="G2570" s="16">
        <f t="shared" si="137"/>
        <v>-4.1965425598309179E-3</v>
      </c>
      <c r="H2570" s="16">
        <f t="shared" si="138"/>
        <v>1.8890859232175577E-2</v>
      </c>
      <c r="I2570" s="16">
        <f t="shared" si="139"/>
        <v>6.0569957601452991E-3</v>
      </c>
    </row>
    <row r="2571" spans="1:9" x14ac:dyDescent="0.25">
      <c r="A2571" s="14">
        <v>40413</v>
      </c>
      <c r="B2571" s="15">
        <v>16.739999999999998</v>
      </c>
      <c r="C2571" s="15">
        <v>16.82</v>
      </c>
      <c r="D2571" s="15">
        <v>16.610001</v>
      </c>
      <c r="E2571" s="15">
        <v>16.68</v>
      </c>
      <c r="F2571" s="15">
        <v>15.502046999999999</v>
      </c>
      <c r="G2571" s="16">
        <f t="shared" si="137"/>
        <v>1.2004422784053664E-3</v>
      </c>
      <c r="H2571" s="16">
        <f t="shared" si="138"/>
        <v>1.2642925187060483E-2</v>
      </c>
      <c r="I2571" s="16">
        <f t="shared" si="139"/>
        <v>-3.5842293906809277E-3</v>
      </c>
    </row>
    <row r="2572" spans="1:9" x14ac:dyDescent="0.25">
      <c r="A2572" s="14">
        <v>40410</v>
      </c>
      <c r="B2572" s="15">
        <v>16.540001</v>
      </c>
      <c r="C2572" s="15">
        <v>16.719999000000001</v>
      </c>
      <c r="D2572" s="15">
        <v>16.48</v>
      </c>
      <c r="E2572" s="15">
        <v>16.66</v>
      </c>
      <c r="F2572" s="15">
        <v>15.483460000000001</v>
      </c>
      <c r="G2572" s="16">
        <f t="shared" si="137"/>
        <v>-1.1990029445787616E-3</v>
      </c>
      <c r="H2572" s="16">
        <f t="shared" si="138"/>
        <v>1.4563046116504913E-2</v>
      </c>
      <c r="I2572" s="16">
        <f t="shared" si="139"/>
        <v>7.255078158701439E-3</v>
      </c>
    </row>
    <row r="2573" spans="1:9" x14ac:dyDescent="0.25">
      <c r="A2573" s="14">
        <v>40409</v>
      </c>
      <c r="B2573" s="15">
        <v>16.739999999999998</v>
      </c>
      <c r="C2573" s="15">
        <v>16.780000999999999</v>
      </c>
      <c r="D2573" s="15">
        <v>16.489999999999998</v>
      </c>
      <c r="E2573" s="15">
        <v>16.68</v>
      </c>
      <c r="F2573" s="15">
        <v>15.502046999999999</v>
      </c>
      <c r="G2573" s="16">
        <f t="shared" si="137"/>
        <v>-1.0088863763366115E-2</v>
      </c>
      <c r="H2573" s="16">
        <f t="shared" si="138"/>
        <v>1.758647665251669E-2</v>
      </c>
      <c r="I2573" s="16">
        <f t="shared" si="139"/>
        <v>-3.5842293906809277E-3</v>
      </c>
    </row>
    <row r="2574" spans="1:9" x14ac:dyDescent="0.25">
      <c r="A2574" s="14">
        <v>40408</v>
      </c>
      <c r="B2574" s="15">
        <v>16.879999000000002</v>
      </c>
      <c r="C2574" s="15">
        <v>16.920000000000002</v>
      </c>
      <c r="D2574" s="15">
        <v>16.639999</v>
      </c>
      <c r="E2574" s="15">
        <v>16.850000000000001</v>
      </c>
      <c r="F2574" s="15">
        <v>15.660038999999999</v>
      </c>
      <c r="G2574" s="16">
        <f t="shared" si="137"/>
        <v>-1.1860089341967704E-3</v>
      </c>
      <c r="H2574" s="16">
        <f t="shared" si="138"/>
        <v>1.6826984184314085E-2</v>
      </c>
      <c r="I2574" s="16">
        <f t="shared" si="139"/>
        <v>-1.7771920484118576E-3</v>
      </c>
    </row>
    <row r="2575" spans="1:9" x14ac:dyDescent="0.25">
      <c r="A2575" s="14">
        <v>40407</v>
      </c>
      <c r="B2575" s="15">
        <v>16.57</v>
      </c>
      <c r="C2575" s="15">
        <v>16.969999000000001</v>
      </c>
      <c r="D2575" s="15">
        <v>16.549999</v>
      </c>
      <c r="E2575" s="15">
        <v>16.870000999999998</v>
      </c>
      <c r="F2575" s="15">
        <v>15.678634000000001</v>
      </c>
      <c r="G2575" s="16">
        <f t="shared" si="137"/>
        <v>2.3044786512798159E-2</v>
      </c>
      <c r="H2575" s="16">
        <f t="shared" si="138"/>
        <v>2.5377645037924276E-2</v>
      </c>
      <c r="I2575" s="16">
        <f t="shared" si="139"/>
        <v>1.810506940253459E-2</v>
      </c>
    </row>
    <row r="2576" spans="1:9" x14ac:dyDescent="0.25">
      <c r="A2576" s="14">
        <v>40406</v>
      </c>
      <c r="B2576" s="15">
        <v>16.620000999999998</v>
      </c>
      <c r="C2576" s="15">
        <v>16.620000999999998</v>
      </c>
      <c r="D2576" s="15">
        <v>16.399999999999999</v>
      </c>
      <c r="E2576" s="15">
        <v>16.489999999999998</v>
      </c>
      <c r="F2576" s="15">
        <v>15.325462</v>
      </c>
      <c r="G2576" s="16">
        <f t="shared" si="137"/>
        <v>-1.2575129008888537E-2</v>
      </c>
      <c r="H2576" s="16">
        <f t="shared" si="138"/>
        <v>1.3414695121951214E-2</v>
      </c>
      <c r="I2576" s="16">
        <f t="shared" si="139"/>
        <v>-7.8219610215426606E-3</v>
      </c>
    </row>
    <row r="2577" spans="1:9" x14ac:dyDescent="0.25">
      <c r="A2577" s="14">
        <v>40403</v>
      </c>
      <c r="B2577" s="15">
        <v>16.799999</v>
      </c>
      <c r="C2577" s="15">
        <v>16.959999</v>
      </c>
      <c r="D2577" s="15">
        <v>16.700001</v>
      </c>
      <c r="E2577" s="15">
        <v>16.700001</v>
      </c>
      <c r="F2577" s="15">
        <v>15.520636</v>
      </c>
      <c r="G2577" s="16">
        <f t="shared" si="137"/>
        <v>-1.2418896157366159E-2</v>
      </c>
      <c r="H2577" s="16">
        <f t="shared" si="138"/>
        <v>1.5568741582710054E-2</v>
      </c>
      <c r="I2577" s="16">
        <f t="shared" si="139"/>
        <v>-5.9522622590631917E-3</v>
      </c>
    </row>
    <row r="2578" spans="1:9" x14ac:dyDescent="0.25">
      <c r="A2578" s="14">
        <v>40402</v>
      </c>
      <c r="B2578" s="15">
        <v>16.709999</v>
      </c>
      <c r="C2578" s="15">
        <v>16.940000999999999</v>
      </c>
      <c r="D2578" s="15">
        <v>16.610001</v>
      </c>
      <c r="E2578" s="15">
        <v>16.91</v>
      </c>
      <c r="F2578" s="15">
        <v>15.715809</v>
      </c>
      <c r="G2578" s="16">
        <f t="shared" si="137"/>
        <v>5.9192009021481729E-4</v>
      </c>
      <c r="H2578" s="16">
        <f t="shared" si="138"/>
        <v>1.9867548472754355E-2</v>
      </c>
      <c r="I2578" s="16">
        <f t="shared" si="139"/>
        <v>1.1968941470313691E-2</v>
      </c>
    </row>
    <row r="2579" spans="1:9" x14ac:dyDescent="0.25">
      <c r="A2579" s="14">
        <v>40401</v>
      </c>
      <c r="B2579" s="15">
        <v>17.09</v>
      </c>
      <c r="C2579" s="15">
        <v>17.110001</v>
      </c>
      <c r="D2579" s="15">
        <v>16.850000000000001</v>
      </c>
      <c r="E2579" s="15">
        <v>16.899999999999999</v>
      </c>
      <c r="F2579" s="15">
        <v>15.706512</v>
      </c>
      <c r="G2579" s="16">
        <f t="shared" si="137"/>
        <v>-2.6497724343711563E-2</v>
      </c>
      <c r="H2579" s="16">
        <f t="shared" si="138"/>
        <v>1.5430326409495491E-2</v>
      </c>
      <c r="I2579" s="16">
        <f t="shared" si="139"/>
        <v>-1.1117612638970233E-2</v>
      </c>
    </row>
    <row r="2580" spans="1:9" x14ac:dyDescent="0.25">
      <c r="A2580" s="14">
        <v>40400</v>
      </c>
      <c r="B2580" s="15">
        <v>17.209999</v>
      </c>
      <c r="C2580" s="15">
        <v>17.420000000000002</v>
      </c>
      <c r="D2580" s="15">
        <v>17.079999999999998</v>
      </c>
      <c r="E2580" s="15">
        <v>17.360001</v>
      </c>
      <c r="F2580" s="15">
        <v>16.134027</v>
      </c>
      <c r="G2580" s="16">
        <f t="shared" si="137"/>
        <v>-5.7590369864348324E-4</v>
      </c>
      <c r="H2580" s="16">
        <f t="shared" si="138"/>
        <v>1.9906323185011912E-2</v>
      </c>
      <c r="I2580" s="16">
        <f t="shared" si="139"/>
        <v>8.7159795883777012E-3</v>
      </c>
    </row>
    <row r="2581" spans="1:9" x14ac:dyDescent="0.25">
      <c r="A2581" s="14">
        <v>40399</v>
      </c>
      <c r="B2581" s="15">
        <v>17.27</v>
      </c>
      <c r="C2581" s="15">
        <v>17.379999000000002</v>
      </c>
      <c r="D2581" s="15">
        <v>17.219999000000001</v>
      </c>
      <c r="E2581" s="15">
        <v>17.370000999999998</v>
      </c>
      <c r="F2581" s="15">
        <v>16.143324</v>
      </c>
      <c r="G2581" s="16">
        <f t="shared" si="137"/>
        <v>6.9569265868719117E-3</v>
      </c>
      <c r="H2581" s="16">
        <f t="shared" si="138"/>
        <v>9.2915220262207981E-3</v>
      </c>
      <c r="I2581" s="16">
        <f t="shared" si="139"/>
        <v>5.7904458598725481E-3</v>
      </c>
    </row>
    <row r="2582" spans="1:9" x14ac:dyDescent="0.25">
      <c r="A2582" s="14">
        <v>40396</v>
      </c>
      <c r="B2582" s="15">
        <v>17.16</v>
      </c>
      <c r="C2582" s="15">
        <v>17.260000000000002</v>
      </c>
      <c r="D2582" s="15">
        <v>16.889999</v>
      </c>
      <c r="E2582" s="15">
        <v>17.25</v>
      </c>
      <c r="F2582" s="15">
        <v>16.031791999999999</v>
      </c>
      <c r="G2582" s="16">
        <f t="shared" si="137"/>
        <v>-3.4660958071125172E-3</v>
      </c>
      <c r="H2582" s="16">
        <f t="shared" si="138"/>
        <v>2.1906514026436712E-2</v>
      </c>
      <c r="I2582" s="16">
        <f t="shared" si="139"/>
        <v>5.2447552447552363E-3</v>
      </c>
    </row>
    <row r="2583" spans="1:9" x14ac:dyDescent="0.25">
      <c r="A2583" s="14">
        <v>40395</v>
      </c>
      <c r="B2583" s="15">
        <v>17.48</v>
      </c>
      <c r="C2583" s="15">
        <v>17.48</v>
      </c>
      <c r="D2583" s="15">
        <v>17.209999</v>
      </c>
      <c r="E2583" s="15">
        <v>17.309999000000001</v>
      </c>
      <c r="F2583" s="15">
        <v>16.087553</v>
      </c>
      <c r="G2583" s="16">
        <f t="shared" si="137"/>
        <v>-1.3675213989623049E-2</v>
      </c>
      <c r="H2583" s="16">
        <f t="shared" si="138"/>
        <v>1.5688612184114631E-2</v>
      </c>
      <c r="I2583" s="16">
        <f t="shared" si="139"/>
        <v>-9.7254576659038423E-3</v>
      </c>
    </row>
    <row r="2584" spans="1:9" x14ac:dyDescent="0.25">
      <c r="A2584" s="14">
        <v>40394</v>
      </c>
      <c r="B2584" s="15">
        <v>17.329999999999998</v>
      </c>
      <c r="C2584" s="15">
        <v>17.559999000000001</v>
      </c>
      <c r="D2584" s="15">
        <v>17.299999</v>
      </c>
      <c r="E2584" s="15">
        <v>17.549999</v>
      </c>
      <c r="F2584" s="15">
        <v>16.310604000000001</v>
      </c>
      <c r="G2584" s="16">
        <f t="shared" si="137"/>
        <v>1.3279307024623427E-2</v>
      </c>
      <c r="H2584" s="16">
        <f t="shared" si="138"/>
        <v>1.502890260282683E-2</v>
      </c>
      <c r="I2584" s="16">
        <f t="shared" si="139"/>
        <v>1.2694691286786002E-2</v>
      </c>
    </row>
    <row r="2585" spans="1:9" x14ac:dyDescent="0.25">
      <c r="A2585" s="14">
        <v>40393</v>
      </c>
      <c r="B2585" s="15">
        <v>17.32</v>
      </c>
      <c r="C2585" s="15">
        <v>17.41</v>
      </c>
      <c r="D2585" s="15">
        <v>17.18</v>
      </c>
      <c r="E2585" s="15">
        <v>17.32</v>
      </c>
      <c r="F2585" s="15">
        <v>16.096848999999999</v>
      </c>
      <c r="G2585" s="16">
        <f t="shared" si="137"/>
        <v>-5.7402869451678032E-3</v>
      </c>
      <c r="H2585" s="16">
        <f t="shared" si="138"/>
        <v>1.3387660069848687E-2</v>
      </c>
      <c r="I2585" s="16">
        <f t="shared" si="139"/>
        <v>0</v>
      </c>
    </row>
    <row r="2586" spans="1:9" x14ac:dyDescent="0.25">
      <c r="A2586" s="14">
        <v>40392</v>
      </c>
      <c r="B2586" s="15">
        <v>17.25</v>
      </c>
      <c r="C2586" s="15">
        <v>17.43</v>
      </c>
      <c r="D2586" s="15">
        <v>17.239999999999998</v>
      </c>
      <c r="E2586" s="15">
        <v>17.420000000000002</v>
      </c>
      <c r="F2586" s="15">
        <v>16.189782999999998</v>
      </c>
      <c r="G2586" s="16">
        <f t="shared" si="137"/>
        <v>2.1101641529611755E-2</v>
      </c>
      <c r="H2586" s="16">
        <f t="shared" si="138"/>
        <v>1.1020881670533719E-2</v>
      </c>
      <c r="I2586" s="16">
        <f t="shared" si="139"/>
        <v>9.8550724637682142E-3</v>
      </c>
    </row>
    <row r="2587" spans="1:9" x14ac:dyDescent="0.25">
      <c r="A2587" s="14">
        <v>40389</v>
      </c>
      <c r="B2587" s="15">
        <v>16.879999000000002</v>
      </c>
      <c r="C2587" s="15">
        <v>17.139999</v>
      </c>
      <c r="D2587" s="15">
        <v>16.75</v>
      </c>
      <c r="E2587" s="15">
        <v>17.059999000000001</v>
      </c>
      <c r="F2587" s="15">
        <v>15.855212</v>
      </c>
      <c r="G2587" s="16">
        <f t="shared" si="137"/>
        <v>-5.8596207332750931E-4</v>
      </c>
      <c r="H2587" s="16">
        <f t="shared" si="138"/>
        <v>2.3283522388059676E-2</v>
      </c>
      <c r="I2587" s="16">
        <f t="shared" si="139"/>
        <v>1.0663507740729114E-2</v>
      </c>
    </row>
    <row r="2588" spans="1:9" x14ac:dyDescent="0.25">
      <c r="A2588" s="14">
        <v>40388</v>
      </c>
      <c r="B2588" s="15">
        <v>17.16</v>
      </c>
      <c r="C2588" s="15">
        <v>17.170000000000002</v>
      </c>
      <c r="D2588" s="15">
        <v>16.799999</v>
      </c>
      <c r="E2588" s="15">
        <v>17.07</v>
      </c>
      <c r="F2588" s="15">
        <v>15.864508000000001</v>
      </c>
      <c r="G2588" s="16">
        <f t="shared" si="137"/>
        <v>-5.8543004287376103E-4</v>
      </c>
      <c r="H2588" s="16">
        <f t="shared" si="138"/>
        <v>2.2023870358563832E-2</v>
      </c>
      <c r="I2588" s="16">
        <f t="shared" si="139"/>
        <v>-5.2447552447552363E-3</v>
      </c>
    </row>
    <row r="2589" spans="1:9" x14ac:dyDescent="0.25">
      <c r="A2589" s="14">
        <v>40387</v>
      </c>
      <c r="B2589" s="15">
        <v>17.299999</v>
      </c>
      <c r="C2589" s="15">
        <v>17.299999</v>
      </c>
      <c r="D2589" s="15">
        <v>17</v>
      </c>
      <c r="E2589" s="15">
        <v>17.079999999999998</v>
      </c>
      <c r="F2589" s="15">
        <v>15.873801</v>
      </c>
      <c r="G2589" s="16">
        <f t="shared" si="137"/>
        <v>-1.3286793833717253E-2</v>
      </c>
      <c r="H2589" s="16">
        <f t="shared" si="138"/>
        <v>1.7646999999999982E-2</v>
      </c>
      <c r="I2589" s="16">
        <f t="shared" si="139"/>
        <v>-1.2716705937381927E-2</v>
      </c>
    </row>
    <row r="2590" spans="1:9" x14ac:dyDescent="0.25">
      <c r="A2590" s="14">
        <v>40386</v>
      </c>
      <c r="B2590" s="15">
        <v>16.969999000000001</v>
      </c>
      <c r="C2590" s="15">
        <v>17.32</v>
      </c>
      <c r="D2590" s="15">
        <v>16.969999000000001</v>
      </c>
      <c r="E2590" s="15">
        <v>17.309999000000001</v>
      </c>
      <c r="F2590" s="15">
        <v>16.087553</v>
      </c>
      <c r="G2590" s="16">
        <f t="shared" si="137"/>
        <v>5.8105177392191948E-3</v>
      </c>
      <c r="H2590" s="16">
        <f t="shared" si="138"/>
        <v>2.0624691845886313E-2</v>
      </c>
      <c r="I2590" s="16">
        <f t="shared" si="139"/>
        <v>2.0035357692124781E-2</v>
      </c>
    </row>
    <row r="2591" spans="1:9" x14ac:dyDescent="0.25">
      <c r="A2591" s="14">
        <v>40385</v>
      </c>
      <c r="B2591" s="15">
        <v>17.049999</v>
      </c>
      <c r="C2591" s="15">
        <v>17.219999000000001</v>
      </c>
      <c r="D2591" s="15">
        <v>16.950001</v>
      </c>
      <c r="E2591" s="15">
        <v>17.209999</v>
      </c>
      <c r="F2591" s="15">
        <v>15.994616000000001</v>
      </c>
      <c r="G2591" s="16">
        <f t="shared" si="137"/>
        <v>8.7923138460716099E-3</v>
      </c>
      <c r="H2591" s="16">
        <f t="shared" si="138"/>
        <v>1.5929084605953773E-2</v>
      </c>
      <c r="I2591" s="16">
        <f t="shared" si="139"/>
        <v>9.384164773264805E-3</v>
      </c>
    </row>
    <row r="2592" spans="1:9" x14ac:dyDescent="0.25">
      <c r="A2592" s="14">
        <v>40382</v>
      </c>
      <c r="B2592" s="15">
        <v>16.860001</v>
      </c>
      <c r="C2592" s="15">
        <v>17.059999000000001</v>
      </c>
      <c r="D2592" s="15">
        <v>16.799999</v>
      </c>
      <c r="E2592" s="15">
        <v>17.059999000000001</v>
      </c>
      <c r="F2592" s="15">
        <v>15.855212</v>
      </c>
      <c r="G2592" s="16">
        <f t="shared" si="137"/>
        <v>1.126233318540373E-2</v>
      </c>
      <c r="H2592" s="16">
        <f t="shared" si="138"/>
        <v>1.5476191397392439E-2</v>
      </c>
      <c r="I2592" s="16">
        <f t="shared" si="139"/>
        <v>1.186227687649608E-2</v>
      </c>
    </row>
    <row r="2593" spans="1:9" x14ac:dyDescent="0.25">
      <c r="A2593" s="14">
        <v>40381</v>
      </c>
      <c r="B2593" s="15">
        <v>16.719999000000001</v>
      </c>
      <c r="C2593" s="15">
        <v>16.91</v>
      </c>
      <c r="D2593" s="15">
        <v>16.629999000000002</v>
      </c>
      <c r="E2593" s="15">
        <v>16.870000999999998</v>
      </c>
      <c r="F2593" s="15">
        <v>15.678634000000001</v>
      </c>
      <c r="G2593" s="16">
        <f t="shared" si="137"/>
        <v>2.056912361015082E-2</v>
      </c>
      <c r="H2593" s="16">
        <f t="shared" si="138"/>
        <v>1.6837102636025329E-2</v>
      </c>
      <c r="I2593" s="16">
        <f t="shared" si="139"/>
        <v>8.9714120198211185E-3</v>
      </c>
    </row>
    <row r="2594" spans="1:9" x14ac:dyDescent="0.25">
      <c r="A2594" s="14">
        <v>40380</v>
      </c>
      <c r="B2594" s="15">
        <v>16.82</v>
      </c>
      <c r="C2594" s="15">
        <v>16.82</v>
      </c>
      <c r="D2594" s="15">
        <v>16.370000999999998</v>
      </c>
      <c r="E2594" s="15">
        <v>16.530000999999999</v>
      </c>
      <c r="F2594" s="15">
        <v>15.362638</v>
      </c>
      <c r="G2594" s="16">
        <f t="shared" si="137"/>
        <v>-1.1954646472669552E-2</v>
      </c>
      <c r="H2594" s="16">
        <f t="shared" si="138"/>
        <v>2.7489246946289243E-2</v>
      </c>
      <c r="I2594" s="16">
        <f t="shared" si="139"/>
        <v>-1.7241319857312823E-2</v>
      </c>
    </row>
    <row r="2595" spans="1:9" x14ac:dyDescent="0.25">
      <c r="A2595" s="14">
        <v>40379</v>
      </c>
      <c r="B2595" s="15">
        <v>16.32</v>
      </c>
      <c r="C2595" s="15">
        <v>16.739999999999998</v>
      </c>
      <c r="D2595" s="15">
        <v>16.290001</v>
      </c>
      <c r="E2595" s="15">
        <v>16.73</v>
      </c>
      <c r="F2595" s="15">
        <v>15.548515</v>
      </c>
      <c r="G2595" s="16">
        <f t="shared" si="137"/>
        <v>1.2711887865478238E-2</v>
      </c>
      <c r="H2595" s="16">
        <f t="shared" si="138"/>
        <v>2.7624246309131489E-2</v>
      </c>
      <c r="I2595" s="16">
        <f t="shared" si="139"/>
        <v>2.5122549019607851E-2</v>
      </c>
    </row>
    <row r="2596" spans="1:9" x14ac:dyDescent="0.25">
      <c r="A2596" s="14">
        <v>40378</v>
      </c>
      <c r="B2596" s="15">
        <v>16.399999999999999</v>
      </c>
      <c r="C2596" s="15">
        <v>16.52</v>
      </c>
      <c r="D2596" s="15">
        <v>16.299999</v>
      </c>
      <c r="E2596" s="15">
        <v>16.52</v>
      </c>
      <c r="F2596" s="15">
        <v>15.353344999999999</v>
      </c>
      <c r="G2596" s="16">
        <f t="shared" si="137"/>
        <v>1.101576123206152E-2</v>
      </c>
      <c r="H2596" s="16">
        <f t="shared" si="138"/>
        <v>1.3496994693067152E-2</v>
      </c>
      <c r="I2596" s="16">
        <f t="shared" si="139"/>
        <v>7.3170731707317685E-3</v>
      </c>
    </row>
    <row r="2597" spans="1:9" x14ac:dyDescent="0.25">
      <c r="A2597" s="14">
        <v>40375</v>
      </c>
      <c r="B2597" s="15">
        <v>16.389999</v>
      </c>
      <c r="C2597" s="15">
        <v>16.450001</v>
      </c>
      <c r="D2597" s="15">
        <v>16.200001</v>
      </c>
      <c r="E2597" s="15">
        <v>16.34</v>
      </c>
      <c r="F2597" s="15">
        <v>15.186059</v>
      </c>
      <c r="G2597" s="16">
        <f t="shared" si="137"/>
        <v>-7.8928591167602442E-3</v>
      </c>
      <c r="H2597" s="16">
        <f t="shared" si="138"/>
        <v>1.5432097812833468E-2</v>
      </c>
      <c r="I2597" s="16">
        <f t="shared" si="139"/>
        <v>-3.0505798078449965E-3</v>
      </c>
    </row>
    <row r="2598" spans="1:9" x14ac:dyDescent="0.25">
      <c r="A2598" s="14">
        <v>40374</v>
      </c>
      <c r="B2598" s="15">
        <v>16.34</v>
      </c>
      <c r="C2598" s="15">
        <v>16.52</v>
      </c>
      <c r="D2598" s="15">
        <v>16.149999999999999</v>
      </c>
      <c r="E2598" s="15">
        <v>16.469999000000001</v>
      </c>
      <c r="F2598" s="15">
        <v>15.306874000000001</v>
      </c>
      <c r="G2598" s="16">
        <f t="shared" si="137"/>
        <v>6.1084768311168184E-3</v>
      </c>
      <c r="H2598" s="16">
        <f t="shared" si="138"/>
        <v>2.2910216718266319E-2</v>
      </c>
      <c r="I2598" s="16">
        <f t="shared" si="139"/>
        <v>7.9558751529988699E-3</v>
      </c>
    </row>
    <row r="2599" spans="1:9" x14ac:dyDescent="0.25">
      <c r="A2599" s="14">
        <v>40373</v>
      </c>
      <c r="B2599" s="15">
        <v>16.299999</v>
      </c>
      <c r="C2599" s="15">
        <v>16.440000999999999</v>
      </c>
      <c r="D2599" s="15">
        <v>16.209999</v>
      </c>
      <c r="E2599" s="15">
        <v>16.370000999999998</v>
      </c>
      <c r="F2599" s="15">
        <v>15.213939999999999</v>
      </c>
      <c r="G2599" s="16">
        <f t="shared" si="137"/>
        <v>6.1126053181368399E-4</v>
      </c>
      <c r="H2599" s="16">
        <f t="shared" si="138"/>
        <v>1.4188896618685722E-2</v>
      </c>
      <c r="I2599" s="16">
        <f t="shared" si="139"/>
        <v>4.2946014904662747E-3</v>
      </c>
    </row>
    <row r="2600" spans="1:9" x14ac:dyDescent="0.25">
      <c r="A2600" s="14">
        <v>40372</v>
      </c>
      <c r="B2600" s="15">
        <v>16.200001</v>
      </c>
      <c r="C2600" s="15">
        <v>16.399999999999999</v>
      </c>
      <c r="D2600" s="15">
        <v>16.149999999999999</v>
      </c>
      <c r="E2600" s="15">
        <v>16.360001</v>
      </c>
      <c r="F2600" s="15">
        <v>15.204646</v>
      </c>
      <c r="G2600" s="16">
        <f t="shared" si="137"/>
        <v>1.804625244800458E-2</v>
      </c>
      <c r="H2600" s="16">
        <f t="shared" si="138"/>
        <v>1.5479876160990714E-2</v>
      </c>
      <c r="I2600" s="16">
        <f t="shared" si="139"/>
        <v>9.8765426002134279E-3</v>
      </c>
    </row>
    <row r="2601" spans="1:9" x14ac:dyDescent="0.25">
      <c r="A2601" s="14">
        <v>40371</v>
      </c>
      <c r="B2601" s="15">
        <v>16.010000000000002</v>
      </c>
      <c r="C2601" s="15">
        <v>16.149999999999999</v>
      </c>
      <c r="D2601" s="15">
        <v>15.97</v>
      </c>
      <c r="E2601" s="15">
        <v>16.07</v>
      </c>
      <c r="F2601" s="15">
        <v>14.935123000000001</v>
      </c>
      <c r="G2601" s="16">
        <f t="shared" si="137"/>
        <v>0</v>
      </c>
      <c r="H2601" s="16">
        <f t="shared" si="138"/>
        <v>1.1271133375078143E-2</v>
      </c>
      <c r="I2601" s="16">
        <f t="shared" si="139"/>
        <v>3.747657713928714E-3</v>
      </c>
    </row>
    <row r="2602" spans="1:9" x14ac:dyDescent="0.25">
      <c r="A2602" s="14">
        <v>40368</v>
      </c>
      <c r="B2602" s="15">
        <v>16.07</v>
      </c>
      <c r="C2602" s="15">
        <v>16.07</v>
      </c>
      <c r="D2602" s="15">
        <v>15.88</v>
      </c>
      <c r="E2602" s="15">
        <v>16.07</v>
      </c>
      <c r="F2602" s="15">
        <v>14.935123000000001</v>
      </c>
      <c r="G2602" s="16">
        <f t="shared" si="137"/>
        <v>1.2460667811883489E-3</v>
      </c>
      <c r="H2602" s="16">
        <f t="shared" si="138"/>
        <v>1.1964735516372765E-2</v>
      </c>
      <c r="I2602" s="16">
        <f t="shared" si="139"/>
        <v>0</v>
      </c>
    </row>
    <row r="2603" spans="1:9" x14ac:dyDescent="0.25">
      <c r="A2603" s="14">
        <v>40367</v>
      </c>
      <c r="B2603" s="15">
        <v>16.129999000000002</v>
      </c>
      <c r="C2603" s="15">
        <v>16.23</v>
      </c>
      <c r="D2603" s="15">
        <v>15.82</v>
      </c>
      <c r="E2603" s="15">
        <v>16.049999</v>
      </c>
      <c r="F2603" s="15">
        <v>14.916536000000001</v>
      </c>
      <c r="G2603" s="16">
        <f t="shared" si="137"/>
        <v>6.2318687167301195E-4</v>
      </c>
      <c r="H2603" s="16">
        <f t="shared" si="138"/>
        <v>2.5916561314791413E-2</v>
      </c>
      <c r="I2603" s="16">
        <f t="shared" si="139"/>
        <v>-4.9597027253381627E-3</v>
      </c>
    </row>
    <row r="2604" spans="1:9" x14ac:dyDescent="0.25">
      <c r="A2604" s="14">
        <v>40366</v>
      </c>
      <c r="B2604" s="15">
        <v>15.56</v>
      </c>
      <c r="C2604" s="15">
        <v>16.059999000000001</v>
      </c>
      <c r="D2604" s="15">
        <v>15.56</v>
      </c>
      <c r="E2604" s="15">
        <v>16.040001</v>
      </c>
      <c r="F2604" s="15">
        <v>14.907246000000001</v>
      </c>
      <c r="G2604" s="16">
        <f t="shared" si="137"/>
        <v>2.8205273756947136E-2</v>
      </c>
      <c r="H2604" s="16">
        <f t="shared" si="138"/>
        <v>3.2133611825192851E-2</v>
      </c>
      <c r="I2604" s="16">
        <f t="shared" si="139"/>
        <v>3.0848393316195349E-2</v>
      </c>
    </row>
    <row r="2605" spans="1:9" x14ac:dyDescent="0.25">
      <c r="A2605" s="14">
        <v>40365</v>
      </c>
      <c r="B2605" s="15">
        <v>15.55</v>
      </c>
      <c r="C2605" s="15">
        <v>15.77</v>
      </c>
      <c r="D2605" s="15">
        <v>15.38</v>
      </c>
      <c r="E2605" s="15">
        <v>15.6</v>
      </c>
      <c r="F2605" s="15">
        <v>14.498317</v>
      </c>
      <c r="G2605" s="16">
        <f t="shared" si="137"/>
        <v>1.3645248839293966E-2</v>
      </c>
      <c r="H2605" s="16">
        <f t="shared" si="138"/>
        <v>2.5357607282184575E-2</v>
      </c>
      <c r="I2605" s="16">
        <f t="shared" si="139"/>
        <v>3.2154340836012176E-3</v>
      </c>
    </row>
    <row r="2606" spans="1:9" x14ac:dyDescent="0.25">
      <c r="A2606" s="14">
        <v>40361</v>
      </c>
      <c r="B2606" s="15">
        <v>15.57</v>
      </c>
      <c r="C2606" s="15">
        <v>15.71</v>
      </c>
      <c r="D2606" s="15">
        <v>15.26</v>
      </c>
      <c r="E2606" s="15">
        <v>15.39</v>
      </c>
      <c r="F2606" s="15">
        <v>14.303146999999999</v>
      </c>
      <c r="G2606" s="16">
        <f t="shared" si="137"/>
        <v>-1.0289342255007378E-2</v>
      </c>
      <c r="H2606" s="16">
        <f t="shared" si="138"/>
        <v>2.948885976408919E-2</v>
      </c>
      <c r="I2606" s="16">
        <f t="shared" si="139"/>
        <v>-1.1560693641618479E-2</v>
      </c>
    </row>
    <row r="2607" spans="1:9" x14ac:dyDescent="0.25">
      <c r="A2607" s="14">
        <v>40360</v>
      </c>
      <c r="B2607" s="15">
        <v>15.65</v>
      </c>
      <c r="C2607" s="15">
        <v>15.96</v>
      </c>
      <c r="D2607" s="15">
        <v>14.97</v>
      </c>
      <c r="E2607" s="15">
        <v>15.55</v>
      </c>
      <c r="F2607" s="15">
        <v>14.451847000000001</v>
      </c>
      <c r="G2607" s="16">
        <f t="shared" si="137"/>
        <v>-4.4814651939559203E-3</v>
      </c>
      <c r="H2607" s="16">
        <f t="shared" si="138"/>
        <v>6.6132264529058127E-2</v>
      </c>
      <c r="I2607" s="16">
        <f t="shared" si="139"/>
        <v>-6.3897763578274532E-3</v>
      </c>
    </row>
    <row r="2608" spans="1:9" x14ac:dyDescent="0.25">
      <c r="A2608" s="14">
        <v>40359</v>
      </c>
      <c r="B2608" s="15">
        <v>15.33</v>
      </c>
      <c r="C2608" s="15">
        <v>15.85</v>
      </c>
      <c r="D2608" s="15">
        <v>15.27</v>
      </c>
      <c r="E2608" s="15">
        <v>15.62</v>
      </c>
      <c r="F2608" s="15">
        <v>14.516904</v>
      </c>
      <c r="G2608" s="16">
        <f t="shared" si="137"/>
        <v>1.2313670501959426E-2</v>
      </c>
      <c r="H2608" s="16">
        <f t="shared" si="138"/>
        <v>3.7982973149967264E-2</v>
      </c>
      <c r="I2608" s="16">
        <f t="shared" si="139"/>
        <v>1.8917155903457217E-2</v>
      </c>
    </row>
    <row r="2609" spans="1:9" x14ac:dyDescent="0.25">
      <c r="A2609" s="14">
        <v>40358</v>
      </c>
      <c r="B2609" s="15">
        <v>15.77</v>
      </c>
      <c r="C2609" s="15">
        <v>15.77</v>
      </c>
      <c r="D2609" s="15">
        <v>15.32</v>
      </c>
      <c r="E2609" s="15">
        <v>15.43</v>
      </c>
      <c r="F2609" s="15">
        <v>14.340322</v>
      </c>
      <c r="G2609" s="16">
        <f t="shared" si="137"/>
        <v>-3.260199731495738E-2</v>
      </c>
      <c r="H2609" s="16">
        <f t="shared" si="138"/>
        <v>2.9373368146214052E-2</v>
      </c>
      <c r="I2609" s="16">
        <f t="shared" si="139"/>
        <v>-2.1559923906150909E-2</v>
      </c>
    </row>
    <row r="2610" spans="1:9" x14ac:dyDescent="0.25">
      <c r="A2610" s="14">
        <v>40357</v>
      </c>
      <c r="B2610" s="15">
        <v>15.97</v>
      </c>
      <c r="C2610" s="15">
        <v>16.149999999999999</v>
      </c>
      <c r="D2610" s="15">
        <v>15.91</v>
      </c>
      <c r="E2610" s="15">
        <v>15.95</v>
      </c>
      <c r="F2610" s="15">
        <v>14.823601</v>
      </c>
      <c r="G2610" s="16">
        <f t="shared" si="137"/>
        <v>-3.7476066683768414E-3</v>
      </c>
      <c r="H2610" s="16">
        <f t="shared" si="138"/>
        <v>1.5084852294154521E-2</v>
      </c>
      <c r="I2610" s="16">
        <f t="shared" si="139"/>
        <v>-1.2523481527865591E-3</v>
      </c>
    </row>
    <row r="2611" spans="1:9" x14ac:dyDescent="0.25">
      <c r="A2611" s="14">
        <v>40354</v>
      </c>
      <c r="B2611" s="15">
        <v>16.120000999999998</v>
      </c>
      <c r="C2611" s="15">
        <v>16.239999999999998</v>
      </c>
      <c r="D2611" s="15">
        <v>15.98</v>
      </c>
      <c r="E2611" s="15">
        <v>16.010000000000002</v>
      </c>
      <c r="F2611" s="15">
        <v>14.879363</v>
      </c>
      <c r="G2611" s="16">
        <f t="shared" si="137"/>
        <v>-3.1131269157646494E-3</v>
      </c>
      <c r="H2611" s="16">
        <f t="shared" si="138"/>
        <v>1.6270337922402879E-2</v>
      </c>
      <c r="I2611" s="16">
        <f t="shared" si="139"/>
        <v>-6.8238829513718345E-3</v>
      </c>
    </row>
    <row r="2612" spans="1:9" x14ac:dyDescent="0.25">
      <c r="A2612" s="14">
        <v>40353</v>
      </c>
      <c r="B2612" s="15">
        <v>16.16</v>
      </c>
      <c r="C2612" s="15">
        <v>16.23</v>
      </c>
      <c r="D2612" s="15">
        <v>15.99</v>
      </c>
      <c r="E2612" s="15">
        <v>16.059999000000001</v>
      </c>
      <c r="F2612" s="15">
        <v>14.925829</v>
      </c>
      <c r="G2612" s="16">
        <f t="shared" si="137"/>
        <v>-9.8645841964059774E-3</v>
      </c>
      <c r="H2612" s="16">
        <f t="shared" si="138"/>
        <v>1.5009380863039413E-2</v>
      </c>
      <c r="I2612" s="16">
        <f t="shared" si="139"/>
        <v>-6.1881806930692389E-3</v>
      </c>
    </row>
    <row r="2613" spans="1:9" x14ac:dyDescent="0.25">
      <c r="A2613" s="14">
        <v>40352</v>
      </c>
      <c r="B2613" s="15">
        <v>16.209999</v>
      </c>
      <c r="C2613" s="15">
        <v>16.290001</v>
      </c>
      <c r="D2613" s="15">
        <v>15.89</v>
      </c>
      <c r="E2613" s="15">
        <v>16.219999000000001</v>
      </c>
      <c r="F2613" s="15">
        <v>15.074533000000001</v>
      </c>
      <c r="G2613" s="16">
        <f t="shared" si="137"/>
        <v>-6.1609037388786849E-4</v>
      </c>
      <c r="H2613" s="16">
        <f t="shared" si="138"/>
        <v>2.517312775330394E-2</v>
      </c>
      <c r="I2613" s="16">
        <f t="shared" si="139"/>
        <v>6.1690318426309363E-4</v>
      </c>
    </row>
    <row r="2614" spans="1:9" x14ac:dyDescent="0.25">
      <c r="A2614" s="14">
        <v>40351</v>
      </c>
      <c r="B2614" s="15">
        <v>16.420000000000002</v>
      </c>
      <c r="C2614" s="15">
        <v>16.540001</v>
      </c>
      <c r="D2614" s="15">
        <v>16.200001</v>
      </c>
      <c r="E2614" s="15">
        <v>16.23</v>
      </c>
      <c r="F2614" s="15">
        <v>15.083826</v>
      </c>
      <c r="G2614" s="16">
        <f t="shared" si="137"/>
        <v>-5.5145657798651255E-3</v>
      </c>
      <c r="H2614" s="16">
        <f t="shared" si="138"/>
        <v>2.0987653025453509E-2</v>
      </c>
      <c r="I2614" s="16">
        <f t="shared" si="139"/>
        <v>-1.1571254567600563E-2</v>
      </c>
    </row>
    <row r="2615" spans="1:9" x14ac:dyDescent="0.25">
      <c r="A2615" s="14">
        <v>40350</v>
      </c>
      <c r="B2615" s="15">
        <v>16.459999</v>
      </c>
      <c r="C2615" s="15">
        <v>16.629999000000002</v>
      </c>
      <c r="D2615" s="15">
        <v>16.25</v>
      </c>
      <c r="E2615" s="15">
        <v>16.32</v>
      </c>
      <c r="F2615" s="15">
        <v>15.167468</v>
      </c>
      <c r="G2615" s="16">
        <f t="shared" si="137"/>
        <v>1.2270874960449967E-3</v>
      </c>
      <c r="H2615" s="16">
        <f t="shared" si="138"/>
        <v>2.3384553846153941E-2</v>
      </c>
      <c r="I2615" s="16">
        <f t="shared" si="139"/>
        <v>-8.5054075641195076E-3</v>
      </c>
    </row>
    <row r="2616" spans="1:9" x14ac:dyDescent="0.25">
      <c r="A2616" s="14">
        <v>40347</v>
      </c>
      <c r="B2616" s="15">
        <v>16.350000000000001</v>
      </c>
      <c r="C2616" s="15">
        <v>16.450001</v>
      </c>
      <c r="D2616" s="15">
        <v>16.260000000000002</v>
      </c>
      <c r="E2616" s="15">
        <v>16.299999</v>
      </c>
      <c r="F2616" s="15">
        <v>15.148879000000001</v>
      </c>
      <c r="G2616" s="16">
        <f t="shared" si="137"/>
        <v>-4.2764070319718803E-3</v>
      </c>
      <c r="H2616" s="16">
        <f t="shared" si="138"/>
        <v>1.168517835178344E-2</v>
      </c>
      <c r="I2616" s="16">
        <f t="shared" si="139"/>
        <v>-3.0581651376147849E-3</v>
      </c>
    </row>
    <row r="2617" spans="1:9" x14ac:dyDescent="0.25">
      <c r="A2617" s="14">
        <v>40346</v>
      </c>
      <c r="B2617" s="15">
        <v>16.639999</v>
      </c>
      <c r="C2617" s="15">
        <v>16.639999</v>
      </c>
      <c r="D2617" s="15">
        <v>16.25</v>
      </c>
      <c r="E2617" s="15">
        <v>16.370000999999998</v>
      </c>
      <c r="F2617" s="15">
        <v>15.213939999999999</v>
      </c>
      <c r="G2617" s="16">
        <f t="shared" si="137"/>
        <v>-1.622574365162751E-2</v>
      </c>
      <c r="H2617" s="16">
        <f t="shared" si="138"/>
        <v>2.3999938461538434E-2</v>
      </c>
      <c r="I2617" s="16">
        <f t="shared" si="139"/>
        <v>-1.6225842321264627E-2</v>
      </c>
    </row>
    <row r="2618" spans="1:9" x14ac:dyDescent="0.25">
      <c r="A2618" s="14">
        <v>40345</v>
      </c>
      <c r="B2618" s="15">
        <v>16.639999</v>
      </c>
      <c r="C2618" s="15">
        <v>16.739999999999998</v>
      </c>
      <c r="D2618" s="15">
        <v>16.559999000000001</v>
      </c>
      <c r="E2618" s="15">
        <v>16.639999</v>
      </c>
      <c r="F2618" s="15">
        <v>15.464869</v>
      </c>
      <c r="G2618" s="16">
        <f t="shared" si="137"/>
        <v>-8.9339608621405234E-3</v>
      </c>
      <c r="H2618" s="16">
        <f t="shared" si="138"/>
        <v>1.0869626260242961E-2</v>
      </c>
      <c r="I2618" s="16">
        <f t="shared" si="139"/>
        <v>0</v>
      </c>
    </row>
    <row r="2619" spans="1:9" x14ac:dyDescent="0.25">
      <c r="A2619" s="14">
        <v>40344</v>
      </c>
      <c r="B2619" s="15">
        <v>17.02</v>
      </c>
      <c r="C2619" s="15">
        <v>17.030000999999999</v>
      </c>
      <c r="D2619" s="15">
        <v>16.760000000000002</v>
      </c>
      <c r="E2619" s="15">
        <v>16.790001</v>
      </c>
      <c r="F2619" s="15">
        <v>15.604277</v>
      </c>
      <c r="G2619" s="16">
        <f t="shared" si="137"/>
        <v>-8.8547260510771861E-3</v>
      </c>
      <c r="H2619" s="16">
        <f t="shared" si="138"/>
        <v>1.6109844868734905E-2</v>
      </c>
      <c r="I2619" s="16">
        <f t="shared" si="139"/>
        <v>-1.3513454759106898E-2</v>
      </c>
    </row>
    <row r="2620" spans="1:9" x14ac:dyDescent="0.25">
      <c r="A2620" s="14">
        <v>40343</v>
      </c>
      <c r="B2620" s="15">
        <v>16.899999999999999</v>
      </c>
      <c r="C2620" s="15">
        <v>17.120000999999998</v>
      </c>
      <c r="D2620" s="15">
        <v>16.899999999999999</v>
      </c>
      <c r="E2620" s="15">
        <v>16.940000999999999</v>
      </c>
      <c r="F2620" s="15">
        <v>15.743683000000001</v>
      </c>
      <c r="G2620" s="16">
        <f t="shared" si="137"/>
        <v>4.7448088894647108E-3</v>
      </c>
      <c r="H2620" s="16">
        <f t="shared" si="138"/>
        <v>1.3017810650887569E-2</v>
      </c>
      <c r="I2620" s="16">
        <f t="shared" si="139"/>
        <v>2.3669230769230876E-3</v>
      </c>
    </row>
    <row r="2621" spans="1:9" x14ac:dyDescent="0.25">
      <c r="A2621" s="14">
        <v>40340</v>
      </c>
      <c r="B2621" s="15">
        <v>16.610001</v>
      </c>
      <c r="C2621" s="15">
        <v>16.879999000000002</v>
      </c>
      <c r="D2621" s="15">
        <v>16.34</v>
      </c>
      <c r="E2621" s="15">
        <v>16.860001</v>
      </c>
      <c r="F2621" s="15">
        <v>15.669335</v>
      </c>
      <c r="G2621" s="16">
        <f t="shared" si="137"/>
        <v>2.6796664073245196E-2</v>
      </c>
      <c r="H2621" s="16">
        <f t="shared" si="138"/>
        <v>3.3047674418604754E-2</v>
      </c>
      <c r="I2621" s="16">
        <f t="shared" si="139"/>
        <v>1.5051173085420042E-2</v>
      </c>
    </row>
    <row r="2622" spans="1:9" x14ac:dyDescent="0.25">
      <c r="A2622" s="14">
        <v>40339</v>
      </c>
      <c r="B2622" s="15">
        <v>16.23</v>
      </c>
      <c r="C2622" s="15">
        <v>16.43</v>
      </c>
      <c r="D2622" s="15">
        <v>16.18</v>
      </c>
      <c r="E2622" s="15">
        <v>16.420000000000002</v>
      </c>
      <c r="F2622" s="15">
        <v>15.260407000000001</v>
      </c>
      <c r="G2622" s="16">
        <f t="shared" si="137"/>
        <v>2.369055961107773E-2</v>
      </c>
      <c r="H2622" s="16">
        <f t="shared" si="138"/>
        <v>1.5451174289245983E-2</v>
      </c>
      <c r="I2622" s="16">
        <f t="shared" si="139"/>
        <v>1.1706715958102359E-2</v>
      </c>
    </row>
    <row r="2623" spans="1:9" x14ac:dyDescent="0.25">
      <c r="A2623" s="14">
        <v>40338</v>
      </c>
      <c r="B2623" s="15">
        <v>16.100000000000001</v>
      </c>
      <c r="C2623" s="15">
        <v>16.399999999999999</v>
      </c>
      <c r="D2623" s="15">
        <v>15.99</v>
      </c>
      <c r="E2623" s="15">
        <v>16.040001</v>
      </c>
      <c r="F2623" s="15">
        <v>14.907246000000001</v>
      </c>
      <c r="G2623" s="16">
        <f t="shared" si="137"/>
        <v>2.500122897882975E-3</v>
      </c>
      <c r="H2623" s="16">
        <f t="shared" si="138"/>
        <v>2.564102564102554E-2</v>
      </c>
      <c r="I2623" s="16">
        <f t="shared" si="139"/>
        <v>-3.7266459627329964E-3</v>
      </c>
    </row>
    <row r="2624" spans="1:9" x14ac:dyDescent="0.25">
      <c r="A2624" s="14">
        <v>40337</v>
      </c>
      <c r="B2624" s="15">
        <v>15.7</v>
      </c>
      <c r="C2624" s="15">
        <v>16.049999</v>
      </c>
      <c r="D2624" s="15">
        <v>15.65</v>
      </c>
      <c r="E2624" s="15">
        <v>16</v>
      </c>
      <c r="F2624" s="15">
        <v>14.870069000000001</v>
      </c>
      <c r="G2624" s="16">
        <f t="shared" si="137"/>
        <v>1.5873166603382737E-2</v>
      </c>
      <c r="H2624" s="16">
        <f t="shared" si="138"/>
        <v>2.5559041533546281E-2</v>
      </c>
      <c r="I2624" s="16">
        <f t="shared" si="139"/>
        <v>1.9108280254777118E-2</v>
      </c>
    </row>
    <row r="2625" spans="1:9" x14ac:dyDescent="0.25">
      <c r="A2625" s="14">
        <v>40336</v>
      </c>
      <c r="B2625" s="15">
        <v>15.84</v>
      </c>
      <c r="C2625" s="15">
        <v>16.290001</v>
      </c>
      <c r="D2625" s="15">
        <v>15.75</v>
      </c>
      <c r="E2625" s="15">
        <v>15.75</v>
      </c>
      <c r="F2625" s="15">
        <v>14.637722</v>
      </c>
      <c r="G2625" s="16">
        <f t="shared" si="137"/>
        <v>-6.9358415995271136E-3</v>
      </c>
      <c r="H2625" s="16">
        <f t="shared" si="138"/>
        <v>3.428577777777779E-2</v>
      </c>
      <c r="I2625" s="16">
        <f t="shared" si="139"/>
        <v>-5.6818181818181733E-3</v>
      </c>
    </row>
    <row r="2626" spans="1:9" x14ac:dyDescent="0.25">
      <c r="A2626" s="14">
        <v>40333</v>
      </c>
      <c r="B2626" s="15">
        <v>16.09</v>
      </c>
      <c r="C2626" s="15">
        <v>16.27</v>
      </c>
      <c r="D2626" s="15">
        <v>15.79</v>
      </c>
      <c r="E2626" s="15">
        <v>15.86</v>
      </c>
      <c r="F2626" s="15">
        <v>14.739955999999999</v>
      </c>
      <c r="G2626" s="16">
        <f t="shared" si="137"/>
        <v>-3.5866400249288853E-2</v>
      </c>
      <c r="H2626" s="16">
        <f t="shared" si="138"/>
        <v>3.0398986700443349E-2</v>
      </c>
      <c r="I2626" s="16">
        <f t="shared" si="139"/>
        <v>-1.4294592914853974E-2</v>
      </c>
    </row>
    <row r="2627" spans="1:9" x14ac:dyDescent="0.25">
      <c r="A2627" s="14">
        <v>40332</v>
      </c>
      <c r="B2627" s="15">
        <v>16.450001</v>
      </c>
      <c r="C2627" s="15">
        <v>16.59</v>
      </c>
      <c r="D2627" s="15">
        <v>16.309999000000001</v>
      </c>
      <c r="E2627" s="15">
        <v>16.450001</v>
      </c>
      <c r="F2627" s="15">
        <v>15.288292</v>
      </c>
      <c r="G2627" s="16">
        <f t="shared" ref="G2627:G2690" si="140">(F2627-F2628)/F2628</f>
        <v>1.827277607995612E-3</v>
      </c>
      <c r="H2627" s="16">
        <f t="shared" ref="H2627:H2690" si="141">(C2627-D2627)/D2627</f>
        <v>1.7167444338899013E-2</v>
      </c>
      <c r="I2627" s="16">
        <f t="shared" ref="I2627:I2690" si="142">(E2627-B2627)/B2627</f>
        <v>0</v>
      </c>
    </row>
    <row r="2628" spans="1:9" x14ac:dyDescent="0.25">
      <c r="A2628" s="14">
        <v>40331</v>
      </c>
      <c r="B2628" s="15">
        <v>16.149999999999999</v>
      </c>
      <c r="C2628" s="15">
        <v>16.43</v>
      </c>
      <c r="D2628" s="15">
        <v>16.110001</v>
      </c>
      <c r="E2628" s="15">
        <v>16.420000000000002</v>
      </c>
      <c r="F2628" s="15">
        <v>15.260407000000001</v>
      </c>
      <c r="G2628" s="16">
        <f t="shared" si="140"/>
        <v>1.8610301506615301E-2</v>
      </c>
      <c r="H2628" s="16">
        <f t="shared" si="141"/>
        <v>1.9863375551621584E-2</v>
      </c>
      <c r="I2628" s="16">
        <f t="shared" si="142"/>
        <v>1.6718266253870163E-2</v>
      </c>
    </row>
    <row r="2629" spans="1:9" x14ac:dyDescent="0.25">
      <c r="A2629" s="14">
        <v>40330</v>
      </c>
      <c r="B2629" s="15">
        <v>16.48</v>
      </c>
      <c r="C2629" s="15">
        <v>16.530000999999999</v>
      </c>
      <c r="D2629" s="15">
        <v>16.120000999999998</v>
      </c>
      <c r="E2629" s="15">
        <v>16.120000999999998</v>
      </c>
      <c r="F2629" s="15">
        <v>14.981595</v>
      </c>
      <c r="G2629" s="16">
        <f t="shared" si="140"/>
        <v>-3.2412974877708237E-2</v>
      </c>
      <c r="H2629" s="16">
        <f t="shared" si="141"/>
        <v>2.5434241598372119E-2</v>
      </c>
      <c r="I2629" s="16">
        <f t="shared" si="142"/>
        <v>-2.1844599514563225E-2</v>
      </c>
    </row>
    <row r="2630" spans="1:9" x14ac:dyDescent="0.25">
      <c r="A2630" s="14">
        <v>40326</v>
      </c>
      <c r="B2630" s="15">
        <v>16.649999999999999</v>
      </c>
      <c r="C2630" s="15">
        <v>16.780000999999999</v>
      </c>
      <c r="D2630" s="15">
        <v>16.530000999999999</v>
      </c>
      <c r="E2630" s="15">
        <v>16.66</v>
      </c>
      <c r="F2630" s="15">
        <v>15.483460000000001</v>
      </c>
      <c r="G2630" s="16">
        <f t="shared" si="140"/>
        <v>-2.395262668359645E-3</v>
      </c>
      <c r="H2630" s="16">
        <f t="shared" si="141"/>
        <v>1.5124016023955475E-2</v>
      </c>
      <c r="I2630" s="16">
        <f t="shared" si="142"/>
        <v>6.0060060060069457E-4</v>
      </c>
    </row>
    <row r="2631" spans="1:9" x14ac:dyDescent="0.25">
      <c r="A2631" s="14">
        <v>40325</v>
      </c>
      <c r="B2631" s="15">
        <v>16.329999999999998</v>
      </c>
      <c r="C2631" s="15">
        <v>16.709999</v>
      </c>
      <c r="D2631" s="15">
        <v>16.32</v>
      </c>
      <c r="E2631" s="15">
        <v>16.700001</v>
      </c>
      <c r="F2631" s="15">
        <v>15.520636</v>
      </c>
      <c r="G2631" s="16">
        <f t="shared" si="140"/>
        <v>3.8557406517938604E-2</v>
      </c>
      <c r="H2631" s="16">
        <f t="shared" si="141"/>
        <v>2.3896997549019579E-2</v>
      </c>
      <c r="I2631" s="16">
        <f t="shared" si="142"/>
        <v>2.2657746478873364E-2</v>
      </c>
    </row>
    <row r="2632" spans="1:9" x14ac:dyDescent="0.25">
      <c r="A2632" s="14">
        <v>40324</v>
      </c>
      <c r="B2632" s="15">
        <v>15.92</v>
      </c>
      <c r="C2632" s="15">
        <v>16.329999999999998</v>
      </c>
      <c r="D2632" s="15">
        <v>15.92</v>
      </c>
      <c r="E2632" s="15">
        <v>16.079999999999998</v>
      </c>
      <c r="F2632" s="15">
        <v>14.944418000000001</v>
      </c>
      <c r="G2632" s="16">
        <f t="shared" si="140"/>
        <v>1.7721506229283927E-2</v>
      </c>
      <c r="H2632" s="16">
        <f t="shared" si="141"/>
        <v>2.5753768844221002E-2</v>
      </c>
      <c r="I2632" s="16">
        <f t="shared" si="142"/>
        <v>1.0050251256281305E-2</v>
      </c>
    </row>
    <row r="2633" spans="1:9" x14ac:dyDescent="0.25">
      <c r="A2633" s="14">
        <v>40323</v>
      </c>
      <c r="B2633" s="15">
        <v>15.92</v>
      </c>
      <c r="C2633" s="15">
        <v>15.99</v>
      </c>
      <c r="D2633" s="15">
        <v>15.5</v>
      </c>
      <c r="E2633" s="15">
        <v>15.8</v>
      </c>
      <c r="F2633" s="15">
        <v>14.684191999999999</v>
      </c>
      <c r="G2633" s="16">
        <f t="shared" si="140"/>
        <v>-3.2455539594018847E-2</v>
      </c>
      <c r="H2633" s="16">
        <f t="shared" si="141"/>
        <v>3.1612903225806468E-2</v>
      </c>
      <c r="I2633" s="16">
        <f t="shared" si="142"/>
        <v>-7.5376884422110064E-3</v>
      </c>
    </row>
    <row r="2634" spans="1:9" x14ac:dyDescent="0.25">
      <c r="A2634" s="14">
        <v>40322</v>
      </c>
      <c r="B2634" s="15">
        <v>16.239999999999998</v>
      </c>
      <c r="C2634" s="15">
        <v>16.510000000000002</v>
      </c>
      <c r="D2634" s="15">
        <v>16.170000000000002</v>
      </c>
      <c r="E2634" s="15">
        <v>16.329999999999998</v>
      </c>
      <c r="F2634" s="15">
        <v>15.176762</v>
      </c>
      <c r="G2634" s="16">
        <f t="shared" si="140"/>
        <v>1.8405982383250413E-3</v>
      </c>
      <c r="H2634" s="16">
        <f t="shared" si="141"/>
        <v>2.1026592455163872E-2</v>
      </c>
      <c r="I2634" s="16">
        <f t="shared" si="142"/>
        <v>5.5418719211822575E-3</v>
      </c>
    </row>
    <row r="2635" spans="1:9" x14ac:dyDescent="0.25">
      <c r="A2635" s="14">
        <v>40319</v>
      </c>
      <c r="B2635" s="15">
        <v>16.059999000000001</v>
      </c>
      <c r="C2635" s="15">
        <v>16.379999000000002</v>
      </c>
      <c r="D2635" s="15">
        <v>15.84</v>
      </c>
      <c r="E2635" s="15">
        <v>16.299999</v>
      </c>
      <c r="F2635" s="15">
        <v>15.148879000000001</v>
      </c>
      <c r="G2635" s="16">
        <f t="shared" si="140"/>
        <v>-7.912597115516706E-3</v>
      </c>
      <c r="H2635" s="16">
        <f t="shared" si="141"/>
        <v>3.4090845959596064E-2</v>
      </c>
      <c r="I2635" s="16">
        <f t="shared" si="142"/>
        <v>1.4943961079947665E-2</v>
      </c>
    </row>
    <row r="2636" spans="1:9" x14ac:dyDescent="0.25">
      <c r="A2636" s="14">
        <v>40318</v>
      </c>
      <c r="B2636" s="15">
        <v>17.129999000000002</v>
      </c>
      <c r="C2636" s="15">
        <v>17.129999000000002</v>
      </c>
      <c r="D2636" s="15">
        <v>16.389999</v>
      </c>
      <c r="E2636" s="15">
        <v>16.43</v>
      </c>
      <c r="F2636" s="15">
        <v>15.269702000000001</v>
      </c>
      <c r="G2636" s="16">
        <f t="shared" si="140"/>
        <v>-5.3571560280641597E-2</v>
      </c>
      <c r="H2636" s="16">
        <f t="shared" si="141"/>
        <v>4.5149484145789273E-2</v>
      </c>
      <c r="I2636" s="16">
        <f t="shared" si="142"/>
        <v>-4.086392532772487E-2</v>
      </c>
    </row>
    <row r="2637" spans="1:9" x14ac:dyDescent="0.25">
      <c r="A2637" s="14">
        <v>40317</v>
      </c>
      <c r="B2637" s="15">
        <v>17.68</v>
      </c>
      <c r="C2637" s="15">
        <v>17.73</v>
      </c>
      <c r="D2637" s="15">
        <v>17.239999999999998</v>
      </c>
      <c r="E2637" s="15">
        <v>17.360001</v>
      </c>
      <c r="F2637" s="15">
        <v>16.134027</v>
      </c>
      <c r="G2637" s="16">
        <f t="shared" si="140"/>
        <v>-2.1971713607076226E-2</v>
      </c>
      <c r="H2637" s="16">
        <f t="shared" si="141"/>
        <v>2.8422273781902669E-2</v>
      </c>
      <c r="I2637" s="16">
        <f t="shared" si="142"/>
        <v>-1.8099490950226203E-2</v>
      </c>
    </row>
    <row r="2638" spans="1:9" x14ac:dyDescent="0.25">
      <c r="A2638" s="14">
        <v>40316</v>
      </c>
      <c r="B2638" s="15">
        <v>18.010000000000002</v>
      </c>
      <c r="C2638" s="15">
        <v>18.239999999999998</v>
      </c>
      <c r="D2638" s="15">
        <v>17.739999999999998</v>
      </c>
      <c r="E2638" s="15">
        <v>17.75</v>
      </c>
      <c r="F2638" s="15">
        <v>16.496483000000001</v>
      </c>
      <c r="G2638" s="16">
        <f t="shared" si="140"/>
        <v>-6.7150742409970857E-3</v>
      </c>
      <c r="H2638" s="16">
        <f t="shared" si="141"/>
        <v>2.8184892897406992E-2</v>
      </c>
      <c r="I2638" s="16">
        <f t="shared" si="142"/>
        <v>-1.443642420877299E-2</v>
      </c>
    </row>
    <row r="2639" spans="1:9" x14ac:dyDescent="0.25">
      <c r="A2639" s="14">
        <v>40315</v>
      </c>
      <c r="B2639" s="15">
        <v>17.799999</v>
      </c>
      <c r="C2639" s="15">
        <v>18.120000999999998</v>
      </c>
      <c r="D2639" s="15">
        <v>17.620000999999998</v>
      </c>
      <c r="E2639" s="15">
        <v>17.870000999999998</v>
      </c>
      <c r="F2639" s="15">
        <v>16.608007000000001</v>
      </c>
      <c r="G2639" s="16">
        <f t="shared" si="140"/>
        <v>3.9327331501012716E-3</v>
      </c>
      <c r="H2639" s="16">
        <f t="shared" si="141"/>
        <v>2.8376842884401655E-2</v>
      </c>
      <c r="I2639" s="16">
        <f t="shared" si="142"/>
        <v>3.93269685015144E-3</v>
      </c>
    </row>
    <row r="2640" spans="1:9" x14ac:dyDescent="0.25">
      <c r="A2640" s="14">
        <v>40312</v>
      </c>
      <c r="B2640" s="15">
        <v>17.969999000000001</v>
      </c>
      <c r="C2640" s="15">
        <v>18.149999999999999</v>
      </c>
      <c r="D2640" s="15">
        <v>17.760000000000002</v>
      </c>
      <c r="E2640" s="15">
        <v>17.799999</v>
      </c>
      <c r="F2640" s="15">
        <v>16.542947999999999</v>
      </c>
      <c r="G2640" s="16">
        <f t="shared" si="140"/>
        <v>-1.3304005731121615E-2</v>
      </c>
      <c r="H2640" s="16">
        <f t="shared" si="141"/>
        <v>2.1959459459459291E-2</v>
      </c>
      <c r="I2640" s="16">
        <f t="shared" si="142"/>
        <v>-9.4602119899951966E-3</v>
      </c>
    </row>
    <row r="2641" spans="1:9" x14ac:dyDescent="0.25">
      <c r="A2641" s="14">
        <v>40311</v>
      </c>
      <c r="B2641" s="15">
        <v>18.120000999999998</v>
      </c>
      <c r="C2641" s="15">
        <v>18.399999999999999</v>
      </c>
      <c r="D2641" s="15">
        <v>18.030000999999999</v>
      </c>
      <c r="E2641" s="15">
        <v>18.040001</v>
      </c>
      <c r="F2641" s="15">
        <v>16.766003000000001</v>
      </c>
      <c r="G2641" s="16">
        <f t="shared" si="140"/>
        <v>-3.8652942833071399E-3</v>
      </c>
      <c r="H2641" s="16">
        <f t="shared" si="141"/>
        <v>2.0521296698763354E-2</v>
      </c>
      <c r="I2641" s="16">
        <f t="shared" si="142"/>
        <v>-4.415010793873483E-3</v>
      </c>
    </row>
    <row r="2642" spans="1:9" x14ac:dyDescent="0.25">
      <c r="A2642" s="14">
        <v>40310</v>
      </c>
      <c r="B2642" s="15">
        <v>18.16</v>
      </c>
      <c r="C2642" s="15">
        <v>18.32</v>
      </c>
      <c r="D2642" s="15">
        <v>17.91</v>
      </c>
      <c r="E2642" s="15">
        <v>18.110001</v>
      </c>
      <c r="F2642" s="15">
        <v>16.831060000000001</v>
      </c>
      <c r="G2642" s="16">
        <f t="shared" si="140"/>
        <v>3.5449197620474757E-2</v>
      </c>
      <c r="H2642" s="16">
        <f t="shared" si="141"/>
        <v>2.2892238972640991E-2</v>
      </c>
      <c r="I2642" s="16">
        <f t="shared" si="142"/>
        <v>-2.7532488986783967E-3</v>
      </c>
    </row>
    <row r="2643" spans="1:9" x14ac:dyDescent="0.25">
      <c r="A2643" s="14">
        <v>40309</v>
      </c>
      <c r="B2643" s="15">
        <v>17.309999000000001</v>
      </c>
      <c r="C2643" s="15">
        <v>17.629999000000002</v>
      </c>
      <c r="D2643" s="15">
        <v>17.25</v>
      </c>
      <c r="E2643" s="15">
        <v>17.489999999999998</v>
      </c>
      <c r="F2643" s="15">
        <v>16.254839</v>
      </c>
      <c r="G2643" s="16">
        <f t="shared" si="140"/>
        <v>4.5948540996157278E-3</v>
      </c>
      <c r="H2643" s="16">
        <f t="shared" si="141"/>
        <v>2.2028927536231972E-2</v>
      </c>
      <c r="I2643" s="16">
        <f t="shared" si="142"/>
        <v>1.0398671889004568E-2</v>
      </c>
    </row>
    <row r="2644" spans="1:9" x14ac:dyDescent="0.25">
      <c r="A2644" s="14">
        <v>40308</v>
      </c>
      <c r="B2644" s="15">
        <v>17.59</v>
      </c>
      <c r="C2644" s="15">
        <v>17.690000999999999</v>
      </c>
      <c r="D2644" s="15">
        <v>17.149999999999999</v>
      </c>
      <c r="E2644" s="15">
        <v>17.41</v>
      </c>
      <c r="F2644" s="15">
        <v>16.180492000000001</v>
      </c>
      <c r="G2644" s="16">
        <f t="shared" si="140"/>
        <v>4.1891120408429593E-2</v>
      </c>
      <c r="H2644" s="16">
        <f t="shared" si="141"/>
        <v>3.1486938775510218E-2</v>
      </c>
      <c r="I2644" s="16">
        <f t="shared" si="142"/>
        <v>-1.0233086981239325E-2</v>
      </c>
    </row>
    <row r="2645" spans="1:9" x14ac:dyDescent="0.25">
      <c r="A2645" s="14">
        <v>40305</v>
      </c>
      <c r="B2645" s="15">
        <v>17.66</v>
      </c>
      <c r="C2645" s="15">
        <v>17.719999000000001</v>
      </c>
      <c r="D2645" s="15">
        <v>16.639999</v>
      </c>
      <c r="E2645" s="15">
        <v>16.709999</v>
      </c>
      <c r="F2645" s="15">
        <v>15.529926</v>
      </c>
      <c r="G2645" s="16">
        <f t="shared" si="140"/>
        <v>-5.5398783581402399E-2</v>
      </c>
      <c r="H2645" s="16">
        <f t="shared" si="141"/>
        <v>6.4903850054318021E-2</v>
      </c>
      <c r="I2645" s="16">
        <f t="shared" si="142"/>
        <v>-5.3793941109852791E-2</v>
      </c>
    </row>
    <row r="2646" spans="1:9" x14ac:dyDescent="0.25">
      <c r="A2646" s="14">
        <v>40304</v>
      </c>
      <c r="B2646" s="15">
        <v>18.09</v>
      </c>
      <c r="C2646" s="15">
        <v>18.34</v>
      </c>
      <c r="D2646" s="15">
        <v>16.709999</v>
      </c>
      <c r="E2646" s="15">
        <v>17.690000999999999</v>
      </c>
      <c r="F2646" s="15">
        <v>16.440722000000001</v>
      </c>
      <c r="G2646" s="16">
        <f t="shared" si="140"/>
        <v>-2.3191528043985336E-2</v>
      </c>
      <c r="H2646" s="16">
        <f t="shared" si="141"/>
        <v>9.7546445095538309E-2</v>
      </c>
      <c r="I2646" s="16">
        <f t="shared" si="142"/>
        <v>-2.2111608623548985E-2</v>
      </c>
    </row>
    <row r="2647" spans="1:9" x14ac:dyDescent="0.25">
      <c r="A2647" s="14">
        <v>40303</v>
      </c>
      <c r="B2647" s="15">
        <v>18.149999999999999</v>
      </c>
      <c r="C2647" s="15">
        <v>18.48</v>
      </c>
      <c r="D2647" s="15">
        <v>18.040001</v>
      </c>
      <c r="E2647" s="15">
        <v>18.110001</v>
      </c>
      <c r="F2647" s="15">
        <v>16.831060000000001</v>
      </c>
      <c r="G2647" s="16">
        <f t="shared" si="140"/>
        <v>-1.0922826105033194E-2</v>
      </c>
      <c r="H2647" s="16">
        <f t="shared" si="141"/>
        <v>2.4390187118060593E-2</v>
      </c>
      <c r="I2647" s="16">
        <f t="shared" si="142"/>
        <v>-2.2038016528924584E-3</v>
      </c>
    </row>
    <row r="2648" spans="1:9" x14ac:dyDescent="0.25">
      <c r="A2648" s="14">
        <v>40302</v>
      </c>
      <c r="B2648" s="15">
        <v>18.440000999999999</v>
      </c>
      <c r="C2648" s="15">
        <v>18.540001</v>
      </c>
      <c r="D2648" s="15">
        <v>18.27</v>
      </c>
      <c r="E2648" s="15">
        <v>18.309999000000001</v>
      </c>
      <c r="F2648" s="15">
        <v>17.016933000000002</v>
      </c>
      <c r="G2648" s="16">
        <f t="shared" si="140"/>
        <v>-1.5591399808856101E-2</v>
      </c>
      <c r="H2648" s="16">
        <f t="shared" si="141"/>
        <v>1.4778379857690236E-2</v>
      </c>
      <c r="I2648" s="16">
        <f t="shared" si="142"/>
        <v>-7.0499996176788451E-3</v>
      </c>
    </row>
    <row r="2649" spans="1:9" x14ac:dyDescent="0.25">
      <c r="A2649" s="14">
        <v>40301</v>
      </c>
      <c r="B2649" s="15">
        <v>18.360001</v>
      </c>
      <c r="C2649" s="15">
        <v>18.829999999999998</v>
      </c>
      <c r="D2649" s="15">
        <v>18.34</v>
      </c>
      <c r="E2649" s="15">
        <v>18.600000000000001</v>
      </c>
      <c r="F2649" s="15">
        <v>17.286453000000002</v>
      </c>
      <c r="G2649" s="16">
        <f t="shared" si="140"/>
        <v>1.8062209473973263E-2</v>
      </c>
      <c r="H2649" s="16">
        <f t="shared" si="141"/>
        <v>2.6717557251908313E-2</v>
      </c>
      <c r="I2649" s="16">
        <f t="shared" si="142"/>
        <v>1.3071840246631846E-2</v>
      </c>
    </row>
    <row r="2650" spans="1:9" x14ac:dyDescent="0.25">
      <c r="A2650" s="14">
        <v>40298</v>
      </c>
      <c r="B2650" s="15">
        <v>18.5</v>
      </c>
      <c r="C2650" s="15">
        <v>18.66</v>
      </c>
      <c r="D2650" s="15">
        <v>18.27</v>
      </c>
      <c r="E2650" s="15">
        <v>18.27</v>
      </c>
      <c r="F2650" s="15">
        <v>16.979761</v>
      </c>
      <c r="G2650" s="16">
        <f t="shared" si="140"/>
        <v>-1.5094212668978592E-2</v>
      </c>
      <c r="H2650" s="16">
        <f t="shared" si="141"/>
        <v>2.1346469622331724E-2</v>
      </c>
      <c r="I2650" s="16">
        <f t="shared" si="142"/>
        <v>-1.2432432432432455E-2</v>
      </c>
    </row>
    <row r="2651" spans="1:9" x14ac:dyDescent="0.25">
      <c r="A2651" s="14">
        <v>40297</v>
      </c>
      <c r="B2651" s="15">
        <v>18.290001</v>
      </c>
      <c r="C2651" s="15">
        <v>18.870000999999998</v>
      </c>
      <c r="D2651" s="15">
        <v>18.290001</v>
      </c>
      <c r="E2651" s="15">
        <v>18.549999</v>
      </c>
      <c r="F2651" s="15">
        <v>17.239985000000001</v>
      </c>
      <c r="G2651" s="16">
        <f t="shared" si="140"/>
        <v>1.9791062138751096E-2</v>
      </c>
      <c r="H2651" s="16">
        <f t="shared" si="141"/>
        <v>3.1711315926117131E-2</v>
      </c>
      <c r="I2651" s="16">
        <f t="shared" si="142"/>
        <v>1.4215308134756226E-2</v>
      </c>
    </row>
    <row r="2652" spans="1:9" x14ac:dyDescent="0.25">
      <c r="A2652" s="14">
        <v>40296</v>
      </c>
      <c r="B2652" s="15">
        <v>18.23</v>
      </c>
      <c r="C2652" s="15">
        <v>18.299999</v>
      </c>
      <c r="D2652" s="15">
        <v>18.010000000000002</v>
      </c>
      <c r="E2652" s="15">
        <v>18.190000999999999</v>
      </c>
      <c r="F2652" s="15">
        <v>16.905408999999999</v>
      </c>
      <c r="G2652" s="16">
        <f t="shared" si="140"/>
        <v>2.7562227807652355E-3</v>
      </c>
      <c r="H2652" s="16">
        <f t="shared" si="141"/>
        <v>1.6102109938922714E-2</v>
      </c>
      <c r="I2652" s="16">
        <f t="shared" si="142"/>
        <v>-2.1941305540319075E-3</v>
      </c>
    </row>
    <row r="2653" spans="1:9" x14ac:dyDescent="0.25">
      <c r="A2653" s="14">
        <v>40295</v>
      </c>
      <c r="B2653" s="15">
        <v>18.309999000000001</v>
      </c>
      <c r="C2653" s="15">
        <v>18.48</v>
      </c>
      <c r="D2653" s="15">
        <v>18.129999000000002</v>
      </c>
      <c r="E2653" s="15">
        <v>18.139999</v>
      </c>
      <c r="F2653" s="15">
        <v>16.858941999999999</v>
      </c>
      <c r="G2653" s="16">
        <f t="shared" si="140"/>
        <v>-1.4665744703744366E-2</v>
      </c>
      <c r="H2653" s="16">
        <f t="shared" si="141"/>
        <v>1.9305075527031132E-2</v>
      </c>
      <c r="I2653" s="16">
        <f t="shared" si="142"/>
        <v>-9.2845444721215819E-3</v>
      </c>
    </row>
    <row r="2654" spans="1:9" x14ac:dyDescent="0.25">
      <c r="A2654" s="14">
        <v>40294</v>
      </c>
      <c r="B2654" s="15">
        <v>18.23</v>
      </c>
      <c r="C2654" s="15">
        <v>18.469999000000001</v>
      </c>
      <c r="D2654" s="15">
        <v>18.23</v>
      </c>
      <c r="E2654" s="15">
        <v>18.41</v>
      </c>
      <c r="F2654" s="15">
        <v>17.109870999999998</v>
      </c>
      <c r="G2654" s="16">
        <f t="shared" si="140"/>
        <v>3.816879657171771E-3</v>
      </c>
      <c r="H2654" s="16">
        <f t="shared" si="141"/>
        <v>1.316505759736703E-2</v>
      </c>
      <c r="I2654" s="16">
        <f t="shared" si="142"/>
        <v>9.8738343390016303E-3</v>
      </c>
    </row>
    <row r="2655" spans="1:9" x14ac:dyDescent="0.25">
      <c r="A2655" s="14">
        <v>40291</v>
      </c>
      <c r="B2655" s="15">
        <v>18.23</v>
      </c>
      <c r="C2655" s="15">
        <v>18.489999999999998</v>
      </c>
      <c r="D2655" s="15">
        <v>18.200001</v>
      </c>
      <c r="E2655" s="15">
        <v>18.34</v>
      </c>
      <c r="F2655" s="15">
        <v>17.044813000000001</v>
      </c>
      <c r="G2655" s="16">
        <f t="shared" si="140"/>
        <v>1.6383680890087349E-3</v>
      </c>
      <c r="H2655" s="16">
        <f t="shared" si="141"/>
        <v>1.5934010113515824E-2</v>
      </c>
      <c r="I2655" s="16">
        <f t="shared" si="142"/>
        <v>6.0340098738343078E-3</v>
      </c>
    </row>
    <row r="2656" spans="1:9" x14ac:dyDescent="0.25">
      <c r="A2656" s="14">
        <v>40290</v>
      </c>
      <c r="B2656" s="15">
        <v>17.989999999999998</v>
      </c>
      <c r="C2656" s="15">
        <v>18.309999000000001</v>
      </c>
      <c r="D2656" s="15">
        <v>17.82</v>
      </c>
      <c r="E2656" s="15">
        <v>18.309999000000001</v>
      </c>
      <c r="F2656" s="15">
        <v>17.016933000000002</v>
      </c>
      <c r="G2656" s="16">
        <f t="shared" si="140"/>
        <v>2.1891945357771386E-3</v>
      </c>
      <c r="H2656" s="16">
        <f t="shared" si="141"/>
        <v>2.74971380471381E-2</v>
      </c>
      <c r="I2656" s="16">
        <f t="shared" si="142"/>
        <v>1.7787604224569362E-2</v>
      </c>
    </row>
    <row r="2657" spans="1:9" x14ac:dyDescent="0.25">
      <c r="A2657" s="14">
        <v>40289</v>
      </c>
      <c r="B2657" s="15">
        <v>18.149999999999999</v>
      </c>
      <c r="C2657" s="15">
        <v>18.360001</v>
      </c>
      <c r="D2657" s="15">
        <v>18.120000999999998</v>
      </c>
      <c r="E2657" s="15">
        <v>18.27</v>
      </c>
      <c r="F2657" s="15">
        <v>16.979761</v>
      </c>
      <c r="G2657" s="16">
        <f t="shared" si="140"/>
        <v>3.2950255956099824E-3</v>
      </c>
      <c r="H2657" s="16">
        <f t="shared" si="141"/>
        <v>1.3245032381620841E-2</v>
      </c>
      <c r="I2657" s="16">
        <f t="shared" si="142"/>
        <v>6.6115702479339396E-3</v>
      </c>
    </row>
    <row r="2658" spans="1:9" x14ac:dyDescent="0.25">
      <c r="A2658" s="14">
        <v>40288</v>
      </c>
      <c r="B2658" s="15">
        <v>17.649999999999999</v>
      </c>
      <c r="C2658" s="15">
        <v>18.450001</v>
      </c>
      <c r="D2658" s="15">
        <v>17.610001</v>
      </c>
      <c r="E2658" s="15">
        <v>18.209999</v>
      </c>
      <c r="F2658" s="15">
        <v>16.923995999999999</v>
      </c>
      <c r="G2658" s="16">
        <f t="shared" si="140"/>
        <v>3.5247228033747961E-2</v>
      </c>
      <c r="H2658" s="16">
        <f t="shared" si="141"/>
        <v>4.77001676490535E-2</v>
      </c>
      <c r="I2658" s="16">
        <f t="shared" si="142"/>
        <v>3.1727988668555314E-2</v>
      </c>
    </row>
    <row r="2659" spans="1:9" x14ac:dyDescent="0.25">
      <c r="A2659" s="14">
        <v>40287</v>
      </c>
      <c r="B2659" s="15">
        <v>17.02</v>
      </c>
      <c r="C2659" s="15">
        <v>17.73</v>
      </c>
      <c r="D2659" s="15">
        <v>16.969999000000001</v>
      </c>
      <c r="E2659" s="15">
        <v>17.59</v>
      </c>
      <c r="F2659" s="15">
        <v>16.347781999999999</v>
      </c>
      <c r="G2659" s="16">
        <f t="shared" si="140"/>
        <v>3.3490194387633336E-2</v>
      </c>
      <c r="H2659" s="16">
        <f t="shared" si="141"/>
        <v>4.4784976121683862E-2</v>
      </c>
      <c r="I2659" s="16">
        <f t="shared" si="142"/>
        <v>3.3490011750881336E-2</v>
      </c>
    </row>
    <row r="2660" spans="1:9" x14ac:dyDescent="0.25">
      <c r="A2660" s="14">
        <v>40284</v>
      </c>
      <c r="B2660" s="15">
        <v>17.200001</v>
      </c>
      <c r="C2660" s="15">
        <v>17.32</v>
      </c>
      <c r="D2660" s="15">
        <v>16.870000999999998</v>
      </c>
      <c r="E2660" s="15">
        <v>17.02</v>
      </c>
      <c r="F2660" s="15">
        <v>15.818033</v>
      </c>
      <c r="G2660" s="16">
        <f t="shared" si="140"/>
        <v>-1.5046383572069014E-2</v>
      </c>
      <c r="H2660" s="16">
        <f t="shared" si="141"/>
        <v>2.6674509385032154E-2</v>
      </c>
      <c r="I2660" s="16">
        <f t="shared" si="142"/>
        <v>-1.0465173810164357E-2</v>
      </c>
    </row>
    <row r="2661" spans="1:9" x14ac:dyDescent="0.25">
      <c r="A2661" s="14">
        <v>40283</v>
      </c>
      <c r="B2661" s="15">
        <v>17.239999999999998</v>
      </c>
      <c r="C2661" s="15">
        <v>17.440000999999999</v>
      </c>
      <c r="D2661" s="15">
        <v>17.149999999999999</v>
      </c>
      <c r="E2661" s="15">
        <v>17.280000999999999</v>
      </c>
      <c r="F2661" s="15">
        <v>16.059673</v>
      </c>
      <c r="G2661" s="16">
        <f t="shared" si="140"/>
        <v>1.1585872479473729E-3</v>
      </c>
      <c r="H2661" s="16">
        <f t="shared" si="141"/>
        <v>1.6909679300291556E-2</v>
      </c>
      <c r="I2661" s="16">
        <f t="shared" si="142"/>
        <v>2.3202436194895695E-3</v>
      </c>
    </row>
    <row r="2662" spans="1:9" x14ac:dyDescent="0.25">
      <c r="A2662" s="14">
        <v>40282</v>
      </c>
      <c r="B2662" s="15">
        <v>17.049999</v>
      </c>
      <c r="C2662" s="15">
        <v>17.260000000000002</v>
      </c>
      <c r="D2662" s="15">
        <v>16.969999000000001</v>
      </c>
      <c r="E2662" s="15">
        <v>17.260000000000002</v>
      </c>
      <c r="F2662" s="15">
        <v>16.041087999999998</v>
      </c>
      <c r="G2662" s="16">
        <f t="shared" si="140"/>
        <v>1.1130505906643794E-2</v>
      </c>
      <c r="H2662" s="16">
        <f t="shared" si="141"/>
        <v>1.7089040488452601E-2</v>
      </c>
      <c r="I2662" s="16">
        <f t="shared" si="142"/>
        <v>1.2316774915939988E-2</v>
      </c>
    </row>
    <row r="2663" spans="1:9" x14ac:dyDescent="0.25">
      <c r="A2663" s="14">
        <v>40281</v>
      </c>
      <c r="B2663" s="15">
        <v>17.09</v>
      </c>
      <c r="C2663" s="15">
        <v>17.149999999999999</v>
      </c>
      <c r="D2663" s="15">
        <v>16.889999</v>
      </c>
      <c r="E2663" s="15">
        <v>17.07</v>
      </c>
      <c r="F2663" s="15">
        <v>15.864508000000001</v>
      </c>
      <c r="G2663" s="16">
        <f t="shared" si="140"/>
        <v>-4.6646381230473289E-3</v>
      </c>
      <c r="H2663" s="16">
        <f t="shared" si="141"/>
        <v>1.5393784215144065E-2</v>
      </c>
      <c r="I2663" s="16">
        <f t="shared" si="142"/>
        <v>-1.1702750146284128E-3</v>
      </c>
    </row>
    <row r="2664" spans="1:9" x14ac:dyDescent="0.25">
      <c r="A2664" s="14">
        <v>40280</v>
      </c>
      <c r="B2664" s="15">
        <v>16.469999000000001</v>
      </c>
      <c r="C2664" s="15">
        <v>17.23</v>
      </c>
      <c r="D2664" s="15">
        <v>16.280000999999999</v>
      </c>
      <c r="E2664" s="15">
        <v>17.149999999999999</v>
      </c>
      <c r="F2664" s="15">
        <v>15.938857</v>
      </c>
      <c r="G2664" s="16">
        <f t="shared" si="140"/>
        <v>4.382240072530557E-2</v>
      </c>
      <c r="H2664" s="16">
        <f t="shared" si="141"/>
        <v>5.8353743344364772E-2</v>
      </c>
      <c r="I2664" s="16">
        <f t="shared" si="142"/>
        <v>4.1287252051441965E-2</v>
      </c>
    </row>
    <row r="2665" spans="1:9" x14ac:dyDescent="0.25">
      <c r="A2665" s="14">
        <v>40277</v>
      </c>
      <c r="B2665" s="15">
        <v>15.98</v>
      </c>
      <c r="C2665" s="15">
        <v>16.540001</v>
      </c>
      <c r="D2665" s="15">
        <v>15.95</v>
      </c>
      <c r="E2665" s="15">
        <v>16.43</v>
      </c>
      <c r="F2665" s="15">
        <v>15.269702000000001</v>
      </c>
      <c r="G2665" s="16">
        <f t="shared" si="140"/>
        <v>-2.4925672279615577E-2</v>
      </c>
      <c r="H2665" s="16">
        <f t="shared" si="141"/>
        <v>3.6990658307210086E-2</v>
      </c>
      <c r="I2665" s="16">
        <f t="shared" si="142"/>
        <v>2.8160200250312847E-2</v>
      </c>
    </row>
    <row r="2666" spans="1:9" x14ac:dyDescent="0.25">
      <c r="A2666" s="14">
        <v>40276</v>
      </c>
      <c r="B2666" s="15">
        <v>16.850000000000001</v>
      </c>
      <c r="C2666" s="15">
        <v>17</v>
      </c>
      <c r="D2666" s="15">
        <v>16.77</v>
      </c>
      <c r="E2666" s="15">
        <v>16.850000000000001</v>
      </c>
      <c r="F2666" s="15">
        <v>15.660038999999999</v>
      </c>
      <c r="G2666" s="16">
        <f t="shared" si="140"/>
        <v>5.93709680438801E-4</v>
      </c>
      <c r="H2666" s="16">
        <f t="shared" si="141"/>
        <v>1.3714967203339323E-2</v>
      </c>
      <c r="I2666" s="16">
        <f t="shared" si="142"/>
        <v>0</v>
      </c>
    </row>
    <row r="2667" spans="1:9" x14ac:dyDescent="0.25">
      <c r="A2667" s="14">
        <v>40275</v>
      </c>
      <c r="B2667" s="15">
        <v>16.899999999999999</v>
      </c>
      <c r="C2667" s="15">
        <v>17.120000999999998</v>
      </c>
      <c r="D2667" s="15">
        <v>16.829999999999998</v>
      </c>
      <c r="E2667" s="15">
        <v>16.84</v>
      </c>
      <c r="F2667" s="15">
        <v>15.650747000000001</v>
      </c>
      <c r="G2667" s="16">
        <f t="shared" si="140"/>
        <v>-9.411596420000801E-3</v>
      </c>
      <c r="H2667" s="16">
        <f t="shared" si="141"/>
        <v>1.7231194295900192E-2</v>
      </c>
      <c r="I2667" s="16">
        <f t="shared" si="142"/>
        <v>-3.5502958579880905E-3</v>
      </c>
    </row>
    <row r="2668" spans="1:9" x14ac:dyDescent="0.25">
      <c r="A2668" s="14">
        <v>40274</v>
      </c>
      <c r="B2668" s="15">
        <v>16.739999999999998</v>
      </c>
      <c r="C2668" s="15">
        <v>17.010000000000002</v>
      </c>
      <c r="D2668" s="15">
        <v>16.600000000000001</v>
      </c>
      <c r="E2668" s="15">
        <v>17</v>
      </c>
      <c r="F2668" s="15">
        <v>15.799445</v>
      </c>
      <c r="G2668" s="16">
        <f t="shared" si="140"/>
        <v>1.9795901980487456E-2</v>
      </c>
      <c r="H2668" s="16">
        <f t="shared" si="141"/>
        <v>2.4698795180722898E-2</v>
      </c>
      <c r="I2668" s="16">
        <f t="shared" si="142"/>
        <v>1.5531660692951111E-2</v>
      </c>
    </row>
    <row r="2669" spans="1:9" x14ac:dyDescent="0.25">
      <c r="A2669" s="14">
        <v>40273</v>
      </c>
      <c r="B2669" s="15">
        <v>16.510000000000002</v>
      </c>
      <c r="C2669" s="15">
        <v>16.719999000000001</v>
      </c>
      <c r="D2669" s="15">
        <v>16.43</v>
      </c>
      <c r="E2669" s="15">
        <v>16.670000000000002</v>
      </c>
      <c r="F2669" s="15">
        <v>15.492751999999999</v>
      </c>
      <c r="G2669" s="16">
        <f t="shared" si="140"/>
        <v>1.0303131005149277E-2</v>
      </c>
      <c r="H2669" s="16">
        <f t="shared" si="141"/>
        <v>1.7650578210590486E-2</v>
      </c>
      <c r="I2669" s="16">
        <f t="shared" si="142"/>
        <v>9.691096305269542E-3</v>
      </c>
    </row>
    <row r="2670" spans="1:9" x14ac:dyDescent="0.25">
      <c r="A2670" s="14">
        <v>40269</v>
      </c>
      <c r="B2670" s="15">
        <v>16.510000000000002</v>
      </c>
      <c r="C2670" s="15">
        <v>16.600000000000001</v>
      </c>
      <c r="D2670" s="15">
        <v>16.329999999999998</v>
      </c>
      <c r="E2670" s="15">
        <v>16.5</v>
      </c>
      <c r="F2670" s="15">
        <v>15.334756</v>
      </c>
      <c r="G2670" s="16">
        <f t="shared" si="140"/>
        <v>3.6493887655060153E-3</v>
      </c>
      <c r="H2670" s="16">
        <f t="shared" si="141"/>
        <v>1.6533986527863021E-2</v>
      </c>
      <c r="I2670" s="16">
        <f t="shared" si="142"/>
        <v>-6.0569351907944049E-4</v>
      </c>
    </row>
    <row r="2671" spans="1:9" x14ac:dyDescent="0.25">
      <c r="A2671" s="14">
        <v>40268</v>
      </c>
      <c r="B2671" s="15">
        <v>16.389999</v>
      </c>
      <c r="C2671" s="15">
        <v>16.559999000000001</v>
      </c>
      <c r="D2671" s="15">
        <v>16.280000999999999</v>
      </c>
      <c r="E2671" s="15">
        <v>16.440000999999999</v>
      </c>
      <c r="F2671" s="15">
        <v>15.278997</v>
      </c>
      <c r="G2671" s="16">
        <f t="shared" si="140"/>
        <v>1.2181850719970746E-3</v>
      </c>
      <c r="H2671" s="16">
        <f t="shared" si="141"/>
        <v>1.7198893292451434E-2</v>
      </c>
      <c r="I2671" s="16">
        <f t="shared" si="142"/>
        <v>3.0507628462942077E-3</v>
      </c>
    </row>
    <row r="2672" spans="1:9" x14ac:dyDescent="0.25">
      <c r="A2672" s="14">
        <v>40267</v>
      </c>
      <c r="B2672" s="15">
        <v>16.360001</v>
      </c>
      <c r="C2672" s="15">
        <v>16.57</v>
      </c>
      <c r="D2672" s="15">
        <v>16.360001</v>
      </c>
      <c r="E2672" s="15">
        <v>16.420000000000002</v>
      </c>
      <c r="F2672" s="15">
        <v>15.260407000000001</v>
      </c>
      <c r="G2672" s="16">
        <f t="shared" si="140"/>
        <v>6.7443475220467352E-3</v>
      </c>
      <c r="H2672" s="16">
        <f t="shared" si="141"/>
        <v>1.2836123909772366E-2</v>
      </c>
      <c r="I2672" s="16">
        <f t="shared" si="142"/>
        <v>3.6674203137274405E-3</v>
      </c>
    </row>
    <row r="2673" spans="1:9" x14ac:dyDescent="0.25">
      <c r="A2673" s="14">
        <v>40266</v>
      </c>
      <c r="B2673" s="15">
        <v>16.059999000000001</v>
      </c>
      <c r="C2673" s="15">
        <v>16.350000000000001</v>
      </c>
      <c r="D2673" s="15">
        <v>16.049999</v>
      </c>
      <c r="E2673" s="15">
        <v>16.309999000000001</v>
      </c>
      <c r="F2673" s="15">
        <v>15.158175</v>
      </c>
      <c r="G2673" s="16">
        <f t="shared" si="140"/>
        <v>1.873816775624066E-2</v>
      </c>
      <c r="H2673" s="16">
        <f t="shared" si="141"/>
        <v>1.8691652254931714E-2</v>
      </c>
      <c r="I2673" s="16">
        <f t="shared" si="142"/>
        <v>1.5566626124945585E-2</v>
      </c>
    </row>
    <row r="2674" spans="1:9" x14ac:dyDescent="0.25">
      <c r="A2674" s="14">
        <v>40263</v>
      </c>
      <c r="B2674" s="15">
        <v>16.200001</v>
      </c>
      <c r="C2674" s="15">
        <v>16.23</v>
      </c>
      <c r="D2674" s="15">
        <v>16</v>
      </c>
      <c r="E2674" s="15">
        <v>16.010000000000002</v>
      </c>
      <c r="F2674" s="15">
        <v>14.879363</v>
      </c>
      <c r="G2674" s="16">
        <f t="shared" si="140"/>
        <v>-1.050689818604455E-2</v>
      </c>
      <c r="H2674" s="16">
        <f t="shared" si="141"/>
        <v>1.4375000000000027E-2</v>
      </c>
      <c r="I2674" s="16">
        <f t="shared" si="142"/>
        <v>-1.1728456066144611E-2</v>
      </c>
    </row>
    <row r="2675" spans="1:9" x14ac:dyDescent="0.25">
      <c r="A2675" s="14">
        <v>40262</v>
      </c>
      <c r="B2675" s="15">
        <v>16.350000000000001</v>
      </c>
      <c r="C2675" s="15">
        <v>16.389999</v>
      </c>
      <c r="D2675" s="15">
        <v>16.16</v>
      </c>
      <c r="E2675" s="15">
        <v>16.18</v>
      </c>
      <c r="F2675" s="15">
        <v>15.037359</v>
      </c>
      <c r="G2675" s="16">
        <f t="shared" si="140"/>
        <v>-2.4660133750080524E-3</v>
      </c>
      <c r="H2675" s="16">
        <f t="shared" si="141"/>
        <v>1.4232611386138577E-2</v>
      </c>
      <c r="I2675" s="16">
        <f t="shared" si="142"/>
        <v>-1.0397553516819676E-2</v>
      </c>
    </row>
    <row r="2676" spans="1:9" x14ac:dyDescent="0.25">
      <c r="A2676" s="14">
        <v>40261</v>
      </c>
      <c r="B2676" s="15">
        <v>16.280000999999999</v>
      </c>
      <c r="C2676" s="15">
        <v>16.379999000000002</v>
      </c>
      <c r="D2676" s="15">
        <v>16.129999000000002</v>
      </c>
      <c r="E2676" s="15">
        <v>16.219999000000001</v>
      </c>
      <c r="F2676" s="15">
        <v>15.074533000000001</v>
      </c>
      <c r="G2676" s="16">
        <f t="shared" si="140"/>
        <v>-9.163109621833563E-3</v>
      </c>
      <c r="H2676" s="16">
        <f t="shared" si="141"/>
        <v>1.5499071016681401E-2</v>
      </c>
      <c r="I2676" s="16">
        <f t="shared" si="142"/>
        <v>-3.6856263092365431E-3</v>
      </c>
    </row>
    <row r="2677" spans="1:9" x14ac:dyDescent="0.25">
      <c r="A2677" s="14">
        <v>40260</v>
      </c>
      <c r="B2677" s="15">
        <v>16.079999999999998</v>
      </c>
      <c r="C2677" s="15">
        <v>16.389999</v>
      </c>
      <c r="D2677" s="15">
        <v>16.030000999999999</v>
      </c>
      <c r="E2677" s="15">
        <v>16.370000999999998</v>
      </c>
      <c r="F2677" s="15">
        <v>15.213939999999999</v>
      </c>
      <c r="G2677" s="16">
        <f t="shared" si="140"/>
        <v>1.6139069071614262E-2</v>
      </c>
      <c r="H2677" s="16">
        <f t="shared" si="141"/>
        <v>2.2457765286477586E-2</v>
      </c>
      <c r="I2677" s="16">
        <f t="shared" si="142"/>
        <v>1.8034888059701507E-2</v>
      </c>
    </row>
    <row r="2678" spans="1:9" x14ac:dyDescent="0.25">
      <c r="A2678" s="14">
        <v>40259</v>
      </c>
      <c r="B2678" s="15">
        <v>15.91</v>
      </c>
      <c r="C2678" s="15">
        <v>16.149999999999999</v>
      </c>
      <c r="D2678" s="15">
        <v>15.85</v>
      </c>
      <c r="E2678" s="15">
        <v>16.110001</v>
      </c>
      <c r="F2678" s="15">
        <v>14.972301</v>
      </c>
      <c r="G2678" s="16">
        <f t="shared" si="140"/>
        <v>6.8750185355561551E-3</v>
      </c>
      <c r="H2678" s="16">
        <f t="shared" si="141"/>
        <v>1.8927444794952616E-2</v>
      </c>
      <c r="I2678" s="16">
        <f t="shared" si="142"/>
        <v>1.2570773098680096E-2</v>
      </c>
    </row>
    <row r="2679" spans="1:9" x14ac:dyDescent="0.25">
      <c r="A2679" s="14">
        <v>40256</v>
      </c>
      <c r="B2679" s="15">
        <v>16</v>
      </c>
      <c r="C2679" s="15">
        <v>16.309999000000001</v>
      </c>
      <c r="D2679" s="15">
        <v>15.96</v>
      </c>
      <c r="E2679" s="15">
        <v>16</v>
      </c>
      <c r="F2679" s="15">
        <v>14.870069000000001</v>
      </c>
      <c r="G2679" s="16">
        <f t="shared" si="140"/>
        <v>-1.1735831766982834E-2</v>
      </c>
      <c r="H2679" s="16">
        <f t="shared" si="141"/>
        <v>2.1929761904761928E-2</v>
      </c>
      <c r="I2679" s="16">
        <f t="shared" si="142"/>
        <v>0</v>
      </c>
    </row>
    <row r="2680" spans="1:9" x14ac:dyDescent="0.25">
      <c r="A2680" s="14">
        <v>40255</v>
      </c>
      <c r="B2680" s="15">
        <v>16.030000999999999</v>
      </c>
      <c r="C2680" s="15">
        <v>16.299999</v>
      </c>
      <c r="D2680" s="15">
        <v>16.030000999999999</v>
      </c>
      <c r="E2680" s="15">
        <v>16.190000999999999</v>
      </c>
      <c r="F2680" s="15">
        <v>15.046654</v>
      </c>
      <c r="G2680" s="16">
        <f t="shared" si="140"/>
        <v>-3.0786212525972471E-3</v>
      </c>
      <c r="H2680" s="16">
        <f t="shared" si="141"/>
        <v>1.6843292773344249E-2</v>
      </c>
      <c r="I2680" s="16">
        <f t="shared" si="142"/>
        <v>9.9812844677926189E-3</v>
      </c>
    </row>
    <row r="2681" spans="1:9" x14ac:dyDescent="0.25">
      <c r="A2681" s="14">
        <v>40254</v>
      </c>
      <c r="B2681" s="15">
        <v>16.18</v>
      </c>
      <c r="C2681" s="15">
        <v>16.280000999999999</v>
      </c>
      <c r="D2681" s="15">
        <v>16.09</v>
      </c>
      <c r="E2681" s="15">
        <v>16.239999999999998</v>
      </c>
      <c r="F2681" s="15">
        <v>15.093120000000001</v>
      </c>
      <c r="G2681" s="16">
        <f t="shared" si="140"/>
        <v>4.3291679478810697E-3</v>
      </c>
      <c r="H2681" s="16">
        <f t="shared" si="141"/>
        <v>1.1808638906152812E-2</v>
      </c>
      <c r="I2681" s="16">
        <f t="shared" si="142"/>
        <v>3.708281829418957E-3</v>
      </c>
    </row>
    <row r="2682" spans="1:9" x14ac:dyDescent="0.25">
      <c r="A2682" s="14">
        <v>40253</v>
      </c>
      <c r="B2682" s="15">
        <v>16.110001</v>
      </c>
      <c r="C2682" s="15">
        <v>16.23</v>
      </c>
      <c r="D2682" s="15">
        <v>15.99</v>
      </c>
      <c r="E2682" s="15">
        <v>16.170000000000002</v>
      </c>
      <c r="F2682" s="15">
        <v>15.028060999999999</v>
      </c>
      <c r="G2682" s="16">
        <f t="shared" si="140"/>
        <v>2.4798400841684418E-3</v>
      </c>
      <c r="H2682" s="16">
        <f t="shared" si="141"/>
        <v>1.5009380863039413E-2</v>
      </c>
      <c r="I2682" s="16">
        <f t="shared" si="142"/>
        <v>3.7243324814195383E-3</v>
      </c>
    </row>
    <row r="2683" spans="1:9" x14ac:dyDescent="0.25">
      <c r="A2683" s="14">
        <v>40252</v>
      </c>
      <c r="B2683" s="15">
        <v>16.059999000000001</v>
      </c>
      <c r="C2683" s="15">
        <v>16.23</v>
      </c>
      <c r="D2683" s="15">
        <v>15.96</v>
      </c>
      <c r="E2683" s="15">
        <v>16.129999000000002</v>
      </c>
      <c r="F2683" s="15">
        <v>14.990886</v>
      </c>
      <c r="G2683" s="16">
        <f t="shared" si="140"/>
        <v>1.2412921701213362E-3</v>
      </c>
      <c r="H2683" s="16">
        <f t="shared" si="141"/>
        <v>1.6917293233082678E-2</v>
      </c>
      <c r="I2683" s="16">
        <f t="shared" si="142"/>
        <v>4.3586553149847817E-3</v>
      </c>
    </row>
    <row r="2684" spans="1:9" x14ac:dyDescent="0.25">
      <c r="A2684" s="14">
        <v>40249</v>
      </c>
      <c r="B2684" s="15">
        <v>15.83</v>
      </c>
      <c r="C2684" s="15">
        <v>16.139999</v>
      </c>
      <c r="D2684" s="15">
        <v>15.83</v>
      </c>
      <c r="E2684" s="15">
        <v>16.110001</v>
      </c>
      <c r="F2684" s="15">
        <v>14.972301</v>
      </c>
      <c r="G2684" s="16">
        <f t="shared" si="140"/>
        <v>1.7688265485414304E-2</v>
      </c>
      <c r="H2684" s="16">
        <f t="shared" si="141"/>
        <v>1.9583006948831298E-2</v>
      </c>
      <c r="I2684" s="16">
        <f t="shared" si="142"/>
        <v>1.7687997473152268E-2</v>
      </c>
    </row>
    <row r="2685" spans="1:9" x14ac:dyDescent="0.25">
      <c r="A2685" s="14">
        <v>40248</v>
      </c>
      <c r="B2685" s="15">
        <v>15.55</v>
      </c>
      <c r="C2685" s="15">
        <v>15.83</v>
      </c>
      <c r="D2685" s="15">
        <v>15.54</v>
      </c>
      <c r="E2685" s="15">
        <v>15.83</v>
      </c>
      <c r="F2685" s="15">
        <v>14.712070000000001</v>
      </c>
      <c r="G2685" s="16">
        <f t="shared" si="140"/>
        <v>1.3444051155811211E-2</v>
      </c>
      <c r="H2685" s="16">
        <f t="shared" si="141"/>
        <v>1.8661518661518724E-2</v>
      </c>
      <c r="I2685" s="16">
        <f t="shared" si="142"/>
        <v>1.800643086816716E-2</v>
      </c>
    </row>
    <row r="2686" spans="1:9" x14ac:dyDescent="0.25">
      <c r="A2686" s="14">
        <v>40247</v>
      </c>
      <c r="B2686" s="15">
        <v>15.83</v>
      </c>
      <c r="C2686" s="15">
        <v>15.88</v>
      </c>
      <c r="D2686" s="15">
        <v>15.54</v>
      </c>
      <c r="E2686" s="15">
        <v>15.62</v>
      </c>
      <c r="F2686" s="15">
        <v>14.516904</v>
      </c>
      <c r="G2686" s="16">
        <f t="shared" si="140"/>
        <v>-1.2017706349602796E-2</v>
      </c>
      <c r="H2686" s="16">
        <f t="shared" si="141"/>
        <v>2.1879021879021986E-2</v>
      </c>
      <c r="I2686" s="16">
        <f t="shared" si="142"/>
        <v>-1.3265950726468785E-2</v>
      </c>
    </row>
    <row r="2687" spans="1:9" x14ac:dyDescent="0.25">
      <c r="A2687" s="14">
        <v>40246</v>
      </c>
      <c r="B2687" s="15">
        <v>15.71</v>
      </c>
      <c r="C2687" s="15">
        <v>15.92</v>
      </c>
      <c r="D2687" s="15">
        <v>15.67</v>
      </c>
      <c r="E2687" s="15">
        <v>15.81</v>
      </c>
      <c r="F2687" s="15">
        <v>14.693486</v>
      </c>
      <c r="G2687" s="16">
        <f t="shared" si="140"/>
        <v>1.9011832039103171E-3</v>
      </c>
      <c r="H2687" s="16">
        <f t="shared" si="141"/>
        <v>1.5954052329291639E-2</v>
      </c>
      <c r="I2687" s="16">
        <f t="shared" si="142"/>
        <v>6.3653723742838723E-3</v>
      </c>
    </row>
    <row r="2688" spans="1:9" x14ac:dyDescent="0.25">
      <c r="A2688" s="14">
        <v>40245</v>
      </c>
      <c r="B2688" s="15">
        <v>15.82</v>
      </c>
      <c r="C2688" s="15">
        <v>15.83</v>
      </c>
      <c r="D2688" s="15">
        <v>15.67</v>
      </c>
      <c r="E2688" s="15">
        <v>15.78</v>
      </c>
      <c r="F2688" s="15">
        <v>14.665604</v>
      </c>
      <c r="G2688" s="16">
        <f t="shared" si="140"/>
        <v>-1.8975755651177645E-3</v>
      </c>
      <c r="H2688" s="16">
        <f t="shared" si="141"/>
        <v>1.0210593490746659E-2</v>
      </c>
      <c r="I2688" s="16">
        <f t="shared" si="142"/>
        <v>-2.5284450063211708E-3</v>
      </c>
    </row>
    <row r="2689" spans="1:9" x14ac:dyDescent="0.25">
      <c r="A2689" s="14">
        <v>40242</v>
      </c>
      <c r="B2689" s="15">
        <v>15.65</v>
      </c>
      <c r="C2689" s="15">
        <v>15.85</v>
      </c>
      <c r="D2689" s="15">
        <v>15.58</v>
      </c>
      <c r="E2689" s="15">
        <v>15.81</v>
      </c>
      <c r="F2689" s="15">
        <v>14.693486</v>
      </c>
      <c r="G2689" s="16">
        <f t="shared" si="140"/>
        <v>1.5414116380866701E-2</v>
      </c>
      <c r="H2689" s="16">
        <f t="shared" si="141"/>
        <v>1.7329910141206648E-2</v>
      </c>
      <c r="I2689" s="16">
        <f t="shared" si="142"/>
        <v>1.0223642172523971E-2</v>
      </c>
    </row>
    <row r="2690" spans="1:9" x14ac:dyDescent="0.25">
      <c r="A2690" s="14">
        <v>40241</v>
      </c>
      <c r="B2690" s="15">
        <v>15.39</v>
      </c>
      <c r="C2690" s="15">
        <v>15.59</v>
      </c>
      <c r="D2690" s="15">
        <v>15.36</v>
      </c>
      <c r="E2690" s="15">
        <v>15.57</v>
      </c>
      <c r="F2690" s="15">
        <v>14.470437</v>
      </c>
      <c r="G2690" s="16">
        <f t="shared" si="140"/>
        <v>9.0733666928817895E-3</v>
      </c>
      <c r="H2690" s="16">
        <f t="shared" si="141"/>
        <v>1.4973958333333362E-2</v>
      </c>
      <c r="I2690" s="16">
        <f t="shared" si="142"/>
        <v>1.1695906432748518E-2</v>
      </c>
    </row>
    <row r="2691" spans="1:9" x14ac:dyDescent="0.25">
      <c r="A2691" s="14">
        <v>40240</v>
      </c>
      <c r="B2691" s="15">
        <v>15.45</v>
      </c>
      <c r="C2691" s="15">
        <v>15.66</v>
      </c>
      <c r="D2691" s="15">
        <v>15.42</v>
      </c>
      <c r="E2691" s="15">
        <v>15.43</v>
      </c>
      <c r="F2691" s="15">
        <v>14.340322</v>
      </c>
      <c r="G2691" s="16">
        <f t="shared" ref="G2691:G2754" si="143">(F2691-F2692)/F2692</f>
        <v>-2.5858459398364841E-3</v>
      </c>
      <c r="H2691" s="16">
        <f t="shared" ref="H2691:H2754" si="144">(C2691-D2691)/D2691</f>
        <v>1.5564202334630364E-2</v>
      </c>
      <c r="I2691" s="16">
        <f t="shared" ref="I2691:I2754" si="145">(E2691-B2691)/B2691</f>
        <v>-1.2944983818769951E-3</v>
      </c>
    </row>
    <row r="2692" spans="1:9" x14ac:dyDescent="0.25">
      <c r="A2692" s="14">
        <v>40239</v>
      </c>
      <c r="B2692" s="15">
        <v>15.29</v>
      </c>
      <c r="C2692" s="15">
        <v>15.52</v>
      </c>
      <c r="D2692" s="15">
        <v>15.21</v>
      </c>
      <c r="E2692" s="15">
        <v>15.47</v>
      </c>
      <c r="F2692" s="15">
        <v>14.3775</v>
      </c>
      <c r="G2692" s="16">
        <f t="shared" si="143"/>
        <v>1.3761633492047247E-2</v>
      </c>
      <c r="H2692" s="16">
        <f t="shared" si="144"/>
        <v>2.0381328073635682E-2</v>
      </c>
      <c r="I2692" s="16">
        <f t="shared" si="145"/>
        <v>1.1772400261608994E-2</v>
      </c>
    </row>
    <row r="2693" spans="1:9" x14ac:dyDescent="0.25">
      <c r="A2693" s="14">
        <v>40238</v>
      </c>
      <c r="B2693" s="15">
        <v>15.15</v>
      </c>
      <c r="C2693" s="15">
        <v>15.26</v>
      </c>
      <c r="D2693" s="15">
        <v>15.06</v>
      </c>
      <c r="E2693" s="15">
        <v>15.26</v>
      </c>
      <c r="F2693" s="15">
        <v>14.182328</v>
      </c>
      <c r="G2693" s="16">
        <f t="shared" si="143"/>
        <v>1.4627845088183017E-2</v>
      </c>
      <c r="H2693" s="16">
        <f t="shared" si="144"/>
        <v>1.3280212483399686E-2</v>
      </c>
      <c r="I2693" s="16">
        <f t="shared" si="145"/>
        <v>7.2607260726072227E-3</v>
      </c>
    </row>
    <row r="2694" spans="1:9" x14ac:dyDescent="0.25">
      <c r="A2694" s="14">
        <v>40235</v>
      </c>
      <c r="B2694" s="15">
        <v>14.9</v>
      </c>
      <c r="C2694" s="15">
        <v>15.09</v>
      </c>
      <c r="D2694" s="15">
        <v>14.83</v>
      </c>
      <c r="E2694" s="15">
        <v>15.04</v>
      </c>
      <c r="F2694" s="15">
        <v>13.977862</v>
      </c>
      <c r="G2694" s="16">
        <f t="shared" si="143"/>
        <v>1.4160072287733513E-2</v>
      </c>
      <c r="H2694" s="16">
        <f t="shared" si="144"/>
        <v>1.7532029669588656E-2</v>
      </c>
      <c r="I2694" s="16">
        <f t="shared" si="145"/>
        <v>9.3959731543623356E-3</v>
      </c>
    </row>
    <row r="2695" spans="1:9" x14ac:dyDescent="0.25">
      <c r="A2695" s="14">
        <v>40234</v>
      </c>
      <c r="B2695" s="15">
        <v>14.85</v>
      </c>
      <c r="C2695" s="15">
        <v>14.91</v>
      </c>
      <c r="D2695" s="15">
        <v>14.6</v>
      </c>
      <c r="E2695" s="15">
        <v>14.83</v>
      </c>
      <c r="F2695" s="15">
        <v>13.782698</v>
      </c>
      <c r="G2695" s="16">
        <f t="shared" si="143"/>
        <v>-1.2649580633724816E-2</v>
      </c>
      <c r="H2695" s="16">
        <f t="shared" si="144"/>
        <v>2.1232876712328801E-2</v>
      </c>
      <c r="I2695" s="16">
        <f t="shared" si="145"/>
        <v>-1.346801346801318E-3</v>
      </c>
    </row>
    <row r="2696" spans="1:9" x14ac:dyDescent="0.25">
      <c r="A2696" s="14">
        <v>40233</v>
      </c>
      <c r="B2696" s="15">
        <v>15.24</v>
      </c>
      <c r="C2696" s="15">
        <v>15.25</v>
      </c>
      <c r="D2696" s="15">
        <v>14.96</v>
      </c>
      <c r="E2696" s="15">
        <v>15.02</v>
      </c>
      <c r="F2696" s="15">
        <v>13.959277</v>
      </c>
      <c r="G2696" s="16">
        <f t="shared" si="143"/>
        <v>-1.3140684081629626E-2</v>
      </c>
      <c r="H2696" s="16">
        <f t="shared" si="144"/>
        <v>1.9385026737967857E-2</v>
      </c>
      <c r="I2696" s="16">
        <f t="shared" si="145"/>
        <v>-1.4435695538057784E-2</v>
      </c>
    </row>
    <row r="2697" spans="1:9" x14ac:dyDescent="0.25">
      <c r="A2697" s="14">
        <v>40232</v>
      </c>
      <c r="B2697" s="15">
        <v>15.46</v>
      </c>
      <c r="C2697" s="15">
        <v>15.46</v>
      </c>
      <c r="D2697" s="15">
        <v>15.03</v>
      </c>
      <c r="E2697" s="15">
        <v>15.22</v>
      </c>
      <c r="F2697" s="15">
        <v>14.145154</v>
      </c>
      <c r="G2697" s="16">
        <f t="shared" si="143"/>
        <v>-1.9961188252770899E-2</v>
      </c>
      <c r="H2697" s="16">
        <f t="shared" si="144"/>
        <v>2.8609447771124518E-2</v>
      </c>
      <c r="I2697" s="16">
        <f t="shared" si="145"/>
        <v>-1.5523932729624851E-2</v>
      </c>
    </row>
    <row r="2698" spans="1:9" x14ac:dyDescent="0.25">
      <c r="A2698" s="14">
        <v>40231</v>
      </c>
      <c r="B2698" s="15">
        <v>15.61</v>
      </c>
      <c r="C2698" s="15">
        <v>15.68</v>
      </c>
      <c r="D2698" s="15">
        <v>15.47</v>
      </c>
      <c r="E2698" s="15">
        <v>15.53</v>
      </c>
      <c r="F2698" s="15">
        <v>14.433259</v>
      </c>
      <c r="G2698" s="16">
        <f t="shared" si="143"/>
        <v>-4.487279454573969E-3</v>
      </c>
      <c r="H2698" s="16">
        <f t="shared" si="144"/>
        <v>1.3574660633484103E-2</v>
      </c>
      <c r="I2698" s="16">
        <f t="shared" si="145"/>
        <v>-5.124919923126206E-3</v>
      </c>
    </row>
    <row r="2699" spans="1:9" x14ac:dyDescent="0.25">
      <c r="A2699" s="14">
        <v>40228</v>
      </c>
      <c r="B2699" s="15">
        <v>15.48</v>
      </c>
      <c r="C2699" s="15">
        <v>15.63</v>
      </c>
      <c r="D2699" s="15">
        <v>15.33</v>
      </c>
      <c r="E2699" s="15">
        <v>15.6</v>
      </c>
      <c r="F2699" s="15">
        <v>14.498317</v>
      </c>
      <c r="G2699" s="16">
        <f t="shared" si="143"/>
        <v>6.4152017989894906E-4</v>
      </c>
      <c r="H2699" s="16">
        <f t="shared" si="144"/>
        <v>1.9569471624266192E-2</v>
      </c>
      <c r="I2699" s="16">
        <f t="shared" si="145"/>
        <v>7.7519379844960736E-3</v>
      </c>
    </row>
    <row r="2700" spans="1:9" x14ac:dyDescent="0.25">
      <c r="A2700" s="14">
        <v>40227</v>
      </c>
      <c r="B2700" s="15">
        <v>15.61</v>
      </c>
      <c r="C2700" s="15">
        <v>15.8</v>
      </c>
      <c r="D2700" s="15">
        <v>15.56</v>
      </c>
      <c r="E2700" s="15">
        <v>15.59</v>
      </c>
      <c r="F2700" s="15">
        <v>14.489022</v>
      </c>
      <c r="G2700" s="16">
        <f t="shared" si="143"/>
        <v>-5.7398553058269196E-3</v>
      </c>
      <c r="H2700" s="16">
        <f t="shared" si="144"/>
        <v>1.5424164524421607E-2</v>
      </c>
      <c r="I2700" s="16">
        <f t="shared" si="145"/>
        <v>-1.2812299807815231E-3</v>
      </c>
    </row>
    <row r="2701" spans="1:9" x14ac:dyDescent="0.25">
      <c r="A2701" s="14">
        <v>40226</v>
      </c>
      <c r="B2701" s="15">
        <v>15.65</v>
      </c>
      <c r="C2701" s="15">
        <v>15.84</v>
      </c>
      <c r="D2701" s="15">
        <v>15.55</v>
      </c>
      <c r="E2701" s="15">
        <v>15.68</v>
      </c>
      <c r="F2701" s="15">
        <v>14.572666999999999</v>
      </c>
      <c r="G2701" s="16">
        <f t="shared" si="143"/>
        <v>4.4844053903023394E-3</v>
      </c>
      <c r="H2701" s="16">
        <f t="shared" si="144"/>
        <v>1.8649517684887405E-2</v>
      </c>
      <c r="I2701" s="16">
        <f t="shared" si="145"/>
        <v>1.9169329073482019E-3</v>
      </c>
    </row>
    <row r="2702" spans="1:9" x14ac:dyDescent="0.25">
      <c r="A2702" s="14">
        <v>40225</v>
      </c>
      <c r="B2702" s="15">
        <v>15.43</v>
      </c>
      <c r="C2702" s="15">
        <v>15.61</v>
      </c>
      <c r="D2702" s="15">
        <v>15.37</v>
      </c>
      <c r="E2702" s="15">
        <v>15.61</v>
      </c>
      <c r="F2702" s="15">
        <v>14.507609</v>
      </c>
      <c r="G2702" s="16">
        <f t="shared" si="143"/>
        <v>1.6275913877892026E-2</v>
      </c>
      <c r="H2702" s="16">
        <f t="shared" si="144"/>
        <v>1.5614834092387782E-2</v>
      </c>
      <c r="I2702" s="16">
        <f t="shared" si="145"/>
        <v>1.1665586519766669E-2</v>
      </c>
    </row>
    <row r="2703" spans="1:9" x14ac:dyDescent="0.25">
      <c r="A2703" s="14">
        <v>40221</v>
      </c>
      <c r="B2703" s="15">
        <v>15.38</v>
      </c>
      <c r="C2703" s="15">
        <v>15.59</v>
      </c>
      <c r="D2703" s="15">
        <v>15.28</v>
      </c>
      <c r="E2703" s="15">
        <v>15.36</v>
      </c>
      <c r="F2703" s="15">
        <v>14.275266</v>
      </c>
      <c r="G2703" s="16">
        <f t="shared" si="143"/>
        <v>-8.3923522808253201E-3</v>
      </c>
      <c r="H2703" s="16">
        <f t="shared" si="144"/>
        <v>2.0287958115183278E-2</v>
      </c>
      <c r="I2703" s="16">
        <f t="shared" si="145"/>
        <v>-1.3003901170351982E-3</v>
      </c>
    </row>
    <row r="2704" spans="1:9" x14ac:dyDescent="0.25">
      <c r="A2704" s="14">
        <v>40220</v>
      </c>
      <c r="B2704" s="15">
        <v>15.18</v>
      </c>
      <c r="C2704" s="15">
        <v>15.53</v>
      </c>
      <c r="D2704" s="15">
        <v>15.08</v>
      </c>
      <c r="E2704" s="15">
        <v>15.49</v>
      </c>
      <c r="F2704" s="15">
        <v>14.396083000000001</v>
      </c>
      <c r="G2704" s="16">
        <f t="shared" si="143"/>
        <v>2.3793532842489938E-2</v>
      </c>
      <c r="H2704" s="16">
        <f t="shared" si="144"/>
        <v>2.9840848806366001E-2</v>
      </c>
      <c r="I2704" s="16">
        <f t="shared" si="145"/>
        <v>2.0421607378129151E-2</v>
      </c>
    </row>
    <row r="2705" spans="1:9" x14ac:dyDescent="0.25">
      <c r="A2705" s="14">
        <v>40219</v>
      </c>
      <c r="B2705" s="15">
        <v>15.17</v>
      </c>
      <c r="C2705" s="15">
        <v>15.24</v>
      </c>
      <c r="D2705" s="15">
        <v>14.91</v>
      </c>
      <c r="E2705" s="15">
        <v>15.13</v>
      </c>
      <c r="F2705" s="15">
        <v>14.06151</v>
      </c>
      <c r="G2705" s="16">
        <f t="shared" si="143"/>
        <v>-4.6051534821097131E-3</v>
      </c>
      <c r="H2705" s="16">
        <f t="shared" si="144"/>
        <v>2.2132796780684111E-2</v>
      </c>
      <c r="I2705" s="16">
        <f t="shared" si="145"/>
        <v>-2.6367831245879465E-3</v>
      </c>
    </row>
    <row r="2706" spans="1:9" x14ac:dyDescent="0.25">
      <c r="A2706" s="14">
        <v>40218</v>
      </c>
      <c r="B2706" s="15">
        <v>15.17</v>
      </c>
      <c r="C2706" s="15">
        <v>15.33</v>
      </c>
      <c r="D2706" s="15">
        <v>14.96</v>
      </c>
      <c r="E2706" s="15">
        <v>15.2</v>
      </c>
      <c r="F2706" s="15">
        <v>14.126564999999999</v>
      </c>
      <c r="G2706" s="16">
        <f t="shared" si="143"/>
        <v>1.8084510895396332E-2</v>
      </c>
      <c r="H2706" s="16">
        <f t="shared" si="144"/>
        <v>2.4732620320855561E-2</v>
      </c>
      <c r="I2706" s="16">
        <f t="shared" si="145"/>
        <v>1.97758734344096E-3</v>
      </c>
    </row>
    <row r="2707" spans="1:9" x14ac:dyDescent="0.25">
      <c r="A2707" s="14">
        <v>40217</v>
      </c>
      <c r="B2707" s="15">
        <v>15.37</v>
      </c>
      <c r="C2707" s="15">
        <v>15.37</v>
      </c>
      <c r="D2707" s="15">
        <v>14.87</v>
      </c>
      <c r="E2707" s="15">
        <v>14.93</v>
      </c>
      <c r="F2707" s="15">
        <v>13.875631</v>
      </c>
      <c r="G2707" s="16">
        <f t="shared" si="143"/>
        <v>-2.6092788255528944E-2</v>
      </c>
      <c r="H2707" s="16">
        <f t="shared" si="144"/>
        <v>3.3624747814391391E-2</v>
      </c>
      <c r="I2707" s="16">
        <f t="shared" si="145"/>
        <v>-2.8627195836044211E-2</v>
      </c>
    </row>
    <row r="2708" spans="1:9" x14ac:dyDescent="0.25">
      <c r="A2708" s="14">
        <v>40214</v>
      </c>
      <c r="B2708" s="15">
        <v>15.4</v>
      </c>
      <c r="C2708" s="15">
        <v>15.51</v>
      </c>
      <c r="D2708" s="15">
        <v>14.95</v>
      </c>
      <c r="E2708" s="15">
        <v>15.33</v>
      </c>
      <c r="F2708" s="15">
        <v>14.247385</v>
      </c>
      <c r="G2708" s="16">
        <f t="shared" si="143"/>
        <v>-7.766954455456599E-3</v>
      </c>
      <c r="H2708" s="16">
        <f t="shared" si="144"/>
        <v>3.7458193979933142E-2</v>
      </c>
      <c r="I2708" s="16">
        <f t="shared" si="145"/>
        <v>-4.5454545454545634E-3</v>
      </c>
    </row>
    <row r="2709" spans="1:9" x14ac:dyDescent="0.25">
      <c r="A2709" s="14">
        <v>40213</v>
      </c>
      <c r="B2709" s="15">
        <v>16.16</v>
      </c>
      <c r="C2709" s="15">
        <v>16.200001</v>
      </c>
      <c r="D2709" s="15">
        <v>15.41</v>
      </c>
      <c r="E2709" s="15">
        <v>15.45</v>
      </c>
      <c r="F2709" s="15">
        <v>14.35891</v>
      </c>
      <c r="G2709" s="16">
        <f t="shared" si="143"/>
        <v>-5.2728313269902224E-2</v>
      </c>
      <c r="H2709" s="16">
        <f t="shared" si="144"/>
        <v>5.1265476963011043E-2</v>
      </c>
      <c r="I2709" s="16">
        <f t="shared" si="145"/>
        <v>-4.3935643564356489E-2</v>
      </c>
    </row>
    <row r="2710" spans="1:9" x14ac:dyDescent="0.25">
      <c r="A2710" s="14">
        <v>40212</v>
      </c>
      <c r="B2710" s="15">
        <v>16.360001</v>
      </c>
      <c r="C2710" s="15">
        <v>16.420000000000002</v>
      </c>
      <c r="D2710" s="15">
        <v>16.190000999999999</v>
      </c>
      <c r="E2710" s="15">
        <v>16.309999000000001</v>
      </c>
      <c r="F2710" s="15">
        <v>15.158175</v>
      </c>
      <c r="G2710" s="16">
        <f t="shared" si="143"/>
        <v>-4.8810683139487209E-3</v>
      </c>
      <c r="H2710" s="16">
        <f t="shared" si="144"/>
        <v>1.4206237541307315E-2</v>
      </c>
      <c r="I2710" s="16">
        <f t="shared" si="145"/>
        <v>-3.0563567813962364E-3</v>
      </c>
    </row>
    <row r="2711" spans="1:9" x14ac:dyDescent="0.25">
      <c r="A2711" s="14">
        <v>40211</v>
      </c>
      <c r="B2711" s="15">
        <v>16.280000999999999</v>
      </c>
      <c r="C2711" s="15">
        <v>16.420000000000002</v>
      </c>
      <c r="D2711" s="15">
        <v>16.120000999999998</v>
      </c>
      <c r="E2711" s="15">
        <v>16.389999</v>
      </c>
      <c r="F2711" s="15">
        <v>15.232526</v>
      </c>
      <c r="G2711" s="16">
        <f t="shared" si="143"/>
        <v>9.8582415363316859E-3</v>
      </c>
      <c r="H2711" s="16">
        <f t="shared" si="144"/>
        <v>1.8610358647000287E-2</v>
      </c>
      <c r="I2711" s="16">
        <f t="shared" si="145"/>
        <v>6.756633491607337E-3</v>
      </c>
    </row>
    <row r="2712" spans="1:9" x14ac:dyDescent="0.25">
      <c r="A2712" s="14">
        <v>40210</v>
      </c>
      <c r="B2712" s="15">
        <v>16.18</v>
      </c>
      <c r="C2712" s="15">
        <v>16.290001</v>
      </c>
      <c r="D2712" s="15">
        <v>16.07</v>
      </c>
      <c r="E2712" s="15">
        <v>16.23</v>
      </c>
      <c r="F2712" s="15">
        <v>15.083826</v>
      </c>
      <c r="G2712" s="16">
        <f t="shared" si="143"/>
        <v>9.3284328636952952E-3</v>
      </c>
      <c r="H2712" s="16">
        <f t="shared" si="144"/>
        <v>1.3690168014934653E-2</v>
      </c>
      <c r="I2712" s="16">
        <f t="shared" si="145"/>
        <v>3.0902348578492407E-3</v>
      </c>
    </row>
    <row r="2713" spans="1:9" x14ac:dyDescent="0.25">
      <c r="A2713" s="14">
        <v>40207</v>
      </c>
      <c r="B2713" s="15">
        <v>16.23</v>
      </c>
      <c r="C2713" s="15">
        <v>16.27</v>
      </c>
      <c r="D2713" s="15">
        <v>16.030000999999999</v>
      </c>
      <c r="E2713" s="15">
        <v>16.079999999999998</v>
      </c>
      <c r="F2713" s="15">
        <v>14.944418000000001</v>
      </c>
      <c r="G2713" s="16">
        <f t="shared" si="143"/>
        <v>-5.5657878950583564E-3</v>
      </c>
      <c r="H2713" s="16">
        <f t="shared" si="144"/>
        <v>1.4971864318661052E-2</v>
      </c>
      <c r="I2713" s="16">
        <f t="shared" si="145"/>
        <v>-9.2421441774492991E-3</v>
      </c>
    </row>
    <row r="2714" spans="1:9" x14ac:dyDescent="0.25">
      <c r="A2714" s="14">
        <v>40206</v>
      </c>
      <c r="B2714" s="15">
        <v>16.41</v>
      </c>
      <c r="C2714" s="15">
        <v>16.450001</v>
      </c>
      <c r="D2714" s="15">
        <v>16.100000000000001</v>
      </c>
      <c r="E2714" s="15">
        <v>16.170000000000002</v>
      </c>
      <c r="F2714" s="15">
        <v>15.028060999999999</v>
      </c>
      <c r="G2714" s="16">
        <f t="shared" si="143"/>
        <v>-1.0404147646206363E-2</v>
      </c>
      <c r="H2714" s="16">
        <f t="shared" si="144"/>
        <v>2.1739192546583779E-2</v>
      </c>
      <c r="I2714" s="16">
        <f t="shared" si="145"/>
        <v>-1.4625228519195517E-2</v>
      </c>
    </row>
    <row r="2715" spans="1:9" x14ac:dyDescent="0.25">
      <c r="A2715" s="14">
        <v>40205</v>
      </c>
      <c r="B2715" s="15">
        <v>16.399999999999999</v>
      </c>
      <c r="C2715" s="15">
        <v>16.48</v>
      </c>
      <c r="D2715" s="15">
        <v>16.059999000000001</v>
      </c>
      <c r="E2715" s="15">
        <v>16.34</v>
      </c>
      <c r="F2715" s="15">
        <v>15.186059</v>
      </c>
      <c r="G2715" s="16">
        <f t="shared" si="143"/>
        <v>-4.8719539393674441E-3</v>
      </c>
      <c r="H2715" s="16">
        <f t="shared" si="144"/>
        <v>2.6151994156413033E-2</v>
      </c>
      <c r="I2715" s="16">
        <f t="shared" si="145"/>
        <v>-3.6585365853657758E-3</v>
      </c>
    </row>
    <row r="2716" spans="1:9" x14ac:dyDescent="0.25">
      <c r="A2716" s="14">
        <v>40204</v>
      </c>
      <c r="B2716" s="15">
        <v>16.469999000000001</v>
      </c>
      <c r="C2716" s="15">
        <v>16.620000999999998</v>
      </c>
      <c r="D2716" s="15">
        <v>16.41</v>
      </c>
      <c r="E2716" s="15">
        <v>16.420000000000002</v>
      </c>
      <c r="F2716" s="15">
        <v>15.260407000000001</v>
      </c>
      <c r="G2716" s="16">
        <f t="shared" si="143"/>
        <v>-1.1439080877932653E-2</v>
      </c>
      <c r="H2716" s="16">
        <f t="shared" si="144"/>
        <v>1.2797135892748222E-2</v>
      </c>
      <c r="I2716" s="16">
        <f t="shared" si="145"/>
        <v>-3.0357621758203917E-3</v>
      </c>
    </row>
    <row r="2717" spans="1:9" x14ac:dyDescent="0.25">
      <c r="A2717" s="14">
        <v>40203</v>
      </c>
      <c r="B2717" s="15">
        <v>16.799999</v>
      </c>
      <c r="C2717" s="15">
        <v>16.799999</v>
      </c>
      <c r="D2717" s="15">
        <v>16.459999</v>
      </c>
      <c r="E2717" s="15">
        <v>16.610001</v>
      </c>
      <c r="F2717" s="15">
        <v>15.436992</v>
      </c>
      <c r="G2717" s="16">
        <f t="shared" si="143"/>
        <v>0</v>
      </c>
      <c r="H2717" s="16">
        <f t="shared" si="144"/>
        <v>2.0656137342414168E-2</v>
      </c>
      <c r="I2717" s="16">
        <f t="shared" si="145"/>
        <v>-1.1309405435083611E-2</v>
      </c>
    </row>
    <row r="2718" spans="1:9" x14ac:dyDescent="0.25">
      <c r="A2718" s="14">
        <v>40200</v>
      </c>
      <c r="B2718" s="15">
        <v>16.82</v>
      </c>
      <c r="C2718" s="15">
        <v>16.850000000000001</v>
      </c>
      <c r="D2718" s="15">
        <v>16.5</v>
      </c>
      <c r="E2718" s="15">
        <v>16.610001</v>
      </c>
      <c r="F2718" s="15">
        <v>15.436992</v>
      </c>
      <c r="G2718" s="16">
        <f t="shared" si="143"/>
        <v>-1.072045824359563E-2</v>
      </c>
      <c r="H2718" s="16">
        <f t="shared" si="144"/>
        <v>2.1212121212121297E-2</v>
      </c>
      <c r="I2718" s="16">
        <f t="shared" si="145"/>
        <v>-1.2485077288941725E-2</v>
      </c>
    </row>
    <row r="2719" spans="1:9" x14ac:dyDescent="0.25">
      <c r="A2719" s="14">
        <v>40199</v>
      </c>
      <c r="B2719" s="15">
        <v>16.719999000000001</v>
      </c>
      <c r="C2719" s="15">
        <v>17.040001</v>
      </c>
      <c r="D2719" s="15">
        <v>16.719999000000001</v>
      </c>
      <c r="E2719" s="15">
        <v>16.790001</v>
      </c>
      <c r="F2719" s="15">
        <v>15.604277</v>
      </c>
      <c r="G2719" s="16">
        <f t="shared" si="143"/>
        <v>-2.3766337279067179E-3</v>
      </c>
      <c r="H2719" s="16">
        <f t="shared" si="144"/>
        <v>1.913887674275571E-2</v>
      </c>
      <c r="I2719" s="16">
        <f t="shared" si="145"/>
        <v>4.1867227384402824E-3</v>
      </c>
    </row>
    <row r="2720" spans="1:9" x14ac:dyDescent="0.25">
      <c r="A2720" s="14">
        <v>40198</v>
      </c>
      <c r="B2720" s="15">
        <v>16.66</v>
      </c>
      <c r="C2720" s="15">
        <v>16.84</v>
      </c>
      <c r="D2720" s="15">
        <v>16.540001</v>
      </c>
      <c r="E2720" s="15">
        <v>16.829999999999998</v>
      </c>
      <c r="F2720" s="15">
        <v>15.641451</v>
      </c>
      <c r="G2720" s="16">
        <f t="shared" si="143"/>
        <v>5.9447966173317539E-4</v>
      </c>
      <c r="H2720" s="16">
        <f t="shared" si="144"/>
        <v>1.8137786085986311E-2</v>
      </c>
      <c r="I2720" s="16">
        <f t="shared" si="145"/>
        <v>1.0204081632652949E-2</v>
      </c>
    </row>
    <row r="2721" spans="1:9" x14ac:dyDescent="0.25">
      <c r="A2721" s="14">
        <v>40197</v>
      </c>
      <c r="B2721" s="15">
        <v>16.379999000000002</v>
      </c>
      <c r="C2721" s="15">
        <v>16.84</v>
      </c>
      <c r="D2721" s="15">
        <v>16.379999000000002</v>
      </c>
      <c r="E2721" s="15">
        <v>16.82</v>
      </c>
      <c r="F2721" s="15">
        <v>15.632158</v>
      </c>
      <c r="G2721" s="16">
        <f t="shared" si="143"/>
        <v>2.4984868315495217E-2</v>
      </c>
      <c r="H2721" s="16">
        <f t="shared" si="144"/>
        <v>2.8083090847563438E-2</v>
      </c>
      <c r="I2721" s="16">
        <f t="shared" si="145"/>
        <v>2.686208955202004E-2</v>
      </c>
    </row>
    <row r="2722" spans="1:9" x14ac:dyDescent="0.25">
      <c r="A2722" s="14">
        <v>40193</v>
      </c>
      <c r="B2722" s="15">
        <v>16.370000999999998</v>
      </c>
      <c r="C2722" s="15">
        <v>16.549999</v>
      </c>
      <c r="D2722" s="15">
        <v>16.290001</v>
      </c>
      <c r="E2722" s="15">
        <v>16.41</v>
      </c>
      <c r="F2722" s="15">
        <v>15.251111</v>
      </c>
      <c r="G2722" s="16">
        <f t="shared" si="143"/>
        <v>4.8988710503597389E-3</v>
      </c>
      <c r="H2722" s="16">
        <f t="shared" si="144"/>
        <v>1.5960588338822048E-2</v>
      </c>
      <c r="I2722" s="16">
        <f t="shared" si="145"/>
        <v>2.4434329600836113E-3</v>
      </c>
    </row>
    <row r="2723" spans="1:9" x14ac:dyDescent="0.25">
      <c r="A2723" s="14">
        <v>40192</v>
      </c>
      <c r="B2723" s="15">
        <v>15.98</v>
      </c>
      <c r="C2723" s="15">
        <v>16.48</v>
      </c>
      <c r="D2723" s="15">
        <v>15.98</v>
      </c>
      <c r="E2723" s="15">
        <v>16.329999999999998</v>
      </c>
      <c r="F2723" s="15">
        <v>15.176762</v>
      </c>
      <c r="G2723" s="16">
        <f t="shared" si="143"/>
        <v>2.6398196129463886E-2</v>
      </c>
      <c r="H2723" s="16">
        <f t="shared" si="144"/>
        <v>3.1289111389236547E-2</v>
      </c>
      <c r="I2723" s="16">
        <f t="shared" si="145"/>
        <v>2.1902377972465449E-2</v>
      </c>
    </row>
    <row r="2724" spans="1:9" x14ac:dyDescent="0.25">
      <c r="A2724" s="14">
        <v>40191</v>
      </c>
      <c r="B2724" s="15">
        <v>15.64</v>
      </c>
      <c r="C2724" s="15">
        <v>16</v>
      </c>
      <c r="D2724" s="15">
        <v>15.61</v>
      </c>
      <c r="E2724" s="15">
        <v>15.91</v>
      </c>
      <c r="F2724" s="15">
        <v>14.786427</v>
      </c>
      <c r="G2724" s="16">
        <f t="shared" si="143"/>
        <v>1.6613652247180043E-2</v>
      </c>
      <c r="H2724" s="16">
        <f t="shared" si="144"/>
        <v>2.4983984625240267E-2</v>
      </c>
      <c r="I2724" s="16">
        <f t="shared" si="145"/>
        <v>1.7263427109974396E-2</v>
      </c>
    </row>
    <row r="2725" spans="1:9" x14ac:dyDescent="0.25">
      <c r="A2725" s="14">
        <v>40190</v>
      </c>
      <c r="B2725" s="15">
        <v>15.63</v>
      </c>
      <c r="C2725" s="15">
        <v>15.75</v>
      </c>
      <c r="D2725" s="15">
        <v>15.52</v>
      </c>
      <c r="E2725" s="15">
        <v>15.65</v>
      </c>
      <c r="F2725" s="15">
        <v>14.544784999999999</v>
      </c>
      <c r="G2725" s="16">
        <f t="shared" si="143"/>
        <v>-2.5493145331159047E-3</v>
      </c>
      <c r="H2725" s="16">
        <f t="shared" si="144"/>
        <v>1.4819587628866007E-2</v>
      </c>
      <c r="I2725" s="16">
        <f t="shared" si="145"/>
        <v>1.279590531030043E-3</v>
      </c>
    </row>
    <row r="2726" spans="1:9" x14ac:dyDescent="0.25">
      <c r="A2726" s="14">
        <v>40189</v>
      </c>
      <c r="B2726" s="15">
        <v>15.66</v>
      </c>
      <c r="C2726" s="15">
        <v>15.8</v>
      </c>
      <c r="D2726" s="15">
        <v>15.53</v>
      </c>
      <c r="E2726" s="15">
        <v>15.69</v>
      </c>
      <c r="F2726" s="15">
        <v>14.581958999999999</v>
      </c>
      <c r="G2726" s="16">
        <f t="shared" si="143"/>
        <v>1.915683013379407E-3</v>
      </c>
      <c r="H2726" s="16">
        <f t="shared" si="144"/>
        <v>1.7385705086928611E-2</v>
      </c>
      <c r="I2726" s="16">
        <f t="shared" si="145"/>
        <v>1.9157088122604955E-3</v>
      </c>
    </row>
    <row r="2727" spans="1:9" x14ac:dyDescent="0.25">
      <c r="A2727" s="14">
        <v>40186</v>
      </c>
      <c r="B2727" s="15">
        <v>15.88</v>
      </c>
      <c r="C2727" s="15">
        <v>15.88</v>
      </c>
      <c r="D2727" s="15">
        <v>15.55</v>
      </c>
      <c r="E2727" s="15">
        <v>15.66</v>
      </c>
      <c r="F2727" s="15">
        <v>14.554078000000001</v>
      </c>
      <c r="G2727" s="16">
        <f t="shared" si="143"/>
        <v>-1.9411624525196312E-2</v>
      </c>
      <c r="H2727" s="16">
        <f t="shared" si="144"/>
        <v>2.1221864951768494E-2</v>
      </c>
      <c r="I2727" s="16">
        <f t="shared" si="145"/>
        <v>-1.3853904282115909E-2</v>
      </c>
    </row>
    <row r="2728" spans="1:9" x14ac:dyDescent="0.25">
      <c r="A2728" s="14">
        <v>40185</v>
      </c>
      <c r="B2728" s="15">
        <v>15.6</v>
      </c>
      <c r="C2728" s="15">
        <v>16.200001</v>
      </c>
      <c r="D2728" s="15">
        <v>15.1</v>
      </c>
      <c r="E2728" s="15">
        <v>15.97</v>
      </c>
      <c r="F2728" s="15">
        <v>14.842188999999999</v>
      </c>
      <c r="G2728" s="16">
        <f t="shared" si="143"/>
        <v>-9.9191602150800369E-3</v>
      </c>
      <c r="H2728" s="16">
        <f t="shared" si="144"/>
        <v>7.2847748344370911E-2</v>
      </c>
      <c r="I2728" s="16">
        <f t="shared" si="145"/>
        <v>2.3717948717948783E-2</v>
      </c>
    </row>
    <row r="2729" spans="1:9" x14ac:dyDescent="0.25">
      <c r="A2729" s="14">
        <v>40184</v>
      </c>
      <c r="B2729" s="15">
        <v>15.94</v>
      </c>
      <c r="C2729" s="15">
        <v>16.170000000000002</v>
      </c>
      <c r="D2729" s="15">
        <v>15.72</v>
      </c>
      <c r="E2729" s="15">
        <v>16.129999000000002</v>
      </c>
      <c r="F2729" s="15">
        <v>14.990886</v>
      </c>
      <c r="G2729" s="16">
        <f t="shared" si="143"/>
        <v>1.3190706501609953E-2</v>
      </c>
      <c r="H2729" s="16">
        <f t="shared" si="144"/>
        <v>2.8625954198473347E-2</v>
      </c>
      <c r="I2729" s="16">
        <f t="shared" si="145"/>
        <v>1.1919636135508282E-2</v>
      </c>
    </row>
    <row r="2730" spans="1:9" x14ac:dyDescent="0.25">
      <c r="A2730" s="14">
        <v>40183</v>
      </c>
      <c r="B2730" s="15">
        <v>16.079999999999998</v>
      </c>
      <c r="C2730" s="15">
        <v>16.129999000000002</v>
      </c>
      <c r="D2730" s="15">
        <v>15.86</v>
      </c>
      <c r="E2730" s="15">
        <v>15.92</v>
      </c>
      <c r="F2730" s="15">
        <v>14.795719999999999</v>
      </c>
      <c r="G2730" s="16">
        <f t="shared" si="143"/>
        <v>-1.2406889920599316E-2</v>
      </c>
      <c r="H2730" s="16">
        <f t="shared" si="144"/>
        <v>1.7023896595208202E-2</v>
      </c>
      <c r="I2730" s="16">
        <f t="shared" si="145"/>
        <v>-9.9502487562188047E-3</v>
      </c>
    </row>
    <row r="2731" spans="1:9" x14ac:dyDescent="0.25">
      <c r="A2731" s="14">
        <v>40182</v>
      </c>
      <c r="B2731" s="15">
        <v>16.02</v>
      </c>
      <c r="C2731" s="15">
        <v>16.170000000000002</v>
      </c>
      <c r="D2731" s="15">
        <v>15.89</v>
      </c>
      <c r="E2731" s="15">
        <v>16.120000999999998</v>
      </c>
      <c r="F2731" s="15">
        <v>14.981595</v>
      </c>
      <c r="G2731" s="16">
        <f t="shared" si="143"/>
        <v>1.1927176288193722E-2</v>
      </c>
      <c r="H2731" s="16">
        <f t="shared" si="144"/>
        <v>1.762114537444941E-2</v>
      </c>
      <c r="I2731" s="16">
        <f t="shared" si="145"/>
        <v>6.2422596754056741E-3</v>
      </c>
    </row>
    <row r="2732" spans="1:9" x14ac:dyDescent="0.25">
      <c r="A2732" s="14">
        <v>40178</v>
      </c>
      <c r="B2732" s="15">
        <v>15.98</v>
      </c>
      <c r="C2732" s="15">
        <v>16.079999999999998</v>
      </c>
      <c r="D2732" s="15">
        <v>15.92</v>
      </c>
      <c r="E2732" s="15">
        <v>15.93</v>
      </c>
      <c r="F2732" s="15">
        <v>14.805013000000001</v>
      </c>
      <c r="G2732" s="16">
        <f t="shared" si="143"/>
        <v>-3.7522942107662384E-3</v>
      </c>
      <c r="H2732" s="16">
        <f t="shared" si="144"/>
        <v>1.0050251256281305E-2</v>
      </c>
      <c r="I2732" s="16">
        <f t="shared" si="145"/>
        <v>-3.1289111389236988E-3</v>
      </c>
    </row>
    <row r="2733" spans="1:9" x14ac:dyDescent="0.25">
      <c r="A2733" s="14">
        <v>40177</v>
      </c>
      <c r="B2733" s="15">
        <v>15.99</v>
      </c>
      <c r="C2733" s="15">
        <v>16.010000000000002</v>
      </c>
      <c r="D2733" s="15">
        <v>15.83</v>
      </c>
      <c r="E2733" s="15">
        <v>15.99</v>
      </c>
      <c r="F2733" s="15">
        <v>14.860775</v>
      </c>
      <c r="G2733" s="16">
        <f t="shared" si="143"/>
        <v>1.252241162001163E-3</v>
      </c>
      <c r="H2733" s="16">
        <f t="shared" si="144"/>
        <v>1.1370814908401862E-2</v>
      </c>
      <c r="I2733" s="16">
        <f t="shared" si="145"/>
        <v>0</v>
      </c>
    </row>
    <row r="2734" spans="1:9" x14ac:dyDescent="0.25">
      <c r="A2734" s="14">
        <v>40176</v>
      </c>
      <c r="B2734" s="15">
        <v>16.040001</v>
      </c>
      <c r="C2734" s="15">
        <v>16.120000999999998</v>
      </c>
      <c r="D2734" s="15">
        <v>15.97</v>
      </c>
      <c r="E2734" s="15">
        <v>15.97</v>
      </c>
      <c r="F2734" s="15">
        <v>14.842188999999999</v>
      </c>
      <c r="G2734" s="16">
        <f t="shared" si="143"/>
        <v>-4.9842000850600478E-3</v>
      </c>
      <c r="H2734" s="16">
        <f t="shared" si="144"/>
        <v>9.3926737633060631E-3</v>
      </c>
      <c r="I2734" s="16">
        <f t="shared" si="145"/>
        <v>-4.3641518476214272E-3</v>
      </c>
    </row>
    <row r="2735" spans="1:9" x14ac:dyDescent="0.25">
      <c r="A2735" s="14">
        <v>40175</v>
      </c>
      <c r="B2735" s="15">
        <v>15.88</v>
      </c>
      <c r="C2735" s="15">
        <v>16.049999</v>
      </c>
      <c r="D2735" s="15">
        <v>15.86</v>
      </c>
      <c r="E2735" s="15">
        <v>16.049999</v>
      </c>
      <c r="F2735" s="15">
        <v>14.916536000000001</v>
      </c>
      <c r="G2735" s="16">
        <f t="shared" si="143"/>
        <v>8.1656046478306814E-3</v>
      </c>
      <c r="H2735" s="16">
        <f t="shared" si="144"/>
        <v>1.1979760403530911E-2</v>
      </c>
      <c r="I2735" s="16">
        <f t="shared" si="145"/>
        <v>1.070522670025182E-2</v>
      </c>
    </row>
    <row r="2736" spans="1:9" x14ac:dyDescent="0.25">
      <c r="A2736" s="14">
        <v>40171</v>
      </c>
      <c r="B2736" s="15">
        <v>15.78</v>
      </c>
      <c r="C2736" s="15">
        <v>15.93</v>
      </c>
      <c r="D2736" s="15">
        <v>15.77</v>
      </c>
      <c r="E2736" s="15">
        <v>15.92</v>
      </c>
      <c r="F2736" s="15">
        <v>14.795719999999999</v>
      </c>
      <c r="G2736" s="16">
        <f t="shared" si="143"/>
        <v>9.5118751232829857E-3</v>
      </c>
      <c r="H2736" s="16">
        <f t="shared" si="144"/>
        <v>1.014584654407103E-2</v>
      </c>
      <c r="I2736" s="16">
        <f t="shared" si="145"/>
        <v>8.871989860583053E-3</v>
      </c>
    </row>
    <row r="2737" spans="1:9" x14ac:dyDescent="0.25">
      <c r="A2737" s="14">
        <v>40170</v>
      </c>
      <c r="B2737" s="15">
        <v>15.84</v>
      </c>
      <c r="C2737" s="15">
        <v>15.87</v>
      </c>
      <c r="D2737" s="15">
        <v>15.61</v>
      </c>
      <c r="E2737" s="15">
        <v>15.77</v>
      </c>
      <c r="F2737" s="15">
        <v>14.656311000000001</v>
      </c>
      <c r="G2737" s="16">
        <f t="shared" si="143"/>
        <v>1.9058776706811333E-3</v>
      </c>
      <c r="H2737" s="16">
        <f t="shared" si="144"/>
        <v>1.6655989750160142E-2</v>
      </c>
      <c r="I2737" s="16">
        <f t="shared" si="145"/>
        <v>-4.4191919191919372E-3</v>
      </c>
    </row>
    <row r="2738" spans="1:9" x14ac:dyDescent="0.25">
      <c r="A2738" s="14">
        <v>40169</v>
      </c>
      <c r="B2738" s="15">
        <v>15.54</v>
      </c>
      <c r="C2738" s="15">
        <v>15.78</v>
      </c>
      <c r="D2738" s="15">
        <v>15.38</v>
      </c>
      <c r="E2738" s="15">
        <v>15.74</v>
      </c>
      <c r="F2738" s="15">
        <v>14.628431000000001</v>
      </c>
      <c r="G2738" s="16">
        <f t="shared" si="143"/>
        <v>1.6795891676198632E-2</v>
      </c>
      <c r="H2738" s="16">
        <f t="shared" si="144"/>
        <v>2.6007802340702116E-2</v>
      </c>
      <c r="I2738" s="16">
        <f t="shared" si="145"/>
        <v>1.2870012870012939E-2</v>
      </c>
    </row>
    <row r="2739" spans="1:9" x14ac:dyDescent="0.25">
      <c r="A2739" s="14">
        <v>40168</v>
      </c>
      <c r="B2739" s="15">
        <v>15.45</v>
      </c>
      <c r="C2739" s="15">
        <v>15.52</v>
      </c>
      <c r="D2739" s="15">
        <v>15.29</v>
      </c>
      <c r="E2739" s="15">
        <v>15.48</v>
      </c>
      <c r="F2739" s="15">
        <v>14.386792</v>
      </c>
      <c r="G2739" s="16">
        <f t="shared" si="143"/>
        <v>8.46903327238872E-3</v>
      </c>
      <c r="H2739" s="16">
        <f t="shared" si="144"/>
        <v>1.5042511445389171E-2</v>
      </c>
      <c r="I2739" s="16">
        <f t="shared" si="145"/>
        <v>1.9417475728156076E-3</v>
      </c>
    </row>
    <row r="2740" spans="1:9" x14ac:dyDescent="0.25">
      <c r="A2740" s="14">
        <v>40165</v>
      </c>
      <c r="B2740" s="15">
        <v>15.13</v>
      </c>
      <c r="C2740" s="15">
        <v>15.42</v>
      </c>
      <c r="D2740" s="15">
        <v>15.11</v>
      </c>
      <c r="E2740" s="15">
        <v>15.35</v>
      </c>
      <c r="F2740" s="15">
        <v>14.265973000000001</v>
      </c>
      <c r="G2740" s="16">
        <f t="shared" si="143"/>
        <v>1.5211622138458525E-2</v>
      </c>
      <c r="H2740" s="16">
        <f t="shared" si="144"/>
        <v>2.051621442753147E-2</v>
      </c>
      <c r="I2740" s="16">
        <f t="shared" si="145"/>
        <v>1.4540647719761986E-2</v>
      </c>
    </row>
    <row r="2741" spans="1:9" x14ac:dyDescent="0.25">
      <c r="A2741" s="14">
        <v>40164</v>
      </c>
      <c r="B2741" s="15">
        <v>15.08</v>
      </c>
      <c r="C2741" s="15">
        <v>15.17</v>
      </c>
      <c r="D2741" s="15">
        <v>14.91</v>
      </c>
      <c r="E2741" s="15">
        <v>15.12</v>
      </c>
      <c r="F2741" s="15">
        <v>14.052216</v>
      </c>
      <c r="G2741" s="16">
        <f t="shared" si="143"/>
        <v>6.6204184471904389E-4</v>
      </c>
      <c r="H2741" s="16">
        <f t="shared" si="144"/>
        <v>1.7437961099932918E-2</v>
      </c>
      <c r="I2741" s="16">
        <f t="shared" si="145"/>
        <v>2.6525198938991477E-3</v>
      </c>
    </row>
    <row r="2742" spans="1:9" x14ac:dyDescent="0.25">
      <c r="A2742" s="14">
        <v>40163</v>
      </c>
      <c r="B2742" s="15">
        <v>15.66</v>
      </c>
      <c r="C2742" s="15">
        <v>15.8</v>
      </c>
      <c r="D2742" s="15">
        <v>15.02</v>
      </c>
      <c r="E2742" s="15">
        <v>15.11</v>
      </c>
      <c r="F2742" s="15">
        <v>14.042918999999999</v>
      </c>
      <c r="G2742" s="16">
        <f t="shared" si="143"/>
        <v>-6.5553500215363769E-2</v>
      </c>
      <c r="H2742" s="16">
        <f t="shared" si="144"/>
        <v>5.1930758988016058E-2</v>
      </c>
      <c r="I2742" s="16">
        <f t="shared" si="145"/>
        <v>-3.5121328224776545E-2</v>
      </c>
    </row>
    <row r="2743" spans="1:9" x14ac:dyDescent="0.25">
      <c r="A2743" s="14">
        <v>40162</v>
      </c>
      <c r="B2743" s="15">
        <v>16.059999000000001</v>
      </c>
      <c r="C2743" s="15">
        <v>16.209999</v>
      </c>
      <c r="D2743" s="15">
        <v>16.059999000000001</v>
      </c>
      <c r="E2743" s="15">
        <v>16.170000000000002</v>
      </c>
      <c r="F2743" s="15">
        <v>15.028060999999999</v>
      </c>
      <c r="G2743" s="16">
        <f t="shared" si="143"/>
        <v>5.5969392719073148E-3</v>
      </c>
      <c r="H2743" s="16">
        <f t="shared" si="144"/>
        <v>9.339975674967263E-3</v>
      </c>
      <c r="I2743" s="16">
        <f t="shared" si="145"/>
        <v>6.8493777614805863E-3</v>
      </c>
    </row>
    <row r="2744" spans="1:9" x14ac:dyDescent="0.25">
      <c r="A2744" s="14">
        <v>40161</v>
      </c>
      <c r="B2744" s="15">
        <v>16.149999999999999</v>
      </c>
      <c r="C2744" s="15">
        <v>16.149999999999999</v>
      </c>
      <c r="D2744" s="15">
        <v>16.010000000000002</v>
      </c>
      <c r="E2744" s="15">
        <v>16.079999999999998</v>
      </c>
      <c r="F2744" s="15">
        <v>14.944418000000001</v>
      </c>
      <c r="G2744" s="16">
        <f t="shared" si="143"/>
        <v>6.2578275027135467E-3</v>
      </c>
      <c r="H2744" s="16">
        <f t="shared" si="144"/>
        <v>8.744534665833666E-3</v>
      </c>
      <c r="I2744" s="16">
        <f t="shared" si="145"/>
        <v>-4.334365325077417E-3</v>
      </c>
    </row>
    <row r="2745" spans="1:9" x14ac:dyDescent="0.25">
      <c r="A2745" s="14">
        <v>40158</v>
      </c>
      <c r="B2745" s="15">
        <v>15.83</v>
      </c>
      <c r="C2745" s="15">
        <v>16.010000000000002</v>
      </c>
      <c r="D2745" s="15">
        <v>15.79</v>
      </c>
      <c r="E2745" s="15">
        <v>15.98</v>
      </c>
      <c r="F2745" s="15">
        <v>14.85148</v>
      </c>
      <c r="G2745" s="16">
        <f t="shared" si="143"/>
        <v>1.0752655972857661E-2</v>
      </c>
      <c r="H2745" s="16">
        <f t="shared" si="144"/>
        <v>1.3932868904370009E-2</v>
      </c>
      <c r="I2745" s="16">
        <f t="shared" si="145"/>
        <v>9.4756790903348289E-3</v>
      </c>
    </row>
    <row r="2746" spans="1:9" x14ac:dyDescent="0.25">
      <c r="A2746" s="14">
        <v>40157</v>
      </c>
      <c r="B2746" s="15">
        <v>16.010000000000002</v>
      </c>
      <c r="C2746" s="15">
        <v>16.16</v>
      </c>
      <c r="D2746" s="15">
        <v>15.69</v>
      </c>
      <c r="E2746" s="15">
        <v>15.81</v>
      </c>
      <c r="F2746" s="15">
        <v>14.693486</v>
      </c>
      <c r="G2746" s="16">
        <f t="shared" si="143"/>
        <v>-1.0638266354599031E-2</v>
      </c>
      <c r="H2746" s="16">
        <f t="shared" si="144"/>
        <v>2.9955385595921011E-2</v>
      </c>
      <c r="I2746" s="16">
        <f t="shared" si="145"/>
        <v>-1.2492192379762714E-2</v>
      </c>
    </row>
    <row r="2747" spans="1:9" x14ac:dyDescent="0.25">
      <c r="A2747" s="14">
        <v>40156</v>
      </c>
      <c r="B2747" s="15">
        <v>16.16</v>
      </c>
      <c r="C2747" s="15">
        <v>16.190000999999999</v>
      </c>
      <c r="D2747" s="15">
        <v>15.82</v>
      </c>
      <c r="E2747" s="15">
        <v>15.98</v>
      </c>
      <c r="F2747" s="15">
        <v>14.85148</v>
      </c>
      <c r="G2747" s="16">
        <f t="shared" si="143"/>
        <v>-1.1750085390257518E-2</v>
      </c>
      <c r="H2747" s="16">
        <f t="shared" si="144"/>
        <v>2.3388179519595351E-2</v>
      </c>
      <c r="I2747" s="16">
        <f t="shared" si="145"/>
        <v>-1.1138613861386121E-2</v>
      </c>
    </row>
    <row r="2748" spans="1:9" x14ac:dyDescent="0.25">
      <c r="A2748" s="14">
        <v>40155</v>
      </c>
      <c r="B2748" s="15">
        <v>16.5</v>
      </c>
      <c r="C2748" s="15">
        <v>16.52</v>
      </c>
      <c r="D2748" s="15">
        <v>16.09</v>
      </c>
      <c r="E2748" s="15">
        <v>16.170000000000002</v>
      </c>
      <c r="F2748" s="15">
        <v>15.028060999999999</v>
      </c>
      <c r="G2748" s="16">
        <f t="shared" si="143"/>
        <v>-2.5316692959919937E-2</v>
      </c>
      <c r="H2748" s="16">
        <f t="shared" si="144"/>
        <v>2.67246737103791E-2</v>
      </c>
      <c r="I2748" s="16">
        <f t="shared" si="145"/>
        <v>-1.9999999999999896E-2</v>
      </c>
    </row>
    <row r="2749" spans="1:9" x14ac:dyDescent="0.25">
      <c r="A2749" s="14">
        <v>40154</v>
      </c>
      <c r="B2749" s="15">
        <v>16.690000999999999</v>
      </c>
      <c r="C2749" s="15">
        <v>16.889999</v>
      </c>
      <c r="D2749" s="15">
        <v>16.469999000000001</v>
      </c>
      <c r="E2749" s="15">
        <v>16.59</v>
      </c>
      <c r="F2749" s="15">
        <v>15.418404000000001</v>
      </c>
      <c r="G2749" s="16">
        <f t="shared" si="143"/>
        <v>-8.960515650981677E-3</v>
      </c>
      <c r="H2749" s="16">
        <f t="shared" si="144"/>
        <v>2.5500912295137245E-2</v>
      </c>
      <c r="I2749" s="16">
        <f t="shared" si="145"/>
        <v>-5.9916713006787064E-3</v>
      </c>
    </row>
    <row r="2750" spans="1:9" x14ac:dyDescent="0.25">
      <c r="A2750" s="14">
        <v>40151</v>
      </c>
      <c r="B2750" s="15">
        <v>16.709999</v>
      </c>
      <c r="C2750" s="15">
        <v>16.969999000000001</v>
      </c>
      <c r="D2750" s="15">
        <v>16.639999</v>
      </c>
      <c r="E2750" s="15">
        <v>16.739999999999998</v>
      </c>
      <c r="F2750" s="15">
        <v>15.55781</v>
      </c>
      <c r="G2750" s="16">
        <f t="shared" si="143"/>
        <v>1.2704328514412657E-2</v>
      </c>
      <c r="H2750" s="16">
        <f t="shared" si="144"/>
        <v>1.9831731961041696E-2</v>
      </c>
      <c r="I2750" s="16">
        <f t="shared" si="145"/>
        <v>1.7953920882938779E-3</v>
      </c>
    </row>
    <row r="2751" spans="1:9" x14ac:dyDescent="0.25">
      <c r="A2751" s="14">
        <v>40150</v>
      </c>
      <c r="B2751" s="15">
        <v>16.809999000000001</v>
      </c>
      <c r="C2751" s="15">
        <v>16.809999000000001</v>
      </c>
      <c r="D2751" s="15">
        <v>16.450001</v>
      </c>
      <c r="E2751" s="15">
        <v>16.530000999999999</v>
      </c>
      <c r="F2751" s="15">
        <v>15.362638</v>
      </c>
      <c r="G2751" s="16">
        <f t="shared" si="143"/>
        <v>-1.4311333024075236E-2</v>
      </c>
      <c r="H2751" s="16">
        <f t="shared" si="144"/>
        <v>2.1884375569338928E-2</v>
      </c>
      <c r="I2751" s="16">
        <f t="shared" si="145"/>
        <v>-1.6656633947450122E-2</v>
      </c>
    </row>
    <row r="2752" spans="1:9" x14ac:dyDescent="0.25">
      <c r="A2752" s="14">
        <v>40149</v>
      </c>
      <c r="B2752" s="15">
        <v>16.440000999999999</v>
      </c>
      <c r="C2752" s="15">
        <v>16.799999</v>
      </c>
      <c r="D2752" s="15">
        <v>16.110001</v>
      </c>
      <c r="E2752" s="15">
        <v>16.77</v>
      </c>
      <c r="F2752" s="15">
        <v>15.58569</v>
      </c>
      <c r="G2752" s="16">
        <f t="shared" si="143"/>
        <v>-2.7826084569959476E-2</v>
      </c>
      <c r="H2752" s="16">
        <f t="shared" si="144"/>
        <v>4.2830413232128245E-2</v>
      </c>
      <c r="I2752" s="16">
        <f t="shared" si="145"/>
        <v>2.0072930652498187E-2</v>
      </c>
    </row>
    <row r="2753" spans="1:9" x14ac:dyDescent="0.25">
      <c r="A2753" s="14">
        <v>40148</v>
      </c>
      <c r="B2753" s="15">
        <v>17.299999</v>
      </c>
      <c r="C2753" s="15">
        <v>17.459999</v>
      </c>
      <c r="D2753" s="15">
        <v>17.209999</v>
      </c>
      <c r="E2753" s="15">
        <v>17.25</v>
      </c>
      <c r="F2753" s="15">
        <v>16.031791999999999</v>
      </c>
      <c r="G2753" s="16">
        <f t="shared" si="143"/>
        <v>8.1824069132829212E-3</v>
      </c>
      <c r="H2753" s="16">
        <f t="shared" si="144"/>
        <v>1.4526438961443287E-2</v>
      </c>
      <c r="I2753" s="16">
        <f t="shared" si="145"/>
        <v>-2.8901157739951132E-3</v>
      </c>
    </row>
    <row r="2754" spans="1:9" x14ac:dyDescent="0.25">
      <c r="A2754" s="14">
        <v>40147</v>
      </c>
      <c r="B2754" s="15">
        <v>17.049999</v>
      </c>
      <c r="C2754" s="15">
        <v>17.239999999999998</v>
      </c>
      <c r="D2754" s="15">
        <v>16.899999999999999</v>
      </c>
      <c r="E2754" s="15">
        <v>17.110001</v>
      </c>
      <c r="F2754" s="15">
        <v>15.901678</v>
      </c>
      <c r="G2754" s="16">
        <f t="shared" si="143"/>
        <v>7.0630099064277257E-3</v>
      </c>
      <c r="H2754" s="16">
        <f t="shared" si="144"/>
        <v>2.0118343195266265E-2</v>
      </c>
      <c r="I2754" s="16">
        <f t="shared" si="145"/>
        <v>3.5191790920340101E-3</v>
      </c>
    </row>
    <row r="2755" spans="1:9" x14ac:dyDescent="0.25">
      <c r="A2755" s="14">
        <v>40144</v>
      </c>
      <c r="B2755" s="15">
        <v>17.09</v>
      </c>
      <c r="C2755" s="15">
        <v>17.200001</v>
      </c>
      <c r="D2755" s="15">
        <v>16.879999000000002</v>
      </c>
      <c r="E2755" s="15">
        <v>16.989999999999998</v>
      </c>
      <c r="F2755" s="15">
        <v>15.790152000000001</v>
      </c>
      <c r="G2755" s="16">
        <f t="shared" ref="G2755:G2818" si="146">(F2755-F2756)/F2756</f>
        <v>-2.4684148021007921E-2</v>
      </c>
      <c r="H2755" s="16">
        <f t="shared" ref="H2755:H2818" si="147">(C2755-D2755)/D2755</f>
        <v>1.8957465578048834E-2</v>
      </c>
      <c r="I2755" s="16">
        <f t="shared" ref="I2755:I2818" si="148">(E2755-B2755)/B2755</f>
        <v>-5.8513750731422716E-3</v>
      </c>
    </row>
    <row r="2756" spans="1:9" x14ac:dyDescent="0.25">
      <c r="A2756" s="14">
        <v>40142</v>
      </c>
      <c r="B2756" s="15">
        <v>17.379999000000002</v>
      </c>
      <c r="C2756" s="15">
        <v>17.48</v>
      </c>
      <c r="D2756" s="15">
        <v>17.27</v>
      </c>
      <c r="E2756" s="15">
        <v>17.420000000000002</v>
      </c>
      <c r="F2756" s="15">
        <v>16.189782999999998</v>
      </c>
      <c r="G2756" s="16">
        <f t="shared" si="146"/>
        <v>4.0341753255696937E-3</v>
      </c>
      <c r="H2756" s="16">
        <f t="shared" si="147"/>
        <v>1.2159814707585459E-2</v>
      </c>
      <c r="I2756" s="16">
        <f t="shared" si="148"/>
        <v>2.3015536422067787E-3</v>
      </c>
    </row>
    <row r="2757" spans="1:9" x14ac:dyDescent="0.25">
      <c r="A2757" s="14">
        <v>40141</v>
      </c>
      <c r="B2757" s="15">
        <v>17.280000999999999</v>
      </c>
      <c r="C2757" s="15">
        <v>17.43</v>
      </c>
      <c r="D2757" s="15">
        <v>17.239999999999998</v>
      </c>
      <c r="E2757" s="15">
        <v>17.350000000000001</v>
      </c>
      <c r="F2757" s="15">
        <v>16.124732999999999</v>
      </c>
      <c r="G2757" s="16">
        <f t="shared" si="146"/>
        <v>-1.1516215619534545E-3</v>
      </c>
      <c r="H2757" s="16">
        <f t="shared" si="147"/>
        <v>1.1020881670533719E-2</v>
      </c>
      <c r="I2757" s="16">
        <f t="shared" si="148"/>
        <v>4.0508678211304975E-3</v>
      </c>
    </row>
    <row r="2758" spans="1:9" x14ac:dyDescent="0.25">
      <c r="A2758" s="14">
        <v>40140</v>
      </c>
      <c r="B2758" s="15">
        <v>17.239999999999998</v>
      </c>
      <c r="C2758" s="15">
        <v>17.559999000000001</v>
      </c>
      <c r="D2758" s="15">
        <v>17.110001</v>
      </c>
      <c r="E2758" s="15">
        <v>17.370000999999998</v>
      </c>
      <c r="F2758" s="15">
        <v>16.143324</v>
      </c>
      <c r="G2758" s="16">
        <f t="shared" si="146"/>
        <v>1.6384215365622779E-2</v>
      </c>
      <c r="H2758" s="16">
        <f t="shared" si="147"/>
        <v>2.6300290689638229E-2</v>
      </c>
      <c r="I2758" s="16">
        <f t="shared" si="148"/>
        <v>7.5406612529002343E-3</v>
      </c>
    </row>
    <row r="2759" spans="1:9" x14ac:dyDescent="0.25">
      <c r="A2759" s="14">
        <v>40137</v>
      </c>
      <c r="B2759" s="15">
        <v>17.030000999999999</v>
      </c>
      <c r="C2759" s="15">
        <v>17.170000000000002</v>
      </c>
      <c r="D2759" s="15">
        <v>16.870000999999998</v>
      </c>
      <c r="E2759" s="15">
        <v>17.09</v>
      </c>
      <c r="F2759" s="15">
        <v>15.883092</v>
      </c>
      <c r="G2759" s="16">
        <f t="shared" si="146"/>
        <v>5.8859471397107949E-3</v>
      </c>
      <c r="H2759" s="16">
        <f t="shared" si="147"/>
        <v>1.7782986497748475E-2</v>
      </c>
      <c r="I2759" s="16">
        <f t="shared" si="148"/>
        <v>3.5231354361048629E-3</v>
      </c>
    </row>
    <row r="2760" spans="1:9" x14ac:dyDescent="0.25">
      <c r="A2760" s="14">
        <v>40136</v>
      </c>
      <c r="B2760" s="15">
        <v>17.190000999999999</v>
      </c>
      <c r="C2760" s="15">
        <v>17.260000000000002</v>
      </c>
      <c r="D2760" s="15">
        <v>16.739999999999998</v>
      </c>
      <c r="E2760" s="15">
        <v>16.989999999999998</v>
      </c>
      <c r="F2760" s="15">
        <v>15.790152000000001</v>
      </c>
      <c r="G2760" s="16">
        <f t="shared" si="146"/>
        <v>-1.3929501196761944E-2</v>
      </c>
      <c r="H2760" s="16">
        <f t="shared" si="147"/>
        <v>3.1063321385902221E-2</v>
      </c>
      <c r="I2760" s="16">
        <f t="shared" si="148"/>
        <v>-1.1634728817060588E-2</v>
      </c>
    </row>
    <row r="2761" spans="1:9" x14ac:dyDescent="0.25">
      <c r="A2761" s="14">
        <v>40135</v>
      </c>
      <c r="B2761" s="15">
        <v>17.209999</v>
      </c>
      <c r="C2761" s="15">
        <v>17.32</v>
      </c>
      <c r="D2761" s="15">
        <v>17.07</v>
      </c>
      <c r="E2761" s="15">
        <v>17.23</v>
      </c>
      <c r="F2761" s="15">
        <v>16.013207999999999</v>
      </c>
      <c r="G2761" s="16">
        <f t="shared" si="146"/>
        <v>-1.1591966762044194E-3</v>
      </c>
      <c r="H2761" s="16">
        <f t="shared" si="147"/>
        <v>1.4645577035735208E-2</v>
      </c>
      <c r="I2761" s="16">
        <f t="shared" si="148"/>
        <v>1.1621732226713437E-3</v>
      </c>
    </row>
    <row r="2762" spans="1:9" x14ac:dyDescent="0.25">
      <c r="A2762" s="14">
        <v>40134</v>
      </c>
      <c r="B2762" s="15">
        <v>17.110001</v>
      </c>
      <c r="C2762" s="15">
        <v>17.420000000000002</v>
      </c>
      <c r="D2762" s="15">
        <v>17.07</v>
      </c>
      <c r="E2762" s="15">
        <v>17.25</v>
      </c>
      <c r="F2762" s="15">
        <v>16.031791999999999</v>
      </c>
      <c r="G2762" s="16">
        <f t="shared" si="146"/>
        <v>7.0052849619472168E-3</v>
      </c>
      <c r="H2762" s="16">
        <f t="shared" si="147"/>
        <v>2.0503807850029376E-2</v>
      </c>
      <c r="I2762" s="16">
        <f t="shared" si="148"/>
        <v>8.1822905796440065E-3</v>
      </c>
    </row>
    <row r="2763" spans="1:9" x14ac:dyDescent="0.25">
      <c r="A2763" s="14">
        <v>40133</v>
      </c>
      <c r="B2763" s="15">
        <v>16.91</v>
      </c>
      <c r="C2763" s="15">
        <v>17.260000000000002</v>
      </c>
      <c r="D2763" s="15">
        <v>16.899999999999999</v>
      </c>
      <c r="E2763" s="15">
        <v>17.129999000000002</v>
      </c>
      <c r="F2763" s="15">
        <v>15.920266</v>
      </c>
      <c r="G2763" s="16">
        <f t="shared" si="146"/>
        <v>1.2411113442839817E-2</v>
      </c>
      <c r="H2763" s="16">
        <f t="shared" si="147"/>
        <v>2.1301775147929171E-2</v>
      </c>
      <c r="I2763" s="16">
        <f t="shared" si="148"/>
        <v>1.3009994086339526E-2</v>
      </c>
    </row>
    <row r="2764" spans="1:9" x14ac:dyDescent="0.25">
      <c r="A2764" s="14">
        <v>40130</v>
      </c>
      <c r="B2764" s="15">
        <v>16.57</v>
      </c>
      <c r="C2764" s="15">
        <v>16.950001</v>
      </c>
      <c r="D2764" s="15">
        <v>16.52</v>
      </c>
      <c r="E2764" s="15">
        <v>16.920000000000002</v>
      </c>
      <c r="F2764" s="15">
        <v>15.725099999999999</v>
      </c>
      <c r="G2764" s="16">
        <f t="shared" si="146"/>
        <v>2.4833596757883762E-2</v>
      </c>
      <c r="H2764" s="16">
        <f t="shared" si="147"/>
        <v>2.6029116222760336E-2</v>
      </c>
      <c r="I2764" s="16">
        <f t="shared" si="148"/>
        <v>2.1122510561255366E-2</v>
      </c>
    </row>
    <row r="2765" spans="1:9" x14ac:dyDescent="0.25">
      <c r="A2765" s="14">
        <v>40129</v>
      </c>
      <c r="B2765" s="15">
        <v>16.610001</v>
      </c>
      <c r="C2765" s="15">
        <v>16.790001</v>
      </c>
      <c r="D2765" s="15">
        <v>16.399999999999999</v>
      </c>
      <c r="E2765" s="15">
        <v>16.510000000000002</v>
      </c>
      <c r="F2765" s="15">
        <v>15.344052</v>
      </c>
      <c r="G2765" s="16">
        <f t="shared" si="146"/>
        <v>-9.5980365528345029E-3</v>
      </c>
      <c r="H2765" s="16">
        <f t="shared" si="147"/>
        <v>2.3780548780487906E-2</v>
      </c>
      <c r="I2765" s="16">
        <f t="shared" si="148"/>
        <v>-6.020529438860292E-3</v>
      </c>
    </row>
    <row r="2766" spans="1:9" x14ac:dyDescent="0.25">
      <c r="A2766" s="14">
        <v>40128</v>
      </c>
      <c r="B2766" s="15">
        <v>16.469999000000001</v>
      </c>
      <c r="C2766" s="15">
        <v>16.690000999999999</v>
      </c>
      <c r="D2766" s="15">
        <v>16.379999000000002</v>
      </c>
      <c r="E2766" s="15">
        <v>16.670000000000002</v>
      </c>
      <c r="F2766" s="15">
        <v>15.492751999999999</v>
      </c>
      <c r="G2766" s="16">
        <f t="shared" si="146"/>
        <v>1.5225347528411181E-2</v>
      </c>
      <c r="H2766" s="16">
        <f t="shared" si="147"/>
        <v>1.8925642181052464E-2</v>
      </c>
      <c r="I2766" s="16">
        <f t="shared" si="148"/>
        <v>1.2143352285570891E-2</v>
      </c>
    </row>
    <row r="2767" spans="1:9" x14ac:dyDescent="0.25">
      <c r="A2767" s="14">
        <v>40127</v>
      </c>
      <c r="B2767" s="15">
        <v>16.350000000000001</v>
      </c>
      <c r="C2767" s="15">
        <v>16.540001</v>
      </c>
      <c r="D2767" s="15">
        <v>16.34</v>
      </c>
      <c r="E2767" s="15">
        <v>16.420000000000002</v>
      </c>
      <c r="F2767" s="15">
        <v>15.260407000000001</v>
      </c>
      <c r="G2767" s="16">
        <f t="shared" si="146"/>
        <v>2.4418595943543277E-3</v>
      </c>
      <c r="H2767" s="16">
        <f t="shared" si="147"/>
        <v>1.2239963280293777E-2</v>
      </c>
      <c r="I2767" s="16">
        <f t="shared" si="148"/>
        <v>4.2813455657492528E-3</v>
      </c>
    </row>
    <row r="2768" spans="1:9" x14ac:dyDescent="0.25">
      <c r="A2768" s="14">
        <v>40126</v>
      </c>
      <c r="B2768" s="15">
        <v>16.18</v>
      </c>
      <c r="C2768" s="15">
        <v>16.41</v>
      </c>
      <c r="D2768" s="15">
        <v>16.170000000000002</v>
      </c>
      <c r="E2768" s="15">
        <v>16.379999000000002</v>
      </c>
      <c r="F2768" s="15">
        <v>15.223234</v>
      </c>
      <c r="G2768" s="16">
        <f t="shared" si="146"/>
        <v>1.9290835435369288E-2</v>
      </c>
      <c r="H2768" s="16">
        <f t="shared" si="147"/>
        <v>1.4842300556586172E-2</v>
      </c>
      <c r="I2768" s="16">
        <f t="shared" si="148"/>
        <v>1.2360877626699742E-2</v>
      </c>
    </row>
    <row r="2769" spans="1:9" x14ac:dyDescent="0.25">
      <c r="A2769" s="14">
        <v>40123</v>
      </c>
      <c r="B2769" s="15">
        <v>16.02</v>
      </c>
      <c r="C2769" s="15">
        <v>16.32</v>
      </c>
      <c r="D2769" s="15">
        <v>15.92</v>
      </c>
      <c r="E2769" s="15">
        <v>16.07</v>
      </c>
      <c r="F2769" s="15">
        <v>14.935123000000001</v>
      </c>
      <c r="G2769" s="16">
        <f t="shared" si="146"/>
        <v>-6.2197136081176471E-4</v>
      </c>
      <c r="H2769" s="16">
        <f t="shared" si="147"/>
        <v>2.512562814070354E-2</v>
      </c>
      <c r="I2769" s="16">
        <f t="shared" si="148"/>
        <v>3.1210986267166487E-3</v>
      </c>
    </row>
    <row r="2770" spans="1:9" x14ac:dyDescent="0.25">
      <c r="A2770" s="14">
        <v>40122</v>
      </c>
      <c r="B2770" s="15">
        <v>15.68</v>
      </c>
      <c r="C2770" s="15">
        <v>16.09</v>
      </c>
      <c r="D2770" s="15">
        <v>15.68</v>
      </c>
      <c r="E2770" s="15">
        <v>16.079999999999998</v>
      </c>
      <c r="F2770" s="15">
        <v>14.944418000000001</v>
      </c>
      <c r="G2770" s="16">
        <f t="shared" si="146"/>
        <v>2.8132789982920479E-2</v>
      </c>
      <c r="H2770" s="16">
        <f t="shared" si="147"/>
        <v>2.6147959183673478E-2</v>
      </c>
      <c r="I2770" s="16">
        <f t="shared" si="148"/>
        <v>2.5510204081632563E-2</v>
      </c>
    </row>
    <row r="2771" spans="1:9" x14ac:dyDescent="0.25">
      <c r="A2771" s="14">
        <v>40121</v>
      </c>
      <c r="B2771" s="15">
        <v>15.72</v>
      </c>
      <c r="C2771" s="15">
        <v>15.95</v>
      </c>
      <c r="D2771" s="15">
        <v>15.58</v>
      </c>
      <c r="E2771" s="15">
        <v>15.64</v>
      </c>
      <c r="F2771" s="15">
        <v>14.535494</v>
      </c>
      <c r="G2771" s="16">
        <f t="shared" si="146"/>
        <v>-6.3878565410209042E-4</v>
      </c>
      <c r="H2771" s="16">
        <f t="shared" si="147"/>
        <v>2.3748395378690577E-2</v>
      </c>
      <c r="I2771" s="16">
        <f t="shared" si="148"/>
        <v>-5.0890585241730327E-3</v>
      </c>
    </row>
    <row r="2772" spans="1:9" x14ac:dyDescent="0.25">
      <c r="A2772" s="14">
        <v>40120</v>
      </c>
      <c r="B2772" s="15">
        <v>15.53</v>
      </c>
      <c r="C2772" s="15">
        <v>15.75</v>
      </c>
      <c r="D2772" s="15">
        <v>15.4</v>
      </c>
      <c r="E2772" s="15">
        <v>15.65</v>
      </c>
      <c r="F2772" s="15">
        <v>14.544784999999999</v>
      </c>
      <c r="G2772" s="16">
        <f t="shared" si="146"/>
        <v>6.3919396203522712E-4</v>
      </c>
      <c r="H2772" s="16">
        <f t="shared" si="147"/>
        <v>2.2727272727272704E-2</v>
      </c>
      <c r="I2772" s="16">
        <f t="shared" si="148"/>
        <v>7.7269800386349646E-3</v>
      </c>
    </row>
    <row r="2773" spans="1:9" x14ac:dyDescent="0.25">
      <c r="A2773" s="14">
        <v>40119</v>
      </c>
      <c r="B2773" s="15">
        <v>15.83</v>
      </c>
      <c r="C2773" s="15">
        <v>16.079999999999998</v>
      </c>
      <c r="D2773" s="15">
        <v>15.49</v>
      </c>
      <c r="E2773" s="15">
        <v>15.64</v>
      </c>
      <c r="F2773" s="15">
        <v>14.535494</v>
      </c>
      <c r="G2773" s="16">
        <f t="shared" si="146"/>
        <v>-1.1377781030375256E-2</v>
      </c>
      <c r="H2773" s="16">
        <f t="shared" si="147"/>
        <v>3.8089089735312984E-2</v>
      </c>
      <c r="I2773" s="16">
        <f t="shared" si="148"/>
        <v>-1.2002526847757392E-2</v>
      </c>
    </row>
    <row r="2774" spans="1:9" x14ac:dyDescent="0.25">
      <c r="A2774" s="14">
        <v>40116</v>
      </c>
      <c r="B2774" s="15">
        <v>16.139999</v>
      </c>
      <c r="C2774" s="15">
        <v>16.200001</v>
      </c>
      <c r="D2774" s="15">
        <v>15.77</v>
      </c>
      <c r="E2774" s="15">
        <v>15.82</v>
      </c>
      <c r="F2774" s="15">
        <v>14.702779</v>
      </c>
      <c r="G2774" s="16">
        <f t="shared" si="146"/>
        <v>-2.3456913531498678E-2</v>
      </c>
      <c r="H2774" s="16">
        <f t="shared" si="147"/>
        <v>2.7267025998731816E-2</v>
      </c>
      <c r="I2774" s="16">
        <f t="shared" si="148"/>
        <v>-1.9826457238318246E-2</v>
      </c>
    </row>
    <row r="2775" spans="1:9" x14ac:dyDescent="0.25">
      <c r="A2775" s="14">
        <v>40115</v>
      </c>
      <c r="B2775" s="15">
        <v>15.93</v>
      </c>
      <c r="C2775" s="15">
        <v>16.209999</v>
      </c>
      <c r="D2775" s="15">
        <v>15.79</v>
      </c>
      <c r="E2775" s="15">
        <v>16.200001</v>
      </c>
      <c r="F2775" s="15">
        <v>15.055944999999999</v>
      </c>
      <c r="G2775" s="16">
        <f t="shared" si="146"/>
        <v>2.9224870391089692E-2</v>
      </c>
      <c r="H2775" s="16">
        <f t="shared" si="147"/>
        <v>2.6599050031665655E-2</v>
      </c>
      <c r="I2775" s="16">
        <f t="shared" si="148"/>
        <v>1.6949215317011965E-2</v>
      </c>
    </row>
    <row r="2776" spans="1:9" x14ac:dyDescent="0.25">
      <c r="A2776" s="14">
        <v>40114</v>
      </c>
      <c r="B2776" s="15">
        <v>16.32</v>
      </c>
      <c r="C2776" s="15">
        <v>16.389999</v>
      </c>
      <c r="D2776" s="15">
        <v>15.73</v>
      </c>
      <c r="E2776" s="15">
        <v>15.74</v>
      </c>
      <c r="F2776" s="15">
        <v>14.628431000000001</v>
      </c>
      <c r="G2776" s="16">
        <f t="shared" si="146"/>
        <v>-3.4355545383919169E-2</v>
      </c>
      <c r="H2776" s="16">
        <f t="shared" si="147"/>
        <v>4.1957978385251053E-2</v>
      </c>
      <c r="I2776" s="16">
        <f t="shared" si="148"/>
        <v>-3.5539215686274515E-2</v>
      </c>
    </row>
    <row r="2777" spans="1:9" x14ac:dyDescent="0.25">
      <c r="A2777" s="14">
        <v>40113</v>
      </c>
      <c r="B2777" s="15">
        <v>16.299999</v>
      </c>
      <c r="C2777" s="15">
        <v>16.469999000000001</v>
      </c>
      <c r="D2777" s="15">
        <v>16.149999999999999</v>
      </c>
      <c r="E2777" s="15">
        <v>16.299999</v>
      </c>
      <c r="F2777" s="15">
        <v>15.148879000000001</v>
      </c>
      <c r="G2777" s="16">
        <f t="shared" si="146"/>
        <v>6.1725783403168257E-3</v>
      </c>
      <c r="H2777" s="16">
        <f t="shared" si="147"/>
        <v>1.9814179566563644E-2</v>
      </c>
      <c r="I2777" s="16">
        <f t="shared" si="148"/>
        <v>0</v>
      </c>
    </row>
    <row r="2778" spans="1:9" x14ac:dyDescent="0.25">
      <c r="A2778" s="14">
        <v>40112</v>
      </c>
      <c r="B2778" s="15">
        <v>16.219999000000001</v>
      </c>
      <c r="C2778" s="15">
        <v>16.670000000000002</v>
      </c>
      <c r="D2778" s="15">
        <v>16.040001</v>
      </c>
      <c r="E2778" s="15">
        <v>16.200001</v>
      </c>
      <c r="F2778" s="15">
        <v>15.055944999999999</v>
      </c>
      <c r="G2778" s="16">
        <f t="shared" si="146"/>
        <v>-3.0769913288703245E-3</v>
      </c>
      <c r="H2778" s="16">
        <f t="shared" si="147"/>
        <v>3.9276743187235556E-2</v>
      </c>
      <c r="I2778" s="16">
        <f t="shared" si="148"/>
        <v>-1.2329223941383147E-3</v>
      </c>
    </row>
    <row r="2779" spans="1:9" x14ac:dyDescent="0.25">
      <c r="A2779" s="14">
        <v>40109</v>
      </c>
      <c r="B2779" s="15">
        <v>16.52</v>
      </c>
      <c r="C2779" s="15">
        <v>16.639999</v>
      </c>
      <c r="D2779" s="15">
        <v>16.219999000000001</v>
      </c>
      <c r="E2779" s="15">
        <v>16.25</v>
      </c>
      <c r="F2779" s="15">
        <v>15.102415000000001</v>
      </c>
      <c r="G2779" s="16">
        <f t="shared" si="146"/>
        <v>-1.6938692430297445E-2</v>
      </c>
      <c r="H2779" s="16">
        <f t="shared" si="147"/>
        <v>2.5893959672870392E-2</v>
      </c>
      <c r="I2779" s="16">
        <f t="shared" si="148"/>
        <v>-1.634382566585954E-2</v>
      </c>
    </row>
    <row r="2780" spans="1:9" x14ac:dyDescent="0.25">
      <c r="A2780" s="14">
        <v>40108</v>
      </c>
      <c r="B2780" s="15">
        <v>16.43</v>
      </c>
      <c r="C2780" s="15">
        <v>16.549999</v>
      </c>
      <c r="D2780" s="15">
        <v>16.149999999999999</v>
      </c>
      <c r="E2780" s="15">
        <v>16.530000999999999</v>
      </c>
      <c r="F2780" s="15">
        <v>15.362638</v>
      </c>
      <c r="G2780" s="16">
        <f t="shared" si="146"/>
        <v>6.0863008328518728E-3</v>
      </c>
      <c r="H2780" s="16">
        <f t="shared" si="147"/>
        <v>2.4767739938080565E-2</v>
      </c>
      <c r="I2780" s="16">
        <f t="shared" si="148"/>
        <v>6.0864881314667621E-3</v>
      </c>
    </row>
    <row r="2781" spans="1:9" x14ac:dyDescent="0.25">
      <c r="A2781" s="14">
        <v>40107</v>
      </c>
      <c r="B2781" s="15">
        <v>16.690000999999999</v>
      </c>
      <c r="C2781" s="15">
        <v>17</v>
      </c>
      <c r="D2781" s="15">
        <v>16.420000000000002</v>
      </c>
      <c r="E2781" s="15">
        <v>16.43</v>
      </c>
      <c r="F2781" s="15">
        <v>15.269702000000001</v>
      </c>
      <c r="G2781" s="16">
        <f t="shared" si="146"/>
        <v>-1.851854470519947E-2</v>
      </c>
      <c r="H2781" s="16">
        <f t="shared" si="147"/>
        <v>3.5322777101096117E-2</v>
      </c>
      <c r="I2781" s="16">
        <f t="shared" si="148"/>
        <v>-1.5578249515982598E-2</v>
      </c>
    </row>
    <row r="2782" spans="1:9" x14ac:dyDescent="0.25">
      <c r="A2782" s="14">
        <v>40106</v>
      </c>
      <c r="B2782" s="15">
        <v>16.850000000000001</v>
      </c>
      <c r="C2782" s="15">
        <v>16.959999</v>
      </c>
      <c r="D2782" s="15">
        <v>16.639999</v>
      </c>
      <c r="E2782" s="15">
        <v>16.739999999999998</v>
      </c>
      <c r="F2782" s="15">
        <v>15.55781</v>
      </c>
      <c r="G2782" s="16">
        <f t="shared" si="146"/>
        <v>-5.9683559578622069E-4</v>
      </c>
      <c r="H2782" s="16">
        <f t="shared" si="147"/>
        <v>1.9230770386464584E-2</v>
      </c>
      <c r="I2782" s="16">
        <f t="shared" si="148"/>
        <v>-6.528189910979405E-3</v>
      </c>
    </row>
    <row r="2783" spans="1:9" x14ac:dyDescent="0.25">
      <c r="A2783" s="14">
        <v>40105</v>
      </c>
      <c r="B2783" s="15">
        <v>16.459999</v>
      </c>
      <c r="C2783" s="15">
        <v>16.91</v>
      </c>
      <c r="D2783" s="15">
        <v>16.459999</v>
      </c>
      <c r="E2783" s="15">
        <v>16.75</v>
      </c>
      <c r="F2783" s="15">
        <v>15.567100999999999</v>
      </c>
      <c r="G2783" s="16">
        <f t="shared" si="146"/>
        <v>1.8236765755128104E-2</v>
      </c>
      <c r="H2783" s="16">
        <f t="shared" si="147"/>
        <v>2.7339066059481554E-2</v>
      </c>
      <c r="I2783" s="16">
        <f t="shared" si="148"/>
        <v>1.7618530839521931E-2</v>
      </c>
    </row>
    <row r="2784" spans="1:9" x14ac:dyDescent="0.25">
      <c r="A2784" s="14">
        <v>40102</v>
      </c>
      <c r="B2784" s="15">
        <v>16.860001</v>
      </c>
      <c r="C2784" s="15">
        <v>16.91</v>
      </c>
      <c r="D2784" s="15">
        <v>16.450001</v>
      </c>
      <c r="E2784" s="15">
        <v>16.450001</v>
      </c>
      <c r="F2784" s="15">
        <v>15.288292</v>
      </c>
      <c r="G2784" s="16">
        <f t="shared" si="146"/>
        <v>-2.7777756580244273E-2</v>
      </c>
      <c r="H2784" s="16">
        <f t="shared" si="147"/>
        <v>2.7963463345686109E-2</v>
      </c>
      <c r="I2784" s="16">
        <f t="shared" si="148"/>
        <v>-2.4317910775924635E-2</v>
      </c>
    </row>
    <row r="2785" spans="1:9" x14ac:dyDescent="0.25">
      <c r="A2785" s="14">
        <v>40101</v>
      </c>
      <c r="B2785" s="15">
        <v>16.600000000000001</v>
      </c>
      <c r="C2785" s="15">
        <v>16.959999</v>
      </c>
      <c r="D2785" s="15">
        <v>16.549999</v>
      </c>
      <c r="E2785" s="15">
        <v>16.920000000000002</v>
      </c>
      <c r="F2785" s="15">
        <v>15.725099999999999</v>
      </c>
      <c r="G2785" s="16">
        <f t="shared" si="146"/>
        <v>1.4388615903435216E-2</v>
      </c>
      <c r="H2785" s="16">
        <f t="shared" si="147"/>
        <v>2.477341539416408E-2</v>
      </c>
      <c r="I2785" s="16">
        <f t="shared" si="148"/>
        <v>1.9277108433734955E-2</v>
      </c>
    </row>
    <row r="2786" spans="1:9" x14ac:dyDescent="0.25">
      <c r="A2786" s="14">
        <v>40100</v>
      </c>
      <c r="B2786" s="15">
        <v>16.889999</v>
      </c>
      <c r="C2786" s="15">
        <v>16.940000999999999</v>
      </c>
      <c r="D2786" s="15">
        <v>16.57</v>
      </c>
      <c r="E2786" s="15">
        <v>16.68</v>
      </c>
      <c r="F2786" s="15">
        <v>15.502046999999999</v>
      </c>
      <c r="G2786" s="16">
        <f t="shared" si="146"/>
        <v>-1.7951791914527109E-3</v>
      </c>
      <c r="H2786" s="16">
        <f t="shared" si="147"/>
        <v>2.2329571514785665E-2</v>
      </c>
      <c r="I2786" s="16">
        <f t="shared" si="148"/>
        <v>-1.2433334069469148E-2</v>
      </c>
    </row>
    <row r="2787" spans="1:9" x14ac:dyDescent="0.25">
      <c r="A2787" s="14">
        <v>40099</v>
      </c>
      <c r="B2787" s="15">
        <v>16.59</v>
      </c>
      <c r="C2787" s="15">
        <v>16.809999000000001</v>
      </c>
      <c r="D2787" s="15">
        <v>16.5</v>
      </c>
      <c r="E2787" s="15">
        <v>16.709999</v>
      </c>
      <c r="F2787" s="15">
        <v>15.529926</v>
      </c>
      <c r="G2787" s="16">
        <f t="shared" si="146"/>
        <v>7.8405566577173878E-3</v>
      </c>
      <c r="H2787" s="16">
        <f t="shared" si="147"/>
        <v>1.8787818181818256E-2</v>
      </c>
      <c r="I2787" s="16">
        <f t="shared" si="148"/>
        <v>7.2332127787823972E-3</v>
      </c>
    </row>
    <row r="2788" spans="1:9" x14ac:dyDescent="0.25">
      <c r="A2788" s="14">
        <v>40098</v>
      </c>
      <c r="B2788" s="15">
        <v>16.370000999999998</v>
      </c>
      <c r="C2788" s="15">
        <v>16.809999000000001</v>
      </c>
      <c r="D2788" s="15">
        <v>16.200001</v>
      </c>
      <c r="E2788" s="15">
        <v>16.579999999999998</v>
      </c>
      <c r="F2788" s="15">
        <v>15.40911</v>
      </c>
      <c r="G2788" s="16">
        <f t="shared" si="146"/>
        <v>9.7443665820970138E-3</v>
      </c>
      <c r="H2788" s="16">
        <f t="shared" si="147"/>
        <v>3.7654195206531217E-2</v>
      </c>
      <c r="I2788" s="16">
        <f t="shared" si="148"/>
        <v>1.2828282661680951E-2</v>
      </c>
    </row>
    <row r="2789" spans="1:9" x14ac:dyDescent="0.25">
      <c r="A2789" s="14">
        <v>40095</v>
      </c>
      <c r="B2789" s="15">
        <v>16.200001</v>
      </c>
      <c r="C2789" s="15">
        <v>16.440000999999999</v>
      </c>
      <c r="D2789" s="15">
        <v>16.040001</v>
      </c>
      <c r="E2789" s="15">
        <v>16.420000000000002</v>
      </c>
      <c r="F2789" s="15">
        <v>15.260407000000001</v>
      </c>
      <c r="G2789" s="16">
        <f t="shared" si="146"/>
        <v>1.3580150565109082E-2</v>
      </c>
      <c r="H2789" s="16">
        <f t="shared" si="147"/>
        <v>2.4937654305632436E-2</v>
      </c>
      <c r="I2789" s="16">
        <f t="shared" si="148"/>
        <v>1.3580184346902287E-2</v>
      </c>
    </row>
    <row r="2790" spans="1:9" x14ac:dyDescent="0.25">
      <c r="A2790" s="14">
        <v>40094</v>
      </c>
      <c r="B2790" s="15">
        <v>16.16</v>
      </c>
      <c r="C2790" s="15">
        <v>16.260000000000002</v>
      </c>
      <c r="D2790" s="15">
        <v>15.94</v>
      </c>
      <c r="E2790" s="15">
        <v>16.200001</v>
      </c>
      <c r="F2790" s="15">
        <v>15.055944999999999</v>
      </c>
      <c r="G2790" s="16">
        <f t="shared" si="146"/>
        <v>8.7175057412220945E-3</v>
      </c>
      <c r="H2790" s="16">
        <f t="shared" si="147"/>
        <v>2.0075282308657596E-2</v>
      </c>
      <c r="I2790" s="16">
        <f t="shared" si="148"/>
        <v>2.4753094059406047E-3</v>
      </c>
    </row>
    <row r="2791" spans="1:9" x14ac:dyDescent="0.25">
      <c r="A2791" s="14">
        <v>40093</v>
      </c>
      <c r="B2791" s="15">
        <v>16.209999</v>
      </c>
      <c r="C2791" s="15">
        <v>16.260000000000002</v>
      </c>
      <c r="D2791" s="15">
        <v>15.82</v>
      </c>
      <c r="E2791" s="15">
        <v>16.059999000000001</v>
      </c>
      <c r="F2791" s="15">
        <v>14.925829</v>
      </c>
      <c r="G2791" s="16">
        <f t="shared" si="146"/>
        <v>-8.6421675955909265E-3</v>
      </c>
      <c r="H2791" s="16">
        <f t="shared" si="147"/>
        <v>2.7812895069532318E-2</v>
      </c>
      <c r="I2791" s="16">
        <f t="shared" si="148"/>
        <v>-9.25354776394487E-3</v>
      </c>
    </row>
    <row r="2792" spans="1:9" x14ac:dyDescent="0.25">
      <c r="A2792" s="14">
        <v>40092</v>
      </c>
      <c r="B2792" s="15">
        <v>15.87</v>
      </c>
      <c r="C2792" s="15">
        <v>16.489999999999998</v>
      </c>
      <c r="D2792" s="15">
        <v>15.77</v>
      </c>
      <c r="E2792" s="15">
        <v>16.200001</v>
      </c>
      <c r="F2792" s="15">
        <v>15.055944999999999</v>
      </c>
      <c r="G2792" s="16">
        <f t="shared" si="146"/>
        <v>2.0793869464964712E-2</v>
      </c>
      <c r="H2792" s="16">
        <f t="shared" si="147"/>
        <v>4.5656309448319526E-2</v>
      </c>
      <c r="I2792" s="16">
        <f t="shared" si="148"/>
        <v>2.0794013862633971E-2</v>
      </c>
    </row>
    <row r="2793" spans="1:9" x14ac:dyDescent="0.25">
      <c r="A2793" s="14">
        <v>40091</v>
      </c>
      <c r="B2793" s="15">
        <v>15.8</v>
      </c>
      <c r="C2793" s="15">
        <v>15.9</v>
      </c>
      <c r="D2793" s="15">
        <v>15.53</v>
      </c>
      <c r="E2793" s="15">
        <v>15.87</v>
      </c>
      <c r="F2793" s="15">
        <v>14.749250999999999</v>
      </c>
      <c r="G2793" s="16">
        <f t="shared" si="146"/>
        <v>6.3412955688507628E-3</v>
      </c>
      <c r="H2793" s="16">
        <f t="shared" si="147"/>
        <v>2.3824855119124341E-2</v>
      </c>
      <c r="I2793" s="16">
        <f t="shared" si="148"/>
        <v>4.4303797468353487E-3</v>
      </c>
    </row>
    <row r="2794" spans="1:9" x14ac:dyDescent="0.25">
      <c r="A2794" s="14">
        <v>40088</v>
      </c>
      <c r="B2794" s="15">
        <v>15.82</v>
      </c>
      <c r="C2794" s="15">
        <v>15.89</v>
      </c>
      <c r="D2794" s="15">
        <v>15.52</v>
      </c>
      <c r="E2794" s="15">
        <v>15.77</v>
      </c>
      <c r="F2794" s="15">
        <v>14.656311000000001</v>
      </c>
      <c r="G2794" s="16">
        <f t="shared" si="146"/>
        <v>-1.2523624379126212E-2</v>
      </c>
      <c r="H2794" s="16">
        <f t="shared" si="147"/>
        <v>2.3840206185567075E-2</v>
      </c>
      <c r="I2794" s="16">
        <f t="shared" si="148"/>
        <v>-3.1605562579014356E-3</v>
      </c>
    </row>
    <row r="2795" spans="1:9" x14ac:dyDescent="0.25">
      <c r="A2795" s="14">
        <v>40087</v>
      </c>
      <c r="B2795" s="15">
        <v>15.7</v>
      </c>
      <c r="C2795" s="15">
        <v>16.190000999999999</v>
      </c>
      <c r="D2795" s="15">
        <v>15.2</v>
      </c>
      <c r="E2795" s="15">
        <v>15.97</v>
      </c>
      <c r="F2795" s="15">
        <v>14.842188999999999</v>
      </c>
      <c r="G2795" s="16">
        <f t="shared" si="146"/>
        <v>5.4125629123951177E-2</v>
      </c>
      <c r="H2795" s="16">
        <f t="shared" si="147"/>
        <v>6.5131644736842076E-2</v>
      </c>
      <c r="I2795" s="16">
        <f t="shared" si="148"/>
        <v>1.7197452229299449E-2</v>
      </c>
    </row>
    <row r="2796" spans="1:9" x14ac:dyDescent="0.25">
      <c r="A2796" s="14">
        <v>40086</v>
      </c>
      <c r="B2796" s="15">
        <v>15.38</v>
      </c>
      <c r="C2796" s="15">
        <v>15.47</v>
      </c>
      <c r="D2796" s="15">
        <v>14.77</v>
      </c>
      <c r="E2796" s="15">
        <v>15.15</v>
      </c>
      <c r="F2796" s="15">
        <v>14.080095</v>
      </c>
      <c r="G2796" s="16">
        <f t="shared" si="146"/>
        <v>-1.3029465287786585E-2</v>
      </c>
      <c r="H2796" s="16">
        <f t="shared" si="147"/>
        <v>4.7393364928910026E-2</v>
      </c>
      <c r="I2796" s="16">
        <f t="shared" si="148"/>
        <v>-1.4954486345903798E-2</v>
      </c>
    </row>
    <row r="2797" spans="1:9" x14ac:dyDescent="0.25">
      <c r="A2797" s="14">
        <v>40085</v>
      </c>
      <c r="B2797" s="15">
        <v>15.53</v>
      </c>
      <c r="C2797" s="15">
        <v>15.7</v>
      </c>
      <c r="D2797" s="15">
        <v>15.31</v>
      </c>
      <c r="E2797" s="15">
        <v>15.35</v>
      </c>
      <c r="F2797" s="15">
        <v>14.265973000000001</v>
      </c>
      <c r="G2797" s="16">
        <f t="shared" si="146"/>
        <v>-9.0378750942183474E-3</v>
      </c>
      <c r="H2797" s="16">
        <f t="shared" si="147"/>
        <v>2.5473546701502207E-2</v>
      </c>
      <c r="I2797" s="16">
        <f t="shared" si="148"/>
        <v>-1.1590470057952332E-2</v>
      </c>
    </row>
    <row r="2798" spans="1:9" x14ac:dyDescent="0.25">
      <c r="A2798" s="14">
        <v>40084</v>
      </c>
      <c r="B2798" s="15">
        <v>15.39</v>
      </c>
      <c r="C2798" s="15">
        <v>15.68</v>
      </c>
      <c r="D2798" s="15">
        <v>15.25</v>
      </c>
      <c r="E2798" s="15">
        <v>15.49</v>
      </c>
      <c r="F2798" s="15">
        <v>14.396083000000001</v>
      </c>
      <c r="G2798" s="16">
        <f t="shared" si="146"/>
        <v>1.2418297941678936E-2</v>
      </c>
      <c r="H2798" s="16">
        <f t="shared" si="147"/>
        <v>2.8196721311475392E-2</v>
      </c>
      <c r="I2798" s="16">
        <f t="shared" si="148"/>
        <v>6.4977257959713871E-3</v>
      </c>
    </row>
    <row r="2799" spans="1:9" x14ac:dyDescent="0.25">
      <c r="A2799" s="14">
        <v>40081</v>
      </c>
      <c r="B2799" s="15">
        <v>15.47</v>
      </c>
      <c r="C2799" s="15">
        <v>15.54</v>
      </c>
      <c r="D2799" s="15">
        <v>15.29</v>
      </c>
      <c r="E2799" s="15">
        <v>15.3</v>
      </c>
      <c r="F2799" s="15">
        <v>14.219500999999999</v>
      </c>
      <c r="G2799" s="16">
        <f t="shared" si="146"/>
        <v>-1.0989323595896381E-2</v>
      </c>
      <c r="H2799" s="16">
        <f t="shared" si="147"/>
        <v>1.6350555918901243E-2</v>
      </c>
      <c r="I2799" s="16">
        <f t="shared" si="148"/>
        <v>-1.0989010989010985E-2</v>
      </c>
    </row>
    <row r="2800" spans="1:9" x14ac:dyDescent="0.25">
      <c r="A2800" s="14">
        <v>40080</v>
      </c>
      <c r="B2800" s="15">
        <v>15.74</v>
      </c>
      <c r="C2800" s="15">
        <v>15.9</v>
      </c>
      <c r="D2800" s="15">
        <v>15.35</v>
      </c>
      <c r="E2800" s="15">
        <v>15.47</v>
      </c>
      <c r="F2800" s="15">
        <v>14.3775</v>
      </c>
      <c r="G2800" s="16">
        <f t="shared" si="146"/>
        <v>-1.5276686875040605E-2</v>
      </c>
      <c r="H2800" s="16">
        <f t="shared" si="147"/>
        <v>3.5830618892508187E-2</v>
      </c>
      <c r="I2800" s="16">
        <f t="shared" si="148"/>
        <v>-1.7153748411689936E-2</v>
      </c>
    </row>
    <row r="2801" spans="1:9" x14ac:dyDescent="0.25">
      <c r="A2801" s="14">
        <v>40079</v>
      </c>
      <c r="B2801" s="15">
        <v>15.76</v>
      </c>
      <c r="C2801" s="15">
        <v>15.96</v>
      </c>
      <c r="D2801" s="15">
        <v>15.67</v>
      </c>
      <c r="E2801" s="15">
        <v>15.71</v>
      </c>
      <c r="F2801" s="15">
        <v>14.600548</v>
      </c>
      <c r="G2801" s="16">
        <f t="shared" si="146"/>
        <v>-1.2713475367282959E-3</v>
      </c>
      <c r="H2801" s="16">
        <f t="shared" si="147"/>
        <v>1.8506700701978362E-2</v>
      </c>
      <c r="I2801" s="16">
        <f t="shared" si="148"/>
        <v>-3.172588832487242E-3</v>
      </c>
    </row>
    <row r="2802" spans="1:9" x14ac:dyDescent="0.25">
      <c r="A2802" s="14">
        <v>40078</v>
      </c>
      <c r="B2802" s="15">
        <v>15.52</v>
      </c>
      <c r="C2802" s="15">
        <v>15.84</v>
      </c>
      <c r="D2802" s="15">
        <v>15.34</v>
      </c>
      <c r="E2802" s="15">
        <v>15.73</v>
      </c>
      <c r="F2802" s="15">
        <v>14.619134000000001</v>
      </c>
      <c r="G2802" s="16">
        <f t="shared" si="146"/>
        <v>2.0765570651879846E-2</v>
      </c>
      <c r="H2802" s="16">
        <f t="shared" si="147"/>
        <v>3.259452411994785E-2</v>
      </c>
      <c r="I2802" s="16">
        <f t="shared" si="148"/>
        <v>1.3530927835051602E-2</v>
      </c>
    </row>
    <row r="2803" spans="1:9" x14ac:dyDescent="0.25">
      <c r="A2803" s="14">
        <v>40077</v>
      </c>
      <c r="B2803" s="15">
        <v>15.4</v>
      </c>
      <c r="C2803" s="15">
        <v>15.51</v>
      </c>
      <c r="D2803" s="15">
        <v>15.28</v>
      </c>
      <c r="E2803" s="15">
        <v>15.41</v>
      </c>
      <c r="F2803" s="15">
        <v>14.321735</v>
      </c>
      <c r="G2803" s="16">
        <f t="shared" si="146"/>
        <v>-9.003139875477538E-3</v>
      </c>
      <c r="H2803" s="16">
        <f t="shared" si="147"/>
        <v>1.5052356020942436E-2</v>
      </c>
      <c r="I2803" s="16">
        <f t="shared" si="148"/>
        <v>6.4935064935063547E-4</v>
      </c>
    </row>
    <row r="2804" spans="1:9" x14ac:dyDescent="0.25">
      <c r="A2804" s="14">
        <v>40074</v>
      </c>
      <c r="B2804" s="15">
        <v>15.73</v>
      </c>
      <c r="C2804" s="15">
        <v>15.78</v>
      </c>
      <c r="D2804" s="15">
        <v>15.41</v>
      </c>
      <c r="E2804" s="15">
        <v>15.55</v>
      </c>
      <c r="F2804" s="15">
        <v>14.451847000000001</v>
      </c>
      <c r="G2804" s="16">
        <f t="shared" si="146"/>
        <v>-2.5657356307416412E-3</v>
      </c>
      <c r="H2804" s="16">
        <f t="shared" si="147"/>
        <v>2.4010382868267309E-2</v>
      </c>
      <c r="I2804" s="16">
        <f t="shared" si="148"/>
        <v>-1.1443102352193243E-2</v>
      </c>
    </row>
    <row r="2805" spans="1:9" x14ac:dyDescent="0.25">
      <c r="A2805" s="14">
        <v>40073</v>
      </c>
      <c r="B2805" s="15">
        <v>15.78</v>
      </c>
      <c r="C2805" s="15">
        <v>15.91</v>
      </c>
      <c r="D2805" s="15">
        <v>15.53</v>
      </c>
      <c r="E2805" s="15">
        <v>15.59</v>
      </c>
      <c r="F2805" s="15">
        <v>14.489022</v>
      </c>
      <c r="G2805" s="16">
        <f t="shared" si="146"/>
        <v>-1.1414127333951923E-2</v>
      </c>
      <c r="H2805" s="16">
        <f t="shared" si="147"/>
        <v>2.4468770122343903E-2</v>
      </c>
      <c r="I2805" s="16">
        <f t="shared" si="148"/>
        <v>-1.2040557667934063E-2</v>
      </c>
    </row>
    <row r="2806" spans="1:9" x14ac:dyDescent="0.25">
      <c r="A2806" s="14">
        <v>40072</v>
      </c>
      <c r="B2806" s="15">
        <v>15.3</v>
      </c>
      <c r="C2806" s="15">
        <v>15.84</v>
      </c>
      <c r="D2806" s="15">
        <v>15.15</v>
      </c>
      <c r="E2806" s="15">
        <v>15.77</v>
      </c>
      <c r="F2806" s="15">
        <v>14.656311000000001</v>
      </c>
      <c r="G2806" s="16">
        <f t="shared" si="146"/>
        <v>3.6136545420431675E-2</v>
      </c>
      <c r="H2806" s="16">
        <f t="shared" si="147"/>
        <v>4.5544554455445509E-2</v>
      </c>
      <c r="I2806" s="16">
        <f t="shared" si="148"/>
        <v>3.0718954248365939E-2</v>
      </c>
    </row>
    <row r="2807" spans="1:9" x14ac:dyDescent="0.25">
      <c r="A2807" s="14">
        <v>40071</v>
      </c>
      <c r="B2807" s="15">
        <v>15.2</v>
      </c>
      <c r="C2807" s="15">
        <v>15.38</v>
      </c>
      <c r="D2807" s="15">
        <v>15.11</v>
      </c>
      <c r="E2807" s="15">
        <v>15.22</v>
      </c>
      <c r="F2807" s="15">
        <v>14.145154</v>
      </c>
      <c r="G2807" s="16">
        <f t="shared" si="146"/>
        <v>3.9578718454099096E-3</v>
      </c>
      <c r="H2807" s="16">
        <f t="shared" si="147"/>
        <v>1.786896095301134E-2</v>
      </c>
      <c r="I2807" s="16">
        <f t="shared" si="148"/>
        <v>1.3157894736842994E-3</v>
      </c>
    </row>
    <row r="2808" spans="1:9" x14ac:dyDescent="0.25">
      <c r="A2808" s="14">
        <v>40070</v>
      </c>
      <c r="B2808" s="15">
        <v>14.93</v>
      </c>
      <c r="C2808" s="15">
        <v>15.21</v>
      </c>
      <c r="D2808" s="15">
        <v>14.7</v>
      </c>
      <c r="E2808" s="15">
        <v>15.16</v>
      </c>
      <c r="F2808" s="15">
        <v>14.08939</v>
      </c>
      <c r="G2808" s="16">
        <f t="shared" si="146"/>
        <v>1.540535345743913E-2</v>
      </c>
      <c r="H2808" s="16">
        <f t="shared" si="147"/>
        <v>3.4693877551020519E-2</v>
      </c>
      <c r="I2808" s="16">
        <f t="shared" si="148"/>
        <v>1.5405224380442091E-2</v>
      </c>
    </row>
    <row r="2809" spans="1:9" x14ac:dyDescent="0.25">
      <c r="A2809" s="14">
        <v>40067</v>
      </c>
      <c r="B2809" s="15">
        <v>15.05</v>
      </c>
      <c r="C2809" s="15">
        <v>15.12</v>
      </c>
      <c r="D2809" s="15">
        <v>14.86</v>
      </c>
      <c r="E2809" s="15">
        <v>14.93</v>
      </c>
      <c r="F2809" s="15">
        <v>13.875631</v>
      </c>
      <c r="G2809" s="16">
        <f t="shared" si="146"/>
        <v>-5.3298989683356109E-3</v>
      </c>
      <c r="H2809" s="16">
        <f t="shared" si="147"/>
        <v>1.7496635262449517E-2</v>
      </c>
      <c r="I2809" s="16">
        <f t="shared" si="148"/>
        <v>-7.9734219269103641E-3</v>
      </c>
    </row>
    <row r="2810" spans="1:9" x14ac:dyDescent="0.25">
      <c r="A2810" s="14">
        <v>40066</v>
      </c>
      <c r="B2810" s="15">
        <v>14.96</v>
      </c>
      <c r="C2810" s="15">
        <v>15.12</v>
      </c>
      <c r="D2810" s="15">
        <v>14.72</v>
      </c>
      <c r="E2810" s="15">
        <v>15.01</v>
      </c>
      <c r="F2810" s="15">
        <v>13.949983</v>
      </c>
      <c r="G2810" s="16">
        <f t="shared" si="146"/>
        <v>-5.9603969864102787E-3</v>
      </c>
      <c r="H2810" s="16">
        <f t="shared" si="147"/>
        <v>2.7173913043478163E-2</v>
      </c>
      <c r="I2810" s="16">
        <f t="shared" si="148"/>
        <v>3.3422459893047412E-3</v>
      </c>
    </row>
    <row r="2811" spans="1:9" x14ac:dyDescent="0.25">
      <c r="A2811" s="14">
        <v>40065</v>
      </c>
      <c r="B2811" s="15">
        <v>15.39</v>
      </c>
      <c r="C2811" s="15">
        <v>15.51</v>
      </c>
      <c r="D2811" s="15">
        <v>15.04</v>
      </c>
      <c r="E2811" s="15">
        <v>15.1</v>
      </c>
      <c r="F2811" s="15">
        <v>14.033628999999999</v>
      </c>
      <c r="G2811" s="16">
        <f t="shared" si="146"/>
        <v>-1.5645229554879569E-2</v>
      </c>
      <c r="H2811" s="16">
        <f t="shared" si="147"/>
        <v>3.1250000000000042E-2</v>
      </c>
      <c r="I2811" s="16">
        <f t="shared" si="148"/>
        <v>-1.8843404808317147E-2</v>
      </c>
    </row>
    <row r="2812" spans="1:9" x14ac:dyDescent="0.25">
      <c r="A2812" s="14">
        <v>40064</v>
      </c>
      <c r="B2812" s="15">
        <v>15.33</v>
      </c>
      <c r="C2812" s="15">
        <v>15.53</v>
      </c>
      <c r="D2812" s="15">
        <v>15.19</v>
      </c>
      <c r="E2812" s="15">
        <v>15.34</v>
      </c>
      <c r="F2812" s="15">
        <v>14.256678000000001</v>
      </c>
      <c r="G2812" s="16">
        <f t="shared" si="146"/>
        <v>5.9017717592115557E-3</v>
      </c>
      <c r="H2812" s="16">
        <f t="shared" si="147"/>
        <v>2.2383146807109931E-2</v>
      </c>
      <c r="I2812" s="16">
        <f t="shared" si="148"/>
        <v>6.5231572080885758E-4</v>
      </c>
    </row>
    <row r="2813" spans="1:9" x14ac:dyDescent="0.25">
      <c r="A2813" s="14">
        <v>40060</v>
      </c>
      <c r="B2813" s="15">
        <v>15</v>
      </c>
      <c r="C2813" s="15">
        <v>15.26</v>
      </c>
      <c r="D2813" s="15">
        <v>14.88</v>
      </c>
      <c r="E2813" s="15">
        <v>15.25</v>
      </c>
      <c r="F2813" s="15">
        <v>14.173031999999999</v>
      </c>
      <c r="G2813" s="16">
        <f t="shared" si="146"/>
        <v>1.6666463424694127E-2</v>
      </c>
      <c r="H2813" s="16">
        <f t="shared" si="147"/>
        <v>2.5537634408602083E-2</v>
      </c>
      <c r="I2813" s="16">
        <f t="shared" si="148"/>
        <v>1.6666666666666666E-2</v>
      </c>
    </row>
    <row r="2814" spans="1:9" x14ac:dyDescent="0.25">
      <c r="A2814" s="14">
        <v>40059</v>
      </c>
      <c r="B2814" s="15">
        <v>14.68</v>
      </c>
      <c r="C2814" s="15">
        <v>15.04</v>
      </c>
      <c r="D2814" s="15">
        <v>14.53</v>
      </c>
      <c r="E2814" s="15">
        <v>15</v>
      </c>
      <c r="F2814" s="15">
        <v>13.94069</v>
      </c>
      <c r="G2814" s="16">
        <f t="shared" si="146"/>
        <v>2.1798485951369285E-2</v>
      </c>
      <c r="H2814" s="16">
        <f t="shared" si="147"/>
        <v>3.5099793530626276E-2</v>
      </c>
      <c r="I2814" s="16">
        <f t="shared" si="148"/>
        <v>2.1798365122615824E-2</v>
      </c>
    </row>
    <row r="2815" spans="1:9" x14ac:dyDescent="0.25">
      <c r="A2815" s="14">
        <v>40058</v>
      </c>
      <c r="B2815" s="15">
        <v>14.46</v>
      </c>
      <c r="C2815" s="15">
        <v>14.78</v>
      </c>
      <c r="D2815" s="15">
        <v>14.36</v>
      </c>
      <c r="E2815" s="15">
        <v>14.68</v>
      </c>
      <c r="F2815" s="15">
        <v>13.643287000000001</v>
      </c>
      <c r="G2815" s="16">
        <f t="shared" si="146"/>
        <v>1.4512812462889857E-2</v>
      </c>
      <c r="H2815" s="16">
        <f t="shared" si="147"/>
        <v>2.9247910863509745E-2</v>
      </c>
      <c r="I2815" s="16">
        <f t="shared" si="148"/>
        <v>1.5214384508990238E-2</v>
      </c>
    </row>
    <row r="2816" spans="1:9" x14ac:dyDescent="0.25">
      <c r="A2816" s="14">
        <v>40057</v>
      </c>
      <c r="B2816" s="15">
        <v>14.71</v>
      </c>
      <c r="C2816" s="15">
        <v>15.1</v>
      </c>
      <c r="D2816" s="15">
        <v>14.39</v>
      </c>
      <c r="E2816" s="15">
        <v>14.47</v>
      </c>
      <c r="F2816" s="15">
        <v>13.448117</v>
      </c>
      <c r="G2816" s="16">
        <f t="shared" si="146"/>
        <v>-2.1636358609932616E-2</v>
      </c>
      <c r="H2816" s="16">
        <f t="shared" si="147"/>
        <v>4.933981931897144E-2</v>
      </c>
      <c r="I2816" s="16">
        <f t="shared" si="148"/>
        <v>-1.6315431679129858E-2</v>
      </c>
    </row>
    <row r="2817" spans="1:9" x14ac:dyDescent="0.25">
      <c r="A2817" s="14">
        <v>40056</v>
      </c>
      <c r="B2817" s="15">
        <v>15</v>
      </c>
      <c r="C2817" s="15">
        <v>15.08</v>
      </c>
      <c r="D2817" s="15">
        <v>14.78</v>
      </c>
      <c r="E2817" s="15">
        <v>14.79</v>
      </c>
      <c r="F2817" s="15">
        <v>13.745520000000001</v>
      </c>
      <c r="G2817" s="16">
        <f t="shared" si="146"/>
        <v>-2.1177861953059662E-2</v>
      </c>
      <c r="H2817" s="16">
        <f t="shared" si="147"/>
        <v>2.0297699594046058E-2</v>
      </c>
      <c r="I2817" s="16">
        <f t="shared" si="148"/>
        <v>-1.4000000000000058E-2</v>
      </c>
    </row>
    <row r="2818" spans="1:9" x14ac:dyDescent="0.25">
      <c r="A2818" s="14">
        <v>40053</v>
      </c>
      <c r="B2818" s="15">
        <v>14.87</v>
      </c>
      <c r="C2818" s="15">
        <v>15.14</v>
      </c>
      <c r="D2818" s="15">
        <v>14.81</v>
      </c>
      <c r="E2818" s="15">
        <v>15.11</v>
      </c>
      <c r="F2818" s="15">
        <v>14.042918999999999</v>
      </c>
      <c r="G2818" s="16">
        <f t="shared" si="146"/>
        <v>2.0256379854037707E-2</v>
      </c>
      <c r="H2818" s="16">
        <f t="shared" si="147"/>
        <v>2.2282241728561785E-2</v>
      </c>
      <c r="I2818" s="16">
        <f t="shared" si="148"/>
        <v>1.6139878950907884E-2</v>
      </c>
    </row>
    <row r="2819" spans="1:9" x14ac:dyDescent="0.25">
      <c r="A2819" s="14">
        <v>40052</v>
      </c>
      <c r="B2819" s="15">
        <v>14.92</v>
      </c>
      <c r="C2819" s="15">
        <v>14.97</v>
      </c>
      <c r="D2819" s="15">
        <v>14.57</v>
      </c>
      <c r="E2819" s="15">
        <v>14.81</v>
      </c>
      <c r="F2819" s="15">
        <v>13.764108</v>
      </c>
      <c r="G2819" s="16">
        <f t="shared" ref="G2819:G2882" si="149">(F2819-F2820)/F2820</f>
        <v>-1.4637289285875325E-2</v>
      </c>
      <c r="H2819" s="16">
        <f t="shared" ref="H2819:H2882" si="150">(C2819-D2819)/D2819</f>
        <v>2.7453671928620478E-2</v>
      </c>
      <c r="I2819" s="16">
        <f t="shared" ref="I2819:I2882" si="151">(E2819-B2819)/B2819</f>
        <v>-7.3726541554959401E-3</v>
      </c>
    </row>
    <row r="2820" spans="1:9" x14ac:dyDescent="0.25">
      <c r="A2820" s="14">
        <v>40051</v>
      </c>
      <c r="B2820" s="15">
        <v>15</v>
      </c>
      <c r="C2820" s="15">
        <v>15.2</v>
      </c>
      <c r="D2820" s="15">
        <v>14.93</v>
      </c>
      <c r="E2820" s="15">
        <v>15.03</v>
      </c>
      <c r="F2820" s="15">
        <v>13.96857</v>
      </c>
      <c r="G2820" s="16">
        <f t="shared" si="149"/>
        <v>1.9999010092039693E-3</v>
      </c>
      <c r="H2820" s="16">
        <f t="shared" si="150"/>
        <v>1.8084393837910221E-2</v>
      </c>
      <c r="I2820" s="16">
        <f t="shared" si="151"/>
        <v>1.9999999999999575E-3</v>
      </c>
    </row>
    <row r="2821" spans="1:9" x14ac:dyDescent="0.25">
      <c r="A2821" s="14">
        <v>40050</v>
      </c>
      <c r="B2821" s="15">
        <v>14.9</v>
      </c>
      <c r="C2821" s="15">
        <v>15.13</v>
      </c>
      <c r="D2821" s="15">
        <v>14.88</v>
      </c>
      <c r="E2821" s="15">
        <v>15</v>
      </c>
      <c r="F2821" s="15">
        <v>13.94069</v>
      </c>
      <c r="G2821" s="16">
        <f t="shared" si="149"/>
        <v>3.3446284386333897E-3</v>
      </c>
      <c r="H2821" s="16">
        <f t="shared" si="150"/>
        <v>1.6801075268817203E-2</v>
      </c>
      <c r="I2821" s="16">
        <f t="shared" si="151"/>
        <v>6.7114093959731299E-3</v>
      </c>
    </row>
    <row r="2822" spans="1:9" x14ac:dyDescent="0.25">
      <c r="A2822" s="14">
        <v>40049</v>
      </c>
      <c r="B2822" s="15">
        <v>14.93</v>
      </c>
      <c r="C2822" s="15">
        <v>14.98</v>
      </c>
      <c r="D2822" s="15">
        <v>14.81</v>
      </c>
      <c r="E2822" s="15">
        <v>14.95</v>
      </c>
      <c r="F2822" s="15">
        <v>13.894219</v>
      </c>
      <c r="G2822" s="16">
        <f t="shared" si="149"/>
        <v>8.7719081708219557E-3</v>
      </c>
      <c r="H2822" s="16">
        <f t="shared" si="150"/>
        <v>1.1478730587440913E-2</v>
      </c>
      <c r="I2822" s="16">
        <f t="shared" si="151"/>
        <v>1.339584728734064E-3</v>
      </c>
    </row>
    <row r="2823" spans="1:9" x14ac:dyDescent="0.25">
      <c r="A2823" s="14">
        <v>40046</v>
      </c>
      <c r="B2823" s="15">
        <v>14.34</v>
      </c>
      <c r="C2823" s="15">
        <v>14.85</v>
      </c>
      <c r="D2823" s="15">
        <v>14.19</v>
      </c>
      <c r="E2823" s="15">
        <v>14.82</v>
      </c>
      <c r="F2823" s="15">
        <v>13.773400000000001</v>
      </c>
      <c r="G2823" s="16">
        <f t="shared" si="149"/>
        <v>4.2194129862409939E-2</v>
      </c>
      <c r="H2823" s="16">
        <f t="shared" si="150"/>
        <v>4.6511627906976757E-2</v>
      </c>
      <c r="I2823" s="16">
        <f t="shared" si="151"/>
        <v>3.3472803347280367E-2</v>
      </c>
    </row>
    <row r="2824" spans="1:9" x14ac:dyDescent="0.25">
      <c r="A2824" s="14">
        <v>40045</v>
      </c>
      <c r="B2824" s="15">
        <v>13.87</v>
      </c>
      <c r="C2824" s="15">
        <v>14.25</v>
      </c>
      <c r="D2824" s="15">
        <v>13.79</v>
      </c>
      <c r="E2824" s="15">
        <v>14.22</v>
      </c>
      <c r="F2824" s="15">
        <v>13.215771999999999</v>
      </c>
      <c r="G2824" s="16">
        <f t="shared" si="149"/>
        <v>2.4495603957399522E-2</v>
      </c>
      <c r="H2824" s="16">
        <f t="shared" si="150"/>
        <v>3.3357505438723775E-2</v>
      </c>
      <c r="I2824" s="16">
        <f t="shared" si="151"/>
        <v>2.5234318673395921E-2</v>
      </c>
    </row>
    <row r="2825" spans="1:9" x14ac:dyDescent="0.25">
      <c r="A2825" s="14">
        <v>40044</v>
      </c>
      <c r="B2825" s="15">
        <v>13.84</v>
      </c>
      <c r="C2825" s="15">
        <v>13.94</v>
      </c>
      <c r="D2825" s="15">
        <v>13.69</v>
      </c>
      <c r="E2825" s="15">
        <v>13.88</v>
      </c>
      <c r="F2825" s="15">
        <v>12.899784</v>
      </c>
      <c r="G2825" s="16">
        <f t="shared" si="149"/>
        <v>-5.0181093592880184E-3</v>
      </c>
      <c r="H2825" s="16">
        <f t="shared" si="150"/>
        <v>1.8261504747991236E-2</v>
      </c>
      <c r="I2825" s="16">
        <f t="shared" si="151"/>
        <v>2.8901734104046909E-3</v>
      </c>
    </row>
    <row r="2826" spans="1:9" x14ac:dyDescent="0.25">
      <c r="A2826" s="14">
        <v>40043</v>
      </c>
      <c r="B2826" s="15">
        <v>14.41</v>
      </c>
      <c r="C2826" s="15">
        <v>14.75</v>
      </c>
      <c r="D2826" s="15">
        <v>13.87</v>
      </c>
      <c r="E2826" s="15">
        <v>13.95</v>
      </c>
      <c r="F2826" s="15">
        <v>12.964843</v>
      </c>
      <c r="G2826" s="16">
        <f t="shared" si="149"/>
        <v>-3.124987390777989E-2</v>
      </c>
      <c r="H2826" s="16">
        <f t="shared" si="150"/>
        <v>6.3446286950252409E-2</v>
      </c>
      <c r="I2826" s="16">
        <f t="shared" si="151"/>
        <v>-3.1922276197085417E-2</v>
      </c>
    </row>
    <row r="2827" spans="1:9" x14ac:dyDescent="0.25">
      <c r="A2827" s="14">
        <v>40042</v>
      </c>
      <c r="B2827" s="15">
        <v>14.28</v>
      </c>
      <c r="C2827" s="15">
        <v>14.5</v>
      </c>
      <c r="D2827" s="15">
        <v>14.24</v>
      </c>
      <c r="E2827" s="15">
        <v>14.4</v>
      </c>
      <c r="F2827" s="15">
        <v>13.383062000000001</v>
      </c>
      <c r="G2827" s="16">
        <f t="shared" si="149"/>
        <v>-1.0989106815637644E-2</v>
      </c>
      <c r="H2827" s="16">
        <f t="shared" si="150"/>
        <v>1.825842696629212E-2</v>
      </c>
      <c r="I2827" s="16">
        <f t="shared" si="151"/>
        <v>8.4033613445378859E-3</v>
      </c>
    </row>
    <row r="2828" spans="1:9" x14ac:dyDescent="0.25">
      <c r="A2828" s="14">
        <v>40039</v>
      </c>
      <c r="B2828" s="15">
        <v>14.31</v>
      </c>
      <c r="C2828" s="15">
        <v>14.68</v>
      </c>
      <c r="D2828" s="15">
        <v>14.21</v>
      </c>
      <c r="E2828" s="15">
        <v>14.56</v>
      </c>
      <c r="F2828" s="15">
        <v>13.531764000000001</v>
      </c>
      <c r="G2828" s="16">
        <f t="shared" si="149"/>
        <v>1.5341818323427785E-2</v>
      </c>
      <c r="H2828" s="16">
        <f t="shared" si="150"/>
        <v>3.3075299085151222E-2</v>
      </c>
      <c r="I2828" s="16">
        <f t="shared" si="151"/>
        <v>1.7470300489168412E-2</v>
      </c>
    </row>
    <row r="2829" spans="1:9" x14ac:dyDescent="0.25">
      <c r="A2829" s="14">
        <v>40038</v>
      </c>
      <c r="B2829" s="15">
        <v>14.1</v>
      </c>
      <c r="C2829" s="15">
        <v>14.36</v>
      </c>
      <c r="D2829" s="15">
        <v>13.89</v>
      </c>
      <c r="E2829" s="15">
        <v>14.34</v>
      </c>
      <c r="F2829" s="15">
        <v>13.327299</v>
      </c>
      <c r="G2829" s="16">
        <f t="shared" si="149"/>
        <v>1.4144282548396805E-2</v>
      </c>
      <c r="H2829" s="16">
        <f t="shared" si="150"/>
        <v>3.3837293016558592E-2</v>
      </c>
      <c r="I2829" s="16">
        <f t="shared" si="151"/>
        <v>1.7021276595744695E-2</v>
      </c>
    </row>
    <row r="2830" spans="1:9" x14ac:dyDescent="0.25">
      <c r="A2830" s="14">
        <v>40037</v>
      </c>
      <c r="B2830" s="15">
        <v>13.87</v>
      </c>
      <c r="C2830" s="15">
        <v>14.25</v>
      </c>
      <c r="D2830" s="15">
        <v>13.86</v>
      </c>
      <c r="E2830" s="15">
        <v>14.14</v>
      </c>
      <c r="F2830" s="15">
        <v>13.141423</v>
      </c>
      <c r="G2830" s="16">
        <f t="shared" si="149"/>
        <v>1.5075326036396315E-2</v>
      </c>
      <c r="H2830" s="16">
        <f t="shared" si="150"/>
        <v>2.8138528138528181E-2</v>
      </c>
      <c r="I2830" s="16">
        <f t="shared" si="151"/>
        <v>1.9466474405191159E-2</v>
      </c>
    </row>
    <row r="2831" spans="1:9" x14ac:dyDescent="0.25">
      <c r="A2831" s="14">
        <v>40036</v>
      </c>
      <c r="B2831" s="15">
        <v>14.1</v>
      </c>
      <c r="C2831" s="15">
        <v>14.1</v>
      </c>
      <c r="D2831" s="15">
        <v>13.82</v>
      </c>
      <c r="E2831" s="15">
        <v>13.93</v>
      </c>
      <c r="F2831" s="15">
        <v>12.946254</v>
      </c>
      <c r="G2831" s="16">
        <f t="shared" si="149"/>
        <v>-1.6937113760909509E-2</v>
      </c>
      <c r="H2831" s="16">
        <f t="shared" si="150"/>
        <v>2.0260492040520939E-2</v>
      </c>
      <c r="I2831" s="16">
        <f t="shared" si="151"/>
        <v>-1.2056737588652477E-2</v>
      </c>
    </row>
    <row r="2832" spans="1:9" x14ac:dyDescent="0.25">
      <c r="A2832" s="14">
        <v>40035</v>
      </c>
      <c r="B2832" s="15">
        <v>13.91</v>
      </c>
      <c r="C2832" s="15">
        <v>14.17</v>
      </c>
      <c r="D2832" s="15">
        <v>13.87</v>
      </c>
      <c r="E2832" s="15">
        <v>14.17</v>
      </c>
      <c r="F2832" s="15">
        <v>13.169304</v>
      </c>
      <c r="G2832" s="16">
        <f t="shared" si="149"/>
        <v>8.5409630949461364E-3</v>
      </c>
      <c r="H2832" s="16">
        <f t="shared" si="150"/>
        <v>2.1629416005767895E-2</v>
      </c>
      <c r="I2832" s="16">
        <f t="shared" si="151"/>
        <v>1.8691588785046714E-2</v>
      </c>
    </row>
    <row r="2833" spans="1:9" x14ac:dyDescent="0.25">
      <c r="A2833" s="14">
        <v>40032</v>
      </c>
      <c r="B2833" s="15">
        <v>14.18</v>
      </c>
      <c r="C2833" s="15">
        <v>14.3</v>
      </c>
      <c r="D2833" s="15">
        <v>14</v>
      </c>
      <c r="E2833" s="15">
        <v>14.05</v>
      </c>
      <c r="F2833" s="15">
        <v>13.057778000000001</v>
      </c>
      <c r="G2833" s="16">
        <f t="shared" si="149"/>
        <v>7.1195988378117223E-4</v>
      </c>
      <c r="H2833" s="16">
        <f t="shared" si="150"/>
        <v>2.1428571428571481E-2</v>
      </c>
      <c r="I2833" s="16">
        <f t="shared" si="151"/>
        <v>-9.1678420310295494E-3</v>
      </c>
    </row>
    <row r="2834" spans="1:9" x14ac:dyDescent="0.25">
      <c r="A2834" s="14">
        <v>40031</v>
      </c>
      <c r="B2834" s="15">
        <v>14.14</v>
      </c>
      <c r="C2834" s="15">
        <v>14.27</v>
      </c>
      <c r="D2834" s="15">
        <v>13.89</v>
      </c>
      <c r="E2834" s="15">
        <v>14.04</v>
      </c>
      <c r="F2834" s="15">
        <v>13.048488000000001</v>
      </c>
      <c r="G2834" s="16">
        <f t="shared" si="149"/>
        <v>-2.1318615685626992E-3</v>
      </c>
      <c r="H2834" s="16">
        <f t="shared" si="150"/>
        <v>2.735781137508992E-2</v>
      </c>
      <c r="I2834" s="16">
        <f t="shared" si="151"/>
        <v>-7.0721357850071723E-3</v>
      </c>
    </row>
    <row r="2835" spans="1:9" x14ac:dyDescent="0.25">
      <c r="A2835" s="14">
        <v>40030</v>
      </c>
      <c r="B2835" s="15">
        <v>14.15</v>
      </c>
      <c r="C2835" s="15">
        <v>14.23</v>
      </c>
      <c r="D2835" s="15">
        <v>13.78</v>
      </c>
      <c r="E2835" s="15">
        <v>14.07</v>
      </c>
      <c r="F2835" s="15">
        <v>13.076364999999999</v>
      </c>
      <c r="G2835" s="16">
        <f t="shared" si="149"/>
        <v>-2.8350843094044698E-3</v>
      </c>
      <c r="H2835" s="16">
        <f t="shared" si="150"/>
        <v>3.2656023222061036E-2</v>
      </c>
      <c r="I2835" s="16">
        <f t="shared" si="151"/>
        <v>-5.6537102473498283E-3</v>
      </c>
    </row>
    <row r="2836" spans="1:9" x14ac:dyDescent="0.25">
      <c r="A2836" s="14">
        <v>40029</v>
      </c>
      <c r="B2836" s="15">
        <v>13.84</v>
      </c>
      <c r="C2836" s="15">
        <v>14.22</v>
      </c>
      <c r="D2836" s="15">
        <v>13.77</v>
      </c>
      <c r="E2836" s="15">
        <v>14.11</v>
      </c>
      <c r="F2836" s="15">
        <v>13.113543</v>
      </c>
      <c r="G2836" s="16">
        <f t="shared" si="149"/>
        <v>2.0984238502880077E-2</v>
      </c>
      <c r="H2836" s="16">
        <f t="shared" si="150"/>
        <v>3.2679738562091581E-2</v>
      </c>
      <c r="I2836" s="16">
        <f t="shared" si="151"/>
        <v>1.9508670520231183E-2</v>
      </c>
    </row>
    <row r="2837" spans="1:9" x14ac:dyDescent="0.25">
      <c r="A2837" s="14">
        <v>40028</v>
      </c>
      <c r="B2837" s="15">
        <v>13.74</v>
      </c>
      <c r="C2837" s="15">
        <v>13.85</v>
      </c>
      <c r="D2837" s="15">
        <v>13.52</v>
      </c>
      <c r="E2837" s="15">
        <v>13.82</v>
      </c>
      <c r="F2837" s="15">
        <v>12.844021</v>
      </c>
      <c r="G2837" s="16">
        <f t="shared" si="149"/>
        <v>1.1712976773096153E-2</v>
      </c>
      <c r="H2837" s="16">
        <f t="shared" si="150"/>
        <v>2.4408284023668646E-2</v>
      </c>
      <c r="I2837" s="16">
        <f t="shared" si="151"/>
        <v>5.8224163027656532E-3</v>
      </c>
    </row>
    <row r="2838" spans="1:9" x14ac:dyDescent="0.25">
      <c r="A2838" s="14">
        <v>40025</v>
      </c>
      <c r="B2838" s="15">
        <v>13.69</v>
      </c>
      <c r="C2838" s="15">
        <v>13.79</v>
      </c>
      <c r="D2838" s="15">
        <v>13.45</v>
      </c>
      <c r="E2838" s="15">
        <v>13.66</v>
      </c>
      <c r="F2838" s="15">
        <v>12.695321</v>
      </c>
      <c r="G2838" s="16">
        <f t="shared" si="149"/>
        <v>-2.1915077365733497E-3</v>
      </c>
      <c r="H2838" s="16">
        <f t="shared" si="150"/>
        <v>2.5278810408921923E-2</v>
      </c>
      <c r="I2838" s="16">
        <f t="shared" si="151"/>
        <v>-2.1913805697589017E-3</v>
      </c>
    </row>
    <row r="2839" spans="1:9" x14ac:dyDescent="0.25">
      <c r="A2839" s="14">
        <v>40024</v>
      </c>
      <c r="B2839" s="15">
        <v>13.51</v>
      </c>
      <c r="C2839" s="15">
        <v>13.84</v>
      </c>
      <c r="D2839" s="15">
        <v>13.46</v>
      </c>
      <c r="E2839" s="15">
        <v>13.69</v>
      </c>
      <c r="F2839" s="15">
        <v>12.723204000000001</v>
      </c>
      <c r="G2839" s="16">
        <f t="shared" si="149"/>
        <v>1.9359671643740271E-2</v>
      </c>
      <c r="H2839" s="16">
        <f t="shared" si="150"/>
        <v>2.8231797919762183E-2</v>
      </c>
      <c r="I2839" s="16">
        <f t="shared" si="151"/>
        <v>1.3323464100666153E-2</v>
      </c>
    </row>
    <row r="2840" spans="1:9" x14ac:dyDescent="0.25">
      <c r="A2840" s="14">
        <v>40023</v>
      </c>
      <c r="B2840" s="15">
        <v>13.29</v>
      </c>
      <c r="C2840" s="15">
        <v>13.51</v>
      </c>
      <c r="D2840" s="15">
        <v>13.26</v>
      </c>
      <c r="E2840" s="15">
        <v>13.43</v>
      </c>
      <c r="F2840" s="15">
        <v>12.481565</v>
      </c>
      <c r="G2840" s="16">
        <f t="shared" si="149"/>
        <v>2.2388557666033382E-3</v>
      </c>
      <c r="H2840" s="16">
        <f t="shared" si="150"/>
        <v>1.8853695324283559E-2</v>
      </c>
      <c r="I2840" s="16">
        <f t="shared" si="151"/>
        <v>1.0534236267870622E-2</v>
      </c>
    </row>
    <row r="2841" spans="1:9" x14ac:dyDescent="0.25">
      <c r="A2841" s="14">
        <v>40022</v>
      </c>
      <c r="B2841" s="15">
        <v>13.34</v>
      </c>
      <c r="C2841" s="15">
        <v>13.51</v>
      </c>
      <c r="D2841" s="15">
        <v>13.22</v>
      </c>
      <c r="E2841" s="15">
        <v>13.4</v>
      </c>
      <c r="F2841" s="15">
        <v>12.453683</v>
      </c>
      <c r="G2841" s="16">
        <f t="shared" si="149"/>
        <v>0</v>
      </c>
      <c r="H2841" s="16">
        <f t="shared" si="150"/>
        <v>2.1936459909228375E-2</v>
      </c>
      <c r="I2841" s="16">
        <f t="shared" si="151"/>
        <v>4.497751124437818E-3</v>
      </c>
    </row>
    <row r="2842" spans="1:9" x14ac:dyDescent="0.25">
      <c r="A2842" s="14">
        <v>40021</v>
      </c>
      <c r="B2842" s="15">
        <v>13.34</v>
      </c>
      <c r="C2842" s="15">
        <v>13.44</v>
      </c>
      <c r="D2842" s="15">
        <v>13.11</v>
      </c>
      <c r="E2842" s="15">
        <v>13.4</v>
      </c>
      <c r="F2842" s="15">
        <v>12.453683</v>
      </c>
      <c r="G2842" s="16">
        <f t="shared" si="149"/>
        <v>1.4948016078686478E-3</v>
      </c>
      <c r="H2842" s="16">
        <f t="shared" si="150"/>
        <v>2.5171624713958816E-2</v>
      </c>
      <c r="I2842" s="16">
        <f t="shared" si="151"/>
        <v>4.497751124437818E-3</v>
      </c>
    </row>
    <row r="2843" spans="1:9" x14ac:dyDescent="0.25">
      <c r="A2843" s="14">
        <v>40018</v>
      </c>
      <c r="B2843" s="15">
        <v>13.35</v>
      </c>
      <c r="C2843" s="15">
        <v>13.56</v>
      </c>
      <c r="D2843" s="15">
        <v>13.22</v>
      </c>
      <c r="E2843" s="15">
        <v>13.38</v>
      </c>
      <c r="F2843" s="15">
        <v>12.435095</v>
      </c>
      <c r="G2843" s="16">
        <f t="shared" si="149"/>
        <v>-1.4925705110688447E-3</v>
      </c>
      <c r="H2843" s="16">
        <f t="shared" si="150"/>
        <v>2.571860816944023E-2</v>
      </c>
      <c r="I2843" s="16">
        <f t="shared" si="151"/>
        <v>2.2471910112360403E-3</v>
      </c>
    </row>
    <row r="2844" spans="1:9" x14ac:dyDescent="0.25">
      <c r="A2844" s="14">
        <v>40017</v>
      </c>
      <c r="B2844" s="15">
        <v>12.88</v>
      </c>
      <c r="C2844" s="15">
        <v>13.48</v>
      </c>
      <c r="D2844" s="15">
        <v>12.88</v>
      </c>
      <c r="E2844" s="15">
        <v>13.4</v>
      </c>
      <c r="F2844" s="15">
        <v>12.453683</v>
      </c>
      <c r="G2844" s="16">
        <f t="shared" si="149"/>
        <v>3.3950711326216222E-2</v>
      </c>
      <c r="H2844" s="16">
        <f t="shared" si="150"/>
        <v>4.6583850931676989E-2</v>
      </c>
      <c r="I2844" s="16">
        <f t="shared" si="151"/>
        <v>4.0372670807453381E-2</v>
      </c>
    </row>
    <row r="2845" spans="1:9" x14ac:dyDescent="0.25">
      <c r="A2845" s="14">
        <v>40016</v>
      </c>
      <c r="B2845" s="15">
        <v>12.77</v>
      </c>
      <c r="C2845" s="15">
        <v>13.02</v>
      </c>
      <c r="D2845" s="15">
        <v>12.68</v>
      </c>
      <c r="E2845" s="15">
        <v>12.96</v>
      </c>
      <c r="F2845" s="15">
        <v>12.044755</v>
      </c>
      <c r="G2845" s="16">
        <f t="shared" si="149"/>
        <v>1.092025913657187E-2</v>
      </c>
      <c r="H2845" s="16">
        <f t="shared" si="150"/>
        <v>2.6813880126182955E-2</v>
      </c>
      <c r="I2845" s="16">
        <f t="shared" si="151"/>
        <v>1.4878621769773006E-2</v>
      </c>
    </row>
    <row r="2846" spans="1:9" x14ac:dyDescent="0.25">
      <c r="A2846" s="14">
        <v>40015</v>
      </c>
      <c r="B2846" s="15">
        <v>12.89</v>
      </c>
      <c r="C2846" s="15">
        <v>12.92</v>
      </c>
      <c r="D2846" s="15">
        <v>12.6</v>
      </c>
      <c r="E2846" s="15">
        <v>12.82</v>
      </c>
      <c r="F2846" s="15">
        <v>11.914643999999999</v>
      </c>
      <c r="G2846" s="16">
        <f t="shared" si="149"/>
        <v>-1.5573321820383053E-3</v>
      </c>
      <c r="H2846" s="16">
        <f t="shared" si="150"/>
        <v>2.5396825396825421E-2</v>
      </c>
      <c r="I2846" s="16">
        <f t="shared" si="151"/>
        <v>-5.430566330488773E-3</v>
      </c>
    </row>
    <row r="2847" spans="1:9" x14ac:dyDescent="0.25">
      <c r="A2847" s="14">
        <v>40014</v>
      </c>
      <c r="B2847" s="15">
        <v>12.62</v>
      </c>
      <c r="C2847" s="15">
        <v>12.86</v>
      </c>
      <c r="D2847" s="15">
        <v>12.59</v>
      </c>
      <c r="E2847" s="15">
        <v>12.84</v>
      </c>
      <c r="F2847" s="15">
        <v>11.933228</v>
      </c>
      <c r="G2847" s="16">
        <f t="shared" si="149"/>
        <v>1.9047619860912426E-2</v>
      </c>
      <c r="H2847" s="16">
        <f t="shared" si="150"/>
        <v>2.1445591739475741E-2</v>
      </c>
      <c r="I2847" s="16">
        <f t="shared" si="151"/>
        <v>1.7432646592710037E-2</v>
      </c>
    </row>
    <row r="2848" spans="1:9" x14ac:dyDescent="0.25">
      <c r="A2848" s="14">
        <v>40011</v>
      </c>
      <c r="B2848" s="15">
        <v>12.9</v>
      </c>
      <c r="C2848" s="15">
        <v>13.02</v>
      </c>
      <c r="D2848" s="15">
        <v>12.5</v>
      </c>
      <c r="E2848" s="15">
        <v>12.6</v>
      </c>
      <c r="F2848" s="15">
        <v>11.710177</v>
      </c>
      <c r="G2848" s="16">
        <f t="shared" si="149"/>
        <v>-2.6275204726493431E-2</v>
      </c>
      <c r="H2848" s="16">
        <f t="shared" si="150"/>
        <v>4.1599999999999963E-2</v>
      </c>
      <c r="I2848" s="16">
        <f t="shared" si="151"/>
        <v>-2.3255813953488427E-2</v>
      </c>
    </row>
    <row r="2849" spans="1:9" x14ac:dyDescent="0.25">
      <c r="A2849" s="14">
        <v>40010</v>
      </c>
      <c r="B2849" s="15">
        <v>13.04</v>
      </c>
      <c r="C2849" s="15">
        <v>13.1</v>
      </c>
      <c r="D2849" s="15">
        <v>12.71</v>
      </c>
      <c r="E2849" s="15">
        <v>12.94</v>
      </c>
      <c r="F2849" s="15">
        <v>12.026166999999999</v>
      </c>
      <c r="G2849" s="16">
        <f t="shared" si="149"/>
        <v>-8.4294692384480722E-3</v>
      </c>
      <c r="H2849" s="16">
        <f t="shared" si="150"/>
        <v>3.0684500393390934E-2</v>
      </c>
      <c r="I2849" s="16">
        <f t="shared" si="151"/>
        <v>-7.6687116564416909E-3</v>
      </c>
    </row>
    <row r="2850" spans="1:9" x14ac:dyDescent="0.25">
      <c r="A2850" s="14">
        <v>40009</v>
      </c>
      <c r="B2850" s="15">
        <v>12.8</v>
      </c>
      <c r="C2850" s="15">
        <v>13.09</v>
      </c>
      <c r="D2850" s="15">
        <v>12.7</v>
      </c>
      <c r="E2850" s="15">
        <v>13.05</v>
      </c>
      <c r="F2850" s="15">
        <v>12.128403</v>
      </c>
      <c r="G2850" s="16">
        <f t="shared" si="149"/>
        <v>3.08059482190206E-2</v>
      </c>
      <c r="H2850" s="16">
        <f t="shared" si="150"/>
        <v>3.0708661417322883E-2</v>
      </c>
      <c r="I2850" s="16">
        <f t="shared" si="151"/>
        <v>1.953125E-2</v>
      </c>
    </row>
    <row r="2851" spans="1:9" x14ac:dyDescent="0.25">
      <c r="A2851" s="14">
        <v>40008</v>
      </c>
      <c r="B2851" s="15">
        <v>12.61</v>
      </c>
      <c r="C2851" s="15">
        <v>12.69</v>
      </c>
      <c r="D2851" s="15">
        <v>12.5</v>
      </c>
      <c r="E2851" s="15">
        <v>12.66</v>
      </c>
      <c r="F2851" s="15">
        <v>11.765942000000001</v>
      </c>
      <c r="G2851" s="16">
        <f t="shared" si="149"/>
        <v>6.3595290597369038E-3</v>
      </c>
      <c r="H2851" s="16">
        <f t="shared" si="150"/>
        <v>1.519999999999996E-2</v>
      </c>
      <c r="I2851" s="16">
        <f t="shared" si="151"/>
        <v>3.9651070578906192E-3</v>
      </c>
    </row>
    <row r="2852" spans="1:9" x14ac:dyDescent="0.25">
      <c r="A2852" s="14">
        <v>40007</v>
      </c>
      <c r="B2852" s="15">
        <v>12.51</v>
      </c>
      <c r="C2852" s="15">
        <v>12.66</v>
      </c>
      <c r="D2852" s="15">
        <v>12.25</v>
      </c>
      <c r="E2852" s="15">
        <v>12.58</v>
      </c>
      <c r="F2852" s="15">
        <v>11.691589</v>
      </c>
      <c r="G2852" s="16">
        <f t="shared" si="149"/>
        <v>1.0441567770931847E-2</v>
      </c>
      <c r="H2852" s="16">
        <f t="shared" si="150"/>
        <v>3.3469387755102054E-2</v>
      </c>
      <c r="I2852" s="16">
        <f t="shared" si="151"/>
        <v>5.5955235811351147E-3</v>
      </c>
    </row>
    <row r="2853" spans="1:9" x14ac:dyDescent="0.25">
      <c r="A2853" s="14">
        <v>40004</v>
      </c>
      <c r="B2853" s="15">
        <v>12.58</v>
      </c>
      <c r="C2853" s="15">
        <v>12.71</v>
      </c>
      <c r="D2853" s="15">
        <v>12.35</v>
      </c>
      <c r="E2853" s="15">
        <v>12.45</v>
      </c>
      <c r="F2853" s="15">
        <v>11.570772</v>
      </c>
      <c r="G2853" s="16">
        <f t="shared" si="149"/>
        <v>-1.8139031740929602E-2</v>
      </c>
      <c r="H2853" s="16">
        <f t="shared" si="150"/>
        <v>2.9149797570850303E-2</v>
      </c>
      <c r="I2853" s="16">
        <f t="shared" si="151"/>
        <v>-1.0333863275039807E-2</v>
      </c>
    </row>
    <row r="2854" spans="1:9" x14ac:dyDescent="0.25">
      <c r="A2854" s="14">
        <v>40003</v>
      </c>
      <c r="B2854" s="15">
        <v>12.93</v>
      </c>
      <c r="C2854" s="15">
        <v>12.97</v>
      </c>
      <c r="D2854" s="15">
        <v>12.42</v>
      </c>
      <c r="E2854" s="15">
        <v>12.68</v>
      </c>
      <c r="F2854" s="15">
        <v>11.784532</v>
      </c>
      <c r="G2854" s="16">
        <f t="shared" si="149"/>
        <v>-1.4762759078149199E-2</v>
      </c>
      <c r="H2854" s="16">
        <f t="shared" si="150"/>
        <v>4.4283413848631298E-2</v>
      </c>
      <c r="I2854" s="16">
        <f t="shared" si="151"/>
        <v>-1.9334880123743233E-2</v>
      </c>
    </row>
    <row r="2855" spans="1:9" x14ac:dyDescent="0.25">
      <c r="A2855" s="14">
        <v>40002</v>
      </c>
      <c r="B2855" s="15">
        <v>13.11</v>
      </c>
      <c r="C2855" s="15">
        <v>13.2</v>
      </c>
      <c r="D2855" s="15">
        <v>12.7</v>
      </c>
      <c r="E2855" s="15">
        <v>12.87</v>
      </c>
      <c r="F2855" s="15">
        <v>11.961111000000001</v>
      </c>
      <c r="G2855" s="16">
        <f t="shared" si="149"/>
        <v>-1.9801931515595381E-2</v>
      </c>
      <c r="H2855" s="16">
        <f t="shared" si="150"/>
        <v>3.937007874015748E-2</v>
      </c>
      <c r="I2855" s="16">
        <f t="shared" si="151"/>
        <v>-1.8306636155606425E-2</v>
      </c>
    </row>
    <row r="2856" spans="1:9" x14ac:dyDescent="0.25">
      <c r="A2856" s="14">
        <v>40001</v>
      </c>
      <c r="B2856" s="15">
        <v>13.69</v>
      </c>
      <c r="C2856" s="15">
        <v>13.78</v>
      </c>
      <c r="D2856" s="15">
        <v>13.08</v>
      </c>
      <c r="E2856" s="15">
        <v>13.13</v>
      </c>
      <c r="F2856" s="15">
        <v>12.202749000000001</v>
      </c>
      <c r="G2856" s="16">
        <f t="shared" si="149"/>
        <v>-4.3003085619772674E-2</v>
      </c>
      <c r="H2856" s="16">
        <f t="shared" si="150"/>
        <v>5.3516819571865389E-2</v>
      </c>
      <c r="I2856" s="16">
        <f t="shared" si="151"/>
        <v>-4.0905770635500271E-2</v>
      </c>
    </row>
    <row r="2857" spans="1:9" x14ac:dyDescent="0.25">
      <c r="A2857" s="14">
        <v>40000</v>
      </c>
      <c r="B2857" s="15">
        <v>13.24</v>
      </c>
      <c r="C2857" s="15">
        <v>13.82</v>
      </c>
      <c r="D2857" s="15">
        <v>13.11</v>
      </c>
      <c r="E2857" s="15">
        <v>13.72</v>
      </c>
      <c r="F2857" s="15">
        <v>12.751085</v>
      </c>
      <c r="G2857" s="16">
        <f t="shared" si="149"/>
        <v>3.5471672433550032E-2</v>
      </c>
      <c r="H2857" s="16">
        <f t="shared" si="150"/>
        <v>5.415713196033569E-2</v>
      </c>
      <c r="I2857" s="16">
        <f t="shared" si="151"/>
        <v>3.6253776435045348E-2</v>
      </c>
    </row>
    <row r="2858" spans="1:9" x14ac:dyDescent="0.25">
      <c r="A2858" s="14">
        <v>39996</v>
      </c>
      <c r="B2858" s="15">
        <v>13.56</v>
      </c>
      <c r="C2858" s="15">
        <v>13.56</v>
      </c>
      <c r="D2858" s="15">
        <v>12.86</v>
      </c>
      <c r="E2858" s="15">
        <v>13.25</v>
      </c>
      <c r="F2858" s="15">
        <v>12.314277000000001</v>
      </c>
      <c r="G2858" s="16">
        <f t="shared" si="149"/>
        <v>-2.6451170991458946E-2</v>
      </c>
      <c r="H2858" s="16">
        <f t="shared" si="150"/>
        <v>5.4432348367029634E-2</v>
      </c>
      <c r="I2858" s="16">
        <f t="shared" si="151"/>
        <v>-2.2861356932153427E-2</v>
      </c>
    </row>
    <row r="2859" spans="1:9" x14ac:dyDescent="0.25">
      <c r="A2859" s="14">
        <v>39995</v>
      </c>
      <c r="B2859" s="15">
        <v>13.18</v>
      </c>
      <c r="C2859" s="15">
        <v>14.19</v>
      </c>
      <c r="D2859" s="15">
        <v>13.02</v>
      </c>
      <c r="E2859" s="15">
        <v>13.61</v>
      </c>
      <c r="F2859" s="15">
        <v>12.648854</v>
      </c>
      <c r="G2859" s="16">
        <f t="shared" si="149"/>
        <v>7.3343769612573467E-2</v>
      </c>
      <c r="H2859" s="16">
        <f t="shared" si="150"/>
        <v>8.9861751152073732E-2</v>
      </c>
      <c r="I2859" s="16">
        <f t="shared" si="151"/>
        <v>3.2625189681335334E-2</v>
      </c>
    </row>
    <row r="2860" spans="1:9" x14ac:dyDescent="0.25">
      <c r="A2860" s="14">
        <v>39994</v>
      </c>
      <c r="B2860" s="15">
        <v>12.47</v>
      </c>
      <c r="C2860" s="15">
        <v>12.94</v>
      </c>
      <c r="D2860" s="15">
        <v>12.33</v>
      </c>
      <c r="E2860" s="15">
        <v>12.68</v>
      </c>
      <c r="F2860" s="15">
        <v>11.784532</v>
      </c>
      <c r="G2860" s="16">
        <f t="shared" si="149"/>
        <v>1.5212335548022793E-2</v>
      </c>
      <c r="H2860" s="16">
        <f t="shared" si="150"/>
        <v>4.9472830494728261E-2</v>
      </c>
      <c r="I2860" s="16">
        <f t="shared" si="151"/>
        <v>1.6840417000801848E-2</v>
      </c>
    </row>
    <row r="2861" spans="1:9" x14ac:dyDescent="0.25">
      <c r="A2861" s="14">
        <v>39993</v>
      </c>
      <c r="B2861" s="15">
        <v>12.33</v>
      </c>
      <c r="C2861" s="15">
        <v>12.52</v>
      </c>
      <c r="D2861" s="15">
        <v>12.2</v>
      </c>
      <c r="E2861" s="15">
        <v>12.49</v>
      </c>
      <c r="F2861" s="15">
        <v>11.607948</v>
      </c>
      <c r="G2861" s="16">
        <f t="shared" si="149"/>
        <v>1.7100918190039421E-2</v>
      </c>
      <c r="H2861" s="16">
        <f t="shared" si="150"/>
        <v>2.6229508196721336E-2</v>
      </c>
      <c r="I2861" s="16">
        <f t="shared" si="151"/>
        <v>1.2976480129764812E-2</v>
      </c>
    </row>
    <row r="2862" spans="1:9" x14ac:dyDescent="0.25">
      <c r="A2862" s="14">
        <v>39990</v>
      </c>
      <c r="B2862" s="15">
        <v>12.49</v>
      </c>
      <c r="C2862" s="15">
        <v>12.58</v>
      </c>
      <c r="D2862" s="15">
        <v>12.19</v>
      </c>
      <c r="E2862" s="15">
        <v>12.28</v>
      </c>
      <c r="F2862" s="15">
        <v>11.412779</v>
      </c>
      <c r="G2862" s="16">
        <f t="shared" si="149"/>
        <v>-1.7599875908574116E-2</v>
      </c>
      <c r="H2862" s="16">
        <f t="shared" si="150"/>
        <v>3.1993437243642377E-2</v>
      </c>
      <c r="I2862" s="16">
        <f t="shared" si="151"/>
        <v>-1.6813450760608556E-2</v>
      </c>
    </row>
    <row r="2863" spans="1:9" x14ac:dyDescent="0.25">
      <c r="A2863" s="14">
        <v>39989</v>
      </c>
      <c r="B2863" s="15">
        <v>12.32</v>
      </c>
      <c r="C2863" s="15">
        <v>12.52</v>
      </c>
      <c r="D2863" s="15">
        <v>12.12</v>
      </c>
      <c r="E2863" s="15">
        <v>12.5</v>
      </c>
      <c r="F2863" s="15">
        <v>11.617241</v>
      </c>
      <c r="G2863" s="16">
        <f t="shared" si="149"/>
        <v>9.6930959962070653E-3</v>
      </c>
      <c r="H2863" s="16">
        <f t="shared" si="150"/>
        <v>3.3003300330033035E-2</v>
      </c>
      <c r="I2863" s="16">
        <f t="shared" si="151"/>
        <v>1.4610389610389588E-2</v>
      </c>
    </row>
    <row r="2864" spans="1:9" x14ac:dyDescent="0.25">
      <c r="A2864" s="14">
        <v>39988</v>
      </c>
      <c r="B2864" s="15">
        <v>12.71</v>
      </c>
      <c r="C2864" s="15">
        <v>12.73</v>
      </c>
      <c r="D2864" s="15">
        <v>12.24</v>
      </c>
      <c r="E2864" s="15">
        <v>12.38</v>
      </c>
      <c r="F2864" s="15">
        <v>11.505715</v>
      </c>
      <c r="G2864" s="16">
        <f t="shared" si="149"/>
        <v>-1.5115517930160841E-2</v>
      </c>
      <c r="H2864" s="16">
        <f t="shared" si="150"/>
        <v>4.0032679738562109E-2</v>
      </c>
      <c r="I2864" s="16">
        <f t="shared" si="151"/>
        <v>-2.5963808025177029E-2</v>
      </c>
    </row>
    <row r="2865" spans="1:9" x14ac:dyDescent="0.25">
      <c r="A2865" s="14">
        <v>39987</v>
      </c>
      <c r="B2865" s="15">
        <v>12.7</v>
      </c>
      <c r="C2865" s="15">
        <v>12.78</v>
      </c>
      <c r="D2865" s="15">
        <v>12.46</v>
      </c>
      <c r="E2865" s="15">
        <v>12.57</v>
      </c>
      <c r="F2865" s="15">
        <v>11.682299</v>
      </c>
      <c r="G2865" s="16">
        <f t="shared" si="149"/>
        <v>-8.675185404053383E-3</v>
      </c>
      <c r="H2865" s="16">
        <f t="shared" si="150"/>
        <v>2.568218298555365E-2</v>
      </c>
      <c r="I2865" s="16">
        <f t="shared" si="151"/>
        <v>-1.0236220472440867E-2</v>
      </c>
    </row>
    <row r="2866" spans="1:9" x14ac:dyDescent="0.25">
      <c r="A2866" s="14">
        <v>39986</v>
      </c>
      <c r="B2866" s="15">
        <v>12.83</v>
      </c>
      <c r="C2866" s="15">
        <v>12.97</v>
      </c>
      <c r="D2866" s="15">
        <v>12.57</v>
      </c>
      <c r="E2866" s="15">
        <v>12.68</v>
      </c>
      <c r="F2866" s="15">
        <v>11.784532</v>
      </c>
      <c r="G2866" s="16">
        <f t="shared" si="149"/>
        <v>-2.3112169082166449E-2</v>
      </c>
      <c r="H2866" s="16">
        <f t="shared" si="150"/>
        <v>3.1821797931583164E-2</v>
      </c>
      <c r="I2866" s="16">
        <f t="shared" si="151"/>
        <v>-1.1691348402182413E-2</v>
      </c>
    </row>
    <row r="2867" spans="1:9" x14ac:dyDescent="0.25">
      <c r="A2867" s="14">
        <v>39983</v>
      </c>
      <c r="B2867" s="15">
        <v>13.12</v>
      </c>
      <c r="C2867" s="15">
        <v>13.12</v>
      </c>
      <c r="D2867" s="15">
        <v>12.95</v>
      </c>
      <c r="E2867" s="15">
        <v>12.98</v>
      </c>
      <c r="F2867" s="15">
        <v>12.063342</v>
      </c>
      <c r="G2867" s="16">
        <f t="shared" si="149"/>
        <v>-3.0721003963798121E-3</v>
      </c>
      <c r="H2867" s="16">
        <f t="shared" si="150"/>
        <v>1.3127413127413123E-2</v>
      </c>
      <c r="I2867" s="16">
        <f t="shared" si="151"/>
        <v>-1.0670731707316982E-2</v>
      </c>
    </row>
    <row r="2868" spans="1:9" x14ac:dyDescent="0.25">
      <c r="A2868" s="14">
        <v>39982</v>
      </c>
      <c r="B2868" s="15">
        <v>12.84</v>
      </c>
      <c r="C2868" s="15">
        <v>13.07</v>
      </c>
      <c r="D2868" s="15">
        <v>12.75</v>
      </c>
      <c r="E2868" s="15">
        <v>13.02</v>
      </c>
      <c r="F2868" s="15">
        <v>12.100516000000001</v>
      </c>
      <c r="G2868" s="16">
        <f t="shared" si="149"/>
        <v>1.401867122626007E-2</v>
      </c>
      <c r="H2868" s="16">
        <f t="shared" si="150"/>
        <v>2.5098039215686298E-2</v>
      </c>
      <c r="I2868" s="16">
        <f t="shared" si="151"/>
        <v>1.4018691588785024E-2</v>
      </c>
    </row>
    <row r="2869" spans="1:9" x14ac:dyDescent="0.25">
      <c r="A2869" s="14">
        <v>39981</v>
      </c>
      <c r="B2869" s="15">
        <v>13</v>
      </c>
      <c r="C2869" s="15">
        <v>13.04</v>
      </c>
      <c r="D2869" s="15">
        <v>12.77</v>
      </c>
      <c r="E2869" s="15">
        <v>12.84</v>
      </c>
      <c r="F2869" s="15">
        <v>11.933228</v>
      </c>
      <c r="G2869" s="16">
        <f t="shared" si="149"/>
        <v>-1.2307883565963183E-2</v>
      </c>
      <c r="H2869" s="16">
        <f t="shared" si="150"/>
        <v>2.1143304620203571E-2</v>
      </c>
      <c r="I2869" s="16">
        <f t="shared" si="151"/>
        <v>-1.2307692307692318E-2</v>
      </c>
    </row>
    <row r="2870" spans="1:9" x14ac:dyDescent="0.25">
      <c r="A2870" s="14">
        <v>39980</v>
      </c>
      <c r="B2870" s="15">
        <v>13.1</v>
      </c>
      <c r="C2870" s="15">
        <v>13.1</v>
      </c>
      <c r="D2870" s="15">
        <v>12.88</v>
      </c>
      <c r="E2870" s="15">
        <v>13</v>
      </c>
      <c r="F2870" s="15">
        <v>12.081931000000001</v>
      </c>
      <c r="G2870" s="16">
        <f t="shared" si="149"/>
        <v>-7.6857396736670761E-4</v>
      </c>
      <c r="H2870" s="16">
        <f t="shared" si="150"/>
        <v>1.7080745341614818E-2</v>
      </c>
      <c r="I2870" s="16">
        <f t="shared" si="151"/>
        <v>-7.6335877862595148E-3</v>
      </c>
    </row>
    <row r="2871" spans="1:9" x14ac:dyDescent="0.25">
      <c r="A2871" s="14">
        <v>39979</v>
      </c>
      <c r="B2871" s="15">
        <v>13.36</v>
      </c>
      <c r="C2871" s="15">
        <v>13.38</v>
      </c>
      <c r="D2871" s="15">
        <v>12.84</v>
      </c>
      <c r="E2871" s="15">
        <v>13.01</v>
      </c>
      <c r="F2871" s="15">
        <v>12.091224</v>
      </c>
      <c r="G2871" s="16">
        <f t="shared" si="149"/>
        <v>-3.1273402013289153E-2</v>
      </c>
      <c r="H2871" s="16">
        <f t="shared" si="150"/>
        <v>4.2056074766355214E-2</v>
      </c>
      <c r="I2871" s="16">
        <f t="shared" si="151"/>
        <v>-2.6197604790419136E-2</v>
      </c>
    </row>
    <row r="2872" spans="1:9" x14ac:dyDescent="0.25">
      <c r="A2872" s="14">
        <v>39976</v>
      </c>
      <c r="B2872" s="15">
        <v>13.3</v>
      </c>
      <c r="C2872" s="15">
        <v>13.5</v>
      </c>
      <c r="D2872" s="15">
        <v>13.21</v>
      </c>
      <c r="E2872" s="15">
        <v>13.43</v>
      </c>
      <c r="F2872" s="15">
        <v>12.481565</v>
      </c>
      <c r="G2872" s="16">
        <f t="shared" si="149"/>
        <v>5.9925620691317211E-3</v>
      </c>
      <c r="H2872" s="16">
        <f t="shared" si="150"/>
        <v>2.1953065859197513E-2</v>
      </c>
      <c r="I2872" s="16">
        <f t="shared" si="151"/>
        <v>9.7744360902254877E-3</v>
      </c>
    </row>
    <row r="2873" spans="1:9" x14ac:dyDescent="0.25">
      <c r="A2873" s="14">
        <v>39975</v>
      </c>
      <c r="B2873" s="15">
        <v>12.98</v>
      </c>
      <c r="C2873" s="15">
        <v>13.69</v>
      </c>
      <c r="D2873" s="15">
        <v>12.96</v>
      </c>
      <c r="E2873" s="15">
        <v>13.35</v>
      </c>
      <c r="F2873" s="15">
        <v>12.407214</v>
      </c>
      <c r="G2873" s="16">
        <f t="shared" si="149"/>
        <v>3.4082201407767701E-2</v>
      </c>
      <c r="H2873" s="16">
        <f t="shared" si="150"/>
        <v>5.632716049382705E-2</v>
      </c>
      <c r="I2873" s="16">
        <f t="shared" si="151"/>
        <v>2.8505392912172512E-2</v>
      </c>
    </row>
    <row r="2874" spans="1:9" x14ac:dyDescent="0.25">
      <c r="A2874" s="14">
        <v>39974</v>
      </c>
      <c r="B2874" s="15">
        <v>12.52</v>
      </c>
      <c r="C2874" s="15">
        <v>12.93</v>
      </c>
      <c r="D2874" s="15">
        <v>12.41</v>
      </c>
      <c r="E2874" s="15">
        <v>12.91</v>
      </c>
      <c r="F2874" s="15">
        <v>11.998286</v>
      </c>
      <c r="G2874" s="16">
        <f t="shared" si="149"/>
        <v>3.6115510913322928E-2</v>
      </c>
      <c r="H2874" s="16">
        <f t="shared" si="150"/>
        <v>4.190169218372277E-2</v>
      </c>
      <c r="I2874" s="16">
        <f t="shared" si="151"/>
        <v>3.1150159744408993E-2</v>
      </c>
    </row>
    <row r="2875" spans="1:9" x14ac:dyDescent="0.25">
      <c r="A2875" s="14">
        <v>39973</v>
      </c>
      <c r="B2875" s="15">
        <v>12.4</v>
      </c>
      <c r="C2875" s="15">
        <v>12.57</v>
      </c>
      <c r="D2875" s="15">
        <v>12.39</v>
      </c>
      <c r="E2875" s="15">
        <v>12.46</v>
      </c>
      <c r="F2875" s="15">
        <v>11.580066</v>
      </c>
      <c r="G2875" s="16">
        <f t="shared" si="149"/>
        <v>2.4134828173199021E-3</v>
      </c>
      <c r="H2875" s="16">
        <f t="shared" si="150"/>
        <v>1.4527845036319589E-2</v>
      </c>
      <c r="I2875" s="16">
        <f t="shared" si="151"/>
        <v>4.8387096774193949E-3</v>
      </c>
    </row>
    <row r="2876" spans="1:9" x14ac:dyDescent="0.25">
      <c r="A2876" s="14">
        <v>39972</v>
      </c>
      <c r="B2876" s="15">
        <v>12.59</v>
      </c>
      <c r="C2876" s="15">
        <v>12.85</v>
      </c>
      <c r="D2876" s="15">
        <v>12.37</v>
      </c>
      <c r="E2876" s="15">
        <v>12.43</v>
      </c>
      <c r="F2876" s="15">
        <v>11.552185</v>
      </c>
      <c r="G2876" s="16">
        <f t="shared" si="149"/>
        <v>1.8017977528882054E-2</v>
      </c>
      <c r="H2876" s="16">
        <f t="shared" si="150"/>
        <v>3.8803556992724371E-2</v>
      </c>
      <c r="I2876" s="16">
        <f t="shared" si="151"/>
        <v>-1.2708498808578248E-2</v>
      </c>
    </row>
    <row r="2877" spans="1:9" x14ac:dyDescent="0.25">
      <c r="A2877" s="14">
        <v>39969</v>
      </c>
      <c r="B2877" s="15">
        <v>12.53</v>
      </c>
      <c r="C2877" s="15">
        <v>12.72</v>
      </c>
      <c r="D2877" s="15">
        <v>12.19</v>
      </c>
      <c r="E2877" s="15">
        <v>12.21</v>
      </c>
      <c r="F2877" s="15">
        <v>11.347721999999999</v>
      </c>
      <c r="G2877" s="16">
        <f t="shared" si="149"/>
        <v>-1.6908155851077512E-2</v>
      </c>
      <c r="H2877" s="16">
        <f t="shared" si="150"/>
        <v>4.3478260869565313E-2</v>
      </c>
      <c r="I2877" s="16">
        <f t="shared" si="151"/>
        <v>-2.5538707102952796E-2</v>
      </c>
    </row>
    <row r="2878" spans="1:9" x14ac:dyDescent="0.25">
      <c r="A2878" s="14">
        <v>39968</v>
      </c>
      <c r="B2878" s="15">
        <v>12.04</v>
      </c>
      <c r="C2878" s="15">
        <v>12.49</v>
      </c>
      <c r="D2878" s="15">
        <v>11.97</v>
      </c>
      <c r="E2878" s="15">
        <v>12.42</v>
      </c>
      <c r="F2878" s="15">
        <v>11.542890999999999</v>
      </c>
      <c r="G2878" s="16">
        <f t="shared" si="149"/>
        <v>3.846158690448255E-2</v>
      </c>
      <c r="H2878" s="16">
        <f t="shared" si="150"/>
        <v>4.3441938178780247E-2</v>
      </c>
      <c r="I2878" s="16">
        <f t="shared" si="151"/>
        <v>3.1561461794020002E-2</v>
      </c>
    </row>
    <row r="2879" spans="1:9" x14ac:dyDescent="0.25">
      <c r="A2879" s="14">
        <v>39967</v>
      </c>
      <c r="B2879" s="15">
        <v>12.14</v>
      </c>
      <c r="C2879" s="15">
        <v>12.14</v>
      </c>
      <c r="D2879" s="15">
        <v>11.92</v>
      </c>
      <c r="E2879" s="15">
        <v>11.96</v>
      </c>
      <c r="F2879" s="15">
        <v>11.115375999999999</v>
      </c>
      <c r="G2879" s="16">
        <f t="shared" si="149"/>
        <v>-1.6447294197784044E-2</v>
      </c>
      <c r="H2879" s="16">
        <f t="shared" si="150"/>
        <v>1.8456375838926228E-2</v>
      </c>
      <c r="I2879" s="16">
        <f t="shared" si="151"/>
        <v>-1.4827018121911013E-2</v>
      </c>
    </row>
    <row r="2880" spans="1:9" x14ac:dyDescent="0.25">
      <c r="A2880" s="14">
        <v>39966</v>
      </c>
      <c r="B2880" s="15">
        <v>12.05</v>
      </c>
      <c r="C2880" s="15">
        <v>12.4</v>
      </c>
      <c r="D2880" s="15">
        <v>12</v>
      </c>
      <c r="E2880" s="15">
        <v>12.16</v>
      </c>
      <c r="F2880" s="15">
        <v>11.301251000000001</v>
      </c>
      <c r="G2880" s="16">
        <f t="shared" si="149"/>
        <v>9.1287468240518962E-3</v>
      </c>
      <c r="H2880" s="16">
        <f t="shared" si="150"/>
        <v>3.3333333333333361E-2</v>
      </c>
      <c r="I2880" s="16">
        <f t="shared" si="151"/>
        <v>9.1286307053941428E-3</v>
      </c>
    </row>
    <row r="2881" spans="1:9" x14ac:dyDescent="0.25">
      <c r="A2881" s="14">
        <v>39965</v>
      </c>
      <c r="B2881" s="15">
        <v>11.73</v>
      </c>
      <c r="C2881" s="15">
        <v>12.16</v>
      </c>
      <c r="D2881" s="15">
        <v>11.62</v>
      </c>
      <c r="E2881" s="15">
        <v>12.05</v>
      </c>
      <c r="F2881" s="15">
        <v>11.199018000000001</v>
      </c>
      <c r="G2881" s="16">
        <f t="shared" si="149"/>
        <v>4.238727617540642E-2</v>
      </c>
      <c r="H2881" s="16">
        <f t="shared" si="150"/>
        <v>4.6471600688468243E-2</v>
      </c>
      <c r="I2881" s="16">
        <f t="shared" si="151"/>
        <v>2.728047740835467E-2</v>
      </c>
    </row>
    <row r="2882" spans="1:9" x14ac:dyDescent="0.25">
      <c r="A2882" s="14">
        <v>39962</v>
      </c>
      <c r="B2882" s="15">
        <v>11.41</v>
      </c>
      <c r="C2882" s="15">
        <v>11.66</v>
      </c>
      <c r="D2882" s="15">
        <v>11.31</v>
      </c>
      <c r="E2882" s="15">
        <v>11.56</v>
      </c>
      <c r="F2882" s="15">
        <v>10.743625</v>
      </c>
      <c r="G2882" s="16">
        <f t="shared" si="149"/>
        <v>1.2258993581202174E-2</v>
      </c>
      <c r="H2882" s="16">
        <f t="shared" si="150"/>
        <v>3.0946065428824016E-2</v>
      </c>
      <c r="I2882" s="16">
        <f t="shared" si="151"/>
        <v>1.3146362839614404E-2</v>
      </c>
    </row>
    <row r="2883" spans="1:9" x14ac:dyDescent="0.25">
      <c r="A2883" s="14">
        <v>39961</v>
      </c>
      <c r="B2883" s="15">
        <v>11.55</v>
      </c>
      <c r="C2883" s="15">
        <v>11.58</v>
      </c>
      <c r="D2883" s="15">
        <v>11.15</v>
      </c>
      <c r="E2883" s="15">
        <v>11.42</v>
      </c>
      <c r="F2883" s="15">
        <v>10.613514</v>
      </c>
      <c r="G2883" s="16">
        <f t="shared" ref="G2883:G2946" si="152">(F2883-F2884)/F2884</f>
        <v>-4.3588265980636113E-3</v>
      </c>
      <c r="H2883" s="16">
        <f t="shared" ref="H2883:H2946" si="153">(C2883-D2883)/D2883</f>
        <v>3.8565022421524639E-2</v>
      </c>
      <c r="I2883" s="16">
        <f t="shared" ref="I2883:I2946" si="154">(E2883-B2883)/B2883</f>
        <v>-1.1255411255411322E-2</v>
      </c>
    </row>
    <row r="2884" spans="1:9" x14ac:dyDescent="0.25">
      <c r="A2884" s="14">
        <v>39960</v>
      </c>
      <c r="B2884" s="15">
        <v>11.51</v>
      </c>
      <c r="C2884" s="15">
        <v>11.81</v>
      </c>
      <c r="D2884" s="15">
        <v>11.46</v>
      </c>
      <c r="E2884" s="15">
        <v>11.47</v>
      </c>
      <c r="F2884" s="15">
        <v>10.659979</v>
      </c>
      <c r="G2884" s="16">
        <f t="shared" si="152"/>
        <v>-4.340467662016856E-3</v>
      </c>
      <c r="H2884" s="16">
        <f t="shared" si="153"/>
        <v>3.0541012216404852E-2</v>
      </c>
      <c r="I2884" s="16">
        <f t="shared" si="154"/>
        <v>-3.47523892267586E-3</v>
      </c>
    </row>
    <row r="2885" spans="1:9" x14ac:dyDescent="0.25">
      <c r="A2885" s="14">
        <v>39959</v>
      </c>
      <c r="B2885" s="15">
        <v>11.15</v>
      </c>
      <c r="C2885" s="15">
        <v>11.58</v>
      </c>
      <c r="D2885" s="15">
        <v>11.15</v>
      </c>
      <c r="E2885" s="15">
        <v>11.52</v>
      </c>
      <c r="F2885" s="15">
        <v>10.70645</v>
      </c>
      <c r="G2885" s="16">
        <f t="shared" si="152"/>
        <v>2.3090720232856621E-2</v>
      </c>
      <c r="H2885" s="16">
        <f t="shared" si="153"/>
        <v>3.8565022421524639E-2</v>
      </c>
      <c r="I2885" s="16">
        <f t="shared" si="154"/>
        <v>3.3183856502242079E-2</v>
      </c>
    </row>
    <row r="2886" spans="1:9" x14ac:dyDescent="0.25">
      <c r="A2886" s="14">
        <v>39955</v>
      </c>
      <c r="B2886" s="15">
        <v>11.33</v>
      </c>
      <c r="C2886" s="15">
        <v>11.38</v>
      </c>
      <c r="D2886" s="15">
        <v>11.14</v>
      </c>
      <c r="E2886" s="15">
        <v>11.26</v>
      </c>
      <c r="F2886" s="15">
        <v>10.46481</v>
      </c>
      <c r="G2886" s="16">
        <f t="shared" si="152"/>
        <v>-7.054641925922066E-3</v>
      </c>
      <c r="H2886" s="16">
        <f t="shared" si="153"/>
        <v>2.1543985637342927E-2</v>
      </c>
      <c r="I2886" s="16">
        <f t="shared" si="154"/>
        <v>-6.1782877316858146E-3</v>
      </c>
    </row>
    <row r="2887" spans="1:9" x14ac:dyDescent="0.25">
      <c r="A2887" s="14">
        <v>39954</v>
      </c>
      <c r="B2887" s="15">
        <v>11.8</v>
      </c>
      <c r="C2887" s="15">
        <v>11.8</v>
      </c>
      <c r="D2887" s="15">
        <v>11.25</v>
      </c>
      <c r="E2887" s="15">
        <v>11.34</v>
      </c>
      <c r="F2887" s="15">
        <v>10.539160000000001</v>
      </c>
      <c r="G2887" s="16">
        <f t="shared" si="152"/>
        <v>-4.0609136131664385E-2</v>
      </c>
      <c r="H2887" s="16">
        <f t="shared" si="153"/>
        <v>4.8888888888888954E-2</v>
      </c>
      <c r="I2887" s="16">
        <f t="shared" si="154"/>
        <v>-3.8983050847457699E-2</v>
      </c>
    </row>
    <row r="2888" spans="1:9" x14ac:dyDescent="0.25">
      <c r="A2888" s="14">
        <v>39953</v>
      </c>
      <c r="B2888" s="15">
        <v>12.43</v>
      </c>
      <c r="C2888" s="15">
        <v>12.46</v>
      </c>
      <c r="D2888" s="15">
        <v>11.8</v>
      </c>
      <c r="E2888" s="15">
        <v>11.82</v>
      </c>
      <c r="F2888" s="15">
        <v>10.985262000000001</v>
      </c>
      <c r="G2888" s="16">
        <f t="shared" si="152"/>
        <v>-4.0584449611666421E-2</v>
      </c>
      <c r="H2888" s="16">
        <f t="shared" si="153"/>
        <v>5.5932203389830515E-2</v>
      </c>
      <c r="I2888" s="16">
        <f t="shared" si="154"/>
        <v>-4.9074818986323369E-2</v>
      </c>
    </row>
    <row r="2889" spans="1:9" x14ac:dyDescent="0.25">
      <c r="A2889" s="14">
        <v>39952</v>
      </c>
      <c r="B2889" s="15">
        <v>12.04</v>
      </c>
      <c r="C2889" s="15">
        <v>12.48</v>
      </c>
      <c r="D2889" s="15">
        <v>12</v>
      </c>
      <c r="E2889" s="15">
        <v>12.32</v>
      </c>
      <c r="F2889" s="15">
        <v>11.449952</v>
      </c>
      <c r="G2889" s="16">
        <f t="shared" si="152"/>
        <v>2.5811772157739166E-2</v>
      </c>
      <c r="H2889" s="16">
        <f t="shared" si="153"/>
        <v>4.0000000000000036E-2</v>
      </c>
      <c r="I2889" s="16">
        <f t="shared" si="154"/>
        <v>2.3255813953488469E-2</v>
      </c>
    </row>
    <row r="2890" spans="1:9" x14ac:dyDescent="0.25">
      <c r="A2890" s="14">
        <v>39951</v>
      </c>
      <c r="B2890" s="15">
        <v>11.96</v>
      </c>
      <c r="C2890" s="15">
        <v>12.05</v>
      </c>
      <c r="D2890" s="15">
        <v>11.79</v>
      </c>
      <c r="E2890" s="15">
        <v>12.01</v>
      </c>
      <c r="F2890" s="15">
        <v>11.161845</v>
      </c>
      <c r="G2890" s="16">
        <f t="shared" si="152"/>
        <v>9.2439055948712184E-3</v>
      </c>
      <c r="H2890" s="16">
        <f t="shared" si="153"/>
        <v>2.2052586938083256E-2</v>
      </c>
      <c r="I2890" s="16">
        <f t="shared" si="154"/>
        <v>4.1806020066888737E-3</v>
      </c>
    </row>
    <row r="2891" spans="1:9" x14ac:dyDescent="0.25">
      <c r="A2891" s="14">
        <v>39948</v>
      </c>
      <c r="B2891" s="15">
        <v>11.75</v>
      </c>
      <c r="C2891" s="15">
        <v>12.02</v>
      </c>
      <c r="D2891" s="15">
        <v>11.72</v>
      </c>
      <c r="E2891" s="15">
        <v>11.9</v>
      </c>
      <c r="F2891" s="15">
        <v>11.059611</v>
      </c>
      <c r="G2891" s="16">
        <f t="shared" si="152"/>
        <v>1.3628373720879229E-2</v>
      </c>
      <c r="H2891" s="16">
        <f t="shared" si="153"/>
        <v>2.5597269624573288E-2</v>
      </c>
      <c r="I2891" s="16">
        <f t="shared" si="154"/>
        <v>1.2765957446808541E-2</v>
      </c>
    </row>
    <row r="2892" spans="1:9" x14ac:dyDescent="0.25">
      <c r="A2892" s="14">
        <v>39947</v>
      </c>
      <c r="B2892" s="15">
        <v>11.64</v>
      </c>
      <c r="C2892" s="15">
        <v>11.86</v>
      </c>
      <c r="D2892" s="15">
        <v>11.53</v>
      </c>
      <c r="E2892" s="15">
        <v>11.74</v>
      </c>
      <c r="F2892" s="15">
        <v>10.910913000000001</v>
      </c>
      <c r="G2892" s="16">
        <f t="shared" si="152"/>
        <v>8.5911650370024198E-3</v>
      </c>
      <c r="H2892" s="16">
        <f t="shared" si="153"/>
        <v>2.8620988725065057E-2</v>
      </c>
      <c r="I2892" s="16">
        <f t="shared" si="154"/>
        <v>8.5910652920961894E-3</v>
      </c>
    </row>
    <row r="2893" spans="1:9" x14ac:dyDescent="0.25">
      <c r="A2893" s="14">
        <v>39946</v>
      </c>
      <c r="B2893" s="15">
        <v>11.96</v>
      </c>
      <c r="C2893" s="15">
        <v>11.98</v>
      </c>
      <c r="D2893" s="15">
        <v>11.61</v>
      </c>
      <c r="E2893" s="15">
        <v>11.64</v>
      </c>
      <c r="F2893" s="15">
        <v>10.817974</v>
      </c>
      <c r="G2893" s="16">
        <f t="shared" si="152"/>
        <v>-3.9604129161747645E-2</v>
      </c>
      <c r="H2893" s="16">
        <f t="shared" si="153"/>
        <v>3.1869078380706378E-2</v>
      </c>
      <c r="I2893" s="16">
        <f t="shared" si="154"/>
        <v>-2.6755852842809385E-2</v>
      </c>
    </row>
    <row r="2894" spans="1:9" x14ac:dyDescent="0.25">
      <c r="A2894" s="14">
        <v>39945</v>
      </c>
      <c r="B2894" s="15">
        <v>12.29</v>
      </c>
      <c r="C2894" s="15">
        <v>12.39</v>
      </c>
      <c r="D2894" s="15">
        <v>12.01</v>
      </c>
      <c r="E2894" s="15">
        <v>12.12</v>
      </c>
      <c r="F2894" s="15">
        <v>11.264078</v>
      </c>
      <c r="G2894" s="16">
        <f t="shared" si="152"/>
        <v>-1.0612304124288171E-2</v>
      </c>
      <c r="H2894" s="16">
        <f t="shared" si="153"/>
        <v>3.1640299750208226E-2</v>
      </c>
      <c r="I2894" s="16">
        <f t="shared" si="154"/>
        <v>-1.3832384052074853E-2</v>
      </c>
    </row>
    <row r="2895" spans="1:9" x14ac:dyDescent="0.25">
      <c r="A2895" s="14">
        <v>39944</v>
      </c>
      <c r="B2895" s="15">
        <v>12.49</v>
      </c>
      <c r="C2895" s="15">
        <v>12.55</v>
      </c>
      <c r="D2895" s="15">
        <v>12.23</v>
      </c>
      <c r="E2895" s="15">
        <v>12.25</v>
      </c>
      <c r="F2895" s="15">
        <v>11.384898</v>
      </c>
      <c r="G2895" s="16">
        <f t="shared" si="152"/>
        <v>-1.9999843336296473E-2</v>
      </c>
      <c r="H2895" s="16">
        <f t="shared" si="153"/>
        <v>2.6165167620605091E-2</v>
      </c>
      <c r="I2895" s="16">
        <f t="shared" si="154"/>
        <v>-1.9215372297838287E-2</v>
      </c>
    </row>
    <row r="2896" spans="1:9" x14ac:dyDescent="0.25">
      <c r="A2896" s="14">
        <v>39941</v>
      </c>
      <c r="B2896" s="15">
        <v>12.31</v>
      </c>
      <c r="C2896" s="15">
        <v>12.57</v>
      </c>
      <c r="D2896" s="15">
        <v>12</v>
      </c>
      <c r="E2896" s="15">
        <v>12.5</v>
      </c>
      <c r="F2896" s="15">
        <v>11.617241</v>
      </c>
      <c r="G2896" s="16">
        <f t="shared" si="152"/>
        <v>2.7116025542184334E-2</v>
      </c>
      <c r="H2896" s="16">
        <f t="shared" si="153"/>
        <v>4.7500000000000021E-2</v>
      </c>
      <c r="I2896" s="16">
        <f t="shared" si="154"/>
        <v>1.5434606011372826E-2</v>
      </c>
    </row>
    <row r="2897" spans="1:9" x14ac:dyDescent="0.25">
      <c r="A2897" s="14">
        <v>39940</v>
      </c>
      <c r="B2897" s="15">
        <v>12.3</v>
      </c>
      <c r="C2897" s="15">
        <v>12.43</v>
      </c>
      <c r="D2897" s="15">
        <v>12.1</v>
      </c>
      <c r="E2897" s="15">
        <v>12.17</v>
      </c>
      <c r="F2897" s="15">
        <v>11.310544</v>
      </c>
      <c r="G2897" s="16">
        <f t="shared" si="152"/>
        <v>-5.7191693486490129E-3</v>
      </c>
      <c r="H2897" s="16">
        <f t="shared" si="153"/>
        <v>2.7272727272727278E-2</v>
      </c>
      <c r="I2897" s="16">
        <f t="shared" si="154"/>
        <v>-1.0569105691056974E-2</v>
      </c>
    </row>
    <row r="2898" spans="1:9" x14ac:dyDescent="0.25">
      <c r="A2898" s="14">
        <v>39939</v>
      </c>
      <c r="B2898" s="15">
        <v>12.18</v>
      </c>
      <c r="C2898" s="15">
        <v>12.31</v>
      </c>
      <c r="D2898" s="15">
        <v>11.9</v>
      </c>
      <c r="E2898" s="15">
        <v>12.24</v>
      </c>
      <c r="F2898" s="15">
        <v>11.375603</v>
      </c>
      <c r="G2898" s="16">
        <f t="shared" si="152"/>
        <v>1.3244970585387603E-2</v>
      </c>
      <c r="H2898" s="16">
        <f t="shared" si="153"/>
        <v>3.4453781512605051E-2</v>
      </c>
      <c r="I2898" s="16">
        <f t="shared" si="154"/>
        <v>4.9261083743842773E-3</v>
      </c>
    </row>
    <row r="2899" spans="1:9" x14ac:dyDescent="0.25">
      <c r="A2899" s="14">
        <v>39938</v>
      </c>
      <c r="B2899" s="15">
        <v>11.9</v>
      </c>
      <c r="C2899" s="15">
        <v>12.32</v>
      </c>
      <c r="D2899" s="15">
        <v>11.87</v>
      </c>
      <c r="E2899" s="15">
        <v>12.08</v>
      </c>
      <c r="F2899" s="15">
        <v>11.226903</v>
      </c>
      <c r="G2899" s="16">
        <f t="shared" si="152"/>
        <v>2.1133006292660322E-2</v>
      </c>
      <c r="H2899" s="16">
        <f t="shared" si="153"/>
        <v>3.7910699241786104E-2</v>
      </c>
      <c r="I2899" s="16">
        <f t="shared" si="154"/>
        <v>1.5126050420168043E-2</v>
      </c>
    </row>
    <row r="2900" spans="1:9" x14ac:dyDescent="0.25">
      <c r="A2900" s="14">
        <v>39937</v>
      </c>
      <c r="B2900" s="15">
        <v>11.73</v>
      </c>
      <c r="C2900" s="15">
        <v>11.89</v>
      </c>
      <c r="D2900" s="15">
        <v>11.56</v>
      </c>
      <c r="E2900" s="15">
        <v>11.83</v>
      </c>
      <c r="F2900" s="15">
        <v>10.994555</v>
      </c>
      <c r="G2900" s="16">
        <f t="shared" si="152"/>
        <v>1.8949143343726868E-2</v>
      </c>
      <c r="H2900" s="16">
        <f t="shared" si="153"/>
        <v>2.854671280276817E-2</v>
      </c>
      <c r="I2900" s="16">
        <f t="shared" si="154"/>
        <v>8.5251491901107961E-3</v>
      </c>
    </row>
    <row r="2901" spans="1:9" x14ac:dyDescent="0.25">
      <c r="A2901" s="14">
        <v>39934</v>
      </c>
      <c r="B2901" s="15">
        <v>11.61</v>
      </c>
      <c r="C2901" s="15">
        <v>11.68</v>
      </c>
      <c r="D2901" s="15">
        <v>11.5</v>
      </c>
      <c r="E2901" s="15">
        <v>11.61</v>
      </c>
      <c r="F2901" s="15">
        <v>10.790092</v>
      </c>
      <c r="G2901" s="16">
        <f t="shared" si="152"/>
        <v>1.7256643083453697E-3</v>
      </c>
      <c r="H2901" s="16">
        <f t="shared" si="153"/>
        <v>1.5652173913043455E-2</v>
      </c>
      <c r="I2901" s="16">
        <f t="shared" si="154"/>
        <v>0</v>
      </c>
    </row>
    <row r="2902" spans="1:9" x14ac:dyDescent="0.25">
      <c r="A2902" s="14">
        <v>39933</v>
      </c>
      <c r="B2902" s="15">
        <v>11.33</v>
      </c>
      <c r="C2902" s="15">
        <v>11.83</v>
      </c>
      <c r="D2902" s="15">
        <v>11.3</v>
      </c>
      <c r="E2902" s="15">
        <v>11.59</v>
      </c>
      <c r="F2902" s="15">
        <v>10.771504</v>
      </c>
      <c r="G2902" s="16">
        <f t="shared" si="152"/>
        <v>3.2056843540853919E-2</v>
      </c>
      <c r="H2902" s="16">
        <f t="shared" si="153"/>
        <v>4.6902654867256581E-2</v>
      </c>
      <c r="I2902" s="16">
        <f t="shared" si="154"/>
        <v>2.29479258605472E-2</v>
      </c>
    </row>
    <row r="2903" spans="1:9" x14ac:dyDescent="0.25">
      <c r="A2903" s="14">
        <v>39932</v>
      </c>
      <c r="B2903" s="15">
        <v>11.01</v>
      </c>
      <c r="C2903" s="15">
        <v>11.34</v>
      </c>
      <c r="D2903" s="15">
        <v>10.89</v>
      </c>
      <c r="E2903" s="15">
        <v>11.23</v>
      </c>
      <c r="F2903" s="15">
        <v>10.436928999999999</v>
      </c>
      <c r="G2903" s="16">
        <f t="shared" si="152"/>
        <v>2.5570857828007408E-2</v>
      </c>
      <c r="H2903" s="16">
        <f t="shared" si="153"/>
        <v>4.1322314049586709E-2</v>
      </c>
      <c r="I2903" s="16">
        <f t="shared" si="154"/>
        <v>1.9981834695731213E-2</v>
      </c>
    </row>
    <row r="2904" spans="1:9" x14ac:dyDescent="0.25">
      <c r="A2904" s="14">
        <v>39931</v>
      </c>
      <c r="B2904" s="15">
        <v>10.97</v>
      </c>
      <c r="C2904" s="15">
        <v>11.03</v>
      </c>
      <c r="D2904" s="15">
        <v>10.85</v>
      </c>
      <c r="E2904" s="15">
        <v>10.95</v>
      </c>
      <c r="F2904" s="15">
        <v>10.176702000000001</v>
      </c>
      <c r="G2904" s="16">
        <f t="shared" si="152"/>
        <v>-1.8233906395226014E-3</v>
      </c>
      <c r="H2904" s="16">
        <f t="shared" si="153"/>
        <v>1.6589861751152048E-2</v>
      </c>
      <c r="I2904" s="16">
        <f t="shared" si="154"/>
        <v>-1.8231540565178987E-3</v>
      </c>
    </row>
    <row r="2905" spans="1:9" x14ac:dyDescent="0.25">
      <c r="A2905" s="14">
        <v>39930</v>
      </c>
      <c r="B2905" s="15">
        <v>10.95</v>
      </c>
      <c r="C2905" s="15">
        <v>11.14</v>
      </c>
      <c r="D2905" s="15">
        <v>10.89</v>
      </c>
      <c r="E2905" s="15">
        <v>10.97</v>
      </c>
      <c r="F2905" s="15">
        <v>10.195292</v>
      </c>
      <c r="G2905" s="16">
        <f t="shared" si="152"/>
        <v>-7.2396883201661846E-3</v>
      </c>
      <c r="H2905" s="16">
        <f t="shared" si="153"/>
        <v>2.2956841138659319E-2</v>
      </c>
      <c r="I2905" s="16">
        <f t="shared" si="154"/>
        <v>1.8264840182649635E-3</v>
      </c>
    </row>
    <row r="2906" spans="1:9" x14ac:dyDescent="0.25">
      <c r="A2906" s="14">
        <v>39927</v>
      </c>
      <c r="B2906" s="15">
        <v>11.18</v>
      </c>
      <c r="C2906" s="15">
        <v>11.18</v>
      </c>
      <c r="D2906" s="15">
        <v>10.96</v>
      </c>
      <c r="E2906" s="15">
        <v>11.05</v>
      </c>
      <c r="F2906" s="15">
        <v>10.269641</v>
      </c>
      <c r="G2906" s="16">
        <f t="shared" si="152"/>
        <v>-6.2951035148677767E-3</v>
      </c>
      <c r="H2906" s="16">
        <f t="shared" si="153"/>
        <v>2.0072992700729823E-2</v>
      </c>
      <c r="I2906" s="16">
        <f t="shared" si="154"/>
        <v>-1.1627906976744097E-2</v>
      </c>
    </row>
    <row r="2907" spans="1:9" x14ac:dyDescent="0.25">
      <c r="A2907" s="14">
        <v>39926</v>
      </c>
      <c r="B2907" s="15">
        <v>11.09</v>
      </c>
      <c r="C2907" s="15">
        <v>11.18</v>
      </c>
      <c r="D2907" s="15">
        <v>10.95</v>
      </c>
      <c r="E2907" s="15">
        <v>11.12</v>
      </c>
      <c r="F2907" s="15">
        <v>10.334699000000001</v>
      </c>
      <c r="G2907" s="16">
        <f t="shared" si="152"/>
        <v>-8.9829931213206767E-4</v>
      </c>
      <c r="H2907" s="16">
        <f t="shared" si="153"/>
        <v>2.1004566210045702E-2</v>
      </c>
      <c r="I2907" s="16">
        <f t="shared" si="154"/>
        <v>2.7051397655544962E-3</v>
      </c>
    </row>
    <row r="2908" spans="1:9" x14ac:dyDescent="0.25">
      <c r="A2908" s="14">
        <v>39925</v>
      </c>
      <c r="B2908" s="15">
        <v>11.32</v>
      </c>
      <c r="C2908" s="15">
        <v>11.48</v>
      </c>
      <c r="D2908" s="15">
        <v>11.13</v>
      </c>
      <c r="E2908" s="15">
        <v>11.13</v>
      </c>
      <c r="F2908" s="15">
        <v>10.343991000000001</v>
      </c>
      <c r="G2908" s="16">
        <f t="shared" si="152"/>
        <v>-2.9642459896027849E-2</v>
      </c>
      <c r="H2908" s="16">
        <f t="shared" si="153"/>
        <v>3.144654088050311E-2</v>
      </c>
      <c r="I2908" s="16">
        <f t="shared" si="154"/>
        <v>-1.6784452296819744E-2</v>
      </c>
    </row>
    <row r="2909" spans="1:9" x14ac:dyDescent="0.25">
      <c r="A2909" s="14">
        <v>39924</v>
      </c>
      <c r="B2909" s="15">
        <v>11.24</v>
      </c>
      <c r="C2909" s="15">
        <v>11.58</v>
      </c>
      <c r="D2909" s="15">
        <v>11.24</v>
      </c>
      <c r="E2909" s="15">
        <v>11.47</v>
      </c>
      <c r="F2909" s="15">
        <v>10.659979</v>
      </c>
      <c r="G2909" s="16">
        <f t="shared" si="152"/>
        <v>7.9085997181442911E-3</v>
      </c>
      <c r="H2909" s="16">
        <f t="shared" si="153"/>
        <v>3.0249110320284683E-2</v>
      </c>
      <c r="I2909" s="16">
        <f t="shared" si="154"/>
        <v>2.0462633451957334E-2</v>
      </c>
    </row>
    <row r="2910" spans="1:9" x14ac:dyDescent="0.25">
      <c r="A2910" s="14">
        <v>39923</v>
      </c>
      <c r="B2910" s="15">
        <v>11.6</v>
      </c>
      <c r="C2910" s="15">
        <v>11.66</v>
      </c>
      <c r="D2910" s="15">
        <v>11.31</v>
      </c>
      <c r="E2910" s="15">
        <v>11.38</v>
      </c>
      <c r="F2910" s="15">
        <v>10.576335</v>
      </c>
      <c r="G2910" s="16">
        <f t="shared" si="152"/>
        <v>-2.4013706931562458E-2</v>
      </c>
      <c r="H2910" s="16">
        <f t="shared" si="153"/>
        <v>3.0946065428824016E-2</v>
      </c>
      <c r="I2910" s="16">
        <f t="shared" si="154"/>
        <v>-1.8965517241379213E-2</v>
      </c>
    </row>
    <row r="2911" spans="1:9" x14ac:dyDescent="0.25">
      <c r="A2911" s="14">
        <v>39920</v>
      </c>
      <c r="B2911" s="15">
        <v>11.6</v>
      </c>
      <c r="C2911" s="15">
        <v>11.74</v>
      </c>
      <c r="D2911" s="15">
        <v>11.55</v>
      </c>
      <c r="E2911" s="15">
        <v>11.66</v>
      </c>
      <c r="F2911" s="15">
        <v>10.836561</v>
      </c>
      <c r="G2911" s="16">
        <f t="shared" si="152"/>
        <v>9.5239310742134976E-3</v>
      </c>
      <c r="H2911" s="16">
        <f t="shared" si="153"/>
        <v>1.6450216450216406E-2</v>
      </c>
      <c r="I2911" s="16">
        <f t="shared" si="154"/>
        <v>5.1724137931034916E-3</v>
      </c>
    </row>
    <row r="2912" spans="1:9" x14ac:dyDescent="0.25">
      <c r="A2912" s="14">
        <v>39919</v>
      </c>
      <c r="B2912" s="15">
        <v>11.47</v>
      </c>
      <c r="C2912" s="15">
        <v>11.61</v>
      </c>
      <c r="D2912" s="15">
        <v>11.27</v>
      </c>
      <c r="E2912" s="15">
        <v>11.55</v>
      </c>
      <c r="F2912" s="15">
        <v>10.734328</v>
      </c>
      <c r="G2912" s="16">
        <f t="shared" si="152"/>
        <v>1.4047060586185208E-2</v>
      </c>
      <c r="H2912" s="16">
        <f t="shared" si="153"/>
        <v>3.0168589174800343E-2</v>
      </c>
      <c r="I2912" s="16">
        <f t="shared" si="154"/>
        <v>6.9747166521360125E-3</v>
      </c>
    </row>
    <row r="2913" spans="1:9" x14ac:dyDescent="0.25">
      <c r="A2913" s="14">
        <v>39918</v>
      </c>
      <c r="B2913" s="15">
        <v>11.17</v>
      </c>
      <c r="C2913" s="15">
        <v>11.43</v>
      </c>
      <c r="D2913" s="15">
        <v>11.13</v>
      </c>
      <c r="E2913" s="15">
        <v>11.39</v>
      </c>
      <c r="F2913" s="15">
        <v>10.585630999999999</v>
      </c>
      <c r="G2913" s="16">
        <f t="shared" si="152"/>
        <v>2.1524757495214188E-2</v>
      </c>
      <c r="H2913" s="16">
        <f t="shared" si="153"/>
        <v>2.6954177897574025E-2</v>
      </c>
      <c r="I2913" s="16">
        <f t="shared" si="154"/>
        <v>1.9695613249776242E-2</v>
      </c>
    </row>
    <row r="2914" spans="1:9" x14ac:dyDescent="0.25">
      <c r="A2914" s="14">
        <v>39917</v>
      </c>
      <c r="B2914" s="15">
        <v>10.98</v>
      </c>
      <c r="C2914" s="15">
        <v>11.26</v>
      </c>
      <c r="D2914" s="15">
        <v>10.82</v>
      </c>
      <c r="E2914" s="15">
        <v>11.15</v>
      </c>
      <c r="F2914" s="15">
        <v>10.362579</v>
      </c>
      <c r="G2914" s="16">
        <f t="shared" si="152"/>
        <v>9.9637955714364027E-3</v>
      </c>
      <c r="H2914" s="16">
        <f t="shared" si="153"/>
        <v>4.0665434380776293E-2</v>
      </c>
      <c r="I2914" s="16">
        <f t="shared" si="154"/>
        <v>1.5482695810564657E-2</v>
      </c>
    </row>
    <row r="2915" spans="1:9" x14ac:dyDescent="0.25">
      <c r="A2915" s="14">
        <v>39916</v>
      </c>
      <c r="B2915" s="15">
        <v>11.15</v>
      </c>
      <c r="C2915" s="15">
        <v>11.15</v>
      </c>
      <c r="D2915" s="15">
        <v>10.89</v>
      </c>
      <c r="E2915" s="15">
        <v>11.04</v>
      </c>
      <c r="F2915" s="15">
        <v>10.260346999999999</v>
      </c>
      <c r="G2915" s="16">
        <f t="shared" si="152"/>
        <v>-1.2522257197684957E-2</v>
      </c>
      <c r="H2915" s="16">
        <f t="shared" si="153"/>
        <v>2.3875114784205672E-2</v>
      </c>
      <c r="I2915" s="16">
        <f t="shared" si="154"/>
        <v>-9.8654708520180458E-3</v>
      </c>
    </row>
    <row r="2916" spans="1:9" x14ac:dyDescent="0.25">
      <c r="A2916" s="14">
        <v>39912</v>
      </c>
      <c r="B2916" s="15">
        <v>11.25</v>
      </c>
      <c r="C2916" s="15">
        <v>11.38</v>
      </c>
      <c r="D2916" s="15">
        <v>11.04</v>
      </c>
      <c r="E2916" s="15">
        <v>11.18</v>
      </c>
      <c r="F2916" s="15">
        <v>10.390459</v>
      </c>
      <c r="G2916" s="16">
        <f t="shared" si="152"/>
        <v>1.1764578722858946E-2</v>
      </c>
      <c r="H2916" s="16">
        <f t="shared" si="153"/>
        <v>3.0797101449275513E-2</v>
      </c>
      <c r="I2916" s="16">
        <f t="shared" si="154"/>
        <v>-6.2222222222222479E-3</v>
      </c>
    </row>
    <row r="2917" spans="1:9" x14ac:dyDescent="0.25">
      <c r="A2917" s="14">
        <v>39911</v>
      </c>
      <c r="B2917" s="15">
        <v>11.57</v>
      </c>
      <c r="C2917" s="15">
        <v>11.63</v>
      </c>
      <c r="D2917" s="15">
        <v>10.72</v>
      </c>
      <c r="E2917" s="15">
        <v>11.05</v>
      </c>
      <c r="F2917" s="15">
        <v>10.269641</v>
      </c>
      <c r="G2917" s="16">
        <f t="shared" si="152"/>
        <v>-5.0687217403184694E-2</v>
      </c>
      <c r="H2917" s="16">
        <f t="shared" si="153"/>
        <v>8.4888059701492546E-2</v>
      </c>
      <c r="I2917" s="16">
        <f t="shared" si="154"/>
        <v>-4.4943820224719065E-2</v>
      </c>
    </row>
    <row r="2918" spans="1:9" x14ac:dyDescent="0.25">
      <c r="A2918" s="14">
        <v>39910</v>
      </c>
      <c r="B2918" s="15">
        <v>11.69</v>
      </c>
      <c r="C2918" s="15">
        <v>12.07</v>
      </c>
      <c r="D2918" s="15">
        <v>11.57</v>
      </c>
      <c r="E2918" s="15">
        <v>11.64</v>
      </c>
      <c r="F2918" s="15">
        <v>10.817974</v>
      </c>
      <c r="G2918" s="16">
        <f t="shared" si="152"/>
        <v>-1.7721730012477926E-2</v>
      </c>
      <c r="H2918" s="16">
        <f t="shared" si="153"/>
        <v>4.3215211754537596E-2</v>
      </c>
      <c r="I2918" s="16">
        <f t="shared" si="154"/>
        <v>-4.2771599657826292E-3</v>
      </c>
    </row>
    <row r="2919" spans="1:9" x14ac:dyDescent="0.25">
      <c r="A2919" s="14">
        <v>39909</v>
      </c>
      <c r="B2919" s="15">
        <v>12.09</v>
      </c>
      <c r="C2919" s="15">
        <v>12.19</v>
      </c>
      <c r="D2919" s="15">
        <v>11.72</v>
      </c>
      <c r="E2919" s="15">
        <v>11.85</v>
      </c>
      <c r="F2919" s="15">
        <v>11.013146000000001</v>
      </c>
      <c r="G2919" s="16">
        <f t="shared" si="152"/>
        <v>-2.8688370970682144E-2</v>
      </c>
      <c r="H2919" s="16">
        <f t="shared" si="153"/>
        <v>4.0102389078498196E-2</v>
      </c>
      <c r="I2919" s="16">
        <f t="shared" si="154"/>
        <v>-1.9851116625310191E-2</v>
      </c>
    </row>
    <row r="2920" spans="1:9" x14ac:dyDescent="0.25">
      <c r="A2920" s="14">
        <v>39906</v>
      </c>
      <c r="B2920" s="15">
        <v>12.16</v>
      </c>
      <c r="C2920" s="15">
        <v>12.27</v>
      </c>
      <c r="D2920" s="15">
        <v>12.01</v>
      </c>
      <c r="E2920" s="15">
        <v>12.2</v>
      </c>
      <c r="F2920" s="15">
        <v>11.338426999999999</v>
      </c>
      <c r="G2920" s="16">
        <f t="shared" si="152"/>
        <v>1.6418958534840818E-3</v>
      </c>
      <c r="H2920" s="16">
        <f t="shared" si="153"/>
        <v>2.1648626144879252E-2</v>
      </c>
      <c r="I2920" s="16">
        <f t="shared" si="154"/>
        <v>3.2894736842104563E-3</v>
      </c>
    </row>
    <row r="2921" spans="1:9" x14ac:dyDescent="0.25">
      <c r="A2921" s="14">
        <v>39905</v>
      </c>
      <c r="B2921" s="15">
        <v>12.07</v>
      </c>
      <c r="C2921" s="15">
        <v>12.33</v>
      </c>
      <c r="D2921" s="15">
        <v>11.88</v>
      </c>
      <c r="E2921" s="15">
        <v>12.18</v>
      </c>
      <c r="F2921" s="15">
        <v>11.319841</v>
      </c>
      <c r="G2921" s="16">
        <f t="shared" si="152"/>
        <v>3.2203468033522704E-2</v>
      </c>
      <c r="H2921" s="16">
        <f t="shared" si="153"/>
        <v>3.7878787878787817E-2</v>
      </c>
      <c r="I2921" s="16">
        <f t="shared" si="154"/>
        <v>9.1135045567522308E-3</v>
      </c>
    </row>
    <row r="2922" spans="1:9" x14ac:dyDescent="0.25">
      <c r="A2922" s="14">
        <v>39904</v>
      </c>
      <c r="B2922" s="15">
        <v>11.75</v>
      </c>
      <c r="C2922" s="15">
        <v>11.96</v>
      </c>
      <c r="D2922" s="15">
        <v>11.67</v>
      </c>
      <c r="E2922" s="15">
        <v>11.8</v>
      </c>
      <c r="F2922" s="15">
        <v>10.966676</v>
      </c>
      <c r="G2922" s="16">
        <f t="shared" si="152"/>
        <v>-8.4030984453251252E-3</v>
      </c>
      <c r="H2922" s="16">
        <f t="shared" si="153"/>
        <v>2.4850042844901537E-2</v>
      </c>
      <c r="I2922" s="16">
        <f t="shared" si="154"/>
        <v>4.255319148936231E-3</v>
      </c>
    </row>
    <row r="2923" spans="1:9" x14ac:dyDescent="0.25">
      <c r="A2923" s="14">
        <v>39903</v>
      </c>
      <c r="B2923" s="15">
        <v>11.9</v>
      </c>
      <c r="C2923" s="15">
        <v>12.09</v>
      </c>
      <c r="D2923" s="15">
        <v>11.75</v>
      </c>
      <c r="E2923" s="15">
        <v>11.9</v>
      </c>
      <c r="F2923" s="15">
        <v>11.059611</v>
      </c>
      <c r="G2923" s="16">
        <f t="shared" si="152"/>
        <v>5.9171107880219096E-3</v>
      </c>
      <c r="H2923" s="16">
        <f t="shared" si="153"/>
        <v>2.8936170212765944E-2</v>
      </c>
      <c r="I2923" s="16">
        <f t="shared" si="154"/>
        <v>0</v>
      </c>
    </row>
    <row r="2924" spans="1:9" x14ac:dyDescent="0.25">
      <c r="A2924" s="14">
        <v>39902</v>
      </c>
      <c r="B2924" s="15">
        <v>11.86</v>
      </c>
      <c r="C2924" s="15">
        <v>12.03</v>
      </c>
      <c r="D2924" s="15">
        <v>11.73</v>
      </c>
      <c r="E2924" s="15">
        <v>11.83</v>
      </c>
      <c r="F2924" s="15">
        <v>10.994555</v>
      </c>
      <c r="G2924" s="16">
        <f t="shared" si="152"/>
        <v>-1.8257225767473587E-2</v>
      </c>
      <c r="H2924" s="16">
        <f t="shared" si="153"/>
        <v>2.557544757033239E-2</v>
      </c>
      <c r="I2924" s="16">
        <f t="shared" si="154"/>
        <v>-2.5295109612141113E-3</v>
      </c>
    </row>
    <row r="2925" spans="1:9" x14ac:dyDescent="0.25">
      <c r="A2925" s="14">
        <v>39899</v>
      </c>
      <c r="B2925" s="15">
        <v>12.27</v>
      </c>
      <c r="C2925" s="15">
        <v>12.29</v>
      </c>
      <c r="D2925" s="15">
        <v>11.9</v>
      </c>
      <c r="E2925" s="15">
        <v>12.05</v>
      </c>
      <c r="F2925" s="15">
        <v>11.199018000000001</v>
      </c>
      <c r="G2925" s="16">
        <f t="shared" si="152"/>
        <v>-2.5869266107315842E-2</v>
      </c>
      <c r="H2925" s="16">
        <f t="shared" si="153"/>
        <v>3.2773109243697376E-2</v>
      </c>
      <c r="I2925" s="16">
        <f t="shared" si="154"/>
        <v>-1.7929910350448157E-2</v>
      </c>
    </row>
    <row r="2926" spans="1:9" x14ac:dyDescent="0.25">
      <c r="A2926" s="14">
        <v>39898</v>
      </c>
      <c r="B2926" s="15">
        <v>12.79</v>
      </c>
      <c r="C2926" s="15">
        <v>12.79</v>
      </c>
      <c r="D2926" s="15">
        <v>12.16</v>
      </c>
      <c r="E2926" s="15">
        <v>12.37</v>
      </c>
      <c r="F2926" s="15">
        <v>11.496422000000001</v>
      </c>
      <c r="G2926" s="16">
        <f t="shared" si="152"/>
        <v>-1.4342775267427684E-2</v>
      </c>
      <c r="H2926" s="16">
        <f t="shared" si="153"/>
        <v>5.1809210526315708E-2</v>
      </c>
      <c r="I2926" s="16">
        <f t="shared" si="154"/>
        <v>-3.2838154808444091E-2</v>
      </c>
    </row>
    <row r="2927" spans="1:9" x14ac:dyDescent="0.25">
      <c r="A2927" s="14">
        <v>39897</v>
      </c>
      <c r="B2927" s="15">
        <v>12.8</v>
      </c>
      <c r="C2927" s="15">
        <v>13.09</v>
      </c>
      <c r="D2927" s="15">
        <v>12.2</v>
      </c>
      <c r="E2927" s="15">
        <v>12.55</v>
      </c>
      <c r="F2927" s="15">
        <v>11.663712</v>
      </c>
      <c r="G2927" s="16">
        <f t="shared" si="152"/>
        <v>-5.3544310093934684E-2</v>
      </c>
      <c r="H2927" s="16">
        <f t="shared" si="153"/>
        <v>7.2950819672131198E-2</v>
      </c>
      <c r="I2927" s="16">
        <f t="shared" si="154"/>
        <v>-1.953125E-2</v>
      </c>
    </row>
    <row r="2928" spans="1:9" x14ac:dyDescent="0.25">
      <c r="A2928" s="14">
        <v>39896</v>
      </c>
      <c r="B2928" s="15">
        <v>13.02</v>
      </c>
      <c r="C2928" s="15">
        <v>13.48</v>
      </c>
      <c r="D2928" s="15">
        <v>12.97</v>
      </c>
      <c r="E2928" s="15">
        <v>13.26</v>
      </c>
      <c r="F2928" s="15">
        <v>12.323569000000001</v>
      </c>
      <c r="G2928" s="16">
        <f t="shared" si="152"/>
        <v>1.2213850056842519E-2</v>
      </c>
      <c r="H2928" s="16">
        <f t="shared" si="153"/>
        <v>3.9321511179645316E-2</v>
      </c>
      <c r="I2928" s="16">
        <f t="shared" si="154"/>
        <v>1.8433179723502321E-2</v>
      </c>
    </row>
    <row r="2929" spans="1:9" x14ac:dyDescent="0.25">
      <c r="A2929" s="14">
        <v>39895</v>
      </c>
      <c r="B2929" s="15">
        <v>12.92</v>
      </c>
      <c r="C2929" s="15">
        <v>13.15</v>
      </c>
      <c r="D2929" s="15">
        <v>12.72</v>
      </c>
      <c r="E2929" s="15">
        <v>13.1</v>
      </c>
      <c r="F2929" s="15">
        <v>12.174867000000001</v>
      </c>
      <c r="G2929" s="16">
        <f t="shared" si="152"/>
        <v>3.2308689700643323E-2</v>
      </c>
      <c r="H2929" s="16">
        <f t="shared" si="153"/>
        <v>3.3805031446540859E-2</v>
      </c>
      <c r="I2929" s="16">
        <f t="shared" si="154"/>
        <v>1.393188854489162E-2</v>
      </c>
    </row>
    <row r="2930" spans="1:9" x14ac:dyDescent="0.25">
      <c r="A2930" s="14">
        <v>39892</v>
      </c>
      <c r="B2930" s="15">
        <v>13.1</v>
      </c>
      <c r="C2930" s="15">
        <v>13.26</v>
      </c>
      <c r="D2930" s="15">
        <v>12.68</v>
      </c>
      <c r="E2930" s="15">
        <v>12.69</v>
      </c>
      <c r="F2930" s="15">
        <v>11.793824000000001</v>
      </c>
      <c r="G2930" s="16">
        <f t="shared" si="152"/>
        <v>-3.1297508219186296E-2</v>
      </c>
      <c r="H2930" s="16">
        <f t="shared" si="153"/>
        <v>4.5741324921135654E-2</v>
      </c>
      <c r="I2930" s="16">
        <f t="shared" si="154"/>
        <v>-3.1297709923664131E-2</v>
      </c>
    </row>
    <row r="2931" spans="1:9" x14ac:dyDescent="0.25">
      <c r="A2931" s="14">
        <v>39891</v>
      </c>
      <c r="B2931" s="15">
        <v>13.24</v>
      </c>
      <c r="C2931" s="15">
        <v>13.37</v>
      </c>
      <c r="D2931" s="15">
        <v>12.98</v>
      </c>
      <c r="E2931" s="15">
        <v>13.1</v>
      </c>
      <c r="F2931" s="15">
        <v>12.174867000000001</v>
      </c>
      <c r="G2931" s="16">
        <f t="shared" si="152"/>
        <v>-1.8726766540820443E-2</v>
      </c>
      <c r="H2931" s="16">
        <f t="shared" si="153"/>
        <v>3.0046224961479105E-2</v>
      </c>
      <c r="I2931" s="16">
        <f t="shared" si="154"/>
        <v>-1.057401812688826E-2</v>
      </c>
    </row>
    <row r="2932" spans="1:9" x14ac:dyDescent="0.25">
      <c r="A2932" s="14">
        <v>39890</v>
      </c>
      <c r="B2932" s="15">
        <v>13.16</v>
      </c>
      <c r="C2932" s="15">
        <v>13.5</v>
      </c>
      <c r="D2932" s="15">
        <v>12.94</v>
      </c>
      <c r="E2932" s="15">
        <v>13.35</v>
      </c>
      <c r="F2932" s="15">
        <v>12.407214</v>
      </c>
      <c r="G2932" s="16">
        <f t="shared" si="152"/>
        <v>1.5004893601994096E-3</v>
      </c>
      <c r="H2932" s="16">
        <f t="shared" si="153"/>
        <v>4.3276661514683193E-2</v>
      </c>
      <c r="I2932" s="16">
        <f t="shared" si="154"/>
        <v>1.4437689969604825E-2</v>
      </c>
    </row>
    <row r="2933" spans="1:9" x14ac:dyDescent="0.25">
      <c r="A2933" s="14">
        <v>39889</v>
      </c>
      <c r="B2933" s="15">
        <v>13.27</v>
      </c>
      <c r="C2933" s="15">
        <v>13.38</v>
      </c>
      <c r="D2933" s="15">
        <v>13</v>
      </c>
      <c r="E2933" s="15">
        <v>13.33</v>
      </c>
      <c r="F2933" s="15">
        <v>12.388624999999999</v>
      </c>
      <c r="G2933" s="16">
        <f t="shared" si="152"/>
        <v>3.0096056722723153E-3</v>
      </c>
      <c r="H2933" s="16">
        <f t="shared" si="153"/>
        <v>2.9230769230769289E-2</v>
      </c>
      <c r="I2933" s="16">
        <f t="shared" si="154"/>
        <v>4.5214770158252069E-3</v>
      </c>
    </row>
    <row r="2934" spans="1:9" x14ac:dyDescent="0.25">
      <c r="A2934" s="14">
        <v>39888</v>
      </c>
      <c r="B2934" s="15">
        <v>13.16</v>
      </c>
      <c r="C2934" s="15">
        <v>13.49</v>
      </c>
      <c r="D2934" s="15">
        <v>13.11</v>
      </c>
      <c r="E2934" s="15">
        <v>13.29</v>
      </c>
      <c r="F2934" s="15">
        <v>12.351452</v>
      </c>
      <c r="G2934" s="16">
        <f t="shared" si="152"/>
        <v>1.8390632303362579E-2</v>
      </c>
      <c r="H2934" s="16">
        <f t="shared" si="153"/>
        <v>2.8985507246376871E-2</v>
      </c>
      <c r="I2934" s="16">
        <f t="shared" si="154"/>
        <v>9.878419452887463E-3</v>
      </c>
    </row>
    <row r="2935" spans="1:9" x14ac:dyDescent="0.25">
      <c r="A2935" s="14">
        <v>39885</v>
      </c>
      <c r="B2935" s="15">
        <v>13.13</v>
      </c>
      <c r="C2935" s="15">
        <v>13.21</v>
      </c>
      <c r="D2935" s="15">
        <v>12.94</v>
      </c>
      <c r="E2935" s="15">
        <v>13.05</v>
      </c>
      <c r="F2935" s="15">
        <v>12.128403</v>
      </c>
      <c r="G2935" s="16">
        <f t="shared" si="152"/>
        <v>-4.5761874433690817E-3</v>
      </c>
      <c r="H2935" s="16">
        <f t="shared" si="153"/>
        <v>2.0865533230293769E-2</v>
      </c>
      <c r="I2935" s="16">
        <f t="shared" si="154"/>
        <v>-6.0929169840060983E-3</v>
      </c>
    </row>
    <row r="2936" spans="1:9" x14ac:dyDescent="0.25">
      <c r="A2936" s="14">
        <v>39884</v>
      </c>
      <c r="B2936" s="15">
        <v>12.81</v>
      </c>
      <c r="C2936" s="15">
        <v>13.13</v>
      </c>
      <c r="D2936" s="15">
        <v>12.69</v>
      </c>
      <c r="E2936" s="15">
        <v>13.11</v>
      </c>
      <c r="F2936" s="15">
        <v>12.18416</v>
      </c>
      <c r="G2936" s="16">
        <f t="shared" si="152"/>
        <v>2.4218360756005079E-2</v>
      </c>
      <c r="H2936" s="16">
        <f t="shared" si="153"/>
        <v>3.4672970843183715E-2</v>
      </c>
      <c r="I2936" s="16">
        <f t="shared" si="154"/>
        <v>2.3419203747072515E-2</v>
      </c>
    </row>
    <row r="2937" spans="1:9" x14ac:dyDescent="0.25">
      <c r="A2937" s="14">
        <v>39883</v>
      </c>
      <c r="B2937" s="15">
        <v>13.17</v>
      </c>
      <c r="C2937" s="15">
        <v>13.26</v>
      </c>
      <c r="D2937" s="15">
        <v>12.74</v>
      </c>
      <c r="E2937" s="15">
        <v>12.8</v>
      </c>
      <c r="F2937" s="15">
        <v>11.896057000000001</v>
      </c>
      <c r="G2937" s="16">
        <f t="shared" si="152"/>
        <v>-2.1406466451907972E-2</v>
      </c>
      <c r="H2937" s="16">
        <f t="shared" si="153"/>
        <v>4.0816326530612214E-2</v>
      </c>
      <c r="I2937" s="16">
        <f t="shared" si="154"/>
        <v>-2.8094153378891359E-2</v>
      </c>
    </row>
    <row r="2938" spans="1:9" x14ac:dyDescent="0.25">
      <c r="A2938" s="14">
        <v>39882</v>
      </c>
      <c r="B2938" s="15">
        <v>12.94</v>
      </c>
      <c r="C2938" s="15">
        <v>13.32</v>
      </c>
      <c r="D2938" s="15">
        <v>12.79</v>
      </c>
      <c r="E2938" s="15">
        <v>13.08</v>
      </c>
      <c r="F2938" s="15">
        <v>12.156280000000001</v>
      </c>
      <c r="G2938" s="16">
        <f t="shared" si="152"/>
        <v>2.4275598274477471E-2</v>
      </c>
      <c r="H2938" s="16">
        <f t="shared" si="153"/>
        <v>4.1438623924941451E-2</v>
      </c>
      <c r="I2938" s="16">
        <f t="shared" si="154"/>
        <v>1.0819165378670833E-2</v>
      </c>
    </row>
    <row r="2939" spans="1:9" x14ac:dyDescent="0.25">
      <c r="A2939" s="14">
        <v>39881</v>
      </c>
      <c r="B2939" s="15">
        <v>12.33</v>
      </c>
      <c r="C2939" s="15">
        <v>12.83</v>
      </c>
      <c r="D2939" s="15">
        <v>12.08</v>
      </c>
      <c r="E2939" s="15">
        <v>12.77</v>
      </c>
      <c r="F2939" s="15">
        <v>11.868173000000001</v>
      </c>
      <c r="G2939" s="16">
        <f t="shared" si="152"/>
        <v>2.4879564589700965E-2</v>
      </c>
      <c r="H2939" s="16">
        <f t="shared" si="153"/>
        <v>6.2086092715231786E-2</v>
      </c>
      <c r="I2939" s="16">
        <f t="shared" si="154"/>
        <v>3.5685320356853165E-2</v>
      </c>
    </row>
    <row r="2940" spans="1:9" x14ac:dyDescent="0.25">
      <c r="A2940" s="14">
        <v>39878</v>
      </c>
      <c r="B2940" s="15">
        <v>12.66</v>
      </c>
      <c r="C2940" s="15">
        <v>12.81</v>
      </c>
      <c r="D2940" s="15">
        <v>12.16</v>
      </c>
      <c r="E2940" s="15">
        <v>12.46</v>
      </c>
      <c r="F2940" s="15">
        <v>11.580066</v>
      </c>
      <c r="G2940" s="16">
        <f t="shared" si="152"/>
        <v>4.0288378328394991E-3</v>
      </c>
      <c r="H2940" s="16">
        <f t="shared" si="153"/>
        <v>5.345394736842108E-2</v>
      </c>
      <c r="I2940" s="16">
        <f t="shared" si="154"/>
        <v>-1.5797788309636594E-2</v>
      </c>
    </row>
    <row r="2941" spans="1:9" x14ac:dyDescent="0.25">
      <c r="A2941" s="14">
        <v>39877</v>
      </c>
      <c r="B2941" s="15">
        <v>12.85</v>
      </c>
      <c r="C2941" s="15">
        <v>13.06</v>
      </c>
      <c r="D2941" s="15">
        <v>12.31</v>
      </c>
      <c r="E2941" s="15">
        <v>12.41</v>
      </c>
      <c r="F2941" s="15">
        <v>11.533599000000001</v>
      </c>
      <c r="G2941" s="16">
        <f t="shared" si="152"/>
        <v>-4.9770083985482237E-2</v>
      </c>
      <c r="H2941" s="16">
        <f t="shared" si="153"/>
        <v>6.0926076360682369E-2</v>
      </c>
      <c r="I2941" s="16">
        <f t="shared" si="154"/>
        <v>-3.4241245136186732E-2</v>
      </c>
    </row>
    <row r="2942" spans="1:9" x14ac:dyDescent="0.25">
      <c r="A2942" s="14">
        <v>39876</v>
      </c>
      <c r="B2942" s="15">
        <v>13.09</v>
      </c>
      <c r="C2942" s="15">
        <v>13.31</v>
      </c>
      <c r="D2942" s="15">
        <v>12.78</v>
      </c>
      <c r="E2942" s="15">
        <v>13.06</v>
      </c>
      <c r="F2942" s="15">
        <v>12.137693000000001</v>
      </c>
      <c r="G2942" s="16">
        <f t="shared" si="152"/>
        <v>1.2403127802570964E-2</v>
      </c>
      <c r="H2942" s="16">
        <f t="shared" si="153"/>
        <v>4.1471048513302126E-2</v>
      </c>
      <c r="I2942" s="16">
        <f t="shared" si="154"/>
        <v>-2.2918258212375371E-3</v>
      </c>
    </row>
    <row r="2943" spans="1:9" x14ac:dyDescent="0.25">
      <c r="A2943" s="14">
        <v>39875</v>
      </c>
      <c r="B2943" s="15">
        <v>13.09</v>
      </c>
      <c r="C2943" s="15">
        <v>13.25</v>
      </c>
      <c r="D2943" s="15">
        <v>12.82</v>
      </c>
      <c r="E2943" s="15">
        <v>12.9</v>
      </c>
      <c r="F2943" s="15">
        <v>11.988992</v>
      </c>
      <c r="G2943" s="16">
        <f t="shared" si="152"/>
        <v>-6.163300352423135E-3</v>
      </c>
      <c r="H2943" s="16">
        <f t="shared" si="153"/>
        <v>3.3541341653666124E-2</v>
      </c>
      <c r="I2943" s="16">
        <f t="shared" si="154"/>
        <v>-1.4514896867838006E-2</v>
      </c>
    </row>
    <row r="2944" spans="1:9" x14ac:dyDescent="0.25">
      <c r="A2944" s="14">
        <v>39874</v>
      </c>
      <c r="B2944" s="15">
        <v>12.73</v>
      </c>
      <c r="C2944" s="15">
        <v>13.19</v>
      </c>
      <c r="D2944" s="15">
        <v>12.73</v>
      </c>
      <c r="E2944" s="15">
        <v>12.98</v>
      </c>
      <c r="F2944" s="15">
        <v>12.063342</v>
      </c>
      <c r="G2944" s="16">
        <f t="shared" si="152"/>
        <v>-5.3643501127065146E-3</v>
      </c>
      <c r="H2944" s="16">
        <f t="shared" si="153"/>
        <v>3.6135113904163317E-2</v>
      </c>
      <c r="I2944" s="16">
        <f t="shared" si="154"/>
        <v>1.9638648860958365E-2</v>
      </c>
    </row>
    <row r="2945" spans="1:9" x14ac:dyDescent="0.25">
      <c r="A2945" s="14">
        <v>39871</v>
      </c>
      <c r="B2945" s="15">
        <v>13.15</v>
      </c>
      <c r="C2945" s="15">
        <v>13.48</v>
      </c>
      <c r="D2945" s="15">
        <v>13.03</v>
      </c>
      <c r="E2945" s="15">
        <v>13.05</v>
      </c>
      <c r="F2945" s="15">
        <v>12.128403</v>
      </c>
      <c r="G2945" s="16">
        <f t="shared" si="152"/>
        <v>-2.6119180968392993E-2</v>
      </c>
      <c r="H2945" s="16">
        <f t="shared" si="153"/>
        <v>3.453568687643907E-2</v>
      </c>
      <c r="I2945" s="16">
        <f t="shared" si="154"/>
        <v>-7.6045627376425586E-3</v>
      </c>
    </row>
    <row r="2946" spans="1:9" x14ac:dyDescent="0.25">
      <c r="A2946" s="14">
        <v>39870</v>
      </c>
      <c r="B2946" s="15">
        <v>14.13</v>
      </c>
      <c r="C2946" s="15">
        <v>14.13</v>
      </c>
      <c r="D2946" s="15">
        <v>13.38</v>
      </c>
      <c r="E2946" s="15">
        <v>13.4</v>
      </c>
      <c r="F2946" s="15">
        <v>12.453683</v>
      </c>
      <c r="G2946" s="16">
        <f t="shared" si="152"/>
        <v>-3.5971173457460426E-2</v>
      </c>
      <c r="H2946" s="16">
        <f t="shared" si="153"/>
        <v>5.605381165919282E-2</v>
      </c>
      <c r="I2946" s="16">
        <f t="shared" si="154"/>
        <v>-5.1663128096249143E-2</v>
      </c>
    </row>
    <row r="2947" spans="1:9" x14ac:dyDescent="0.25">
      <c r="A2947" s="14">
        <v>39869</v>
      </c>
      <c r="B2947" s="15">
        <v>13.65</v>
      </c>
      <c r="C2947" s="15">
        <v>14.29</v>
      </c>
      <c r="D2947" s="15">
        <v>13.52</v>
      </c>
      <c r="E2947" s="15">
        <v>13.9</v>
      </c>
      <c r="F2947" s="15">
        <v>12.918372</v>
      </c>
      <c r="G2947" s="16">
        <f t="shared" ref="G2947:G3010" si="155">(F2947-F2948)/F2948</f>
        <v>1.2381528793149434E-2</v>
      </c>
      <c r="H2947" s="16">
        <f t="shared" ref="H2947:H3010" si="156">(C2947-D2947)/D2947</f>
        <v>5.6952662721893463E-2</v>
      </c>
      <c r="I2947" s="16">
        <f t="shared" ref="I2947:I3010" si="157">(E2947-B2947)/B2947</f>
        <v>1.8315018315018316E-2</v>
      </c>
    </row>
    <row r="2948" spans="1:9" x14ac:dyDescent="0.25">
      <c r="A2948" s="14">
        <v>39868</v>
      </c>
      <c r="B2948" s="15">
        <v>13.39</v>
      </c>
      <c r="C2948" s="15">
        <v>13.83</v>
      </c>
      <c r="D2948" s="15">
        <v>13.23</v>
      </c>
      <c r="E2948" s="15">
        <v>13.73</v>
      </c>
      <c r="F2948" s="15">
        <v>12.760379</v>
      </c>
      <c r="G2948" s="16">
        <f t="shared" si="155"/>
        <v>2.6925823069477113E-2</v>
      </c>
      <c r="H2948" s="16">
        <f t="shared" si="156"/>
        <v>4.5351473922902466E-2</v>
      </c>
      <c r="I2948" s="16">
        <f t="shared" si="157"/>
        <v>2.5392083644510816E-2</v>
      </c>
    </row>
    <row r="2949" spans="1:9" x14ac:dyDescent="0.25">
      <c r="A2949" s="14">
        <v>39867</v>
      </c>
      <c r="B2949" s="15">
        <v>13.93</v>
      </c>
      <c r="C2949" s="15">
        <v>14.04</v>
      </c>
      <c r="D2949" s="15">
        <v>13.36</v>
      </c>
      <c r="E2949" s="15">
        <v>13.37</v>
      </c>
      <c r="F2949" s="15">
        <v>12.425803999999999</v>
      </c>
      <c r="G2949" s="16">
        <f t="shared" si="155"/>
        <v>-3.3959509934685189E-2</v>
      </c>
      <c r="H2949" s="16">
        <f t="shared" si="156"/>
        <v>5.0898203592814349E-2</v>
      </c>
      <c r="I2949" s="16">
        <f t="shared" si="157"/>
        <v>-4.0201005025125663E-2</v>
      </c>
    </row>
    <row r="2950" spans="1:9" x14ac:dyDescent="0.25">
      <c r="A2950" s="14">
        <v>39864</v>
      </c>
      <c r="B2950" s="15">
        <v>13.83</v>
      </c>
      <c r="C2950" s="15">
        <v>14.03</v>
      </c>
      <c r="D2950" s="15">
        <v>13.53</v>
      </c>
      <c r="E2950" s="15">
        <v>13.84</v>
      </c>
      <c r="F2950" s="15">
        <v>12.862612</v>
      </c>
      <c r="G2950" s="16">
        <f t="shared" si="155"/>
        <v>-5.7468683328129504E-3</v>
      </c>
      <c r="H2950" s="16">
        <f t="shared" si="156"/>
        <v>3.6954915003695493E-2</v>
      </c>
      <c r="I2950" s="16">
        <f t="shared" si="157"/>
        <v>7.2306579898769247E-4</v>
      </c>
    </row>
    <row r="2951" spans="1:9" x14ac:dyDescent="0.25">
      <c r="A2951" s="14">
        <v>39863</v>
      </c>
      <c r="B2951" s="15">
        <v>14.23</v>
      </c>
      <c r="C2951" s="15">
        <v>14.37</v>
      </c>
      <c r="D2951" s="15">
        <v>13.92</v>
      </c>
      <c r="E2951" s="15">
        <v>13.92</v>
      </c>
      <c r="F2951" s="15">
        <v>12.936959</v>
      </c>
      <c r="G2951" s="16">
        <f t="shared" si="155"/>
        <v>-1.1363736230061294E-2</v>
      </c>
      <c r="H2951" s="16">
        <f t="shared" si="156"/>
        <v>3.2327586206896498E-2</v>
      </c>
      <c r="I2951" s="16">
        <f t="shared" si="157"/>
        <v>-2.1784961349262156E-2</v>
      </c>
    </row>
    <row r="2952" spans="1:9" x14ac:dyDescent="0.25">
      <c r="A2952" s="14">
        <v>39862</v>
      </c>
      <c r="B2952" s="15">
        <v>14.51</v>
      </c>
      <c r="C2952" s="15">
        <v>14.51</v>
      </c>
      <c r="D2952" s="15">
        <v>13.83</v>
      </c>
      <c r="E2952" s="15">
        <v>14.08</v>
      </c>
      <c r="F2952" s="15">
        <v>13.085661</v>
      </c>
      <c r="G2952" s="16">
        <f t="shared" si="155"/>
        <v>-1.0541043005679991E-2</v>
      </c>
      <c r="H2952" s="16">
        <f t="shared" si="156"/>
        <v>4.9168474331164114E-2</v>
      </c>
      <c r="I2952" s="16">
        <f t="shared" si="157"/>
        <v>-2.9634734665747741E-2</v>
      </c>
    </row>
    <row r="2953" spans="1:9" x14ac:dyDescent="0.25">
      <c r="A2953" s="14">
        <v>39861</v>
      </c>
      <c r="B2953" s="15">
        <v>14.51</v>
      </c>
      <c r="C2953" s="15">
        <v>14.64</v>
      </c>
      <c r="D2953" s="15">
        <v>14.11</v>
      </c>
      <c r="E2953" s="15">
        <v>14.23</v>
      </c>
      <c r="F2953" s="15">
        <v>13.225066999999999</v>
      </c>
      <c r="G2953" s="16">
        <f t="shared" si="155"/>
        <v>-5.1965367986469974E-2</v>
      </c>
      <c r="H2953" s="16">
        <f t="shared" si="156"/>
        <v>3.7562012756910075E-2</v>
      </c>
      <c r="I2953" s="16">
        <f t="shared" si="157"/>
        <v>-1.9297036526533383E-2</v>
      </c>
    </row>
    <row r="2954" spans="1:9" x14ac:dyDescent="0.25">
      <c r="A2954" s="14">
        <v>39857</v>
      </c>
      <c r="B2954" s="15">
        <v>15.35</v>
      </c>
      <c r="C2954" s="15">
        <v>15.54</v>
      </c>
      <c r="D2954" s="15">
        <v>14.97</v>
      </c>
      <c r="E2954" s="15">
        <v>15.01</v>
      </c>
      <c r="F2954" s="15">
        <v>13.949983</v>
      </c>
      <c r="G2954" s="16">
        <f t="shared" si="155"/>
        <v>-2.595719024266269E-2</v>
      </c>
      <c r="H2954" s="16">
        <f t="shared" si="156"/>
        <v>3.8076152304609118E-2</v>
      </c>
      <c r="I2954" s="16">
        <f t="shared" si="157"/>
        <v>-2.2149837133550478E-2</v>
      </c>
    </row>
    <row r="2955" spans="1:9" x14ac:dyDescent="0.25">
      <c r="A2955" s="14">
        <v>39856</v>
      </c>
      <c r="B2955" s="15">
        <v>15.34</v>
      </c>
      <c r="C2955" s="15">
        <v>15.45</v>
      </c>
      <c r="D2955" s="15">
        <v>14.93</v>
      </c>
      <c r="E2955" s="15">
        <v>15.41</v>
      </c>
      <c r="F2955" s="15">
        <v>14.321735</v>
      </c>
      <c r="G2955" s="16">
        <f t="shared" si="155"/>
        <v>-6.4474580866316E-3</v>
      </c>
      <c r="H2955" s="16">
        <f t="shared" si="156"/>
        <v>3.4829202947086378E-2</v>
      </c>
      <c r="I2955" s="16">
        <f t="shared" si="157"/>
        <v>4.5632333767927176E-3</v>
      </c>
    </row>
    <row r="2956" spans="1:9" x14ac:dyDescent="0.25">
      <c r="A2956" s="14">
        <v>39855</v>
      </c>
      <c r="B2956" s="15">
        <v>15.16</v>
      </c>
      <c r="C2956" s="15">
        <v>15.57</v>
      </c>
      <c r="D2956" s="15">
        <v>15.07</v>
      </c>
      <c r="E2956" s="15">
        <v>15.51</v>
      </c>
      <c r="F2956" s="15">
        <v>14.414673000000001</v>
      </c>
      <c r="G2956" s="16">
        <f t="shared" si="155"/>
        <v>2.9880574725692968E-2</v>
      </c>
      <c r="H2956" s="16">
        <f t="shared" si="156"/>
        <v>3.3178500331785002E-2</v>
      </c>
      <c r="I2956" s="16">
        <f t="shared" si="157"/>
        <v>2.3087071240105516E-2</v>
      </c>
    </row>
    <row r="2957" spans="1:9" x14ac:dyDescent="0.25">
      <c r="A2957" s="14">
        <v>39854</v>
      </c>
      <c r="B2957" s="15">
        <v>15.53</v>
      </c>
      <c r="C2957" s="15">
        <v>15.61</v>
      </c>
      <c r="D2957" s="15">
        <v>14.95</v>
      </c>
      <c r="E2957" s="15">
        <v>15.06</v>
      </c>
      <c r="F2957" s="15">
        <v>13.996451</v>
      </c>
      <c r="G2957" s="16">
        <f t="shared" si="155"/>
        <v>-3.5233786628795963E-2</v>
      </c>
      <c r="H2957" s="16">
        <f t="shared" si="156"/>
        <v>4.4147157190635465E-2</v>
      </c>
      <c r="I2957" s="16">
        <f t="shared" si="157"/>
        <v>-3.0264005151319953E-2</v>
      </c>
    </row>
    <row r="2958" spans="1:9" x14ac:dyDescent="0.25">
      <c r="A2958" s="14">
        <v>39853</v>
      </c>
      <c r="B2958" s="15">
        <v>15.64</v>
      </c>
      <c r="C2958" s="15">
        <v>15.83</v>
      </c>
      <c r="D2958" s="15">
        <v>15.5</v>
      </c>
      <c r="E2958" s="15">
        <v>15.61</v>
      </c>
      <c r="F2958" s="15">
        <v>14.507609</v>
      </c>
      <c r="G2958" s="16">
        <f t="shared" si="155"/>
        <v>-5.7326117595779035E-3</v>
      </c>
      <c r="H2958" s="16">
        <f t="shared" si="156"/>
        <v>2.1290322580645164E-2</v>
      </c>
      <c r="I2958" s="16">
        <f t="shared" si="157"/>
        <v>-1.9181585677750088E-3</v>
      </c>
    </row>
    <row r="2959" spans="1:9" x14ac:dyDescent="0.25">
      <c r="A2959" s="14">
        <v>39850</v>
      </c>
      <c r="B2959" s="15">
        <v>15.25</v>
      </c>
      <c r="C2959" s="15">
        <v>15.76</v>
      </c>
      <c r="D2959" s="15">
        <v>15.19</v>
      </c>
      <c r="E2959" s="15">
        <v>15.7</v>
      </c>
      <c r="F2959" s="15">
        <v>14.591255</v>
      </c>
      <c r="G2959" s="16">
        <f t="shared" si="155"/>
        <v>2.883355962434378E-2</v>
      </c>
      <c r="H2959" s="16">
        <f t="shared" si="156"/>
        <v>3.7524687294272566E-2</v>
      </c>
      <c r="I2959" s="16">
        <f t="shared" si="157"/>
        <v>2.9508196721311428E-2</v>
      </c>
    </row>
    <row r="2960" spans="1:9" x14ac:dyDescent="0.25">
      <c r="A2960" s="14">
        <v>39849</v>
      </c>
      <c r="B2960" s="15">
        <v>14.59</v>
      </c>
      <c r="C2960" s="15">
        <v>15.4</v>
      </c>
      <c r="D2960" s="15">
        <v>14.47</v>
      </c>
      <c r="E2960" s="15">
        <v>15.26</v>
      </c>
      <c r="F2960" s="15">
        <v>14.182328</v>
      </c>
      <c r="G2960" s="16">
        <f t="shared" si="155"/>
        <v>4.0927650448989675E-2</v>
      </c>
      <c r="H2960" s="16">
        <f t="shared" si="156"/>
        <v>6.4270905321354502E-2</v>
      </c>
      <c r="I2960" s="16">
        <f t="shared" si="157"/>
        <v>4.5921864290610001E-2</v>
      </c>
    </row>
    <row r="2961" spans="1:9" x14ac:dyDescent="0.25">
      <c r="A2961" s="14">
        <v>39848</v>
      </c>
      <c r="B2961" s="15">
        <v>14.76</v>
      </c>
      <c r="C2961" s="15">
        <v>14.94</v>
      </c>
      <c r="D2961" s="15">
        <v>14.59</v>
      </c>
      <c r="E2961" s="15">
        <v>14.66</v>
      </c>
      <c r="F2961" s="15">
        <v>13.624701</v>
      </c>
      <c r="G2961" s="16">
        <f t="shared" si="155"/>
        <v>-6.7749277809290263E-3</v>
      </c>
      <c r="H2961" s="16">
        <f t="shared" si="156"/>
        <v>2.3989033584646994E-2</v>
      </c>
      <c r="I2961" s="16">
        <f t="shared" si="157"/>
        <v>-6.7750677506774829E-3</v>
      </c>
    </row>
    <row r="2962" spans="1:9" x14ac:dyDescent="0.25">
      <c r="A2962" s="14">
        <v>39847</v>
      </c>
      <c r="B2962" s="15">
        <v>14.05</v>
      </c>
      <c r="C2962" s="15">
        <v>14.81</v>
      </c>
      <c r="D2962" s="15">
        <v>13.81</v>
      </c>
      <c r="E2962" s="15">
        <v>14.76</v>
      </c>
      <c r="F2962" s="15">
        <v>13.717637</v>
      </c>
      <c r="G2962" s="16">
        <f t="shared" si="155"/>
        <v>5.2031376182109491E-2</v>
      </c>
      <c r="H2962" s="16">
        <f t="shared" si="156"/>
        <v>7.2411296162201294E-2</v>
      </c>
      <c r="I2962" s="16">
        <f t="shared" si="157"/>
        <v>5.0533807829181425E-2</v>
      </c>
    </row>
    <row r="2963" spans="1:9" x14ac:dyDescent="0.25">
      <c r="A2963" s="14">
        <v>39846</v>
      </c>
      <c r="B2963" s="15">
        <v>14.35</v>
      </c>
      <c r="C2963" s="15">
        <v>14.38</v>
      </c>
      <c r="D2963" s="15">
        <v>13.83</v>
      </c>
      <c r="E2963" s="15">
        <v>14.03</v>
      </c>
      <c r="F2963" s="15">
        <v>13.03919</v>
      </c>
      <c r="G2963" s="16">
        <f t="shared" si="155"/>
        <v>-3.3746642264783626E-2</v>
      </c>
      <c r="H2963" s="16">
        <f t="shared" si="156"/>
        <v>3.9768618944323986E-2</v>
      </c>
      <c r="I2963" s="16">
        <f t="shared" si="157"/>
        <v>-2.2299651567944272E-2</v>
      </c>
    </row>
    <row r="2964" spans="1:9" x14ac:dyDescent="0.25">
      <c r="A2964" s="14">
        <v>39843</v>
      </c>
      <c r="B2964" s="15">
        <v>15.04</v>
      </c>
      <c r="C2964" s="15">
        <v>15.14</v>
      </c>
      <c r="D2964" s="15">
        <v>14.46</v>
      </c>
      <c r="E2964" s="15">
        <v>14.52</v>
      </c>
      <c r="F2964" s="15">
        <v>13.494586999999999</v>
      </c>
      <c r="G2964" s="16">
        <f t="shared" si="155"/>
        <v>-3.8410734671694702E-2</v>
      </c>
      <c r="H2964" s="16">
        <f t="shared" si="156"/>
        <v>4.7026279391424598E-2</v>
      </c>
      <c r="I2964" s="16">
        <f t="shared" si="157"/>
        <v>-3.4574468085106357E-2</v>
      </c>
    </row>
    <row r="2965" spans="1:9" x14ac:dyDescent="0.25">
      <c r="A2965" s="14">
        <v>39842</v>
      </c>
      <c r="B2965" s="15">
        <v>15.19</v>
      </c>
      <c r="C2965" s="15">
        <v>15.31</v>
      </c>
      <c r="D2965" s="15">
        <v>14.98</v>
      </c>
      <c r="E2965" s="15">
        <v>15.1</v>
      </c>
      <c r="F2965" s="15">
        <v>14.033628999999999</v>
      </c>
      <c r="G2965" s="16">
        <f t="shared" si="155"/>
        <v>-9.835792369621385E-3</v>
      </c>
      <c r="H2965" s="16">
        <f t="shared" si="156"/>
        <v>2.202937249666222E-2</v>
      </c>
      <c r="I2965" s="16">
        <f t="shared" si="157"/>
        <v>-5.9249506254114457E-3</v>
      </c>
    </row>
    <row r="2966" spans="1:9" x14ac:dyDescent="0.25">
      <c r="A2966" s="14">
        <v>39841</v>
      </c>
      <c r="B2966" s="15">
        <v>15.34</v>
      </c>
      <c r="C2966" s="15">
        <v>15.42</v>
      </c>
      <c r="D2966" s="15">
        <v>14.79</v>
      </c>
      <c r="E2966" s="15">
        <v>15.25</v>
      </c>
      <c r="F2966" s="15">
        <v>14.173031999999999</v>
      </c>
      <c r="G2966" s="16">
        <f t="shared" si="155"/>
        <v>3.6005135790340412E-2</v>
      </c>
      <c r="H2966" s="16">
        <f t="shared" si="156"/>
        <v>4.2596348884381394E-2</v>
      </c>
      <c r="I2966" s="16">
        <f t="shared" si="157"/>
        <v>-5.8670143415906033E-3</v>
      </c>
    </row>
    <row r="2967" spans="1:9" x14ac:dyDescent="0.25">
      <c r="A2967" s="14">
        <v>39840</v>
      </c>
      <c r="B2967" s="15">
        <v>14.53</v>
      </c>
      <c r="C2967" s="15">
        <v>14.81</v>
      </c>
      <c r="D2967" s="15">
        <v>14.51</v>
      </c>
      <c r="E2967" s="15">
        <v>14.72</v>
      </c>
      <c r="F2967" s="15">
        <v>13.680465</v>
      </c>
      <c r="G2967" s="16">
        <f t="shared" si="155"/>
        <v>1.9390639718908146E-2</v>
      </c>
      <c r="H2967" s="16">
        <f t="shared" si="156"/>
        <v>2.067539627842872E-2</v>
      </c>
      <c r="I2967" s="16">
        <f t="shared" si="157"/>
        <v>1.3076393668272629E-2</v>
      </c>
    </row>
    <row r="2968" spans="1:9" x14ac:dyDescent="0.25">
      <c r="A2968" s="14">
        <v>39839</v>
      </c>
      <c r="B2968" s="15">
        <v>14.04</v>
      </c>
      <c r="C2968" s="15">
        <v>14.67</v>
      </c>
      <c r="D2968" s="15">
        <v>13.97</v>
      </c>
      <c r="E2968" s="15">
        <v>14.44</v>
      </c>
      <c r="F2968" s="15">
        <v>13.420237999999999</v>
      </c>
      <c r="G2968" s="16">
        <f t="shared" si="155"/>
        <v>3.5125377144944937E-2</v>
      </c>
      <c r="H2968" s="16">
        <f t="shared" si="156"/>
        <v>5.0107372942018558E-2</v>
      </c>
      <c r="I2968" s="16">
        <f t="shared" si="157"/>
        <v>2.8490028490028518E-2</v>
      </c>
    </row>
    <row r="2969" spans="1:9" x14ac:dyDescent="0.25">
      <c r="A2969" s="14">
        <v>39836</v>
      </c>
      <c r="B2969" s="15">
        <v>14.19</v>
      </c>
      <c r="C2969" s="15">
        <v>14.21</v>
      </c>
      <c r="D2969" s="15">
        <v>13.76</v>
      </c>
      <c r="E2969" s="15">
        <v>13.95</v>
      </c>
      <c r="F2969" s="15">
        <v>12.964843</v>
      </c>
      <c r="G2969" s="16">
        <f t="shared" si="155"/>
        <v>-3.4601665419787313E-2</v>
      </c>
      <c r="H2969" s="16">
        <f t="shared" si="156"/>
        <v>3.2703488372093102E-2</v>
      </c>
      <c r="I2969" s="16">
        <f t="shared" si="157"/>
        <v>-1.6913319238900649E-2</v>
      </c>
    </row>
    <row r="2970" spans="1:9" x14ac:dyDescent="0.25">
      <c r="A2970" s="14">
        <v>39835</v>
      </c>
      <c r="B2970" s="15">
        <v>14.45</v>
      </c>
      <c r="C2970" s="15">
        <v>14.58</v>
      </c>
      <c r="D2970" s="15">
        <v>13.94</v>
      </c>
      <c r="E2970" s="15">
        <v>14.45</v>
      </c>
      <c r="F2970" s="15">
        <v>13.429527</v>
      </c>
      <c r="G2970" s="16">
        <f t="shared" si="155"/>
        <v>-1.1628093536394117E-2</v>
      </c>
      <c r="H2970" s="16">
        <f t="shared" si="156"/>
        <v>4.5911047345767619E-2</v>
      </c>
      <c r="I2970" s="16">
        <f t="shared" si="157"/>
        <v>0</v>
      </c>
    </row>
    <row r="2971" spans="1:9" x14ac:dyDescent="0.25">
      <c r="A2971" s="14">
        <v>39834</v>
      </c>
      <c r="B2971" s="15">
        <v>14.89</v>
      </c>
      <c r="C2971" s="15">
        <v>15.04</v>
      </c>
      <c r="D2971" s="15">
        <v>14.3</v>
      </c>
      <c r="E2971" s="15">
        <v>14.62</v>
      </c>
      <c r="F2971" s="15">
        <v>13.587524</v>
      </c>
      <c r="G2971" s="16">
        <f t="shared" si="155"/>
        <v>1.3696723082033055E-3</v>
      </c>
      <c r="H2971" s="16">
        <f t="shared" si="156"/>
        <v>5.1748251748251636E-2</v>
      </c>
      <c r="I2971" s="16">
        <f t="shared" si="157"/>
        <v>-1.8132975151108215E-2</v>
      </c>
    </row>
    <row r="2972" spans="1:9" x14ac:dyDescent="0.25">
      <c r="A2972" s="14">
        <v>39833</v>
      </c>
      <c r="B2972" s="15">
        <v>14.99</v>
      </c>
      <c r="C2972" s="15">
        <v>15.29</v>
      </c>
      <c r="D2972" s="15">
        <v>14.49</v>
      </c>
      <c r="E2972" s="15">
        <v>14.6</v>
      </c>
      <c r="F2972" s="15">
        <v>13.568939</v>
      </c>
      <c r="G2972" s="16">
        <f t="shared" si="155"/>
        <v>-4.0105029351596509E-2</v>
      </c>
      <c r="H2972" s="16">
        <f t="shared" si="156"/>
        <v>5.5210489993098612E-2</v>
      </c>
      <c r="I2972" s="16">
        <f t="shared" si="157"/>
        <v>-2.601734489659777E-2</v>
      </c>
    </row>
    <row r="2973" spans="1:9" x14ac:dyDescent="0.25">
      <c r="A2973" s="14">
        <v>39829</v>
      </c>
      <c r="B2973" s="15">
        <v>15.1</v>
      </c>
      <c r="C2973" s="15">
        <v>15.39</v>
      </c>
      <c r="D2973" s="15">
        <v>14.95</v>
      </c>
      <c r="E2973" s="15">
        <v>15.21</v>
      </c>
      <c r="F2973" s="15">
        <v>14.135858000000001</v>
      </c>
      <c r="G2973" s="16">
        <f t="shared" si="155"/>
        <v>1.739133376262466E-2</v>
      </c>
      <c r="H2973" s="16">
        <f t="shared" si="156"/>
        <v>2.9431438127090388E-2</v>
      </c>
      <c r="I2973" s="16">
        <f t="shared" si="157"/>
        <v>7.28476821192061E-3</v>
      </c>
    </row>
    <row r="2974" spans="1:9" x14ac:dyDescent="0.25">
      <c r="A2974" s="14">
        <v>39828</v>
      </c>
      <c r="B2974" s="15">
        <v>14.82</v>
      </c>
      <c r="C2974" s="15">
        <v>15.12</v>
      </c>
      <c r="D2974" s="15">
        <v>14.53</v>
      </c>
      <c r="E2974" s="15">
        <v>14.95</v>
      </c>
      <c r="F2974" s="15">
        <v>13.894219</v>
      </c>
      <c r="G2974" s="16">
        <f t="shared" si="155"/>
        <v>3.3555626934970973E-3</v>
      </c>
      <c r="H2974" s="16">
        <f t="shared" si="156"/>
        <v>4.0605643496214719E-2</v>
      </c>
      <c r="I2974" s="16">
        <f t="shared" si="157"/>
        <v>8.7719298245613354E-3</v>
      </c>
    </row>
    <row r="2975" spans="1:9" x14ac:dyDescent="0.25">
      <c r="A2975" s="14">
        <v>39827</v>
      </c>
      <c r="B2975" s="15">
        <v>14.63</v>
      </c>
      <c r="C2975" s="15">
        <v>15.19</v>
      </c>
      <c r="D2975" s="15">
        <v>14.62</v>
      </c>
      <c r="E2975" s="15">
        <v>14.9</v>
      </c>
      <c r="F2975" s="15">
        <v>13.847752</v>
      </c>
      <c r="G2975" s="16">
        <f t="shared" si="155"/>
        <v>-1.0624050339618277E-2</v>
      </c>
      <c r="H2975" s="16">
        <f t="shared" si="156"/>
        <v>3.8987688098495232E-2</v>
      </c>
      <c r="I2975" s="16">
        <f t="shared" si="157"/>
        <v>1.8455228981544742E-2</v>
      </c>
    </row>
    <row r="2976" spans="1:9" x14ac:dyDescent="0.25">
      <c r="A2976" s="14">
        <v>39826</v>
      </c>
      <c r="B2976" s="15">
        <v>15.1</v>
      </c>
      <c r="C2976" s="15">
        <v>15.28</v>
      </c>
      <c r="D2976" s="15">
        <v>14.82</v>
      </c>
      <c r="E2976" s="15">
        <v>15.06</v>
      </c>
      <c r="F2976" s="15">
        <v>13.996451</v>
      </c>
      <c r="G2976" s="16">
        <f t="shared" si="155"/>
        <v>-5.284133393097701E-3</v>
      </c>
      <c r="H2976" s="16">
        <f t="shared" si="156"/>
        <v>3.1039136302294133E-2</v>
      </c>
      <c r="I2976" s="16">
        <f t="shared" si="157"/>
        <v>-2.6490066225164999E-3</v>
      </c>
    </row>
    <row r="2977" spans="1:9" x14ac:dyDescent="0.25">
      <c r="A2977" s="14">
        <v>39825</v>
      </c>
      <c r="B2977" s="15">
        <v>14.77</v>
      </c>
      <c r="C2977" s="15">
        <v>16.040001</v>
      </c>
      <c r="D2977" s="15">
        <v>14.65</v>
      </c>
      <c r="E2977" s="15">
        <v>15.14</v>
      </c>
      <c r="F2977" s="15">
        <v>14.070803</v>
      </c>
      <c r="G2977" s="16">
        <f t="shared" si="155"/>
        <v>1.6789804181939958E-2</v>
      </c>
      <c r="H2977" s="16">
        <f t="shared" si="156"/>
        <v>9.4880614334470981E-2</v>
      </c>
      <c r="I2977" s="16">
        <f t="shared" si="157"/>
        <v>2.5050778605281043E-2</v>
      </c>
    </row>
    <row r="2978" spans="1:9" x14ac:dyDescent="0.25">
      <c r="A2978" s="14">
        <v>39822</v>
      </c>
      <c r="B2978" s="15">
        <v>15.04</v>
      </c>
      <c r="C2978" s="15">
        <v>15.32</v>
      </c>
      <c r="D2978" s="15">
        <v>14.61</v>
      </c>
      <c r="E2978" s="15">
        <v>14.89</v>
      </c>
      <c r="F2978" s="15">
        <v>13.838457999999999</v>
      </c>
      <c r="G2978" s="16">
        <f t="shared" si="155"/>
        <v>-1.0631109667246931E-2</v>
      </c>
      <c r="H2978" s="16">
        <f t="shared" si="156"/>
        <v>4.8596851471594857E-2</v>
      </c>
      <c r="I2978" s="16">
        <f t="shared" si="157"/>
        <v>-9.9734042553190558E-3</v>
      </c>
    </row>
    <row r="2979" spans="1:9" x14ac:dyDescent="0.25">
      <c r="A2979" s="14">
        <v>39821</v>
      </c>
      <c r="B2979" s="15">
        <v>15.46</v>
      </c>
      <c r="C2979" s="15">
        <v>15.99</v>
      </c>
      <c r="D2979" s="15">
        <v>14.15</v>
      </c>
      <c r="E2979" s="15">
        <v>15.05</v>
      </c>
      <c r="F2979" s="15">
        <v>13.987157</v>
      </c>
      <c r="G2979" s="16">
        <f t="shared" si="155"/>
        <v>-2.777790907104238E-2</v>
      </c>
      <c r="H2979" s="16">
        <f t="shared" si="156"/>
        <v>0.13003533568904593</v>
      </c>
      <c r="I2979" s="16">
        <f t="shared" si="157"/>
        <v>-2.6520051746442438E-2</v>
      </c>
    </row>
    <row r="2980" spans="1:9" x14ac:dyDescent="0.25">
      <c r="A2980" s="14">
        <v>39820</v>
      </c>
      <c r="B2980" s="15">
        <v>16.690000999999999</v>
      </c>
      <c r="C2980" s="15">
        <v>16.690000999999999</v>
      </c>
      <c r="D2980" s="15">
        <v>14.2</v>
      </c>
      <c r="E2980" s="15">
        <v>15.48</v>
      </c>
      <c r="F2980" s="15">
        <v>14.386792</v>
      </c>
      <c r="G2980" s="16">
        <f t="shared" si="155"/>
        <v>-8.2395060692149635E-2</v>
      </c>
      <c r="H2980" s="16">
        <f t="shared" si="156"/>
        <v>0.17535218309859152</v>
      </c>
      <c r="I2980" s="16">
        <f t="shared" si="157"/>
        <v>-7.2498557669349359E-2</v>
      </c>
    </row>
    <row r="2981" spans="1:9" x14ac:dyDescent="0.25">
      <c r="A2981" s="14">
        <v>39819</v>
      </c>
      <c r="B2981" s="15">
        <v>16.579999999999998</v>
      </c>
      <c r="C2981" s="15">
        <v>17.07</v>
      </c>
      <c r="D2981" s="15">
        <v>16.379999000000002</v>
      </c>
      <c r="E2981" s="15">
        <v>16.870000999999998</v>
      </c>
      <c r="F2981" s="15">
        <v>15.678634000000001</v>
      </c>
      <c r="G2981" s="16">
        <f t="shared" si="155"/>
        <v>2.242474546057336E-2</v>
      </c>
      <c r="H2981" s="16">
        <f t="shared" si="156"/>
        <v>4.2124605746312847E-2</v>
      </c>
      <c r="I2981" s="16">
        <f t="shared" si="157"/>
        <v>1.7491013268998806E-2</v>
      </c>
    </row>
    <row r="2982" spans="1:9" x14ac:dyDescent="0.25">
      <c r="A2982" s="14">
        <v>39818</v>
      </c>
      <c r="B2982" s="15">
        <v>16.350000000000001</v>
      </c>
      <c r="C2982" s="15">
        <v>17.16</v>
      </c>
      <c r="D2982" s="15">
        <v>16.27</v>
      </c>
      <c r="E2982" s="15">
        <v>16.5</v>
      </c>
      <c r="F2982" s="15">
        <v>15.334756</v>
      </c>
      <c r="G2982" s="16">
        <f t="shared" si="155"/>
        <v>3.0391884194781392E-3</v>
      </c>
      <c r="H2982" s="16">
        <f t="shared" si="156"/>
        <v>5.4701905347264941E-2</v>
      </c>
      <c r="I2982" s="16">
        <f t="shared" si="157"/>
        <v>9.1743119266054166E-3</v>
      </c>
    </row>
    <row r="2983" spans="1:9" x14ac:dyDescent="0.25">
      <c r="A2983" s="14">
        <v>39815</v>
      </c>
      <c r="B2983" s="15">
        <v>15.82</v>
      </c>
      <c r="C2983" s="15">
        <v>16.549999</v>
      </c>
      <c r="D2983" s="15">
        <v>15.18</v>
      </c>
      <c r="E2983" s="15">
        <v>16.450001</v>
      </c>
      <c r="F2983" s="15">
        <v>15.288292</v>
      </c>
      <c r="G2983" s="16">
        <f t="shared" si="155"/>
        <v>4.312005933826047E-2</v>
      </c>
      <c r="H2983" s="16">
        <f t="shared" si="156"/>
        <v>9.0250263504611336E-2</v>
      </c>
      <c r="I2983" s="16">
        <f t="shared" si="157"/>
        <v>3.9823072060682682E-2</v>
      </c>
    </row>
    <row r="2984" spans="1:9" x14ac:dyDescent="0.25">
      <c r="A2984" s="14">
        <v>39813</v>
      </c>
      <c r="B2984" s="15">
        <v>15.6</v>
      </c>
      <c r="C2984" s="15">
        <v>16.079999999999998</v>
      </c>
      <c r="D2984" s="15">
        <v>15.6</v>
      </c>
      <c r="E2984" s="15">
        <v>15.77</v>
      </c>
      <c r="F2984" s="15">
        <v>14.656311000000001</v>
      </c>
      <c r="G2984" s="16">
        <f t="shared" si="155"/>
        <v>1.1545913864993804E-2</v>
      </c>
      <c r="H2984" s="16">
        <f t="shared" si="156"/>
        <v>3.0769230769230684E-2</v>
      </c>
      <c r="I2984" s="16">
        <f t="shared" si="157"/>
        <v>1.0897435897435893E-2</v>
      </c>
    </row>
    <row r="2985" spans="1:9" x14ac:dyDescent="0.25">
      <c r="A2985" s="14">
        <v>39812</v>
      </c>
      <c r="B2985" s="15">
        <v>15.37</v>
      </c>
      <c r="C2985" s="15">
        <v>15.6</v>
      </c>
      <c r="D2985" s="15">
        <v>15.31</v>
      </c>
      <c r="E2985" s="15">
        <v>15.59</v>
      </c>
      <c r="F2985" s="15">
        <v>14.489022</v>
      </c>
      <c r="G2985" s="16">
        <f t="shared" si="155"/>
        <v>1.9620540442400237E-2</v>
      </c>
      <c r="H2985" s="16">
        <f t="shared" si="156"/>
        <v>1.8941868060091387E-2</v>
      </c>
      <c r="I2985" s="16">
        <f t="shared" si="157"/>
        <v>1.4313597918022163E-2</v>
      </c>
    </row>
    <row r="2986" spans="1:9" x14ac:dyDescent="0.25">
      <c r="A2986" s="14">
        <v>39811</v>
      </c>
      <c r="B2986" s="15">
        <v>15.46</v>
      </c>
      <c r="C2986" s="15">
        <v>15.46</v>
      </c>
      <c r="D2986" s="15">
        <v>15.11</v>
      </c>
      <c r="E2986" s="15">
        <v>15.29</v>
      </c>
      <c r="F2986" s="15">
        <v>14.21021</v>
      </c>
      <c r="G2986" s="16">
        <f t="shared" si="155"/>
        <v>-1.2911359291273941E-2</v>
      </c>
      <c r="H2986" s="16">
        <f t="shared" si="156"/>
        <v>2.3163467902051715E-2</v>
      </c>
      <c r="I2986" s="16">
        <f t="shared" si="157"/>
        <v>-1.0996119016817704E-2</v>
      </c>
    </row>
    <row r="2987" spans="1:9" x14ac:dyDescent="0.25">
      <c r="A2987" s="14">
        <v>39808</v>
      </c>
      <c r="B2987" s="15">
        <v>15.66</v>
      </c>
      <c r="C2987" s="15">
        <v>15.66</v>
      </c>
      <c r="D2987" s="15">
        <v>15.25</v>
      </c>
      <c r="E2987" s="15">
        <v>15.49</v>
      </c>
      <c r="F2987" s="15">
        <v>14.396083000000001</v>
      </c>
      <c r="G2987" s="16">
        <f t="shared" si="155"/>
        <v>-7.0514391429018462E-3</v>
      </c>
      <c r="H2987" s="16">
        <f t="shared" si="156"/>
        <v>2.6885245901639352E-2</v>
      </c>
      <c r="I2987" s="16">
        <f t="shared" si="157"/>
        <v>-1.0855683269476368E-2</v>
      </c>
    </row>
    <row r="2988" spans="1:9" x14ac:dyDescent="0.25">
      <c r="A2988" s="14">
        <v>39806</v>
      </c>
      <c r="B2988" s="15">
        <v>15.26</v>
      </c>
      <c r="C2988" s="15">
        <v>15.67</v>
      </c>
      <c r="D2988" s="15">
        <v>15.11</v>
      </c>
      <c r="E2988" s="15">
        <v>15.6</v>
      </c>
      <c r="F2988" s="15">
        <v>14.498317</v>
      </c>
      <c r="G2988" s="16">
        <f t="shared" si="155"/>
        <v>2.1610917933769819E-2</v>
      </c>
      <c r="H2988" s="16">
        <f t="shared" si="156"/>
        <v>3.7061548643282628E-2</v>
      </c>
      <c r="I2988" s="16">
        <f t="shared" si="157"/>
        <v>2.2280471821756215E-2</v>
      </c>
    </row>
    <row r="2989" spans="1:9" x14ac:dyDescent="0.25">
      <c r="A2989" s="14">
        <v>39805</v>
      </c>
      <c r="B2989" s="15">
        <v>15.22</v>
      </c>
      <c r="C2989" s="15">
        <v>15.66</v>
      </c>
      <c r="D2989" s="15">
        <v>15.21</v>
      </c>
      <c r="E2989" s="15">
        <v>15.27</v>
      </c>
      <c r="F2989" s="15">
        <v>14.191623</v>
      </c>
      <c r="G2989" s="16">
        <f t="shared" si="155"/>
        <v>3.9449321010439674E-3</v>
      </c>
      <c r="H2989" s="16">
        <f t="shared" si="156"/>
        <v>2.9585798816568001E-2</v>
      </c>
      <c r="I2989" s="16">
        <f t="shared" si="157"/>
        <v>3.2851511169513098E-3</v>
      </c>
    </row>
    <row r="2990" spans="1:9" x14ac:dyDescent="0.25">
      <c r="A2990" s="14">
        <v>39804</v>
      </c>
      <c r="B2990" s="15">
        <v>15.54</v>
      </c>
      <c r="C2990" s="15">
        <v>15.7</v>
      </c>
      <c r="D2990" s="15">
        <v>14.93</v>
      </c>
      <c r="E2990" s="15">
        <v>15.21</v>
      </c>
      <c r="F2990" s="15">
        <v>14.135858000000001</v>
      </c>
      <c r="G2990" s="16">
        <f t="shared" si="155"/>
        <v>-2.2493726809837866E-2</v>
      </c>
      <c r="H2990" s="16">
        <f t="shared" si="156"/>
        <v>5.1574012056262532E-2</v>
      </c>
      <c r="I2990" s="16">
        <f t="shared" si="157"/>
        <v>-2.1235521235521127E-2</v>
      </c>
    </row>
    <row r="2991" spans="1:9" x14ac:dyDescent="0.25">
      <c r="A2991" s="14">
        <v>39801</v>
      </c>
      <c r="B2991" s="15">
        <v>15.67</v>
      </c>
      <c r="C2991" s="15">
        <v>16.27</v>
      </c>
      <c r="D2991" s="15">
        <v>15.45</v>
      </c>
      <c r="E2991" s="15">
        <v>15.56</v>
      </c>
      <c r="F2991" s="15">
        <v>14.461143</v>
      </c>
      <c r="G2991" s="16">
        <f t="shared" si="155"/>
        <v>0</v>
      </c>
      <c r="H2991" s="16">
        <f t="shared" si="156"/>
        <v>5.3074433656957951E-2</v>
      </c>
      <c r="I2991" s="16">
        <f t="shared" si="157"/>
        <v>-7.0197830248882858E-3</v>
      </c>
    </row>
    <row r="2992" spans="1:9" x14ac:dyDescent="0.25">
      <c r="A2992" s="14">
        <v>39800</v>
      </c>
      <c r="B2992" s="15">
        <v>15.42</v>
      </c>
      <c r="C2992" s="15">
        <v>15.91</v>
      </c>
      <c r="D2992" s="15">
        <v>15.28</v>
      </c>
      <c r="E2992" s="15">
        <v>15.56</v>
      </c>
      <c r="F2992" s="15">
        <v>14.461143</v>
      </c>
      <c r="G2992" s="16">
        <f t="shared" si="155"/>
        <v>1.302091323552217E-2</v>
      </c>
      <c r="H2992" s="16">
        <f t="shared" si="156"/>
        <v>4.1230366492146647E-2</v>
      </c>
      <c r="I2992" s="16">
        <f t="shared" si="157"/>
        <v>9.0791180285344081E-3</v>
      </c>
    </row>
    <row r="2993" spans="1:9" x14ac:dyDescent="0.25">
      <c r="A2993" s="14">
        <v>39799</v>
      </c>
      <c r="B2993" s="15">
        <v>15.47</v>
      </c>
      <c r="C2993" s="15">
        <v>15.64</v>
      </c>
      <c r="D2993" s="15">
        <v>15.13</v>
      </c>
      <c r="E2993" s="15">
        <v>15.36</v>
      </c>
      <c r="F2993" s="15">
        <v>14.275266</v>
      </c>
      <c r="G2993" s="16">
        <f t="shared" si="155"/>
        <v>-8.3923522808253201E-3</v>
      </c>
      <c r="H2993" s="16">
        <f t="shared" si="156"/>
        <v>3.3707865168539311E-2</v>
      </c>
      <c r="I2993" s="16">
        <f t="shared" si="157"/>
        <v>-7.1105365223013061E-3</v>
      </c>
    </row>
    <row r="2994" spans="1:9" x14ac:dyDescent="0.25">
      <c r="A2994" s="14">
        <v>39798</v>
      </c>
      <c r="B2994" s="15">
        <v>14.65</v>
      </c>
      <c r="C2994" s="15">
        <v>15.5</v>
      </c>
      <c r="D2994" s="15">
        <v>14.41</v>
      </c>
      <c r="E2994" s="15">
        <v>15.49</v>
      </c>
      <c r="F2994" s="15">
        <v>14.396083000000001</v>
      </c>
      <c r="G2994" s="16">
        <f t="shared" si="155"/>
        <v>6.4604543400724912E-2</v>
      </c>
      <c r="H2994" s="16">
        <f t="shared" si="156"/>
        <v>7.5641915336571816E-2</v>
      </c>
      <c r="I2994" s="16">
        <f t="shared" si="157"/>
        <v>5.7337883959044357E-2</v>
      </c>
    </row>
    <row r="2995" spans="1:9" x14ac:dyDescent="0.25">
      <c r="A2995" s="14">
        <v>39797</v>
      </c>
      <c r="B2995" s="15">
        <v>14.54</v>
      </c>
      <c r="C2995" s="15">
        <v>14.89</v>
      </c>
      <c r="D2995" s="15">
        <v>14.23</v>
      </c>
      <c r="E2995" s="15">
        <v>14.55</v>
      </c>
      <c r="F2995" s="15">
        <v>13.52247</v>
      </c>
      <c r="G2995" s="16">
        <f t="shared" si="155"/>
        <v>1.3767155348474829E-3</v>
      </c>
      <c r="H2995" s="16">
        <f t="shared" si="156"/>
        <v>4.6380885453267753E-2</v>
      </c>
      <c r="I2995" s="16">
        <f t="shared" si="157"/>
        <v>6.8775790921606354E-4</v>
      </c>
    </row>
    <row r="2996" spans="1:9" x14ac:dyDescent="0.25">
      <c r="A2996" s="14">
        <v>39794</v>
      </c>
      <c r="B2996" s="15">
        <v>14.09</v>
      </c>
      <c r="C2996" s="15">
        <v>14.57</v>
      </c>
      <c r="D2996" s="15">
        <v>14.06</v>
      </c>
      <c r="E2996" s="15">
        <v>14.53</v>
      </c>
      <c r="F2996" s="15">
        <v>13.503879</v>
      </c>
      <c r="G2996" s="16">
        <f t="shared" si="155"/>
        <v>3.4529672906623023E-3</v>
      </c>
      <c r="H2996" s="16">
        <f t="shared" si="156"/>
        <v>3.6273115220483626E-2</v>
      </c>
      <c r="I2996" s="16">
        <f t="shared" si="157"/>
        <v>3.1227821149751561E-2</v>
      </c>
    </row>
    <row r="2997" spans="1:9" x14ac:dyDescent="0.25">
      <c r="A2997" s="14">
        <v>39793</v>
      </c>
      <c r="B2997" s="15">
        <v>14.79</v>
      </c>
      <c r="C2997" s="15">
        <v>15.1</v>
      </c>
      <c r="D2997" s="15">
        <v>14.31</v>
      </c>
      <c r="E2997" s="15">
        <v>14.48</v>
      </c>
      <c r="F2997" s="15">
        <v>13.457411</v>
      </c>
      <c r="G2997" s="16">
        <f t="shared" si="155"/>
        <v>-3.2085629575372025E-2</v>
      </c>
      <c r="H2997" s="16">
        <f t="shared" si="156"/>
        <v>5.5206149545772125E-2</v>
      </c>
      <c r="I2997" s="16">
        <f t="shared" si="157"/>
        <v>-2.0960108181203432E-2</v>
      </c>
    </row>
    <row r="2998" spans="1:9" x14ac:dyDescent="0.25">
      <c r="A2998" s="14">
        <v>39792</v>
      </c>
      <c r="B2998" s="15">
        <v>14.38</v>
      </c>
      <c r="C2998" s="15">
        <v>15.04</v>
      </c>
      <c r="D2998" s="15">
        <v>14.32</v>
      </c>
      <c r="E2998" s="15">
        <v>14.96</v>
      </c>
      <c r="F2998" s="15">
        <v>13.903513999999999</v>
      </c>
      <c r="G2998" s="16">
        <f t="shared" si="155"/>
        <v>4.982469715870684E-2</v>
      </c>
      <c r="H2998" s="16">
        <f t="shared" si="156"/>
        <v>5.0279329608938467E-2</v>
      </c>
      <c r="I2998" s="16">
        <f t="shared" si="157"/>
        <v>4.0333796940194719E-2</v>
      </c>
    </row>
    <row r="2999" spans="1:9" x14ac:dyDescent="0.25">
      <c r="A2999" s="14">
        <v>39791</v>
      </c>
      <c r="B2999" s="15">
        <v>14</v>
      </c>
      <c r="C2999" s="15">
        <v>14.49</v>
      </c>
      <c r="D2999" s="15">
        <v>13.78</v>
      </c>
      <c r="E2999" s="15">
        <v>14.25</v>
      </c>
      <c r="F2999" s="15">
        <v>13.243653</v>
      </c>
      <c r="G2999" s="16">
        <f t="shared" si="155"/>
        <v>1.7856846411799202E-2</v>
      </c>
      <c r="H2999" s="16">
        <f t="shared" si="156"/>
        <v>5.1523947750362911E-2</v>
      </c>
      <c r="I2999" s="16">
        <f t="shared" si="157"/>
        <v>1.7857142857142856E-2</v>
      </c>
    </row>
    <row r="3000" spans="1:9" x14ac:dyDescent="0.25">
      <c r="A3000" s="14">
        <v>39790</v>
      </c>
      <c r="B3000" s="15">
        <v>14</v>
      </c>
      <c r="C3000" s="15">
        <v>14.1</v>
      </c>
      <c r="D3000" s="15">
        <v>13.5</v>
      </c>
      <c r="E3000" s="15">
        <v>14</v>
      </c>
      <c r="F3000" s="15">
        <v>13.011312</v>
      </c>
      <c r="G3000" s="16">
        <f t="shared" si="155"/>
        <v>3.3973532310918E-2</v>
      </c>
      <c r="H3000" s="16">
        <f t="shared" si="156"/>
        <v>4.4444444444444418E-2</v>
      </c>
      <c r="I3000" s="16">
        <f t="shared" si="157"/>
        <v>0</v>
      </c>
    </row>
    <row r="3001" spans="1:9" x14ac:dyDescent="0.25">
      <c r="A3001" s="14">
        <v>39787</v>
      </c>
      <c r="B3001" s="15">
        <v>12.83</v>
      </c>
      <c r="C3001" s="15">
        <v>13.56</v>
      </c>
      <c r="D3001" s="15">
        <v>12.62</v>
      </c>
      <c r="E3001" s="15">
        <v>13.54</v>
      </c>
      <c r="F3001" s="15">
        <v>12.583796</v>
      </c>
      <c r="G3001" s="16">
        <f t="shared" si="155"/>
        <v>4.2340207666294642E-2</v>
      </c>
      <c r="H3001" s="16">
        <f t="shared" si="156"/>
        <v>7.4484944532488218E-2</v>
      </c>
      <c r="I3001" s="16">
        <f t="shared" si="157"/>
        <v>5.5339049103663218E-2</v>
      </c>
    </row>
    <row r="3002" spans="1:9" x14ac:dyDescent="0.25">
      <c r="A3002" s="14">
        <v>39786</v>
      </c>
      <c r="B3002" s="15">
        <v>12.79</v>
      </c>
      <c r="C3002" s="15">
        <v>13.23</v>
      </c>
      <c r="D3002" s="15">
        <v>12.53</v>
      </c>
      <c r="E3002" s="15">
        <v>12.99</v>
      </c>
      <c r="F3002" s="15">
        <v>12.072638</v>
      </c>
      <c r="G3002" s="16">
        <f t="shared" si="155"/>
        <v>7.758125455249263E-3</v>
      </c>
      <c r="H3002" s="16">
        <f t="shared" si="156"/>
        <v>5.5865921787709584E-2</v>
      </c>
      <c r="I3002" s="16">
        <f t="shared" si="157"/>
        <v>1.5637216575449656E-2</v>
      </c>
    </row>
    <row r="3003" spans="1:9" x14ac:dyDescent="0.25">
      <c r="A3003" s="14">
        <v>39785</v>
      </c>
      <c r="B3003" s="15">
        <v>12.36</v>
      </c>
      <c r="C3003" s="15">
        <v>12.94</v>
      </c>
      <c r="D3003" s="15">
        <v>11.86</v>
      </c>
      <c r="E3003" s="15">
        <v>12.89</v>
      </c>
      <c r="F3003" s="15">
        <v>11.979698000000001</v>
      </c>
      <c r="G3003" s="16">
        <f t="shared" si="155"/>
        <v>5.9161964269799992E-2</v>
      </c>
      <c r="H3003" s="16">
        <f t="shared" si="156"/>
        <v>9.1062394603709962E-2</v>
      </c>
      <c r="I3003" s="16">
        <f t="shared" si="157"/>
        <v>4.288025889967647E-2</v>
      </c>
    </row>
    <row r="3004" spans="1:9" x14ac:dyDescent="0.25">
      <c r="A3004" s="14">
        <v>39784</v>
      </c>
      <c r="B3004" s="15">
        <v>11.9</v>
      </c>
      <c r="C3004" s="15">
        <v>12.17</v>
      </c>
      <c r="D3004" s="15">
        <v>11.54</v>
      </c>
      <c r="E3004" s="15">
        <v>12.17</v>
      </c>
      <c r="F3004" s="15">
        <v>11.310544</v>
      </c>
      <c r="G3004" s="16">
        <f t="shared" si="155"/>
        <v>3.1355717995133668E-2</v>
      </c>
      <c r="H3004" s="16">
        <f t="shared" si="156"/>
        <v>5.4592720970537335E-2</v>
      </c>
      <c r="I3004" s="16">
        <f t="shared" si="157"/>
        <v>2.2689075630252065E-2</v>
      </c>
    </row>
    <row r="3005" spans="1:9" x14ac:dyDescent="0.25">
      <c r="A3005" s="14">
        <v>39783</v>
      </c>
      <c r="B3005" s="15">
        <v>12.54</v>
      </c>
      <c r="C3005" s="15">
        <v>12.65</v>
      </c>
      <c r="D3005" s="15">
        <v>11.73</v>
      </c>
      <c r="E3005" s="15">
        <v>11.8</v>
      </c>
      <c r="F3005" s="15">
        <v>10.966676</v>
      </c>
      <c r="G3005" s="16">
        <f t="shared" si="155"/>
        <v>-7.523509808683447E-2</v>
      </c>
      <c r="H3005" s="16">
        <f t="shared" si="156"/>
        <v>7.8431372549019593E-2</v>
      </c>
      <c r="I3005" s="16">
        <f t="shared" si="157"/>
        <v>-5.9011164274322049E-2</v>
      </c>
    </row>
    <row r="3006" spans="1:9" x14ac:dyDescent="0.25">
      <c r="A3006" s="14">
        <v>39780</v>
      </c>
      <c r="B3006" s="15">
        <v>12.18</v>
      </c>
      <c r="C3006" s="15">
        <v>12.79</v>
      </c>
      <c r="D3006" s="15">
        <v>12.12</v>
      </c>
      <c r="E3006" s="15">
        <v>12.76</v>
      </c>
      <c r="F3006" s="15">
        <v>11.858879999999999</v>
      </c>
      <c r="G3006" s="16">
        <f t="shared" si="155"/>
        <v>4.6759804722903725E-2</v>
      </c>
      <c r="H3006" s="16">
        <f t="shared" si="156"/>
        <v>5.5280528052805276E-2</v>
      </c>
      <c r="I3006" s="16">
        <f t="shared" si="157"/>
        <v>4.7619047619047623E-2</v>
      </c>
    </row>
    <row r="3007" spans="1:9" x14ac:dyDescent="0.25">
      <c r="A3007" s="14">
        <v>39778</v>
      </c>
      <c r="B3007" s="15">
        <v>11.48</v>
      </c>
      <c r="C3007" s="15">
        <v>12.32</v>
      </c>
      <c r="D3007" s="15">
        <v>11.48</v>
      </c>
      <c r="E3007" s="15">
        <v>12.19</v>
      </c>
      <c r="F3007" s="15">
        <v>11.329132</v>
      </c>
      <c r="G3007" s="16">
        <f t="shared" si="155"/>
        <v>4.2771543833402217E-2</v>
      </c>
      <c r="H3007" s="16">
        <f t="shared" si="156"/>
        <v>7.3170731707317055E-2</v>
      </c>
      <c r="I3007" s="16">
        <f t="shared" si="157"/>
        <v>6.1846689895470298E-2</v>
      </c>
    </row>
    <row r="3008" spans="1:9" x14ac:dyDescent="0.25">
      <c r="A3008" s="14">
        <v>39777</v>
      </c>
      <c r="B3008" s="15">
        <v>12.3</v>
      </c>
      <c r="C3008" s="15">
        <v>12.35</v>
      </c>
      <c r="D3008" s="15">
        <v>11.41</v>
      </c>
      <c r="E3008" s="15">
        <v>11.69</v>
      </c>
      <c r="F3008" s="15">
        <v>10.864443</v>
      </c>
      <c r="G3008" s="16">
        <f t="shared" si="155"/>
        <v>-3.7860130191770078E-2</v>
      </c>
      <c r="H3008" s="16">
        <f t="shared" si="156"/>
        <v>8.2383873794916698E-2</v>
      </c>
      <c r="I3008" s="16">
        <f t="shared" si="157"/>
        <v>-4.9593495934959445E-2</v>
      </c>
    </row>
    <row r="3009" spans="1:9" x14ac:dyDescent="0.25">
      <c r="A3009" s="14">
        <v>39776</v>
      </c>
      <c r="B3009" s="15">
        <v>12.39</v>
      </c>
      <c r="C3009" s="15">
        <v>12.41</v>
      </c>
      <c r="D3009" s="15">
        <v>11.83</v>
      </c>
      <c r="E3009" s="15">
        <v>12.15</v>
      </c>
      <c r="F3009" s="15">
        <v>11.291957999999999</v>
      </c>
      <c r="G3009" s="16">
        <f t="shared" si="155"/>
        <v>2.4751249059177046E-3</v>
      </c>
      <c r="H3009" s="16">
        <f t="shared" si="156"/>
        <v>4.9027895181741339E-2</v>
      </c>
      <c r="I3009" s="16">
        <f t="shared" si="157"/>
        <v>-1.9370460048426165E-2</v>
      </c>
    </row>
    <row r="3010" spans="1:9" x14ac:dyDescent="0.25">
      <c r="A3010" s="14">
        <v>39773</v>
      </c>
      <c r="B3010" s="15">
        <v>12.34</v>
      </c>
      <c r="C3010" s="15">
        <v>12.34</v>
      </c>
      <c r="D3010" s="15">
        <v>11.14</v>
      </c>
      <c r="E3010" s="15">
        <v>12.12</v>
      </c>
      <c r="F3010" s="15">
        <v>11.264078</v>
      </c>
      <c r="G3010" s="16">
        <f t="shared" si="155"/>
        <v>9.1591488683098552E-3</v>
      </c>
      <c r="H3010" s="16">
        <f t="shared" si="156"/>
        <v>0.10771992818671447</v>
      </c>
      <c r="I3010" s="16">
        <f t="shared" si="157"/>
        <v>-1.7828200972447378E-2</v>
      </c>
    </row>
    <row r="3011" spans="1:9" x14ac:dyDescent="0.25">
      <c r="A3011" s="14">
        <v>39772</v>
      </c>
      <c r="B3011" s="15">
        <v>11.75</v>
      </c>
      <c r="C3011" s="15">
        <v>13.13</v>
      </c>
      <c r="D3011" s="15">
        <v>11.66</v>
      </c>
      <c r="E3011" s="15">
        <v>12.01</v>
      </c>
      <c r="F3011" s="15">
        <v>11.161845</v>
      </c>
      <c r="G3011" s="16">
        <f t="shared" ref="G3011:G3074" si="158">(F3011-F3012)/F3012</f>
        <v>1.0942824601882539E-2</v>
      </c>
      <c r="H3011" s="16">
        <f t="shared" ref="H3011:H3074" si="159">(C3011-D3011)/D3011</f>
        <v>0.12607204116638085</v>
      </c>
      <c r="I3011" s="16">
        <f t="shared" ref="I3011:I3074" si="160">(E3011-B3011)/B3011</f>
        <v>2.2127659574468068E-2</v>
      </c>
    </row>
    <row r="3012" spans="1:9" x14ac:dyDescent="0.25">
      <c r="A3012" s="14">
        <v>39771</v>
      </c>
      <c r="B3012" s="15">
        <v>12.13</v>
      </c>
      <c r="C3012" s="15">
        <v>12.34</v>
      </c>
      <c r="D3012" s="15">
        <v>11.82</v>
      </c>
      <c r="E3012" s="15">
        <v>11.88</v>
      </c>
      <c r="F3012" s="15">
        <v>11.041024999999999</v>
      </c>
      <c r="G3012" s="16">
        <f t="shared" si="158"/>
        <v>-2.5430633167660165E-2</v>
      </c>
      <c r="H3012" s="16">
        <f t="shared" si="159"/>
        <v>4.3993231810490654E-2</v>
      </c>
      <c r="I3012" s="16">
        <f t="shared" si="160"/>
        <v>-2.0610057708161583E-2</v>
      </c>
    </row>
    <row r="3013" spans="1:9" x14ac:dyDescent="0.25">
      <c r="A3013" s="14">
        <v>39770</v>
      </c>
      <c r="B3013" s="15">
        <v>11.22</v>
      </c>
      <c r="C3013" s="15">
        <v>12.19</v>
      </c>
      <c r="D3013" s="15">
        <v>11.13</v>
      </c>
      <c r="E3013" s="15">
        <v>12.19</v>
      </c>
      <c r="F3013" s="15">
        <v>11.329132</v>
      </c>
      <c r="G3013" s="16">
        <f t="shared" si="158"/>
        <v>7.7807182170694877E-2</v>
      </c>
      <c r="H3013" s="16">
        <f t="shared" si="159"/>
        <v>9.5238095238095122E-2</v>
      </c>
      <c r="I3013" s="16">
        <f t="shared" si="160"/>
        <v>8.6452762923351051E-2</v>
      </c>
    </row>
    <row r="3014" spans="1:9" x14ac:dyDescent="0.25">
      <c r="A3014" s="14">
        <v>39769</v>
      </c>
      <c r="B3014" s="15">
        <v>11.34</v>
      </c>
      <c r="C3014" s="15">
        <v>11.84</v>
      </c>
      <c r="D3014" s="15">
        <v>11.23</v>
      </c>
      <c r="E3014" s="15">
        <v>11.31</v>
      </c>
      <c r="F3014" s="15">
        <v>10.511279</v>
      </c>
      <c r="G3014" s="16">
        <f t="shared" si="158"/>
        <v>-1.5665772383129613E-2</v>
      </c>
      <c r="H3014" s="16">
        <f t="shared" si="159"/>
        <v>5.4318788958147762E-2</v>
      </c>
      <c r="I3014" s="16">
        <f t="shared" si="160"/>
        <v>-2.645502645502589E-3</v>
      </c>
    </row>
    <row r="3015" spans="1:9" x14ac:dyDescent="0.25">
      <c r="A3015" s="14">
        <v>39766</v>
      </c>
      <c r="B3015" s="15">
        <v>11.33</v>
      </c>
      <c r="C3015" s="15">
        <v>11.97</v>
      </c>
      <c r="D3015" s="15">
        <v>10.66</v>
      </c>
      <c r="E3015" s="15">
        <v>11.49</v>
      </c>
      <c r="F3015" s="15">
        <v>10.678566999999999</v>
      </c>
      <c r="G3015" s="16">
        <f t="shared" si="158"/>
        <v>-5.1946428318568614E-3</v>
      </c>
      <c r="H3015" s="16">
        <f t="shared" si="159"/>
        <v>0.12288930581613514</v>
      </c>
      <c r="I3015" s="16">
        <f t="shared" si="160"/>
        <v>1.4121800529567533E-2</v>
      </c>
    </row>
    <row r="3016" spans="1:9" x14ac:dyDescent="0.25">
      <c r="A3016" s="14">
        <v>39765</v>
      </c>
      <c r="B3016" s="15">
        <v>11.14</v>
      </c>
      <c r="C3016" s="15">
        <v>11.58</v>
      </c>
      <c r="D3016" s="15">
        <v>10.81</v>
      </c>
      <c r="E3016" s="15">
        <v>11.55</v>
      </c>
      <c r="F3016" s="15">
        <v>10.734328</v>
      </c>
      <c r="G3016" s="16">
        <f t="shared" si="158"/>
        <v>6.9444307455345217E-2</v>
      </c>
      <c r="H3016" s="16">
        <f t="shared" si="159"/>
        <v>7.1230342275670627E-2</v>
      </c>
      <c r="I3016" s="16">
        <f t="shared" si="160"/>
        <v>3.6804308797127476E-2</v>
      </c>
    </row>
    <row r="3017" spans="1:9" x14ac:dyDescent="0.25">
      <c r="A3017" s="14">
        <v>39764</v>
      </c>
      <c r="B3017" s="15">
        <v>11.85</v>
      </c>
      <c r="C3017" s="15">
        <v>11.88</v>
      </c>
      <c r="D3017" s="15">
        <v>10.72</v>
      </c>
      <c r="E3017" s="15">
        <v>10.8</v>
      </c>
      <c r="F3017" s="15">
        <v>10.037295</v>
      </c>
      <c r="G3017" s="16">
        <f t="shared" si="158"/>
        <v>-0.10149761810322115</v>
      </c>
      <c r="H3017" s="16">
        <f t="shared" si="159"/>
        <v>0.1082089552238806</v>
      </c>
      <c r="I3017" s="16">
        <f t="shared" si="160"/>
        <v>-8.8607594936708778E-2</v>
      </c>
    </row>
    <row r="3018" spans="1:9" x14ac:dyDescent="0.25">
      <c r="A3018" s="14">
        <v>39763</v>
      </c>
      <c r="B3018" s="15">
        <v>12.43</v>
      </c>
      <c r="C3018" s="15">
        <v>12.54</v>
      </c>
      <c r="D3018" s="15">
        <v>11.76</v>
      </c>
      <c r="E3018" s="15">
        <v>12.02</v>
      </c>
      <c r="F3018" s="15">
        <v>11.171139</v>
      </c>
      <c r="G3018" s="16">
        <f t="shared" si="158"/>
        <v>-4.2231238219873755E-2</v>
      </c>
      <c r="H3018" s="16">
        <f t="shared" si="159"/>
        <v>6.6326530612244847E-2</v>
      </c>
      <c r="I3018" s="16">
        <f t="shared" si="160"/>
        <v>-3.2984714400643614E-2</v>
      </c>
    </row>
    <row r="3019" spans="1:9" x14ac:dyDescent="0.25">
      <c r="A3019" s="14">
        <v>39762</v>
      </c>
      <c r="B3019" s="15">
        <v>12.77</v>
      </c>
      <c r="C3019" s="15">
        <v>12.92</v>
      </c>
      <c r="D3019" s="15">
        <v>12.39</v>
      </c>
      <c r="E3019" s="15">
        <v>12.55</v>
      </c>
      <c r="F3019" s="15">
        <v>11.663712</v>
      </c>
      <c r="G3019" s="16">
        <f t="shared" si="158"/>
        <v>-7.9049742749804121E-3</v>
      </c>
      <c r="H3019" s="16">
        <f t="shared" si="159"/>
        <v>4.2776432606941028E-2</v>
      </c>
      <c r="I3019" s="16">
        <f t="shared" si="160"/>
        <v>-1.7227877838684329E-2</v>
      </c>
    </row>
    <row r="3020" spans="1:9" x14ac:dyDescent="0.25">
      <c r="A3020" s="14">
        <v>39759</v>
      </c>
      <c r="B3020" s="15">
        <v>12.61</v>
      </c>
      <c r="C3020" s="15">
        <v>12.92</v>
      </c>
      <c r="D3020" s="15">
        <v>12.41</v>
      </c>
      <c r="E3020" s="15">
        <v>12.65</v>
      </c>
      <c r="F3020" s="15">
        <v>11.756648</v>
      </c>
      <c r="G3020" s="16">
        <f t="shared" si="158"/>
        <v>1.3621665615538989E-2</v>
      </c>
      <c r="H3020" s="16">
        <f t="shared" si="159"/>
        <v>4.1095890410958888E-2</v>
      </c>
      <c r="I3020" s="16">
        <f t="shared" si="160"/>
        <v>3.1720856463125237E-3</v>
      </c>
    </row>
    <row r="3021" spans="1:9" x14ac:dyDescent="0.25">
      <c r="A3021" s="14">
        <v>39758</v>
      </c>
      <c r="B3021" s="15">
        <v>12.63</v>
      </c>
      <c r="C3021" s="15">
        <v>12.86</v>
      </c>
      <c r="D3021" s="15">
        <v>12.14</v>
      </c>
      <c r="E3021" s="15">
        <v>12.48</v>
      </c>
      <c r="F3021" s="15">
        <v>11.598655000000001</v>
      </c>
      <c r="G3021" s="16">
        <f t="shared" si="158"/>
        <v>-1.7322462529803569E-2</v>
      </c>
      <c r="H3021" s="16">
        <f t="shared" si="159"/>
        <v>5.9308072487644053E-2</v>
      </c>
      <c r="I3021" s="16">
        <f t="shared" si="160"/>
        <v>-1.1876484560570099E-2</v>
      </c>
    </row>
    <row r="3022" spans="1:9" x14ac:dyDescent="0.25">
      <c r="A3022" s="14">
        <v>39757</v>
      </c>
      <c r="B3022" s="15">
        <v>13.19</v>
      </c>
      <c r="C3022" s="15">
        <v>13.4</v>
      </c>
      <c r="D3022" s="15">
        <v>12.65</v>
      </c>
      <c r="E3022" s="15">
        <v>12.7</v>
      </c>
      <c r="F3022" s="15">
        <v>11.803114000000001</v>
      </c>
      <c r="G3022" s="16">
        <f t="shared" si="158"/>
        <v>-4.2954182086850534E-2</v>
      </c>
      <c r="H3022" s="16">
        <f t="shared" si="159"/>
        <v>5.9288537549407112E-2</v>
      </c>
      <c r="I3022" s="16">
        <f t="shared" si="160"/>
        <v>-3.7149355572403356E-2</v>
      </c>
    </row>
    <row r="3023" spans="1:9" x14ac:dyDescent="0.25">
      <c r="A3023" s="14">
        <v>39756</v>
      </c>
      <c r="B3023" s="15">
        <v>12.95</v>
      </c>
      <c r="C3023" s="15">
        <v>13.5</v>
      </c>
      <c r="D3023" s="15">
        <v>12.95</v>
      </c>
      <c r="E3023" s="15">
        <v>13.27</v>
      </c>
      <c r="F3023" s="15">
        <v>12.332862</v>
      </c>
      <c r="G3023" s="16">
        <f t="shared" si="158"/>
        <v>4.1601257942055637E-2</v>
      </c>
      <c r="H3023" s="16">
        <f t="shared" si="159"/>
        <v>4.2471042471042525E-2</v>
      </c>
      <c r="I3023" s="16">
        <f t="shared" si="160"/>
        <v>2.4710424710424735E-2</v>
      </c>
    </row>
    <row r="3024" spans="1:9" x14ac:dyDescent="0.25">
      <c r="A3024" s="14">
        <v>39755</v>
      </c>
      <c r="B3024" s="15">
        <v>12.37</v>
      </c>
      <c r="C3024" s="15">
        <v>13.02</v>
      </c>
      <c r="D3024" s="15">
        <v>12.37</v>
      </c>
      <c r="E3024" s="15">
        <v>12.74</v>
      </c>
      <c r="F3024" s="15">
        <v>11.840291000000001</v>
      </c>
      <c r="G3024" s="16">
        <f t="shared" si="158"/>
        <v>1.5948977275993721E-2</v>
      </c>
      <c r="H3024" s="16">
        <f t="shared" si="159"/>
        <v>5.2546483427647568E-2</v>
      </c>
      <c r="I3024" s="16">
        <f t="shared" si="160"/>
        <v>2.9911075181891757E-2</v>
      </c>
    </row>
    <row r="3025" spans="1:9" x14ac:dyDescent="0.25">
      <c r="A3025" s="14">
        <v>39752</v>
      </c>
      <c r="B3025" s="15">
        <v>12.69</v>
      </c>
      <c r="C3025" s="15">
        <v>12.82</v>
      </c>
      <c r="D3025" s="15">
        <v>12.12</v>
      </c>
      <c r="E3025" s="15">
        <v>12.54</v>
      </c>
      <c r="F3025" s="15">
        <v>11.654415</v>
      </c>
      <c r="G3025" s="16">
        <f t="shared" si="158"/>
        <v>-1.4925369349683699E-2</v>
      </c>
      <c r="H3025" s="16">
        <f t="shared" si="159"/>
        <v>5.7755775577557844E-2</v>
      </c>
      <c r="I3025" s="16">
        <f t="shared" si="160"/>
        <v>-1.1820330969267169E-2</v>
      </c>
    </row>
    <row r="3026" spans="1:9" x14ac:dyDescent="0.25">
      <c r="A3026" s="14">
        <v>39751</v>
      </c>
      <c r="B3026" s="15">
        <v>12.81</v>
      </c>
      <c r="C3026" s="15">
        <v>13.24</v>
      </c>
      <c r="D3026" s="15">
        <v>12.43</v>
      </c>
      <c r="E3026" s="15">
        <v>12.73</v>
      </c>
      <c r="F3026" s="15">
        <v>11.830997</v>
      </c>
      <c r="G3026" s="16">
        <f t="shared" si="158"/>
        <v>2.0031805411920532E-2</v>
      </c>
      <c r="H3026" s="16">
        <f t="shared" si="159"/>
        <v>6.5164923572003264E-2</v>
      </c>
      <c r="I3026" s="16">
        <f t="shared" si="160"/>
        <v>-6.2451209992193651E-3</v>
      </c>
    </row>
    <row r="3027" spans="1:9" x14ac:dyDescent="0.25">
      <c r="A3027" s="14">
        <v>39750</v>
      </c>
      <c r="B3027" s="15">
        <v>13.13</v>
      </c>
      <c r="C3027" s="15">
        <v>13.15</v>
      </c>
      <c r="D3027" s="15">
        <v>12.27</v>
      </c>
      <c r="E3027" s="15">
        <v>12.48</v>
      </c>
      <c r="F3027" s="15">
        <v>11.598655000000001</v>
      </c>
      <c r="G3027" s="16">
        <f t="shared" si="158"/>
        <v>-5.4545287070891027E-2</v>
      </c>
      <c r="H3027" s="16">
        <f t="shared" si="159"/>
        <v>7.1719641401793058E-2</v>
      </c>
      <c r="I3027" s="16">
        <f t="shared" si="160"/>
        <v>-4.9504950495049528E-2</v>
      </c>
    </row>
    <row r="3028" spans="1:9" x14ac:dyDescent="0.25">
      <c r="A3028" s="14">
        <v>39749</v>
      </c>
      <c r="B3028" s="15">
        <v>12.64</v>
      </c>
      <c r="C3028" s="15">
        <v>13.2</v>
      </c>
      <c r="D3028" s="15">
        <v>12.08</v>
      </c>
      <c r="E3028" s="15">
        <v>13.2</v>
      </c>
      <c r="F3028" s="15">
        <v>12.267806</v>
      </c>
      <c r="G3028" s="16">
        <f t="shared" si="158"/>
        <v>6.8825784653638908E-2</v>
      </c>
      <c r="H3028" s="16">
        <f t="shared" si="159"/>
        <v>9.2715231788079402E-2</v>
      </c>
      <c r="I3028" s="16">
        <f t="shared" si="160"/>
        <v>4.4303797468354326E-2</v>
      </c>
    </row>
    <row r="3029" spans="1:9" x14ac:dyDescent="0.25">
      <c r="A3029" s="14">
        <v>39748</v>
      </c>
      <c r="B3029" s="15">
        <v>12.44</v>
      </c>
      <c r="C3029" s="15">
        <v>13</v>
      </c>
      <c r="D3029" s="15">
        <v>12.11</v>
      </c>
      <c r="E3029" s="15">
        <v>12.35</v>
      </c>
      <c r="F3029" s="15">
        <v>11.477835000000001</v>
      </c>
      <c r="G3029" s="16">
        <f t="shared" si="158"/>
        <v>-2.908834923952193E-2</v>
      </c>
      <c r="H3029" s="16">
        <f t="shared" si="159"/>
        <v>7.3492981007431929E-2</v>
      </c>
      <c r="I3029" s="16">
        <f t="shared" si="160"/>
        <v>-7.2347266881028832E-3</v>
      </c>
    </row>
    <row r="3030" spans="1:9" x14ac:dyDescent="0.25">
      <c r="A3030" s="14">
        <v>39745</v>
      </c>
      <c r="B3030" s="15">
        <v>12.71</v>
      </c>
      <c r="C3030" s="15">
        <v>13.06</v>
      </c>
      <c r="D3030" s="15">
        <v>12.51</v>
      </c>
      <c r="E3030" s="15">
        <v>12.72</v>
      </c>
      <c r="F3030" s="15">
        <v>11.821709</v>
      </c>
      <c r="G3030" s="16">
        <f t="shared" si="158"/>
        <v>-5.145376192652535E-2</v>
      </c>
      <c r="H3030" s="16">
        <f t="shared" si="159"/>
        <v>4.3964828137490065E-2</v>
      </c>
      <c r="I3030" s="16">
        <f t="shared" si="160"/>
        <v>7.8678206136898398E-4</v>
      </c>
    </row>
    <row r="3031" spans="1:9" x14ac:dyDescent="0.25">
      <c r="A3031" s="14">
        <v>39744</v>
      </c>
      <c r="B3031" s="15">
        <v>13.11</v>
      </c>
      <c r="C3031" s="15">
        <v>13.72</v>
      </c>
      <c r="D3031" s="15">
        <v>12.65</v>
      </c>
      <c r="E3031" s="15">
        <v>13.41</v>
      </c>
      <c r="F3031" s="15">
        <v>12.462975999999999</v>
      </c>
      <c r="G3031" s="16">
        <f t="shared" si="158"/>
        <v>6.7568271661852209E-3</v>
      </c>
      <c r="H3031" s="16">
        <f t="shared" si="159"/>
        <v>8.4584980237154175E-2</v>
      </c>
      <c r="I3031" s="16">
        <f t="shared" si="160"/>
        <v>2.2883295194508064E-2</v>
      </c>
    </row>
    <row r="3032" spans="1:9" x14ac:dyDescent="0.25">
      <c r="A3032" s="14">
        <v>39743</v>
      </c>
      <c r="B3032" s="15">
        <v>14</v>
      </c>
      <c r="C3032" s="15">
        <v>14</v>
      </c>
      <c r="D3032" s="15">
        <v>12.94</v>
      </c>
      <c r="E3032" s="15">
        <v>13.32</v>
      </c>
      <c r="F3032" s="15">
        <v>12.379331000000001</v>
      </c>
      <c r="G3032" s="16">
        <f t="shared" si="158"/>
        <v>-6.8531565243484555E-2</v>
      </c>
      <c r="H3032" s="16">
        <f t="shared" si="159"/>
        <v>8.1916537867078865E-2</v>
      </c>
      <c r="I3032" s="16">
        <f t="shared" si="160"/>
        <v>-4.857142857142855E-2</v>
      </c>
    </row>
    <row r="3033" spans="1:9" x14ac:dyDescent="0.25">
      <c r="A3033" s="14">
        <v>39742</v>
      </c>
      <c r="B3033" s="15">
        <v>14.12</v>
      </c>
      <c r="C3033" s="15">
        <v>14.68</v>
      </c>
      <c r="D3033" s="15">
        <v>13.85</v>
      </c>
      <c r="E3033" s="15">
        <v>14.3</v>
      </c>
      <c r="F3033" s="15">
        <v>13.290124</v>
      </c>
      <c r="G3033" s="16">
        <f t="shared" si="158"/>
        <v>-2.2556306924164184E-2</v>
      </c>
      <c r="H3033" s="16">
        <f t="shared" si="159"/>
        <v>5.9927797833935023E-2</v>
      </c>
      <c r="I3033" s="16">
        <f t="shared" si="160"/>
        <v>1.2747875354107756E-2</v>
      </c>
    </row>
    <row r="3034" spans="1:9" x14ac:dyDescent="0.25">
      <c r="A3034" s="14">
        <v>39741</v>
      </c>
      <c r="B3034" s="15">
        <v>14.56</v>
      </c>
      <c r="C3034" s="15">
        <v>14.8</v>
      </c>
      <c r="D3034" s="15">
        <v>14.15</v>
      </c>
      <c r="E3034" s="15">
        <v>14.63</v>
      </c>
      <c r="F3034" s="15">
        <v>13.596818000000001</v>
      </c>
      <c r="G3034" s="16">
        <f t="shared" si="158"/>
        <v>2.3792944235103499E-2</v>
      </c>
      <c r="H3034" s="16">
        <f t="shared" si="159"/>
        <v>4.5936395759717336E-2</v>
      </c>
      <c r="I3034" s="16">
        <f t="shared" si="160"/>
        <v>4.807692307692327E-3</v>
      </c>
    </row>
    <row r="3035" spans="1:9" x14ac:dyDescent="0.25">
      <c r="A3035" s="14">
        <v>39738</v>
      </c>
      <c r="B3035" s="15">
        <v>14.31</v>
      </c>
      <c r="C3035" s="15">
        <v>14.85</v>
      </c>
      <c r="D3035" s="15">
        <v>13.81</v>
      </c>
      <c r="E3035" s="15">
        <v>14.29</v>
      </c>
      <c r="F3035" s="15">
        <v>13.280828</v>
      </c>
      <c r="G3035" s="16">
        <f t="shared" si="158"/>
        <v>-1.9217775983071388E-2</v>
      </c>
      <c r="H3035" s="16">
        <f t="shared" si="159"/>
        <v>7.5307748008689293E-2</v>
      </c>
      <c r="I3035" s="16">
        <f t="shared" si="160"/>
        <v>-1.3976240391335674E-3</v>
      </c>
    </row>
    <row r="3036" spans="1:9" x14ac:dyDescent="0.25">
      <c r="A3036" s="14">
        <v>39737</v>
      </c>
      <c r="B3036" s="15">
        <v>14.67</v>
      </c>
      <c r="C3036" s="15">
        <v>15.31</v>
      </c>
      <c r="D3036" s="15">
        <v>13.83</v>
      </c>
      <c r="E3036" s="15">
        <v>14.57</v>
      </c>
      <c r="F3036" s="15">
        <v>13.541057</v>
      </c>
      <c r="G3036" s="16">
        <f t="shared" si="158"/>
        <v>-1.7532198703040548E-2</v>
      </c>
      <c r="H3036" s="16">
        <f t="shared" si="159"/>
        <v>0.10701373825018079</v>
      </c>
      <c r="I3036" s="16">
        <f t="shared" si="160"/>
        <v>-6.8166325835037249E-3</v>
      </c>
    </row>
    <row r="3037" spans="1:9" x14ac:dyDescent="0.25">
      <c r="A3037" s="14">
        <v>39736</v>
      </c>
      <c r="B3037" s="15">
        <v>15.77</v>
      </c>
      <c r="C3037" s="15">
        <v>15.95</v>
      </c>
      <c r="D3037" s="15">
        <v>14.77</v>
      </c>
      <c r="E3037" s="15">
        <v>14.83</v>
      </c>
      <c r="F3037" s="15">
        <v>13.782698</v>
      </c>
      <c r="G3037" s="16">
        <f t="shared" si="158"/>
        <v>-7.4859551165153457E-2</v>
      </c>
      <c r="H3037" s="16">
        <f t="shared" si="159"/>
        <v>7.9891672308733896E-2</v>
      </c>
      <c r="I3037" s="16">
        <f t="shared" si="160"/>
        <v>-5.960684844641722E-2</v>
      </c>
    </row>
    <row r="3038" spans="1:9" x14ac:dyDescent="0.25">
      <c r="A3038" s="14">
        <v>39735</v>
      </c>
      <c r="B3038" s="15">
        <v>16.940000999999999</v>
      </c>
      <c r="C3038" s="15">
        <v>17.600000000000001</v>
      </c>
      <c r="D3038" s="15">
        <v>15.86</v>
      </c>
      <c r="E3038" s="15">
        <v>16.030000999999999</v>
      </c>
      <c r="F3038" s="15">
        <v>14.897952</v>
      </c>
      <c r="G3038" s="16">
        <f t="shared" si="158"/>
        <v>-4.0693947929951478E-2</v>
      </c>
      <c r="H3038" s="16">
        <f t="shared" si="159"/>
        <v>0.10970996216897869</v>
      </c>
      <c r="I3038" s="16">
        <f t="shared" si="160"/>
        <v>-5.3719005093329109E-2</v>
      </c>
    </row>
    <row r="3039" spans="1:9" x14ac:dyDescent="0.25">
      <c r="A3039" s="14">
        <v>39734</v>
      </c>
      <c r="B3039" s="15">
        <v>15.8</v>
      </c>
      <c r="C3039" s="15">
        <v>16.799999</v>
      </c>
      <c r="D3039" s="15">
        <v>15.57</v>
      </c>
      <c r="E3039" s="15">
        <v>16.709999</v>
      </c>
      <c r="F3039" s="15">
        <v>15.529926</v>
      </c>
      <c r="G3039" s="16">
        <f t="shared" si="158"/>
        <v>8.5064728995932273E-2</v>
      </c>
      <c r="H3039" s="16">
        <f t="shared" si="159"/>
        <v>7.8998008991650576E-2</v>
      </c>
      <c r="I3039" s="16">
        <f t="shared" si="160"/>
        <v>5.7594873417721459E-2</v>
      </c>
    </row>
    <row r="3040" spans="1:9" x14ac:dyDescent="0.25">
      <c r="A3040" s="14">
        <v>39731</v>
      </c>
      <c r="B3040" s="15">
        <v>15.62</v>
      </c>
      <c r="C3040" s="15">
        <v>16.040001</v>
      </c>
      <c r="D3040" s="15">
        <v>14.25</v>
      </c>
      <c r="E3040" s="15">
        <v>15.4</v>
      </c>
      <c r="F3040" s="15">
        <v>14.312442000000001</v>
      </c>
      <c r="G3040" s="16">
        <f t="shared" si="158"/>
        <v>-4.8795699030495382E-2</v>
      </c>
      <c r="H3040" s="16">
        <f t="shared" si="159"/>
        <v>0.12561410526315792</v>
      </c>
      <c r="I3040" s="16">
        <f t="shared" si="160"/>
        <v>-1.4084507042253449E-2</v>
      </c>
    </row>
    <row r="3041" spans="1:9" x14ac:dyDescent="0.25">
      <c r="A3041" s="14">
        <v>39730</v>
      </c>
      <c r="B3041" s="15">
        <v>17.010000000000002</v>
      </c>
      <c r="C3041" s="15">
        <v>17.91</v>
      </c>
      <c r="D3041" s="15">
        <v>16.190000999999999</v>
      </c>
      <c r="E3041" s="15">
        <v>16.190000999999999</v>
      </c>
      <c r="F3041" s="15">
        <v>15.046654</v>
      </c>
      <c r="G3041" s="16">
        <f t="shared" si="158"/>
        <v>-4.9882654936559398E-2</v>
      </c>
      <c r="H3041" s="16">
        <f t="shared" si="159"/>
        <v>0.10623835044852693</v>
      </c>
      <c r="I3041" s="16">
        <f t="shared" si="160"/>
        <v>-4.8206878306878469E-2</v>
      </c>
    </row>
    <row r="3042" spans="1:9" x14ac:dyDescent="0.25">
      <c r="A3042" s="14">
        <v>39729</v>
      </c>
      <c r="B3042" s="15">
        <v>16.969999000000001</v>
      </c>
      <c r="C3042" s="15">
        <v>17.540001</v>
      </c>
      <c r="D3042" s="15">
        <v>16.66</v>
      </c>
      <c r="E3042" s="15">
        <v>17.040001</v>
      </c>
      <c r="F3042" s="15">
        <v>15.836627</v>
      </c>
      <c r="G3042" s="16">
        <f t="shared" si="158"/>
        <v>-1.6733678369407052E-2</v>
      </c>
      <c r="H3042" s="16">
        <f t="shared" si="159"/>
        <v>5.2821188475390156E-2</v>
      </c>
      <c r="I3042" s="16">
        <f t="shared" si="160"/>
        <v>4.125044438717927E-3</v>
      </c>
    </row>
    <row r="3043" spans="1:9" x14ac:dyDescent="0.25">
      <c r="A3043" s="14">
        <v>39728</v>
      </c>
      <c r="B3043" s="15">
        <v>18.77</v>
      </c>
      <c r="C3043" s="15">
        <v>18.77</v>
      </c>
      <c r="D3043" s="15">
        <v>17.329999999999998</v>
      </c>
      <c r="E3043" s="15">
        <v>17.329999999999998</v>
      </c>
      <c r="F3043" s="15">
        <v>16.106141999999998</v>
      </c>
      <c r="G3043" s="16">
        <f t="shared" si="158"/>
        <v>-6.8279536582779771E-2</v>
      </c>
      <c r="H3043" s="16">
        <f t="shared" si="159"/>
        <v>8.3092902481246469E-2</v>
      </c>
      <c r="I3043" s="16">
        <f t="shared" si="160"/>
        <v>-7.6718167288225961E-2</v>
      </c>
    </row>
    <row r="3044" spans="1:9" x14ac:dyDescent="0.25">
      <c r="A3044" s="14">
        <v>39727</v>
      </c>
      <c r="B3044" s="15">
        <v>19.120000999999998</v>
      </c>
      <c r="C3044" s="15">
        <v>19.360001</v>
      </c>
      <c r="D3044" s="15">
        <v>17.91</v>
      </c>
      <c r="E3044" s="15">
        <v>18.600000000000001</v>
      </c>
      <c r="F3044" s="15">
        <v>17.286453000000002</v>
      </c>
      <c r="G3044" s="16">
        <f t="shared" si="158"/>
        <v>-4.3210060698610969E-2</v>
      </c>
      <c r="H3044" s="16">
        <f t="shared" si="159"/>
        <v>8.0960413176996107E-2</v>
      </c>
      <c r="I3044" s="16">
        <f t="shared" si="160"/>
        <v>-2.7196703598498614E-2</v>
      </c>
    </row>
    <row r="3045" spans="1:9" x14ac:dyDescent="0.25">
      <c r="A3045" s="14">
        <v>39724</v>
      </c>
      <c r="B3045" s="15">
        <v>19.91</v>
      </c>
      <c r="C3045" s="15">
        <v>20.190000999999999</v>
      </c>
      <c r="D3045" s="15">
        <v>19.43</v>
      </c>
      <c r="E3045" s="15">
        <v>19.440000999999999</v>
      </c>
      <c r="F3045" s="15">
        <v>18.067135</v>
      </c>
      <c r="G3045" s="16">
        <f t="shared" si="158"/>
        <v>-1.4698427821213845E-2</v>
      </c>
      <c r="H3045" s="16">
        <f t="shared" si="159"/>
        <v>3.9114822439526457E-2</v>
      </c>
      <c r="I3045" s="16">
        <f t="shared" si="160"/>
        <v>-2.3606177800100523E-2</v>
      </c>
    </row>
    <row r="3046" spans="1:9" x14ac:dyDescent="0.25">
      <c r="A3046" s="14">
        <v>39723</v>
      </c>
      <c r="B3046" s="15">
        <v>21.440000999999999</v>
      </c>
      <c r="C3046" s="15">
        <v>21.5</v>
      </c>
      <c r="D3046" s="15">
        <v>19.66</v>
      </c>
      <c r="E3046" s="15">
        <v>19.73</v>
      </c>
      <c r="F3046" s="15">
        <v>18.336655</v>
      </c>
      <c r="G3046" s="16">
        <f t="shared" si="158"/>
        <v>-8.7840698182860111E-2</v>
      </c>
      <c r="H3046" s="16">
        <f t="shared" si="159"/>
        <v>9.3591047812817893E-2</v>
      </c>
      <c r="I3046" s="16">
        <f t="shared" si="160"/>
        <v>-7.975750560832523E-2</v>
      </c>
    </row>
    <row r="3047" spans="1:9" x14ac:dyDescent="0.25">
      <c r="A3047" s="14">
        <v>39722</v>
      </c>
      <c r="B3047" s="15">
        <v>21.459999</v>
      </c>
      <c r="C3047" s="15">
        <v>21.67</v>
      </c>
      <c r="D3047" s="15">
        <v>21.049999</v>
      </c>
      <c r="E3047" s="15">
        <v>21.629999000000002</v>
      </c>
      <c r="F3047" s="15">
        <v>20.10247</v>
      </c>
      <c r="G3047" s="16">
        <f t="shared" si="158"/>
        <v>7.9216416655097637E-3</v>
      </c>
      <c r="H3047" s="16">
        <f t="shared" si="159"/>
        <v>2.9453730615379224E-2</v>
      </c>
      <c r="I3047" s="16">
        <f t="shared" si="160"/>
        <v>7.9217151874052608E-3</v>
      </c>
    </row>
    <row r="3048" spans="1:9" x14ac:dyDescent="0.25">
      <c r="A3048" s="14">
        <v>39721</v>
      </c>
      <c r="B3048" s="15">
        <v>21.26</v>
      </c>
      <c r="C3048" s="15">
        <v>21.610001</v>
      </c>
      <c r="D3048" s="15">
        <v>20.950001</v>
      </c>
      <c r="E3048" s="15">
        <v>21.459999</v>
      </c>
      <c r="F3048" s="15">
        <v>19.944476999999999</v>
      </c>
      <c r="G3048" s="16">
        <f t="shared" si="158"/>
        <v>2.7285617201863278E-2</v>
      </c>
      <c r="H3048" s="16">
        <f t="shared" si="159"/>
        <v>3.1503578448516548E-2</v>
      </c>
      <c r="I3048" s="16">
        <f t="shared" si="160"/>
        <v>9.4072906867355716E-3</v>
      </c>
    </row>
    <row r="3049" spans="1:9" x14ac:dyDescent="0.25">
      <c r="A3049" s="14">
        <v>39720</v>
      </c>
      <c r="B3049" s="15">
        <v>22.02</v>
      </c>
      <c r="C3049" s="15">
        <v>22.15</v>
      </c>
      <c r="D3049" s="15">
        <v>20.68</v>
      </c>
      <c r="E3049" s="15">
        <v>20.889999</v>
      </c>
      <c r="F3049" s="15">
        <v>19.414733999999999</v>
      </c>
      <c r="G3049" s="16">
        <f t="shared" si="158"/>
        <v>-5.5178524796903154E-2</v>
      </c>
      <c r="H3049" s="16">
        <f t="shared" si="159"/>
        <v>7.1083172147001883E-2</v>
      </c>
      <c r="I3049" s="16">
        <f t="shared" si="160"/>
        <v>-5.1317029972752046E-2</v>
      </c>
    </row>
    <row r="3050" spans="1:9" x14ac:dyDescent="0.25">
      <c r="A3050" s="14">
        <v>39717</v>
      </c>
      <c r="B3050" s="15">
        <v>21.969999000000001</v>
      </c>
      <c r="C3050" s="15">
        <v>22.27</v>
      </c>
      <c r="D3050" s="15">
        <v>21.58</v>
      </c>
      <c r="E3050" s="15">
        <v>22.110001</v>
      </c>
      <c r="F3050" s="15">
        <v>20.548573999999999</v>
      </c>
      <c r="G3050" s="16">
        <f t="shared" si="158"/>
        <v>6.3723215966177823E-3</v>
      </c>
      <c r="H3050" s="16">
        <f t="shared" si="159"/>
        <v>3.1974050046339263E-2</v>
      </c>
      <c r="I3050" s="16">
        <f t="shared" si="160"/>
        <v>6.3724172222310556E-3</v>
      </c>
    </row>
    <row r="3051" spans="1:9" x14ac:dyDescent="0.25">
      <c r="A3051" s="14">
        <v>39716</v>
      </c>
      <c r="B3051" s="15">
        <v>21.620000999999998</v>
      </c>
      <c r="C3051" s="15">
        <v>22.139999</v>
      </c>
      <c r="D3051" s="15">
        <v>21.540001</v>
      </c>
      <c r="E3051" s="15">
        <v>21.969999000000001</v>
      </c>
      <c r="F3051" s="15">
        <v>20.418461000000001</v>
      </c>
      <c r="G3051" s="16">
        <f t="shared" si="158"/>
        <v>2.1860453687189901E-2</v>
      </c>
      <c r="H3051" s="16">
        <f t="shared" si="159"/>
        <v>2.7855059059653683E-2</v>
      </c>
      <c r="I3051" s="16">
        <f t="shared" si="160"/>
        <v>1.6188620897843758E-2</v>
      </c>
    </row>
    <row r="3052" spans="1:9" x14ac:dyDescent="0.25">
      <c r="A3052" s="14">
        <v>39715</v>
      </c>
      <c r="B3052" s="15">
        <v>21.09</v>
      </c>
      <c r="C3052" s="15">
        <v>21.66</v>
      </c>
      <c r="D3052" s="15">
        <v>21</v>
      </c>
      <c r="E3052" s="15">
        <v>21.5</v>
      </c>
      <c r="F3052" s="15">
        <v>19.981653000000001</v>
      </c>
      <c r="G3052" s="16">
        <f t="shared" si="158"/>
        <v>2.4297106066930738E-2</v>
      </c>
      <c r="H3052" s="16">
        <f t="shared" si="159"/>
        <v>3.1428571428571438E-2</v>
      </c>
      <c r="I3052" s="16">
        <f t="shared" si="160"/>
        <v>1.9440493124703657E-2</v>
      </c>
    </row>
    <row r="3053" spans="1:9" x14ac:dyDescent="0.25">
      <c r="A3053" s="14">
        <v>39714</v>
      </c>
      <c r="B3053" s="15">
        <v>21.16</v>
      </c>
      <c r="C3053" s="15">
        <v>21.469999000000001</v>
      </c>
      <c r="D3053" s="15">
        <v>20.940000999999999</v>
      </c>
      <c r="E3053" s="15">
        <v>20.99</v>
      </c>
      <c r="F3053" s="15">
        <v>19.507673</v>
      </c>
      <c r="G3053" s="16">
        <f t="shared" si="158"/>
        <v>-7.5647240629601572E-3</v>
      </c>
      <c r="H3053" s="16">
        <f t="shared" si="159"/>
        <v>2.5310313977540053E-2</v>
      </c>
      <c r="I3053" s="16">
        <f t="shared" si="160"/>
        <v>-8.0340264650284356E-3</v>
      </c>
    </row>
    <row r="3054" spans="1:9" x14ac:dyDescent="0.25">
      <c r="A3054" s="14">
        <v>39713</v>
      </c>
      <c r="B3054" s="15">
        <v>21.950001</v>
      </c>
      <c r="C3054" s="15">
        <v>22.02</v>
      </c>
      <c r="D3054" s="15">
        <v>21.09</v>
      </c>
      <c r="E3054" s="15">
        <v>21.15</v>
      </c>
      <c r="F3054" s="15">
        <v>19.656368000000001</v>
      </c>
      <c r="G3054" s="16">
        <f t="shared" si="158"/>
        <v>-4.7726625532095113E-2</v>
      </c>
      <c r="H3054" s="16">
        <f t="shared" si="159"/>
        <v>4.4096728307254612E-2</v>
      </c>
      <c r="I3054" s="16">
        <f t="shared" si="160"/>
        <v>-3.6446513145944812E-2</v>
      </c>
    </row>
    <row r="3055" spans="1:9" x14ac:dyDescent="0.25">
      <c r="A3055" s="14">
        <v>39710</v>
      </c>
      <c r="B3055" s="15">
        <v>22.5</v>
      </c>
      <c r="C3055" s="15">
        <v>23.48</v>
      </c>
      <c r="D3055" s="15">
        <v>20.32</v>
      </c>
      <c r="E3055" s="15">
        <v>22.209999</v>
      </c>
      <c r="F3055" s="15">
        <v>20.641518000000001</v>
      </c>
      <c r="G3055" s="16">
        <f t="shared" si="158"/>
        <v>1.0004573066157261E-2</v>
      </c>
      <c r="H3055" s="16">
        <f t="shared" si="159"/>
        <v>0.15551181102362205</v>
      </c>
      <c r="I3055" s="16">
        <f t="shared" si="160"/>
        <v>-1.2888933333333342E-2</v>
      </c>
    </row>
    <row r="3056" spans="1:9" x14ac:dyDescent="0.25">
      <c r="A3056" s="14">
        <v>39709</v>
      </c>
      <c r="B3056" s="15">
        <v>21.469999000000001</v>
      </c>
      <c r="C3056" s="15">
        <v>22.290001</v>
      </c>
      <c r="D3056" s="15">
        <v>20.85</v>
      </c>
      <c r="E3056" s="15">
        <v>21.99</v>
      </c>
      <c r="F3056" s="15">
        <v>20.437054</v>
      </c>
      <c r="G3056" s="16">
        <f t="shared" si="158"/>
        <v>3.2879515127599138E-2</v>
      </c>
      <c r="H3056" s="16">
        <f t="shared" si="159"/>
        <v>6.9064796163069486E-2</v>
      </c>
      <c r="I3056" s="16">
        <f t="shared" si="160"/>
        <v>2.421988934419592E-2</v>
      </c>
    </row>
    <row r="3057" spans="1:9" x14ac:dyDescent="0.25">
      <c r="A3057" s="14">
        <v>39708</v>
      </c>
      <c r="B3057" s="15">
        <v>22.309999000000001</v>
      </c>
      <c r="C3057" s="15">
        <v>22.57</v>
      </c>
      <c r="D3057" s="15">
        <v>21.09</v>
      </c>
      <c r="E3057" s="15">
        <v>21.290001</v>
      </c>
      <c r="F3057" s="15">
        <v>19.786484000000002</v>
      </c>
      <c r="G3057" s="16">
        <f t="shared" si="158"/>
        <v>-6.7455189598510212E-2</v>
      </c>
      <c r="H3057" s="16">
        <f t="shared" si="159"/>
        <v>7.0175438596491252E-2</v>
      </c>
      <c r="I3057" s="16">
        <f t="shared" si="160"/>
        <v>-4.571932074044472E-2</v>
      </c>
    </row>
    <row r="3058" spans="1:9" x14ac:dyDescent="0.25">
      <c r="A3058" s="14">
        <v>39707</v>
      </c>
      <c r="B3058" s="15">
        <v>22.040001</v>
      </c>
      <c r="C3058" s="15">
        <v>23.040001</v>
      </c>
      <c r="D3058" s="15">
        <v>22.040001</v>
      </c>
      <c r="E3058" s="15">
        <v>22.83</v>
      </c>
      <c r="F3058" s="15">
        <v>21.21773</v>
      </c>
      <c r="G3058" s="16">
        <f t="shared" si="158"/>
        <v>1.6473860101657231E-2</v>
      </c>
      <c r="H3058" s="16">
        <f t="shared" si="159"/>
        <v>4.5372048758074011E-2</v>
      </c>
      <c r="I3058" s="16">
        <f t="shared" si="160"/>
        <v>3.5843873146829623E-2</v>
      </c>
    </row>
    <row r="3059" spans="1:9" x14ac:dyDescent="0.25">
      <c r="A3059" s="14">
        <v>39706</v>
      </c>
      <c r="B3059" s="15">
        <v>22.120000999999998</v>
      </c>
      <c r="C3059" s="15">
        <v>23.440000999999999</v>
      </c>
      <c r="D3059" s="15">
        <v>22.030000999999999</v>
      </c>
      <c r="E3059" s="15">
        <v>22.459999</v>
      </c>
      <c r="F3059" s="15">
        <v>20.873857000000001</v>
      </c>
      <c r="G3059" s="16">
        <f t="shared" si="158"/>
        <v>-1.1878603290257552E-2</v>
      </c>
      <c r="H3059" s="16">
        <f t="shared" si="159"/>
        <v>6.4003628506417234E-2</v>
      </c>
      <c r="I3059" s="16">
        <f t="shared" si="160"/>
        <v>1.5370614133335771E-2</v>
      </c>
    </row>
    <row r="3060" spans="1:9" x14ac:dyDescent="0.25">
      <c r="A3060" s="14">
        <v>39703</v>
      </c>
      <c r="B3060" s="15">
        <v>22.43</v>
      </c>
      <c r="C3060" s="15">
        <v>22.73</v>
      </c>
      <c r="D3060" s="15">
        <v>22.17</v>
      </c>
      <c r="E3060" s="15">
        <v>22.73</v>
      </c>
      <c r="F3060" s="15">
        <v>21.124790000000001</v>
      </c>
      <c r="G3060" s="16">
        <f t="shared" si="158"/>
        <v>6.6430044835015184E-3</v>
      </c>
      <c r="H3060" s="16">
        <f t="shared" si="159"/>
        <v>2.5259359494812752E-2</v>
      </c>
      <c r="I3060" s="16">
        <f t="shared" si="160"/>
        <v>1.3374944271065569E-2</v>
      </c>
    </row>
    <row r="3061" spans="1:9" x14ac:dyDescent="0.25">
      <c r="A3061" s="14">
        <v>39702</v>
      </c>
      <c r="B3061" s="15">
        <v>22.549999</v>
      </c>
      <c r="C3061" s="15">
        <v>22.83</v>
      </c>
      <c r="D3061" s="15">
        <v>22.25</v>
      </c>
      <c r="E3061" s="15">
        <v>22.58</v>
      </c>
      <c r="F3061" s="15">
        <v>20.985384</v>
      </c>
      <c r="G3061" s="16">
        <f t="shared" si="158"/>
        <v>-2.2093633128153966E-3</v>
      </c>
      <c r="H3061" s="16">
        <f t="shared" si="159"/>
        <v>2.6067415730337003E-2</v>
      </c>
      <c r="I3061" s="16">
        <f t="shared" si="160"/>
        <v>1.3304213450297099E-3</v>
      </c>
    </row>
    <row r="3062" spans="1:9" x14ac:dyDescent="0.25">
      <c r="A3062" s="14">
        <v>39701</v>
      </c>
      <c r="B3062" s="15">
        <v>23.01</v>
      </c>
      <c r="C3062" s="15">
        <v>23.4</v>
      </c>
      <c r="D3062" s="15">
        <v>22.389999</v>
      </c>
      <c r="E3062" s="15">
        <v>22.629999000000002</v>
      </c>
      <c r="F3062" s="15">
        <v>21.031851</v>
      </c>
      <c r="G3062" s="16">
        <f t="shared" si="158"/>
        <v>-3.0838165399578199E-3</v>
      </c>
      <c r="H3062" s="16">
        <f t="shared" si="159"/>
        <v>4.5109470527443928E-2</v>
      </c>
      <c r="I3062" s="16">
        <f t="shared" si="160"/>
        <v>-1.6514602346805737E-2</v>
      </c>
    </row>
    <row r="3063" spans="1:9" x14ac:dyDescent="0.25">
      <c r="A3063" s="14">
        <v>39700</v>
      </c>
      <c r="B3063" s="15">
        <v>22.5</v>
      </c>
      <c r="C3063" s="15">
        <v>23.370000999999998</v>
      </c>
      <c r="D3063" s="15">
        <v>22.110001</v>
      </c>
      <c r="E3063" s="15">
        <v>22.700001</v>
      </c>
      <c r="F3063" s="15">
        <v>21.096910000000001</v>
      </c>
      <c r="G3063" s="16">
        <f t="shared" si="158"/>
        <v>1.5205873003300499E-2</v>
      </c>
      <c r="H3063" s="16">
        <f t="shared" si="159"/>
        <v>5.6987785753605254E-2</v>
      </c>
      <c r="I3063" s="16">
        <f t="shared" si="160"/>
        <v>8.8889333333333469E-3</v>
      </c>
    </row>
    <row r="3064" spans="1:9" x14ac:dyDescent="0.25">
      <c r="A3064" s="14">
        <v>39699</v>
      </c>
      <c r="B3064" s="15">
        <v>21.98</v>
      </c>
      <c r="C3064" s="15">
        <v>22.469999000000001</v>
      </c>
      <c r="D3064" s="15">
        <v>21.469999000000001</v>
      </c>
      <c r="E3064" s="15">
        <v>22.360001</v>
      </c>
      <c r="F3064" s="15">
        <v>20.780918</v>
      </c>
      <c r="G3064" s="16">
        <f t="shared" si="158"/>
        <v>4.3883831812727592E-2</v>
      </c>
      <c r="H3064" s="16">
        <f t="shared" si="159"/>
        <v>4.6576620706875668E-2</v>
      </c>
      <c r="I3064" s="16">
        <f t="shared" si="160"/>
        <v>1.7288489535941767E-2</v>
      </c>
    </row>
    <row r="3065" spans="1:9" x14ac:dyDescent="0.25">
      <c r="A3065" s="14">
        <v>39696</v>
      </c>
      <c r="B3065" s="15">
        <v>20.9</v>
      </c>
      <c r="C3065" s="15">
        <v>21.540001</v>
      </c>
      <c r="D3065" s="15">
        <v>20.559999000000001</v>
      </c>
      <c r="E3065" s="15">
        <v>21.42</v>
      </c>
      <c r="F3065" s="15">
        <v>19.907309000000001</v>
      </c>
      <c r="G3065" s="16">
        <f t="shared" si="158"/>
        <v>2.1459448786818467E-2</v>
      </c>
      <c r="H3065" s="16">
        <f t="shared" si="159"/>
        <v>4.7665469244429381E-2</v>
      </c>
      <c r="I3065" s="16">
        <f t="shared" si="160"/>
        <v>2.488038277511977E-2</v>
      </c>
    </row>
    <row r="3066" spans="1:9" x14ac:dyDescent="0.25">
      <c r="A3066" s="14">
        <v>39695</v>
      </c>
      <c r="B3066" s="15">
        <v>21.290001</v>
      </c>
      <c r="C3066" s="15">
        <v>21.559999000000001</v>
      </c>
      <c r="D3066" s="15">
        <v>20.91</v>
      </c>
      <c r="E3066" s="15">
        <v>20.969999000000001</v>
      </c>
      <c r="F3066" s="15">
        <v>19.489083999999998</v>
      </c>
      <c r="G3066" s="16">
        <f t="shared" si="158"/>
        <v>-2.237771723045711E-2</v>
      </c>
      <c r="H3066" s="16">
        <f t="shared" si="159"/>
        <v>3.1085557149689195E-2</v>
      </c>
      <c r="I3066" s="16">
        <f t="shared" si="160"/>
        <v>-1.5030624000440338E-2</v>
      </c>
    </row>
    <row r="3067" spans="1:9" x14ac:dyDescent="0.25">
      <c r="A3067" s="14">
        <v>39694</v>
      </c>
      <c r="B3067" s="15">
        <v>21.209999</v>
      </c>
      <c r="C3067" s="15">
        <v>21.66</v>
      </c>
      <c r="D3067" s="15">
        <v>21.17</v>
      </c>
      <c r="E3067" s="15">
        <v>21.450001</v>
      </c>
      <c r="F3067" s="15">
        <v>19.935188</v>
      </c>
      <c r="G3067" s="16">
        <f t="shared" si="158"/>
        <v>6.0979000989282925E-3</v>
      </c>
      <c r="H3067" s="16">
        <f t="shared" si="159"/>
        <v>2.3145961265942296E-2</v>
      </c>
      <c r="I3067" s="16">
        <f t="shared" si="160"/>
        <v>1.1315512084654058E-2</v>
      </c>
    </row>
    <row r="3068" spans="1:9" x14ac:dyDescent="0.25">
      <c r="A3068" s="14">
        <v>39693</v>
      </c>
      <c r="B3068" s="15">
        <v>21.59</v>
      </c>
      <c r="C3068" s="15">
        <v>21.870000999999998</v>
      </c>
      <c r="D3068" s="15">
        <v>21.209999</v>
      </c>
      <c r="E3068" s="15">
        <v>21.32</v>
      </c>
      <c r="F3068" s="15">
        <v>19.814361999999999</v>
      </c>
      <c r="G3068" s="16">
        <f t="shared" si="158"/>
        <v>9.9475004077638155E-3</v>
      </c>
      <c r="H3068" s="16">
        <f t="shared" si="159"/>
        <v>3.1117493216289104E-2</v>
      </c>
      <c r="I3068" s="16">
        <f t="shared" si="160"/>
        <v>-1.2505789717461769E-2</v>
      </c>
    </row>
    <row r="3069" spans="1:9" x14ac:dyDescent="0.25">
      <c r="A3069" s="14">
        <v>39689</v>
      </c>
      <c r="B3069" s="15">
        <v>21.530000999999999</v>
      </c>
      <c r="C3069" s="15">
        <v>21.58</v>
      </c>
      <c r="D3069" s="15">
        <v>21.01</v>
      </c>
      <c r="E3069" s="15">
        <v>21.110001</v>
      </c>
      <c r="F3069" s="15">
        <v>19.619199999999999</v>
      </c>
      <c r="G3069" s="16">
        <f t="shared" si="158"/>
        <v>-2.177901874750706E-2</v>
      </c>
      <c r="H3069" s="16">
        <f t="shared" si="159"/>
        <v>2.7129938124702366E-2</v>
      </c>
      <c r="I3069" s="16">
        <f t="shared" si="160"/>
        <v>-1.950766281896588E-2</v>
      </c>
    </row>
    <row r="3070" spans="1:9" x14ac:dyDescent="0.25">
      <c r="A3070" s="14">
        <v>39688</v>
      </c>
      <c r="B3070" s="15">
        <v>21.120000999999998</v>
      </c>
      <c r="C3070" s="15">
        <v>21.639999</v>
      </c>
      <c r="D3070" s="15">
        <v>20.93</v>
      </c>
      <c r="E3070" s="15">
        <v>21.58</v>
      </c>
      <c r="F3070" s="15">
        <v>20.056000000000001</v>
      </c>
      <c r="G3070" s="16">
        <f t="shared" si="158"/>
        <v>2.6152826880660677E-2</v>
      </c>
      <c r="H3070" s="16">
        <f t="shared" si="159"/>
        <v>3.3922551361681791E-2</v>
      </c>
      <c r="I3070" s="16">
        <f t="shared" si="160"/>
        <v>2.1780254650556118E-2</v>
      </c>
    </row>
    <row r="3071" spans="1:9" x14ac:dyDescent="0.25">
      <c r="A3071" s="14">
        <v>39687</v>
      </c>
      <c r="B3071" s="15">
        <v>20.399999999999999</v>
      </c>
      <c r="C3071" s="15">
        <v>21.200001</v>
      </c>
      <c r="D3071" s="15">
        <v>20.040001</v>
      </c>
      <c r="E3071" s="15">
        <v>21.030000999999999</v>
      </c>
      <c r="F3071" s="15">
        <v>19.544847000000001</v>
      </c>
      <c r="G3071" s="16">
        <f t="shared" si="158"/>
        <v>3.0377147874749398E-2</v>
      </c>
      <c r="H3071" s="16">
        <f t="shared" si="159"/>
        <v>5.788422864849159E-2</v>
      </c>
      <c r="I3071" s="16">
        <f t="shared" si="160"/>
        <v>3.0882401960784317E-2</v>
      </c>
    </row>
    <row r="3072" spans="1:9" x14ac:dyDescent="0.25">
      <c r="A3072" s="14">
        <v>39686</v>
      </c>
      <c r="B3072" s="15">
        <v>20.329999999999998</v>
      </c>
      <c r="C3072" s="15">
        <v>20.879999000000002</v>
      </c>
      <c r="D3072" s="15">
        <v>20.239999999999998</v>
      </c>
      <c r="E3072" s="15">
        <v>20.41</v>
      </c>
      <c r="F3072" s="15">
        <v>18.968634000000002</v>
      </c>
      <c r="G3072" s="16">
        <f t="shared" si="158"/>
        <v>-2.3444779161642379E-2</v>
      </c>
      <c r="H3072" s="16">
        <f t="shared" si="159"/>
        <v>3.1620503952569323E-2</v>
      </c>
      <c r="I3072" s="16">
        <f t="shared" si="160"/>
        <v>3.9350713231678233E-3</v>
      </c>
    </row>
    <row r="3073" spans="1:9" x14ac:dyDescent="0.25">
      <c r="A3073" s="14">
        <v>39685</v>
      </c>
      <c r="B3073" s="15">
        <v>21.209999</v>
      </c>
      <c r="C3073" s="15">
        <v>21.440000999999999</v>
      </c>
      <c r="D3073" s="15">
        <v>20.82</v>
      </c>
      <c r="E3073" s="15">
        <v>20.9</v>
      </c>
      <c r="F3073" s="15">
        <v>19.424026000000001</v>
      </c>
      <c r="G3073" s="16">
        <f t="shared" si="158"/>
        <v>-2.8359129670262762E-2</v>
      </c>
      <c r="H3073" s="16">
        <f t="shared" si="159"/>
        <v>2.9779106628242E-2</v>
      </c>
      <c r="I3073" s="16">
        <f t="shared" si="160"/>
        <v>-1.461570083053758E-2</v>
      </c>
    </row>
    <row r="3074" spans="1:9" x14ac:dyDescent="0.25">
      <c r="A3074" s="14">
        <v>39682</v>
      </c>
      <c r="B3074" s="15">
        <v>21.280000999999999</v>
      </c>
      <c r="C3074" s="15">
        <v>21.629999000000002</v>
      </c>
      <c r="D3074" s="15">
        <v>21.27</v>
      </c>
      <c r="E3074" s="15">
        <v>21.51</v>
      </c>
      <c r="F3074" s="15">
        <v>19.990952</v>
      </c>
      <c r="G3074" s="16">
        <f t="shared" si="158"/>
        <v>1.3188973704158119E-2</v>
      </c>
      <c r="H3074" s="16">
        <f t="shared" si="159"/>
        <v>1.6925199811941793E-2</v>
      </c>
      <c r="I3074" s="16">
        <f t="shared" si="160"/>
        <v>1.0808223176305441E-2</v>
      </c>
    </row>
    <row r="3075" spans="1:9" x14ac:dyDescent="0.25">
      <c r="A3075" s="14">
        <v>39681</v>
      </c>
      <c r="B3075" s="15">
        <v>20.780000999999999</v>
      </c>
      <c r="C3075" s="15">
        <v>21.280000999999999</v>
      </c>
      <c r="D3075" s="15">
        <v>20.77</v>
      </c>
      <c r="E3075" s="15">
        <v>21.23</v>
      </c>
      <c r="F3075" s="15">
        <v>19.730723999999999</v>
      </c>
      <c r="G3075" s="16">
        <f t="shared" ref="G3075:G3138" si="161">(F3075-F3076)/F3076</f>
        <v>6.6382114312659906E-3</v>
      </c>
      <c r="H3075" s="16">
        <f t="shared" ref="H3075:H3138" si="162">(C3075-D3075)/D3075</f>
        <v>2.4554694270582524E-2</v>
      </c>
      <c r="I3075" s="16">
        <f t="shared" ref="I3075:I3138" si="163">(E3075-B3075)/B3075</f>
        <v>2.1655388755756164E-2</v>
      </c>
    </row>
    <row r="3076" spans="1:9" x14ac:dyDescent="0.25">
      <c r="A3076" s="14">
        <v>39680</v>
      </c>
      <c r="B3076" s="15">
        <v>20.950001</v>
      </c>
      <c r="C3076" s="15">
        <v>21.139999</v>
      </c>
      <c r="D3076" s="15">
        <v>20.610001</v>
      </c>
      <c r="E3076" s="15">
        <v>21.09</v>
      </c>
      <c r="F3076" s="15">
        <v>19.600611000000001</v>
      </c>
      <c r="G3076" s="16">
        <f t="shared" si="161"/>
        <v>7.1635874028111056E-3</v>
      </c>
      <c r="H3076" s="16">
        <f t="shared" si="162"/>
        <v>2.5715573715886723E-2</v>
      </c>
      <c r="I3076" s="16">
        <f t="shared" si="163"/>
        <v>6.6825295139603834E-3</v>
      </c>
    </row>
    <row r="3077" spans="1:9" x14ac:dyDescent="0.25">
      <c r="A3077" s="14">
        <v>39679</v>
      </c>
      <c r="B3077" s="15">
        <v>21.41</v>
      </c>
      <c r="C3077" s="15">
        <v>21.41</v>
      </c>
      <c r="D3077" s="15">
        <v>20.67</v>
      </c>
      <c r="E3077" s="15">
        <v>20.940000999999999</v>
      </c>
      <c r="F3077" s="15">
        <v>19.461199000000001</v>
      </c>
      <c r="G3077" s="16">
        <f t="shared" si="161"/>
        <v>-2.468595294013751E-2</v>
      </c>
      <c r="H3077" s="16">
        <f t="shared" si="162"/>
        <v>3.5800677310111197E-2</v>
      </c>
      <c r="I3077" s="16">
        <f t="shared" si="163"/>
        <v>-2.1952312003736638E-2</v>
      </c>
    </row>
    <row r="3078" spans="1:9" x14ac:dyDescent="0.25">
      <c r="A3078" s="14">
        <v>39678</v>
      </c>
      <c r="B3078" s="15">
        <v>22.34</v>
      </c>
      <c r="C3078" s="15">
        <v>22.34</v>
      </c>
      <c r="D3078" s="15">
        <v>21.389999</v>
      </c>
      <c r="E3078" s="15">
        <v>21.469999000000001</v>
      </c>
      <c r="F3078" s="15">
        <v>19.953776999999999</v>
      </c>
      <c r="G3078" s="16">
        <f t="shared" si="161"/>
        <v>-2.6744913595209568E-2</v>
      </c>
      <c r="H3078" s="16">
        <f t="shared" si="162"/>
        <v>4.4413326059529051E-2</v>
      </c>
      <c r="I3078" s="16">
        <f t="shared" si="163"/>
        <v>-3.8943643688451143E-2</v>
      </c>
    </row>
    <row r="3079" spans="1:9" x14ac:dyDescent="0.25">
      <c r="A3079" s="14">
        <v>39675</v>
      </c>
      <c r="B3079" s="15">
        <v>21.940000999999999</v>
      </c>
      <c r="C3079" s="15">
        <v>22.23</v>
      </c>
      <c r="D3079" s="15">
        <v>21.85</v>
      </c>
      <c r="E3079" s="15">
        <v>22.059999000000001</v>
      </c>
      <c r="F3079" s="15">
        <v>20.502103999999999</v>
      </c>
      <c r="G3079" s="16">
        <f t="shared" si="161"/>
        <v>8.6875492760949725E-3</v>
      </c>
      <c r="H3079" s="16">
        <f t="shared" si="162"/>
        <v>1.7391304347826039E-2</v>
      </c>
      <c r="I3079" s="16">
        <f t="shared" si="163"/>
        <v>5.4693707625629783E-3</v>
      </c>
    </row>
    <row r="3080" spans="1:9" x14ac:dyDescent="0.25">
      <c r="A3080" s="14">
        <v>39674</v>
      </c>
      <c r="B3080" s="15">
        <v>21.790001</v>
      </c>
      <c r="C3080" s="15">
        <v>22.24</v>
      </c>
      <c r="D3080" s="15">
        <v>21.790001</v>
      </c>
      <c r="E3080" s="15">
        <v>21.870000999999998</v>
      </c>
      <c r="F3080" s="15">
        <v>20.325524999999999</v>
      </c>
      <c r="G3080" s="16">
        <f t="shared" si="161"/>
        <v>-1.2195150399548837E-2</v>
      </c>
      <c r="H3080" s="16">
        <f t="shared" si="162"/>
        <v>2.0651628239943553E-2</v>
      </c>
      <c r="I3080" s="16">
        <f t="shared" si="163"/>
        <v>3.6714087346759777E-3</v>
      </c>
    </row>
    <row r="3081" spans="1:9" x14ac:dyDescent="0.25">
      <c r="A3081" s="14">
        <v>39673</v>
      </c>
      <c r="B3081" s="15">
        <v>22.299999</v>
      </c>
      <c r="C3081" s="15">
        <v>22.379999000000002</v>
      </c>
      <c r="D3081" s="15">
        <v>21.6</v>
      </c>
      <c r="E3081" s="15">
        <v>22.139999</v>
      </c>
      <c r="F3081" s="15">
        <v>20.576457999999999</v>
      </c>
      <c r="G3081" s="16">
        <f t="shared" si="161"/>
        <v>-6.283609501718559E-3</v>
      </c>
      <c r="H3081" s="16">
        <f t="shared" si="162"/>
        <v>3.6111064814814818E-2</v>
      </c>
      <c r="I3081" s="16">
        <f t="shared" si="163"/>
        <v>-7.1748882141205545E-3</v>
      </c>
    </row>
    <row r="3082" spans="1:9" x14ac:dyDescent="0.25">
      <c r="A3082" s="14">
        <v>39672</v>
      </c>
      <c r="B3082" s="15">
        <v>22.6</v>
      </c>
      <c r="C3082" s="15">
        <v>22.719999000000001</v>
      </c>
      <c r="D3082" s="15">
        <v>22.16</v>
      </c>
      <c r="E3082" s="15">
        <v>22.280000999999999</v>
      </c>
      <c r="F3082" s="15">
        <v>20.706569999999999</v>
      </c>
      <c r="G3082" s="16">
        <f t="shared" si="161"/>
        <v>-1.3286104271430085E-2</v>
      </c>
      <c r="H3082" s="16">
        <f t="shared" si="162"/>
        <v>2.5270712996389947E-2</v>
      </c>
      <c r="I3082" s="16">
        <f t="shared" si="163"/>
        <v>-1.4159247787610742E-2</v>
      </c>
    </row>
    <row r="3083" spans="1:9" x14ac:dyDescent="0.25">
      <c r="A3083" s="14">
        <v>39671</v>
      </c>
      <c r="B3083" s="15">
        <v>22.48</v>
      </c>
      <c r="C3083" s="15">
        <v>22.860001</v>
      </c>
      <c r="D3083" s="15">
        <v>22.469999000000001</v>
      </c>
      <c r="E3083" s="15">
        <v>22.58</v>
      </c>
      <c r="F3083" s="15">
        <v>20.985384</v>
      </c>
      <c r="G3083" s="16">
        <f t="shared" si="161"/>
        <v>8.8630592716550192E-4</v>
      </c>
      <c r="H3083" s="16">
        <f t="shared" si="162"/>
        <v>1.7356565080398938E-2</v>
      </c>
      <c r="I3083" s="16">
        <f t="shared" si="163"/>
        <v>4.4483985765123605E-3</v>
      </c>
    </row>
    <row r="3084" spans="1:9" x14ac:dyDescent="0.25">
      <c r="A3084" s="14">
        <v>39668</v>
      </c>
      <c r="B3084" s="15">
        <v>21.68</v>
      </c>
      <c r="C3084" s="15">
        <v>22.6</v>
      </c>
      <c r="D3084" s="15">
        <v>21.620000999999998</v>
      </c>
      <c r="E3084" s="15">
        <v>22.559999000000001</v>
      </c>
      <c r="F3084" s="15">
        <v>20.966801</v>
      </c>
      <c r="G3084" s="16">
        <f t="shared" si="161"/>
        <v>3.6764829865756299E-2</v>
      </c>
      <c r="H3084" s="16">
        <f t="shared" si="162"/>
        <v>4.5328351279909883E-2</v>
      </c>
      <c r="I3084" s="16">
        <f t="shared" si="163"/>
        <v>4.0590359778597859E-2</v>
      </c>
    </row>
    <row r="3085" spans="1:9" x14ac:dyDescent="0.25">
      <c r="A3085" s="14">
        <v>39667</v>
      </c>
      <c r="B3085" s="15">
        <v>21.9</v>
      </c>
      <c r="C3085" s="15">
        <v>21.9</v>
      </c>
      <c r="D3085" s="15">
        <v>21.209999</v>
      </c>
      <c r="E3085" s="15">
        <v>21.76</v>
      </c>
      <c r="F3085" s="15">
        <v>20.223295</v>
      </c>
      <c r="G3085" s="16">
        <f t="shared" si="161"/>
        <v>-1.0908846722257056E-2</v>
      </c>
      <c r="H3085" s="16">
        <f t="shared" si="162"/>
        <v>3.2531873292403209E-2</v>
      </c>
      <c r="I3085" s="16">
        <f t="shared" si="163"/>
        <v>-6.3926940639268048E-3</v>
      </c>
    </row>
    <row r="3086" spans="1:9" x14ac:dyDescent="0.25">
      <c r="A3086" s="14">
        <v>39666</v>
      </c>
      <c r="B3086" s="15">
        <v>21.620000999999998</v>
      </c>
      <c r="C3086" s="15">
        <v>22.09</v>
      </c>
      <c r="D3086" s="15">
        <v>21.48</v>
      </c>
      <c r="E3086" s="15">
        <v>22</v>
      </c>
      <c r="F3086" s="15">
        <v>20.446341</v>
      </c>
      <c r="G3086" s="16">
        <f t="shared" si="161"/>
        <v>1.6166246518138108E-2</v>
      </c>
      <c r="H3086" s="16">
        <f t="shared" si="162"/>
        <v>2.8398510242085635E-2</v>
      </c>
      <c r="I3086" s="16">
        <f t="shared" si="163"/>
        <v>1.7576271157434337E-2</v>
      </c>
    </row>
    <row r="3087" spans="1:9" x14ac:dyDescent="0.25">
      <c r="A3087" s="14">
        <v>39665</v>
      </c>
      <c r="B3087" s="15">
        <v>21.09</v>
      </c>
      <c r="C3087" s="15">
        <v>21.75</v>
      </c>
      <c r="D3087" s="15">
        <v>21.09</v>
      </c>
      <c r="E3087" s="15">
        <v>21.65</v>
      </c>
      <c r="F3087" s="15">
        <v>20.121058999999999</v>
      </c>
      <c r="G3087" s="16">
        <f t="shared" si="161"/>
        <v>2.1226175329113542E-2</v>
      </c>
      <c r="H3087" s="16">
        <f t="shared" si="162"/>
        <v>3.1294452347083931E-2</v>
      </c>
      <c r="I3087" s="16">
        <f t="shared" si="163"/>
        <v>2.6552868658131754E-2</v>
      </c>
    </row>
    <row r="3088" spans="1:9" x14ac:dyDescent="0.25">
      <c r="A3088" s="14">
        <v>39664</v>
      </c>
      <c r="B3088" s="15">
        <v>21.290001</v>
      </c>
      <c r="C3088" s="15">
        <v>21.540001</v>
      </c>
      <c r="D3088" s="15">
        <v>20.969999000000001</v>
      </c>
      <c r="E3088" s="15">
        <v>21.200001</v>
      </c>
      <c r="F3088" s="15">
        <v>19.702843000000001</v>
      </c>
      <c r="G3088" s="16">
        <f t="shared" si="161"/>
        <v>-7.0255155099635614E-3</v>
      </c>
      <c r="H3088" s="16">
        <f t="shared" si="162"/>
        <v>2.7181784796460828E-2</v>
      </c>
      <c r="I3088" s="16">
        <f t="shared" si="163"/>
        <v>-4.2273365792702342E-3</v>
      </c>
    </row>
    <row r="3089" spans="1:9" x14ac:dyDescent="0.25">
      <c r="A3089" s="14">
        <v>39661</v>
      </c>
      <c r="B3089" s="15">
        <v>21.41</v>
      </c>
      <c r="C3089" s="15">
        <v>21.540001</v>
      </c>
      <c r="D3089" s="15">
        <v>21.030000999999999</v>
      </c>
      <c r="E3089" s="15">
        <v>21.35</v>
      </c>
      <c r="F3089" s="15">
        <v>19.842244999999998</v>
      </c>
      <c r="G3089" s="16">
        <f t="shared" si="161"/>
        <v>-7.8995559952837139E-3</v>
      </c>
      <c r="H3089" s="16">
        <f t="shared" si="162"/>
        <v>2.425106874697731E-2</v>
      </c>
      <c r="I3089" s="16">
        <f t="shared" si="163"/>
        <v>-2.8024287716019954E-3</v>
      </c>
    </row>
    <row r="3090" spans="1:9" x14ac:dyDescent="0.25">
      <c r="A3090" s="14">
        <v>39660</v>
      </c>
      <c r="B3090" s="15">
        <v>20.940000999999999</v>
      </c>
      <c r="C3090" s="15">
        <v>21.559999000000001</v>
      </c>
      <c r="D3090" s="15">
        <v>20.85</v>
      </c>
      <c r="E3090" s="15">
        <v>21.52</v>
      </c>
      <c r="F3090" s="15">
        <v>20.000238</v>
      </c>
      <c r="G3090" s="16">
        <f t="shared" si="161"/>
        <v>2.329979866304396E-2</v>
      </c>
      <c r="H3090" s="16">
        <f t="shared" si="162"/>
        <v>3.4052709832134279E-2</v>
      </c>
      <c r="I3090" s="16">
        <f t="shared" si="163"/>
        <v>2.7698136213078539E-2</v>
      </c>
    </row>
    <row r="3091" spans="1:9" x14ac:dyDescent="0.25">
      <c r="A3091" s="14">
        <v>39659</v>
      </c>
      <c r="B3091" s="15">
        <v>21.59</v>
      </c>
      <c r="C3091" s="15">
        <v>21.629999000000002</v>
      </c>
      <c r="D3091" s="15">
        <v>20.309999000000001</v>
      </c>
      <c r="E3091" s="15">
        <v>21.030000999999999</v>
      </c>
      <c r="F3091" s="15">
        <v>19.544847000000001</v>
      </c>
      <c r="G3091" s="16">
        <f t="shared" si="161"/>
        <v>-2.3676809467726583E-2</v>
      </c>
      <c r="H3091" s="16">
        <f t="shared" si="162"/>
        <v>6.4992617675658199E-2</v>
      </c>
      <c r="I3091" s="16">
        <f t="shared" si="163"/>
        <v>-2.5937887911069997E-2</v>
      </c>
    </row>
    <row r="3092" spans="1:9" x14ac:dyDescent="0.25">
      <c r="A3092" s="14">
        <v>39658</v>
      </c>
      <c r="B3092" s="15">
        <v>21.42</v>
      </c>
      <c r="C3092" s="15">
        <v>21.66</v>
      </c>
      <c r="D3092" s="15">
        <v>21.27</v>
      </c>
      <c r="E3092" s="15">
        <v>21.540001</v>
      </c>
      <c r="F3092" s="15">
        <v>20.018829</v>
      </c>
      <c r="G3092" s="16">
        <f t="shared" si="161"/>
        <v>6.5418488469846684E-3</v>
      </c>
      <c r="H3092" s="16">
        <f t="shared" si="162"/>
        <v>1.8335684062059265E-2</v>
      </c>
      <c r="I3092" s="16">
        <f t="shared" si="163"/>
        <v>5.6022875816992748E-3</v>
      </c>
    </row>
    <row r="3093" spans="1:9" x14ac:dyDescent="0.25">
      <c r="A3093" s="14">
        <v>39657</v>
      </c>
      <c r="B3093" s="15">
        <v>21.870000999999998</v>
      </c>
      <c r="C3093" s="15">
        <v>21.870000999999998</v>
      </c>
      <c r="D3093" s="15">
        <v>21.059999000000001</v>
      </c>
      <c r="E3093" s="15">
        <v>21.4</v>
      </c>
      <c r="F3093" s="15">
        <v>19.888719999999999</v>
      </c>
      <c r="G3093" s="16">
        <f t="shared" si="161"/>
        <v>-2.5944217833067895E-2</v>
      </c>
      <c r="H3093" s="16">
        <f t="shared" si="162"/>
        <v>3.8461635254588435E-2</v>
      </c>
      <c r="I3093" s="16">
        <f t="shared" si="163"/>
        <v>-2.1490671170979823E-2</v>
      </c>
    </row>
    <row r="3094" spans="1:9" x14ac:dyDescent="0.25">
      <c r="A3094" s="14">
        <v>39654</v>
      </c>
      <c r="B3094" s="15">
        <v>21.9</v>
      </c>
      <c r="C3094" s="15">
        <v>22.08</v>
      </c>
      <c r="D3094" s="15">
        <v>21.860001</v>
      </c>
      <c r="E3094" s="15">
        <v>21.969999000000001</v>
      </c>
      <c r="F3094" s="15">
        <v>20.418461000000001</v>
      </c>
      <c r="G3094" s="16">
        <f t="shared" si="161"/>
        <v>1.8241246147262084E-3</v>
      </c>
      <c r="H3094" s="16">
        <f t="shared" si="162"/>
        <v>1.0063997709789576E-2</v>
      </c>
      <c r="I3094" s="16">
        <f t="shared" si="163"/>
        <v>3.1963013698631422E-3</v>
      </c>
    </row>
    <row r="3095" spans="1:9" x14ac:dyDescent="0.25">
      <c r="A3095" s="14">
        <v>39653</v>
      </c>
      <c r="B3095" s="15">
        <v>22.860001</v>
      </c>
      <c r="C3095" s="15">
        <v>22.959999</v>
      </c>
      <c r="D3095" s="15">
        <v>21.889999</v>
      </c>
      <c r="E3095" s="15">
        <v>21.93</v>
      </c>
      <c r="F3095" s="15">
        <v>20.381283</v>
      </c>
      <c r="G3095" s="16">
        <f t="shared" si="161"/>
        <v>-4.5692039016096392E-2</v>
      </c>
      <c r="H3095" s="16">
        <f t="shared" si="162"/>
        <v>4.8880769706750572E-2</v>
      </c>
      <c r="I3095" s="16">
        <f t="shared" si="163"/>
        <v>-4.0682456663059668E-2</v>
      </c>
    </row>
    <row r="3096" spans="1:9" x14ac:dyDescent="0.25">
      <c r="A3096" s="14">
        <v>39652</v>
      </c>
      <c r="B3096" s="15">
        <v>22.33</v>
      </c>
      <c r="C3096" s="15">
        <v>23.09</v>
      </c>
      <c r="D3096" s="15">
        <v>22.200001</v>
      </c>
      <c r="E3096" s="15">
        <v>22.98</v>
      </c>
      <c r="F3096" s="15">
        <v>21.357133999999999</v>
      </c>
      <c r="G3096" s="16">
        <f t="shared" si="161"/>
        <v>2.4520801954372597E-2</v>
      </c>
      <c r="H3096" s="16">
        <f t="shared" si="162"/>
        <v>4.0090043239187217E-2</v>
      </c>
      <c r="I3096" s="16">
        <f t="shared" si="163"/>
        <v>2.9108822212270586E-2</v>
      </c>
    </row>
    <row r="3097" spans="1:9" x14ac:dyDescent="0.25">
      <c r="A3097" s="14">
        <v>39651</v>
      </c>
      <c r="B3097" s="15">
        <v>21.549999</v>
      </c>
      <c r="C3097" s="15">
        <v>22.52</v>
      </c>
      <c r="D3097" s="15">
        <v>21.33</v>
      </c>
      <c r="E3097" s="15">
        <v>22.43</v>
      </c>
      <c r="F3097" s="15">
        <v>20.845973999999998</v>
      </c>
      <c r="G3097" s="16">
        <f t="shared" si="161"/>
        <v>4.2286296793068098E-2</v>
      </c>
      <c r="H3097" s="16">
        <f t="shared" si="162"/>
        <v>5.5789967182372308E-2</v>
      </c>
      <c r="I3097" s="16">
        <f t="shared" si="163"/>
        <v>4.083531511996822E-2</v>
      </c>
    </row>
    <row r="3098" spans="1:9" x14ac:dyDescent="0.25">
      <c r="A3098" s="14">
        <v>39650</v>
      </c>
      <c r="B3098" s="15">
        <v>21.73</v>
      </c>
      <c r="C3098" s="15">
        <v>21.84</v>
      </c>
      <c r="D3098" s="15">
        <v>21.440000999999999</v>
      </c>
      <c r="E3098" s="15">
        <v>21.52</v>
      </c>
      <c r="F3098" s="15">
        <v>20.000238</v>
      </c>
      <c r="G3098" s="16">
        <f t="shared" si="161"/>
        <v>-1.3296656033091268E-2</v>
      </c>
      <c r="H3098" s="16">
        <f t="shared" si="162"/>
        <v>1.8656668905939002E-2</v>
      </c>
      <c r="I3098" s="16">
        <f t="shared" si="163"/>
        <v>-9.6640589047400291E-3</v>
      </c>
    </row>
    <row r="3099" spans="1:9" x14ac:dyDescent="0.25">
      <c r="A3099" s="14">
        <v>39647</v>
      </c>
      <c r="B3099" s="15">
        <v>21.889999</v>
      </c>
      <c r="C3099" s="15">
        <v>21.959999</v>
      </c>
      <c r="D3099" s="15">
        <v>21.459999</v>
      </c>
      <c r="E3099" s="15">
        <v>21.809999000000001</v>
      </c>
      <c r="F3099" s="15">
        <v>20.269757999999999</v>
      </c>
      <c r="G3099" s="16">
        <f t="shared" si="161"/>
        <v>-3.1998306747252287E-3</v>
      </c>
      <c r="H3099" s="16">
        <f t="shared" si="162"/>
        <v>2.3299162315897591E-2</v>
      </c>
      <c r="I3099" s="16">
        <f t="shared" si="163"/>
        <v>-3.6546369874205244E-3</v>
      </c>
    </row>
    <row r="3100" spans="1:9" x14ac:dyDescent="0.25">
      <c r="A3100" s="14">
        <v>39646</v>
      </c>
      <c r="B3100" s="15">
        <v>21.610001</v>
      </c>
      <c r="C3100" s="15">
        <v>22.059999000000001</v>
      </c>
      <c r="D3100" s="15">
        <v>21.48</v>
      </c>
      <c r="E3100" s="15">
        <v>21.879999000000002</v>
      </c>
      <c r="F3100" s="15">
        <v>20.334826</v>
      </c>
      <c r="G3100" s="16">
        <f t="shared" si="161"/>
        <v>1.2494644337985453E-2</v>
      </c>
      <c r="H3100" s="16">
        <f t="shared" si="162"/>
        <v>2.7001815642458137E-2</v>
      </c>
      <c r="I3100" s="16">
        <f t="shared" si="163"/>
        <v>1.249412251299762E-2</v>
      </c>
    </row>
    <row r="3101" spans="1:9" x14ac:dyDescent="0.25">
      <c r="A3101" s="14">
        <v>39645</v>
      </c>
      <c r="B3101" s="15">
        <v>21.299999</v>
      </c>
      <c r="C3101" s="15">
        <v>21.780000999999999</v>
      </c>
      <c r="D3101" s="15">
        <v>21.120000999999998</v>
      </c>
      <c r="E3101" s="15">
        <v>21.610001</v>
      </c>
      <c r="F3101" s="15">
        <v>20.083884999999999</v>
      </c>
      <c r="G3101" s="16">
        <f t="shared" si="161"/>
        <v>1.7899039082397587E-2</v>
      </c>
      <c r="H3101" s="16">
        <f t="shared" si="162"/>
        <v>3.1249998520359926E-2</v>
      </c>
      <c r="I3101" s="16">
        <f t="shared" si="163"/>
        <v>1.4554085190332675E-2</v>
      </c>
    </row>
    <row r="3102" spans="1:9" x14ac:dyDescent="0.25">
      <c r="A3102" s="14">
        <v>39644</v>
      </c>
      <c r="B3102" s="15">
        <v>20.67</v>
      </c>
      <c r="C3102" s="15">
        <v>21.59</v>
      </c>
      <c r="D3102" s="15">
        <v>20.610001</v>
      </c>
      <c r="E3102" s="15">
        <v>21.23</v>
      </c>
      <c r="F3102" s="15">
        <v>19.730723999999999</v>
      </c>
      <c r="G3102" s="16">
        <f t="shared" si="161"/>
        <v>1.8714276929663338E-2</v>
      </c>
      <c r="H3102" s="16">
        <f t="shared" si="162"/>
        <v>4.7549682311999859E-2</v>
      </c>
      <c r="I3102" s="16">
        <f t="shared" si="163"/>
        <v>2.7092404450894954E-2</v>
      </c>
    </row>
    <row r="3103" spans="1:9" x14ac:dyDescent="0.25">
      <c r="A3103" s="14">
        <v>39643</v>
      </c>
      <c r="B3103" s="15">
        <v>20.92</v>
      </c>
      <c r="C3103" s="15">
        <v>21.190000999999999</v>
      </c>
      <c r="D3103" s="15">
        <v>20.67</v>
      </c>
      <c r="E3103" s="15">
        <v>20.84</v>
      </c>
      <c r="F3103" s="15">
        <v>19.368261</v>
      </c>
      <c r="G3103" s="16">
        <f t="shared" si="161"/>
        <v>1.4414916933904744E-3</v>
      </c>
      <c r="H3103" s="16">
        <f t="shared" si="162"/>
        <v>2.5157281083696033E-2</v>
      </c>
      <c r="I3103" s="16">
        <f t="shared" si="163"/>
        <v>-3.8240917782027648E-3</v>
      </c>
    </row>
    <row r="3104" spans="1:9" x14ac:dyDescent="0.25">
      <c r="A3104" s="14">
        <v>39640</v>
      </c>
      <c r="B3104" s="15">
        <v>21.01</v>
      </c>
      <c r="C3104" s="15">
        <v>21.379999000000002</v>
      </c>
      <c r="D3104" s="15">
        <v>20.68</v>
      </c>
      <c r="E3104" s="15">
        <v>20.809999000000001</v>
      </c>
      <c r="F3104" s="15">
        <v>19.340382000000002</v>
      </c>
      <c r="G3104" s="16">
        <f t="shared" si="161"/>
        <v>-1.7933181168453459E-2</v>
      </c>
      <c r="H3104" s="16">
        <f t="shared" si="162"/>
        <v>3.3849081237911111E-2</v>
      </c>
      <c r="I3104" s="16">
        <f t="shared" si="163"/>
        <v>-9.51932413136603E-3</v>
      </c>
    </row>
    <row r="3105" spans="1:9" x14ac:dyDescent="0.25">
      <c r="A3105" s="14">
        <v>39639</v>
      </c>
      <c r="B3105" s="15">
        <v>21.540001</v>
      </c>
      <c r="C3105" s="15">
        <v>21.540001</v>
      </c>
      <c r="D3105" s="15">
        <v>21</v>
      </c>
      <c r="E3105" s="15">
        <v>21.190000999999999</v>
      </c>
      <c r="F3105" s="15">
        <v>19.693549999999998</v>
      </c>
      <c r="G3105" s="16">
        <f t="shared" si="161"/>
        <v>-1.2121179895569673E-2</v>
      </c>
      <c r="H3105" s="16">
        <f t="shared" si="162"/>
        <v>2.5714333333333343E-2</v>
      </c>
      <c r="I3105" s="16">
        <f t="shared" si="163"/>
        <v>-1.6248838614260113E-2</v>
      </c>
    </row>
    <row r="3106" spans="1:9" x14ac:dyDescent="0.25">
      <c r="A3106" s="14">
        <v>39638</v>
      </c>
      <c r="B3106" s="15">
        <v>21.16</v>
      </c>
      <c r="C3106" s="15">
        <v>22.120000999999998</v>
      </c>
      <c r="D3106" s="15">
        <v>21.139999</v>
      </c>
      <c r="E3106" s="15">
        <v>21.450001</v>
      </c>
      <c r="F3106" s="15">
        <v>19.935188</v>
      </c>
      <c r="G3106" s="16">
        <f t="shared" si="161"/>
        <v>1.3705257360989292E-2</v>
      </c>
      <c r="H3106" s="16">
        <f t="shared" si="162"/>
        <v>4.6357712694309917E-2</v>
      </c>
      <c r="I3106" s="16">
        <f t="shared" si="163"/>
        <v>1.3705151228733468E-2</v>
      </c>
    </row>
    <row r="3107" spans="1:9" x14ac:dyDescent="0.25">
      <c r="A3107" s="14">
        <v>39637</v>
      </c>
      <c r="B3107" s="15">
        <v>20.76</v>
      </c>
      <c r="C3107" s="15">
        <v>21.35</v>
      </c>
      <c r="D3107" s="15">
        <v>20.76</v>
      </c>
      <c r="E3107" s="15">
        <v>21.16</v>
      </c>
      <c r="F3107" s="15">
        <v>19.665665000000001</v>
      </c>
      <c r="G3107" s="16">
        <f t="shared" si="161"/>
        <v>1.3410056161064627E-2</v>
      </c>
      <c r="H3107" s="16">
        <f t="shared" si="162"/>
        <v>2.8420038535645464E-2</v>
      </c>
      <c r="I3107" s="16">
        <f t="shared" si="163"/>
        <v>1.9267822736030758E-2</v>
      </c>
    </row>
    <row r="3108" spans="1:9" x14ac:dyDescent="0.25">
      <c r="A3108" s="14">
        <v>39636</v>
      </c>
      <c r="B3108" s="15">
        <v>21.290001</v>
      </c>
      <c r="C3108" s="15">
        <v>21.33</v>
      </c>
      <c r="D3108" s="15">
        <v>20.370000999999998</v>
      </c>
      <c r="E3108" s="15">
        <v>20.879999000000002</v>
      </c>
      <c r="F3108" s="15">
        <v>19.405436999999999</v>
      </c>
      <c r="G3108" s="16">
        <f t="shared" si="161"/>
        <v>-1.6949326842018553E-2</v>
      </c>
      <c r="H3108" s="16">
        <f t="shared" si="162"/>
        <v>4.7128078196952465E-2</v>
      </c>
      <c r="I3108" s="16">
        <f t="shared" si="163"/>
        <v>-1.9257960579710572E-2</v>
      </c>
    </row>
    <row r="3109" spans="1:9" x14ac:dyDescent="0.25">
      <c r="A3109" s="14">
        <v>39632</v>
      </c>
      <c r="B3109" s="15">
        <v>21.280000999999999</v>
      </c>
      <c r="C3109" s="15">
        <v>21.540001</v>
      </c>
      <c r="D3109" s="15">
        <v>21.040001</v>
      </c>
      <c r="E3109" s="15">
        <v>21.24</v>
      </c>
      <c r="F3109" s="15">
        <v>19.740017000000002</v>
      </c>
      <c r="G3109" s="16">
        <f t="shared" si="161"/>
        <v>6.1581002283478629E-3</v>
      </c>
      <c r="H3109" s="16">
        <f t="shared" si="162"/>
        <v>2.3764257425653162E-2</v>
      </c>
      <c r="I3109" s="16">
        <f t="shared" si="163"/>
        <v>-1.8797461522675764E-3</v>
      </c>
    </row>
    <row r="3110" spans="1:9" x14ac:dyDescent="0.25">
      <c r="A3110" s="14">
        <v>39631</v>
      </c>
      <c r="B3110" s="15">
        <v>21.09</v>
      </c>
      <c r="C3110" s="15">
        <v>21.5</v>
      </c>
      <c r="D3110" s="15">
        <v>20.75</v>
      </c>
      <c r="E3110" s="15">
        <v>21.110001</v>
      </c>
      <c r="F3110" s="15">
        <v>19.619199999999999</v>
      </c>
      <c r="G3110" s="16">
        <f t="shared" si="161"/>
        <v>1.7349366002676454E-2</v>
      </c>
      <c r="H3110" s="16">
        <f t="shared" si="162"/>
        <v>3.614457831325301E-2</v>
      </c>
      <c r="I3110" s="16">
        <f t="shared" si="163"/>
        <v>9.4836415362734006E-4</v>
      </c>
    </row>
    <row r="3111" spans="1:9" x14ac:dyDescent="0.25">
      <c r="A3111" s="14">
        <v>39630</v>
      </c>
      <c r="B3111" s="15">
        <v>20.940000999999999</v>
      </c>
      <c r="C3111" s="15">
        <v>21.799999</v>
      </c>
      <c r="D3111" s="15">
        <v>20.360001</v>
      </c>
      <c r="E3111" s="15">
        <v>20.75</v>
      </c>
      <c r="F3111" s="15">
        <v>19.284624000000001</v>
      </c>
      <c r="G3111" s="16">
        <f t="shared" si="161"/>
        <v>4.48137112571622E-2</v>
      </c>
      <c r="H3111" s="16">
        <f t="shared" si="162"/>
        <v>7.0726813814989464E-2</v>
      </c>
      <c r="I3111" s="16">
        <f t="shared" si="163"/>
        <v>-9.0735907796756447E-3</v>
      </c>
    </row>
    <row r="3112" spans="1:9" x14ac:dyDescent="0.25">
      <c r="A3112" s="14">
        <v>39629</v>
      </c>
      <c r="B3112" s="15">
        <v>18.829999999999998</v>
      </c>
      <c r="C3112" s="15">
        <v>19.93</v>
      </c>
      <c r="D3112" s="15">
        <v>18.82</v>
      </c>
      <c r="E3112" s="15">
        <v>19.860001</v>
      </c>
      <c r="F3112" s="15">
        <v>18.457476</v>
      </c>
      <c r="G3112" s="16">
        <f t="shared" si="161"/>
        <v>1.0172890706183839E-2</v>
      </c>
      <c r="H3112" s="16">
        <f t="shared" si="162"/>
        <v>5.8979808714133872E-2</v>
      </c>
      <c r="I3112" s="16">
        <f t="shared" si="163"/>
        <v>5.4700000000000117E-2</v>
      </c>
    </row>
    <row r="3113" spans="1:9" x14ac:dyDescent="0.25">
      <c r="A3113" s="14">
        <v>39626</v>
      </c>
      <c r="B3113" s="15">
        <v>19.739999999999998</v>
      </c>
      <c r="C3113" s="15">
        <v>19.780000999999999</v>
      </c>
      <c r="D3113" s="15">
        <v>19.149999999999999</v>
      </c>
      <c r="E3113" s="15">
        <v>19.66</v>
      </c>
      <c r="F3113" s="15">
        <v>18.271601</v>
      </c>
      <c r="G3113" s="16">
        <f t="shared" si="161"/>
        <v>-6.0665426652479438E-3</v>
      </c>
      <c r="H3113" s="16">
        <f t="shared" si="162"/>
        <v>3.2898224543080945E-2</v>
      </c>
      <c r="I3113" s="16">
        <f t="shared" si="163"/>
        <v>-4.0526849037486471E-3</v>
      </c>
    </row>
    <row r="3114" spans="1:9" x14ac:dyDescent="0.25">
      <c r="A3114" s="14">
        <v>39625</v>
      </c>
      <c r="B3114" s="15">
        <v>19.68</v>
      </c>
      <c r="C3114" s="15">
        <v>20.100000000000001</v>
      </c>
      <c r="D3114" s="15">
        <v>19.649999999999999</v>
      </c>
      <c r="E3114" s="15">
        <v>19.780000999999999</v>
      </c>
      <c r="F3114" s="15">
        <v>18.383123000000001</v>
      </c>
      <c r="G3114" s="16">
        <f t="shared" si="161"/>
        <v>-1.3466153255341312E-2</v>
      </c>
      <c r="H3114" s="16">
        <f t="shared" si="162"/>
        <v>2.2900763358778772E-2</v>
      </c>
      <c r="I3114" s="16">
        <f t="shared" si="163"/>
        <v>5.0813516260162037E-3</v>
      </c>
    </row>
    <row r="3115" spans="1:9" x14ac:dyDescent="0.25">
      <c r="A3115" s="14">
        <v>39624</v>
      </c>
      <c r="B3115" s="15">
        <v>19.610001</v>
      </c>
      <c r="C3115" s="15">
        <v>20.25</v>
      </c>
      <c r="D3115" s="15">
        <v>19.610001</v>
      </c>
      <c r="E3115" s="15">
        <v>20.049999</v>
      </c>
      <c r="F3115" s="15">
        <v>18.634052000000001</v>
      </c>
      <c r="G3115" s="16">
        <f t="shared" si="161"/>
        <v>2.1395809065840977E-2</v>
      </c>
      <c r="H3115" s="16">
        <f t="shared" si="162"/>
        <v>3.2636357336238764E-2</v>
      </c>
      <c r="I3115" s="16">
        <f t="shared" si="163"/>
        <v>2.2437428738529854E-2</v>
      </c>
    </row>
    <row r="3116" spans="1:9" x14ac:dyDescent="0.25">
      <c r="A3116" s="14">
        <v>39623</v>
      </c>
      <c r="B3116" s="15">
        <v>19.399999999999999</v>
      </c>
      <c r="C3116" s="15">
        <v>19.670000000000002</v>
      </c>
      <c r="D3116" s="15">
        <v>19.350000000000001</v>
      </c>
      <c r="E3116" s="15">
        <v>19.629999000000002</v>
      </c>
      <c r="F3116" s="15">
        <v>18.243713</v>
      </c>
      <c r="G3116" s="16">
        <f t="shared" si="161"/>
        <v>1.5303717051471123E-3</v>
      </c>
      <c r="H3116" s="16">
        <f t="shared" si="162"/>
        <v>1.653746770025841E-2</v>
      </c>
      <c r="I3116" s="16">
        <f t="shared" si="163"/>
        <v>1.1855618556701183E-2</v>
      </c>
    </row>
    <row r="3117" spans="1:9" x14ac:dyDescent="0.25">
      <c r="A3117" s="14">
        <v>39622</v>
      </c>
      <c r="B3117" s="15">
        <v>19.93</v>
      </c>
      <c r="C3117" s="15">
        <v>19.93</v>
      </c>
      <c r="D3117" s="15">
        <v>19.469999000000001</v>
      </c>
      <c r="E3117" s="15">
        <v>19.600000000000001</v>
      </c>
      <c r="F3117" s="15">
        <v>18.215835999999999</v>
      </c>
      <c r="G3117" s="16">
        <f t="shared" si="161"/>
        <v>-1.0100855306428378E-2</v>
      </c>
      <c r="H3117" s="16">
        <f t="shared" si="162"/>
        <v>2.3626143997233812E-2</v>
      </c>
      <c r="I3117" s="16">
        <f t="shared" si="163"/>
        <v>-1.6557952834922143E-2</v>
      </c>
    </row>
    <row r="3118" spans="1:9" x14ac:dyDescent="0.25">
      <c r="A3118" s="14">
        <v>39619</v>
      </c>
      <c r="B3118" s="15">
        <v>20.170000000000002</v>
      </c>
      <c r="C3118" s="15">
        <v>20.170000000000002</v>
      </c>
      <c r="D3118" s="15">
        <v>19.32</v>
      </c>
      <c r="E3118" s="15">
        <v>19.799999</v>
      </c>
      <c r="F3118" s="15">
        <v>18.401709</v>
      </c>
      <c r="G3118" s="16">
        <f t="shared" si="161"/>
        <v>4.5662576569227313E-3</v>
      </c>
      <c r="H3118" s="16">
        <f t="shared" si="162"/>
        <v>4.3995859213250589E-2</v>
      </c>
      <c r="I3118" s="16">
        <f t="shared" si="163"/>
        <v>-1.8344124938026871E-2</v>
      </c>
    </row>
    <row r="3119" spans="1:9" x14ac:dyDescent="0.25">
      <c r="A3119" s="14">
        <v>39618</v>
      </c>
      <c r="B3119" s="15">
        <v>19.52</v>
      </c>
      <c r="C3119" s="15">
        <v>19.760000000000002</v>
      </c>
      <c r="D3119" s="15">
        <v>19.370000999999998</v>
      </c>
      <c r="E3119" s="15">
        <v>19.709999</v>
      </c>
      <c r="F3119" s="15">
        <v>18.318064</v>
      </c>
      <c r="G3119" s="16">
        <f t="shared" si="161"/>
        <v>5.6120399854280752E-3</v>
      </c>
      <c r="H3119" s="16">
        <f t="shared" si="162"/>
        <v>2.0134175522242004E-2</v>
      </c>
      <c r="I3119" s="16">
        <f t="shared" si="163"/>
        <v>9.7335553278688654E-3</v>
      </c>
    </row>
    <row r="3120" spans="1:9" x14ac:dyDescent="0.25">
      <c r="A3120" s="14">
        <v>39617</v>
      </c>
      <c r="B3120" s="15">
        <v>19.649999999999999</v>
      </c>
      <c r="C3120" s="15">
        <v>19.739999999999998</v>
      </c>
      <c r="D3120" s="15">
        <v>19.370000999999998</v>
      </c>
      <c r="E3120" s="15">
        <v>19.600000000000001</v>
      </c>
      <c r="F3120" s="15">
        <v>18.215835999999999</v>
      </c>
      <c r="G3120" s="16">
        <f t="shared" si="161"/>
        <v>-1.0600670631505446E-2</v>
      </c>
      <c r="H3120" s="16">
        <f t="shared" si="162"/>
        <v>1.9101651053089776E-2</v>
      </c>
      <c r="I3120" s="16">
        <f t="shared" si="163"/>
        <v>-2.5445292620863693E-3</v>
      </c>
    </row>
    <row r="3121" spans="1:9" x14ac:dyDescent="0.25">
      <c r="A3121" s="14">
        <v>39616</v>
      </c>
      <c r="B3121" s="15">
        <v>20.139999</v>
      </c>
      <c r="C3121" s="15">
        <v>20.139999</v>
      </c>
      <c r="D3121" s="15">
        <v>19.73</v>
      </c>
      <c r="E3121" s="15">
        <v>19.809999000000001</v>
      </c>
      <c r="F3121" s="15">
        <v>18.411004999999999</v>
      </c>
      <c r="G3121" s="16">
        <f t="shared" si="161"/>
        <v>-9.4998893078364552E-3</v>
      </c>
      <c r="H3121" s="16">
        <f t="shared" si="162"/>
        <v>2.0780486568677096E-2</v>
      </c>
      <c r="I3121" s="16">
        <f t="shared" si="163"/>
        <v>-1.6385303693411221E-2</v>
      </c>
    </row>
    <row r="3122" spans="1:9" x14ac:dyDescent="0.25">
      <c r="A3122" s="14">
        <v>39615</v>
      </c>
      <c r="B3122" s="15">
        <v>20.049999</v>
      </c>
      <c r="C3122" s="15">
        <v>20.110001</v>
      </c>
      <c r="D3122" s="15">
        <v>19.739999999999998</v>
      </c>
      <c r="E3122" s="15">
        <v>20</v>
      </c>
      <c r="F3122" s="15">
        <v>18.587585000000001</v>
      </c>
      <c r="G3122" s="16">
        <f t="shared" si="161"/>
        <v>2.5061054837090652E-3</v>
      </c>
      <c r="H3122" s="16">
        <f t="shared" si="162"/>
        <v>1.8743718338399294E-2</v>
      </c>
      <c r="I3122" s="16">
        <f t="shared" si="163"/>
        <v>-2.4937158350980307E-3</v>
      </c>
    </row>
    <row r="3123" spans="1:9" x14ac:dyDescent="0.25">
      <c r="A3123" s="14">
        <v>39612</v>
      </c>
      <c r="B3123" s="15">
        <v>20.5</v>
      </c>
      <c r="C3123" s="15">
        <v>20.5</v>
      </c>
      <c r="D3123" s="15">
        <v>19.639999</v>
      </c>
      <c r="E3123" s="15">
        <v>19.950001</v>
      </c>
      <c r="F3123" s="15">
        <v>18.541118999999998</v>
      </c>
      <c r="G3123" s="16">
        <f t="shared" si="161"/>
        <v>-2.1579053936711515E-2</v>
      </c>
      <c r="H3123" s="16">
        <f t="shared" si="162"/>
        <v>4.3788240518749542E-2</v>
      </c>
      <c r="I3123" s="16">
        <f t="shared" si="163"/>
        <v>-2.6829219512195107E-2</v>
      </c>
    </row>
    <row r="3124" spans="1:9" x14ac:dyDescent="0.25">
      <c r="A3124" s="14">
        <v>39611</v>
      </c>
      <c r="B3124" s="15">
        <v>20.66</v>
      </c>
      <c r="C3124" s="15">
        <v>20.82</v>
      </c>
      <c r="D3124" s="15">
        <v>20.34</v>
      </c>
      <c r="E3124" s="15">
        <v>20.389999</v>
      </c>
      <c r="F3124" s="15">
        <v>18.950043000000001</v>
      </c>
      <c r="G3124" s="16">
        <f t="shared" si="161"/>
        <v>-1.0674459018966033E-2</v>
      </c>
      <c r="H3124" s="16">
        <f t="shared" si="162"/>
        <v>2.3598820058997071E-2</v>
      </c>
      <c r="I3124" s="16">
        <f t="shared" si="163"/>
        <v>-1.3068780251694124E-2</v>
      </c>
    </row>
    <row r="3125" spans="1:9" x14ac:dyDescent="0.25">
      <c r="A3125" s="14">
        <v>39610</v>
      </c>
      <c r="B3125" s="15">
        <v>20.940000999999999</v>
      </c>
      <c r="C3125" s="15">
        <v>21.17</v>
      </c>
      <c r="D3125" s="15">
        <v>20.43</v>
      </c>
      <c r="E3125" s="15">
        <v>20.610001</v>
      </c>
      <c r="F3125" s="15">
        <v>19.154506999999999</v>
      </c>
      <c r="G3125" s="16">
        <f t="shared" si="161"/>
        <v>-2.5070756083068711E-2</v>
      </c>
      <c r="H3125" s="16">
        <f t="shared" si="162"/>
        <v>3.6221243269701518E-2</v>
      </c>
      <c r="I3125" s="16">
        <f t="shared" si="163"/>
        <v>-1.575931156832315E-2</v>
      </c>
    </row>
    <row r="3126" spans="1:9" x14ac:dyDescent="0.25">
      <c r="A3126" s="14">
        <v>39609</v>
      </c>
      <c r="B3126" s="15">
        <v>20.82</v>
      </c>
      <c r="C3126" s="15">
        <v>21.309999000000001</v>
      </c>
      <c r="D3126" s="15">
        <v>20.780000999999999</v>
      </c>
      <c r="E3126" s="15">
        <v>21.139999</v>
      </c>
      <c r="F3126" s="15">
        <v>19.647074</v>
      </c>
      <c r="G3126" s="16">
        <f t="shared" si="161"/>
        <v>1.7813772019587771E-2</v>
      </c>
      <c r="H3126" s="16">
        <f t="shared" si="162"/>
        <v>2.5505196077709652E-2</v>
      </c>
      <c r="I3126" s="16">
        <f t="shared" si="163"/>
        <v>1.5369788664745402E-2</v>
      </c>
    </row>
    <row r="3127" spans="1:9" x14ac:dyDescent="0.25">
      <c r="A3127" s="14">
        <v>39608</v>
      </c>
      <c r="B3127" s="15">
        <v>20.440000999999999</v>
      </c>
      <c r="C3127" s="15">
        <v>20.84</v>
      </c>
      <c r="D3127" s="15">
        <v>20.420000000000002</v>
      </c>
      <c r="E3127" s="15">
        <v>20.77</v>
      </c>
      <c r="F3127" s="15">
        <v>19.303211000000001</v>
      </c>
      <c r="G3127" s="16">
        <f t="shared" si="161"/>
        <v>1.0214500373455494E-2</v>
      </c>
      <c r="H3127" s="16">
        <f t="shared" si="162"/>
        <v>2.0568070519098831E-2</v>
      </c>
      <c r="I3127" s="16">
        <f t="shared" si="163"/>
        <v>1.6144764376479281E-2</v>
      </c>
    </row>
    <row r="3128" spans="1:9" x14ac:dyDescent="0.25">
      <c r="A3128" s="14">
        <v>39605</v>
      </c>
      <c r="B3128" s="15">
        <v>20.440000999999999</v>
      </c>
      <c r="C3128" s="15">
        <v>20.780000999999999</v>
      </c>
      <c r="D3128" s="15">
        <v>20.34</v>
      </c>
      <c r="E3128" s="15">
        <v>20.559999000000001</v>
      </c>
      <c r="F3128" s="15">
        <v>19.108032000000001</v>
      </c>
      <c r="G3128" s="16">
        <f t="shared" si="161"/>
        <v>-8.2008077533776251E-3</v>
      </c>
      <c r="H3128" s="16">
        <f t="shared" si="162"/>
        <v>2.1632300884955692E-2</v>
      </c>
      <c r="I3128" s="16">
        <f t="shared" si="163"/>
        <v>5.8707433527034805E-3</v>
      </c>
    </row>
    <row r="3129" spans="1:9" x14ac:dyDescent="0.25">
      <c r="A3129" s="14">
        <v>39604</v>
      </c>
      <c r="B3129" s="15">
        <v>20.399999999999999</v>
      </c>
      <c r="C3129" s="15">
        <v>20.83</v>
      </c>
      <c r="D3129" s="15">
        <v>20.350000000000001</v>
      </c>
      <c r="E3129" s="15">
        <v>20.73</v>
      </c>
      <c r="F3129" s="15">
        <v>19.266029</v>
      </c>
      <c r="G3129" s="16">
        <f t="shared" si="161"/>
        <v>1.7672592728052043E-2</v>
      </c>
      <c r="H3129" s="16">
        <f t="shared" si="162"/>
        <v>2.3587223587223431E-2</v>
      </c>
      <c r="I3129" s="16">
        <f t="shared" si="163"/>
        <v>1.6176470588235386E-2</v>
      </c>
    </row>
    <row r="3130" spans="1:9" x14ac:dyDescent="0.25">
      <c r="A3130" s="14">
        <v>39603</v>
      </c>
      <c r="B3130" s="15">
        <v>20.309999000000001</v>
      </c>
      <c r="C3130" s="15">
        <v>20.57</v>
      </c>
      <c r="D3130" s="15">
        <v>20.25</v>
      </c>
      <c r="E3130" s="15">
        <v>20.370000999999998</v>
      </c>
      <c r="F3130" s="15">
        <v>18.931460999999999</v>
      </c>
      <c r="G3130" s="16">
        <f t="shared" si="161"/>
        <v>-1.9597088541010799E-3</v>
      </c>
      <c r="H3130" s="16">
        <f t="shared" si="162"/>
        <v>1.5802469135802483E-2</v>
      </c>
      <c r="I3130" s="16">
        <f t="shared" si="163"/>
        <v>2.9543083680111074E-3</v>
      </c>
    </row>
    <row r="3131" spans="1:9" x14ac:dyDescent="0.25">
      <c r="A3131" s="14">
        <v>39602</v>
      </c>
      <c r="B3131" s="15">
        <v>20.799999</v>
      </c>
      <c r="C3131" s="15">
        <v>20.9</v>
      </c>
      <c r="D3131" s="15">
        <v>20.170000000000002</v>
      </c>
      <c r="E3131" s="15">
        <v>20.41</v>
      </c>
      <c r="F3131" s="15">
        <v>18.968634000000002</v>
      </c>
      <c r="G3131" s="16">
        <f t="shared" si="161"/>
        <v>-2.157214813133632E-2</v>
      </c>
      <c r="H3131" s="16">
        <f t="shared" si="162"/>
        <v>3.6192364898363749E-2</v>
      </c>
      <c r="I3131" s="16">
        <f t="shared" si="163"/>
        <v>-1.8749952824516941E-2</v>
      </c>
    </row>
    <row r="3132" spans="1:9" x14ac:dyDescent="0.25">
      <c r="A3132" s="14">
        <v>39601</v>
      </c>
      <c r="B3132" s="15">
        <v>21.35</v>
      </c>
      <c r="C3132" s="15">
        <v>21.35</v>
      </c>
      <c r="D3132" s="15">
        <v>20.59</v>
      </c>
      <c r="E3132" s="15">
        <v>20.860001</v>
      </c>
      <c r="F3132" s="15">
        <v>19.386849999999999</v>
      </c>
      <c r="G3132" s="16">
        <f t="shared" si="161"/>
        <v>-2.1575865021543471E-2</v>
      </c>
      <c r="H3132" s="16">
        <f t="shared" si="162"/>
        <v>3.6911121903836892E-2</v>
      </c>
      <c r="I3132" s="16">
        <f t="shared" si="163"/>
        <v>-2.2950772833723695E-2</v>
      </c>
    </row>
    <row r="3133" spans="1:9" x14ac:dyDescent="0.25">
      <c r="A3133" s="14">
        <v>39598</v>
      </c>
      <c r="B3133" s="15">
        <v>21.059999000000001</v>
      </c>
      <c r="C3133" s="15">
        <v>21.610001</v>
      </c>
      <c r="D3133" s="15">
        <v>21.059999000000001</v>
      </c>
      <c r="E3133" s="15">
        <v>21.32</v>
      </c>
      <c r="F3133" s="15">
        <v>19.814361999999999</v>
      </c>
      <c r="G3133" s="16">
        <f t="shared" si="161"/>
        <v>8.9919018854522706E-3</v>
      </c>
      <c r="H3133" s="16">
        <f t="shared" si="162"/>
        <v>2.6115955656028245E-2</v>
      </c>
      <c r="I3133" s="16">
        <f t="shared" si="163"/>
        <v>1.2345727081943311E-2</v>
      </c>
    </row>
    <row r="3134" spans="1:9" x14ac:dyDescent="0.25">
      <c r="A3134" s="14">
        <v>39597</v>
      </c>
      <c r="B3134" s="15">
        <v>21.16</v>
      </c>
      <c r="C3134" s="15">
        <v>21.4</v>
      </c>
      <c r="D3134" s="15">
        <v>20.940000999999999</v>
      </c>
      <c r="E3134" s="15">
        <v>21.129999000000002</v>
      </c>
      <c r="F3134" s="15">
        <v>19.637781</v>
      </c>
      <c r="G3134" s="16">
        <f t="shared" si="161"/>
        <v>6.1902551861800822E-3</v>
      </c>
      <c r="H3134" s="16">
        <f t="shared" si="162"/>
        <v>2.1967477460960956E-2</v>
      </c>
      <c r="I3134" s="16">
        <f t="shared" si="163"/>
        <v>-1.417816635160615E-3</v>
      </c>
    </row>
    <row r="3135" spans="1:9" x14ac:dyDescent="0.25">
      <c r="A3135" s="14">
        <v>39596</v>
      </c>
      <c r="B3135" s="15">
        <v>21.639999</v>
      </c>
      <c r="C3135" s="15">
        <v>21.82</v>
      </c>
      <c r="D3135" s="15">
        <v>20.620000999999998</v>
      </c>
      <c r="E3135" s="15">
        <v>21</v>
      </c>
      <c r="F3135" s="15">
        <v>19.516966</v>
      </c>
      <c r="G3135" s="16">
        <f t="shared" si="161"/>
        <v>-2.325568360135177E-2</v>
      </c>
      <c r="H3135" s="16">
        <f t="shared" si="162"/>
        <v>5.8195874966252517E-2</v>
      </c>
      <c r="I3135" s="16">
        <f t="shared" si="163"/>
        <v>-2.9574816523790022E-2</v>
      </c>
    </row>
    <row r="3136" spans="1:9" x14ac:dyDescent="0.25">
      <c r="A3136" s="14">
        <v>39595</v>
      </c>
      <c r="B3136" s="15">
        <v>21.26</v>
      </c>
      <c r="C3136" s="15">
        <v>21.639999</v>
      </c>
      <c r="D3136" s="15">
        <v>21.1</v>
      </c>
      <c r="E3136" s="15">
        <v>21.5</v>
      </c>
      <c r="F3136" s="15">
        <v>19.981653000000001</v>
      </c>
      <c r="G3136" s="16">
        <f t="shared" si="161"/>
        <v>9.3897304152159231E-3</v>
      </c>
      <c r="H3136" s="16">
        <f t="shared" si="162"/>
        <v>2.5592369668246354E-2</v>
      </c>
      <c r="I3136" s="16">
        <f t="shared" si="163"/>
        <v>1.1288805268109051E-2</v>
      </c>
    </row>
    <row r="3137" spans="1:9" x14ac:dyDescent="0.25">
      <c r="A3137" s="14">
        <v>39591</v>
      </c>
      <c r="B3137" s="15">
        <v>20.940000999999999</v>
      </c>
      <c r="C3137" s="15">
        <v>21.9</v>
      </c>
      <c r="D3137" s="15">
        <v>20.690000999999999</v>
      </c>
      <c r="E3137" s="15">
        <v>21.299999</v>
      </c>
      <c r="F3137" s="15">
        <v>19.795776</v>
      </c>
      <c r="G3137" s="16">
        <f t="shared" si="161"/>
        <v>1.4285519583320482E-2</v>
      </c>
      <c r="H3137" s="16">
        <f t="shared" si="162"/>
        <v>5.8482307468230667E-2</v>
      </c>
      <c r="I3137" s="16">
        <f t="shared" si="163"/>
        <v>1.7191880745373457E-2</v>
      </c>
    </row>
    <row r="3138" spans="1:9" x14ac:dyDescent="0.25">
      <c r="A3138" s="14">
        <v>39590</v>
      </c>
      <c r="B3138" s="15">
        <v>20.629999000000002</v>
      </c>
      <c r="C3138" s="15">
        <v>21.1</v>
      </c>
      <c r="D3138" s="15">
        <v>20.58</v>
      </c>
      <c r="E3138" s="15">
        <v>21</v>
      </c>
      <c r="F3138" s="15">
        <v>19.516966</v>
      </c>
      <c r="G3138" s="16">
        <f t="shared" si="161"/>
        <v>1.7442202045491351E-2</v>
      </c>
      <c r="H3138" s="16">
        <f t="shared" si="162"/>
        <v>2.5267249757045831E-2</v>
      </c>
      <c r="I3138" s="16">
        <f t="shared" si="163"/>
        <v>1.7935095391909541E-2</v>
      </c>
    </row>
    <row r="3139" spans="1:9" x14ac:dyDescent="0.25">
      <c r="A3139" s="14">
        <v>39589</v>
      </c>
      <c r="B3139" s="15">
        <v>20.91</v>
      </c>
      <c r="C3139" s="15">
        <v>21.110001</v>
      </c>
      <c r="D3139" s="15">
        <v>20.48</v>
      </c>
      <c r="E3139" s="15">
        <v>20.639999</v>
      </c>
      <c r="F3139" s="15">
        <v>19.182383000000002</v>
      </c>
      <c r="G3139" s="16">
        <f t="shared" ref="G3139:G3202" si="164">(F3139-F3140)/F3140</f>
        <v>-9.1218681900118032E-3</v>
      </c>
      <c r="H3139" s="16">
        <f t="shared" ref="H3139:H3202" si="165">(C3139-D3139)/D3139</f>
        <v>3.0761767578125002E-2</v>
      </c>
      <c r="I3139" s="16">
        <f t="shared" ref="I3139:I3202" si="166">(E3139-B3139)/B3139</f>
        <v>-1.2912529890004812E-2</v>
      </c>
    </row>
    <row r="3140" spans="1:9" x14ac:dyDescent="0.25">
      <c r="A3140" s="14">
        <v>39588</v>
      </c>
      <c r="B3140" s="15">
        <v>20.719999000000001</v>
      </c>
      <c r="C3140" s="15">
        <v>20.950001</v>
      </c>
      <c r="D3140" s="15">
        <v>20.370000999999998</v>
      </c>
      <c r="E3140" s="15">
        <v>20.83</v>
      </c>
      <c r="F3140" s="15">
        <v>19.358972999999999</v>
      </c>
      <c r="G3140" s="16">
        <f t="shared" si="164"/>
        <v>-1.9164632972171406E-3</v>
      </c>
      <c r="H3140" s="16">
        <f t="shared" si="165"/>
        <v>2.8473243570287597E-2</v>
      </c>
      <c r="I3140" s="16">
        <f t="shared" si="166"/>
        <v>5.3089288276508559E-3</v>
      </c>
    </row>
    <row r="3141" spans="1:9" x14ac:dyDescent="0.25">
      <c r="A3141" s="14">
        <v>39587</v>
      </c>
      <c r="B3141" s="15">
        <v>20.719999000000001</v>
      </c>
      <c r="C3141" s="15">
        <v>21.41</v>
      </c>
      <c r="D3141" s="15">
        <v>20.5</v>
      </c>
      <c r="E3141" s="15">
        <v>20.870000999999998</v>
      </c>
      <c r="F3141" s="15">
        <v>19.396145000000001</v>
      </c>
      <c r="G3141" s="16">
        <f t="shared" si="164"/>
        <v>-2.3900592790659899E-3</v>
      </c>
      <c r="H3141" s="16">
        <f t="shared" si="165"/>
        <v>4.4390243902439029E-2</v>
      </c>
      <c r="I3141" s="16">
        <f t="shared" si="166"/>
        <v>7.2394791138743336E-3</v>
      </c>
    </row>
    <row r="3142" spans="1:9" x14ac:dyDescent="0.25">
      <c r="A3142" s="14">
        <v>39584</v>
      </c>
      <c r="B3142" s="15">
        <v>21.15</v>
      </c>
      <c r="C3142" s="15">
        <v>21.15</v>
      </c>
      <c r="D3142" s="15">
        <v>20.6</v>
      </c>
      <c r="E3142" s="15">
        <v>20.92</v>
      </c>
      <c r="F3142" s="15">
        <v>19.442613999999999</v>
      </c>
      <c r="G3142" s="16">
        <f t="shared" si="164"/>
        <v>-7.1191830955965396E-3</v>
      </c>
      <c r="H3142" s="16">
        <f t="shared" si="165"/>
        <v>2.6699029126213452E-2</v>
      </c>
      <c r="I3142" s="16">
        <f t="shared" si="166"/>
        <v>-1.0874704491725621E-2</v>
      </c>
    </row>
    <row r="3143" spans="1:9" x14ac:dyDescent="0.25">
      <c r="A3143" s="14">
        <v>39583</v>
      </c>
      <c r="B3143" s="15">
        <v>20.68</v>
      </c>
      <c r="C3143" s="15">
        <v>21.23</v>
      </c>
      <c r="D3143" s="15">
        <v>20.299999</v>
      </c>
      <c r="E3143" s="15">
        <v>21.07</v>
      </c>
      <c r="F3143" s="15">
        <v>19.582021999999998</v>
      </c>
      <c r="G3143" s="16">
        <f t="shared" si="164"/>
        <v>2.1328115188073822E-2</v>
      </c>
      <c r="H3143" s="16">
        <f t="shared" si="165"/>
        <v>4.5812859399648284E-2</v>
      </c>
      <c r="I3143" s="16">
        <f t="shared" si="166"/>
        <v>1.885880077369442E-2</v>
      </c>
    </row>
    <row r="3144" spans="1:9" x14ac:dyDescent="0.25">
      <c r="A3144" s="14">
        <v>39582</v>
      </c>
      <c r="B3144" s="15">
        <v>21.110001</v>
      </c>
      <c r="C3144" s="15">
        <v>21.15</v>
      </c>
      <c r="D3144" s="15">
        <v>20.389999</v>
      </c>
      <c r="E3144" s="15">
        <v>20.629999000000002</v>
      </c>
      <c r="F3144" s="15">
        <v>19.173096000000001</v>
      </c>
      <c r="G3144" s="16">
        <f t="shared" si="164"/>
        <v>-1.8553610287214351E-2</v>
      </c>
      <c r="H3144" s="16">
        <f t="shared" si="165"/>
        <v>3.7273223995744141E-2</v>
      </c>
      <c r="I3144" s="16">
        <f t="shared" si="166"/>
        <v>-2.2738132508852031E-2</v>
      </c>
    </row>
    <row r="3145" spans="1:9" x14ac:dyDescent="0.25">
      <c r="A3145" s="14">
        <v>39581</v>
      </c>
      <c r="B3145" s="15">
        <v>18.93</v>
      </c>
      <c r="C3145" s="15">
        <v>21.120000999999998</v>
      </c>
      <c r="D3145" s="15">
        <v>18.899999999999999</v>
      </c>
      <c r="E3145" s="15">
        <v>21.02</v>
      </c>
      <c r="F3145" s="15">
        <v>19.535551000000002</v>
      </c>
      <c r="G3145" s="16">
        <f t="shared" si="164"/>
        <v>0.11689677369153673</v>
      </c>
      <c r="H3145" s="16">
        <f t="shared" si="165"/>
        <v>0.11746037037037037</v>
      </c>
      <c r="I3145" s="16">
        <f t="shared" si="166"/>
        <v>0.11040676175382989</v>
      </c>
    </row>
    <row r="3146" spans="1:9" x14ac:dyDescent="0.25">
      <c r="A3146" s="14">
        <v>39580</v>
      </c>
      <c r="B3146" s="15">
        <v>18.100000000000001</v>
      </c>
      <c r="C3146" s="15">
        <v>18.899999999999999</v>
      </c>
      <c r="D3146" s="15">
        <v>18.100000000000001</v>
      </c>
      <c r="E3146" s="15">
        <v>18.82</v>
      </c>
      <c r="F3146" s="15">
        <v>17.490919000000002</v>
      </c>
      <c r="G3146" s="16">
        <f t="shared" si="164"/>
        <v>4.0353730233499911E-2</v>
      </c>
      <c r="H3146" s="16">
        <f t="shared" si="165"/>
        <v>4.4198895027624148E-2</v>
      </c>
      <c r="I3146" s="16">
        <f t="shared" si="166"/>
        <v>3.9779005524861813E-2</v>
      </c>
    </row>
    <row r="3147" spans="1:9" x14ac:dyDescent="0.25">
      <c r="A3147" s="14">
        <v>39577</v>
      </c>
      <c r="B3147" s="15">
        <v>18.530000999999999</v>
      </c>
      <c r="C3147" s="15">
        <v>18.530000999999999</v>
      </c>
      <c r="D3147" s="15">
        <v>17.899999999999999</v>
      </c>
      <c r="E3147" s="15">
        <v>18.09</v>
      </c>
      <c r="F3147" s="15">
        <v>16.812473000000001</v>
      </c>
      <c r="G3147" s="16">
        <f t="shared" si="164"/>
        <v>-2.7419158806031574E-2</v>
      </c>
      <c r="H3147" s="16">
        <f t="shared" si="165"/>
        <v>3.5195586592178772E-2</v>
      </c>
      <c r="I3147" s="16">
        <f t="shared" si="166"/>
        <v>-2.3745330612772161E-2</v>
      </c>
    </row>
    <row r="3148" spans="1:9" x14ac:dyDescent="0.25">
      <c r="A3148" s="14">
        <v>39576</v>
      </c>
      <c r="B3148" s="15">
        <v>18.809999000000001</v>
      </c>
      <c r="C3148" s="15">
        <v>18.93</v>
      </c>
      <c r="D3148" s="15">
        <v>18.510000000000002</v>
      </c>
      <c r="E3148" s="15">
        <v>18.600000000000001</v>
      </c>
      <c r="F3148" s="15">
        <v>17.286453000000002</v>
      </c>
      <c r="G3148" s="16">
        <f t="shared" si="164"/>
        <v>-1.3262667149728683E-2</v>
      </c>
      <c r="H3148" s="16">
        <f t="shared" si="165"/>
        <v>2.2690437601296496E-2</v>
      </c>
      <c r="I3148" s="16">
        <f t="shared" si="166"/>
        <v>-1.1164221752483869E-2</v>
      </c>
    </row>
    <row r="3149" spans="1:9" x14ac:dyDescent="0.25">
      <c r="A3149" s="14">
        <v>39575</v>
      </c>
      <c r="B3149" s="15">
        <v>18.899999999999999</v>
      </c>
      <c r="C3149" s="15">
        <v>19.23</v>
      </c>
      <c r="D3149" s="15">
        <v>18.780000999999999</v>
      </c>
      <c r="E3149" s="15">
        <v>18.850000000000001</v>
      </c>
      <c r="F3149" s="15">
        <v>17.518799000000001</v>
      </c>
      <c r="G3149" s="16">
        <f t="shared" si="164"/>
        <v>0</v>
      </c>
      <c r="H3149" s="16">
        <f t="shared" si="165"/>
        <v>2.3961606817805913E-2</v>
      </c>
      <c r="I3149" s="16">
        <f t="shared" si="166"/>
        <v>-2.6455026455024953E-3</v>
      </c>
    </row>
    <row r="3150" spans="1:9" x14ac:dyDescent="0.25">
      <c r="A3150" s="14">
        <v>39574</v>
      </c>
      <c r="B3150" s="15">
        <v>18.559999000000001</v>
      </c>
      <c r="C3150" s="15">
        <v>19</v>
      </c>
      <c r="D3150" s="15">
        <v>18.440000999999999</v>
      </c>
      <c r="E3150" s="15">
        <v>18.850000000000001</v>
      </c>
      <c r="F3150" s="15">
        <v>17.518799000000001</v>
      </c>
      <c r="G3150" s="16">
        <f t="shared" si="164"/>
        <v>8.0215708388828629E-3</v>
      </c>
      <c r="H3150" s="16">
        <f t="shared" si="165"/>
        <v>3.0368707680655836E-2</v>
      </c>
      <c r="I3150" s="16">
        <f t="shared" si="166"/>
        <v>1.5625054721177527E-2</v>
      </c>
    </row>
    <row r="3151" spans="1:9" x14ac:dyDescent="0.25">
      <c r="A3151" s="14">
        <v>39573</v>
      </c>
      <c r="B3151" s="15">
        <v>18.450001</v>
      </c>
      <c r="C3151" s="15">
        <v>18.780000999999999</v>
      </c>
      <c r="D3151" s="15">
        <v>18.260000000000002</v>
      </c>
      <c r="E3151" s="15">
        <v>18.700001</v>
      </c>
      <c r="F3151" s="15">
        <v>17.379389</v>
      </c>
      <c r="G3151" s="16">
        <f t="shared" si="164"/>
        <v>9.7187392898800545E-3</v>
      </c>
      <c r="H3151" s="16">
        <f t="shared" si="165"/>
        <v>2.8477601314348139E-2</v>
      </c>
      <c r="I3151" s="16">
        <f t="shared" si="166"/>
        <v>1.3550134766930365E-2</v>
      </c>
    </row>
    <row r="3152" spans="1:9" x14ac:dyDescent="0.25">
      <c r="A3152" s="14">
        <v>39570</v>
      </c>
      <c r="B3152" s="15">
        <v>18.66</v>
      </c>
      <c r="C3152" s="15">
        <v>18.790001</v>
      </c>
      <c r="D3152" s="15">
        <v>18.389999</v>
      </c>
      <c r="E3152" s="15">
        <v>18.52</v>
      </c>
      <c r="F3152" s="15">
        <v>17.212109000000002</v>
      </c>
      <c r="G3152" s="16">
        <f t="shared" si="164"/>
        <v>-3.2285992589699722E-3</v>
      </c>
      <c r="H3152" s="16">
        <f t="shared" si="165"/>
        <v>2.1751061541656454E-2</v>
      </c>
      <c r="I3152" s="16">
        <f t="shared" si="166"/>
        <v>-7.5026795284030313E-3</v>
      </c>
    </row>
    <row r="3153" spans="1:9" x14ac:dyDescent="0.25">
      <c r="A3153" s="14">
        <v>39569</v>
      </c>
      <c r="B3153" s="15">
        <v>18.209999</v>
      </c>
      <c r="C3153" s="15">
        <v>18.82</v>
      </c>
      <c r="D3153" s="15">
        <v>18.209999</v>
      </c>
      <c r="E3153" s="15">
        <v>18.579999999999998</v>
      </c>
      <c r="F3153" s="15">
        <v>17.267859999999999</v>
      </c>
      <c r="G3153" s="16">
        <f t="shared" si="164"/>
        <v>1.1982015782780903E-2</v>
      </c>
      <c r="H3153" s="16">
        <f t="shared" si="165"/>
        <v>3.349813473356042E-2</v>
      </c>
      <c r="I3153" s="16">
        <f t="shared" si="166"/>
        <v>2.0318562345884725E-2</v>
      </c>
    </row>
    <row r="3154" spans="1:9" x14ac:dyDescent="0.25">
      <c r="A3154" s="14">
        <v>39568</v>
      </c>
      <c r="B3154" s="15">
        <v>18.73</v>
      </c>
      <c r="C3154" s="15">
        <v>18.950001</v>
      </c>
      <c r="D3154" s="15">
        <v>18.360001</v>
      </c>
      <c r="E3154" s="15">
        <v>18.360001</v>
      </c>
      <c r="F3154" s="15">
        <v>17.063406000000001</v>
      </c>
      <c r="G3154" s="16">
        <f t="shared" si="164"/>
        <v>-1.9754383167130747E-2</v>
      </c>
      <c r="H3154" s="16">
        <f t="shared" si="165"/>
        <v>3.2135074502446917E-2</v>
      </c>
      <c r="I3154" s="16">
        <f t="shared" si="166"/>
        <v>-1.975435130806193E-2</v>
      </c>
    </row>
    <row r="3155" spans="1:9" x14ac:dyDescent="0.25">
      <c r="A3155" s="14">
        <v>39567</v>
      </c>
      <c r="B3155" s="15">
        <v>18.579999999999998</v>
      </c>
      <c r="C3155" s="15">
        <v>18.75</v>
      </c>
      <c r="D3155" s="15">
        <v>18.489999999999998</v>
      </c>
      <c r="E3155" s="15">
        <v>18.73</v>
      </c>
      <c r="F3155" s="15">
        <v>17.407276</v>
      </c>
      <c r="G3155" s="16">
        <f t="shared" si="164"/>
        <v>5.3675158644502074E-3</v>
      </c>
      <c r="H3155" s="16">
        <f t="shared" si="165"/>
        <v>1.4061654948620961E-2</v>
      </c>
      <c r="I3155" s="16">
        <f t="shared" si="166"/>
        <v>8.0731969860065745E-3</v>
      </c>
    </row>
    <row r="3156" spans="1:9" x14ac:dyDescent="0.25">
      <c r="A3156" s="14">
        <v>39566</v>
      </c>
      <c r="B3156" s="15">
        <v>18.129999000000002</v>
      </c>
      <c r="C3156" s="15">
        <v>18.82</v>
      </c>
      <c r="D3156" s="15">
        <v>18.129999000000002</v>
      </c>
      <c r="E3156" s="15">
        <v>18.629999000000002</v>
      </c>
      <c r="F3156" s="15">
        <v>17.314340999999999</v>
      </c>
      <c r="G3156" s="16">
        <f t="shared" si="164"/>
        <v>2.4752487553355389E-2</v>
      </c>
      <c r="H3156" s="16">
        <f t="shared" si="165"/>
        <v>3.805852388629468E-2</v>
      </c>
      <c r="I3156" s="16">
        <f t="shared" si="166"/>
        <v>2.7578600528328764E-2</v>
      </c>
    </row>
    <row r="3157" spans="1:9" x14ac:dyDescent="0.25">
      <c r="A3157" s="14">
        <v>39563</v>
      </c>
      <c r="B3157" s="15">
        <v>18.149999999999999</v>
      </c>
      <c r="C3157" s="15">
        <v>18.239999999999998</v>
      </c>
      <c r="D3157" s="15">
        <v>18</v>
      </c>
      <c r="E3157" s="15">
        <v>18.18</v>
      </c>
      <c r="F3157" s="15">
        <v>16.89612</v>
      </c>
      <c r="G3157" s="16">
        <f t="shared" si="164"/>
        <v>1.2813534775655281E-2</v>
      </c>
      <c r="H3157" s="16">
        <f t="shared" si="165"/>
        <v>1.3333333333333246E-2</v>
      </c>
      <c r="I3157" s="16">
        <f t="shared" si="166"/>
        <v>1.6528925619835339E-3</v>
      </c>
    </row>
    <row r="3158" spans="1:9" x14ac:dyDescent="0.25">
      <c r="A3158" s="14">
        <v>39562</v>
      </c>
      <c r="B3158" s="15">
        <v>17.899999999999999</v>
      </c>
      <c r="C3158" s="15">
        <v>18.170000000000002</v>
      </c>
      <c r="D3158" s="15">
        <v>17.780000999999999</v>
      </c>
      <c r="E3158" s="15">
        <v>17.950001</v>
      </c>
      <c r="F3158" s="15">
        <v>16.682359999999999</v>
      </c>
      <c r="G3158" s="16">
        <f t="shared" si="164"/>
        <v>4.4769369377071289E-3</v>
      </c>
      <c r="H3158" s="16">
        <f t="shared" si="165"/>
        <v>2.193470067858844E-2</v>
      </c>
      <c r="I3158" s="16">
        <f t="shared" si="166"/>
        <v>2.79335195530736E-3</v>
      </c>
    </row>
    <row r="3159" spans="1:9" x14ac:dyDescent="0.25">
      <c r="A3159" s="14">
        <v>39561</v>
      </c>
      <c r="B3159" s="15">
        <v>18.290001</v>
      </c>
      <c r="C3159" s="15">
        <v>18.350000000000001</v>
      </c>
      <c r="D3159" s="15">
        <v>17.84</v>
      </c>
      <c r="E3159" s="15">
        <v>17.870000999999998</v>
      </c>
      <c r="F3159" s="15">
        <v>16.608007000000001</v>
      </c>
      <c r="G3159" s="16">
        <f t="shared" si="164"/>
        <v>-1.2707286500121305E-2</v>
      </c>
      <c r="H3159" s="16">
        <f t="shared" si="165"/>
        <v>2.858744394618843E-2</v>
      </c>
      <c r="I3159" s="16">
        <f t="shared" si="166"/>
        <v>-2.2963366705119465E-2</v>
      </c>
    </row>
    <row r="3160" spans="1:9" x14ac:dyDescent="0.25">
      <c r="A3160" s="14">
        <v>39560</v>
      </c>
      <c r="B3160" s="15">
        <v>18.25</v>
      </c>
      <c r="C3160" s="15">
        <v>18.329999999999998</v>
      </c>
      <c r="D3160" s="15">
        <v>17.989999999999998</v>
      </c>
      <c r="E3160" s="15">
        <v>18.100000000000001</v>
      </c>
      <c r="F3160" s="15">
        <v>16.821766</v>
      </c>
      <c r="G3160" s="16">
        <f t="shared" si="164"/>
        <v>-1.4161299332618605E-2</v>
      </c>
      <c r="H3160" s="16">
        <f t="shared" si="165"/>
        <v>1.8899388549193992E-2</v>
      </c>
      <c r="I3160" s="16">
        <f t="shared" si="166"/>
        <v>-8.2191780821917037E-3</v>
      </c>
    </row>
    <row r="3161" spans="1:9" x14ac:dyDescent="0.25">
      <c r="A3161" s="14">
        <v>39559</v>
      </c>
      <c r="B3161" s="15">
        <v>18.129999000000002</v>
      </c>
      <c r="C3161" s="15">
        <v>18.440000999999999</v>
      </c>
      <c r="D3161" s="15">
        <v>18.129999000000002</v>
      </c>
      <c r="E3161" s="15">
        <v>18.360001</v>
      </c>
      <c r="F3161" s="15">
        <v>17.063406000000001</v>
      </c>
      <c r="G3161" s="16">
        <f t="shared" si="164"/>
        <v>2.7309856599893102E-3</v>
      </c>
      <c r="H3161" s="16">
        <f t="shared" si="165"/>
        <v>1.7098842641965793E-2</v>
      </c>
      <c r="I3161" s="16">
        <f t="shared" si="166"/>
        <v>1.2686266557433285E-2</v>
      </c>
    </row>
    <row r="3162" spans="1:9" x14ac:dyDescent="0.25">
      <c r="A3162" s="14">
        <v>39556</v>
      </c>
      <c r="B3162" s="15">
        <v>18.790001</v>
      </c>
      <c r="C3162" s="15">
        <v>18.809999000000001</v>
      </c>
      <c r="D3162" s="15">
        <v>18.23</v>
      </c>
      <c r="E3162" s="15">
        <v>18.309999000000001</v>
      </c>
      <c r="F3162" s="15">
        <v>17.016933000000002</v>
      </c>
      <c r="G3162" s="16">
        <f t="shared" si="164"/>
        <v>-1.1872901629780211E-2</v>
      </c>
      <c r="H3162" s="16">
        <f t="shared" si="165"/>
        <v>3.1815633571036797E-2</v>
      </c>
      <c r="I3162" s="16">
        <f t="shared" si="166"/>
        <v>-2.5545608007152259E-2</v>
      </c>
    </row>
    <row r="3163" spans="1:9" x14ac:dyDescent="0.25">
      <c r="A3163" s="14">
        <v>39555</v>
      </c>
      <c r="B3163" s="15">
        <v>18.59</v>
      </c>
      <c r="C3163" s="15">
        <v>18.700001</v>
      </c>
      <c r="D3163" s="15">
        <v>18.370000999999998</v>
      </c>
      <c r="E3163" s="15">
        <v>18.530000999999999</v>
      </c>
      <c r="F3163" s="15">
        <v>17.221401</v>
      </c>
      <c r="G3163" s="16">
        <f t="shared" si="164"/>
        <v>-4.8333312337525717E-3</v>
      </c>
      <c r="H3163" s="16">
        <f t="shared" si="165"/>
        <v>1.7964070878384922E-2</v>
      </c>
      <c r="I3163" s="16">
        <f t="shared" si="166"/>
        <v>-3.2274878967187329E-3</v>
      </c>
    </row>
    <row r="3164" spans="1:9" x14ac:dyDescent="0.25">
      <c r="A3164" s="14">
        <v>39554</v>
      </c>
      <c r="B3164" s="15">
        <v>18.629999000000002</v>
      </c>
      <c r="C3164" s="15">
        <v>18.690000999999999</v>
      </c>
      <c r="D3164" s="15">
        <v>18.32</v>
      </c>
      <c r="E3164" s="15">
        <v>18.620000999999998</v>
      </c>
      <c r="F3164" s="15">
        <v>17.305042</v>
      </c>
      <c r="G3164" s="16">
        <f t="shared" si="164"/>
        <v>9.7613724645597786E-3</v>
      </c>
      <c r="H3164" s="16">
        <f t="shared" si="165"/>
        <v>2.0196561135371095E-2</v>
      </c>
      <c r="I3164" s="16">
        <f t="shared" si="166"/>
        <v>-5.3666132778660159E-4</v>
      </c>
    </row>
    <row r="3165" spans="1:9" x14ac:dyDescent="0.25">
      <c r="A3165" s="14">
        <v>39553</v>
      </c>
      <c r="B3165" s="15">
        <v>18.559999000000001</v>
      </c>
      <c r="C3165" s="15">
        <v>18.760000000000002</v>
      </c>
      <c r="D3165" s="15">
        <v>18.209999</v>
      </c>
      <c r="E3165" s="15">
        <v>18.440000999999999</v>
      </c>
      <c r="F3165" s="15">
        <v>17.137754000000001</v>
      </c>
      <c r="G3165" s="16">
        <f t="shared" si="164"/>
        <v>-6.4651420381599684E-3</v>
      </c>
      <c r="H3165" s="16">
        <f t="shared" si="165"/>
        <v>3.0203241636641592E-2</v>
      </c>
      <c r="I3165" s="16">
        <f t="shared" si="166"/>
        <v>-6.4654098311105771E-3</v>
      </c>
    </row>
    <row r="3166" spans="1:9" x14ac:dyDescent="0.25">
      <c r="A3166" s="14">
        <v>39552</v>
      </c>
      <c r="B3166" s="15">
        <v>18.219999000000001</v>
      </c>
      <c r="C3166" s="15">
        <v>18.600000000000001</v>
      </c>
      <c r="D3166" s="15">
        <v>18.09</v>
      </c>
      <c r="E3166" s="15">
        <v>18.559999000000001</v>
      </c>
      <c r="F3166" s="15">
        <v>17.249272999999999</v>
      </c>
      <c r="G3166" s="16">
        <f t="shared" si="164"/>
        <v>2.3717355690125994E-2</v>
      </c>
      <c r="H3166" s="16">
        <f t="shared" si="165"/>
        <v>2.8192371475953652E-2</v>
      </c>
      <c r="I3166" s="16">
        <f t="shared" si="166"/>
        <v>1.8660813318376133E-2</v>
      </c>
    </row>
    <row r="3167" spans="1:9" x14ac:dyDescent="0.25">
      <c r="A3167" s="14">
        <v>39549</v>
      </c>
      <c r="B3167" s="15">
        <v>18.23</v>
      </c>
      <c r="C3167" s="15">
        <v>18.579999999999998</v>
      </c>
      <c r="D3167" s="15">
        <v>18.07</v>
      </c>
      <c r="E3167" s="15">
        <v>18.129999000000002</v>
      </c>
      <c r="F3167" s="15">
        <v>16.849644000000001</v>
      </c>
      <c r="G3167" s="16">
        <f t="shared" si="164"/>
        <v>-1.5209173698620924E-2</v>
      </c>
      <c r="H3167" s="16">
        <f t="shared" si="165"/>
        <v>2.8223574986164804E-2</v>
      </c>
      <c r="I3167" s="16">
        <f t="shared" si="166"/>
        <v>-5.4855183763027372E-3</v>
      </c>
    </row>
    <row r="3168" spans="1:9" x14ac:dyDescent="0.25">
      <c r="A3168" s="14">
        <v>39548</v>
      </c>
      <c r="B3168" s="15">
        <v>18.049999</v>
      </c>
      <c r="C3168" s="15">
        <v>18.799999</v>
      </c>
      <c r="D3168" s="15">
        <v>17.940000999999999</v>
      </c>
      <c r="E3168" s="15">
        <v>18.41</v>
      </c>
      <c r="F3168" s="15">
        <v>17.109870999999998</v>
      </c>
      <c r="G3168" s="16">
        <f t="shared" si="164"/>
        <v>1.9944567293749434E-2</v>
      </c>
      <c r="H3168" s="16">
        <f t="shared" si="165"/>
        <v>4.7937455521881021E-2</v>
      </c>
      <c r="I3168" s="16">
        <f t="shared" si="166"/>
        <v>1.9944654844579243E-2</v>
      </c>
    </row>
    <row r="3169" spans="1:9" x14ac:dyDescent="0.25">
      <c r="A3169" s="14">
        <v>39547</v>
      </c>
      <c r="B3169" s="15">
        <v>18.969999000000001</v>
      </c>
      <c r="C3169" s="15">
        <v>19</v>
      </c>
      <c r="D3169" s="15">
        <v>18.010000000000002</v>
      </c>
      <c r="E3169" s="15">
        <v>18.049999</v>
      </c>
      <c r="F3169" s="15">
        <v>16.775295</v>
      </c>
      <c r="G3169" s="16">
        <f t="shared" si="164"/>
        <v>-5.0998902968366608E-2</v>
      </c>
      <c r="H3169" s="16">
        <f t="shared" si="165"/>
        <v>5.4969461410327505E-2</v>
      </c>
      <c r="I3169" s="16">
        <f t="shared" si="166"/>
        <v>-4.849763038996479E-2</v>
      </c>
    </row>
    <row r="3170" spans="1:9" x14ac:dyDescent="0.25">
      <c r="A3170" s="14">
        <v>39546</v>
      </c>
      <c r="B3170" s="15">
        <v>19.290001</v>
      </c>
      <c r="C3170" s="15">
        <v>19.350000000000001</v>
      </c>
      <c r="D3170" s="15">
        <v>18.700001</v>
      </c>
      <c r="E3170" s="15">
        <v>19.02</v>
      </c>
      <c r="F3170" s="15">
        <v>17.676791999999999</v>
      </c>
      <c r="G3170" s="16">
        <f t="shared" si="164"/>
        <v>-1.9081984890455331E-2</v>
      </c>
      <c r="H3170" s="16">
        <f t="shared" si="165"/>
        <v>3.4759302954048027E-2</v>
      </c>
      <c r="I3170" s="16">
        <f t="shared" si="166"/>
        <v>-1.3996940694819071E-2</v>
      </c>
    </row>
    <row r="3171" spans="1:9" x14ac:dyDescent="0.25">
      <c r="A3171" s="14">
        <v>39545</v>
      </c>
      <c r="B3171" s="15">
        <v>19.899999999999999</v>
      </c>
      <c r="C3171" s="15">
        <v>20</v>
      </c>
      <c r="D3171" s="15">
        <v>19.290001</v>
      </c>
      <c r="E3171" s="15">
        <v>19.389999</v>
      </c>
      <c r="F3171" s="15">
        <v>18.020662000000002</v>
      </c>
      <c r="G3171" s="16">
        <f t="shared" si="164"/>
        <v>-2.5138335199765913E-2</v>
      </c>
      <c r="H3171" s="16">
        <f t="shared" si="165"/>
        <v>3.6806581814070399E-2</v>
      </c>
      <c r="I3171" s="16">
        <f t="shared" si="166"/>
        <v>-2.5628190954773825E-2</v>
      </c>
    </row>
    <row r="3172" spans="1:9" x14ac:dyDescent="0.25">
      <c r="A3172" s="14">
        <v>39542</v>
      </c>
      <c r="B3172" s="15">
        <v>19.709999</v>
      </c>
      <c r="C3172" s="15">
        <v>20</v>
      </c>
      <c r="D3172" s="15">
        <v>19.469999000000001</v>
      </c>
      <c r="E3172" s="15">
        <v>19.889999</v>
      </c>
      <c r="F3172" s="15">
        <v>18.485353</v>
      </c>
      <c r="G3172" s="16">
        <f t="shared" si="164"/>
        <v>8.6206087510695036E-3</v>
      </c>
      <c r="H3172" s="16">
        <f t="shared" si="165"/>
        <v>2.7221418963606449E-2</v>
      </c>
      <c r="I3172" s="16">
        <f t="shared" si="166"/>
        <v>9.1324205546636367E-3</v>
      </c>
    </row>
    <row r="3173" spans="1:9" x14ac:dyDescent="0.25">
      <c r="A3173" s="14">
        <v>39541</v>
      </c>
      <c r="B3173" s="15">
        <v>19.579999999999998</v>
      </c>
      <c r="C3173" s="15">
        <v>20.469999000000001</v>
      </c>
      <c r="D3173" s="15">
        <v>19.280000999999999</v>
      </c>
      <c r="E3173" s="15">
        <v>19.719999000000001</v>
      </c>
      <c r="F3173" s="15">
        <v>18.327359999999999</v>
      </c>
      <c r="G3173" s="16">
        <f t="shared" si="164"/>
        <v>5.3418845176278984E-2</v>
      </c>
      <c r="H3173" s="16">
        <f t="shared" si="165"/>
        <v>6.1721884765462559E-2</v>
      </c>
      <c r="I3173" s="16">
        <f t="shared" si="166"/>
        <v>7.1501021450461237E-3</v>
      </c>
    </row>
    <row r="3174" spans="1:9" x14ac:dyDescent="0.25">
      <c r="A3174" s="14">
        <v>39540</v>
      </c>
      <c r="B3174" s="15">
        <v>19.120000999999998</v>
      </c>
      <c r="C3174" s="15">
        <v>19.350000000000001</v>
      </c>
      <c r="D3174" s="15">
        <v>18.510000000000002</v>
      </c>
      <c r="E3174" s="15">
        <v>18.719999000000001</v>
      </c>
      <c r="F3174" s="15">
        <v>17.39798</v>
      </c>
      <c r="G3174" s="16">
        <f t="shared" si="164"/>
        <v>-2.0920297710803462E-2</v>
      </c>
      <c r="H3174" s="16">
        <f t="shared" si="165"/>
        <v>4.5380875202593179E-2</v>
      </c>
      <c r="I3174" s="16">
        <f t="shared" si="166"/>
        <v>-2.0920605600386586E-2</v>
      </c>
    </row>
    <row r="3175" spans="1:9" x14ac:dyDescent="0.25">
      <c r="A3175" s="14">
        <v>39539</v>
      </c>
      <c r="B3175" s="15">
        <v>18.09</v>
      </c>
      <c r="C3175" s="15">
        <v>19.120000999999998</v>
      </c>
      <c r="D3175" s="15">
        <v>17.920000000000002</v>
      </c>
      <c r="E3175" s="15">
        <v>19.120000999999998</v>
      </c>
      <c r="F3175" s="15">
        <v>17.769728000000001</v>
      </c>
      <c r="G3175" s="16">
        <f t="shared" si="164"/>
        <v>8.2059615394686272E-2</v>
      </c>
      <c r="H3175" s="16">
        <f t="shared" si="165"/>
        <v>6.6964341517856962E-2</v>
      </c>
      <c r="I3175" s="16">
        <f t="shared" si="166"/>
        <v>5.6937589828634526E-2</v>
      </c>
    </row>
    <row r="3176" spans="1:9" x14ac:dyDescent="0.25">
      <c r="A3176" s="14">
        <v>39538</v>
      </c>
      <c r="B3176" s="15">
        <v>17.5</v>
      </c>
      <c r="C3176" s="15">
        <v>17.860001</v>
      </c>
      <c r="D3176" s="15">
        <v>17.209999</v>
      </c>
      <c r="E3176" s="15">
        <v>17.670000000000002</v>
      </c>
      <c r="F3176" s="15">
        <v>16.422134</v>
      </c>
      <c r="G3176" s="16">
        <f t="shared" si="164"/>
        <v>5.6626397381565779E-4</v>
      </c>
      <c r="H3176" s="16">
        <f t="shared" si="165"/>
        <v>3.7768857511264277E-2</v>
      </c>
      <c r="I3176" s="16">
        <f t="shared" si="166"/>
        <v>9.7142857142858124E-3</v>
      </c>
    </row>
    <row r="3177" spans="1:9" x14ac:dyDescent="0.25">
      <c r="A3177" s="14">
        <v>39535</v>
      </c>
      <c r="B3177" s="15">
        <v>18.209999</v>
      </c>
      <c r="C3177" s="15">
        <v>18.209999</v>
      </c>
      <c r="D3177" s="15">
        <v>17.610001</v>
      </c>
      <c r="E3177" s="15">
        <v>17.66</v>
      </c>
      <c r="F3177" s="15">
        <v>16.412839999999999</v>
      </c>
      <c r="G3177" s="16">
        <f t="shared" si="164"/>
        <v>-2.0521565266316509E-2</v>
      </c>
      <c r="H3177" s="16">
        <f t="shared" si="165"/>
        <v>3.4071434748924739E-2</v>
      </c>
      <c r="I3177" s="16">
        <f t="shared" si="166"/>
        <v>-3.0203131806871581E-2</v>
      </c>
    </row>
    <row r="3178" spans="1:9" x14ac:dyDescent="0.25">
      <c r="A3178" s="14">
        <v>39534</v>
      </c>
      <c r="B3178" s="15">
        <v>18.09</v>
      </c>
      <c r="C3178" s="15">
        <v>18.370000999999998</v>
      </c>
      <c r="D3178" s="15">
        <v>17.98</v>
      </c>
      <c r="E3178" s="15">
        <v>18.030000999999999</v>
      </c>
      <c r="F3178" s="15">
        <v>16.756713999999999</v>
      </c>
      <c r="G3178" s="16">
        <f t="shared" si="164"/>
        <v>-2.7648944636826773E-3</v>
      </c>
      <c r="H3178" s="16">
        <f t="shared" si="165"/>
        <v>2.1690823136818579E-2</v>
      </c>
      <c r="I3178" s="16">
        <f t="shared" si="166"/>
        <v>-3.3166943062466138E-3</v>
      </c>
    </row>
    <row r="3179" spans="1:9" x14ac:dyDescent="0.25">
      <c r="A3179" s="14">
        <v>39533</v>
      </c>
      <c r="B3179" s="15">
        <v>19.030000999999999</v>
      </c>
      <c r="C3179" s="15">
        <v>19.139999</v>
      </c>
      <c r="D3179" s="15">
        <v>17.969999000000001</v>
      </c>
      <c r="E3179" s="15">
        <v>18.079999999999998</v>
      </c>
      <c r="F3179" s="15">
        <v>16.803173000000001</v>
      </c>
      <c r="G3179" s="16">
        <f t="shared" si="164"/>
        <v>-5.8823618371721703E-2</v>
      </c>
      <c r="H3179" s="16">
        <f t="shared" si="165"/>
        <v>6.5108517813495595E-2</v>
      </c>
      <c r="I3179" s="16">
        <f t="shared" si="166"/>
        <v>-4.9921227014123666E-2</v>
      </c>
    </row>
    <row r="3180" spans="1:9" x14ac:dyDescent="0.25">
      <c r="A3180" s="14">
        <v>39532</v>
      </c>
      <c r="B3180" s="15">
        <v>19.299999</v>
      </c>
      <c r="C3180" s="15">
        <v>19.329999999999998</v>
      </c>
      <c r="D3180" s="15">
        <v>19.010000000000002</v>
      </c>
      <c r="E3180" s="15">
        <v>19.209999</v>
      </c>
      <c r="F3180" s="15">
        <v>17.853373000000001</v>
      </c>
      <c r="G3180" s="16">
        <f t="shared" si="164"/>
        <v>-2.5960007130788085E-3</v>
      </c>
      <c r="H3180" s="16">
        <f t="shared" si="165"/>
        <v>1.6833245660178679E-2</v>
      </c>
      <c r="I3180" s="16">
        <f t="shared" si="166"/>
        <v>-4.6632126768503908E-3</v>
      </c>
    </row>
    <row r="3181" spans="1:9" x14ac:dyDescent="0.25">
      <c r="A3181" s="14">
        <v>39531</v>
      </c>
      <c r="B3181" s="15">
        <v>19.139999</v>
      </c>
      <c r="C3181" s="15">
        <v>19.34</v>
      </c>
      <c r="D3181" s="15">
        <v>18.77</v>
      </c>
      <c r="E3181" s="15">
        <v>19.260000000000002</v>
      </c>
      <c r="F3181" s="15">
        <v>17.899840999999999</v>
      </c>
      <c r="G3181" s="16">
        <f t="shared" si="164"/>
        <v>8.9051039102576914E-3</v>
      </c>
      <c r="H3181" s="16">
        <f t="shared" si="165"/>
        <v>3.0367607884922765E-2</v>
      </c>
      <c r="I3181" s="16">
        <f t="shared" si="166"/>
        <v>6.2696450506607672E-3</v>
      </c>
    </row>
    <row r="3182" spans="1:9" x14ac:dyDescent="0.25">
      <c r="A3182" s="14">
        <v>39527</v>
      </c>
      <c r="B3182" s="15">
        <v>18.98</v>
      </c>
      <c r="C3182" s="15">
        <v>19.120000999999998</v>
      </c>
      <c r="D3182" s="15">
        <v>18.59</v>
      </c>
      <c r="E3182" s="15">
        <v>19.09</v>
      </c>
      <c r="F3182" s="15">
        <v>17.741848000000001</v>
      </c>
      <c r="G3182" s="16">
        <f t="shared" si="164"/>
        <v>1.1122845525355534E-2</v>
      </c>
      <c r="H3182" s="16">
        <f t="shared" si="165"/>
        <v>2.8510005379236075E-2</v>
      </c>
      <c r="I3182" s="16">
        <f t="shared" si="166"/>
        <v>5.7955742887249436E-3</v>
      </c>
    </row>
    <row r="3183" spans="1:9" x14ac:dyDescent="0.25">
      <c r="A3183" s="14">
        <v>39526</v>
      </c>
      <c r="B3183" s="15">
        <v>19.02</v>
      </c>
      <c r="C3183" s="15">
        <v>19.420000000000002</v>
      </c>
      <c r="D3183" s="15">
        <v>18.799999</v>
      </c>
      <c r="E3183" s="15">
        <v>18.879999000000002</v>
      </c>
      <c r="F3183" s="15">
        <v>17.546679000000001</v>
      </c>
      <c r="G3183" s="16">
        <f t="shared" si="164"/>
        <v>4.789832053238895E-3</v>
      </c>
      <c r="H3183" s="16">
        <f t="shared" si="165"/>
        <v>3.297877834993513E-2</v>
      </c>
      <c r="I3183" s="16">
        <f t="shared" si="166"/>
        <v>-7.3607255520503701E-3</v>
      </c>
    </row>
    <row r="3184" spans="1:9" x14ac:dyDescent="0.25">
      <c r="A3184" s="14">
        <v>39525</v>
      </c>
      <c r="B3184" s="15">
        <v>18.219999000000001</v>
      </c>
      <c r="C3184" s="15">
        <v>19.030000999999999</v>
      </c>
      <c r="D3184" s="15">
        <v>18.030000999999999</v>
      </c>
      <c r="E3184" s="15">
        <v>18.790001</v>
      </c>
      <c r="F3184" s="15">
        <v>17.463034</v>
      </c>
      <c r="G3184" s="16">
        <f t="shared" si="164"/>
        <v>4.6796376531857677E-2</v>
      </c>
      <c r="H3184" s="16">
        <f t="shared" si="165"/>
        <v>5.546311395101975E-2</v>
      </c>
      <c r="I3184" s="16">
        <f t="shared" si="166"/>
        <v>3.1284414450297102E-2</v>
      </c>
    </row>
    <row r="3185" spans="1:9" x14ac:dyDescent="0.25">
      <c r="A3185" s="14">
        <v>39524</v>
      </c>
      <c r="B3185" s="15">
        <v>17.799999</v>
      </c>
      <c r="C3185" s="15">
        <v>18.200001</v>
      </c>
      <c r="D3185" s="15">
        <v>17.709999</v>
      </c>
      <c r="E3185" s="15">
        <v>17.950001</v>
      </c>
      <c r="F3185" s="15">
        <v>16.682359999999999</v>
      </c>
      <c r="G3185" s="16">
        <f t="shared" si="164"/>
        <v>-1.7515028627316999E-2</v>
      </c>
      <c r="H3185" s="16">
        <f t="shared" si="165"/>
        <v>2.7668098682557832E-2</v>
      </c>
      <c r="I3185" s="16">
        <f t="shared" si="166"/>
        <v>8.427079125116841E-3</v>
      </c>
    </row>
    <row r="3186" spans="1:9" x14ac:dyDescent="0.25">
      <c r="A3186" s="14">
        <v>39521</v>
      </c>
      <c r="B3186" s="15">
        <v>18.219999000000001</v>
      </c>
      <c r="C3186" s="15">
        <v>18.690000999999999</v>
      </c>
      <c r="D3186" s="15">
        <v>18.02</v>
      </c>
      <c r="E3186" s="15">
        <v>18.27</v>
      </c>
      <c r="F3186" s="15">
        <v>16.979761</v>
      </c>
      <c r="G3186" s="16">
        <f t="shared" si="164"/>
        <v>3.8461208752974671E-3</v>
      </c>
      <c r="H3186" s="16">
        <f t="shared" si="165"/>
        <v>3.7180965593784636E-2</v>
      </c>
      <c r="I3186" s="16">
        <f t="shared" si="166"/>
        <v>2.744292137447328E-3</v>
      </c>
    </row>
    <row r="3187" spans="1:9" x14ac:dyDescent="0.25">
      <c r="A3187" s="14">
        <v>39520</v>
      </c>
      <c r="B3187" s="15">
        <v>18.639999</v>
      </c>
      <c r="C3187" s="15">
        <v>18.639999</v>
      </c>
      <c r="D3187" s="15">
        <v>17.950001</v>
      </c>
      <c r="E3187" s="15">
        <v>18.200001</v>
      </c>
      <c r="F3187" s="15">
        <v>16.914705000000001</v>
      </c>
      <c r="G3187" s="16">
        <f t="shared" si="164"/>
        <v>-2.6217177794025326E-2</v>
      </c>
      <c r="H3187" s="16">
        <f t="shared" si="165"/>
        <v>3.8439997858495896E-2</v>
      </c>
      <c r="I3187" s="16">
        <f t="shared" si="166"/>
        <v>-2.3605044184819925E-2</v>
      </c>
    </row>
    <row r="3188" spans="1:9" x14ac:dyDescent="0.25">
      <c r="A3188" s="14">
        <v>39519</v>
      </c>
      <c r="B3188" s="15">
        <v>19.25</v>
      </c>
      <c r="C3188" s="15">
        <v>19.440000999999999</v>
      </c>
      <c r="D3188" s="15">
        <v>18.559999000000001</v>
      </c>
      <c r="E3188" s="15">
        <v>18.690000999999999</v>
      </c>
      <c r="F3188" s="15">
        <v>17.370100000000001</v>
      </c>
      <c r="G3188" s="16">
        <f t="shared" si="164"/>
        <v>-2.9090831243822387E-2</v>
      </c>
      <c r="H3188" s="16">
        <f t="shared" si="165"/>
        <v>4.7413903416697246E-2</v>
      </c>
      <c r="I3188" s="16">
        <f t="shared" si="166"/>
        <v>-2.9090857142857206E-2</v>
      </c>
    </row>
    <row r="3189" spans="1:9" x14ac:dyDescent="0.25">
      <c r="A3189" s="14">
        <v>39518</v>
      </c>
      <c r="B3189" s="15">
        <v>19.149999999999999</v>
      </c>
      <c r="C3189" s="15">
        <v>19.25</v>
      </c>
      <c r="D3189" s="15">
        <v>18.920000000000002</v>
      </c>
      <c r="E3189" s="15">
        <v>19.25</v>
      </c>
      <c r="F3189" s="15">
        <v>17.890550999999999</v>
      </c>
      <c r="G3189" s="16">
        <f t="shared" si="164"/>
        <v>2.941196609385973E-2</v>
      </c>
      <c r="H3189" s="16">
        <f t="shared" si="165"/>
        <v>1.7441860465116189E-2</v>
      </c>
      <c r="I3189" s="16">
        <f t="shared" si="166"/>
        <v>5.2219321148825812E-3</v>
      </c>
    </row>
    <row r="3190" spans="1:9" x14ac:dyDescent="0.25">
      <c r="A3190" s="14">
        <v>39517</v>
      </c>
      <c r="B3190" s="15">
        <v>18.450001</v>
      </c>
      <c r="C3190" s="15">
        <v>18.850000000000001</v>
      </c>
      <c r="D3190" s="15">
        <v>18.239999999999998</v>
      </c>
      <c r="E3190" s="15">
        <v>18.700001</v>
      </c>
      <c r="F3190" s="15">
        <v>17.379389</v>
      </c>
      <c r="G3190" s="16">
        <f t="shared" si="164"/>
        <v>2.1299725397049989E-2</v>
      </c>
      <c r="H3190" s="16">
        <f t="shared" si="165"/>
        <v>3.3442982456140517E-2</v>
      </c>
      <c r="I3190" s="16">
        <f t="shared" si="166"/>
        <v>1.3550134766930365E-2</v>
      </c>
    </row>
    <row r="3191" spans="1:9" x14ac:dyDescent="0.25">
      <c r="A3191" s="14">
        <v>39514</v>
      </c>
      <c r="B3191" s="15">
        <v>18.700001</v>
      </c>
      <c r="C3191" s="15">
        <v>18.700001</v>
      </c>
      <c r="D3191" s="15">
        <v>18.170000000000002</v>
      </c>
      <c r="E3191" s="15">
        <v>18.309999000000001</v>
      </c>
      <c r="F3191" s="15">
        <v>17.016933000000002</v>
      </c>
      <c r="G3191" s="16">
        <f t="shared" si="164"/>
        <v>-1.346955318058895E-2</v>
      </c>
      <c r="H3191" s="16">
        <f t="shared" si="165"/>
        <v>2.9169014859658698E-2</v>
      </c>
      <c r="I3191" s="16">
        <f t="shared" si="166"/>
        <v>-2.0855720809854452E-2</v>
      </c>
    </row>
    <row r="3192" spans="1:9" x14ac:dyDescent="0.25">
      <c r="A3192" s="14">
        <v>39513</v>
      </c>
      <c r="B3192" s="15">
        <v>18.709999</v>
      </c>
      <c r="C3192" s="15">
        <v>18.829999999999998</v>
      </c>
      <c r="D3192" s="15">
        <v>18.48</v>
      </c>
      <c r="E3192" s="15">
        <v>18.559999000000001</v>
      </c>
      <c r="F3192" s="15">
        <v>17.249272999999999</v>
      </c>
      <c r="G3192" s="16">
        <f t="shared" si="164"/>
        <v>-1.0661276636845419E-2</v>
      </c>
      <c r="H3192" s="16">
        <f t="shared" si="165"/>
        <v>1.8939393939393822E-2</v>
      </c>
      <c r="I3192" s="16">
        <f t="shared" si="166"/>
        <v>-8.0171035818868072E-3</v>
      </c>
    </row>
    <row r="3193" spans="1:9" x14ac:dyDescent="0.25">
      <c r="A3193" s="14">
        <v>39512</v>
      </c>
      <c r="B3193" s="15">
        <v>19.120000999999998</v>
      </c>
      <c r="C3193" s="15">
        <v>19.149999999999999</v>
      </c>
      <c r="D3193" s="15">
        <v>18.66</v>
      </c>
      <c r="E3193" s="15">
        <v>18.760000000000002</v>
      </c>
      <c r="F3193" s="15">
        <v>17.435154000000001</v>
      </c>
      <c r="G3193" s="16">
        <f t="shared" si="164"/>
        <v>-1.8314923029756892E-2</v>
      </c>
      <c r="H3193" s="16">
        <f t="shared" si="165"/>
        <v>2.6259378349410421E-2</v>
      </c>
      <c r="I3193" s="16">
        <f t="shared" si="166"/>
        <v>-1.8828503199345908E-2</v>
      </c>
    </row>
    <row r="3194" spans="1:9" x14ac:dyDescent="0.25">
      <c r="A3194" s="14">
        <v>39511</v>
      </c>
      <c r="B3194" s="15">
        <v>18.84</v>
      </c>
      <c r="C3194" s="15">
        <v>19.200001</v>
      </c>
      <c r="D3194" s="15">
        <v>18.719999000000001</v>
      </c>
      <c r="E3194" s="15">
        <v>19.110001</v>
      </c>
      <c r="F3194" s="15">
        <v>17.760435000000001</v>
      </c>
      <c r="G3194" s="16">
        <f t="shared" si="164"/>
        <v>6.3189730902393198E-3</v>
      </c>
      <c r="H3194" s="16">
        <f t="shared" si="165"/>
        <v>2.5641133848351108E-2</v>
      </c>
      <c r="I3194" s="16">
        <f t="shared" si="166"/>
        <v>1.4331263269639098E-2</v>
      </c>
    </row>
    <row r="3195" spans="1:9" x14ac:dyDescent="0.25">
      <c r="A3195" s="14">
        <v>39510</v>
      </c>
      <c r="B3195" s="15">
        <v>19.129999000000002</v>
      </c>
      <c r="C3195" s="15">
        <v>19.239999999999998</v>
      </c>
      <c r="D3195" s="15">
        <v>18.850000000000001</v>
      </c>
      <c r="E3195" s="15">
        <v>18.989999999999998</v>
      </c>
      <c r="F3195" s="15">
        <v>17.648911999999999</v>
      </c>
      <c r="G3195" s="16">
        <f t="shared" si="164"/>
        <v>-1.1452233703961822E-2</v>
      </c>
      <c r="H3195" s="16">
        <f t="shared" si="165"/>
        <v>2.0689655172413633E-2</v>
      </c>
      <c r="I3195" s="16">
        <f t="shared" si="166"/>
        <v>-7.31829625291685E-3</v>
      </c>
    </row>
    <row r="3196" spans="1:9" x14ac:dyDescent="0.25">
      <c r="A3196" s="14">
        <v>39507</v>
      </c>
      <c r="B3196" s="15">
        <v>19.68</v>
      </c>
      <c r="C3196" s="15">
        <v>20.690000999999999</v>
      </c>
      <c r="D3196" s="15">
        <v>19.139999</v>
      </c>
      <c r="E3196" s="15">
        <v>19.209999</v>
      </c>
      <c r="F3196" s="15">
        <v>17.853373000000001</v>
      </c>
      <c r="G3196" s="16">
        <f t="shared" si="164"/>
        <v>-3.612665224459069E-2</v>
      </c>
      <c r="H3196" s="16">
        <f t="shared" si="165"/>
        <v>8.0982344878910345E-2</v>
      </c>
      <c r="I3196" s="16">
        <f t="shared" si="166"/>
        <v>-2.3882164634146337E-2</v>
      </c>
    </row>
    <row r="3197" spans="1:9" x14ac:dyDescent="0.25">
      <c r="A3197" s="14">
        <v>39506</v>
      </c>
      <c r="B3197" s="15">
        <v>20.02</v>
      </c>
      <c r="C3197" s="15">
        <v>20.139999</v>
      </c>
      <c r="D3197" s="15">
        <v>19.780000999999999</v>
      </c>
      <c r="E3197" s="15">
        <v>19.93</v>
      </c>
      <c r="F3197" s="15">
        <v>18.52253</v>
      </c>
      <c r="G3197" s="16">
        <f t="shared" si="164"/>
        <v>-1.3854253831081579E-2</v>
      </c>
      <c r="H3197" s="16">
        <f t="shared" si="165"/>
        <v>1.8200100192108229E-2</v>
      </c>
      <c r="I3197" s="16">
        <f t="shared" si="166"/>
        <v>-4.4955044955044881E-3</v>
      </c>
    </row>
    <row r="3198" spans="1:9" x14ac:dyDescent="0.25">
      <c r="A3198" s="14">
        <v>39505</v>
      </c>
      <c r="B3198" s="15">
        <v>20.239999999999998</v>
      </c>
      <c r="C3198" s="15">
        <v>20.469999000000001</v>
      </c>
      <c r="D3198" s="15">
        <v>20.16</v>
      </c>
      <c r="E3198" s="15">
        <v>20.209999</v>
      </c>
      <c r="F3198" s="15">
        <v>18.782751000000001</v>
      </c>
      <c r="G3198" s="16">
        <f t="shared" si="164"/>
        <v>-9.3139332878570767E-3</v>
      </c>
      <c r="H3198" s="16">
        <f t="shared" si="165"/>
        <v>1.5376934523809586E-2</v>
      </c>
      <c r="I3198" s="16">
        <f t="shared" si="166"/>
        <v>-1.4822628458497338E-3</v>
      </c>
    </row>
    <row r="3199" spans="1:9" x14ac:dyDescent="0.25">
      <c r="A3199" s="14">
        <v>39504</v>
      </c>
      <c r="B3199" s="15">
        <v>20.75</v>
      </c>
      <c r="C3199" s="15">
        <v>20.75</v>
      </c>
      <c r="D3199" s="15">
        <v>20.309999000000001</v>
      </c>
      <c r="E3199" s="15">
        <v>20.399999999999999</v>
      </c>
      <c r="F3199" s="15">
        <v>18.959337000000001</v>
      </c>
      <c r="G3199" s="16">
        <f t="shared" si="164"/>
        <v>-1.9702041045518141E-2</v>
      </c>
      <c r="H3199" s="16">
        <f t="shared" si="165"/>
        <v>2.1664255128717572E-2</v>
      </c>
      <c r="I3199" s="16">
        <f t="shared" si="166"/>
        <v>-1.6867469879518142E-2</v>
      </c>
    </row>
    <row r="3200" spans="1:9" x14ac:dyDescent="0.25">
      <c r="A3200" s="14">
        <v>39503</v>
      </c>
      <c r="B3200" s="15">
        <v>20.049999</v>
      </c>
      <c r="C3200" s="15">
        <v>20.879999000000002</v>
      </c>
      <c r="D3200" s="15">
        <v>20.030000999999999</v>
      </c>
      <c r="E3200" s="15">
        <v>20.809999000000001</v>
      </c>
      <c r="F3200" s="15">
        <v>19.340382000000002</v>
      </c>
      <c r="G3200" s="16">
        <f t="shared" si="164"/>
        <v>3.7905335887224167E-2</v>
      </c>
      <c r="H3200" s="16">
        <f t="shared" si="165"/>
        <v>4.2436243512918595E-2</v>
      </c>
      <c r="I3200" s="16">
        <f t="shared" si="166"/>
        <v>3.790523879826635E-2</v>
      </c>
    </row>
    <row r="3201" spans="1:9" x14ac:dyDescent="0.25">
      <c r="A3201" s="14">
        <v>39500</v>
      </c>
      <c r="B3201" s="15">
        <v>20.540001</v>
      </c>
      <c r="C3201" s="15">
        <v>20.59</v>
      </c>
      <c r="D3201" s="15">
        <v>19.75</v>
      </c>
      <c r="E3201" s="15">
        <v>20.049999</v>
      </c>
      <c r="F3201" s="15">
        <v>18.634052000000001</v>
      </c>
      <c r="G3201" s="16">
        <f t="shared" si="164"/>
        <v>-1.955991969610971E-2</v>
      </c>
      <c r="H3201" s="16">
        <f t="shared" si="165"/>
        <v>4.2531645569620247E-2</v>
      </c>
      <c r="I3201" s="16">
        <f t="shared" si="166"/>
        <v>-2.3855987154041546E-2</v>
      </c>
    </row>
    <row r="3202" spans="1:9" x14ac:dyDescent="0.25">
      <c r="A3202" s="14">
        <v>39499</v>
      </c>
      <c r="B3202" s="15">
        <v>20.790001</v>
      </c>
      <c r="C3202" s="15">
        <v>21</v>
      </c>
      <c r="D3202" s="15">
        <v>20.41</v>
      </c>
      <c r="E3202" s="15">
        <v>20.450001</v>
      </c>
      <c r="F3202" s="15">
        <v>19.005804000000001</v>
      </c>
      <c r="G3202" s="16">
        <f t="shared" si="164"/>
        <v>-1.4458150700786264E-2</v>
      </c>
      <c r="H3202" s="16">
        <f t="shared" si="165"/>
        <v>2.890739833414992E-2</v>
      </c>
      <c r="I3202" s="16">
        <f t="shared" si="166"/>
        <v>-1.6354015567387411E-2</v>
      </c>
    </row>
    <row r="3203" spans="1:9" x14ac:dyDescent="0.25">
      <c r="A3203" s="14">
        <v>39498</v>
      </c>
      <c r="B3203" s="15">
        <v>20.450001</v>
      </c>
      <c r="C3203" s="15">
        <v>20.799999</v>
      </c>
      <c r="D3203" s="15">
        <v>20.260000000000002</v>
      </c>
      <c r="E3203" s="15">
        <v>20.75</v>
      </c>
      <c r="F3203" s="15">
        <v>19.284624000000001</v>
      </c>
      <c r="G3203" s="16">
        <f t="shared" ref="G3203:G3266" si="167">(F3203-F3204)/F3204</f>
        <v>7.2817154198433921E-3</v>
      </c>
      <c r="H3203" s="16">
        <f t="shared" ref="H3203:H3266" si="168">(C3203-D3203)/D3203</f>
        <v>2.6653455083909084E-2</v>
      </c>
      <c r="I3203" s="16">
        <f t="shared" ref="I3203:I3266" si="169">(E3203-B3203)/B3203</f>
        <v>1.4669877033257832E-2</v>
      </c>
    </row>
    <row r="3204" spans="1:9" x14ac:dyDescent="0.25">
      <c r="A3204" s="14">
        <v>39497</v>
      </c>
      <c r="B3204" s="15">
        <v>20.68</v>
      </c>
      <c r="C3204" s="15">
        <v>20.85</v>
      </c>
      <c r="D3204" s="15">
        <v>20.51</v>
      </c>
      <c r="E3204" s="15">
        <v>20.6</v>
      </c>
      <c r="F3204" s="15">
        <v>19.145213999999999</v>
      </c>
      <c r="G3204" s="16">
        <f t="shared" si="167"/>
        <v>9.7189127721166878E-4</v>
      </c>
      <c r="H3204" s="16">
        <f t="shared" si="168"/>
        <v>1.6577279375914179E-2</v>
      </c>
      <c r="I3204" s="16">
        <f t="shared" si="169"/>
        <v>-3.8684719535782542E-3</v>
      </c>
    </row>
    <row r="3205" spans="1:9" x14ac:dyDescent="0.25">
      <c r="A3205" s="14">
        <v>39493</v>
      </c>
      <c r="B3205" s="15">
        <v>20.280000999999999</v>
      </c>
      <c r="C3205" s="15">
        <v>20.639999</v>
      </c>
      <c r="D3205" s="15">
        <v>20.200001</v>
      </c>
      <c r="E3205" s="15">
        <v>20.58</v>
      </c>
      <c r="F3205" s="15">
        <v>19.126625000000001</v>
      </c>
      <c r="G3205" s="16">
        <f t="shared" si="167"/>
        <v>4.3925377637887902E-3</v>
      </c>
      <c r="H3205" s="16">
        <f t="shared" si="168"/>
        <v>2.1782078129600053E-2</v>
      </c>
      <c r="I3205" s="16">
        <f t="shared" si="169"/>
        <v>1.4792849369188872E-2</v>
      </c>
    </row>
    <row r="3206" spans="1:9" x14ac:dyDescent="0.25">
      <c r="A3206" s="14">
        <v>39492</v>
      </c>
      <c r="B3206" s="15">
        <v>21.02</v>
      </c>
      <c r="C3206" s="15">
        <v>21.120000999999998</v>
      </c>
      <c r="D3206" s="15">
        <v>20.450001</v>
      </c>
      <c r="E3206" s="15">
        <v>20.49</v>
      </c>
      <c r="F3206" s="15">
        <v>19.042978000000002</v>
      </c>
      <c r="G3206" s="16">
        <f t="shared" si="167"/>
        <v>-2.8910137903282729E-2</v>
      </c>
      <c r="H3206" s="16">
        <f t="shared" si="168"/>
        <v>3.2762834583724379E-2</v>
      </c>
      <c r="I3206" s="16">
        <f t="shared" si="169"/>
        <v>-2.5214081826831644E-2</v>
      </c>
    </row>
    <row r="3207" spans="1:9" x14ac:dyDescent="0.25">
      <c r="A3207" s="14">
        <v>39491</v>
      </c>
      <c r="B3207" s="15">
        <v>21.280000999999999</v>
      </c>
      <c r="C3207" s="15">
        <v>21.299999</v>
      </c>
      <c r="D3207" s="15">
        <v>21</v>
      </c>
      <c r="E3207" s="15">
        <v>21.1</v>
      </c>
      <c r="F3207" s="15">
        <v>19.609902999999999</v>
      </c>
      <c r="G3207" s="16">
        <f t="shared" si="167"/>
        <v>4.2836160124877258E-3</v>
      </c>
      <c r="H3207" s="16">
        <f t="shared" si="168"/>
        <v>1.4285666666666651E-2</v>
      </c>
      <c r="I3207" s="16">
        <f t="shared" si="169"/>
        <v>-8.4586932115274429E-3</v>
      </c>
    </row>
    <row r="3208" spans="1:9" x14ac:dyDescent="0.25">
      <c r="A3208" s="14">
        <v>39490</v>
      </c>
      <c r="B3208" s="15">
        <v>20.6</v>
      </c>
      <c r="C3208" s="15">
        <v>21.059999000000001</v>
      </c>
      <c r="D3208" s="15">
        <v>20.559999000000001</v>
      </c>
      <c r="E3208" s="15">
        <v>21.01</v>
      </c>
      <c r="F3208" s="15">
        <v>19.526260000000001</v>
      </c>
      <c r="G3208" s="16">
        <f t="shared" si="167"/>
        <v>2.4378315932091846E-2</v>
      </c>
      <c r="H3208" s="16">
        <f t="shared" si="168"/>
        <v>2.4319067330693934E-2</v>
      </c>
      <c r="I3208" s="16">
        <f t="shared" si="169"/>
        <v>1.990291262135923E-2</v>
      </c>
    </row>
    <row r="3209" spans="1:9" x14ac:dyDescent="0.25">
      <c r="A3209" s="14">
        <v>39489</v>
      </c>
      <c r="B3209" s="15">
        <v>20.23</v>
      </c>
      <c r="C3209" s="15">
        <v>20.540001</v>
      </c>
      <c r="D3209" s="15">
        <v>19.950001</v>
      </c>
      <c r="E3209" s="15">
        <v>20.51</v>
      </c>
      <c r="F3209" s="15">
        <v>19.061571000000001</v>
      </c>
      <c r="G3209" s="16">
        <f t="shared" si="167"/>
        <v>1.3841087922456644E-2</v>
      </c>
      <c r="H3209" s="16">
        <f t="shared" si="168"/>
        <v>2.9573933354690048E-2</v>
      </c>
      <c r="I3209" s="16">
        <f t="shared" si="169"/>
        <v>1.3840830449827046E-2</v>
      </c>
    </row>
    <row r="3210" spans="1:9" x14ac:dyDescent="0.25">
      <c r="A3210" s="14">
        <v>39486</v>
      </c>
      <c r="B3210" s="15">
        <v>20.559999000000001</v>
      </c>
      <c r="C3210" s="15">
        <v>20.639999</v>
      </c>
      <c r="D3210" s="15">
        <v>20.200001</v>
      </c>
      <c r="E3210" s="15">
        <v>20.23</v>
      </c>
      <c r="F3210" s="15">
        <v>18.80134</v>
      </c>
      <c r="G3210" s="16">
        <f t="shared" si="167"/>
        <v>-2.1760276235208945E-2</v>
      </c>
      <c r="H3210" s="16">
        <f t="shared" si="168"/>
        <v>2.1782078129600053E-2</v>
      </c>
      <c r="I3210" s="16">
        <f t="shared" si="169"/>
        <v>-1.6050535800123375E-2</v>
      </c>
    </row>
    <row r="3211" spans="1:9" x14ac:dyDescent="0.25">
      <c r="A3211" s="14">
        <v>39485</v>
      </c>
      <c r="B3211" s="15">
        <v>20.170000000000002</v>
      </c>
      <c r="C3211" s="15">
        <v>20.73</v>
      </c>
      <c r="D3211" s="15">
        <v>20.170000000000002</v>
      </c>
      <c r="E3211" s="15">
        <v>20.68</v>
      </c>
      <c r="F3211" s="15">
        <v>19.219563000000001</v>
      </c>
      <c r="G3211" s="16">
        <f t="shared" si="167"/>
        <v>1.7716506768048187E-2</v>
      </c>
      <c r="H3211" s="16">
        <f t="shared" si="168"/>
        <v>2.7764005949429779E-2</v>
      </c>
      <c r="I3211" s="16">
        <f t="shared" si="169"/>
        <v>2.528507684680208E-2</v>
      </c>
    </row>
    <row r="3212" spans="1:9" x14ac:dyDescent="0.25">
      <c r="A3212" s="14">
        <v>39484</v>
      </c>
      <c r="B3212" s="15">
        <v>20.350000000000001</v>
      </c>
      <c r="C3212" s="15">
        <v>20.719999000000001</v>
      </c>
      <c r="D3212" s="15">
        <v>20.209999</v>
      </c>
      <c r="E3212" s="15">
        <v>20.32</v>
      </c>
      <c r="F3212" s="15">
        <v>18.884986999999999</v>
      </c>
      <c r="G3212" s="16">
        <f t="shared" si="167"/>
        <v>7.9366324720524933E-3</v>
      </c>
      <c r="H3212" s="16">
        <f t="shared" si="168"/>
        <v>2.523503341093691E-2</v>
      </c>
      <c r="I3212" s="16">
        <f t="shared" si="169"/>
        <v>-1.4742014742015299E-3</v>
      </c>
    </row>
    <row r="3213" spans="1:9" x14ac:dyDescent="0.25">
      <c r="A3213" s="14">
        <v>39483</v>
      </c>
      <c r="B3213" s="15">
        <v>20.65</v>
      </c>
      <c r="C3213" s="15">
        <v>20.76</v>
      </c>
      <c r="D3213" s="15">
        <v>20.139999</v>
      </c>
      <c r="E3213" s="15">
        <v>20.16</v>
      </c>
      <c r="F3213" s="15">
        <v>18.736284000000001</v>
      </c>
      <c r="G3213" s="16">
        <f t="shared" si="167"/>
        <v>-4.0000172157906036E-2</v>
      </c>
      <c r="H3213" s="16">
        <f t="shared" si="168"/>
        <v>3.0784559621874957E-2</v>
      </c>
      <c r="I3213" s="16">
        <f t="shared" si="169"/>
        <v>-2.3728813559321958E-2</v>
      </c>
    </row>
    <row r="3214" spans="1:9" x14ac:dyDescent="0.25">
      <c r="A3214" s="14">
        <v>39482</v>
      </c>
      <c r="B3214" s="15">
        <v>21.76</v>
      </c>
      <c r="C3214" s="15">
        <v>21.83</v>
      </c>
      <c r="D3214" s="15">
        <v>20.969999000000001</v>
      </c>
      <c r="E3214" s="15">
        <v>21</v>
      </c>
      <c r="F3214" s="15">
        <v>19.516966</v>
      </c>
      <c r="G3214" s="16">
        <f t="shared" si="167"/>
        <v>-3.4482973562141701E-2</v>
      </c>
      <c r="H3214" s="16">
        <f t="shared" si="168"/>
        <v>4.1011017692466123E-2</v>
      </c>
      <c r="I3214" s="16">
        <f t="shared" si="169"/>
        <v>-3.4926470588235364E-2</v>
      </c>
    </row>
    <row r="3215" spans="1:9" x14ac:dyDescent="0.25">
      <c r="A3215" s="14">
        <v>39479</v>
      </c>
      <c r="B3215" s="15">
        <v>20.76</v>
      </c>
      <c r="C3215" s="15">
        <v>21.75</v>
      </c>
      <c r="D3215" s="15">
        <v>20.700001</v>
      </c>
      <c r="E3215" s="15">
        <v>21.75</v>
      </c>
      <c r="F3215" s="15">
        <v>20.214005</v>
      </c>
      <c r="G3215" s="16">
        <f t="shared" si="167"/>
        <v>4.0670198855788126E-2</v>
      </c>
      <c r="H3215" s="16">
        <f t="shared" si="168"/>
        <v>5.0724586921517524E-2</v>
      </c>
      <c r="I3215" s="16">
        <f t="shared" si="169"/>
        <v>4.7687861271676221E-2</v>
      </c>
    </row>
    <row r="3216" spans="1:9" x14ac:dyDescent="0.25">
      <c r="A3216" s="14">
        <v>39478</v>
      </c>
      <c r="B3216" s="15">
        <v>20.52</v>
      </c>
      <c r="C3216" s="15">
        <v>21.049999</v>
      </c>
      <c r="D3216" s="15">
        <v>20.32</v>
      </c>
      <c r="E3216" s="15">
        <v>20.9</v>
      </c>
      <c r="F3216" s="15">
        <v>19.424026000000001</v>
      </c>
      <c r="G3216" s="16">
        <f t="shared" si="167"/>
        <v>8.6870878099258673E-3</v>
      </c>
      <c r="H3216" s="16">
        <f t="shared" si="168"/>
        <v>3.5925147637795245E-2</v>
      </c>
      <c r="I3216" s="16">
        <f t="shared" si="169"/>
        <v>1.8518518518518469E-2</v>
      </c>
    </row>
    <row r="3217" spans="1:9" x14ac:dyDescent="0.25">
      <c r="A3217" s="14">
        <v>39477</v>
      </c>
      <c r="B3217" s="15">
        <v>21.129999000000002</v>
      </c>
      <c r="C3217" s="15">
        <v>21.450001</v>
      </c>
      <c r="D3217" s="15">
        <v>20.700001</v>
      </c>
      <c r="E3217" s="15">
        <v>20.719999000000001</v>
      </c>
      <c r="F3217" s="15">
        <v>19.256741000000002</v>
      </c>
      <c r="G3217" s="16">
        <f t="shared" si="167"/>
        <v>-2.4941320749605627E-2</v>
      </c>
      <c r="H3217" s="16">
        <f t="shared" si="168"/>
        <v>3.6231882307638533E-2</v>
      </c>
      <c r="I3217" s="16">
        <f t="shared" si="169"/>
        <v>-1.940369235228076E-2</v>
      </c>
    </row>
    <row r="3218" spans="1:9" x14ac:dyDescent="0.25">
      <c r="A3218" s="14">
        <v>39476</v>
      </c>
      <c r="B3218" s="15">
        <v>21.07</v>
      </c>
      <c r="C3218" s="15">
        <v>21.389999</v>
      </c>
      <c r="D3218" s="15">
        <v>20.74</v>
      </c>
      <c r="E3218" s="15">
        <v>21.25</v>
      </c>
      <c r="F3218" s="15">
        <v>19.749314999999999</v>
      </c>
      <c r="G3218" s="16">
        <f t="shared" si="167"/>
        <v>1.4804637679312498E-2</v>
      </c>
      <c r="H3218" s="16">
        <f t="shared" si="168"/>
        <v>3.134035679845714E-2</v>
      </c>
      <c r="I3218" s="16">
        <f t="shared" si="169"/>
        <v>8.5429520645467355E-3</v>
      </c>
    </row>
    <row r="3219" spans="1:9" x14ac:dyDescent="0.25">
      <c r="A3219" s="14">
        <v>39475</v>
      </c>
      <c r="B3219" s="15">
        <v>20.49</v>
      </c>
      <c r="C3219" s="15">
        <v>21</v>
      </c>
      <c r="D3219" s="15">
        <v>20.27</v>
      </c>
      <c r="E3219" s="15">
        <v>20.940000999999999</v>
      </c>
      <c r="F3219" s="15">
        <v>19.461199000000001</v>
      </c>
      <c r="G3219" s="16">
        <f t="shared" si="167"/>
        <v>2.1463263573510194E-2</v>
      </c>
      <c r="H3219" s="16">
        <f t="shared" si="168"/>
        <v>3.6013813517513586E-2</v>
      </c>
      <c r="I3219" s="16">
        <f t="shared" si="169"/>
        <v>2.1961981454368E-2</v>
      </c>
    </row>
    <row r="3220" spans="1:9" x14ac:dyDescent="0.25">
      <c r="A3220" s="14">
        <v>39472</v>
      </c>
      <c r="B3220" s="15">
        <v>20.76</v>
      </c>
      <c r="C3220" s="15">
        <v>21.280000999999999</v>
      </c>
      <c r="D3220" s="15">
        <v>20.43</v>
      </c>
      <c r="E3220" s="15">
        <v>20.5</v>
      </c>
      <c r="F3220" s="15">
        <v>19.052275000000002</v>
      </c>
      <c r="G3220" s="16">
        <f t="shared" si="167"/>
        <v>-1.3474535821407133E-2</v>
      </c>
      <c r="H3220" s="16">
        <f t="shared" si="168"/>
        <v>4.1605531081742482E-2</v>
      </c>
      <c r="I3220" s="16">
        <f t="shared" si="169"/>
        <v>-1.2524084778420113E-2</v>
      </c>
    </row>
    <row r="3221" spans="1:9" x14ac:dyDescent="0.25">
      <c r="A3221" s="14">
        <v>39471</v>
      </c>
      <c r="B3221" s="15">
        <v>20.780000999999999</v>
      </c>
      <c r="C3221" s="15">
        <v>21.139999</v>
      </c>
      <c r="D3221" s="15">
        <v>20.66</v>
      </c>
      <c r="E3221" s="15">
        <v>20.780000999999999</v>
      </c>
      <c r="F3221" s="15">
        <v>19.312501999999999</v>
      </c>
      <c r="G3221" s="16">
        <f t="shared" si="167"/>
        <v>2.4121732610284598E-3</v>
      </c>
      <c r="H3221" s="16">
        <f t="shared" si="168"/>
        <v>2.323325266214905E-2</v>
      </c>
      <c r="I3221" s="16">
        <f t="shared" si="169"/>
        <v>0</v>
      </c>
    </row>
    <row r="3222" spans="1:9" x14ac:dyDescent="0.25">
      <c r="A3222" s="14">
        <v>39470</v>
      </c>
      <c r="B3222" s="15">
        <v>19.049999</v>
      </c>
      <c r="C3222" s="15">
        <v>20.790001</v>
      </c>
      <c r="D3222" s="15">
        <v>19.010000000000002</v>
      </c>
      <c r="E3222" s="15">
        <v>20.73</v>
      </c>
      <c r="F3222" s="15">
        <v>19.266029</v>
      </c>
      <c r="G3222" s="16">
        <f t="shared" si="167"/>
        <v>1.2206830331567803E-2</v>
      </c>
      <c r="H3222" s="16">
        <f t="shared" si="168"/>
        <v>9.3634981588637478E-2</v>
      </c>
      <c r="I3222" s="16">
        <f t="shared" si="169"/>
        <v>8.8189033500736702E-2</v>
      </c>
    </row>
    <row r="3223" spans="1:9" x14ac:dyDescent="0.25">
      <c r="A3223" s="14">
        <v>39469</v>
      </c>
      <c r="B3223" s="15">
        <v>19.510000000000002</v>
      </c>
      <c r="C3223" s="15">
        <v>20.82</v>
      </c>
      <c r="D3223" s="15">
        <v>19.100000000000001</v>
      </c>
      <c r="E3223" s="15">
        <v>20.48</v>
      </c>
      <c r="F3223" s="15">
        <v>19.033688000000001</v>
      </c>
      <c r="G3223" s="16">
        <f t="shared" si="167"/>
        <v>1.1358334318548035E-2</v>
      </c>
      <c r="H3223" s="16">
        <f t="shared" si="168"/>
        <v>9.0052356020942345E-2</v>
      </c>
      <c r="I3223" s="16">
        <f t="shared" si="169"/>
        <v>4.9718093285494556E-2</v>
      </c>
    </row>
    <row r="3224" spans="1:9" x14ac:dyDescent="0.25">
      <c r="A3224" s="14">
        <v>39465</v>
      </c>
      <c r="B3224" s="15">
        <v>21.07</v>
      </c>
      <c r="C3224" s="15">
        <v>21.280000999999999</v>
      </c>
      <c r="D3224" s="15">
        <v>20.110001</v>
      </c>
      <c r="E3224" s="15">
        <v>20.25</v>
      </c>
      <c r="F3224" s="15">
        <v>18.819925000000001</v>
      </c>
      <c r="G3224" s="16">
        <f t="shared" si="167"/>
        <v>-3.8918197518111111E-2</v>
      </c>
      <c r="H3224" s="16">
        <f t="shared" si="168"/>
        <v>5.8180007052212386E-2</v>
      </c>
      <c r="I3224" s="16">
        <f t="shared" si="169"/>
        <v>-3.8917892738490757E-2</v>
      </c>
    </row>
    <row r="3225" spans="1:9" x14ac:dyDescent="0.25">
      <c r="A3225" s="14">
        <v>39464</v>
      </c>
      <c r="B3225" s="15">
        <v>21.5</v>
      </c>
      <c r="C3225" s="15">
        <v>21.799999</v>
      </c>
      <c r="D3225" s="15">
        <v>21.07</v>
      </c>
      <c r="E3225" s="15">
        <v>21.07</v>
      </c>
      <c r="F3225" s="15">
        <v>19.582021999999998</v>
      </c>
      <c r="G3225" s="16">
        <f t="shared" si="167"/>
        <v>-1.8630808593280375E-2</v>
      </c>
      <c r="H3225" s="16">
        <f t="shared" si="168"/>
        <v>3.4646369245372538E-2</v>
      </c>
      <c r="I3225" s="16">
        <f t="shared" si="169"/>
        <v>-1.9999999999999987E-2</v>
      </c>
    </row>
    <row r="3226" spans="1:9" x14ac:dyDescent="0.25">
      <c r="A3226" s="14">
        <v>39463</v>
      </c>
      <c r="B3226" s="15">
        <v>20.809999000000001</v>
      </c>
      <c r="C3226" s="15">
        <v>21.76</v>
      </c>
      <c r="D3226" s="15">
        <v>20.809999000000001</v>
      </c>
      <c r="E3226" s="15">
        <v>21.469999000000001</v>
      </c>
      <c r="F3226" s="15">
        <v>19.953776999999999</v>
      </c>
      <c r="G3226" s="16">
        <f t="shared" si="167"/>
        <v>2.4821248766402657E-2</v>
      </c>
      <c r="H3226" s="16">
        <f t="shared" si="168"/>
        <v>4.5651179512310416E-2</v>
      </c>
      <c r="I3226" s="16">
        <f t="shared" si="169"/>
        <v>3.1715522908002065E-2</v>
      </c>
    </row>
    <row r="3227" spans="1:9" x14ac:dyDescent="0.25">
      <c r="A3227" s="14">
        <v>39462</v>
      </c>
      <c r="B3227" s="15">
        <v>21.200001</v>
      </c>
      <c r="C3227" s="15">
        <v>21.459999</v>
      </c>
      <c r="D3227" s="15">
        <v>20.709999</v>
      </c>
      <c r="E3227" s="15">
        <v>20.950001</v>
      </c>
      <c r="F3227" s="15">
        <v>19.470495</v>
      </c>
      <c r="G3227" s="16">
        <f t="shared" si="167"/>
        <v>-2.5581367067079072E-2</v>
      </c>
      <c r="H3227" s="16">
        <f t="shared" si="168"/>
        <v>3.6214390932611827E-2</v>
      </c>
      <c r="I3227" s="16">
        <f t="shared" si="169"/>
        <v>-1.1792452273940931E-2</v>
      </c>
    </row>
    <row r="3228" spans="1:9" x14ac:dyDescent="0.25">
      <c r="A3228" s="14">
        <v>39461</v>
      </c>
      <c r="B3228" s="15">
        <v>21.9</v>
      </c>
      <c r="C3228" s="15">
        <v>21.9</v>
      </c>
      <c r="D3228" s="15">
        <v>21.389999</v>
      </c>
      <c r="E3228" s="15">
        <v>21.5</v>
      </c>
      <c r="F3228" s="15">
        <v>19.981653000000001</v>
      </c>
      <c r="G3228" s="16">
        <f t="shared" si="167"/>
        <v>-8.7596471754070628E-3</v>
      </c>
      <c r="H3228" s="16">
        <f t="shared" si="168"/>
        <v>2.3842965116548116E-2</v>
      </c>
      <c r="I3228" s="16">
        <f t="shared" si="169"/>
        <v>-1.8264840182648338E-2</v>
      </c>
    </row>
    <row r="3229" spans="1:9" x14ac:dyDescent="0.25">
      <c r="A3229" s="14">
        <v>39458</v>
      </c>
      <c r="B3229" s="15">
        <v>21.629999000000002</v>
      </c>
      <c r="C3229" s="15">
        <v>22.120000999999998</v>
      </c>
      <c r="D3229" s="15">
        <v>21.549999</v>
      </c>
      <c r="E3229" s="15">
        <v>21.690000999999999</v>
      </c>
      <c r="F3229" s="15">
        <v>20.158232000000002</v>
      </c>
      <c r="G3229" s="16">
        <f t="shared" si="167"/>
        <v>-7.7769838313020111E-3</v>
      </c>
      <c r="H3229" s="16">
        <f t="shared" si="168"/>
        <v>2.6450210044093217E-2</v>
      </c>
      <c r="I3229" s="16">
        <f t="shared" si="169"/>
        <v>2.7740176964408192E-3</v>
      </c>
    </row>
    <row r="3230" spans="1:9" x14ac:dyDescent="0.25">
      <c r="A3230" s="14">
        <v>39457</v>
      </c>
      <c r="B3230" s="15">
        <v>21.209999</v>
      </c>
      <c r="C3230" s="15">
        <v>22.040001</v>
      </c>
      <c r="D3230" s="15">
        <v>21.040001</v>
      </c>
      <c r="E3230" s="15">
        <v>21.860001</v>
      </c>
      <c r="F3230" s="15">
        <v>20.316230999999998</v>
      </c>
      <c r="G3230" s="16">
        <f t="shared" si="167"/>
        <v>2.4847528171132036E-2</v>
      </c>
      <c r="H3230" s="16">
        <f t="shared" si="168"/>
        <v>4.7528514851306325E-2</v>
      </c>
      <c r="I3230" s="16">
        <f t="shared" si="169"/>
        <v>3.0646017475059788E-2</v>
      </c>
    </row>
    <row r="3231" spans="1:9" x14ac:dyDescent="0.25">
      <c r="A3231" s="14">
        <v>39456</v>
      </c>
      <c r="B3231" s="15">
        <v>22.620000999999998</v>
      </c>
      <c r="C3231" s="15">
        <v>22.639999</v>
      </c>
      <c r="D3231" s="15">
        <v>20.879999000000002</v>
      </c>
      <c r="E3231" s="15">
        <v>21.33</v>
      </c>
      <c r="F3231" s="15">
        <v>19.823661999999999</v>
      </c>
      <c r="G3231" s="16">
        <f t="shared" si="167"/>
        <v>-5.2000051456080422E-2</v>
      </c>
      <c r="H3231" s="16">
        <f t="shared" si="168"/>
        <v>8.4291191776397975E-2</v>
      </c>
      <c r="I3231" s="16">
        <f t="shared" si="169"/>
        <v>-5.702921940631215E-2</v>
      </c>
    </row>
    <row r="3232" spans="1:9" x14ac:dyDescent="0.25">
      <c r="A3232" s="14">
        <v>39455</v>
      </c>
      <c r="B3232" s="15">
        <v>22.459999</v>
      </c>
      <c r="C3232" s="15">
        <v>22.639999</v>
      </c>
      <c r="D3232" s="15">
        <v>21.969999000000001</v>
      </c>
      <c r="E3232" s="15">
        <v>22.5</v>
      </c>
      <c r="F3232" s="15">
        <v>20.911037</v>
      </c>
      <c r="G3232" s="16">
        <f t="shared" si="167"/>
        <v>1.7811753716622338E-3</v>
      </c>
      <c r="H3232" s="16">
        <f t="shared" si="168"/>
        <v>3.0496132475927654E-2</v>
      </c>
      <c r="I3232" s="16">
        <f t="shared" si="169"/>
        <v>1.7809885031606714E-3</v>
      </c>
    </row>
    <row r="3233" spans="1:9" x14ac:dyDescent="0.25">
      <c r="A3233" s="14">
        <v>39454</v>
      </c>
      <c r="B3233" s="15">
        <v>22.73</v>
      </c>
      <c r="C3233" s="15">
        <v>22.799999</v>
      </c>
      <c r="D3233" s="15">
        <v>22.129999000000002</v>
      </c>
      <c r="E3233" s="15">
        <v>22.459999</v>
      </c>
      <c r="F3233" s="15">
        <v>20.873857000000001</v>
      </c>
      <c r="G3233" s="16">
        <f t="shared" si="167"/>
        <v>-1.4047626728740686E-2</v>
      </c>
      <c r="H3233" s="16">
        <f t="shared" si="168"/>
        <v>3.0275645290358942E-2</v>
      </c>
      <c r="I3233" s="16">
        <f t="shared" si="169"/>
        <v>-1.1878618565772133E-2</v>
      </c>
    </row>
    <row r="3234" spans="1:9" x14ac:dyDescent="0.25">
      <c r="A3234" s="14">
        <v>39451</v>
      </c>
      <c r="B3234" s="15">
        <v>23.5</v>
      </c>
      <c r="C3234" s="15">
        <v>23.5</v>
      </c>
      <c r="D3234" s="15">
        <v>22.780000999999999</v>
      </c>
      <c r="E3234" s="15">
        <v>22.780000999999999</v>
      </c>
      <c r="F3234" s="15">
        <v>21.171263</v>
      </c>
      <c r="G3234" s="16">
        <f t="shared" si="167"/>
        <v>-3.0638201272191974E-2</v>
      </c>
      <c r="H3234" s="16">
        <f t="shared" si="168"/>
        <v>3.1606627234125294E-2</v>
      </c>
      <c r="I3234" s="16">
        <f t="shared" si="169"/>
        <v>-3.0638255319148995E-2</v>
      </c>
    </row>
    <row r="3235" spans="1:9" x14ac:dyDescent="0.25">
      <c r="A3235" s="14">
        <v>39450</v>
      </c>
      <c r="B3235" s="15">
        <v>23.459999</v>
      </c>
      <c r="C3235" s="15">
        <v>23.709999</v>
      </c>
      <c r="D3235" s="15">
        <v>23.309999000000001</v>
      </c>
      <c r="E3235" s="15">
        <v>23.5</v>
      </c>
      <c r="F3235" s="15">
        <v>21.840413999999999</v>
      </c>
      <c r="G3235" s="16">
        <f t="shared" si="167"/>
        <v>8.5185359153043495E-4</v>
      </c>
      <c r="H3235" s="16">
        <f t="shared" si="168"/>
        <v>1.7160017896182603E-2</v>
      </c>
      <c r="I3235" s="16">
        <f t="shared" si="169"/>
        <v>1.7050725364481122E-3</v>
      </c>
    </row>
    <row r="3236" spans="1:9" x14ac:dyDescent="0.25">
      <c r="A3236" s="14">
        <v>39449</v>
      </c>
      <c r="B3236" s="15">
        <v>23.59</v>
      </c>
      <c r="C3236" s="15">
        <v>23.809999000000001</v>
      </c>
      <c r="D3236" s="15">
        <v>23.4</v>
      </c>
      <c r="E3236" s="15">
        <v>23.48</v>
      </c>
      <c r="F3236" s="15">
        <v>21.821825</v>
      </c>
      <c r="G3236" s="16">
        <f t="shared" si="167"/>
        <v>-6.7681134960641161E-3</v>
      </c>
      <c r="H3236" s="16">
        <f t="shared" si="168"/>
        <v>1.7521324786324902E-2</v>
      </c>
      <c r="I3236" s="16">
        <f t="shared" si="169"/>
        <v>-4.662992793556568E-3</v>
      </c>
    </row>
    <row r="3237" spans="1:9" x14ac:dyDescent="0.25">
      <c r="A3237" s="14">
        <v>39447</v>
      </c>
      <c r="B3237" s="15">
        <v>24.040001</v>
      </c>
      <c r="C3237" s="15">
        <v>24.15</v>
      </c>
      <c r="D3237" s="15">
        <v>23.629999000000002</v>
      </c>
      <c r="E3237" s="15">
        <v>23.639999</v>
      </c>
      <c r="F3237" s="15">
        <v>21.970524000000001</v>
      </c>
      <c r="G3237" s="16">
        <f t="shared" si="167"/>
        <v>-2.1523388952411859E-2</v>
      </c>
      <c r="H3237" s="16">
        <f t="shared" si="168"/>
        <v>2.2005967922385312E-2</v>
      </c>
      <c r="I3237" s="16">
        <f t="shared" si="169"/>
        <v>-1.663901761068981E-2</v>
      </c>
    </row>
    <row r="3238" spans="1:9" x14ac:dyDescent="0.25">
      <c r="A3238" s="14">
        <v>39444</v>
      </c>
      <c r="B3238" s="15">
        <v>24.459999</v>
      </c>
      <c r="C3238" s="15">
        <v>24.49</v>
      </c>
      <c r="D3238" s="15">
        <v>24.129999000000002</v>
      </c>
      <c r="E3238" s="15">
        <v>24.16</v>
      </c>
      <c r="F3238" s="15">
        <v>22.453806</v>
      </c>
      <c r="G3238" s="16">
        <f t="shared" si="167"/>
        <v>-1.6526628279715252E-3</v>
      </c>
      <c r="H3238" s="16">
        <f t="shared" si="168"/>
        <v>1.4919229793585854E-2</v>
      </c>
      <c r="I3238" s="16">
        <f t="shared" si="169"/>
        <v>-1.2264881940510288E-2</v>
      </c>
    </row>
    <row r="3239" spans="1:9" x14ac:dyDescent="0.25">
      <c r="A3239" s="14">
        <v>39443</v>
      </c>
      <c r="B3239" s="15">
        <v>24.41</v>
      </c>
      <c r="C3239" s="15">
        <v>24.5</v>
      </c>
      <c r="D3239" s="15">
        <v>24.129999000000002</v>
      </c>
      <c r="E3239" s="15">
        <v>24.200001</v>
      </c>
      <c r="F3239" s="15">
        <v>22.490976</v>
      </c>
      <c r="G3239" s="16">
        <f t="shared" si="167"/>
        <v>-1.224516899492642E-2</v>
      </c>
      <c r="H3239" s="16">
        <f t="shared" si="168"/>
        <v>1.5333651692235812E-2</v>
      </c>
      <c r="I3239" s="16">
        <f t="shared" si="169"/>
        <v>-8.6029905776321101E-3</v>
      </c>
    </row>
    <row r="3240" spans="1:9" x14ac:dyDescent="0.25">
      <c r="A3240" s="14">
        <v>39442</v>
      </c>
      <c r="B3240" s="15">
        <v>24.9</v>
      </c>
      <c r="C3240" s="15">
        <v>24.9</v>
      </c>
      <c r="D3240" s="15">
        <v>24.360001</v>
      </c>
      <c r="E3240" s="15">
        <v>24.5</v>
      </c>
      <c r="F3240" s="15">
        <v>22.769795999999999</v>
      </c>
      <c r="G3240" s="16">
        <f t="shared" si="167"/>
        <v>-1.6458974373926523E-2</v>
      </c>
      <c r="H3240" s="16">
        <f t="shared" si="168"/>
        <v>2.21674457238322E-2</v>
      </c>
      <c r="I3240" s="16">
        <f t="shared" si="169"/>
        <v>-1.6064257028112393E-2</v>
      </c>
    </row>
    <row r="3241" spans="1:9" x14ac:dyDescent="0.25">
      <c r="A3241" s="14">
        <v>39440</v>
      </c>
      <c r="B3241" s="15">
        <v>24.17</v>
      </c>
      <c r="C3241" s="15">
        <v>24.969999000000001</v>
      </c>
      <c r="D3241" s="15">
        <v>24.17</v>
      </c>
      <c r="E3241" s="15">
        <v>24.91</v>
      </c>
      <c r="F3241" s="15">
        <v>23.150835000000001</v>
      </c>
      <c r="G3241" s="16">
        <f t="shared" si="167"/>
        <v>2.2158267396936677E-2</v>
      </c>
      <c r="H3241" s="16">
        <f t="shared" si="168"/>
        <v>3.3098841539098041E-2</v>
      </c>
      <c r="I3241" s="16">
        <f t="shared" si="169"/>
        <v>3.0616466694249004E-2</v>
      </c>
    </row>
    <row r="3242" spans="1:9" x14ac:dyDescent="0.25">
      <c r="A3242" s="14">
        <v>39437</v>
      </c>
      <c r="B3242" s="15">
        <v>24.24</v>
      </c>
      <c r="C3242" s="15">
        <v>24.440000999999999</v>
      </c>
      <c r="D3242" s="15">
        <v>24.030000999999999</v>
      </c>
      <c r="E3242" s="15">
        <v>24.370000999999998</v>
      </c>
      <c r="F3242" s="15">
        <v>22.648973000000002</v>
      </c>
      <c r="G3242" s="16">
        <f t="shared" si="167"/>
        <v>1.4149027919826156E-2</v>
      </c>
      <c r="H3242" s="16">
        <f t="shared" si="168"/>
        <v>1.7062005116021434E-2</v>
      </c>
      <c r="I3242" s="16">
        <f t="shared" si="169"/>
        <v>5.3630775577557773E-3</v>
      </c>
    </row>
    <row r="3243" spans="1:9" x14ac:dyDescent="0.25">
      <c r="A3243" s="14">
        <v>39436</v>
      </c>
      <c r="B3243" s="15">
        <v>24.120000999999998</v>
      </c>
      <c r="C3243" s="15">
        <v>24.48</v>
      </c>
      <c r="D3243" s="15">
        <v>23.77</v>
      </c>
      <c r="E3243" s="15">
        <v>24.030000999999999</v>
      </c>
      <c r="F3243" s="15">
        <v>22.332982999999999</v>
      </c>
      <c r="G3243" s="16">
        <f t="shared" si="167"/>
        <v>1.6673088650876165E-3</v>
      </c>
      <c r="H3243" s="16">
        <f t="shared" si="168"/>
        <v>2.9869583508624353E-2</v>
      </c>
      <c r="I3243" s="16">
        <f t="shared" si="169"/>
        <v>-3.7313431288829493E-3</v>
      </c>
    </row>
    <row r="3244" spans="1:9" x14ac:dyDescent="0.25">
      <c r="A3244" s="14">
        <v>39435</v>
      </c>
      <c r="B3244" s="15">
        <v>24.41</v>
      </c>
      <c r="C3244" s="15">
        <v>24.5</v>
      </c>
      <c r="D3244" s="15">
        <v>23.790001</v>
      </c>
      <c r="E3244" s="15">
        <v>23.99</v>
      </c>
      <c r="F3244" s="15">
        <v>22.295808999999998</v>
      </c>
      <c r="G3244" s="16">
        <f t="shared" si="167"/>
        <v>-1.518899359147401E-2</v>
      </c>
      <c r="H3244" s="16">
        <f t="shared" si="168"/>
        <v>2.9844429178460304E-2</v>
      </c>
      <c r="I3244" s="16">
        <f t="shared" si="169"/>
        <v>-1.7206063088898063E-2</v>
      </c>
    </row>
    <row r="3245" spans="1:9" x14ac:dyDescent="0.25">
      <c r="A3245" s="14">
        <v>39434</v>
      </c>
      <c r="B3245" s="15">
        <v>24.530000999999999</v>
      </c>
      <c r="C3245" s="15">
        <v>24.58</v>
      </c>
      <c r="D3245" s="15">
        <v>24.200001</v>
      </c>
      <c r="E3245" s="15">
        <v>24.360001</v>
      </c>
      <c r="F3245" s="15">
        <v>22.639683000000002</v>
      </c>
      <c r="G3245" s="16">
        <f t="shared" si="167"/>
        <v>-1.6391163271199801E-3</v>
      </c>
      <c r="H3245" s="16">
        <f t="shared" si="168"/>
        <v>1.5702437367667795E-2</v>
      </c>
      <c r="I3245" s="16">
        <f t="shared" si="169"/>
        <v>-6.9302891589771301E-3</v>
      </c>
    </row>
    <row r="3246" spans="1:9" x14ac:dyDescent="0.25">
      <c r="A3246" s="14">
        <v>39433</v>
      </c>
      <c r="B3246" s="15">
        <v>24.25</v>
      </c>
      <c r="C3246" s="15">
        <v>24.629999000000002</v>
      </c>
      <c r="D3246" s="15">
        <v>24.02</v>
      </c>
      <c r="E3246" s="15">
        <v>24.4</v>
      </c>
      <c r="F3246" s="15">
        <v>22.676853000000001</v>
      </c>
      <c r="G3246" s="16">
        <f t="shared" si="167"/>
        <v>0</v>
      </c>
      <c r="H3246" s="16">
        <f t="shared" si="168"/>
        <v>2.539546211490433E-2</v>
      </c>
      <c r="I3246" s="16">
        <f t="shared" si="169"/>
        <v>6.1855670103092199E-3</v>
      </c>
    </row>
    <row r="3247" spans="1:9" x14ac:dyDescent="0.25">
      <c r="A3247" s="14">
        <v>39430</v>
      </c>
      <c r="B3247" s="15">
        <v>24.280000999999999</v>
      </c>
      <c r="C3247" s="15">
        <v>24.629999000000002</v>
      </c>
      <c r="D3247" s="15">
        <v>24.18</v>
      </c>
      <c r="E3247" s="15">
        <v>24.4</v>
      </c>
      <c r="F3247" s="15">
        <v>22.676853000000001</v>
      </c>
      <c r="G3247" s="16">
        <f t="shared" si="167"/>
        <v>3.2894586940217453E-3</v>
      </c>
      <c r="H3247" s="16">
        <f t="shared" si="168"/>
        <v>1.8610380479735393E-2</v>
      </c>
      <c r="I3247" s="16">
        <f t="shared" si="169"/>
        <v>4.9422979842546127E-3</v>
      </c>
    </row>
    <row r="3248" spans="1:9" x14ac:dyDescent="0.25">
      <c r="A3248" s="14">
        <v>39429</v>
      </c>
      <c r="B3248" s="15">
        <v>23.76</v>
      </c>
      <c r="C3248" s="15">
        <v>24.549999</v>
      </c>
      <c r="D3248" s="15">
        <v>23.690000999999999</v>
      </c>
      <c r="E3248" s="15">
        <v>24.32</v>
      </c>
      <c r="F3248" s="15">
        <v>22.602502999999999</v>
      </c>
      <c r="G3248" s="16">
        <f t="shared" si="167"/>
        <v>1.6297493269573235E-2</v>
      </c>
      <c r="H3248" s="16">
        <f t="shared" si="168"/>
        <v>3.6302151274708726E-2</v>
      </c>
      <c r="I3248" s="16">
        <f t="shared" si="169"/>
        <v>2.3569023569023514E-2</v>
      </c>
    </row>
    <row r="3249" spans="1:9" x14ac:dyDescent="0.25">
      <c r="A3249" s="14">
        <v>39428</v>
      </c>
      <c r="B3249" s="15">
        <v>23.32</v>
      </c>
      <c r="C3249" s="15">
        <v>24.290001</v>
      </c>
      <c r="D3249" s="15">
        <v>23.32</v>
      </c>
      <c r="E3249" s="15">
        <v>23.93</v>
      </c>
      <c r="F3249" s="15">
        <v>22.240046</v>
      </c>
      <c r="G3249" s="16">
        <f t="shared" si="167"/>
        <v>3.8177982736592245E-2</v>
      </c>
      <c r="H3249" s="16">
        <f t="shared" si="168"/>
        <v>4.1595240137221261E-2</v>
      </c>
      <c r="I3249" s="16">
        <f t="shared" si="169"/>
        <v>2.6157804459691226E-2</v>
      </c>
    </row>
    <row r="3250" spans="1:9" x14ac:dyDescent="0.25">
      <c r="A3250" s="14">
        <v>39427</v>
      </c>
      <c r="B3250" s="15">
        <v>24.02</v>
      </c>
      <c r="C3250" s="15">
        <v>24.209999</v>
      </c>
      <c r="D3250" s="15">
        <v>22.68</v>
      </c>
      <c r="E3250" s="15">
        <v>23.049999</v>
      </c>
      <c r="F3250" s="15">
        <v>21.422190000000001</v>
      </c>
      <c r="G3250" s="16">
        <f t="shared" si="167"/>
        <v>-4.078241585550834E-2</v>
      </c>
      <c r="H3250" s="16">
        <f t="shared" si="168"/>
        <v>6.7460273368606702E-2</v>
      </c>
      <c r="I3250" s="16">
        <f t="shared" si="169"/>
        <v>-4.0383055786844292E-2</v>
      </c>
    </row>
    <row r="3251" spans="1:9" x14ac:dyDescent="0.25">
      <c r="A3251" s="14">
        <v>39426</v>
      </c>
      <c r="B3251" s="15">
        <v>23.940000999999999</v>
      </c>
      <c r="C3251" s="15">
        <v>24.219999000000001</v>
      </c>
      <c r="D3251" s="15">
        <v>23.530000999999999</v>
      </c>
      <c r="E3251" s="15">
        <v>24.030000999999999</v>
      </c>
      <c r="F3251" s="15">
        <v>22.332982999999999</v>
      </c>
      <c r="G3251" s="16">
        <f t="shared" si="167"/>
        <v>4.5986750515084806E-3</v>
      </c>
      <c r="H3251" s="16">
        <f t="shared" si="168"/>
        <v>2.9324180649206211E-2</v>
      </c>
      <c r="I3251" s="16">
        <f t="shared" si="169"/>
        <v>3.7593983392064127E-3</v>
      </c>
    </row>
    <row r="3252" spans="1:9" x14ac:dyDescent="0.25">
      <c r="A3252" s="14">
        <v>39423</v>
      </c>
      <c r="B3252" s="15">
        <v>24.860001</v>
      </c>
      <c r="C3252" s="15">
        <v>24.969999000000001</v>
      </c>
      <c r="D3252" s="15">
        <v>23.860001</v>
      </c>
      <c r="E3252" s="15">
        <v>23.92</v>
      </c>
      <c r="F3252" s="15">
        <v>22.230751000000001</v>
      </c>
      <c r="G3252" s="16">
        <f t="shared" si="167"/>
        <v>-3.7811851177937242E-2</v>
      </c>
      <c r="H3252" s="16">
        <f t="shared" si="168"/>
        <v>4.652128891360905E-2</v>
      </c>
      <c r="I3252" s="16">
        <f t="shared" si="169"/>
        <v>-3.7811784480620045E-2</v>
      </c>
    </row>
    <row r="3253" spans="1:9" x14ac:dyDescent="0.25">
      <c r="A3253" s="14">
        <v>39422</v>
      </c>
      <c r="B3253" s="15">
        <v>23.620000999999998</v>
      </c>
      <c r="C3253" s="15">
        <v>24.93</v>
      </c>
      <c r="D3253" s="15">
        <v>23.49</v>
      </c>
      <c r="E3253" s="15">
        <v>24.860001</v>
      </c>
      <c r="F3253" s="15">
        <v>23.104369999999999</v>
      </c>
      <c r="G3253" s="16">
        <f t="shared" si="167"/>
        <v>5.2497769901177785E-2</v>
      </c>
      <c r="H3253" s="16">
        <f t="shared" si="168"/>
        <v>6.1302681992337224E-2</v>
      </c>
      <c r="I3253" s="16">
        <f t="shared" si="169"/>
        <v>5.249788092727016E-2</v>
      </c>
    </row>
    <row r="3254" spans="1:9" x14ac:dyDescent="0.25">
      <c r="A3254" s="14">
        <v>39421</v>
      </c>
      <c r="B3254" s="15">
        <v>23.99</v>
      </c>
      <c r="C3254" s="15">
        <v>24.02</v>
      </c>
      <c r="D3254" s="15">
        <v>23.549999</v>
      </c>
      <c r="E3254" s="15">
        <v>23.620000999999998</v>
      </c>
      <c r="F3254" s="15">
        <v>21.951941999999999</v>
      </c>
      <c r="G3254" s="16">
        <f t="shared" si="167"/>
        <v>-6.3103893121591913E-3</v>
      </c>
      <c r="H3254" s="16">
        <f t="shared" si="168"/>
        <v>1.9957580465290038E-2</v>
      </c>
      <c r="I3254" s="16">
        <f t="shared" si="169"/>
        <v>-1.5423051271363068E-2</v>
      </c>
    </row>
    <row r="3255" spans="1:9" x14ac:dyDescent="0.25">
      <c r="A3255" s="14">
        <v>39420</v>
      </c>
      <c r="B3255" s="15">
        <v>23.6</v>
      </c>
      <c r="C3255" s="15">
        <v>24.1</v>
      </c>
      <c r="D3255" s="15">
        <v>23.51</v>
      </c>
      <c r="E3255" s="15">
        <v>23.77</v>
      </c>
      <c r="F3255" s="15">
        <v>22.091346999999999</v>
      </c>
      <c r="G3255" s="16">
        <f t="shared" si="167"/>
        <v>3.8008060815077969E-3</v>
      </c>
      <c r="H3255" s="16">
        <f t="shared" si="168"/>
        <v>2.5095703955763497E-2</v>
      </c>
      <c r="I3255" s="16">
        <f t="shared" si="169"/>
        <v>7.2033898305083957E-3</v>
      </c>
    </row>
    <row r="3256" spans="1:9" x14ac:dyDescent="0.25">
      <c r="A3256" s="14">
        <v>39419</v>
      </c>
      <c r="B3256" s="15">
        <v>23.6</v>
      </c>
      <c r="C3256" s="15">
        <v>23.889999</v>
      </c>
      <c r="D3256" s="15">
        <v>23.190000999999999</v>
      </c>
      <c r="E3256" s="15">
        <v>23.68</v>
      </c>
      <c r="F3256" s="15">
        <v>22.0077</v>
      </c>
      <c r="G3256" s="16">
        <f t="shared" si="167"/>
        <v>5.5201561154374123E-3</v>
      </c>
      <c r="H3256" s="16">
        <f t="shared" si="168"/>
        <v>3.0185337206324433E-2</v>
      </c>
      <c r="I3256" s="16">
        <f t="shared" si="169"/>
        <v>3.3898305084745037E-3</v>
      </c>
    </row>
    <row r="3257" spans="1:9" x14ac:dyDescent="0.25">
      <c r="A3257" s="14">
        <v>39416</v>
      </c>
      <c r="B3257" s="15">
        <v>23.93</v>
      </c>
      <c r="C3257" s="15">
        <v>23.93</v>
      </c>
      <c r="D3257" s="15">
        <v>23.120000999999998</v>
      </c>
      <c r="E3257" s="15">
        <v>23.549999</v>
      </c>
      <c r="F3257" s="15">
        <v>21.886880999999999</v>
      </c>
      <c r="G3257" s="16">
        <f t="shared" si="167"/>
        <v>-2.9637924517111076E-3</v>
      </c>
      <c r="H3257" s="16">
        <f t="shared" si="168"/>
        <v>3.5034557308193943E-2</v>
      </c>
      <c r="I3257" s="16">
        <f t="shared" si="169"/>
        <v>-1.5879690764730465E-2</v>
      </c>
    </row>
    <row r="3258" spans="1:9" x14ac:dyDescent="0.25">
      <c r="A3258" s="14">
        <v>39415</v>
      </c>
      <c r="B3258" s="15">
        <v>23.84</v>
      </c>
      <c r="C3258" s="15">
        <v>23.940000999999999</v>
      </c>
      <c r="D3258" s="15">
        <v>23.549999</v>
      </c>
      <c r="E3258" s="15">
        <v>23.620000999999998</v>
      </c>
      <c r="F3258" s="15">
        <v>21.951941999999999</v>
      </c>
      <c r="G3258" s="16">
        <f t="shared" si="167"/>
        <v>-1.5012395836119021E-2</v>
      </c>
      <c r="H3258" s="16">
        <f t="shared" si="168"/>
        <v>1.6560595183040094E-2</v>
      </c>
      <c r="I3258" s="16">
        <f t="shared" si="169"/>
        <v>-9.22814597315442E-3</v>
      </c>
    </row>
    <row r="3259" spans="1:9" x14ac:dyDescent="0.25">
      <c r="A3259" s="14">
        <v>39414</v>
      </c>
      <c r="B3259" s="15">
        <v>23.639999</v>
      </c>
      <c r="C3259" s="15">
        <v>24.25</v>
      </c>
      <c r="D3259" s="15">
        <v>23.469999000000001</v>
      </c>
      <c r="E3259" s="15">
        <v>23.98</v>
      </c>
      <c r="F3259" s="15">
        <v>22.286515999999999</v>
      </c>
      <c r="G3259" s="16">
        <f t="shared" si="167"/>
        <v>2.3911449652481761E-2</v>
      </c>
      <c r="H3259" s="16">
        <f t="shared" si="168"/>
        <v>3.3233959660586204E-2</v>
      </c>
      <c r="I3259" s="16">
        <f t="shared" si="169"/>
        <v>1.4382445616854759E-2</v>
      </c>
    </row>
    <row r="3260" spans="1:9" x14ac:dyDescent="0.25">
      <c r="A3260" s="14">
        <v>39413</v>
      </c>
      <c r="B3260" s="15">
        <v>23.049999</v>
      </c>
      <c r="C3260" s="15">
        <v>23.43</v>
      </c>
      <c r="D3260" s="15">
        <v>22.889999</v>
      </c>
      <c r="E3260" s="15">
        <v>23.42</v>
      </c>
      <c r="F3260" s="15">
        <v>21.766058000000001</v>
      </c>
      <c r="G3260" s="16">
        <f t="shared" si="167"/>
        <v>1.9146951084354415E-2</v>
      </c>
      <c r="H3260" s="16">
        <f t="shared" si="168"/>
        <v>2.3591132529101472E-2</v>
      </c>
      <c r="I3260" s="16">
        <f t="shared" si="169"/>
        <v>1.6052104817878821E-2</v>
      </c>
    </row>
    <row r="3261" spans="1:9" x14ac:dyDescent="0.25">
      <c r="A3261" s="14">
        <v>39412</v>
      </c>
      <c r="B3261" s="15">
        <v>23.559999000000001</v>
      </c>
      <c r="C3261" s="15">
        <v>23.66</v>
      </c>
      <c r="D3261" s="15">
        <v>22.969999000000001</v>
      </c>
      <c r="E3261" s="15">
        <v>22.98</v>
      </c>
      <c r="F3261" s="15">
        <v>21.357133999999999</v>
      </c>
      <c r="G3261" s="16">
        <f t="shared" si="167"/>
        <v>-2.2544002177785957E-2</v>
      </c>
      <c r="H3261" s="16">
        <f t="shared" si="168"/>
        <v>3.0039226383945367E-2</v>
      </c>
      <c r="I3261" s="16">
        <f t="shared" si="169"/>
        <v>-2.4617955204497284E-2</v>
      </c>
    </row>
    <row r="3262" spans="1:9" x14ac:dyDescent="0.25">
      <c r="A3262" s="14">
        <v>39409</v>
      </c>
      <c r="B3262" s="15">
        <v>22.75</v>
      </c>
      <c r="C3262" s="15">
        <v>23.51</v>
      </c>
      <c r="D3262" s="15">
        <v>22.67</v>
      </c>
      <c r="E3262" s="15">
        <v>23.51</v>
      </c>
      <c r="F3262" s="15">
        <v>21.849713999999999</v>
      </c>
      <c r="G3262" s="16">
        <f t="shared" si="167"/>
        <v>3.7969467621579434E-2</v>
      </c>
      <c r="H3262" s="16">
        <f t="shared" si="168"/>
        <v>3.7053374503749438E-2</v>
      </c>
      <c r="I3262" s="16">
        <f t="shared" si="169"/>
        <v>3.3406593406593472E-2</v>
      </c>
    </row>
    <row r="3263" spans="1:9" x14ac:dyDescent="0.25">
      <c r="A3263" s="14">
        <v>39407</v>
      </c>
      <c r="B3263" s="15">
        <v>23.110001</v>
      </c>
      <c r="C3263" s="15">
        <v>23.219999000000001</v>
      </c>
      <c r="D3263" s="15">
        <v>22.65</v>
      </c>
      <c r="E3263" s="15">
        <v>22.65</v>
      </c>
      <c r="F3263" s="15">
        <v>21.050439999999998</v>
      </c>
      <c r="G3263" s="16">
        <f t="shared" si="167"/>
        <v>-2.9978878404380422E-2</v>
      </c>
      <c r="H3263" s="16">
        <f t="shared" si="168"/>
        <v>2.5165518763797034E-2</v>
      </c>
      <c r="I3263" s="16">
        <f t="shared" si="169"/>
        <v>-1.9904845525536837E-2</v>
      </c>
    </row>
    <row r="3264" spans="1:9" x14ac:dyDescent="0.25">
      <c r="A3264" s="14">
        <v>39406</v>
      </c>
      <c r="B3264" s="15">
        <v>22.92</v>
      </c>
      <c r="C3264" s="15">
        <v>23.690000999999999</v>
      </c>
      <c r="D3264" s="15">
        <v>22.92</v>
      </c>
      <c r="E3264" s="15">
        <v>23.35</v>
      </c>
      <c r="F3264" s="15">
        <v>21.701011999999999</v>
      </c>
      <c r="G3264" s="16">
        <f t="shared" si="167"/>
        <v>1.8316978846037814E-2</v>
      </c>
      <c r="H3264" s="16">
        <f t="shared" si="168"/>
        <v>3.3595157068062695E-2</v>
      </c>
      <c r="I3264" s="16">
        <f t="shared" si="169"/>
        <v>1.8760907504362989E-2</v>
      </c>
    </row>
    <row r="3265" spans="1:9" x14ac:dyDescent="0.25">
      <c r="A3265" s="14">
        <v>39405</v>
      </c>
      <c r="B3265" s="15">
        <v>23.17</v>
      </c>
      <c r="C3265" s="15">
        <v>23.17</v>
      </c>
      <c r="D3265" s="15">
        <v>22.82</v>
      </c>
      <c r="E3265" s="15">
        <v>22.93</v>
      </c>
      <c r="F3265" s="15">
        <v>21.310665</v>
      </c>
      <c r="G3265" s="16">
        <f t="shared" si="167"/>
        <v>-1.4611318373309529E-2</v>
      </c>
      <c r="H3265" s="16">
        <f t="shared" si="168"/>
        <v>1.5337423312883498E-2</v>
      </c>
      <c r="I3265" s="16">
        <f t="shared" si="169"/>
        <v>-1.0358221838584461E-2</v>
      </c>
    </row>
    <row r="3266" spans="1:9" x14ac:dyDescent="0.25">
      <c r="A3266" s="14">
        <v>39402</v>
      </c>
      <c r="B3266" s="15">
        <v>22.68</v>
      </c>
      <c r="C3266" s="15">
        <v>23.34</v>
      </c>
      <c r="D3266" s="15">
        <v>22.58</v>
      </c>
      <c r="E3266" s="15">
        <v>23.27</v>
      </c>
      <c r="F3266" s="15">
        <v>21.626659</v>
      </c>
      <c r="G3266" s="16">
        <f t="shared" si="167"/>
        <v>3.0558173250487115E-2</v>
      </c>
      <c r="H3266" s="16">
        <f t="shared" si="168"/>
        <v>3.3658104517271997E-2</v>
      </c>
      <c r="I3266" s="16">
        <f t="shared" si="169"/>
        <v>2.6014109347442676E-2</v>
      </c>
    </row>
    <row r="3267" spans="1:9" x14ac:dyDescent="0.25">
      <c r="A3267" s="14">
        <v>39401</v>
      </c>
      <c r="B3267" s="15">
        <v>22.469999000000001</v>
      </c>
      <c r="C3267" s="15">
        <v>23.120000999999998</v>
      </c>
      <c r="D3267" s="15">
        <v>22.389999</v>
      </c>
      <c r="E3267" s="15">
        <v>22.58</v>
      </c>
      <c r="F3267" s="15">
        <v>20.985384</v>
      </c>
      <c r="G3267" s="16">
        <f t="shared" ref="G3267:G3330" si="170">(F3267-F3268)/F3268</f>
        <v>-1.3267810274500756E-3</v>
      </c>
      <c r="H3267" s="16">
        <f t="shared" ref="H3267:H3330" si="171">(C3267-D3267)/D3267</f>
        <v>3.260393178222111E-2</v>
      </c>
      <c r="I3267" s="16">
        <f t="shared" ref="I3267:I3330" si="172">(E3267-B3267)/B3267</f>
        <v>4.8954608320185902E-3</v>
      </c>
    </row>
    <row r="3268" spans="1:9" x14ac:dyDescent="0.25">
      <c r="A3268" s="14">
        <v>39400</v>
      </c>
      <c r="B3268" s="15">
        <v>23.040001</v>
      </c>
      <c r="C3268" s="15">
        <v>23.120000999999998</v>
      </c>
      <c r="D3268" s="15">
        <v>22.610001</v>
      </c>
      <c r="E3268" s="15">
        <v>22.610001</v>
      </c>
      <c r="F3268" s="15">
        <v>21.013263999999999</v>
      </c>
      <c r="G3268" s="16">
        <f t="shared" si="170"/>
        <v>-1.9939157982862051E-2</v>
      </c>
      <c r="H3268" s="16">
        <f t="shared" si="171"/>
        <v>2.2556389979814597E-2</v>
      </c>
      <c r="I3268" s="16">
        <f t="shared" si="172"/>
        <v>-1.8663193634409984E-2</v>
      </c>
    </row>
    <row r="3269" spans="1:9" x14ac:dyDescent="0.25">
      <c r="A3269" s="14">
        <v>39399</v>
      </c>
      <c r="B3269" s="15">
        <v>22.74</v>
      </c>
      <c r="C3269" s="15">
        <v>23.1</v>
      </c>
      <c r="D3269" s="15">
        <v>22.469999000000001</v>
      </c>
      <c r="E3269" s="15">
        <v>23.07</v>
      </c>
      <c r="F3269" s="15">
        <v>21.440774999999999</v>
      </c>
      <c r="G3269" s="16">
        <f t="shared" si="170"/>
        <v>2.0796355203152182E-2</v>
      </c>
      <c r="H3269" s="16">
        <f t="shared" si="171"/>
        <v>2.8037428929124562E-2</v>
      </c>
      <c r="I3269" s="16">
        <f t="shared" si="172"/>
        <v>1.4511873350923564E-2</v>
      </c>
    </row>
    <row r="3270" spans="1:9" x14ac:dyDescent="0.25">
      <c r="A3270" s="14">
        <v>39398</v>
      </c>
      <c r="B3270" s="15">
        <v>22.65</v>
      </c>
      <c r="C3270" s="15">
        <v>24.99</v>
      </c>
      <c r="D3270" s="15">
        <v>22.389999</v>
      </c>
      <c r="E3270" s="15">
        <v>22.6</v>
      </c>
      <c r="F3270" s="15">
        <v>21.003969000000001</v>
      </c>
      <c r="G3270" s="16">
        <f t="shared" si="170"/>
        <v>-1.6964225289067901E-2</v>
      </c>
      <c r="H3270" s="16">
        <f t="shared" si="171"/>
        <v>0.11612331916584717</v>
      </c>
      <c r="I3270" s="16">
        <f t="shared" si="172"/>
        <v>-2.2075055187636716E-3</v>
      </c>
    </row>
    <row r="3271" spans="1:9" x14ac:dyDescent="0.25">
      <c r="A3271" s="14">
        <v>39395</v>
      </c>
      <c r="B3271" s="15">
        <v>23.370000999999998</v>
      </c>
      <c r="C3271" s="15">
        <v>23.49</v>
      </c>
      <c r="D3271" s="15">
        <v>22.82</v>
      </c>
      <c r="E3271" s="15">
        <v>22.99</v>
      </c>
      <c r="F3271" s="15">
        <v>21.366434000000002</v>
      </c>
      <c r="G3271" s="16">
        <f t="shared" si="170"/>
        <v>-2.8317515883202346E-2</v>
      </c>
      <c r="H3271" s="16">
        <f t="shared" si="171"/>
        <v>2.9360210341805353E-2</v>
      </c>
      <c r="I3271" s="16">
        <f t="shared" si="172"/>
        <v>-1.6260204695755044E-2</v>
      </c>
    </row>
    <row r="3272" spans="1:9" x14ac:dyDescent="0.25">
      <c r="A3272" s="14">
        <v>39394</v>
      </c>
      <c r="B3272" s="15">
        <v>23.940000999999999</v>
      </c>
      <c r="C3272" s="15">
        <v>23.969999000000001</v>
      </c>
      <c r="D3272" s="15">
        <v>23.030000999999999</v>
      </c>
      <c r="E3272" s="15">
        <v>23.66</v>
      </c>
      <c r="F3272" s="15">
        <v>21.989111000000001</v>
      </c>
      <c r="G3272" s="16">
        <f t="shared" si="170"/>
        <v>-6.3000143570371486E-3</v>
      </c>
      <c r="H3272" s="16">
        <f t="shared" si="171"/>
        <v>4.0816237915057098E-2</v>
      </c>
      <c r="I3272" s="16">
        <f t="shared" si="172"/>
        <v>-1.1695947715290348E-2</v>
      </c>
    </row>
    <row r="3273" spans="1:9" x14ac:dyDescent="0.25">
      <c r="A3273" s="14">
        <v>39393</v>
      </c>
      <c r="B3273" s="15">
        <v>23.9</v>
      </c>
      <c r="C3273" s="15">
        <v>24.33</v>
      </c>
      <c r="D3273" s="15">
        <v>23.809999000000001</v>
      </c>
      <c r="E3273" s="15">
        <v>23.809999000000001</v>
      </c>
      <c r="F3273" s="15">
        <v>22.128520999999999</v>
      </c>
      <c r="G3273" s="16">
        <f t="shared" si="170"/>
        <v>-1.6115574530869654E-2</v>
      </c>
      <c r="H3273" s="16">
        <f t="shared" si="171"/>
        <v>2.1839606125140829E-2</v>
      </c>
      <c r="I3273" s="16">
        <f t="shared" si="172"/>
        <v>-3.7657322175731105E-3</v>
      </c>
    </row>
    <row r="3274" spans="1:9" x14ac:dyDescent="0.25">
      <c r="A3274" s="14">
        <v>39392</v>
      </c>
      <c r="B3274" s="15">
        <v>24.34</v>
      </c>
      <c r="C3274" s="15">
        <v>24.5</v>
      </c>
      <c r="D3274" s="15">
        <v>23.92</v>
      </c>
      <c r="E3274" s="15">
        <v>24.200001</v>
      </c>
      <c r="F3274" s="15">
        <v>22.490976</v>
      </c>
      <c r="G3274" s="16">
        <f t="shared" si="170"/>
        <v>-6.5684223582106556E-3</v>
      </c>
      <c r="H3274" s="16">
        <f t="shared" si="171"/>
        <v>2.4247491638795915E-2</v>
      </c>
      <c r="I3274" s="16">
        <f t="shared" si="172"/>
        <v>-5.7518077239112385E-3</v>
      </c>
    </row>
    <row r="3275" spans="1:9" x14ac:dyDescent="0.25">
      <c r="A3275" s="14">
        <v>39391</v>
      </c>
      <c r="B3275" s="15">
        <v>24.389999</v>
      </c>
      <c r="C3275" s="15">
        <v>24.65</v>
      </c>
      <c r="D3275" s="15">
        <v>24.17</v>
      </c>
      <c r="E3275" s="15">
        <v>24.360001</v>
      </c>
      <c r="F3275" s="15">
        <v>22.639683000000002</v>
      </c>
      <c r="G3275" s="16">
        <f t="shared" si="170"/>
        <v>-1.6391163271199801E-3</v>
      </c>
      <c r="H3275" s="16">
        <f t="shared" si="171"/>
        <v>1.9859329747620887E-2</v>
      </c>
      <c r="I3275" s="16">
        <f t="shared" si="172"/>
        <v>-1.229930349730604E-3</v>
      </c>
    </row>
    <row r="3276" spans="1:9" x14ac:dyDescent="0.25">
      <c r="A3276" s="14">
        <v>39388</v>
      </c>
      <c r="B3276" s="15">
        <v>25.040001</v>
      </c>
      <c r="C3276" s="15">
        <v>25.040001</v>
      </c>
      <c r="D3276" s="15">
        <v>24.18</v>
      </c>
      <c r="E3276" s="15">
        <v>24.4</v>
      </c>
      <c r="F3276" s="15">
        <v>22.676853000000001</v>
      </c>
      <c r="G3276" s="16">
        <f t="shared" si="170"/>
        <v>-1.3344153246306684E-2</v>
      </c>
      <c r="H3276" s="16">
        <f t="shared" si="171"/>
        <v>3.5566625310173718E-2</v>
      </c>
      <c r="I3276" s="16">
        <f t="shared" si="172"/>
        <v>-2.5559144346679604E-2</v>
      </c>
    </row>
    <row r="3277" spans="1:9" x14ac:dyDescent="0.25">
      <c r="A3277" s="14">
        <v>39387</v>
      </c>
      <c r="B3277" s="15">
        <v>25.1</v>
      </c>
      <c r="C3277" s="15">
        <v>25.120000999999998</v>
      </c>
      <c r="D3277" s="15">
        <v>24.67</v>
      </c>
      <c r="E3277" s="15">
        <v>24.73</v>
      </c>
      <c r="F3277" s="15">
        <v>22.983549</v>
      </c>
      <c r="G3277" s="16">
        <f t="shared" si="170"/>
        <v>-1.5525608016102097E-2</v>
      </c>
      <c r="H3277" s="16">
        <f t="shared" si="171"/>
        <v>1.824081880826902E-2</v>
      </c>
      <c r="I3277" s="16">
        <f t="shared" si="172"/>
        <v>-1.4741035856573744E-2</v>
      </c>
    </row>
    <row r="3278" spans="1:9" x14ac:dyDescent="0.25">
      <c r="A3278" s="14">
        <v>39386</v>
      </c>
      <c r="B3278" s="15">
        <v>24.98</v>
      </c>
      <c r="C3278" s="15">
        <v>25.51</v>
      </c>
      <c r="D3278" s="15">
        <v>24.58</v>
      </c>
      <c r="E3278" s="15">
        <v>25.120000999999998</v>
      </c>
      <c r="F3278" s="15">
        <v>23.34601</v>
      </c>
      <c r="G3278" s="16">
        <f t="shared" si="170"/>
        <v>1.4949743358594383E-2</v>
      </c>
      <c r="H3278" s="16">
        <f t="shared" si="171"/>
        <v>3.7835638730675483E-2</v>
      </c>
      <c r="I3278" s="16">
        <f t="shared" si="172"/>
        <v>5.6045236188950378E-3</v>
      </c>
    </row>
    <row r="3279" spans="1:9" x14ac:dyDescent="0.25">
      <c r="A3279" s="14">
        <v>39385</v>
      </c>
      <c r="B3279" s="15">
        <v>25.23</v>
      </c>
      <c r="C3279" s="15">
        <v>25.65</v>
      </c>
      <c r="D3279" s="15">
        <v>24.709999</v>
      </c>
      <c r="E3279" s="15">
        <v>24.75</v>
      </c>
      <c r="F3279" s="15">
        <v>23.002134000000002</v>
      </c>
      <c r="G3279" s="16">
        <f t="shared" si="170"/>
        <v>-1.7077295810022472E-2</v>
      </c>
      <c r="H3279" s="16">
        <f t="shared" si="171"/>
        <v>3.804132084343665E-2</v>
      </c>
      <c r="I3279" s="16">
        <f t="shared" si="172"/>
        <v>-1.9024970273483963E-2</v>
      </c>
    </row>
    <row r="3280" spans="1:9" x14ac:dyDescent="0.25">
      <c r="A3280" s="14">
        <v>39384</v>
      </c>
      <c r="B3280" s="15">
        <v>25.209999</v>
      </c>
      <c r="C3280" s="15">
        <v>25.309999000000001</v>
      </c>
      <c r="D3280" s="15">
        <v>25.08</v>
      </c>
      <c r="E3280" s="15">
        <v>25.18</v>
      </c>
      <c r="F3280" s="15">
        <v>23.401772999999999</v>
      </c>
      <c r="G3280" s="16">
        <f t="shared" si="170"/>
        <v>-3.968636367830633E-4</v>
      </c>
      <c r="H3280" s="16">
        <f t="shared" si="171"/>
        <v>9.1706140350878377E-3</v>
      </c>
      <c r="I3280" s="16">
        <f t="shared" si="172"/>
        <v>-1.1899643470830803E-3</v>
      </c>
    </row>
    <row r="3281" spans="1:9" x14ac:dyDescent="0.25">
      <c r="A3281" s="14">
        <v>39381</v>
      </c>
      <c r="B3281" s="15">
        <v>24.59</v>
      </c>
      <c r="C3281" s="15">
        <v>25.23</v>
      </c>
      <c r="D3281" s="15">
        <v>24.549999</v>
      </c>
      <c r="E3281" s="15">
        <v>25.190000999999999</v>
      </c>
      <c r="F3281" s="15">
        <v>23.411064</v>
      </c>
      <c r="G3281" s="16">
        <f t="shared" si="170"/>
        <v>3.0687422297470856E-2</v>
      </c>
      <c r="H3281" s="16">
        <f t="shared" si="171"/>
        <v>2.7698616199536331E-2</v>
      </c>
      <c r="I3281" s="16">
        <f t="shared" si="172"/>
        <v>2.4400203334688852E-2</v>
      </c>
    </row>
    <row r="3282" spans="1:9" x14ac:dyDescent="0.25">
      <c r="A3282" s="14">
        <v>39380</v>
      </c>
      <c r="B3282" s="15">
        <v>25.02</v>
      </c>
      <c r="C3282" s="15">
        <v>25.110001</v>
      </c>
      <c r="D3282" s="15">
        <v>24.35</v>
      </c>
      <c r="E3282" s="15">
        <v>24.440000999999999</v>
      </c>
      <c r="F3282" s="15">
        <v>22.714029</v>
      </c>
      <c r="G3282" s="16">
        <f t="shared" si="170"/>
        <v>-2.1617428781666212E-2</v>
      </c>
      <c r="H3282" s="16">
        <f t="shared" si="171"/>
        <v>3.1211540041067722E-2</v>
      </c>
      <c r="I3282" s="16">
        <f t="shared" si="172"/>
        <v>-2.318141486810555E-2</v>
      </c>
    </row>
    <row r="3283" spans="1:9" x14ac:dyDescent="0.25">
      <c r="A3283" s="14">
        <v>39379</v>
      </c>
      <c r="B3283" s="15">
        <v>25.01</v>
      </c>
      <c r="C3283" s="15">
        <v>25.01</v>
      </c>
      <c r="D3283" s="15">
        <v>24.51</v>
      </c>
      <c r="E3283" s="15">
        <v>24.98</v>
      </c>
      <c r="F3283" s="15">
        <v>23.215896999999998</v>
      </c>
      <c r="G3283" s="16">
        <f t="shared" si="170"/>
        <v>-5.1771213376485816E-3</v>
      </c>
      <c r="H3283" s="16">
        <f t="shared" si="171"/>
        <v>2.0399836801305589E-2</v>
      </c>
      <c r="I3283" s="16">
        <f t="shared" si="172"/>
        <v>-1.199520191923276E-3</v>
      </c>
    </row>
    <row r="3284" spans="1:9" x14ac:dyDescent="0.25">
      <c r="A3284" s="14">
        <v>39378</v>
      </c>
      <c r="B3284" s="15">
        <v>24.879999000000002</v>
      </c>
      <c r="C3284" s="15">
        <v>25.17</v>
      </c>
      <c r="D3284" s="15">
        <v>24.809999000000001</v>
      </c>
      <c r="E3284" s="15">
        <v>25.110001</v>
      </c>
      <c r="F3284" s="15">
        <v>23.336714000000001</v>
      </c>
      <c r="G3284" s="16">
        <f t="shared" si="170"/>
        <v>8.0290408531700861E-3</v>
      </c>
      <c r="H3284" s="16">
        <f t="shared" si="171"/>
        <v>1.4510319004849635E-2</v>
      </c>
      <c r="I3284" s="16">
        <f t="shared" si="172"/>
        <v>9.2444537477673894E-3</v>
      </c>
    </row>
    <row r="3285" spans="1:9" x14ac:dyDescent="0.25">
      <c r="A3285" s="14">
        <v>39377</v>
      </c>
      <c r="B3285" s="15">
        <v>24.709999</v>
      </c>
      <c r="C3285" s="15">
        <v>25.24</v>
      </c>
      <c r="D3285" s="15">
        <v>24.540001</v>
      </c>
      <c r="E3285" s="15">
        <v>24.91</v>
      </c>
      <c r="F3285" s="15">
        <v>23.150835000000001</v>
      </c>
      <c r="G3285" s="16">
        <f t="shared" si="170"/>
        <v>6.8713117872673379E-3</v>
      </c>
      <c r="H3285" s="16">
        <f t="shared" si="171"/>
        <v>2.8524815463536381E-2</v>
      </c>
      <c r="I3285" s="16">
        <f t="shared" si="172"/>
        <v>8.0939299107215795E-3</v>
      </c>
    </row>
    <row r="3286" spans="1:9" x14ac:dyDescent="0.25">
      <c r="A3286" s="14">
        <v>39374</v>
      </c>
      <c r="B3286" s="15">
        <v>24.9</v>
      </c>
      <c r="C3286" s="15">
        <v>25.01</v>
      </c>
      <c r="D3286" s="15">
        <v>24.74</v>
      </c>
      <c r="E3286" s="15">
        <v>24.74</v>
      </c>
      <c r="F3286" s="15">
        <v>22.992844000000002</v>
      </c>
      <c r="G3286" s="16">
        <f t="shared" si="170"/>
        <v>-1.3556493397566448E-2</v>
      </c>
      <c r="H3286" s="16">
        <f t="shared" si="171"/>
        <v>1.0913500404203845E-2</v>
      </c>
      <c r="I3286" s="16">
        <f t="shared" si="172"/>
        <v>-6.4257028112449863E-3</v>
      </c>
    </row>
    <row r="3287" spans="1:9" x14ac:dyDescent="0.25">
      <c r="A3287" s="14">
        <v>39373</v>
      </c>
      <c r="B3287" s="15">
        <v>25.139999</v>
      </c>
      <c r="C3287" s="15">
        <v>25.33</v>
      </c>
      <c r="D3287" s="15">
        <v>25.02</v>
      </c>
      <c r="E3287" s="15">
        <v>25.08</v>
      </c>
      <c r="F3287" s="15">
        <v>23.30883</v>
      </c>
      <c r="G3287" s="16">
        <f t="shared" si="170"/>
        <v>-6.732653724253382E-3</v>
      </c>
      <c r="H3287" s="16">
        <f t="shared" si="171"/>
        <v>1.2390087929656225E-2</v>
      </c>
      <c r="I3287" s="16">
        <f t="shared" si="172"/>
        <v>-2.3865951625535566E-3</v>
      </c>
    </row>
    <row r="3288" spans="1:9" x14ac:dyDescent="0.25">
      <c r="A3288" s="14">
        <v>39372</v>
      </c>
      <c r="B3288" s="15">
        <v>25.5</v>
      </c>
      <c r="C3288" s="15">
        <v>25.73</v>
      </c>
      <c r="D3288" s="15">
        <v>25.15</v>
      </c>
      <c r="E3288" s="15">
        <v>25.25</v>
      </c>
      <c r="F3288" s="15">
        <v>23.466823999999999</v>
      </c>
      <c r="G3288" s="16">
        <f t="shared" si="170"/>
        <v>-9.0267207115096292E-3</v>
      </c>
      <c r="H3288" s="16">
        <f t="shared" si="171"/>
        <v>2.3061630218687946E-2</v>
      </c>
      <c r="I3288" s="16">
        <f t="shared" si="172"/>
        <v>-9.8039215686274508E-3</v>
      </c>
    </row>
    <row r="3289" spans="1:9" x14ac:dyDescent="0.25">
      <c r="A3289" s="14">
        <v>39371</v>
      </c>
      <c r="B3289" s="15">
        <v>25.440000999999999</v>
      </c>
      <c r="C3289" s="15">
        <v>25.610001</v>
      </c>
      <c r="D3289" s="15">
        <v>25.33</v>
      </c>
      <c r="E3289" s="15">
        <v>25.48</v>
      </c>
      <c r="F3289" s="15">
        <v>23.680582000000001</v>
      </c>
      <c r="G3289" s="16">
        <f t="shared" si="170"/>
        <v>4.33575679928785E-3</v>
      </c>
      <c r="H3289" s="16">
        <f t="shared" si="171"/>
        <v>1.1054125542834669E-2</v>
      </c>
      <c r="I3289" s="16">
        <f t="shared" si="172"/>
        <v>1.5722876740453615E-3</v>
      </c>
    </row>
    <row r="3290" spans="1:9" x14ac:dyDescent="0.25">
      <c r="A3290" s="14">
        <v>39370</v>
      </c>
      <c r="B3290" s="15">
        <v>25.700001</v>
      </c>
      <c r="C3290" s="15">
        <v>25.92</v>
      </c>
      <c r="D3290" s="15">
        <v>25.26</v>
      </c>
      <c r="E3290" s="15">
        <v>25.370000999999998</v>
      </c>
      <c r="F3290" s="15">
        <v>23.578351999999999</v>
      </c>
      <c r="G3290" s="16">
        <f t="shared" si="170"/>
        <v>-1.5521854562456654E-2</v>
      </c>
      <c r="H3290" s="16">
        <f t="shared" si="171"/>
        <v>2.6128266033254161E-2</v>
      </c>
      <c r="I3290" s="16">
        <f t="shared" si="172"/>
        <v>-1.2840466426441067E-2</v>
      </c>
    </row>
    <row r="3291" spans="1:9" x14ac:dyDescent="0.25">
      <c r="A3291" s="14">
        <v>39367</v>
      </c>
      <c r="B3291" s="15">
        <v>25.879999000000002</v>
      </c>
      <c r="C3291" s="15">
        <v>25.889999</v>
      </c>
      <c r="D3291" s="15">
        <v>25.620000999999998</v>
      </c>
      <c r="E3291" s="15">
        <v>25.77</v>
      </c>
      <c r="F3291" s="15">
        <v>23.950102000000001</v>
      </c>
      <c r="G3291" s="16">
        <f t="shared" si="170"/>
        <v>-3.879062727624928E-4</v>
      </c>
      <c r="H3291" s="16">
        <f t="shared" si="171"/>
        <v>1.0538563210828958E-2</v>
      </c>
      <c r="I3291" s="16">
        <f t="shared" si="172"/>
        <v>-4.2503479231201652E-3</v>
      </c>
    </row>
    <row r="3292" spans="1:9" x14ac:dyDescent="0.25">
      <c r="A3292" s="14">
        <v>39366</v>
      </c>
      <c r="B3292" s="15">
        <v>25.99</v>
      </c>
      <c r="C3292" s="15">
        <v>26.459999</v>
      </c>
      <c r="D3292" s="15">
        <v>25.67</v>
      </c>
      <c r="E3292" s="15">
        <v>25.780000999999999</v>
      </c>
      <c r="F3292" s="15">
        <v>23.959396000000002</v>
      </c>
      <c r="G3292" s="16">
        <f t="shared" si="170"/>
        <v>-8.0800458182522256E-3</v>
      </c>
      <c r="H3292" s="16">
        <f t="shared" si="171"/>
        <v>3.0775185040903704E-2</v>
      </c>
      <c r="I3292" s="16">
        <f t="shared" si="172"/>
        <v>-8.079992304732584E-3</v>
      </c>
    </row>
    <row r="3293" spans="1:9" x14ac:dyDescent="0.25">
      <c r="A3293" s="14">
        <v>39365</v>
      </c>
      <c r="B3293" s="15">
        <v>25.379999000000002</v>
      </c>
      <c r="C3293" s="15">
        <v>26.01</v>
      </c>
      <c r="D3293" s="15">
        <v>25.379999000000002</v>
      </c>
      <c r="E3293" s="15">
        <v>25.99</v>
      </c>
      <c r="F3293" s="15">
        <v>24.154565999999999</v>
      </c>
      <c r="G3293" s="16">
        <f t="shared" si="170"/>
        <v>1.4441615977622725E-2</v>
      </c>
      <c r="H3293" s="16">
        <f t="shared" si="171"/>
        <v>2.4822735414607385E-2</v>
      </c>
      <c r="I3293" s="16">
        <f t="shared" si="172"/>
        <v>2.4034713318940512E-2</v>
      </c>
    </row>
    <row r="3294" spans="1:9" x14ac:dyDescent="0.25">
      <c r="A3294" s="14">
        <v>39364</v>
      </c>
      <c r="B3294" s="15">
        <v>25.440000999999999</v>
      </c>
      <c r="C3294" s="15">
        <v>25.889999</v>
      </c>
      <c r="D3294" s="15">
        <v>25.27</v>
      </c>
      <c r="E3294" s="15">
        <v>25.620000999999998</v>
      </c>
      <c r="F3294" s="15">
        <v>23.810701000000002</v>
      </c>
      <c r="G3294" s="16">
        <f t="shared" si="170"/>
        <v>1.3850553630838628E-2</v>
      </c>
      <c r="H3294" s="16">
        <f t="shared" si="171"/>
        <v>2.4534982192322911E-2</v>
      </c>
      <c r="I3294" s="16">
        <f t="shared" si="172"/>
        <v>7.0754714199893201E-3</v>
      </c>
    </row>
    <row r="3295" spans="1:9" x14ac:dyDescent="0.25">
      <c r="A3295" s="14">
        <v>39363</v>
      </c>
      <c r="B3295" s="15">
        <v>25.15</v>
      </c>
      <c r="C3295" s="15">
        <v>25.48</v>
      </c>
      <c r="D3295" s="15">
        <v>24.969999000000001</v>
      </c>
      <c r="E3295" s="15">
        <v>25.27</v>
      </c>
      <c r="F3295" s="15">
        <v>23.485415</v>
      </c>
      <c r="G3295" s="16">
        <f t="shared" si="170"/>
        <v>1.0800025582666309E-2</v>
      </c>
      <c r="H3295" s="16">
        <f t="shared" si="171"/>
        <v>2.0424550277314751E-2</v>
      </c>
      <c r="I3295" s="16">
        <f t="shared" si="172"/>
        <v>4.7713717693837372E-3</v>
      </c>
    </row>
    <row r="3296" spans="1:9" x14ac:dyDescent="0.25">
      <c r="A3296" s="14">
        <v>39360</v>
      </c>
      <c r="B3296" s="15">
        <v>25.049999</v>
      </c>
      <c r="C3296" s="15">
        <v>25.18</v>
      </c>
      <c r="D3296" s="15">
        <v>24.940000999999999</v>
      </c>
      <c r="E3296" s="15">
        <v>25</v>
      </c>
      <c r="F3296" s="15">
        <v>23.234482</v>
      </c>
      <c r="G3296" s="16">
        <f t="shared" si="170"/>
        <v>0</v>
      </c>
      <c r="H3296" s="16">
        <f t="shared" si="171"/>
        <v>9.6230549469505221E-3</v>
      </c>
      <c r="I3296" s="16">
        <f t="shared" si="172"/>
        <v>-1.9959681435516097E-3</v>
      </c>
    </row>
    <row r="3297" spans="1:9" x14ac:dyDescent="0.25">
      <c r="A3297" s="14">
        <v>39359</v>
      </c>
      <c r="B3297" s="15">
        <v>25.1</v>
      </c>
      <c r="C3297" s="15">
        <v>25.33</v>
      </c>
      <c r="D3297" s="15">
        <v>24.58</v>
      </c>
      <c r="E3297" s="15">
        <v>25</v>
      </c>
      <c r="F3297" s="15">
        <v>23.234482</v>
      </c>
      <c r="G3297" s="16">
        <f t="shared" si="170"/>
        <v>1.543455602362777E-2</v>
      </c>
      <c r="H3297" s="16">
        <f t="shared" si="171"/>
        <v>3.0512611879576892E-2</v>
      </c>
      <c r="I3297" s="16">
        <f t="shared" si="172"/>
        <v>-3.9840637450199766E-3</v>
      </c>
    </row>
    <row r="3298" spans="1:9" x14ac:dyDescent="0.25">
      <c r="A3298" s="14">
        <v>39358</v>
      </c>
      <c r="B3298" s="15">
        <v>25.030000999999999</v>
      </c>
      <c r="C3298" s="15">
        <v>25.030000999999999</v>
      </c>
      <c r="D3298" s="15">
        <v>24.360001</v>
      </c>
      <c r="E3298" s="15">
        <v>24.620000999999998</v>
      </c>
      <c r="F3298" s="15">
        <v>22.881319000000001</v>
      </c>
      <c r="G3298" s="16">
        <f t="shared" si="170"/>
        <v>-1.6380236882221944E-2</v>
      </c>
      <c r="H3298" s="16">
        <f t="shared" si="171"/>
        <v>2.7504103961243604E-2</v>
      </c>
      <c r="I3298" s="16">
        <f t="shared" si="172"/>
        <v>-1.638034293326637E-2</v>
      </c>
    </row>
    <row r="3299" spans="1:9" x14ac:dyDescent="0.25">
      <c r="A3299" s="14">
        <v>39357</v>
      </c>
      <c r="B3299" s="15">
        <v>24.870000999999998</v>
      </c>
      <c r="C3299" s="15">
        <v>25.4</v>
      </c>
      <c r="D3299" s="15">
        <v>24.870000999999998</v>
      </c>
      <c r="E3299" s="15">
        <v>25.030000999999999</v>
      </c>
      <c r="F3299" s="15">
        <v>23.262362</v>
      </c>
      <c r="G3299" s="16">
        <f t="shared" si="170"/>
        <v>-3.9962766733203853E-4</v>
      </c>
      <c r="H3299" s="16">
        <f t="shared" si="171"/>
        <v>2.1310775178497183E-2</v>
      </c>
      <c r="I3299" s="16">
        <f t="shared" si="172"/>
        <v>6.4334537019117991E-3</v>
      </c>
    </row>
    <row r="3300" spans="1:9" x14ac:dyDescent="0.25">
      <c r="A3300" s="14">
        <v>39356</v>
      </c>
      <c r="B3300" s="15">
        <v>24.1</v>
      </c>
      <c r="C3300" s="15">
        <v>25.18</v>
      </c>
      <c r="D3300" s="15">
        <v>24.07</v>
      </c>
      <c r="E3300" s="15">
        <v>25.040001</v>
      </c>
      <c r="F3300" s="15">
        <v>23.271661999999999</v>
      </c>
      <c r="G3300" s="16">
        <f t="shared" si="170"/>
        <v>3.4283539581941927E-2</v>
      </c>
      <c r="H3300" s="16">
        <f t="shared" si="171"/>
        <v>4.6115496468633131E-2</v>
      </c>
      <c r="I3300" s="16">
        <f t="shared" si="172"/>
        <v>3.9004190871369242E-2</v>
      </c>
    </row>
    <row r="3301" spans="1:9" x14ac:dyDescent="0.25">
      <c r="A3301" s="14">
        <v>39353</v>
      </c>
      <c r="B3301" s="15">
        <v>24.15</v>
      </c>
      <c r="C3301" s="15">
        <v>24.360001</v>
      </c>
      <c r="D3301" s="15">
        <v>24.040001</v>
      </c>
      <c r="E3301" s="15">
        <v>24.209999</v>
      </c>
      <c r="F3301" s="15">
        <v>22.500273</v>
      </c>
      <c r="G3301" s="16">
        <f t="shared" si="170"/>
        <v>2.4844381773343792E-3</v>
      </c>
      <c r="H3301" s="16">
        <f t="shared" si="171"/>
        <v>1.3311147532814174E-2</v>
      </c>
      <c r="I3301" s="16">
        <f t="shared" si="172"/>
        <v>2.484430641821998E-3</v>
      </c>
    </row>
    <row r="3302" spans="1:9" x14ac:dyDescent="0.25">
      <c r="A3302" s="14">
        <v>39352</v>
      </c>
      <c r="B3302" s="15">
        <v>23.809999000000001</v>
      </c>
      <c r="C3302" s="15">
        <v>24.18</v>
      </c>
      <c r="D3302" s="15">
        <v>23.719999000000001</v>
      </c>
      <c r="E3302" s="15">
        <v>24.15</v>
      </c>
      <c r="F3302" s="15">
        <v>22.444510999999999</v>
      </c>
      <c r="G3302" s="16">
        <f t="shared" si="170"/>
        <v>1.5986530834901085E-2</v>
      </c>
      <c r="H3302" s="16">
        <f t="shared" si="171"/>
        <v>1.9392960345402978E-2</v>
      </c>
      <c r="I3302" s="16">
        <f t="shared" si="172"/>
        <v>1.4279757004609589E-2</v>
      </c>
    </row>
    <row r="3303" spans="1:9" x14ac:dyDescent="0.25">
      <c r="A3303" s="14">
        <v>39351</v>
      </c>
      <c r="B3303" s="15">
        <v>23.610001</v>
      </c>
      <c r="C3303" s="15">
        <v>23.85</v>
      </c>
      <c r="D3303" s="15">
        <v>23.48</v>
      </c>
      <c r="E3303" s="15">
        <v>23.77</v>
      </c>
      <c r="F3303" s="15">
        <v>22.091346999999999</v>
      </c>
      <c r="G3303" s="16">
        <f t="shared" si="170"/>
        <v>1.2782470111558249E-2</v>
      </c>
      <c r="H3303" s="16">
        <f t="shared" si="171"/>
        <v>1.5758091993185733E-2</v>
      </c>
      <c r="I3303" s="16">
        <f t="shared" si="172"/>
        <v>6.7767468540132257E-3</v>
      </c>
    </row>
    <row r="3304" spans="1:9" x14ac:dyDescent="0.25">
      <c r="A3304" s="14">
        <v>39350</v>
      </c>
      <c r="B3304" s="15">
        <v>23.65</v>
      </c>
      <c r="C3304" s="15">
        <v>23.860001</v>
      </c>
      <c r="D3304" s="15">
        <v>23.26</v>
      </c>
      <c r="E3304" s="15">
        <v>23.469999000000001</v>
      </c>
      <c r="F3304" s="15">
        <v>21.812529000000001</v>
      </c>
      <c r="G3304" s="16">
        <f t="shared" si="170"/>
        <v>-5.5086427282067009E-3</v>
      </c>
      <c r="H3304" s="16">
        <f t="shared" si="171"/>
        <v>2.5795399828030904E-2</v>
      </c>
      <c r="I3304" s="16">
        <f t="shared" si="172"/>
        <v>-7.6110359408032647E-3</v>
      </c>
    </row>
    <row r="3305" spans="1:9" x14ac:dyDescent="0.25">
      <c r="A3305" s="14">
        <v>39349</v>
      </c>
      <c r="B3305" s="15">
        <v>24.030000999999999</v>
      </c>
      <c r="C3305" s="15">
        <v>24.219999000000001</v>
      </c>
      <c r="D3305" s="15">
        <v>23.51</v>
      </c>
      <c r="E3305" s="15">
        <v>23.6</v>
      </c>
      <c r="F3305" s="15">
        <v>21.933351999999999</v>
      </c>
      <c r="G3305" s="16">
        <f t="shared" si="170"/>
        <v>-1.8711163812341561E-2</v>
      </c>
      <c r="H3305" s="16">
        <f t="shared" si="171"/>
        <v>3.019987239472564E-2</v>
      </c>
      <c r="I3305" s="16">
        <f t="shared" si="172"/>
        <v>-1.7894339663156785E-2</v>
      </c>
    </row>
    <row r="3306" spans="1:9" x14ac:dyDescent="0.25">
      <c r="A3306" s="14">
        <v>39346</v>
      </c>
      <c r="B3306" s="15">
        <v>24.129999000000002</v>
      </c>
      <c r="C3306" s="15">
        <v>24.299999</v>
      </c>
      <c r="D3306" s="15">
        <v>23.860001</v>
      </c>
      <c r="E3306" s="15">
        <v>24.049999</v>
      </c>
      <c r="F3306" s="15">
        <v>22.351576000000001</v>
      </c>
      <c r="G3306" s="16">
        <f t="shared" si="170"/>
        <v>7.9630683118531633E-3</v>
      </c>
      <c r="H3306" s="16">
        <f t="shared" si="171"/>
        <v>1.8440820685631958E-2</v>
      </c>
      <c r="I3306" s="16">
        <f t="shared" si="172"/>
        <v>-3.3153751891992138E-3</v>
      </c>
    </row>
    <row r="3307" spans="1:9" x14ac:dyDescent="0.25">
      <c r="A3307" s="14">
        <v>39345</v>
      </c>
      <c r="B3307" s="15">
        <v>24.190000999999999</v>
      </c>
      <c r="C3307" s="15">
        <v>24.299999</v>
      </c>
      <c r="D3307" s="15">
        <v>23.83</v>
      </c>
      <c r="E3307" s="15">
        <v>23.860001</v>
      </c>
      <c r="F3307" s="15">
        <v>22.174994999999999</v>
      </c>
      <c r="G3307" s="16">
        <f t="shared" si="170"/>
        <v>-9.5470750433410446E-3</v>
      </c>
      <c r="H3307" s="16">
        <f t="shared" si="171"/>
        <v>1.9722996223248065E-2</v>
      </c>
      <c r="I3307" s="16">
        <f t="shared" si="172"/>
        <v>-1.3642000262835801E-2</v>
      </c>
    </row>
    <row r="3308" spans="1:9" x14ac:dyDescent="0.25">
      <c r="A3308" s="14">
        <v>39344</v>
      </c>
      <c r="B3308" s="15">
        <v>23.77</v>
      </c>
      <c r="C3308" s="15">
        <v>24.209999</v>
      </c>
      <c r="D3308" s="15">
        <v>23.719999000000001</v>
      </c>
      <c r="E3308" s="15">
        <v>24.09</v>
      </c>
      <c r="F3308" s="15">
        <v>22.388742000000001</v>
      </c>
      <c r="G3308" s="16">
        <f t="shared" si="170"/>
        <v>1.6455288232114302E-2</v>
      </c>
      <c r="H3308" s="16">
        <f t="shared" si="171"/>
        <v>2.0657673720812484E-2</v>
      </c>
      <c r="I3308" s="16">
        <f t="shared" si="172"/>
        <v>1.3462347496844775E-2</v>
      </c>
    </row>
    <row r="3309" spans="1:9" x14ac:dyDescent="0.25">
      <c r="A3309" s="14">
        <v>39343</v>
      </c>
      <c r="B3309" s="15">
        <v>23.42</v>
      </c>
      <c r="C3309" s="15">
        <v>23.75</v>
      </c>
      <c r="D3309" s="15">
        <v>23.26</v>
      </c>
      <c r="E3309" s="15">
        <v>23.700001</v>
      </c>
      <c r="F3309" s="15">
        <v>22.026292999999999</v>
      </c>
      <c r="G3309" s="16">
        <f t="shared" si="170"/>
        <v>1.5424229942169188E-2</v>
      </c>
      <c r="H3309" s="16">
        <f t="shared" si="171"/>
        <v>2.1066208082545074E-2</v>
      </c>
      <c r="I3309" s="16">
        <f t="shared" si="172"/>
        <v>1.1955636208368856E-2</v>
      </c>
    </row>
    <row r="3310" spans="1:9" x14ac:dyDescent="0.25">
      <c r="A3310" s="14">
        <v>39342</v>
      </c>
      <c r="B3310" s="15">
        <v>23.57</v>
      </c>
      <c r="C3310" s="15">
        <v>23.68</v>
      </c>
      <c r="D3310" s="15">
        <v>23.26</v>
      </c>
      <c r="E3310" s="15">
        <v>23.34</v>
      </c>
      <c r="F3310" s="15">
        <v>21.691714999999999</v>
      </c>
      <c r="G3310" s="16">
        <f t="shared" si="170"/>
        <v>-1.51899368631844E-2</v>
      </c>
      <c r="H3310" s="16">
        <f t="shared" si="171"/>
        <v>1.8056749785038611E-2</v>
      </c>
      <c r="I3310" s="16">
        <f t="shared" si="172"/>
        <v>-9.758167161646179E-3</v>
      </c>
    </row>
    <row r="3311" spans="1:9" x14ac:dyDescent="0.25">
      <c r="A3311" s="14">
        <v>39339</v>
      </c>
      <c r="B3311" s="15">
        <v>23.799999</v>
      </c>
      <c r="C3311" s="15">
        <v>24.07</v>
      </c>
      <c r="D3311" s="15">
        <v>23.6</v>
      </c>
      <c r="E3311" s="15">
        <v>23.700001</v>
      </c>
      <c r="F3311" s="15">
        <v>22.026292999999999</v>
      </c>
      <c r="G3311" s="16">
        <f t="shared" si="170"/>
        <v>-8.78281625059746E-3</v>
      </c>
      <c r="H3311" s="16">
        <f t="shared" si="171"/>
        <v>1.9915254237288085E-2</v>
      </c>
      <c r="I3311" s="16">
        <f t="shared" si="172"/>
        <v>-4.2015968151931172E-3</v>
      </c>
    </row>
    <row r="3312" spans="1:9" x14ac:dyDescent="0.25">
      <c r="A3312" s="14">
        <v>39338</v>
      </c>
      <c r="B3312" s="15">
        <v>24.07</v>
      </c>
      <c r="C3312" s="15">
        <v>24.1</v>
      </c>
      <c r="D3312" s="15">
        <v>23.74</v>
      </c>
      <c r="E3312" s="15">
        <v>23.91</v>
      </c>
      <c r="F3312" s="15">
        <v>22.22146</v>
      </c>
      <c r="G3312" s="16">
        <f t="shared" si="170"/>
        <v>-2.5031844183099261E-3</v>
      </c>
      <c r="H3312" s="16">
        <f t="shared" si="171"/>
        <v>1.5164279696714533E-2</v>
      </c>
      <c r="I3312" s="16">
        <f t="shared" si="172"/>
        <v>-6.6472787702534335E-3</v>
      </c>
    </row>
    <row r="3313" spans="1:9" x14ac:dyDescent="0.25">
      <c r="A3313" s="14">
        <v>39337</v>
      </c>
      <c r="B3313" s="15">
        <v>23.790001</v>
      </c>
      <c r="C3313" s="15">
        <v>24.18</v>
      </c>
      <c r="D3313" s="15">
        <v>23.68</v>
      </c>
      <c r="E3313" s="15">
        <v>23.969999000000001</v>
      </c>
      <c r="F3313" s="15">
        <v>22.277224</v>
      </c>
      <c r="G3313" s="16">
        <f t="shared" si="170"/>
        <v>1.2246804527506306E-2</v>
      </c>
      <c r="H3313" s="16">
        <f t="shared" si="171"/>
        <v>2.1114864864864864E-2</v>
      </c>
      <c r="I3313" s="16">
        <f t="shared" si="172"/>
        <v>7.5661199005414587E-3</v>
      </c>
    </row>
    <row r="3314" spans="1:9" x14ac:dyDescent="0.25">
      <c r="A3314" s="14">
        <v>39336</v>
      </c>
      <c r="B3314" s="15">
        <v>23.75</v>
      </c>
      <c r="C3314" s="15">
        <v>24.01</v>
      </c>
      <c r="D3314" s="15">
        <v>23.530000999999999</v>
      </c>
      <c r="E3314" s="15">
        <v>23.68</v>
      </c>
      <c r="F3314" s="15">
        <v>22.0077</v>
      </c>
      <c r="G3314" s="16">
        <f t="shared" si="170"/>
        <v>-8.4412751614623466E-4</v>
      </c>
      <c r="H3314" s="16">
        <f t="shared" si="171"/>
        <v>2.0399446646857472E-2</v>
      </c>
      <c r="I3314" s="16">
        <f t="shared" si="172"/>
        <v>-2.9473684210526434E-3</v>
      </c>
    </row>
    <row r="3315" spans="1:9" x14ac:dyDescent="0.25">
      <c r="A3315" s="14">
        <v>39335</v>
      </c>
      <c r="B3315" s="15">
        <v>24.07</v>
      </c>
      <c r="C3315" s="15">
        <v>24.07</v>
      </c>
      <c r="D3315" s="15">
        <v>23.59</v>
      </c>
      <c r="E3315" s="15">
        <v>23.700001</v>
      </c>
      <c r="F3315" s="15">
        <v>22.026292999999999</v>
      </c>
      <c r="G3315" s="16">
        <f t="shared" si="170"/>
        <v>-1.0024881636938494E-2</v>
      </c>
      <c r="H3315" s="16">
        <f t="shared" si="171"/>
        <v>2.0347604917337874E-2</v>
      </c>
      <c r="I3315" s="16">
        <f t="shared" si="172"/>
        <v>-1.5371790610718736E-2</v>
      </c>
    </row>
    <row r="3316" spans="1:9" x14ac:dyDescent="0.25">
      <c r="A3316" s="14">
        <v>39332</v>
      </c>
      <c r="B3316" s="15">
        <v>23.75</v>
      </c>
      <c r="C3316" s="15">
        <v>24.049999</v>
      </c>
      <c r="D3316" s="15">
        <v>23.65</v>
      </c>
      <c r="E3316" s="15">
        <v>23.940000999999999</v>
      </c>
      <c r="F3316" s="15">
        <v>22.24934</v>
      </c>
      <c r="G3316" s="16">
        <f t="shared" si="170"/>
        <v>-2.5000108719515396E-3</v>
      </c>
      <c r="H3316" s="16">
        <f t="shared" si="171"/>
        <v>1.6913276955602585E-2</v>
      </c>
      <c r="I3316" s="16">
        <f t="shared" si="172"/>
        <v>8.0000421052631061E-3</v>
      </c>
    </row>
    <row r="3317" spans="1:9" x14ac:dyDescent="0.25">
      <c r="A3317" s="14">
        <v>39331</v>
      </c>
      <c r="B3317" s="15">
        <v>24.219999000000001</v>
      </c>
      <c r="C3317" s="15">
        <v>24.219999000000001</v>
      </c>
      <c r="D3317" s="15">
        <v>23.629999000000002</v>
      </c>
      <c r="E3317" s="15">
        <v>24</v>
      </c>
      <c r="F3317" s="15">
        <v>22.305102999999999</v>
      </c>
      <c r="G3317" s="16">
        <f t="shared" si="170"/>
        <v>-2.9082490733973935E-3</v>
      </c>
      <c r="H3317" s="16">
        <f t="shared" si="171"/>
        <v>2.4968261742203197E-2</v>
      </c>
      <c r="I3317" s="16">
        <f t="shared" si="172"/>
        <v>-9.0833612338300004E-3</v>
      </c>
    </row>
    <row r="3318" spans="1:9" x14ac:dyDescent="0.25">
      <c r="A3318" s="14">
        <v>39330</v>
      </c>
      <c r="B3318" s="15">
        <v>24.219999000000001</v>
      </c>
      <c r="C3318" s="15">
        <v>24.280000999999999</v>
      </c>
      <c r="D3318" s="15">
        <v>23.93</v>
      </c>
      <c r="E3318" s="15">
        <v>24.07</v>
      </c>
      <c r="F3318" s="15">
        <v>22.370161</v>
      </c>
      <c r="G3318" s="16">
        <f t="shared" si="170"/>
        <v>-1.2715140047798877E-2</v>
      </c>
      <c r="H3318" s="16">
        <f t="shared" si="171"/>
        <v>1.4626034266610903E-2</v>
      </c>
      <c r="I3318" s="16">
        <f t="shared" si="172"/>
        <v>-6.1931877040953265E-3</v>
      </c>
    </row>
    <row r="3319" spans="1:9" x14ac:dyDescent="0.25">
      <c r="A3319" s="14">
        <v>39329</v>
      </c>
      <c r="B3319" s="15">
        <v>24.01</v>
      </c>
      <c r="C3319" s="15">
        <v>24.49</v>
      </c>
      <c r="D3319" s="15">
        <v>24.01</v>
      </c>
      <c r="E3319" s="15">
        <v>24.379999000000002</v>
      </c>
      <c r="F3319" s="15">
        <v>22.658263999999999</v>
      </c>
      <c r="G3319" s="16">
        <f t="shared" si="170"/>
        <v>8.2711715010655006E-3</v>
      </c>
      <c r="H3319" s="16">
        <f t="shared" si="171"/>
        <v>1.9991670137442602E-2</v>
      </c>
      <c r="I3319" s="16">
        <f t="shared" si="172"/>
        <v>1.5410204081632651E-2</v>
      </c>
    </row>
    <row r="3320" spans="1:9" x14ac:dyDescent="0.25">
      <c r="A3320" s="14">
        <v>39325</v>
      </c>
      <c r="B3320" s="15">
        <v>24.360001</v>
      </c>
      <c r="C3320" s="15">
        <v>24.41</v>
      </c>
      <c r="D3320" s="15">
        <v>23.950001</v>
      </c>
      <c r="E3320" s="15">
        <v>24.18</v>
      </c>
      <c r="F3320" s="15">
        <v>22.472390999999998</v>
      </c>
      <c r="G3320" s="16">
        <f t="shared" si="170"/>
        <v>6.24224717316086E-3</v>
      </c>
      <c r="H3320" s="16">
        <f t="shared" si="171"/>
        <v>1.9206638028950389E-2</v>
      </c>
      <c r="I3320" s="16">
        <f t="shared" si="172"/>
        <v>-7.3892033091460356E-3</v>
      </c>
    </row>
    <row r="3321" spans="1:9" x14ac:dyDescent="0.25">
      <c r="A3321" s="14">
        <v>39324</v>
      </c>
      <c r="B3321" s="15">
        <v>23.74</v>
      </c>
      <c r="C3321" s="15">
        <v>24.16</v>
      </c>
      <c r="D3321" s="15">
        <v>23.6</v>
      </c>
      <c r="E3321" s="15">
        <v>24.030000999999999</v>
      </c>
      <c r="F3321" s="15">
        <v>22.332982999999999</v>
      </c>
      <c r="G3321" s="16">
        <f t="shared" si="170"/>
        <v>5.0187071416548804E-3</v>
      </c>
      <c r="H3321" s="16">
        <f t="shared" si="171"/>
        <v>2.3728813559321979E-2</v>
      </c>
      <c r="I3321" s="16">
        <f t="shared" si="172"/>
        <v>1.2215711878685771E-2</v>
      </c>
    </row>
    <row r="3322" spans="1:9" x14ac:dyDescent="0.25">
      <c r="A3322" s="14">
        <v>39323</v>
      </c>
      <c r="B3322" s="15">
        <v>23.5</v>
      </c>
      <c r="C3322" s="15">
        <v>23.950001</v>
      </c>
      <c r="D3322" s="15">
        <v>23.379999000000002</v>
      </c>
      <c r="E3322" s="15">
        <v>23.91</v>
      </c>
      <c r="F3322" s="15">
        <v>22.22146</v>
      </c>
      <c r="G3322" s="16">
        <f t="shared" si="170"/>
        <v>2.0051415108998591E-2</v>
      </c>
      <c r="H3322" s="16">
        <f t="shared" si="171"/>
        <v>2.4379898390928023E-2</v>
      </c>
      <c r="I3322" s="16">
        <f t="shared" si="172"/>
        <v>1.7446808510638304E-2</v>
      </c>
    </row>
    <row r="3323" spans="1:9" x14ac:dyDescent="0.25">
      <c r="A3323" s="14">
        <v>39322</v>
      </c>
      <c r="B3323" s="15">
        <v>24.040001</v>
      </c>
      <c r="C3323" s="15">
        <v>24.18</v>
      </c>
      <c r="D3323" s="15">
        <v>23.370000999999998</v>
      </c>
      <c r="E3323" s="15">
        <v>23.440000999999999</v>
      </c>
      <c r="F3323" s="15">
        <v>21.784647</v>
      </c>
      <c r="G3323" s="16">
        <f t="shared" si="170"/>
        <v>-3.140499549686062E-2</v>
      </c>
      <c r="H3323" s="16">
        <f t="shared" si="171"/>
        <v>3.4659776009423417E-2</v>
      </c>
      <c r="I3323" s="16">
        <f t="shared" si="172"/>
        <v>-2.4958401624026613E-2</v>
      </c>
    </row>
    <row r="3324" spans="1:9" x14ac:dyDescent="0.25">
      <c r="A3324" s="14">
        <v>39321</v>
      </c>
      <c r="B3324" s="15">
        <v>24.379999000000002</v>
      </c>
      <c r="C3324" s="15">
        <v>24.58</v>
      </c>
      <c r="D3324" s="15">
        <v>24.15</v>
      </c>
      <c r="E3324" s="15">
        <v>24.200001</v>
      </c>
      <c r="F3324" s="15">
        <v>22.490976</v>
      </c>
      <c r="G3324" s="16">
        <f t="shared" si="170"/>
        <v>-6.5684223582106556E-3</v>
      </c>
      <c r="H3324" s="16">
        <f t="shared" si="171"/>
        <v>1.7805383022774315E-2</v>
      </c>
      <c r="I3324" s="16">
        <f t="shared" si="172"/>
        <v>-7.3830191707555523E-3</v>
      </c>
    </row>
    <row r="3325" spans="1:9" x14ac:dyDescent="0.25">
      <c r="A3325" s="14">
        <v>39318</v>
      </c>
      <c r="B3325" s="15">
        <v>24.299999</v>
      </c>
      <c r="C3325" s="15">
        <v>24.5</v>
      </c>
      <c r="D3325" s="15">
        <v>24.02</v>
      </c>
      <c r="E3325" s="15">
        <v>24.360001</v>
      </c>
      <c r="F3325" s="15">
        <v>22.639683000000002</v>
      </c>
      <c r="G3325" s="16">
        <f t="shared" si="170"/>
        <v>2.4693237434997108E-3</v>
      </c>
      <c r="H3325" s="16">
        <f t="shared" si="171"/>
        <v>1.9983347210657802E-2</v>
      </c>
      <c r="I3325" s="16">
        <f t="shared" si="172"/>
        <v>2.4692182086098347E-3</v>
      </c>
    </row>
    <row r="3326" spans="1:9" x14ac:dyDescent="0.25">
      <c r="A3326" s="14">
        <v>39317</v>
      </c>
      <c r="B3326" s="15">
        <v>24.25</v>
      </c>
      <c r="C3326" s="15">
        <v>24.68</v>
      </c>
      <c r="D3326" s="15">
        <v>24.07</v>
      </c>
      <c r="E3326" s="15">
        <v>24.299999</v>
      </c>
      <c r="F3326" s="15">
        <v>22.583915999999999</v>
      </c>
      <c r="G3326" s="16">
        <f t="shared" si="170"/>
        <v>0</v>
      </c>
      <c r="H3326" s="16">
        <f t="shared" si="171"/>
        <v>2.5342750311591167E-2</v>
      </c>
      <c r="I3326" s="16">
        <f t="shared" si="172"/>
        <v>2.0618144329896775E-3</v>
      </c>
    </row>
    <row r="3327" spans="1:9" x14ac:dyDescent="0.25">
      <c r="A3327" s="14">
        <v>39316</v>
      </c>
      <c r="B3327" s="15">
        <v>24.200001</v>
      </c>
      <c r="C3327" s="15">
        <v>24.49</v>
      </c>
      <c r="D3327" s="15">
        <v>24</v>
      </c>
      <c r="E3327" s="15">
        <v>24.299999</v>
      </c>
      <c r="F3327" s="15">
        <v>22.583915999999999</v>
      </c>
      <c r="G3327" s="16">
        <f t="shared" si="170"/>
        <v>7.0450608857855817E-3</v>
      </c>
      <c r="H3327" s="16">
        <f t="shared" si="171"/>
        <v>2.04166666666666E-2</v>
      </c>
      <c r="I3327" s="16">
        <f t="shared" si="172"/>
        <v>4.1321485895806104E-3</v>
      </c>
    </row>
    <row r="3328" spans="1:9" x14ac:dyDescent="0.25">
      <c r="A3328" s="14">
        <v>39315</v>
      </c>
      <c r="B3328" s="15">
        <v>24.059999000000001</v>
      </c>
      <c r="C3328" s="15">
        <v>24.42</v>
      </c>
      <c r="D3328" s="15">
        <v>24</v>
      </c>
      <c r="E3328" s="15">
        <v>24.129999000000002</v>
      </c>
      <c r="F3328" s="15">
        <v>22.425923999999998</v>
      </c>
      <c r="G3328" s="16">
        <f t="shared" si="170"/>
        <v>-1.2417493942898472E-3</v>
      </c>
      <c r="H3328" s="16">
        <f t="shared" si="171"/>
        <v>1.7500000000000071E-2</v>
      </c>
      <c r="I3328" s="16">
        <f t="shared" si="172"/>
        <v>2.909393304629825E-3</v>
      </c>
    </row>
    <row r="3329" spans="1:9" x14ac:dyDescent="0.25">
      <c r="A3329" s="14">
        <v>39314</v>
      </c>
      <c r="B3329" s="15">
        <v>23.48</v>
      </c>
      <c r="C3329" s="15">
        <v>24.280000999999999</v>
      </c>
      <c r="D3329" s="15">
        <v>23.459999</v>
      </c>
      <c r="E3329" s="15">
        <v>24.16</v>
      </c>
      <c r="F3329" s="15">
        <v>22.453806</v>
      </c>
      <c r="G3329" s="16">
        <f t="shared" si="170"/>
        <v>3.2920330305511288E-2</v>
      </c>
      <c r="H3329" s="16">
        <f t="shared" si="171"/>
        <v>3.4953198420852399E-2</v>
      </c>
      <c r="I3329" s="16">
        <f t="shared" si="172"/>
        <v>2.8960817717206121E-2</v>
      </c>
    </row>
    <row r="3330" spans="1:9" x14ac:dyDescent="0.25">
      <c r="A3330" s="14">
        <v>39311</v>
      </c>
      <c r="B3330" s="15">
        <v>23.639999</v>
      </c>
      <c r="C3330" s="15">
        <v>23.85</v>
      </c>
      <c r="D3330" s="15">
        <v>23.120000999999998</v>
      </c>
      <c r="E3330" s="15">
        <v>23.389999</v>
      </c>
      <c r="F3330" s="15">
        <v>21.738178000000001</v>
      </c>
      <c r="G3330" s="16">
        <f t="shared" si="170"/>
        <v>1.8284850979743351E-2</v>
      </c>
      <c r="H3330" s="16">
        <f t="shared" si="171"/>
        <v>3.1574349845400224E-2</v>
      </c>
      <c r="I3330" s="16">
        <f t="shared" si="172"/>
        <v>-1.0575296555638602E-2</v>
      </c>
    </row>
    <row r="3331" spans="1:9" x14ac:dyDescent="0.25">
      <c r="A3331" s="14">
        <v>39310</v>
      </c>
      <c r="B3331" s="15">
        <v>22.950001</v>
      </c>
      <c r="C3331" s="15">
        <v>23.73</v>
      </c>
      <c r="D3331" s="15">
        <v>22.74</v>
      </c>
      <c r="E3331" s="15">
        <v>22.969999000000001</v>
      </c>
      <c r="F3331" s="15">
        <v>21.347836000000001</v>
      </c>
      <c r="G3331" s="16">
        <f t="shared" ref="G3331:G3394" si="173">(F3331-F3332)/F3332</f>
        <v>-5.1972644485395493E-3</v>
      </c>
      <c r="H3331" s="16">
        <f t="shared" ref="H3331:H3394" si="174">(C3331-D3331)/D3331</f>
        <v>4.3535620052770542E-2</v>
      </c>
      <c r="I3331" s="16">
        <f t="shared" ref="I3331:I3394" si="175">(E3331-B3331)/B3331</f>
        <v>8.7137251105135329E-4</v>
      </c>
    </row>
    <row r="3332" spans="1:9" x14ac:dyDescent="0.25">
      <c r="A3332" s="14">
        <v>39309</v>
      </c>
      <c r="B3332" s="15">
        <v>23.16</v>
      </c>
      <c r="C3332" s="15">
        <v>23.700001</v>
      </c>
      <c r="D3332" s="15">
        <v>22.959999</v>
      </c>
      <c r="E3332" s="15">
        <v>23.09</v>
      </c>
      <c r="F3332" s="15">
        <v>21.459365999999999</v>
      </c>
      <c r="G3332" s="16">
        <f t="shared" si="173"/>
        <v>-6.4543484231418822E-3</v>
      </c>
      <c r="H3332" s="16">
        <f t="shared" si="174"/>
        <v>3.2230053668556365E-2</v>
      </c>
      <c r="I3332" s="16">
        <f t="shared" si="175"/>
        <v>-3.0224525043178016E-3</v>
      </c>
    </row>
    <row r="3333" spans="1:9" x14ac:dyDescent="0.25">
      <c r="A3333" s="14">
        <v>39308</v>
      </c>
      <c r="B3333" s="15">
        <v>23.48</v>
      </c>
      <c r="C3333" s="15">
        <v>23.809999000000001</v>
      </c>
      <c r="D3333" s="15">
        <v>23.24</v>
      </c>
      <c r="E3333" s="15">
        <v>23.24</v>
      </c>
      <c r="F3333" s="15">
        <v>21.598772</v>
      </c>
      <c r="G3333" s="16">
        <f t="shared" si="173"/>
        <v>-1.2744547023273843E-2</v>
      </c>
      <c r="H3333" s="16">
        <f t="shared" si="174"/>
        <v>2.4526635111876197E-2</v>
      </c>
      <c r="I3333" s="16">
        <f t="shared" si="175"/>
        <v>-1.0221465076661072E-2</v>
      </c>
    </row>
    <row r="3334" spans="1:9" x14ac:dyDescent="0.25">
      <c r="A3334" s="14">
        <v>39307</v>
      </c>
      <c r="B3334" s="15">
        <v>24.17</v>
      </c>
      <c r="C3334" s="15">
        <v>24.25</v>
      </c>
      <c r="D3334" s="15">
        <v>23.030000999999999</v>
      </c>
      <c r="E3334" s="15">
        <v>23.540001</v>
      </c>
      <c r="F3334" s="15">
        <v>21.877592</v>
      </c>
      <c r="G3334" s="16">
        <f t="shared" si="173"/>
        <v>-2.9278160920356254E-2</v>
      </c>
      <c r="H3334" s="16">
        <f t="shared" si="174"/>
        <v>5.2974335520002865E-2</v>
      </c>
      <c r="I3334" s="16">
        <f t="shared" si="175"/>
        <v>-2.6065328920149008E-2</v>
      </c>
    </row>
    <row r="3335" spans="1:9" x14ac:dyDescent="0.25">
      <c r="A3335" s="14">
        <v>39304</v>
      </c>
      <c r="B3335" s="15">
        <v>24.209999</v>
      </c>
      <c r="C3335" s="15">
        <v>25.040001</v>
      </c>
      <c r="D3335" s="15">
        <v>23.82</v>
      </c>
      <c r="E3335" s="15">
        <v>24.25</v>
      </c>
      <c r="F3335" s="15">
        <v>22.537447</v>
      </c>
      <c r="G3335" s="16">
        <f t="shared" si="173"/>
        <v>-2.4144845779667131E-2</v>
      </c>
      <c r="H3335" s="16">
        <f t="shared" si="174"/>
        <v>5.1217506297229216E-2</v>
      </c>
      <c r="I3335" s="16">
        <f t="shared" si="175"/>
        <v>1.6522512041409079E-3</v>
      </c>
    </row>
    <row r="3336" spans="1:9" x14ac:dyDescent="0.25">
      <c r="A3336" s="14">
        <v>39303</v>
      </c>
      <c r="B3336" s="15">
        <v>24.15</v>
      </c>
      <c r="C3336" s="15">
        <v>25.790001</v>
      </c>
      <c r="D3336" s="15">
        <v>24.07</v>
      </c>
      <c r="E3336" s="15">
        <v>24.85</v>
      </c>
      <c r="F3336" s="15">
        <v>23.095074</v>
      </c>
      <c r="G3336" s="16">
        <f t="shared" si="173"/>
        <v>1.7608379902151371E-2</v>
      </c>
      <c r="H3336" s="16">
        <f t="shared" si="174"/>
        <v>7.1458288325716657E-2</v>
      </c>
      <c r="I3336" s="16">
        <f t="shared" si="175"/>
        <v>2.898550724637693E-2</v>
      </c>
    </row>
    <row r="3337" spans="1:9" x14ac:dyDescent="0.25">
      <c r="A3337" s="14">
        <v>39302</v>
      </c>
      <c r="B3337" s="15">
        <v>23.860001</v>
      </c>
      <c r="C3337" s="15">
        <v>25.040001</v>
      </c>
      <c r="D3337" s="15">
        <v>23.76</v>
      </c>
      <c r="E3337" s="15">
        <v>24.42</v>
      </c>
      <c r="F3337" s="15">
        <v>22.695443999999998</v>
      </c>
      <c r="G3337" s="16">
        <f t="shared" si="173"/>
        <v>2.9077268792127086E-2</v>
      </c>
      <c r="H3337" s="16">
        <f t="shared" si="174"/>
        <v>5.3872095959595898E-2</v>
      </c>
      <c r="I3337" s="16">
        <f t="shared" si="175"/>
        <v>2.3470200189849164E-2</v>
      </c>
    </row>
    <row r="3338" spans="1:9" x14ac:dyDescent="0.25">
      <c r="A3338" s="14">
        <v>39301</v>
      </c>
      <c r="B3338" s="15">
        <v>22.280000999999999</v>
      </c>
      <c r="C3338" s="15">
        <v>23.860001</v>
      </c>
      <c r="D3338" s="15">
        <v>22.280000999999999</v>
      </c>
      <c r="E3338" s="15">
        <v>23.73</v>
      </c>
      <c r="F3338" s="15">
        <v>22.054169000000002</v>
      </c>
      <c r="G3338" s="16">
        <f t="shared" si="173"/>
        <v>2.9501138772459825E-2</v>
      </c>
      <c r="H3338" s="16">
        <f t="shared" si="174"/>
        <v>7.0915616206660037E-2</v>
      </c>
      <c r="I3338" s="16">
        <f t="shared" si="175"/>
        <v>6.5080742141798015E-2</v>
      </c>
    </row>
    <row r="3339" spans="1:9" x14ac:dyDescent="0.25">
      <c r="A3339" s="14">
        <v>39300</v>
      </c>
      <c r="B3339" s="15">
        <v>22.190000999999999</v>
      </c>
      <c r="C3339" s="15">
        <v>23.049999</v>
      </c>
      <c r="D3339" s="15">
        <v>22.18</v>
      </c>
      <c r="E3339" s="15">
        <v>23.049999</v>
      </c>
      <c r="F3339" s="15">
        <v>21.422190000000001</v>
      </c>
      <c r="G3339" s="16">
        <f t="shared" si="173"/>
        <v>4.5351362938801945E-2</v>
      </c>
      <c r="H3339" s="16">
        <f t="shared" si="174"/>
        <v>3.9224481514878271E-2</v>
      </c>
      <c r="I3339" s="16">
        <f t="shared" si="175"/>
        <v>3.8756104607656439E-2</v>
      </c>
    </row>
    <row r="3340" spans="1:9" x14ac:dyDescent="0.25">
      <c r="A3340" s="14">
        <v>39297</v>
      </c>
      <c r="B3340" s="15">
        <v>22.620000999999998</v>
      </c>
      <c r="C3340" s="15">
        <v>22.620000999999998</v>
      </c>
      <c r="D3340" s="15">
        <v>21.98</v>
      </c>
      <c r="E3340" s="15">
        <v>22.049999</v>
      </c>
      <c r="F3340" s="15">
        <v>20.492813000000002</v>
      </c>
      <c r="G3340" s="16">
        <f t="shared" si="173"/>
        <v>-4.065082532668989E-3</v>
      </c>
      <c r="H3340" s="16">
        <f t="shared" si="174"/>
        <v>2.9117424931756054E-2</v>
      </c>
      <c r="I3340" s="16">
        <f t="shared" si="175"/>
        <v>-2.5199026295356877E-2</v>
      </c>
    </row>
    <row r="3341" spans="1:9" x14ac:dyDescent="0.25">
      <c r="A3341" s="14">
        <v>39296</v>
      </c>
      <c r="B3341" s="15">
        <v>22</v>
      </c>
      <c r="C3341" s="15">
        <v>22.25</v>
      </c>
      <c r="D3341" s="15">
        <v>21.620000999999998</v>
      </c>
      <c r="E3341" s="15">
        <v>22.139999</v>
      </c>
      <c r="F3341" s="15">
        <v>20.576457999999999</v>
      </c>
      <c r="G3341" s="16">
        <f t="shared" si="173"/>
        <v>1.8099951108319543E-3</v>
      </c>
      <c r="H3341" s="16">
        <f t="shared" si="174"/>
        <v>2.9139637875132456E-2</v>
      </c>
      <c r="I3341" s="16">
        <f t="shared" si="175"/>
        <v>6.3635909090908882E-3</v>
      </c>
    </row>
    <row r="3342" spans="1:9" x14ac:dyDescent="0.25">
      <c r="A3342" s="14">
        <v>39295</v>
      </c>
      <c r="B3342" s="15">
        <v>21.84</v>
      </c>
      <c r="C3342" s="15">
        <v>22.16</v>
      </c>
      <c r="D3342" s="15">
        <v>21.41</v>
      </c>
      <c r="E3342" s="15">
        <v>22.1</v>
      </c>
      <c r="F3342" s="15">
        <v>20.539282</v>
      </c>
      <c r="G3342" s="16">
        <f t="shared" si="173"/>
        <v>7.7521616279014535E-3</v>
      </c>
      <c r="H3342" s="16">
        <f t="shared" si="174"/>
        <v>3.503035964502569E-2</v>
      </c>
      <c r="I3342" s="16">
        <f t="shared" si="175"/>
        <v>1.1904761904761977E-2</v>
      </c>
    </row>
    <row r="3343" spans="1:9" x14ac:dyDescent="0.25">
      <c r="A3343" s="14">
        <v>39294</v>
      </c>
      <c r="B3343" s="15">
        <v>22.379999000000002</v>
      </c>
      <c r="C3343" s="15">
        <v>22.4</v>
      </c>
      <c r="D3343" s="15">
        <v>21.91</v>
      </c>
      <c r="E3343" s="15">
        <v>21.93</v>
      </c>
      <c r="F3343" s="15">
        <v>20.381283</v>
      </c>
      <c r="G3343" s="16">
        <f t="shared" si="173"/>
        <v>-1.1271522774009272E-2</v>
      </c>
      <c r="H3343" s="16">
        <f t="shared" si="174"/>
        <v>2.2364217252396096E-2</v>
      </c>
      <c r="I3343" s="16">
        <f t="shared" si="175"/>
        <v>-2.0107194821590554E-2</v>
      </c>
    </row>
    <row r="3344" spans="1:9" x14ac:dyDescent="0.25">
      <c r="A3344" s="14">
        <v>39293</v>
      </c>
      <c r="B3344" s="15">
        <v>21.809999000000001</v>
      </c>
      <c r="C3344" s="15">
        <v>22.200001</v>
      </c>
      <c r="D3344" s="15">
        <v>21.58</v>
      </c>
      <c r="E3344" s="15">
        <v>22.18</v>
      </c>
      <c r="F3344" s="15">
        <v>20.613630000000001</v>
      </c>
      <c r="G3344" s="16">
        <f t="shared" si="173"/>
        <v>1.1400018340356725E-2</v>
      </c>
      <c r="H3344" s="16">
        <f t="shared" si="174"/>
        <v>2.8730352177942637E-2</v>
      </c>
      <c r="I3344" s="16">
        <f t="shared" si="175"/>
        <v>1.6964741722363143E-2</v>
      </c>
    </row>
    <row r="3345" spans="1:9" x14ac:dyDescent="0.25">
      <c r="A3345" s="14">
        <v>39290</v>
      </c>
      <c r="B3345" s="15">
        <v>21.23</v>
      </c>
      <c r="C3345" s="15">
        <v>22.559999000000001</v>
      </c>
      <c r="D3345" s="15">
        <v>21.23</v>
      </c>
      <c r="E3345" s="15">
        <v>21.93</v>
      </c>
      <c r="F3345" s="15">
        <v>20.381283</v>
      </c>
      <c r="G3345" s="16">
        <f t="shared" si="173"/>
        <v>-6.7937270155811044E-3</v>
      </c>
      <c r="H3345" s="16">
        <f t="shared" si="174"/>
        <v>6.2647150259067391E-2</v>
      </c>
      <c r="I3345" s="16">
        <f t="shared" si="175"/>
        <v>3.2972209138012215E-2</v>
      </c>
    </row>
    <row r="3346" spans="1:9" x14ac:dyDescent="0.25">
      <c r="A3346" s="14">
        <v>39289</v>
      </c>
      <c r="B3346" s="15">
        <v>22.690000999999999</v>
      </c>
      <c r="C3346" s="15">
        <v>22.879999000000002</v>
      </c>
      <c r="D3346" s="15">
        <v>21.709999</v>
      </c>
      <c r="E3346" s="15">
        <v>22.08</v>
      </c>
      <c r="F3346" s="15">
        <v>20.520695</v>
      </c>
      <c r="G3346" s="16">
        <f t="shared" si="173"/>
        <v>-3.1153955234313281E-2</v>
      </c>
      <c r="H3346" s="16">
        <f t="shared" si="174"/>
        <v>5.3892218051230761E-2</v>
      </c>
      <c r="I3346" s="16">
        <f t="shared" si="175"/>
        <v>-2.6884132794881783E-2</v>
      </c>
    </row>
    <row r="3347" spans="1:9" x14ac:dyDescent="0.25">
      <c r="A3347" s="14">
        <v>39288</v>
      </c>
      <c r="B3347" s="15">
        <v>22.91</v>
      </c>
      <c r="C3347" s="15">
        <v>23.02</v>
      </c>
      <c r="D3347" s="15">
        <v>22.51</v>
      </c>
      <c r="E3347" s="15">
        <v>22.790001</v>
      </c>
      <c r="F3347" s="15">
        <v>21.180553</v>
      </c>
      <c r="G3347" s="16">
        <f t="shared" si="173"/>
        <v>-3.0621854085533481E-3</v>
      </c>
      <c r="H3347" s="16">
        <f t="shared" si="174"/>
        <v>2.26565970679697E-2</v>
      </c>
      <c r="I3347" s="16">
        <f t="shared" si="175"/>
        <v>-5.2378437363596667E-3</v>
      </c>
    </row>
    <row r="3348" spans="1:9" x14ac:dyDescent="0.25">
      <c r="A3348" s="14">
        <v>39287</v>
      </c>
      <c r="B3348" s="15">
        <v>22.950001</v>
      </c>
      <c r="C3348" s="15">
        <v>23.32</v>
      </c>
      <c r="D3348" s="15">
        <v>22.700001</v>
      </c>
      <c r="E3348" s="15">
        <v>22.860001</v>
      </c>
      <c r="F3348" s="15">
        <v>21.245611</v>
      </c>
      <c r="G3348" s="16">
        <f t="shared" si="173"/>
        <v>-1.124564619696073E-2</v>
      </c>
      <c r="H3348" s="16">
        <f t="shared" si="174"/>
        <v>2.7312730074329071E-2</v>
      </c>
      <c r="I3348" s="16">
        <f t="shared" si="175"/>
        <v>-3.9215684565765312E-3</v>
      </c>
    </row>
    <row r="3349" spans="1:9" x14ac:dyDescent="0.25">
      <c r="A3349" s="14">
        <v>39286</v>
      </c>
      <c r="B3349" s="15">
        <v>22.84</v>
      </c>
      <c r="C3349" s="15">
        <v>23.25</v>
      </c>
      <c r="D3349" s="15">
        <v>22.790001</v>
      </c>
      <c r="E3349" s="15">
        <v>23.120000999999998</v>
      </c>
      <c r="F3349" s="15">
        <v>21.487248999999998</v>
      </c>
      <c r="G3349" s="16">
        <f t="shared" si="173"/>
        <v>6.5305448289933255E-3</v>
      </c>
      <c r="H3349" s="16">
        <f t="shared" si="174"/>
        <v>2.018424659130115E-2</v>
      </c>
      <c r="I3349" s="16">
        <f t="shared" si="175"/>
        <v>1.2259238178633915E-2</v>
      </c>
    </row>
    <row r="3350" spans="1:9" x14ac:dyDescent="0.25">
      <c r="A3350" s="14">
        <v>39283</v>
      </c>
      <c r="B3350" s="15">
        <v>23.139999</v>
      </c>
      <c r="C3350" s="15">
        <v>23.25</v>
      </c>
      <c r="D3350" s="15">
        <v>22.75</v>
      </c>
      <c r="E3350" s="15">
        <v>22.969999000000001</v>
      </c>
      <c r="F3350" s="15">
        <v>21.347836000000001</v>
      </c>
      <c r="G3350" s="16">
        <f t="shared" si="173"/>
        <v>-1.0340601584765234E-2</v>
      </c>
      <c r="H3350" s="16">
        <f t="shared" si="174"/>
        <v>2.197802197802198E-2</v>
      </c>
      <c r="I3350" s="16">
        <f t="shared" si="175"/>
        <v>-7.3465863157555948E-3</v>
      </c>
    </row>
    <row r="3351" spans="1:9" x14ac:dyDescent="0.25">
      <c r="A3351" s="14">
        <v>39282</v>
      </c>
      <c r="B3351" s="15">
        <v>23.059999000000001</v>
      </c>
      <c r="C3351" s="15">
        <v>23.219999000000001</v>
      </c>
      <c r="D3351" s="15">
        <v>22.889999</v>
      </c>
      <c r="E3351" s="15">
        <v>23.209999</v>
      </c>
      <c r="F3351" s="15">
        <v>21.570892000000001</v>
      </c>
      <c r="G3351" s="16">
        <f t="shared" si="173"/>
        <v>4.7620584743610327E-3</v>
      </c>
      <c r="H3351" s="16">
        <f t="shared" si="174"/>
        <v>1.4416776514494467E-2</v>
      </c>
      <c r="I3351" s="16">
        <f t="shared" si="175"/>
        <v>6.5047704468676939E-3</v>
      </c>
    </row>
    <row r="3352" spans="1:9" x14ac:dyDescent="0.25">
      <c r="A3352" s="14">
        <v>39281</v>
      </c>
      <c r="B3352" s="15">
        <v>22.959999</v>
      </c>
      <c r="C3352" s="15">
        <v>23.18</v>
      </c>
      <c r="D3352" s="15">
        <v>22.76</v>
      </c>
      <c r="E3352" s="15">
        <v>23.1</v>
      </c>
      <c r="F3352" s="15">
        <v>21.468657</v>
      </c>
      <c r="G3352" s="16">
        <f t="shared" si="173"/>
        <v>1.3004194111454338E-3</v>
      </c>
      <c r="H3352" s="16">
        <f t="shared" si="174"/>
        <v>1.8453427065026281E-2</v>
      </c>
      <c r="I3352" s="16">
        <f t="shared" si="175"/>
        <v>6.0976047951919162E-3</v>
      </c>
    </row>
    <row r="3353" spans="1:9" x14ac:dyDescent="0.25">
      <c r="A3353" s="14">
        <v>39280</v>
      </c>
      <c r="B3353" s="15">
        <v>23.049999</v>
      </c>
      <c r="C3353" s="15">
        <v>23.32</v>
      </c>
      <c r="D3353" s="15">
        <v>22.950001</v>
      </c>
      <c r="E3353" s="15">
        <v>23.07</v>
      </c>
      <c r="F3353" s="15">
        <v>21.440774999999999</v>
      </c>
      <c r="G3353" s="16">
        <f t="shared" si="173"/>
        <v>-3.0252718378397398E-3</v>
      </c>
      <c r="H3353" s="16">
        <f t="shared" si="174"/>
        <v>1.6121960081831803E-2</v>
      </c>
      <c r="I3353" s="16">
        <f t="shared" si="175"/>
        <v>8.6772238037843743E-4</v>
      </c>
    </row>
    <row r="3354" spans="1:9" x14ac:dyDescent="0.25">
      <c r="A3354" s="14">
        <v>39279</v>
      </c>
      <c r="B3354" s="15">
        <v>23.280000999999999</v>
      </c>
      <c r="C3354" s="15">
        <v>23.540001</v>
      </c>
      <c r="D3354" s="15">
        <v>22.940000999999999</v>
      </c>
      <c r="E3354" s="15">
        <v>23.139999</v>
      </c>
      <c r="F3354" s="15">
        <v>21.505835999999999</v>
      </c>
      <c r="G3354" s="16">
        <f t="shared" si="173"/>
        <v>-1.2798508968265634E-2</v>
      </c>
      <c r="H3354" s="16">
        <f t="shared" si="174"/>
        <v>2.6155186305353757E-2</v>
      </c>
      <c r="I3354" s="16">
        <f t="shared" si="175"/>
        <v>-6.0138313567941462E-3</v>
      </c>
    </row>
    <row r="3355" spans="1:9" x14ac:dyDescent="0.25">
      <c r="A3355" s="14">
        <v>39276</v>
      </c>
      <c r="B3355" s="15">
        <v>23.59</v>
      </c>
      <c r="C3355" s="15">
        <v>23.74</v>
      </c>
      <c r="D3355" s="15">
        <v>23.200001</v>
      </c>
      <c r="E3355" s="15">
        <v>23.440000999999999</v>
      </c>
      <c r="F3355" s="15">
        <v>21.784647</v>
      </c>
      <c r="G3355" s="16">
        <f t="shared" si="173"/>
        <v>-1.3052697180179885E-2</v>
      </c>
      <c r="H3355" s="16">
        <f t="shared" si="174"/>
        <v>2.3275817962249146E-2</v>
      </c>
      <c r="I3355" s="16">
        <f t="shared" si="175"/>
        <v>-6.3585841458245491E-3</v>
      </c>
    </row>
    <row r="3356" spans="1:9" x14ac:dyDescent="0.25">
      <c r="A3356" s="14">
        <v>39275</v>
      </c>
      <c r="B3356" s="15">
        <v>23.709999</v>
      </c>
      <c r="C3356" s="15">
        <v>23.77</v>
      </c>
      <c r="D3356" s="15">
        <v>23.280000999999999</v>
      </c>
      <c r="E3356" s="15">
        <v>23.75</v>
      </c>
      <c r="F3356" s="15">
        <v>22.072755999999998</v>
      </c>
      <c r="G3356" s="16">
        <f t="shared" si="173"/>
        <v>9.7786244158871126E-3</v>
      </c>
      <c r="H3356" s="16">
        <f t="shared" si="174"/>
        <v>2.1048066106182772E-2</v>
      </c>
      <c r="I3356" s="16">
        <f t="shared" si="175"/>
        <v>1.6870941242975242E-3</v>
      </c>
    </row>
    <row r="3357" spans="1:9" x14ac:dyDescent="0.25">
      <c r="A3357" s="14">
        <v>39274</v>
      </c>
      <c r="B3357" s="15">
        <v>23.5</v>
      </c>
      <c r="C3357" s="15">
        <v>23.6</v>
      </c>
      <c r="D3357" s="15">
        <v>23.26</v>
      </c>
      <c r="E3357" s="15">
        <v>23.52</v>
      </c>
      <c r="F3357" s="15">
        <v>21.859005</v>
      </c>
      <c r="G3357" s="16">
        <f t="shared" si="173"/>
        <v>-1.6975567650514168E-3</v>
      </c>
      <c r="H3357" s="16">
        <f t="shared" si="174"/>
        <v>1.4617368873602744E-2</v>
      </c>
      <c r="I3357" s="16">
        <f t="shared" si="175"/>
        <v>8.5106382978721593E-4</v>
      </c>
    </row>
    <row r="3358" spans="1:9" x14ac:dyDescent="0.25">
      <c r="A3358" s="14">
        <v>39273</v>
      </c>
      <c r="B3358" s="15">
        <v>24</v>
      </c>
      <c r="C3358" s="15">
        <v>24.049999</v>
      </c>
      <c r="D3358" s="15">
        <v>23.559999000000001</v>
      </c>
      <c r="E3358" s="15">
        <v>23.559999000000001</v>
      </c>
      <c r="F3358" s="15">
        <v>21.896174999999999</v>
      </c>
      <c r="G3358" s="16">
        <f t="shared" si="173"/>
        <v>-2.1188314201225463E-2</v>
      </c>
      <c r="H3358" s="16">
        <f t="shared" si="174"/>
        <v>2.0797963531322662E-2</v>
      </c>
      <c r="I3358" s="16">
        <f t="shared" si="175"/>
        <v>-1.8333374999999947E-2</v>
      </c>
    </row>
    <row r="3359" spans="1:9" x14ac:dyDescent="0.25">
      <c r="A3359" s="14">
        <v>39272</v>
      </c>
      <c r="B3359" s="15">
        <v>24.280000999999999</v>
      </c>
      <c r="C3359" s="15">
        <v>24.35</v>
      </c>
      <c r="D3359" s="15">
        <v>23.950001</v>
      </c>
      <c r="E3359" s="15">
        <v>24.07</v>
      </c>
      <c r="F3359" s="15">
        <v>22.370161</v>
      </c>
      <c r="G3359" s="16">
        <f t="shared" si="173"/>
        <v>-1.0279480993764238E-2</v>
      </c>
      <c r="H3359" s="16">
        <f t="shared" si="174"/>
        <v>1.6701418926871908E-2</v>
      </c>
      <c r="I3359" s="16">
        <f t="shared" si="175"/>
        <v>-8.6491347343848266E-3</v>
      </c>
    </row>
    <row r="3360" spans="1:9" x14ac:dyDescent="0.25">
      <c r="A3360" s="14">
        <v>39269</v>
      </c>
      <c r="B3360" s="15">
        <v>24.280000999999999</v>
      </c>
      <c r="C3360" s="15">
        <v>24.360001</v>
      </c>
      <c r="D3360" s="15">
        <v>24.1</v>
      </c>
      <c r="E3360" s="15">
        <v>24.32</v>
      </c>
      <c r="F3360" s="15">
        <v>22.602502999999999</v>
      </c>
      <c r="G3360" s="16">
        <f t="shared" si="173"/>
        <v>1.6473945493992251E-3</v>
      </c>
      <c r="H3360" s="16">
        <f t="shared" si="174"/>
        <v>1.0788423236514482E-2</v>
      </c>
      <c r="I3360" s="16">
        <f t="shared" si="175"/>
        <v>1.6474052039784379E-3</v>
      </c>
    </row>
    <row r="3361" spans="1:9" x14ac:dyDescent="0.25">
      <c r="A3361" s="14">
        <v>39268</v>
      </c>
      <c r="B3361" s="15">
        <v>24.65</v>
      </c>
      <c r="C3361" s="15">
        <v>24.709999</v>
      </c>
      <c r="D3361" s="15">
        <v>24.200001</v>
      </c>
      <c r="E3361" s="15">
        <v>24.280000999999999</v>
      </c>
      <c r="F3361" s="15">
        <v>22.565328999999998</v>
      </c>
      <c r="G3361" s="16">
        <f t="shared" si="173"/>
        <v>-2.3723286414904243E-2</v>
      </c>
      <c r="H3361" s="16">
        <f t="shared" si="174"/>
        <v>2.1074296649822431E-2</v>
      </c>
      <c r="I3361" s="16">
        <f t="shared" si="175"/>
        <v>-1.5010101419878295E-2</v>
      </c>
    </row>
    <row r="3362" spans="1:9" x14ac:dyDescent="0.25">
      <c r="A3362" s="14">
        <v>39266</v>
      </c>
      <c r="B3362" s="15">
        <v>24.84</v>
      </c>
      <c r="C3362" s="15">
        <v>24.969999000000001</v>
      </c>
      <c r="D3362" s="15">
        <v>24.6</v>
      </c>
      <c r="E3362" s="15">
        <v>24.870000999999998</v>
      </c>
      <c r="F3362" s="15">
        <v>23.113661</v>
      </c>
      <c r="G3362" s="16">
        <f t="shared" si="173"/>
        <v>-2.8069278366598485E-3</v>
      </c>
      <c r="H3362" s="16">
        <f t="shared" si="174"/>
        <v>1.5040609756097559E-2</v>
      </c>
      <c r="I3362" s="16">
        <f t="shared" si="175"/>
        <v>1.2077697262479312E-3</v>
      </c>
    </row>
    <row r="3363" spans="1:9" x14ac:dyDescent="0.25">
      <c r="A3363" s="14">
        <v>39265</v>
      </c>
      <c r="B3363" s="15">
        <v>24.67</v>
      </c>
      <c r="C3363" s="15">
        <v>25.059999000000001</v>
      </c>
      <c r="D3363" s="15">
        <v>24.219999000000001</v>
      </c>
      <c r="E3363" s="15">
        <v>24.940000999999999</v>
      </c>
      <c r="F3363" s="15">
        <v>23.178722</v>
      </c>
      <c r="G3363" s="16">
        <f t="shared" si="173"/>
        <v>2.7182985012095418E-2</v>
      </c>
      <c r="H3363" s="16">
        <f t="shared" si="174"/>
        <v>3.4682082356815941E-2</v>
      </c>
      <c r="I3363" s="16">
        <f t="shared" si="175"/>
        <v>1.0944507498986502E-2</v>
      </c>
    </row>
    <row r="3364" spans="1:9" x14ac:dyDescent="0.25">
      <c r="A3364" s="14">
        <v>39262</v>
      </c>
      <c r="B3364" s="15">
        <v>24.969999000000001</v>
      </c>
      <c r="C3364" s="15">
        <v>24.98</v>
      </c>
      <c r="D3364" s="15">
        <v>24.16</v>
      </c>
      <c r="E3364" s="15">
        <v>24.280000999999999</v>
      </c>
      <c r="F3364" s="15">
        <v>22.565328999999998</v>
      </c>
      <c r="G3364" s="16">
        <f t="shared" si="173"/>
        <v>-2.802252267056491E-2</v>
      </c>
      <c r="H3364" s="16">
        <f t="shared" si="174"/>
        <v>3.3940397350993391E-2</v>
      </c>
      <c r="I3364" s="16">
        <f t="shared" si="175"/>
        <v>-2.7633080802286086E-2</v>
      </c>
    </row>
    <row r="3365" spans="1:9" x14ac:dyDescent="0.25">
      <c r="A3365" s="14">
        <v>39261</v>
      </c>
      <c r="B3365" s="15">
        <v>24.190000999999999</v>
      </c>
      <c r="C3365" s="15">
        <v>25.52</v>
      </c>
      <c r="D3365" s="15">
        <v>24.15</v>
      </c>
      <c r="E3365" s="15">
        <v>24.98</v>
      </c>
      <c r="F3365" s="15">
        <v>23.215896999999998</v>
      </c>
      <c r="G3365" s="16">
        <f t="shared" si="173"/>
        <v>3.52258841151874E-2</v>
      </c>
      <c r="H3365" s="16">
        <f t="shared" si="174"/>
        <v>5.6728778467908948E-2</v>
      </c>
      <c r="I3365" s="16">
        <f t="shared" si="175"/>
        <v>3.2658080501939697E-2</v>
      </c>
    </row>
    <row r="3366" spans="1:9" x14ac:dyDescent="0.25">
      <c r="A3366" s="14">
        <v>39260</v>
      </c>
      <c r="B3366" s="15">
        <v>23.530000999999999</v>
      </c>
      <c r="C3366" s="15">
        <v>24.200001</v>
      </c>
      <c r="D3366" s="15">
        <v>23.450001</v>
      </c>
      <c r="E3366" s="15">
        <v>24.129999000000002</v>
      </c>
      <c r="F3366" s="15">
        <v>22.425923999999998</v>
      </c>
      <c r="G3366" s="16">
        <f t="shared" si="173"/>
        <v>2.072777144505053E-2</v>
      </c>
      <c r="H3366" s="16">
        <f t="shared" si="174"/>
        <v>3.1982941066825539E-2</v>
      </c>
      <c r="I3366" s="16">
        <f t="shared" si="175"/>
        <v>2.5499276434370017E-2</v>
      </c>
    </row>
    <row r="3367" spans="1:9" x14ac:dyDescent="0.25">
      <c r="A3367" s="14">
        <v>39259</v>
      </c>
      <c r="B3367" s="15">
        <v>23.889999</v>
      </c>
      <c r="C3367" s="15">
        <v>23.98</v>
      </c>
      <c r="D3367" s="15">
        <v>23.5</v>
      </c>
      <c r="E3367" s="15">
        <v>23.639999</v>
      </c>
      <c r="F3367" s="15">
        <v>21.970524000000001</v>
      </c>
      <c r="G3367" s="16">
        <f t="shared" si="173"/>
        <v>-8.8052716045633837E-3</v>
      </c>
      <c r="H3367" s="16">
        <f t="shared" si="174"/>
        <v>2.0425531914893637E-2</v>
      </c>
      <c r="I3367" s="16">
        <f t="shared" si="175"/>
        <v>-1.046462999014776E-2</v>
      </c>
    </row>
    <row r="3368" spans="1:9" x14ac:dyDescent="0.25">
      <c r="A3368" s="14">
        <v>39258</v>
      </c>
      <c r="B3368" s="15">
        <v>24.120000999999998</v>
      </c>
      <c r="C3368" s="15">
        <v>24.209999</v>
      </c>
      <c r="D3368" s="15">
        <v>23.540001</v>
      </c>
      <c r="E3368" s="15">
        <v>23.85</v>
      </c>
      <c r="F3368" s="15">
        <v>22.165699</v>
      </c>
      <c r="G3368" s="16">
        <f t="shared" si="173"/>
        <v>-1.2422279995318166E-2</v>
      </c>
      <c r="H3368" s="16">
        <f t="shared" si="174"/>
        <v>2.8462105842731258E-2</v>
      </c>
      <c r="I3368" s="16">
        <f t="shared" si="175"/>
        <v>-1.1194070846016842E-2</v>
      </c>
    </row>
    <row r="3369" spans="1:9" x14ac:dyDescent="0.25">
      <c r="A3369" s="14">
        <v>39255</v>
      </c>
      <c r="B3369" s="15">
        <v>24</v>
      </c>
      <c r="C3369" s="15">
        <v>24.469999000000001</v>
      </c>
      <c r="D3369" s="15">
        <v>23.809999000000001</v>
      </c>
      <c r="E3369" s="15">
        <v>24.15</v>
      </c>
      <c r="F3369" s="15">
        <v>22.444510999999999</v>
      </c>
      <c r="G3369" s="16">
        <f t="shared" si="173"/>
        <v>5.4122324759033743E-3</v>
      </c>
      <c r="H3369" s="16">
        <f t="shared" si="174"/>
        <v>2.7719446775281265E-2</v>
      </c>
      <c r="I3369" s="16">
        <f t="shared" si="175"/>
        <v>6.2499999999999405E-3</v>
      </c>
    </row>
    <row r="3370" spans="1:9" x14ac:dyDescent="0.25">
      <c r="A3370" s="14">
        <v>39254</v>
      </c>
      <c r="B3370" s="15">
        <v>23.01</v>
      </c>
      <c r="C3370" s="15">
        <v>24.07</v>
      </c>
      <c r="D3370" s="15">
        <v>23.01</v>
      </c>
      <c r="E3370" s="15">
        <v>24.02</v>
      </c>
      <c r="F3370" s="15">
        <v>22.323689999999999</v>
      </c>
      <c r="G3370" s="16">
        <f t="shared" si="173"/>
        <v>7.5502779038636456E-3</v>
      </c>
      <c r="H3370" s="16">
        <f t="shared" si="174"/>
        <v>4.6066927422859567E-2</v>
      </c>
      <c r="I3370" s="16">
        <f t="shared" si="175"/>
        <v>4.3893959148196347E-2</v>
      </c>
    </row>
    <row r="3371" spans="1:9" x14ac:dyDescent="0.25">
      <c r="A3371" s="14">
        <v>39253</v>
      </c>
      <c r="B3371" s="15">
        <v>24.34</v>
      </c>
      <c r="C3371" s="15">
        <v>24.469999000000001</v>
      </c>
      <c r="D3371" s="15">
        <v>23.82</v>
      </c>
      <c r="E3371" s="15">
        <v>23.84</v>
      </c>
      <c r="F3371" s="15">
        <v>22.156403000000001</v>
      </c>
      <c r="G3371" s="16">
        <f t="shared" si="173"/>
        <v>-1.771725472660661E-2</v>
      </c>
      <c r="H3371" s="16">
        <f t="shared" si="174"/>
        <v>2.7287951301427419E-2</v>
      </c>
      <c r="I3371" s="16">
        <f t="shared" si="175"/>
        <v>-2.0542317173377157E-2</v>
      </c>
    </row>
    <row r="3372" spans="1:9" x14ac:dyDescent="0.25">
      <c r="A3372" s="14">
        <v>39252</v>
      </c>
      <c r="B3372" s="15">
        <v>24.209999</v>
      </c>
      <c r="C3372" s="15">
        <v>24.389999</v>
      </c>
      <c r="D3372" s="15">
        <v>23.959999</v>
      </c>
      <c r="E3372" s="15">
        <v>24.27</v>
      </c>
      <c r="F3372" s="15">
        <v>22.556034</v>
      </c>
      <c r="G3372" s="16">
        <f t="shared" si="173"/>
        <v>2.478236597395969E-3</v>
      </c>
      <c r="H3372" s="16">
        <f t="shared" si="174"/>
        <v>1.7946578378404764E-2</v>
      </c>
      <c r="I3372" s="16">
        <f t="shared" si="175"/>
        <v>2.4783561535876046E-3</v>
      </c>
    </row>
    <row r="3373" spans="1:9" x14ac:dyDescent="0.25">
      <c r="A3373" s="14">
        <v>39251</v>
      </c>
      <c r="B3373" s="15">
        <v>23.98</v>
      </c>
      <c r="C3373" s="15">
        <v>24.440000999999999</v>
      </c>
      <c r="D3373" s="15">
        <v>23.91</v>
      </c>
      <c r="E3373" s="15">
        <v>24.209999</v>
      </c>
      <c r="F3373" s="15">
        <v>22.500273</v>
      </c>
      <c r="G3373" s="16">
        <f t="shared" si="173"/>
        <v>8.3296428916176547E-3</v>
      </c>
      <c r="H3373" s="16">
        <f t="shared" si="174"/>
        <v>2.2166499372647371E-2</v>
      </c>
      <c r="I3373" s="16">
        <f t="shared" si="175"/>
        <v>9.5912844036697004E-3</v>
      </c>
    </row>
    <row r="3374" spans="1:9" x14ac:dyDescent="0.25">
      <c r="A3374" s="14">
        <v>39248</v>
      </c>
      <c r="B3374" s="15">
        <v>24</v>
      </c>
      <c r="C3374" s="15">
        <v>24.18</v>
      </c>
      <c r="D3374" s="15">
        <v>23.76</v>
      </c>
      <c r="E3374" s="15">
        <v>24.01</v>
      </c>
      <c r="F3374" s="15">
        <v>22.314402000000001</v>
      </c>
      <c r="G3374" s="16">
        <f t="shared" si="173"/>
        <v>5.444233297249408E-3</v>
      </c>
      <c r="H3374" s="16">
        <f t="shared" si="174"/>
        <v>1.7676767676767596E-2</v>
      </c>
      <c r="I3374" s="16">
        <f t="shared" si="175"/>
        <v>4.166666666667318E-4</v>
      </c>
    </row>
    <row r="3375" spans="1:9" x14ac:dyDescent="0.25">
      <c r="A3375" s="14">
        <v>39247</v>
      </c>
      <c r="B3375" s="15">
        <v>23.940000999999999</v>
      </c>
      <c r="C3375" s="15">
        <v>24</v>
      </c>
      <c r="D3375" s="15">
        <v>23.76</v>
      </c>
      <c r="E3375" s="15">
        <v>23.879999000000002</v>
      </c>
      <c r="F3375" s="15">
        <v>22.193574999999999</v>
      </c>
      <c r="G3375" s="16">
        <f t="shared" si="173"/>
        <v>-2.0895190594480053E-3</v>
      </c>
      <c r="H3375" s="16">
        <f t="shared" si="174"/>
        <v>1.0101010101010034E-2</v>
      </c>
      <c r="I3375" s="16">
        <f t="shared" si="175"/>
        <v>-2.5063491016561455E-3</v>
      </c>
    </row>
    <row r="3376" spans="1:9" x14ac:dyDescent="0.25">
      <c r="A3376" s="14">
        <v>39246</v>
      </c>
      <c r="B3376" s="15">
        <v>23.540001</v>
      </c>
      <c r="C3376" s="15">
        <v>23.940000999999999</v>
      </c>
      <c r="D3376" s="15">
        <v>23.5</v>
      </c>
      <c r="E3376" s="15">
        <v>23.93</v>
      </c>
      <c r="F3376" s="15">
        <v>22.240046</v>
      </c>
      <c r="G3376" s="16">
        <f t="shared" si="173"/>
        <v>2.0034275649199552E-2</v>
      </c>
      <c r="H3376" s="16">
        <f t="shared" si="174"/>
        <v>1.8723446808510586E-2</v>
      </c>
      <c r="I3376" s="16">
        <f t="shared" si="175"/>
        <v>1.6567501420242062E-2</v>
      </c>
    </row>
    <row r="3377" spans="1:9" x14ac:dyDescent="0.25">
      <c r="A3377" s="14">
        <v>39245</v>
      </c>
      <c r="B3377" s="15">
        <v>23.43</v>
      </c>
      <c r="C3377" s="15">
        <v>23.719999000000001</v>
      </c>
      <c r="D3377" s="15">
        <v>23.17</v>
      </c>
      <c r="E3377" s="15">
        <v>23.459999</v>
      </c>
      <c r="F3377" s="15">
        <v>21.803234</v>
      </c>
      <c r="G3377" s="16">
        <f t="shared" si="173"/>
        <v>-8.4531384647610983E-3</v>
      </c>
      <c r="H3377" s="16">
        <f t="shared" si="174"/>
        <v>2.3737548554164854E-2</v>
      </c>
      <c r="I3377" s="16">
        <f t="shared" si="175"/>
        <v>1.2803670507895908E-3</v>
      </c>
    </row>
    <row r="3378" spans="1:9" x14ac:dyDescent="0.25">
      <c r="A3378" s="14">
        <v>39244</v>
      </c>
      <c r="B3378" s="15">
        <v>23.4</v>
      </c>
      <c r="C3378" s="15">
        <v>23.82</v>
      </c>
      <c r="D3378" s="15">
        <v>23.34</v>
      </c>
      <c r="E3378" s="15">
        <v>23.66</v>
      </c>
      <c r="F3378" s="15">
        <v>21.989111000000001</v>
      </c>
      <c r="G3378" s="16">
        <f t="shared" si="173"/>
        <v>1.154342374048091E-2</v>
      </c>
      <c r="H3378" s="16">
        <f t="shared" si="174"/>
        <v>2.0565552699228811E-2</v>
      </c>
      <c r="I3378" s="16">
        <f t="shared" si="175"/>
        <v>1.1111111111111179E-2</v>
      </c>
    </row>
    <row r="3379" spans="1:9" x14ac:dyDescent="0.25">
      <c r="A3379" s="14">
        <v>39241</v>
      </c>
      <c r="B3379" s="15">
        <v>23.08</v>
      </c>
      <c r="C3379" s="15">
        <v>23.41</v>
      </c>
      <c r="D3379" s="15">
        <v>23.02</v>
      </c>
      <c r="E3379" s="15">
        <v>23.389999</v>
      </c>
      <c r="F3379" s="15">
        <v>21.738178000000001</v>
      </c>
      <c r="G3379" s="16">
        <f t="shared" si="173"/>
        <v>1.2992555325259938E-2</v>
      </c>
      <c r="H3379" s="16">
        <f t="shared" si="174"/>
        <v>1.6941789748045204E-2</v>
      </c>
      <c r="I3379" s="16">
        <f t="shared" si="175"/>
        <v>1.3431499133448929E-2</v>
      </c>
    </row>
    <row r="3380" spans="1:9" x14ac:dyDescent="0.25">
      <c r="A3380" s="14">
        <v>39240</v>
      </c>
      <c r="B3380" s="15">
        <v>23.700001</v>
      </c>
      <c r="C3380" s="15">
        <v>23.700001</v>
      </c>
      <c r="D3380" s="15">
        <v>23.02</v>
      </c>
      <c r="E3380" s="15">
        <v>23.09</v>
      </c>
      <c r="F3380" s="15">
        <v>21.459365999999999</v>
      </c>
      <c r="G3380" s="16">
        <f t="shared" si="173"/>
        <v>-2.5738647896856714E-2</v>
      </c>
      <c r="H3380" s="16">
        <f t="shared" si="174"/>
        <v>2.9539574283232006E-2</v>
      </c>
      <c r="I3380" s="16">
        <f t="shared" si="175"/>
        <v>-2.5738437732555387E-2</v>
      </c>
    </row>
    <row r="3381" spans="1:9" x14ac:dyDescent="0.25">
      <c r="A3381" s="14">
        <v>39239</v>
      </c>
      <c r="B3381" s="15">
        <v>23.780000999999999</v>
      </c>
      <c r="C3381" s="15">
        <v>23.879999000000002</v>
      </c>
      <c r="D3381" s="15">
        <v>23.6</v>
      </c>
      <c r="E3381" s="15">
        <v>23.700001</v>
      </c>
      <c r="F3381" s="15">
        <v>22.026292999999999</v>
      </c>
      <c r="G3381" s="16">
        <f t="shared" si="173"/>
        <v>-1.0438330542805956E-2</v>
      </c>
      <c r="H3381" s="16">
        <f t="shared" si="174"/>
        <v>1.1864364406779664E-2</v>
      </c>
      <c r="I3381" s="16">
        <f t="shared" si="175"/>
        <v>-3.3641714312795151E-3</v>
      </c>
    </row>
    <row r="3382" spans="1:9" x14ac:dyDescent="0.25">
      <c r="A3382" s="14">
        <v>39238</v>
      </c>
      <c r="B3382" s="15">
        <v>24.469999000000001</v>
      </c>
      <c r="C3382" s="15">
        <v>24.950001</v>
      </c>
      <c r="D3382" s="15">
        <v>23.57</v>
      </c>
      <c r="E3382" s="15">
        <v>23.950001</v>
      </c>
      <c r="F3382" s="15">
        <v>22.258635999999999</v>
      </c>
      <c r="G3382" s="16">
        <f t="shared" si="173"/>
        <v>-8.2815348483199006E-3</v>
      </c>
      <c r="H3382" s="16">
        <f t="shared" si="174"/>
        <v>5.8549045396690709E-2</v>
      </c>
      <c r="I3382" s="16">
        <f t="shared" si="175"/>
        <v>-2.1250429965281203E-2</v>
      </c>
    </row>
    <row r="3383" spans="1:9" x14ac:dyDescent="0.25">
      <c r="A3383" s="14">
        <v>39237</v>
      </c>
      <c r="B3383" s="15">
        <v>24.15</v>
      </c>
      <c r="C3383" s="15">
        <v>24.41</v>
      </c>
      <c r="D3383" s="15">
        <v>24.01</v>
      </c>
      <c r="E3383" s="15">
        <v>24.15</v>
      </c>
      <c r="F3383" s="15">
        <v>22.444510999999999</v>
      </c>
      <c r="G3383" s="16">
        <f t="shared" si="173"/>
        <v>-4.9442645812646764E-3</v>
      </c>
      <c r="H3383" s="16">
        <f t="shared" si="174"/>
        <v>1.6659725114535551E-2</v>
      </c>
      <c r="I3383" s="16">
        <f t="shared" si="175"/>
        <v>0</v>
      </c>
    </row>
    <row r="3384" spans="1:9" x14ac:dyDescent="0.25">
      <c r="A3384" s="14">
        <v>39234</v>
      </c>
      <c r="B3384" s="15">
        <v>24.35</v>
      </c>
      <c r="C3384" s="15">
        <v>24.35</v>
      </c>
      <c r="D3384" s="15">
        <v>23.93</v>
      </c>
      <c r="E3384" s="15">
        <v>24.27</v>
      </c>
      <c r="F3384" s="15">
        <v>22.556034</v>
      </c>
      <c r="G3384" s="16">
        <f t="shared" si="173"/>
        <v>-1.2345954527991597E-3</v>
      </c>
      <c r="H3384" s="16">
        <f t="shared" si="174"/>
        <v>1.7551190973673286E-2</v>
      </c>
      <c r="I3384" s="16">
        <f t="shared" si="175"/>
        <v>-3.2854209445585974E-3</v>
      </c>
    </row>
    <row r="3385" spans="1:9" x14ac:dyDescent="0.25">
      <c r="A3385" s="14">
        <v>39233</v>
      </c>
      <c r="B3385" s="15">
        <v>24.26</v>
      </c>
      <c r="C3385" s="15">
        <v>24.41</v>
      </c>
      <c r="D3385" s="15">
        <v>24.190000999999999</v>
      </c>
      <c r="E3385" s="15">
        <v>24.299999</v>
      </c>
      <c r="F3385" s="15">
        <v>22.583915999999999</v>
      </c>
      <c r="G3385" s="16">
        <f t="shared" si="173"/>
        <v>-1.2330289361787881E-3</v>
      </c>
      <c r="H3385" s="16">
        <f t="shared" si="174"/>
        <v>9.0946255024959028E-3</v>
      </c>
      <c r="I3385" s="16">
        <f t="shared" si="175"/>
        <v>1.6487633965374326E-3</v>
      </c>
    </row>
    <row r="3386" spans="1:9" x14ac:dyDescent="0.25">
      <c r="A3386" s="14">
        <v>39232</v>
      </c>
      <c r="B3386" s="15">
        <v>24.1</v>
      </c>
      <c r="C3386" s="15">
        <v>24.35</v>
      </c>
      <c r="D3386" s="15">
        <v>24</v>
      </c>
      <c r="E3386" s="15">
        <v>24.33</v>
      </c>
      <c r="F3386" s="15">
        <v>22.611796999999999</v>
      </c>
      <c r="G3386" s="16">
        <f t="shared" si="173"/>
        <v>6.6198357795308315E-3</v>
      </c>
      <c r="H3386" s="16">
        <f t="shared" si="174"/>
        <v>1.4583333333333393E-2</v>
      </c>
      <c r="I3386" s="16">
        <f t="shared" si="175"/>
        <v>9.5435684647301594E-3</v>
      </c>
    </row>
    <row r="3387" spans="1:9" x14ac:dyDescent="0.25">
      <c r="A3387" s="14">
        <v>39231</v>
      </c>
      <c r="B3387" s="15">
        <v>24.200001</v>
      </c>
      <c r="C3387" s="15">
        <v>24.290001</v>
      </c>
      <c r="D3387" s="15">
        <v>24.08</v>
      </c>
      <c r="E3387" s="15">
        <v>24.17</v>
      </c>
      <c r="F3387" s="15">
        <v>22.463094999999999</v>
      </c>
      <c r="G3387" s="16">
        <f t="shared" si="173"/>
        <v>-1.239652738947421E-3</v>
      </c>
      <c r="H3387" s="16">
        <f t="shared" si="174"/>
        <v>8.7209717607974208E-3</v>
      </c>
      <c r="I3387" s="16">
        <f t="shared" si="175"/>
        <v>-1.239710692573881E-3</v>
      </c>
    </row>
    <row r="3388" spans="1:9" x14ac:dyDescent="0.25">
      <c r="A3388" s="14">
        <v>39227</v>
      </c>
      <c r="B3388" s="15">
        <v>24.24</v>
      </c>
      <c r="C3388" s="15">
        <v>24.280000999999999</v>
      </c>
      <c r="D3388" s="15">
        <v>24.1</v>
      </c>
      <c r="E3388" s="15">
        <v>24.200001</v>
      </c>
      <c r="F3388" s="15">
        <v>22.490976</v>
      </c>
      <c r="G3388" s="16">
        <f t="shared" si="173"/>
        <v>1.2411913852477014E-3</v>
      </c>
      <c r="H3388" s="16">
        <f t="shared" si="174"/>
        <v>7.4689211618256092E-3</v>
      </c>
      <c r="I3388" s="16">
        <f t="shared" si="175"/>
        <v>-1.6501237623761601E-3</v>
      </c>
    </row>
    <row r="3389" spans="1:9" x14ac:dyDescent="0.25">
      <c r="A3389" s="14">
        <v>39226</v>
      </c>
      <c r="B3389" s="15">
        <v>24.23</v>
      </c>
      <c r="C3389" s="15">
        <v>24.440000999999999</v>
      </c>
      <c r="D3389" s="15">
        <v>24.059999000000001</v>
      </c>
      <c r="E3389" s="15">
        <v>24.17</v>
      </c>
      <c r="F3389" s="15">
        <v>22.463094999999999</v>
      </c>
      <c r="G3389" s="16">
        <f t="shared" si="173"/>
        <v>-3.7099815259348176E-3</v>
      </c>
      <c r="H3389" s="16">
        <f t="shared" si="174"/>
        <v>1.57939324935133E-2</v>
      </c>
      <c r="I3389" s="16">
        <f t="shared" si="175"/>
        <v>-2.4762690879075E-3</v>
      </c>
    </row>
    <row r="3390" spans="1:9" x14ac:dyDescent="0.25">
      <c r="A3390" s="14">
        <v>39225</v>
      </c>
      <c r="B3390" s="15">
        <v>24.309999000000001</v>
      </c>
      <c r="C3390" s="15">
        <v>24.459999</v>
      </c>
      <c r="D3390" s="15">
        <v>24.15</v>
      </c>
      <c r="E3390" s="15">
        <v>24.26</v>
      </c>
      <c r="F3390" s="15">
        <v>22.546742999999999</v>
      </c>
      <c r="G3390" s="16">
        <f t="shared" si="173"/>
        <v>-5.3300394634412333E-3</v>
      </c>
      <c r="H3390" s="16">
        <f t="shared" si="174"/>
        <v>1.2836397515528003E-2</v>
      </c>
      <c r="I3390" s="16">
        <f t="shared" si="175"/>
        <v>-2.0567257119179509E-3</v>
      </c>
    </row>
    <row r="3391" spans="1:9" x14ac:dyDescent="0.25">
      <c r="A3391" s="14">
        <v>39224</v>
      </c>
      <c r="B3391" s="15">
        <v>24.450001</v>
      </c>
      <c r="C3391" s="15">
        <v>24.48</v>
      </c>
      <c r="D3391" s="15">
        <v>24.25</v>
      </c>
      <c r="E3391" s="15">
        <v>24.389999</v>
      </c>
      <c r="F3391" s="15">
        <v>22.667562</v>
      </c>
      <c r="G3391" s="16">
        <f t="shared" si="173"/>
        <v>-5.3017371133884843E-3</v>
      </c>
      <c r="H3391" s="16">
        <f t="shared" si="174"/>
        <v>9.4845360824742445E-3</v>
      </c>
      <c r="I3391" s="16">
        <f t="shared" si="175"/>
        <v>-2.4540694292814456E-3</v>
      </c>
    </row>
    <row r="3392" spans="1:9" x14ac:dyDescent="0.25">
      <c r="A3392" s="14">
        <v>39223</v>
      </c>
      <c r="B3392" s="15">
        <v>24.25</v>
      </c>
      <c r="C3392" s="15">
        <v>24.610001</v>
      </c>
      <c r="D3392" s="15">
        <v>24.15</v>
      </c>
      <c r="E3392" s="15">
        <v>24.52</v>
      </c>
      <c r="F3392" s="15">
        <v>22.78838</v>
      </c>
      <c r="G3392" s="16">
        <f t="shared" si="173"/>
        <v>5.3299953475367074E-3</v>
      </c>
      <c r="H3392" s="16">
        <f t="shared" si="174"/>
        <v>1.9047660455486622E-2</v>
      </c>
      <c r="I3392" s="16">
        <f t="shared" si="175"/>
        <v>1.1134020618556683E-2</v>
      </c>
    </row>
    <row r="3393" spans="1:9" x14ac:dyDescent="0.25">
      <c r="A3393" s="14">
        <v>39220</v>
      </c>
      <c r="B3393" s="15">
        <v>24.35</v>
      </c>
      <c r="C3393" s="15">
        <v>24.450001</v>
      </c>
      <c r="D3393" s="15">
        <v>24.200001</v>
      </c>
      <c r="E3393" s="15">
        <v>24.389999</v>
      </c>
      <c r="F3393" s="15">
        <v>22.667562</v>
      </c>
      <c r="G3393" s="16">
        <f t="shared" si="173"/>
        <v>2.8783980252099308E-3</v>
      </c>
      <c r="H3393" s="16">
        <f t="shared" si="174"/>
        <v>1.0330578085513301E-2</v>
      </c>
      <c r="I3393" s="16">
        <f t="shared" si="175"/>
        <v>1.6426694045173764E-3</v>
      </c>
    </row>
    <row r="3394" spans="1:9" x14ac:dyDescent="0.25">
      <c r="A3394" s="14">
        <v>39219</v>
      </c>
      <c r="B3394" s="15">
        <v>24.09</v>
      </c>
      <c r="C3394" s="15">
        <v>24.48</v>
      </c>
      <c r="D3394" s="15">
        <v>23.9</v>
      </c>
      <c r="E3394" s="15">
        <v>24.32</v>
      </c>
      <c r="F3394" s="15">
        <v>22.602502999999999</v>
      </c>
      <c r="G3394" s="16">
        <f t="shared" si="173"/>
        <v>1.2068249010891201E-2</v>
      </c>
      <c r="H3394" s="16">
        <f t="shared" si="174"/>
        <v>2.4267782426778323E-2</v>
      </c>
      <c r="I3394" s="16">
        <f t="shared" si="175"/>
        <v>9.5475300954753189E-3</v>
      </c>
    </row>
    <row r="3395" spans="1:9" x14ac:dyDescent="0.25">
      <c r="A3395" s="14">
        <v>39218</v>
      </c>
      <c r="B3395" s="15">
        <v>23.790001</v>
      </c>
      <c r="C3395" s="15">
        <v>24.059999000000001</v>
      </c>
      <c r="D3395" s="15">
        <v>23.51</v>
      </c>
      <c r="E3395" s="15">
        <v>24.030000999999999</v>
      </c>
      <c r="F3395" s="15">
        <v>22.332982999999999</v>
      </c>
      <c r="G3395" s="16">
        <f t="shared" ref="G3395:G3458" si="176">(F3395-F3396)/F3396</f>
        <v>7.9697051908650396E-3</v>
      </c>
      <c r="H3395" s="16">
        <f t="shared" ref="H3395:H3458" si="177">(C3395-D3395)/D3395</f>
        <v>2.3394257762654174E-2</v>
      </c>
      <c r="I3395" s="16">
        <f t="shared" ref="I3395:I3458" si="178">(E3395-B3395)/B3395</f>
        <v>1.0088271959299138E-2</v>
      </c>
    </row>
    <row r="3396" spans="1:9" x14ac:dyDescent="0.25">
      <c r="A3396" s="14">
        <v>39217</v>
      </c>
      <c r="B3396" s="15">
        <v>23.879999000000002</v>
      </c>
      <c r="C3396" s="15">
        <v>24.049999</v>
      </c>
      <c r="D3396" s="15">
        <v>23.610001</v>
      </c>
      <c r="E3396" s="15">
        <v>23.84</v>
      </c>
      <c r="F3396" s="15">
        <v>22.156403000000001</v>
      </c>
      <c r="G3396" s="16">
        <f t="shared" si="176"/>
        <v>-2.0927476576448486E-3</v>
      </c>
      <c r="H3396" s="16">
        <f t="shared" si="177"/>
        <v>1.8636085614735856E-2</v>
      </c>
      <c r="I3396" s="16">
        <f t="shared" si="178"/>
        <v>-1.6750000701424514E-3</v>
      </c>
    </row>
    <row r="3397" spans="1:9" x14ac:dyDescent="0.25">
      <c r="A3397" s="14">
        <v>39216</v>
      </c>
      <c r="B3397" s="15">
        <v>24</v>
      </c>
      <c r="C3397" s="15">
        <v>24.09</v>
      </c>
      <c r="D3397" s="15">
        <v>23.75</v>
      </c>
      <c r="E3397" s="15">
        <v>23.889999</v>
      </c>
      <c r="F3397" s="15">
        <v>22.202867999999999</v>
      </c>
      <c r="G3397" s="16">
        <f t="shared" si="176"/>
        <v>1.057525983449451E-2</v>
      </c>
      <c r="H3397" s="16">
        <f t="shared" si="177"/>
        <v>1.4315789473684205E-2</v>
      </c>
      <c r="I3397" s="16">
        <f t="shared" si="178"/>
        <v>-4.5833750000000189E-3</v>
      </c>
    </row>
    <row r="3398" spans="1:9" x14ac:dyDescent="0.25">
      <c r="A3398" s="14">
        <v>39213</v>
      </c>
      <c r="B3398" s="15">
        <v>23.51</v>
      </c>
      <c r="C3398" s="15">
        <v>23.73</v>
      </c>
      <c r="D3398" s="15">
        <v>23.5</v>
      </c>
      <c r="E3398" s="15">
        <v>23.639999</v>
      </c>
      <c r="F3398" s="15">
        <v>21.970524000000001</v>
      </c>
      <c r="G3398" s="16">
        <f t="shared" si="176"/>
        <v>2.5444948934422113E-3</v>
      </c>
      <c r="H3398" s="16">
        <f t="shared" si="177"/>
        <v>9.7872340425532098E-3</v>
      </c>
      <c r="I3398" s="16">
        <f t="shared" si="178"/>
        <v>5.5295193534665235E-3</v>
      </c>
    </row>
    <row r="3399" spans="1:9" x14ac:dyDescent="0.25">
      <c r="A3399" s="14">
        <v>39212</v>
      </c>
      <c r="B3399" s="15">
        <v>23.43</v>
      </c>
      <c r="C3399" s="15">
        <v>23.709999</v>
      </c>
      <c r="D3399" s="15">
        <v>23.35</v>
      </c>
      <c r="E3399" s="15">
        <v>23.58</v>
      </c>
      <c r="F3399" s="15">
        <v>21.914762</v>
      </c>
      <c r="G3399" s="16">
        <f t="shared" si="176"/>
        <v>1.2738681221870175E-3</v>
      </c>
      <c r="H3399" s="16">
        <f t="shared" si="177"/>
        <v>1.5417516059957104E-2</v>
      </c>
      <c r="I3399" s="16">
        <f t="shared" si="178"/>
        <v>6.4020486555697214E-3</v>
      </c>
    </row>
    <row r="3400" spans="1:9" x14ac:dyDescent="0.25">
      <c r="A3400" s="14">
        <v>39211</v>
      </c>
      <c r="B3400" s="15">
        <v>23.299999</v>
      </c>
      <c r="C3400" s="15">
        <v>23.68</v>
      </c>
      <c r="D3400" s="15">
        <v>23.25</v>
      </c>
      <c r="E3400" s="15">
        <v>23.549999</v>
      </c>
      <c r="F3400" s="15">
        <v>21.886880999999999</v>
      </c>
      <c r="G3400" s="16">
        <f t="shared" si="176"/>
        <v>1.0296102794021452E-2</v>
      </c>
      <c r="H3400" s="16">
        <f t="shared" si="177"/>
        <v>1.8494623655913967E-2</v>
      </c>
      <c r="I3400" s="16">
        <f t="shared" si="178"/>
        <v>1.0729614194404043E-2</v>
      </c>
    </row>
    <row r="3401" spans="1:9" x14ac:dyDescent="0.25">
      <c r="A3401" s="14">
        <v>39210</v>
      </c>
      <c r="B3401" s="15">
        <v>22.93</v>
      </c>
      <c r="C3401" s="15">
        <v>23.389999</v>
      </c>
      <c r="D3401" s="15">
        <v>22.82</v>
      </c>
      <c r="E3401" s="15">
        <v>23.309999000000001</v>
      </c>
      <c r="F3401" s="15">
        <v>21.663827999999999</v>
      </c>
      <c r="G3401" s="16">
        <f t="shared" si="176"/>
        <v>1.3478045773886012E-2</v>
      </c>
      <c r="H3401" s="16">
        <f t="shared" si="177"/>
        <v>2.4978045574057813E-2</v>
      </c>
      <c r="I3401" s="16">
        <f t="shared" si="178"/>
        <v>1.6572132577409575E-2</v>
      </c>
    </row>
    <row r="3402" spans="1:9" x14ac:dyDescent="0.25">
      <c r="A3402" s="14">
        <v>39209</v>
      </c>
      <c r="B3402" s="15">
        <v>22.549999</v>
      </c>
      <c r="C3402" s="15">
        <v>23.26</v>
      </c>
      <c r="D3402" s="15">
        <v>22.35</v>
      </c>
      <c r="E3402" s="15">
        <v>23</v>
      </c>
      <c r="F3402" s="15">
        <v>21.375724999999999</v>
      </c>
      <c r="G3402" s="16">
        <f t="shared" si="176"/>
        <v>2.3131659822726254E-2</v>
      </c>
      <c r="H3402" s="16">
        <f t="shared" si="177"/>
        <v>4.0715883668903809E-2</v>
      </c>
      <c r="I3402" s="16">
        <f t="shared" si="178"/>
        <v>1.995569933284699E-2</v>
      </c>
    </row>
    <row r="3403" spans="1:9" x14ac:dyDescent="0.25">
      <c r="A3403" s="14">
        <v>39206</v>
      </c>
      <c r="B3403" s="15">
        <v>22.940000999999999</v>
      </c>
      <c r="C3403" s="15">
        <v>22.950001</v>
      </c>
      <c r="D3403" s="15">
        <v>22.379999000000002</v>
      </c>
      <c r="E3403" s="15">
        <v>22.48</v>
      </c>
      <c r="F3403" s="15">
        <v>20.892448000000002</v>
      </c>
      <c r="G3403" s="16">
        <f t="shared" si="176"/>
        <v>-1.5330669209194285E-2</v>
      </c>
      <c r="H3403" s="16">
        <f t="shared" si="177"/>
        <v>2.5469259404345763E-2</v>
      </c>
      <c r="I3403" s="16">
        <f t="shared" si="178"/>
        <v>-2.0052353092748269E-2</v>
      </c>
    </row>
    <row r="3404" spans="1:9" x14ac:dyDescent="0.25">
      <c r="A3404" s="14">
        <v>39205</v>
      </c>
      <c r="B3404" s="15">
        <v>22.690000999999999</v>
      </c>
      <c r="C3404" s="15">
        <v>22.93</v>
      </c>
      <c r="D3404" s="15">
        <v>22.52</v>
      </c>
      <c r="E3404" s="15">
        <v>22.83</v>
      </c>
      <c r="F3404" s="15">
        <v>21.21773</v>
      </c>
      <c r="G3404" s="16">
        <f t="shared" si="176"/>
        <v>5.2841816487960522E-3</v>
      </c>
      <c r="H3404" s="16">
        <f t="shared" si="177"/>
        <v>1.8206039076376562E-2</v>
      </c>
      <c r="I3404" s="16">
        <f t="shared" si="178"/>
        <v>6.170074650944244E-3</v>
      </c>
    </row>
    <row r="3405" spans="1:9" x14ac:dyDescent="0.25">
      <c r="A3405" s="14">
        <v>39204</v>
      </c>
      <c r="B3405" s="15">
        <v>22.65</v>
      </c>
      <c r="C3405" s="15">
        <v>22.799999</v>
      </c>
      <c r="D3405" s="15">
        <v>22.549999</v>
      </c>
      <c r="E3405" s="15">
        <v>22.709999</v>
      </c>
      <c r="F3405" s="15">
        <v>21.106200999999999</v>
      </c>
      <c r="G3405" s="16">
        <f t="shared" si="176"/>
        <v>4.4039624760201828E-4</v>
      </c>
      <c r="H3405" s="16">
        <f t="shared" si="177"/>
        <v>1.1086474992748337E-2</v>
      </c>
      <c r="I3405" s="16">
        <f t="shared" si="178"/>
        <v>2.648962472406236E-3</v>
      </c>
    </row>
    <row r="3406" spans="1:9" x14ac:dyDescent="0.25">
      <c r="A3406" s="14">
        <v>39203</v>
      </c>
      <c r="B3406" s="15">
        <v>22.469999000000001</v>
      </c>
      <c r="C3406" s="15">
        <v>22.73</v>
      </c>
      <c r="D3406" s="15">
        <v>22.360001</v>
      </c>
      <c r="E3406" s="15">
        <v>22.700001</v>
      </c>
      <c r="F3406" s="15">
        <v>21.096910000000001</v>
      </c>
      <c r="G3406" s="16">
        <f t="shared" si="176"/>
        <v>1.2940894884307443E-2</v>
      </c>
      <c r="H3406" s="16">
        <f t="shared" si="177"/>
        <v>1.6547360619527697E-2</v>
      </c>
      <c r="I3406" s="16">
        <f t="shared" si="178"/>
        <v>1.0235959512058674E-2</v>
      </c>
    </row>
    <row r="3407" spans="1:9" x14ac:dyDescent="0.25">
      <c r="A3407" s="14">
        <v>39202</v>
      </c>
      <c r="B3407" s="15">
        <v>22.780000999999999</v>
      </c>
      <c r="C3407" s="15">
        <v>22.969999000000001</v>
      </c>
      <c r="D3407" s="15">
        <v>22.41</v>
      </c>
      <c r="E3407" s="15">
        <v>22.41</v>
      </c>
      <c r="F3407" s="15">
        <v>20.827385</v>
      </c>
      <c r="G3407" s="16">
        <f t="shared" si="176"/>
        <v>-1.6242677633356128E-2</v>
      </c>
      <c r="H3407" s="16">
        <f t="shared" si="177"/>
        <v>2.4988799643016566E-2</v>
      </c>
      <c r="I3407" s="16">
        <f t="shared" si="178"/>
        <v>-1.6242361007797957E-2</v>
      </c>
    </row>
    <row r="3408" spans="1:9" x14ac:dyDescent="0.25">
      <c r="A3408" s="14">
        <v>39199</v>
      </c>
      <c r="B3408" s="15">
        <v>22.66</v>
      </c>
      <c r="C3408" s="15">
        <v>22.9</v>
      </c>
      <c r="D3408" s="15">
        <v>22.450001</v>
      </c>
      <c r="E3408" s="15">
        <v>22.780000999999999</v>
      </c>
      <c r="F3408" s="15">
        <v>21.171263</v>
      </c>
      <c r="G3408" s="16">
        <f t="shared" si="176"/>
        <v>3.5243549884792871E-3</v>
      </c>
      <c r="H3408" s="16">
        <f t="shared" si="177"/>
        <v>2.0044497993563486E-2</v>
      </c>
      <c r="I3408" s="16">
        <f t="shared" si="178"/>
        <v>5.2957193292144074E-3</v>
      </c>
    </row>
    <row r="3409" spans="1:9" x14ac:dyDescent="0.25">
      <c r="A3409" s="14">
        <v>39198</v>
      </c>
      <c r="B3409" s="15">
        <v>22.33</v>
      </c>
      <c r="C3409" s="15">
        <v>22.719999000000001</v>
      </c>
      <c r="D3409" s="15">
        <v>22.26</v>
      </c>
      <c r="E3409" s="15">
        <v>22.700001</v>
      </c>
      <c r="F3409" s="15">
        <v>21.096910000000001</v>
      </c>
      <c r="G3409" s="16">
        <f t="shared" si="176"/>
        <v>1.3392770079187929E-2</v>
      </c>
      <c r="H3409" s="16">
        <f t="shared" si="177"/>
        <v>2.0664824797843658E-2</v>
      </c>
      <c r="I3409" s="16">
        <f t="shared" si="178"/>
        <v>1.6569682042095926E-2</v>
      </c>
    </row>
    <row r="3410" spans="1:9" x14ac:dyDescent="0.25">
      <c r="A3410" s="14">
        <v>39197</v>
      </c>
      <c r="B3410" s="15">
        <v>22.620000999999998</v>
      </c>
      <c r="C3410" s="15">
        <v>22.74</v>
      </c>
      <c r="D3410" s="15">
        <v>22.33</v>
      </c>
      <c r="E3410" s="15">
        <v>22.4</v>
      </c>
      <c r="F3410" s="15">
        <v>20.818097999999999</v>
      </c>
      <c r="G3410" s="16">
        <f t="shared" si="176"/>
        <v>-6.6518417460400357E-3</v>
      </c>
      <c r="H3410" s="16">
        <f t="shared" si="177"/>
        <v>1.8360949395432161E-2</v>
      </c>
      <c r="I3410" s="16">
        <f t="shared" si="178"/>
        <v>-9.7259500563240432E-3</v>
      </c>
    </row>
    <row r="3411" spans="1:9" x14ac:dyDescent="0.25">
      <c r="A3411" s="14">
        <v>39196</v>
      </c>
      <c r="B3411" s="15">
        <v>22.629999000000002</v>
      </c>
      <c r="C3411" s="15">
        <v>22.65</v>
      </c>
      <c r="D3411" s="15">
        <v>22.129999000000002</v>
      </c>
      <c r="E3411" s="15">
        <v>22.549999</v>
      </c>
      <c r="F3411" s="15">
        <v>20.957504</v>
      </c>
      <c r="G3411" s="16">
        <f t="shared" si="176"/>
        <v>-7.045180703054924E-3</v>
      </c>
      <c r="H3411" s="16">
        <f t="shared" si="177"/>
        <v>2.3497560935271486E-2</v>
      </c>
      <c r="I3411" s="16">
        <f t="shared" si="178"/>
        <v>-3.5351305141463701E-3</v>
      </c>
    </row>
    <row r="3412" spans="1:9" x14ac:dyDescent="0.25">
      <c r="A3412" s="14">
        <v>39195</v>
      </c>
      <c r="B3412" s="15">
        <v>22.48</v>
      </c>
      <c r="C3412" s="15">
        <v>22.92</v>
      </c>
      <c r="D3412" s="15">
        <v>22.4</v>
      </c>
      <c r="E3412" s="15">
        <v>22.709999</v>
      </c>
      <c r="F3412" s="15">
        <v>21.106200999999999</v>
      </c>
      <c r="G3412" s="16">
        <f t="shared" si="176"/>
        <v>9.781960268285662E-3</v>
      </c>
      <c r="H3412" s="16">
        <f t="shared" si="177"/>
        <v>2.3214285714285854E-2</v>
      </c>
      <c r="I3412" s="16">
        <f t="shared" si="178"/>
        <v>1.0231272241992856E-2</v>
      </c>
    </row>
    <row r="3413" spans="1:9" x14ac:dyDescent="0.25">
      <c r="A3413" s="14">
        <v>39192</v>
      </c>
      <c r="B3413" s="15">
        <v>22.6</v>
      </c>
      <c r="C3413" s="15">
        <v>22.6</v>
      </c>
      <c r="D3413" s="15">
        <v>22.120000999999998</v>
      </c>
      <c r="E3413" s="15">
        <v>22.49</v>
      </c>
      <c r="F3413" s="15">
        <v>20.901741000000001</v>
      </c>
      <c r="G3413" s="16">
        <f t="shared" si="176"/>
        <v>1.4434196222988801E-2</v>
      </c>
      <c r="H3413" s="16">
        <f t="shared" si="177"/>
        <v>2.169977297921474E-2</v>
      </c>
      <c r="I3413" s="16">
        <f t="shared" si="178"/>
        <v>-4.8672566371682734E-3</v>
      </c>
    </row>
    <row r="3414" spans="1:9" x14ac:dyDescent="0.25">
      <c r="A3414" s="14">
        <v>39191</v>
      </c>
      <c r="B3414" s="15">
        <v>21.91</v>
      </c>
      <c r="C3414" s="15">
        <v>22.23</v>
      </c>
      <c r="D3414" s="15">
        <v>21.91</v>
      </c>
      <c r="E3414" s="15">
        <v>22.17</v>
      </c>
      <c r="F3414" s="15">
        <v>20.604334000000001</v>
      </c>
      <c r="G3414" s="16">
        <f t="shared" si="176"/>
        <v>-4.4906869158984749E-3</v>
      </c>
      <c r="H3414" s="16">
        <f t="shared" si="177"/>
        <v>1.4605203103605672E-2</v>
      </c>
      <c r="I3414" s="16">
        <f t="shared" si="178"/>
        <v>1.186672752167967E-2</v>
      </c>
    </row>
    <row r="3415" spans="1:9" x14ac:dyDescent="0.25">
      <c r="A3415" s="14">
        <v>39190</v>
      </c>
      <c r="B3415" s="15">
        <v>22.440000999999999</v>
      </c>
      <c r="C3415" s="15">
        <v>22.440000999999999</v>
      </c>
      <c r="D3415" s="15">
        <v>21.6</v>
      </c>
      <c r="E3415" s="15">
        <v>22.27</v>
      </c>
      <c r="F3415" s="15">
        <v>20.697279000000002</v>
      </c>
      <c r="G3415" s="16">
        <f t="shared" si="176"/>
        <v>2.5794592271351471E-2</v>
      </c>
      <c r="H3415" s="16">
        <f t="shared" si="177"/>
        <v>3.8888935185185061E-2</v>
      </c>
      <c r="I3415" s="16">
        <f t="shared" si="178"/>
        <v>-7.5758018014348213E-3</v>
      </c>
    </row>
    <row r="3416" spans="1:9" x14ac:dyDescent="0.25">
      <c r="A3416" s="14">
        <v>39189</v>
      </c>
      <c r="B3416" s="15">
        <v>21.92</v>
      </c>
      <c r="C3416" s="15">
        <v>22.530000999999999</v>
      </c>
      <c r="D3416" s="15">
        <v>21.639999</v>
      </c>
      <c r="E3416" s="15">
        <v>21.709999</v>
      </c>
      <c r="F3416" s="15">
        <v>20.176825999999998</v>
      </c>
      <c r="G3416" s="16">
        <f t="shared" si="176"/>
        <v>-2.3391611046975163E-2</v>
      </c>
      <c r="H3416" s="16">
        <f t="shared" si="177"/>
        <v>4.1127635911628234E-2</v>
      </c>
      <c r="I3416" s="16">
        <f t="shared" si="178"/>
        <v>-9.5803375912409602E-3</v>
      </c>
    </row>
    <row r="3417" spans="1:9" x14ac:dyDescent="0.25">
      <c r="A3417" s="14">
        <v>39188</v>
      </c>
      <c r="B3417" s="15">
        <v>21.540001</v>
      </c>
      <c r="C3417" s="15">
        <v>22.370000999999998</v>
      </c>
      <c r="D3417" s="15">
        <v>21.52</v>
      </c>
      <c r="E3417" s="15">
        <v>22.23</v>
      </c>
      <c r="F3417" s="15">
        <v>20.660098999999999</v>
      </c>
      <c r="G3417" s="16">
        <f t="shared" si="176"/>
        <v>1.8790027444572702E-2</v>
      </c>
      <c r="H3417" s="16">
        <f t="shared" si="177"/>
        <v>3.9498187732341955E-2</v>
      </c>
      <c r="I3417" s="16">
        <f t="shared" si="178"/>
        <v>3.2033378271430921E-2</v>
      </c>
    </row>
    <row r="3418" spans="1:9" x14ac:dyDescent="0.25">
      <c r="A3418" s="14">
        <v>39185</v>
      </c>
      <c r="B3418" s="15">
        <v>21.950001</v>
      </c>
      <c r="C3418" s="15">
        <v>22.030000999999999</v>
      </c>
      <c r="D3418" s="15">
        <v>21.690000999999999</v>
      </c>
      <c r="E3418" s="15">
        <v>21.82</v>
      </c>
      <c r="F3418" s="15">
        <v>20.279055</v>
      </c>
      <c r="G3418" s="16">
        <f t="shared" si="176"/>
        <v>-7.2795062835821663E-3</v>
      </c>
      <c r="H3418" s="16">
        <f t="shared" si="177"/>
        <v>1.5675425741105309E-2</v>
      </c>
      <c r="I3418" s="16">
        <f t="shared" si="178"/>
        <v>-5.9225965411117765E-3</v>
      </c>
    </row>
    <row r="3419" spans="1:9" x14ac:dyDescent="0.25">
      <c r="A3419" s="14">
        <v>39184</v>
      </c>
      <c r="B3419" s="15">
        <v>21.629999000000002</v>
      </c>
      <c r="C3419" s="15">
        <v>22.08</v>
      </c>
      <c r="D3419" s="15">
        <v>21.559999000000001</v>
      </c>
      <c r="E3419" s="15">
        <v>21.98</v>
      </c>
      <c r="F3419" s="15">
        <v>20.427759000000002</v>
      </c>
      <c r="G3419" s="16">
        <f t="shared" si="176"/>
        <v>1.900810751530348E-2</v>
      </c>
      <c r="H3419" s="16">
        <f t="shared" si="177"/>
        <v>2.4118785905323882E-2</v>
      </c>
      <c r="I3419" s="16">
        <f t="shared" si="178"/>
        <v>1.6181276753641963E-2</v>
      </c>
    </row>
    <row r="3420" spans="1:9" x14ac:dyDescent="0.25">
      <c r="A3420" s="14">
        <v>39183</v>
      </c>
      <c r="B3420" s="15">
        <v>21.58</v>
      </c>
      <c r="C3420" s="15">
        <v>21.780000999999999</v>
      </c>
      <c r="D3420" s="15">
        <v>21.48</v>
      </c>
      <c r="E3420" s="15">
        <v>21.57</v>
      </c>
      <c r="F3420" s="15">
        <v>20.046709</v>
      </c>
      <c r="G3420" s="16">
        <f t="shared" si="176"/>
        <v>-3.2348226786836037E-3</v>
      </c>
      <c r="H3420" s="16">
        <f t="shared" si="177"/>
        <v>1.3966527001862112E-2</v>
      </c>
      <c r="I3420" s="16">
        <f t="shared" si="178"/>
        <v>-4.6339202965699775E-4</v>
      </c>
    </row>
    <row r="3421" spans="1:9" x14ac:dyDescent="0.25">
      <c r="A3421" s="14">
        <v>39182</v>
      </c>
      <c r="B3421" s="15">
        <v>21.66</v>
      </c>
      <c r="C3421" s="15">
        <v>21.780000999999999</v>
      </c>
      <c r="D3421" s="15">
        <v>21.360001</v>
      </c>
      <c r="E3421" s="15">
        <v>21.639999</v>
      </c>
      <c r="F3421" s="15">
        <v>20.111767</v>
      </c>
      <c r="G3421" s="16">
        <f t="shared" si="176"/>
        <v>4.6425292907991862E-3</v>
      </c>
      <c r="H3421" s="16">
        <f t="shared" si="177"/>
        <v>1.9662920427765809E-2</v>
      </c>
      <c r="I3421" s="16">
        <f t="shared" si="178"/>
        <v>-9.2340720221609424E-4</v>
      </c>
    </row>
    <row r="3422" spans="1:9" x14ac:dyDescent="0.25">
      <c r="A3422" s="14">
        <v>39181</v>
      </c>
      <c r="B3422" s="15">
        <v>21.5</v>
      </c>
      <c r="C3422" s="15">
        <v>21.85</v>
      </c>
      <c r="D3422" s="15">
        <v>21.299999</v>
      </c>
      <c r="E3422" s="15">
        <v>21.540001</v>
      </c>
      <c r="F3422" s="15">
        <v>20.018829</v>
      </c>
      <c r="G3422" s="16">
        <f t="shared" si="176"/>
        <v>2.3267156373465618E-3</v>
      </c>
      <c r="H3422" s="16">
        <f t="shared" si="177"/>
        <v>2.582164440477212E-2</v>
      </c>
      <c r="I3422" s="16">
        <f t="shared" si="178"/>
        <v>1.8605116279069849E-3</v>
      </c>
    </row>
    <row r="3423" spans="1:9" x14ac:dyDescent="0.25">
      <c r="A3423" s="14">
        <v>39177</v>
      </c>
      <c r="B3423" s="15">
        <v>21.190000999999999</v>
      </c>
      <c r="C3423" s="15">
        <v>21.73</v>
      </c>
      <c r="D3423" s="15">
        <v>20.85</v>
      </c>
      <c r="E3423" s="15">
        <v>21.49</v>
      </c>
      <c r="F3423" s="15">
        <v>19.972359000000001</v>
      </c>
      <c r="G3423" s="16">
        <f t="shared" si="176"/>
        <v>3.2180325462746753E-2</v>
      </c>
      <c r="H3423" s="16">
        <f t="shared" si="177"/>
        <v>4.2206235011990355E-2</v>
      </c>
      <c r="I3423" s="16">
        <f t="shared" si="178"/>
        <v>1.4157573659387732E-2</v>
      </c>
    </row>
    <row r="3424" spans="1:9" x14ac:dyDescent="0.25">
      <c r="A3424" s="14">
        <v>39176</v>
      </c>
      <c r="B3424" s="15">
        <v>20.799999</v>
      </c>
      <c r="C3424" s="15">
        <v>21.01</v>
      </c>
      <c r="D3424" s="15">
        <v>20.629999000000002</v>
      </c>
      <c r="E3424" s="15">
        <v>20.82</v>
      </c>
      <c r="F3424" s="15">
        <v>19.349679999999999</v>
      </c>
      <c r="G3424" s="16">
        <f t="shared" si="176"/>
        <v>1.4431370665542811E-3</v>
      </c>
      <c r="H3424" s="16">
        <f t="shared" si="177"/>
        <v>1.8419826389715288E-2</v>
      </c>
      <c r="I3424" s="16">
        <f t="shared" si="178"/>
        <v>9.6158658469169172E-4</v>
      </c>
    </row>
    <row r="3425" spans="1:9" x14ac:dyDescent="0.25">
      <c r="A3425" s="14">
        <v>39175</v>
      </c>
      <c r="B3425" s="15">
        <v>21.01</v>
      </c>
      <c r="C3425" s="15">
        <v>21.040001</v>
      </c>
      <c r="D3425" s="15">
        <v>20.629999000000002</v>
      </c>
      <c r="E3425" s="15">
        <v>20.790001</v>
      </c>
      <c r="F3425" s="15">
        <v>19.321795999999999</v>
      </c>
      <c r="G3425" s="16">
        <f t="shared" si="176"/>
        <v>-5.2630695613773504E-3</v>
      </c>
      <c r="H3425" s="16">
        <f t="shared" si="177"/>
        <v>1.9874067856232015E-2</v>
      </c>
      <c r="I3425" s="16">
        <f t="shared" si="178"/>
        <v>-1.0471156592099067E-2</v>
      </c>
    </row>
    <row r="3426" spans="1:9" x14ac:dyDescent="0.25">
      <c r="A3426" s="14">
        <v>39174</v>
      </c>
      <c r="B3426" s="15">
        <v>21.110001</v>
      </c>
      <c r="C3426" s="15">
        <v>21.27</v>
      </c>
      <c r="D3426" s="15">
        <v>20.77</v>
      </c>
      <c r="E3426" s="15">
        <v>20.9</v>
      </c>
      <c r="F3426" s="15">
        <v>19.424026000000001</v>
      </c>
      <c r="G3426" s="16">
        <f t="shared" si="176"/>
        <v>-1.3219909318363532E-2</v>
      </c>
      <c r="H3426" s="16">
        <f t="shared" si="177"/>
        <v>2.4073182474723159E-2</v>
      </c>
      <c r="I3426" s="16">
        <f t="shared" si="178"/>
        <v>-9.9479388939868775E-3</v>
      </c>
    </row>
    <row r="3427" spans="1:9" x14ac:dyDescent="0.25">
      <c r="A3427" s="14">
        <v>39171</v>
      </c>
      <c r="B3427" s="15">
        <v>20.9</v>
      </c>
      <c r="C3427" s="15">
        <v>21.309999000000001</v>
      </c>
      <c r="D3427" s="15">
        <v>20.83</v>
      </c>
      <c r="E3427" s="15">
        <v>21.18</v>
      </c>
      <c r="F3427" s="15">
        <v>19.684249999999999</v>
      </c>
      <c r="G3427" s="16">
        <f t="shared" si="176"/>
        <v>1.6802389258975661E-2</v>
      </c>
      <c r="H3427" s="16">
        <f t="shared" si="177"/>
        <v>2.30436389822373E-2</v>
      </c>
      <c r="I3427" s="16">
        <f t="shared" si="178"/>
        <v>1.3397129186602926E-2</v>
      </c>
    </row>
    <row r="3428" spans="1:9" x14ac:dyDescent="0.25">
      <c r="A3428" s="14">
        <v>39170</v>
      </c>
      <c r="B3428" s="15">
        <v>20.73</v>
      </c>
      <c r="C3428" s="15">
        <v>20.93</v>
      </c>
      <c r="D3428" s="15">
        <v>20.639999</v>
      </c>
      <c r="E3428" s="15">
        <v>20.83</v>
      </c>
      <c r="F3428" s="15">
        <v>19.358972999999999</v>
      </c>
      <c r="G3428" s="16">
        <f t="shared" si="176"/>
        <v>1.3132749620682936E-2</v>
      </c>
      <c r="H3428" s="16">
        <f t="shared" si="177"/>
        <v>1.405043672724985E-2</v>
      </c>
      <c r="I3428" s="16">
        <f t="shared" si="178"/>
        <v>4.8239266763144169E-3</v>
      </c>
    </row>
    <row r="3429" spans="1:9" x14ac:dyDescent="0.25">
      <c r="A3429" s="14">
        <v>39169</v>
      </c>
      <c r="B3429" s="15">
        <v>20.399999999999999</v>
      </c>
      <c r="C3429" s="15">
        <v>21.549999</v>
      </c>
      <c r="D3429" s="15">
        <v>20.25</v>
      </c>
      <c r="E3429" s="15">
        <v>20.559999000000001</v>
      </c>
      <c r="F3429" s="15">
        <v>19.108032000000001</v>
      </c>
      <c r="G3429" s="16">
        <f t="shared" si="176"/>
        <v>1.9489415896417278E-3</v>
      </c>
      <c r="H3429" s="16">
        <f t="shared" si="177"/>
        <v>6.4197481481481466E-2</v>
      </c>
      <c r="I3429" s="16">
        <f t="shared" si="178"/>
        <v>7.8430882352942492E-3</v>
      </c>
    </row>
    <row r="3430" spans="1:9" x14ac:dyDescent="0.25">
      <c r="A3430" s="14">
        <v>39168</v>
      </c>
      <c r="B3430" s="15">
        <v>20.58</v>
      </c>
      <c r="C3430" s="15">
        <v>20.860001</v>
      </c>
      <c r="D3430" s="15">
        <v>20.49</v>
      </c>
      <c r="E3430" s="15">
        <v>20.52</v>
      </c>
      <c r="F3430" s="15">
        <v>19.070864</v>
      </c>
      <c r="G3430" s="16">
        <f t="shared" si="176"/>
        <v>-4.8494043221183466E-3</v>
      </c>
      <c r="H3430" s="16">
        <f t="shared" si="177"/>
        <v>1.8057637872132846E-2</v>
      </c>
      <c r="I3430" s="16">
        <f t="shared" si="178"/>
        <v>-2.9154518950436697E-3</v>
      </c>
    </row>
    <row r="3431" spans="1:9" x14ac:dyDescent="0.25">
      <c r="A3431" s="14">
        <v>39167</v>
      </c>
      <c r="B3431" s="15">
        <v>20.32</v>
      </c>
      <c r="C3431" s="15">
        <v>20.83</v>
      </c>
      <c r="D3431" s="15">
        <v>20.290001</v>
      </c>
      <c r="E3431" s="15">
        <v>20.620000999999998</v>
      </c>
      <c r="F3431" s="15">
        <v>19.163796999999999</v>
      </c>
      <c r="G3431" s="16">
        <f t="shared" si="176"/>
        <v>1.3267687019635909E-2</v>
      </c>
      <c r="H3431" s="16">
        <f t="shared" si="177"/>
        <v>2.6614045016557571E-2</v>
      </c>
      <c r="I3431" s="16">
        <f t="shared" si="178"/>
        <v>1.4763828740157392E-2</v>
      </c>
    </row>
    <row r="3432" spans="1:9" x14ac:dyDescent="0.25">
      <c r="A3432" s="14">
        <v>39164</v>
      </c>
      <c r="B3432" s="15">
        <v>19.989999999999998</v>
      </c>
      <c r="C3432" s="15">
        <v>20.440000999999999</v>
      </c>
      <c r="D3432" s="15">
        <v>19.969999000000001</v>
      </c>
      <c r="E3432" s="15">
        <v>20.350000000000001</v>
      </c>
      <c r="F3432" s="15">
        <v>18.912866999999999</v>
      </c>
      <c r="G3432" s="16">
        <f t="shared" si="176"/>
        <v>1.9538864175153384E-2</v>
      </c>
      <c r="H3432" s="16">
        <f t="shared" si="177"/>
        <v>2.3535404283194873E-2</v>
      </c>
      <c r="I3432" s="16">
        <f t="shared" si="178"/>
        <v>1.8009004502251277E-2</v>
      </c>
    </row>
    <row r="3433" spans="1:9" x14ac:dyDescent="0.25">
      <c r="A3433" s="14">
        <v>39163</v>
      </c>
      <c r="B3433" s="15">
        <v>19.799999</v>
      </c>
      <c r="C3433" s="15">
        <v>19.989999999999998</v>
      </c>
      <c r="D3433" s="15">
        <v>19.799999</v>
      </c>
      <c r="E3433" s="15">
        <v>19.959999</v>
      </c>
      <c r="F3433" s="15">
        <v>18.550412999999999</v>
      </c>
      <c r="G3433" s="16">
        <f t="shared" si="176"/>
        <v>9.1001947819202272E-3</v>
      </c>
      <c r="H3433" s="16">
        <f t="shared" si="177"/>
        <v>9.5960105856570371E-3</v>
      </c>
      <c r="I3433" s="16">
        <f t="shared" si="178"/>
        <v>8.0808084889297284E-3</v>
      </c>
    </row>
    <row r="3434" spans="1:9" x14ac:dyDescent="0.25">
      <c r="A3434" s="14">
        <v>39162</v>
      </c>
      <c r="B3434" s="15">
        <v>19.600000000000001</v>
      </c>
      <c r="C3434" s="15">
        <v>19.969999000000001</v>
      </c>
      <c r="D3434" s="15">
        <v>19.299999</v>
      </c>
      <c r="E3434" s="15">
        <v>19.780000999999999</v>
      </c>
      <c r="F3434" s="15">
        <v>18.383123000000001</v>
      </c>
      <c r="G3434" s="16">
        <f t="shared" si="176"/>
        <v>1.5400534248563209E-2</v>
      </c>
      <c r="H3434" s="16">
        <f t="shared" si="177"/>
        <v>3.4715027705441937E-2</v>
      </c>
      <c r="I3434" s="16">
        <f t="shared" si="178"/>
        <v>9.1837244897957741E-3</v>
      </c>
    </row>
    <row r="3435" spans="1:9" x14ac:dyDescent="0.25">
      <c r="A3435" s="14">
        <v>39161</v>
      </c>
      <c r="B3435" s="15">
        <v>19.25</v>
      </c>
      <c r="C3435" s="15">
        <v>19.610001</v>
      </c>
      <c r="D3435" s="15">
        <v>19.200001</v>
      </c>
      <c r="E3435" s="15">
        <v>19.48</v>
      </c>
      <c r="F3435" s="15">
        <v>18.104306999999999</v>
      </c>
      <c r="G3435" s="16">
        <f t="shared" si="176"/>
        <v>1.1947983044233801E-2</v>
      </c>
      <c r="H3435" s="16">
        <f t="shared" si="177"/>
        <v>2.1354165554470551E-2</v>
      </c>
      <c r="I3435" s="16">
        <f t="shared" si="178"/>
        <v>1.194805194805197E-2</v>
      </c>
    </row>
    <row r="3436" spans="1:9" x14ac:dyDescent="0.25">
      <c r="A3436" s="14">
        <v>39160</v>
      </c>
      <c r="B3436" s="15">
        <v>19.329999999999998</v>
      </c>
      <c r="C3436" s="15">
        <v>19.43</v>
      </c>
      <c r="D3436" s="15">
        <v>19.139999</v>
      </c>
      <c r="E3436" s="15">
        <v>19.25</v>
      </c>
      <c r="F3436" s="15">
        <v>17.890550999999999</v>
      </c>
      <c r="G3436" s="16">
        <f t="shared" si="176"/>
        <v>-1.0378500629120246E-3</v>
      </c>
      <c r="H3436" s="16">
        <f t="shared" si="177"/>
        <v>1.5151568189737114E-2</v>
      </c>
      <c r="I3436" s="16">
        <f t="shared" si="178"/>
        <v>-4.1386445938954115E-3</v>
      </c>
    </row>
    <row r="3437" spans="1:9" x14ac:dyDescent="0.25">
      <c r="A3437" s="14">
        <v>39157</v>
      </c>
      <c r="B3437" s="15">
        <v>19.420000000000002</v>
      </c>
      <c r="C3437" s="15">
        <v>19.489999999999998</v>
      </c>
      <c r="D3437" s="15">
        <v>19.190000999999999</v>
      </c>
      <c r="E3437" s="15">
        <v>19.27</v>
      </c>
      <c r="F3437" s="15">
        <v>17.909137999999999</v>
      </c>
      <c r="G3437" s="16">
        <f t="shared" si="176"/>
        <v>-4.6486977193799075E-3</v>
      </c>
      <c r="H3437" s="16">
        <f t="shared" si="177"/>
        <v>1.5633089336472662E-2</v>
      </c>
      <c r="I3437" s="16">
        <f t="shared" si="178"/>
        <v>-7.7239958805356392E-3</v>
      </c>
    </row>
    <row r="3438" spans="1:9" x14ac:dyDescent="0.25">
      <c r="A3438" s="14">
        <v>39156</v>
      </c>
      <c r="B3438" s="15">
        <v>19.299999</v>
      </c>
      <c r="C3438" s="15">
        <v>19.48</v>
      </c>
      <c r="D3438" s="15">
        <v>19.200001</v>
      </c>
      <c r="E3438" s="15">
        <v>19.360001</v>
      </c>
      <c r="F3438" s="15">
        <v>17.992781000000001</v>
      </c>
      <c r="G3438" s="16">
        <f t="shared" si="176"/>
        <v>3.1086544415596861E-3</v>
      </c>
      <c r="H3438" s="16">
        <f t="shared" si="177"/>
        <v>1.4583280490454147E-2</v>
      </c>
      <c r="I3438" s="16">
        <f t="shared" si="178"/>
        <v>3.1089120781820131E-3</v>
      </c>
    </row>
    <row r="3439" spans="1:9" x14ac:dyDescent="0.25">
      <c r="A3439" s="14">
        <v>39155</v>
      </c>
      <c r="B3439" s="15">
        <v>19.170000000000002</v>
      </c>
      <c r="C3439" s="15">
        <v>19.34</v>
      </c>
      <c r="D3439" s="15">
        <v>19.02</v>
      </c>
      <c r="E3439" s="15">
        <v>19.299999</v>
      </c>
      <c r="F3439" s="15">
        <v>17.937021000000001</v>
      </c>
      <c r="G3439" s="16">
        <f t="shared" si="176"/>
        <v>9.4144941329434417E-3</v>
      </c>
      <c r="H3439" s="16">
        <f t="shared" si="177"/>
        <v>1.6824395373291289E-2</v>
      </c>
      <c r="I3439" s="16">
        <f t="shared" si="178"/>
        <v>6.7813771517995806E-3</v>
      </c>
    </row>
    <row r="3440" spans="1:9" x14ac:dyDescent="0.25">
      <c r="A3440" s="14">
        <v>39154</v>
      </c>
      <c r="B3440" s="15">
        <v>19.489999999999998</v>
      </c>
      <c r="C3440" s="15">
        <v>19.549999</v>
      </c>
      <c r="D3440" s="15">
        <v>19.010000000000002</v>
      </c>
      <c r="E3440" s="15">
        <v>19.120000999999998</v>
      </c>
      <c r="F3440" s="15">
        <v>17.769728000000001</v>
      </c>
      <c r="G3440" s="16">
        <f t="shared" si="176"/>
        <v>-2.2494952322107836E-2</v>
      </c>
      <c r="H3440" s="16">
        <f t="shared" si="177"/>
        <v>2.8406049447659027E-2</v>
      </c>
      <c r="I3440" s="16">
        <f t="shared" si="178"/>
        <v>-1.8984043099025141E-2</v>
      </c>
    </row>
    <row r="3441" spans="1:9" x14ac:dyDescent="0.25">
      <c r="A3441" s="14">
        <v>39153</v>
      </c>
      <c r="B3441" s="15">
        <v>19.149999999999999</v>
      </c>
      <c r="C3441" s="15">
        <v>19.700001</v>
      </c>
      <c r="D3441" s="15">
        <v>19.129999000000002</v>
      </c>
      <c r="E3441" s="15">
        <v>19.559999000000001</v>
      </c>
      <c r="F3441" s="15">
        <v>18.178656</v>
      </c>
      <c r="G3441" s="16">
        <f t="shared" si="176"/>
        <v>1.9280459268576813E-2</v>
      </c>
      <c r="H3441" s="16">
        <f t="shared" si="177"/>
        <v>2.9796237835663177E-2</v>
      </c>
      <c r="I3441" s="16">
        <f t="shared" si="178"/>
        <v>2.1409869451697268E-2</v>
      </c>
    </row>
    <row r="3442" spans="1:9" x14ac:dyDescent="0.25">
      <c r="A3442" s="14">
        <v>39150</v>
      </c>
      <c r="B3442" s="15">
        <v>19.010000000000002</v>
      </c>
      <c r="C3442" s="15">
        <v>19.280000999999999</v>
      </c>
      <c r="D3442" s="15">
        <v>19.010000000000002</v>
      </c>
      <c r="E3442" s="15">
        <v>19.190000999999999</v>
      </c>
      <c r="F3442" s="15">
        <v>17.834793000000001</v>
      </c>
      <c r="G3442" s="16">
        <f t="shared" si="176"/>
        <v>1.2131187117392587E-2</v>
      </c>
      <c r="H3442" s="16">
        <f t="shared" si="177"/>
        <v>1.4203103629668439E-2</v>
      </c>
      <c r="I3442" s="16">
        <f t="shared" si="178"/>
        <v>9.4687532877431452E-3</v>
      </c>
    </row>
    <row r="3443" spans="1:9" x14ac:dyDescent="0.25">
      <c r="A3443" s="14">
        <v>39149</v>
      </c>
      <c r="B3443" s="15">
        <v>19.120000999999998</v>
      </c>
      <c r="C3443" s="15">
        <v>19.290001</v>
      </c>
      <c r="D3443" s="15">
        <v>18.829999999999998</v>
      </c>
      <c r="E3443" s="15">
        <v>18.959999</v>
      </c>
      <c r="F3443" s="15">
        <v>17.621029</v>
      </c>
      <c r="G3443" s="16">
        <f t="shared" si="176"/>
        <v>-3.1545882307151035E-3</v>
      </c>
      <c r="H3443" s="16">
        <f t="shared" si="177"/>
        <v>2.4429155602761654E-2</v>
      </c>
      <c r="I3443" s="16">
        <f t="shared" si="178"/>
        <v>-8.368305001657618E-3</v>
      </c>
    </row>
    <row r="3444" spans="1:9" x14ac:dyDescent="0.25">
      <c r="A3444" s="14">
        <v>39148</v>
      </c>
      <c r="B3444" s="15">
        <v>19.25</v>
      </c>
      <c r="C3444" s="15">
        <v>19.25</v>
      </c>
      <c r="D3444" s="15">
        <v>19</v>
      </c>
      <c r="E3444" s="15">
        <v>19.02</v>
      </c>
      <c r="F3444" s="15">
        <v>17.676791999999999</v>
      </c>
      <c r="G3444" s="16">
        <f t="shared" si="176"/>
        <v>-1.1948150730516886E-2</v>
      </c>
      <c r="H3444" s="16">
        <f t="shared" si="177"/>
        <v>1.3157894736842105E-2</v>
      </c>
      <c r="I3444" s="16">
        <f t="shared" si="178"/>
        <v>-1.194805194805197E-2</v>
      </c>
    </row>
    <row r="3445" spans="1:9" x14ac:dyDescent="0.25">
      <c r="A3445" s="14">
        <v>39147</v>
      </c>
      <c r="B3445" s="15">
        <v>19.459999</v>
      </c>
      <c r="C3445" s="15">
        <v>19.489999999999998</v>
      </c>
      <c r="D3445" s="15">
        <v>19.010000000000002</v>
      </c>
      <c r="E3445" s="15">
        <v>19.25</v>
      </c>
      <c r="F3445" s="15">
        <v>17.890550999999999</v>
      </c>
      <c r="G3445" s="16">
        <f t="shared" si="176"/>
        <v>6.2728408181638717E-3</v>
      </c>
      <c r="H3445" s="16">
        <f t="shared" si="177"/>
        <v>2.5249868490268113E-2</v>
      </c>
      <c r="I3445" s="16">
        <f t="shared" si="178"/>
        <v>-1.0791316073551691E-2</v>
      </c>
    </row>
    <row r="3446" spans="1:9" x14ac:dyDescent="0.25">
      <c r="A3446" s="14">
        <v>39146</v>
      </c>
      <c r="B3446" s="15">
        <v>19.100000000000001</v>
      </c>
      <c r="C3446" s="15">
        <v>19.48</v>
      </c>
      <c r="D3446" s="15">
        <v>18.969999000000001</v>
      </c>
      <c r="E3446" s="15">
        <v>19.129999000000002</v>
      </c>
      <c r="F3446" s="15">
        <v>17.779026000000002</v>
      </c>
      <c r="G3446" s="16">
        <f t="shared" si="176"/>
        <v>-1.8470981089238819E-2</v>
      </c>
      <c r="H3446" s="16">
        <f t="shared" si="177"/>
        <v>2.6884608691861239E-2</v>
      </c>
      <c r="I3446" s="16">
        <f t="shared" si="178"/>
        <v>1.5706282722513145E-3</v>
      </c>
    </row>
    <row r="3447" spans="1:9" x14ac:dyDescent="0.25">
      <c r="A3447" s="14">
        <v>39143</v>
      </c>
      <c r="B3447" s="15">
        <v>20</v>
      </c>
      <c r="C3447" s="15">
        <v>20.040001</v>
      </c>
      <c r="D3447" s="15">
        <v>19.440000999999999</v>
      </c>
      <c r="E3447" s="15">
        <v>19.489999999999998</v>
      </c>
      <c r="F3447" s="15">
        <v>18.113602</v>
      </c>
      <c r="G3447" s="16">
        <f t="shared" si="176"/>
        <v>-2.8414798221070708E-2</v>
      </c>
      <c r="H3447" s="16">
        <f t="shared" si="177"/>
        <v>3.0864195943199873E-2</v>
      </c>
      <c r="I3447" s="16">
        <f t="shared" si="178"/>
        <v>-2.5500000000000078E-2</v>
      </c>
    </row>
    <row r="3448" spans="1:9" x14ac:dyDescent="0.25">
      <c r="A3448" s="14">
        <v>39142</v>
      </c>
      <c r="B3448" s="15">
        <v>20.5</v>
      </c>
      <c r="C3448" s="15">
        <v>20.85</v>
      </c>
      <c r="D3448" s="15">
        <v>18.920000000000002</v>
      </c>
      <c r="E3448" s="15">
        <v>20.059999000000001</v>
      </c>
      <c r="F3448" s="15">
        <v>18.643349000000001</v>
      </c>
      <c r="G3448" s="16">
        <f t="shared" si="176"/>
        <v>-0.14492735343756799</v>
      </c>
      <c r="H3448" s="16">
        <f t="shared" si="177"/>
        <v>0.10200845665961943</v>
      </c>
      <c r="I3448" s="16">
        <f t="shared" si="178"/>
        <v>-2.1463463414634086E-2</v>
      </c>
    </row>
    <row r="3449" spans="1:9" x14ac:dyDescent="0.25">
      <c r="A3449" s="14">
        <v>39141</v>
      </c>
      <c r="B3449" s="15">
        <v>23.01</v>
      </c>
      <c r="C3449" s="15">
        <v>23.58</v>
      </c>
      <c r="D3449" s="15">
        <v>23.01</v>
      </c>
      <c r="E3449" s="15">
        <v>23.459999</v>
      </c>
      <c r="F3449" s="15">
        <v>21.803234</v>
      </c>
      <c r="G3449" s="16">
        <f t="shared" si="176"/>
        <v>9.4663715140842018E-3</v>
      </c>
      <c r="H3449" s="16">
        <f t="shared" si="177"/>
        <v>2.4771838331160222E-2</v>
      </c>
      <c r="I3449" s="16">
        <f t="shared" si="178"/>
        <v>1.9556671012603138E-2</v>
      </c>
    </row>
    <row r="3450" spans="1:9" x14ac:dyDescent="0.25">
      <c r="A3450" s="14">
        <v>39140</v>
      </c>
      <c r="B3450" s="15">
        <v>23.66</v>
      </c>
      <c r="C3450" s="15">
        <v>23.84</v>
      </c>
      <c r="D3450" s="15">
        <v>23.24</v>
      </c>
      <c r="E3450" s="15">
        <v>23.24</v>
      </c>
      <c r="F3450" s="15">
        <v>21.598772</v>
      </c>
      <c r="G3450" s="16">
        <f t="shared" si="176"/>
        <v>-2.4349377946711381E-2</v>
      </c>
      <c r="H3450" s="16">
        <f t="shared" si="177"/>
        <v>2.5817555938037928E-2</v>
      </c>
      <c r="I3450" s="16">
        <f t="shared" si="178"/>
        <v>-1.7751479289940902E-2</v>
      </c>
    </row>
    <row r="3451" spans="1:9" x14ac:dyDescent="0.25">
      <c r="A3451" s="14">
        <v>39139</v>
      </c>
      <c r="B3451" s="15">
        <v>23.870000999999998</v>
      </c>
      <c r="C3451" s="15">
        <v>23.93</v>
      </c>
      <c r="D3451" s="15">
        <v>23.700001</v>
      </c>
      <c r="E3451" s="15">
        <v>23.82</v>
      </c>
      <c r="F3451" s="15">
        <v>22.137813999999999</v>
      </c>
      <c r="G3451" s="16">
        <f t="shared" si="176"/>
        <v>-5.4280954142922515E-3</v>
      </c>
      <c r="H3451" s="16">
        <f t="shared" si="177"/>
        <v>9.7045987466413772E-3</v>
      </c>
      <c r="I3451" s="16">
        <f t="shared" si="178"/>
        <v>-2.094721319869161E-3</v>
      </c>
    </row>
    <row r="3452" spans="1:9" x14ac:dyDescent="0.25">
      <c r="A3452" s="14">
        <v>39136</v>
      </c>
      <c r="B3452" s="15">
        <v>23.889999</v>
      </c>
      <c r="C3452" s="15">
        <v>24.02</v>
      </c>
      <c r="D3452" s="15">
        <v>23.76</v>
      </c>
      <c r="E3452" s="15">
        <v>23.950001</v>
      </c>
      <c r="F3452" s="15">
        <v>22.258635999999999</v>
      </c>
      <c r="G3452" s="16">
        <f t="shared" si="176"/>
        <v>2.5117475814385999E-3</v>
      </c>
      <c r="H3452" s="16">
        <f t="shared" si="177"/>
        <v>1.0942760942760858E-2</v>
      </c>
      <c r="I3452" s="16">
        <f t="shared" si="178"/>
        <v>2.5115949146754164E-3</v>
      </c>
    </row>
    <row r="3453" spans="1:9" x14ac:dyDescent="0.25">
      <c r="A3453" s="14">
        <v>39135</v>
      </c>
      <c r="B3453" s="15">
        <v>24.1</v>
      </c>
      <c r="C3453" s="15">
        <v>24.17</v>
      </c>
      <c r="D3453" s="15">
        <v>23.75</v>
      </c>
      <c r="E3453" s="15">
        <v>23.889999</v>
      </c>
      <c r="F3453" s="15">
        <v>22.202867999999999</v>
      </c>
      <c r="G3453" s="16">
        <f t="shared" si="176"/>
        <v>-6.6531326471118953E-3</v>
      </c>
      <c r="H3453" s="16">
        <f t="shared" si="177"/>
        <v>1.7684210526315861E-2</v>
      </c>
      <c r="I3453" s="16">
        <f t="shared" si="178"/>
        <v>-8.7137344398341022E-3</v>
      </c>
    </row>
    <row r="3454" spans="1:9" x14ac:dyDescent="0.25">
      <c r="A3454" s="14">
        <v>39134</v>
      </c>
      <c r="B3454" s="15">
        <v>24.370000999999998</v>
      </c>
      <c r="C3454" s="15">
        <v>24.48</v>
      </c>
      <c r="D3454" s="15">
        <v>23.940000999999999</v>
      </c>
      <c r="E3454" s="15">
        <v>24.049999</v>
      </c>
      <c r="F3454" s="15">
        <v>22.351576000000001</v>
      </c>
      <c r="G3454" s="16">
        <f t="shared" si="176"/>
        <v>1.6659196155021435E-3</v>
      </c>
      <c r="H3454" s="16">
        <f t="shared" si="177"/>
        <v>2.2556348264145924E-2</v>
      </c>
      <c r="I3454" s="16">
        <f t="shared" si="178"/>
        <v>-1.313098017517516E-2</v>
      </c>
    </row>
    <row r="3455" spans="1:9" x14ac:dyDescent="0.25">
      <c r="A3455" s="14">
        <v>39133</v>
      </c>
      <c r="B3455" s="15">
        <v>24.01</v>
      </c>
      <c r="C3455" s="15">
        <v>24.200001</v>
      </c>
      <c r="D3455" s="15">
        <v>23.799999</v>
      </c>
      <c r="E3455" s="15">
        <v>24.01</v>
      </c>
      <c r="F3455" s="15">
        <v>22.314402000000001</v>
      </c>
      <c r="G3455" s="16">
        <f t="shared" si="176"/>
        <v>0</v>
      </c>
      <c r="H3455" s="16">
        <f t="shared" si="177"/>
        <v>1.6806807428857481E-2</v>
      </c>
      <c r="I3455" s="16">
        <f t="shared" si="178"/>
        <v>0</v>
      </c>
    </row>
    <row r="3456" spans="1:9" x14ac:dyDescent="0.25">
      <c r="A3456" s="14">
        <v>39129</v>
      </c>
      <c r="B3456" s="15">
        <v>24.280000999999999</v>
      </c>
      <c r="C3456" s="15">
        <v>24.450001</v>
      </c>
      <c r="D3456" s="15">
        <v>23.809999000000001</v>
      </c>
      <c r="E3456" s="15">
        <v>24.01</v>
      </c>
      <c r="F3456" s="15">
        <v>22.314402000000001</v>
      </c>
      <c r="G3456" s="16">
        <f t="shared" si="176"/>
        <v>-1.9999915677768845E-2</v>
      </c>
      <c r="H3456" s="16">
        <f t="shared" si="177"/>
        <v>2.6879547537990198E-2</v>
      </c>
      <c r="I3456" s="16">
        <f t="shared" si="178"/>
        <v>-1.1120304319591958E-2</v>
      </c>
    </row>
    <row r="3457" spans="1:9" x14ac:dyDescent="0.25">
      <c r="A3457" s="14">
        <v>39128</v>
      </c>
      <c r="B3457" s="15">
        <v>24.639999</v>
      </c>
      <c r="C3457" s="15">
        <v>24.780000999999999</v>
      </c>
      <c r="D3457" s="15">
        <v>24.459999</v>
      </c>
      <c r="E3457" s="15">
        <v>24.5</v>
      </c>
      <c r="F3457" s="15">
        <v>22.769795999999999</v>
      </c>
      <c r="G3457" s="16">
        <f t="shared" si="176"/>
        <v>0</v>
      </c>
      <c r="H3457" s="16">
        <f t="shared" si="177"/>
        <v>1.3082666111310912E-2</v>
      </c>
      <c r="I3457" s="16">
        <f t="shared" si="178"/>
        <v>-5.6817778279942112E-3</v>
      </c>
    </row>
    <row r="3458" spans="1:9" x14ac:dyDescent="0.25">
      <c r="A3458" s="14">
        <v>39127</v>
      </c>
      <c r="B3458" s="15">
        <v>24.209999</v>
      </c>
      <c r="C3458" s="15">
        <v>24.68</v>
      </c>
      <c r="D3458" s="15">
        <v>24.200001</v>
      </c>
      <c r="E3458" s="15">
        <v>24.5</v>
      </c>
      <c r="F3458" s="15">
        <v>22.769795999999999</v>
      </c>
      <c r="G3458" s="16">
        <f t="shared" si="176"/>
        <v>1.7864645676890747E-2</v>
      </c>
      <c r="H3458" s="16">
        <f t="shared" si="177"/>
        <v>1.9834668601873173E-2</v>
      </c>
      <c r="I3458" s="16">
        <f t="shared" si="178"/>
        <v>1.1978563072224835E-2</v>
      </c>
    </row>
    <row r="3459" spans="1:9" x14ac:dyDescent="0.25">
      <c r="A3459" s="14">
        <v>39126</v>
      </c>
      <c r="B3459" s="15">
        <v>24.01</v>
      </c>
      <c r="C3459" s="15">
        <v>24.25</v>
      </c>
      <c r="D3459" s="15">
        <v>23.950001</v>
      </c>
      <c r="E3459" s="15">
        <v>24.07</v>
      </c>
      <c r="F3459" s="15">
        <v>22.370161</v>
      </c>
      <c r="G3459" s="16">
        <f t="shared" ref="G3459:G3522" si="179">(F3459-F3460)/F3460</f>
        <v>-1.6589212111946458E-3</v>
      </c>
      <c r="H3459" s="16">
        <f t="shared" ref="H3459:H3522" si="180">(C3459-D3459)/D3459</f>
        <v>1.2526053756740957E-2</v>
      </c>
      <c r="I3459" s="16">
        <f t="shared" ref="I3459:I3522" si="181">(E3459-B3459)/B3459</f>
        <v>2.498958767180288E-3</v>
      </c>
    </row>
    <row r="3460" spans="1:9" x14ac:dyDescent="0.25">
      <c r="A3460" s="14">
        <v>39125</v>
      </c>
      <c r="B3460" s="15">
        <v>24.200001</v>
      </c>
      <c r="C3460" s="15">
        <v>24.299999</v>
      </c>
      <c r="D3460" s="15">
        <v>24.09</v>
      </c>
      <c r="E3460" s="15">
        <v>24.110001</v>
      </c>
      <c r="F3460" s="15">
        <v>22.407333000000001</v>
      </c>
      <c r="G3460" s="16">
        <f t="shared" si="179"/>
        <v>-8.289959423744207E-4</v>
      </c>
      <c r="H3460" s="16">
        <f t="shared" si="180"/>
        <v>8.7172685761726793E-3</v>
      </c>
      <c r="I3460" s="16">
        <f t="shared" si="181"/>
        <v>-3.719008110784783E-3</v>
      </c>
    </row>
    <row r="3461" spans="1:9" x14ac:dyDescent="0.25">
      <c r="A3461" s="14">
        <v>39122</v>
      </c>
      <c r="B3461" s="15">
        <v>24.280000999999999</v>
      </c>
      <c r="C3461" s="15">
        <v>24.41</v>
      </c>
      <c r="D3461" s="15">
        <v>24.049999</v>
      </c>
      <c r="E3461" s="15">
        <v>24.129999000000002</v>
      </c>
      <c r="F3461" s="15">
        <v>22.425923999999998</v>
      </c>
      <c r="G3461" s="16">
        <f t="shared" si="179"/>
        <v>-6.1778403496798124E-3</v>
      </c>
      <c r="H3461" s="16">
        <f t="shared" si="180"/>
        <v>1.4968857171262272E-2</v>
      </c>
      <c r="I3461" s="16">
        <f t="shared" si="181"/>
        <v>-6.1780063353373453E-3</v>
      </c>
    </row>
    <row r="3462" spans="1:9" x14ac:dyDescent="0.25">
      <c r="A3462" s="14">
        <v>39121</v>
      </c>
      <c r="B3462" s="15">
        <v>24.200001</v>
      </c>
      <c r="C3462" s="15">
        <v>24.370000999999998</v>
      </c>
      <c r="D3462" s="15">
        <v>24.200001</v>
      </c>
      <c r="E3462" s="15">
        <v>24.280000999999999</v>
      </c>
      <c r="F3462" s="15">
        <v>22.565328999999998</v>
      </c>
      <c r="G3462" s="16">
        <f t="shared" si="179"/>
        <v>-2.8746750386560377E-3</v>
      </c>
      <c r="H3462" s="16">
        <f t="shared" si="180"/>
        <v>7.0247930981489695E-3</v>
      </c>
      <c r="I3462" s="16">
        <f t="shared" si="181"/>
        <v>3.3057849873641861E-3</v>
      </c>
    </row>
    <row r="3463" spans="1:9" x14ac:dyDescent="0.25">
      <c r="A3463" s="14">
        <v>39120</v>
      </c>
      <c r="B3463" s="15">
        <v>24.440000999999999</v>
      </c>
      <c r="C3463" s="15">
        <v>24.440000999999999</v>
      </c>
      <c r="D3463" s="15">
        <v>24.23</v>
      </c>
      <c r="E3463" s="15">
        <v>24.35</v>
      </c>
      <c r="F3463" s="15">
        <v>22.630383999999999</v>
      </c>
      <c r="G3463" s="16">
        <f t="shared" si="179"/>
        <v>-4.1073896661901872E-4</v>
      </c>
      <c r="H3463" s="16">
        <f t="shared" si="180"/>
        <v>8.6669830788278293E-3</v>
      </c>
      <c r="I3463" s="16">
        <f t="shared" si="181"/>
        <v>-3.6825284908947975E-3</v>
      </c>
    </row>
    <row r="3464" spans="1:9" x14ac:dyDescent="0.25">
      <c r="A3464" s="14">
        <v>39119</v>
      </c>
      <c r="B3464" s="15">
        <v>24.5</v>
      </c>
      <c r="C3464" s="15">
        <v>24.6</v>
      </c>
      <c r="D3464" s="15">
        <v>24.26</v>
      </c>
      <c r="E3464" s="15">
        <v>24.360001</v>
      </c>
      <c r="F3464" s="15">
        <v>22.639683000000002</v>
      </c>
      <c r="G3464" s="16">
        <f t="shared" si="179"/>
        <v>-6.1197365917022972E-3</v>
      </c>
      <c r="H3464" s="16">
        <f t="shared" si="180"/>
        <v>1.401483924154987E-2</v>
      </c>
      <c r="I3464" s="16">
        <f t="shared" si="181"/>
        <v>-5.7142448979591648E-3</v>
      </c>
    </row>
    <row r="3465" spans="1:9" x14ac:dyDescent="0.25">
      <c r="A3465" s="14">
        <v>39118</v>
      </c>
      <c r="B3465" s="15">
        <v>24.67</v>
      </c>
      <c r="C3465" s="15">
        <v>24.700001</v>
      </c>
      <c r="D3465" s="15">
        <v>24.4</v>
      </c>
      <c r="E3465" s="15">
        <v>24.51</v>
      </c>
      <c r="F3465" s="15">
        <v>22.779084999999998</v>
      </c>
      <c r="G3465" s="16">
        <f t="shared" si="179"/>
        <v>-6.4856240371400286E-3</v>
      </c>
      <c r="H3465" s="16">
        <f t="shared" si="180"/>
        <v>1.2295122950819744E-2</v>
      </c>
      <c r="I3465" s="16">
        <f t="shared" si="181"/>
        <v>-6.4856100526955868E-3</v>
      </c>
    </row>
    <row r="3466" spans="1:9" x14ac:dyDescent="0.25">
      <c r="A3466" s="14">
        <v>39115</v>
      </c>
      <c r="B3466" s="15">
        <v>24.58</v>
      </c>
      <c r="C3466" s="15">
        <v>24.809999000000001</v>
      </c>
      <c r="D3466" s="15">
        <v>24.549999</v>
      </c>
      <c r="E3466" s="15">
        <v>24.67</v>
      </c>
      <c r="F3466" s="15">
        <v>22.927786000000001</v>
      </c>
      <c r="G3466" s="16">
        <f t="shared" si="179"/>
        <v>3.6612879439097278E-3</v>
      </c>
      <c r="H3466" s="16">
        <f t="shared" si="180"/>
        <v>1.0590631795952479E-2</v>
      </c>
      <c r="I3466" s="16">
        <f t="shared" si="181"/>
        <v>3.6615134255493661E-3</v>
      </c>
    </row>
    <row r="3467" spans="1:9" x14ac:dyDescent="0.25">
      <c r="A3467" s="14">
        <v>39114</v>
      </c>
      <c r="B3467" s="15">
        <v>24.860001</v>
      </c>
      <c r="C3467" s="15">
        <v>24.889999</v>
      </c>
      <c r="D3467" s="15">
        <v>24.35</v>
      </c>
      <c r="E3467" s="15">
        <v>24.58</v>
      </c>
      <c r="F3467" s="15">
        <v>22.844147</v>
      </c>
      <c r="G3467" s="16">
        <f t="shared" si="179"/>
        <v>-6.4670990678665965E-3</v>
      </c>
      <c r="H3467" s="16">
        <f t="shared" si="180"/>
        <v>2.2176550308008136E-2</v>
      </c>
      <c r="I3467" s="16">
        <f t="shared" si="181"/>
        <v>-1.1263112982175751E-2</v>
      </c>
    </row>
    <row r="3468" spans="1:9" x14ac:dyDescent="0.25">
      <c r="A3468" s="14">
        <v>39113</v>
      </c>
      <c r="B3468" s="15">
        <v>24.950001</v>
      </c>
      <c r="C3468" s="15">
        <v>24.98</v>
      </c>
      <c r="D3468" s="15">
        <v>24.68</v>
      </c>
      <c r="E3468" s="15">
        <v>24.74</v>
      </c>
      <c r="F3468" s="15">
        <v>22.992844000000002</v>
      </c>
      <c r="G3468" s="16">
        <f t="shared" si="179"/>
        <v>-6.0263063085182877E-3</v>
      </c>
      <c r="H3468" s="16">
        <f t="shared" si="180"/>
        <v>1.2155591572123205E-2</v>
      </c>
      <c r="I3468" s="16">
        <f t="shared" si="181"/>
        <v>-8.4168734101454298E-3</v>
      </c>
    </row>
    <row r="3469" spans="1:9" x14ac:dyDescent="0.25">
      <c r="A3469" s="14">
        <v>39112</v>
      </c>
      <c r="B3469" s="15">
        <v>24.870000999999998</v>
      </c>
      <c r="C3469" s="15">
        <v>25.07</v>
      </c>
      <c r="D3469" s="15">
        <v>24.75</v>
      </c>
      <c r="E3469" s="15">
        <v>24.889999</v>
      </c>
      <c r="F3469" s="15">
        <v>23.132245999999999</v>
      </c>
      <c r="G3469" s="16">
        <f t="shared" si="179"/>
        <v>1.2065249993831956E-3</v>
      </c>
      <c r="H3469" s="16">
        <f t="shared" si="180"/>
        <v>1.2929292929292941E-2</v>
      </c>
      <c r="I3469" s="16">
        <f t="shared" si="181"/>
        <v>8.0410129456774334E-4</v>
      </c>
    </row>
    <row r="3470" spans="1:9" x14ac:dyDescent="0.25">
      <c r="A3470" s="14">
        <v>39111</v>
      </c>
      <c r="B3470" s="15">
        <v>25.129999000000002</v>
      </c>
      <c r="C3470" s="15">
        <v>25.25</v>
      </c>
      <c r="D3470" s="15">
        <v>24.76</v>
      </c>
      <c r="E3470" s="15">
        <v>24.860001</v>
      </c>
      <c r="F3470" s="15">
        <v>23.104369999999999</v>
      </c>
      <c r="G3470" s="16">
        <f t="shared" si="179"/>
        <v>-1.0744070478903326E-2</v>
      </c>
      <c r="H3470" s="16">
        <f t="shared" si="180"/>
        <v>1.9789983844911083E-2</v>
      </c>
      <c r="I3470" s="16">
        <f t="shared" si="181"/>
        <v>-1.074405136267618E-2</v>
      </c>
    </row>
    <row r="3471" spans="1:9" x14ac:dyDescent="0.25">
      <c r="A3471" s="14">
        <v>39108</v>
      </c>
      <c r="B3471" s="15">
        <v>24.93</v>
      </c>
      <c r="C3471" s="15">
        <v>25.26</v>
      </c>
      <c r="D3471" s="15">
        <v>24.870000999999998</v>
      </c>
      <c r="E3471" s="15">
        <v>25.129999000000002</v>
      </c>
      <c r="F3471" s="15">
        <v>23.355301000000001</v>
      </c>
      <c r="G3471" s="16">
        <f t="shared" si="179"/>
        <v>0</v>
      </c>
      <c r="H3471" s="16">
        <f t="shared" si="180"/>
        <v>1.5681503189324486E-2</v>
      </c>
      <c r="I3471" s="16">
        <f t="shared" si="181"/>
        <v>8.0224227837946971E-3</v>
      </c>
    </row>
    <row r="3472" spans="1:9" x14ac:dyDescent="0.25">
      <c r="A3472" s="14">
        <v>39107</v>
      </c>
      <c r="B3472" s="15">
        <v>25.15</v>
      </c>
      <c r="C3472" s="15">
        <v>25.309999000000001</v>
      </c>
      <c r="D3472" s="15">
        <v>25.040001</v>
      </c>
      <c r="E3472" s="15">
        <v>25.129999000000002</v>
      </c>
      <c r="F3472" s="15">
        <v>23.355301000000001</v>
      </c>
      <c r="G3472" s="16">
        <f t="shared" si="179"/>
        <v>-6.3268361007551037E-3</v>
      </c>
      <c r="H3472" s="16">
        <f t="shared" si="180"/>
        <v>1.0782667301011732E-2</v>
      </c>
      <c r="I3472" s="16">
        <f t="shared" si="181"/>
        <v>-7.952683896619105E-4</v>
      </c>
    </row>
    <row r="3473" spans="1:9" x14ac:dyDescent="0.25">
      <c r="A3473" s="14">
        <v>39106</v>
      </c>
      <c r="B3473" s="15">
        <v>25.059999000000001</v>
      </c>
      <c r="C3473" s="15">
        <v>25.34</v>
      </c>
      <c r="D3473" s="15">
        <v>24.950001</v>
      </c>
      <c r="E3473" s="15">
        <v>25.290001</v>
      </c>
      <c r="F3473" s="15">
        <v>23.504007000000001</v>
      </c>
      <c r="G3473" s="16">
        <f t="shared" si="179"/>
        <v>1.1600215576142457E-2</v>
      </c>
      <c r="H3473" s="16">
        <f t="shared" si="180"/>
        <v>1.5631221818387886E-2</v>
      </c>
      <c r="I3473" s="16">
        <f t="shared" si="181"/>
        <v>9.1780530398264948E-3</v>
      </c>
    </row>
    <row r="3474" spans="1:9" x14ac:dyDescent="0.25">
      <c r="A3474" s="14">
        <v>39105</v>
      </c>
      <c r="B3474" s="15">
        <v>24.889999</v>
      </c>
      <c r="C3474" s="15">
        <v>25.139999</v>
      </c>
      <c r="D3474" s="15">
        <v>24.75</v>
      </c>
      <c r="E3474" s="15">
        <v>25</v>
      </c>
      <c r="F3474" s="15">
        <v>23.234482</v>
      </c>
      <c r="G3474" s="16">
        <f t="shared" si="179"/>
        <v>9.6930521183145064E-3</v>
      </c>
      <c r="H3474" s="16">
        <f t="shared" si="180"/>
        <v>1.5757535353535336E-2</v>
      </c>
      <c r="I3474" s="16">
        <f t="shared" si="181"/>
        <v>4.4194859148045957E-3</v>
      </c>
    </row>
    <row r="3475" spans="1:9" x14ac:dyDescent="0.25">
      <c r="A3475" s="14">
        <v>39104</v>
      </c>
      <c r="B3475" s="15">
        <v>24.870000999999998</v>
      </c>
      <c r="C3475" s="15">
        <v>25.030000999999999</v>
      </c>
      <c r="D3475" s="15">
        <v>24.719999000000001</v>
      </c>
      <c r="E3475" s="15">
        <v>24.76</v>
      </c>
      <c r="F3475" s="15">
        <v>23.011431000000002</v>
      </c>
      <c r="G3475" s="16">
        <f t="shared" si="179"/>
        <v>-7.6154845310416061E-3</v>
      </c>
      <c r="H3475" s="16">
        <f t="shared" si="180"/>
        <v>1.2540534487885587E-2</v>
      </c>
      <c r="I3475" s="16">
        <f t="shared" si="181"/>
        <v>-4.4230396291498704E-3</v>
      </c>
    </row>
    <row r="3476" spans="1:9" x14ac:dyDescent="0.25">
      <c r="A3476" s="14">
        <v>39101</v>
      </c>
      <c r="B3476" s="15">
        <v>25</v>
      </c>
      <c r="C3476" s="15">
        <v>25.09</v>
      </c>
      <c r="D3476" s="15">
        <v>24.700001</v>
      </c>
      <c r="E3476" s="15">
        <v>24.950001</v>
      </c>
      <c r="F3476" s="15">
        <v>23.188019000000001</v>
      </c>
      <c r="G3476" s="16">
        <f t="shared" si="179"/>
        <v>0</v>
      </c>
      <c r="H3476" s="16">
        <f t="shared" si="180"/>
        <v>1.5789432559132267E-2</v>
      </c>
      <c r="I3476" s="16">
        <f t="shared" si="181"/>
        <v>-1.9999599999999873E-3</v>
      </c>
    </row>
    <row r="3477" spans="1:9" x14ac:dyDescent="0.25">
      <c r="A3477" s="14">
        <v>39100</v>
      </c>
      <c r="B3477" s="15">
        <v>24.969999000000001</v>
      </c>
      <c r="C3477" s="15">
        <v>25.059999000000001</v>
      </c>
      <c r="D3477" s="15">
        <v>24.799999</v>
      </c>
      <c r="E3477" s="15">
        <v>24.950001</v>
      </c>
      <c r="F3477" s="15">
        <v>23.188019000000001</v>
      </c>
      <c r="G3477" s="16">
        <f t="shared" si="179"/>
        <v>6.0486957887473953E-3</v>
      </c>
      <c r="H3477" s="16">
        <f t="shared" si="180"/>
        <v>1.0483871390478749E-2</v>
      </c>
      <c r="I3477" s="16">
        <f t="shared" si="181"/>
        <v>-8.008810893424973E-4</v>
      </c>
    </row>
    <row r="3478" spans="1:9" x14ac:dyDescent="0.25">
      <c r="A3478" s="14">
        <v>39099</v>
      </c>
      <c r="B3478" s="15">
        <v>24.65</v>
      </c>
      <c r="C3478" s="15">
        <v>24.969999000000001</v>
      </c>
      <c r="D3478" s="15">
        <v>24.559999000000001</v>
      </c>
      <c r="E3478" s="15">
        <v>24.799999</v>
      </c>
      <c r="F3478" s="15">
        <v>23.048604999999998</v>
      </c>
      <c r="G3478" s="16">
        <f t="shared" si="179"/>
        <v>2.4251458410276187E-3</v>
      </c>
      <c r="H3478" s="16">
        <f t="shared" si="180"/>
        <v>1.6693811754634035E-2</v>
      </c>
      <c r="I3478" s="16">
        <f t="shared" si="181"/>
        <v>6.0851521298174891E-3</v>
      </c>
    </row>
    <row r="3479" spans="1:9" x14ac:dyDescent="0.25">
      <c r="A3479" s="14">
        <v>39098</v>
      </c>
      <c r="B3479" s="15">
        <v>24.99</v>
      </c>
      <c r="C3479" s="15">
        <v>24.99</v>
      </c>
      <c r="D3479" s="15">
        <v>24.639999</v>
      </c>
      <c r="E3479" s="15">
        <v>24.74</v>
      </c>
      <c r="F3479" s="15">
        <v>22.992844000000002</v>
      </c>
      <c r="G3479" s="16">
        <f t="shared" si="179"/>
        <v>-5.6268332163282682E-3</v>
      </c>
      <c r="H3479" s="16">
        <f t="shared" si="180"/>
        <v>1.420458661544584E-2</v>
      </c>
      <c r="I3479" s="16">
        <f t="shared" si="181"/>
        <v>-1.0004001600640256E-2</v>
      </c>
    </row>
    <row r="3480" spans="1:9" x14ac:dyDescent="0.25">
      <c r="A3480" s="14">
        <v>39094</v>
      </c>
      <c r="B3480" s="15">
        <v>24.950001</v>
      </c>
      <c r="C3480" s="15">
        <v>24.950001</v>
      </c>
      <c r="D3480" s="15">
        <v>24.6</v>
      </c>
      <c r="E3480" s="15">
        <v>24.879999000000002</v>
      </c>
      <c r="F3480" s="15">
        <v>23.122952999999999</v>
      </c>
      <c r="G3480" s="16">
        <f t="shared" si="179"/>
        <v>-2.8060180561350076E-3</v>
      </c>
      <c r="H3480" s="16">
        <f t="shared" si="180"/>
        <v>1.4227682926829223E-2</v>
      </c>
      <c r="I3480" s="16">
        <f t="shared" si="181"/>
        <v>-2.8056912703129265E-3</v>
      </c>
    </row>
    <row r="3481" spans="1:9" x14ac:dyDescent="0.25">
      <c r="A3481" s="14">
        <v>39093</v>
      </c>
      <c r="B3481" s="15">
        <v>25.030000999999999</v>
      </c>
      <c r="C3481" s="15">
        <v>25.18</v>
      </c>
      <c r="D3481" s="15">
        <v>24.879999000000002</v>
      </c>
      <c r="E3481" s="15">
        <v>24.950001</v>
      </c>
      <c r="F3481" s="15">
        <v>23.188019000000001</v>
      </c>
      <c r="G3481" s="16">
        <f t="shared" si="179"/>
        <v>1.2041382667481804E-3</v>
      </c>
      <c r="H3481" s="16">
        <f t="shared" si="180"/>
        <v>1.2057918491073821E-2</v>
      </c>
      <c r="I3481" s="16">
        <f t="shared" si="181"/>
        <v>-3.1961644747836126E-3</v>
      </c>
    </row>
    <row r="3482" spans="1:9" x14ac:dyDescent="0.25">
      <c r="A3482" s="14">
        <v>39092</v>
      </c>
      <c r="B3482" s="15">
        <v>24.67</v>
      </c>
      <c r="C3482" s="15">
        <v>25.049999</v>
      </c>
      <c r="D3482" s="15">
        <v>24.559999000000001</v>
      </c>
      <c r="E3482" s="15">
        <v>24.92</v>
      </c>
      <c r="F3482" s="15">
        <v>23.160131</v>
      </c>
      <c r="G3482" s="16">
        <f t="shared" si="179"/>
        <v>1.0953241014385457E-2</v>
      </c>
      <c r="H3482" s="16">
        <f t="shared" si="180"/>
        <v>1.9951140877489386E-2</v>
      </c>
      <c r="I3482" s="16">
        <f t="shared" si="181"/>
        <v>1.0133765707336847E-2</v>
      </c>
    </row>
    <row r="3483" spans="1:9" x14ac:dyDescent="0.25">
      <c r="A3483" s="14">
        <v>39091</v>
      </c>
      <c r="B3483" s="15">
        <v>24.68</v>
      </c>
      <c r="C3483" s="15">
        <v>24.950001</v>
      </c>
      <c r="D3483" s="15">
        <v>24.6</v>
      </c>
      <c r="E3483" s="15">
        <v>24.65</v>
      </c>
      <c r="F3483" s="15">
        <v>22.909200999999999</v>
      </c>
      <c r="G3483" s="16">
        <f t="shared" si="179"/>
        <v>-2.4280033581596436E-3</v>
      </c>
      <c r="H3483" s="16">
        <f t="shared" si="180"/>
        <v>1.4227682926829223E-2</v>
      </c>
      <c r="I3483" s="16">
        <f t="shared" si="181"/>
        <v>-1.2155591572123637E-3</v>
      </c>
    </row>
    <row r="3484" spans="1:9" x14ac:dyDescent="0.25">
      <c r="A3484" s="14">
        <v>39090</v>
      </c>
      <c r="B3484" s="15">
        <v>24.84</v>
      </c>
      <c r="C3484" s="15">
        <v>24.9</v>
      </c>
      <c r="D3484" s="15">
        <v>24.6</v>
      </c>
      <c r="E3484" s="15">
        <v>24.709999</v>
      </c>
      <c r="F3484" s="15">
        <v>22.964960000000001</v>
      </c>
      <c r="G3484" s="16">
        <f t="shared" si="179"/>
        <v>1.2289966546987266E-2</v>
      </c>
      <c r="H3484" s="16">
        <f t="shared" si="180"/>
        <v>1.2195121951219396E-2</v>
      </c>
      <c r="I3484" s="16">
        <f t="shared" si="181"/>
        <v>-5.2335346215781012E-3</v>
      </c>
    </row>
    <row r="3485" spans="1:9" x14ac:dyDescent="0.25">
      <c r="A3485" s="14">
        <v>39087</v>
      </c>
      <c r="B3485" s="15">
        <v>24.76</v>
      </c>
      <c r="C3485" s="15">
        <v>24.92</v>
      </c>
      <c r="D3485" s="15">
        <v>24.07</v>
      </c>
      <c r="E3485" s="15">
        <v>24.41</v>
      </c>
      <c r="F3485" s="15">
        <v>22.686147999999999</v>
      </c>
      <c r="G3485" s="16">
        <f t="shared" si="179"/>
        <v>-2.9423431822724638E-2</v>
      </c>
      <c r="H3485" s="16">
        <f t="shared" si="180"/>
        <v>3.5313668466971392E-2</v>
      </c>
      <c r="I3485" s="16">
        <f t="shared" si="181"/>
        <v>-1.4135702746365162E-2</v>
      </c>
    </row>
    <row r="3486" spans="1:9" x14ac:dyDescent="0.25">
      <c r="A3486" s="14">
        <v>39086</v>
      </c>
      <c r="B3486" s="15">
        <v>26.5</v>
      </c>
      <c r="C3486" s="15">
        <v>26.6</v>
      </c>
      <c r="D3486" s="15">
        <v>25.1</v>
      </c>
      <c r="E3486" s="15">
        <v>25.15</v>
      </c>
      <c r="F3486" s="15">
        <v>23.373888000000001</v>
      </c>
      <c r="G3486" s="16">
        <f t="shared" si="179"/>
        <v>-0.11443663499312026</v>
      </c>
      <c r="H3486" s="16">
        <f t="shared" si="180"/>
        <v>5.97609561752988E-2</v>
      </c>
      <c r="I3486" s="16">
        <f t="shared" si="181"/>
        <v>-5.0943396226415145E-2</v>
      </c>
    </row>
    <row r="3487" spans="1:9" x14ac:dyDescent="0.25">
      <c r="A3487" s="14">
        <v>39085</v>
      </c>
      <c r="B3487" s="15">
        <v>28.799999</v>
      </c>
      <c r="C3487" s="15">
        <v>29.17</v>
      </c>
      <c r="D3487" s="15">
        <v>28.209999</v>
      </c>
      <c r="E3487" s="15">
        <v>28.4</v>
      </c>
      <c r="F3487" s="15">
        <v>26.394371</v>
      </c>
      <c r="G3487" s="16">
        <f t="shared" si="179"/>
        <v>-2.1364462162349315E-2</v>
      </c>
      <c r="H3487" s="16">
        <f t="shared" si="180"/>
        <v>3.4030522298139812E-2</v>
      </c>
      <c r="I3487" s="16">
        <f t="shared" si="181"/>
        <v>-1.3888854648918602E-2</v>
      </c>
    </row>
    <row r="3488" spans="1:9" x14ac:dyDescent="0.25">
      <c r="A3488" s="14">
        <v>39080</v>
      </c>
      <c r="B3488" s="15">
        <v>28.879999000000002</v>
      </c>
      <c r="C3488" s="15">
        <v>29.139999</v>
      </c>
      <c r="D3488" s="15">
        <v>28.76</v>
      </c>
      <c r="E3488" s="15">
        <v>29.02</v>
      </c>
      <c r="F3488" s="15">
        <v>26.970583000000001</v>
      </c>
      <c r="G3488" s="16">
        <f t="shared" si="179"/>
        <v>3.110840942789257E-3</v>
      </c>
      <c r="H3488" s="16">
        <f t="shared" si="180"/>
        <v>1.3212760778859457E-2</v>
      </c>
      <c r="I3488" s="16">
        <f t="shared" si="181"/>
        <v>4.8476802232575575E-3</v>
      </c>
    </row>
    <row r="3489" spans="1:9" x14ac:dyDescent="0.25">
      <c r="A3489" s="14">
        <v>39079</v>
      </c>
      <c r="B3489" s="15">
        <v>28.82</v>
      </c>
      <c r="C3489" s="15">
        <v>28.959999</v>
      </c>
      <c r="D3489" s="15">
        <v>28.75</v>
      </c>
      <c r="E3489" s="15">
        <v>28.93</v>
      </c>
      <c r="F3489" s="15">
        <v>26.886942000000001</v>
      </c>
      <c r="G3489" s="16">
        <f t="shared" si="179"/>
        <v>3.8168044380544261E-3</v>
      </c>
      <c r="H3489" s="16">
        <f t="shared" si="180"/>
        <v>7.3043130434782546E-3</v>
      </c>
      <c r="I3489" s="16">
        <f t="shared" si="181"/>
        <v>3.8167938931297513E-3</v>
      </c>
    </row>
    <row r="3490" spans="1:9" x14ac:dyDescent="0.25">
      <c r="A3490" s="14">
        <v>39078</v>
      </c>
      <c r="B3490" s="15">
        <v>28.5</v>
      </c>
      <c r="C3490" s="15">
        <v>28.91</v>
      </c>
      <c r="D3490" s="15">
        <v>28.4</v>
      </c>
      <c r="E3490" s="15">
        <v>28.82</v>
      </c>
      <c r="F3490" s="15">
        <v>26.78471</v>
      </c>
      <c r="G3490" s="16">
        <f t="shared" si="179"/>
        <v>9.1036944859807217E-3</v>
      </c>
      <c r="H3490" s="16">
        <f t="shared" si="180"/>
        <v>1.7957746478873295E-2</v>
      </c>
      <c r="I3490" s="16">
        <f t="shared" si="181"/>
        <v>1.1228070175438606E-2</v>
      </c>
    </row>
    <row r="3491" spans="1:9" x14ac:dyDescent="0.25">
      <c r="A3491" s="14">
        <v>39077</v>
      </c>
      <c r="B3491" s="15">
        <v>28.43</v>
      </c>
      <c r="C3491" s="15">
        <v>28.629999000000002</v>
      </c>
      <c r="D3491" s="15">
        <v>28.299999</v>
      </c>
      <c r="E3491" s="15">
        <v>28.559999000000001</v>
      </c>
      <c r="F3491" s="15">
        <v>26.54307</v>
      </c>
      <c r="G3491" s="16">
        <f t="shared" si="179"/>
        <v>5.6337391029322344E-3</v>
      </c>
      <c r="H3491" s="16">
        <f t="shared" si="180"/>
        <v>1.1660777797200695E-2</v>
      </c>
      <c r="I3491" s="16">
        <f t="shared" si="181"/>
        <v>4.5725993668660403E-3</v>
      </c>
    </row>
    <row r="3492" spans="1:9" x14ac:dyDescent="0.25">
      <c r="A3492" s="14">
        <v>39073</v>
      </c>
      <c r="B3492" s="15">
        <v>28.120000999999998</v>
      </c>
      <c r="C3492" s="15">
        <v>28.48</v>
      </c>
      <c r="D3492" s="15">
        <v>27.940000999999999</v>
      </c>
      <c r="E3492" s="15">
        <v>28.4</v>
      </c>
      <c r="F3492" s="15">
        <v>26.394371</v>
      </c>
      <c r="G3492" s="16">
        <f t="shared" si="179"/>
        <v>1.2477728411519378E-2</v>
      </c>
      <c r="H3492" s="16">
        <f t="shared" si="180"/>
        <v>1.9327093080633809E-2</v>
      </c>
      <c r="I3492" s="16">
        <f t="shared" si="181"/>
        <v>9.9572898308218447E-3</v>
      </c>
    </row>
    <row r="3493" spans="1:9" x14ac:dyDescent="0.25">
      <c r="A3493" s="14">
        <v>39072</v>
      </c>
      <c r="B3493" s="15">
        <v>27.950001</v>
      </c>
      <c r="C3493" s="15">
        <v>28.120000999999998</v>
      </c>
      <c r="D3493" s="15">
        <v>27.790001</v>
      </c>
      <c r="E3493" s="15">
        <v>28.049999</v>
      </c>
      <c r="F3493" s="15">
        <v>26.069088000000001</v>
      </c>
      <c r="G3493" s="16">
        <f t="shared" si="179"/>
        <v>2.8600013471955076E-3</v>
      </c>
      <c r="H3493" s="16">
        <f t="shared" si="180"/>
        <v>1.1874774671652523E-2</v>
      </c>
      <c r="I3493" s="16">
        <f t="shared" si="181"/>
        <v>3.5777458469500364E-3</v>
      </c>
    </row>
    <row r="3494" spans="1:9" x14ac:dyDescent="0.25">
      <c r="A3494" s="14">
        <v>39071</v>
      </c>
      <c r="B3494" s="15">
        <v>27.870000999999998</v>
      </c>
      <c r="C3494" s="15">
        <v>28.15</v>
      </c>
      <c r="D3494" s="15">
        <v>27.870000999999998</v>
      </c>
      <c r="E3494" s="15">
        <v>27.969999000000001</v>
      </c>
      <c r="F3494" s="15">
        <v>25.994743</v>
      </c>
      <c r="G3494" s="16">
        <f t="shared" si="179"/>
        <v>-3.5721383514675698E-4</v>
      </c>
      <c r="H3494" s="16">
        <f t="shared" si="180"/>
        <v>1.004660889678476E-2</v>
      </c>
      <c r="I3494" s="16">
        <f t="shared" si="181"/>
        <v>3.5880156588441788E-3</v>
      </c>
    </row>
    <row r="3495" spans="1:9" x14ac:dyDescent="0.25">
      <c r="A3495" s="14">
        <v>39070</v>
      </c>
      <c r="B3495" s="15">
        <v>28.1</v>
      </c>
      <c r="C3495" s="15">
        <v>28.27</v>
      </c>
      <c r="D3495" s="15">
        <v>27.809999000000001</v>
      </c>
      <c r="E3495" s="15">
        <v>27.98</v>
      </c>
      <c r="F3495" s="15">
        <v>26.004031999999999</v>
      </c>
      <c r="G3495" s="16">
        <f t="shared" si="179"/>
        <v>-9.5576200876581526E-3</v>
      </c>
      <c r="H3495" s="16">
        <f t="shared" si="180"/>
        <v>1.6540849210386462E-2</v>
      </c>
      <c r="I3495" s="16">
        <f t="shared" si="181"/>
        <v>-4.2704626334519923E-3</v>
      </c>
    </row>
    <row r="3496" spans="1:9" x14ac:dyDescent="0.25">
      <c r="A3496" s="14">
        <v>39069</v>
      </c>
      <c r="B3496" s="15">
        <v>28.209999</v>
      </c>
      <c r="C3496" s="15">
        <v>28.450001</v>
      </c>
      <c r="D3496" s="15">
        <v>28.120000999999998</v>
      </c>
      <c r="E3496" s="15">
        <v>28.25</v>
      </c>
      <c r="F3496" s="15">
        <v>26.254967000000001</v>
      </c>
      <c r="G3496" s="16">
        <f t="shared" si="179"/>
        <v>-1.4138825742643119E-3</v>
      </c>
      <c r="H3496" s="16">
        <f t="shared" si="180"/>
        <v>1.1735419212822996E-2</v>
      </c>
      <c r="I3496" s="16">
        <f t="shared" si="181"/>
        <v>1.4179724004953057E-3</v>
      </c>
    </row>
    <row r="3497" spans="1:9" x14ac:dyDescent="0.25">
      <c r="A3497" s="14">
        <v>39066</v>
      </c>
      <c r="B3497" s="15">
        <v>28.48</v>
      </c>
      <c r="C3497" s="15">
        <v>28.620000999999998</v>
      </c>
      <c r="D3497" s="15">
        <v>28.24</v>
      </c>
      <c r="E3497" s="15">
        <v>28.290001</v>
      </c>
      <c r="F3497" s="15">
        <v>26.292141000000001</v>
      </c>
      <c r="G3497" s="16">
        <f t="shared" si="179"/>
        <v>-2.8199427204823008E-3</v>
      </c>
      <c r="H3497" s="16">
        <f t="shared" si="180"/>
        <v>1.3456126062322948E-2</v>
      </c>
      <c r="I3497" s="16">
        <f t="shared" si="181"/>
        <v>-6.6713132022471998E-3</v>
      </c>
    </row>
    <row r="3498" spans="1:9" x14ac:dyDescent="0.25">
      <c r="A3498" s="14">
        <v>39065</v>
      </c>
      <c r="B3498" s="15">
        <v>28.290001</v>
      </c>
      <c r="C3498" s="15">
        <v>28.549999</v>
      </c>
      <c r="D3498" s="15">
        <v>28.129999000000002</v>
      </c>
      <c r="E3498" s="15">
        <v>28.370000999999998</v>
      </c>
      <c r="F3498" s="15">
        <v>26.366492999999998</v>
      </c>
      <c r="G3498" s="16">
        <f t="shared" si="179"/>
        <v>-3.5240653283995184E-4</v>
      </c>
      <c r="H3498" s="16">
        <f t="shared" si="180"/>
        <v>1.4930679521175886E-2</v>
      </c>
      <c r="I3498" s="16">
        <f t="shared" si="181"/>
        <v>2.8278542655406163E-3</v>
      </c>
    </row>
    <row r="3499" spans="1:9" x14ac:dyDescent="0.25">
      <c r="A3499" s="14">
        <v>39064</v>
      </c>
      <c r="B3499" s="15">
        <v>28.700001</v>
      </c>
      <c r="C3499" s="15">
        <v>28.719999000000001</v>
      </c>
      <c r="D3499" s="15">
        <v>28.200001</v>
      </c>
      <c r="E3499" s="15">
        <v>28.379999000000002</v>
      </c>
      <c r="F3499" s="15">
        <v>26.375788</v>
      </c>
      <c r="G3499" s="16">
        <f t="shared" si="179"/>
        <v>-6.6501794981283112E-3</v>
      </c>
      <c r="H3499" s="16">
        <f t="shared" si="180"/>
        <v>1.8439644736182849E-2</v>
      </c>
      <c r="I3499" s="16">
        <f t="shared" si="181"/>
        <v>-1.1149895081885146E-2</v>
      </c>
    </row>
    <row r="3500" spans="1:9" x14ac:dyDescent="0.25">
      <c r="A3500" s="14">
        <v>39063</v>
      </c>
      <c r="B3500" s="15">
        <v>28.129999000000002</v>
      </c>
      <c r="C3500" s="15">
        <v>28.639999</v>
      </c>
      <c r="D3500" s="15">
        <v>28.07</v>
      </c>
      <c r="E3500" s="15">
        <v>28.57</v>
      </c>
      <c r="F3500" s="15">
        <v>26.552365999999999</v>
      </c>
      <c r="G3500" s="16">
        <f t="shared" si="179"/>
        <v>1.3839334721017617E-2</v>
      </c>
      <c r="H3500" s="16">
        <f t="shared" si="180"/>
        <v>2.0306341289633035E-2</v>
      </c>
      <c r="I3500" s="16">
        <f t="shared" si="181"/>
        <v>1.564169980951648E-2</v>
      </c>
    </row>
    <row r="3501" spans="1:9" x14ac:dyDescent="0.25">
      <c r="A3501" s="14">
        <v>39062</v>
      </c>
      <c r="B3501" s="15">
        <v>28.190000999999999</v>
      </c>
      <c r="C3501" s="15">
        <v>28.290001</v>
      </c>
      <c r="D3501" s="15">
        <v>27.9</v>
      </c>
      <c r="E3501" s="15">
        <v>28.18</v>
      </c>
      <c r="F3501" s="15">
        <v>26.189914999999999</v>
      </c>
      <c r="G3501" s="16">
        <f t="shared" si="179"/>
        <v>0</v>
      </c>
      <c r="H3501" s="16">
        <f t="shared" si="180"/>
        <v>1.3978530465949879E-2</v>
      </c>
      <c r="I3501" s="16">
        <f t="shared" si="181"/>
        <v>-3.5477118287434748E-4</v>
      </c>
    </row>
    <row r="3502" spans="1:9" x14ac:dyDescent="0.25">
      <c r="A3502" s="14">
        <v>39059</v>
      </c>
      <c r="B3502" s="15">
        <v>28.15</v>
      </c>
      <c r="C3502" s="15">
        <v>28.24</v>
      </c>
      <c r="D3502" s="15">
        <v>28.09</v>
      </c>
      <c r="E3502" s="15">
        <v>28.18</v>
      </c>
      <c r="F3502" s="15">
        <v>26.189914999999999</v>
      </c>
      <c r="G3502" s="16">
        <f t="shared" si="179"/>
        <v>1.7777692436625756E-3</v>
      </c>
      <c r="H3502" s="16">
        <f t="shared" si="180"/>
        <v>5.3399786400853888E-3</v>
      </c>
      <c r="I3502" s="16">
        <f t="shared" si="181"/>
        <v>1.0657193605684242E-3</v>
      </c>
    </row>
    <row r="3503" spans="1:9" x14ac:dyDescent="0.25">
      <c r="A3503" s="14">
        <v>39058</v>
      </c>
      <c r="B3503" s="15">
        <v>28.110001</v>
      </c>
      <c r="C3503" s="15">
        <v>28.23</v>
      </c>
      <c r="D3503" s="15">
        <v>28.049999</v>
      </c>
      <c r="E3503" s="15">
        <v>28.129999000000002</v>
      </c>
      <c r="F3503" s="15">
        <v>26.143438</v>
      </c>
      <c r="G3503" s="16">
        <f t="shared" si="179"/>
        <v>3.5674934952311921E-3</v>
      </c>
      <c r="H3503" s="16">
        <f t="shared" si="180"/>
        <v>6.4171481788644893E-3</v>
      </c>
      <c r="I3503" s="16">
        <f t="shared" si="181"/>
        <v>7.1141939838426441E-4</v>
      </c>
    </row>
    <row r="3504" spans="1:9" x14ac:dyDescent="0.25">
      <c r="A3504" s="14">
        <v>39057</v>
      </c>
      <c r="B3504" s="15">
        <v>28.049999</v>
      </c>
      <c r="C3504" s="15">
        <v>28.27</v>
      </c>
      <c r="D3504" s="15">
        <v>28.01</v>
      </c>
      <c r="E3504" s="15">
        <v>28.030000999999999</v>
      </c>
      <c r="F3504" s="15">
        <v>26.050502999999999</v>
      </c>
      <c r="G3504" s="16">
        <f t="shared" si="179"/>
        <v>-1.0690080799111408E-3</v>
      </c>
      <c r="H3504" s="16">
        <f t="shared" si="180"/>
        <v>9.282399143163084E-3</v>
      </c>
      <c r="I3504" s="16">
        <f t="shared" si="181"/>
        <v>-7.1294120188742499E-4</v>
      </c>
    </row>
    <row r="3505" spans="1:9" x14ac:dyDescent="0.25">
      <c r="A3505" s="14">
        <v>39056</v>
      </c>
      <c r="B3505" s="15">
        <v>28.200001</v>
      </c>
      <c r="C3505" s="15">
        <v>28.290001</v>
      </c>
      <c r="D3505" s="15">
        <v>28.040001</v>
      </c>
      <c r="E3505" s="15">
        <v>28.059999000000001</v>
      </c>
      <c r="F3505" s="15">
        <v>26.078381</v>
      </c>
      <c r="G3505" s="16">
        <f t="shared" si="179"/>
        <v>-5.6698638068240761E-3</v>
      </c>
      <c r="H3505" s="16">
        <f t="shared" si="180"/>
        <v>8.9158342041428598E-3</v>
      </c>
      <c r="I3505" s="16">
        <f t="shared" si="181"/>
        <v>-4.9646097530279898E-3</v>
      </c>
    </row>
    <row r="3506" spans="1:9" x14ac:dyDescent="0.25">
      <c r="A3506" s="14">
        <v>39055</v>
      </c>
      <c r="B3506" s="15">
        <v>28.200001</v>
      </c>
      <c r="C3506" s="15">
        <v>28.41</v>
      </c>
      <c r="D3506" s="15">
        <v>28.15</v>
      </c>
      <c r="E3506" s="15">
        <v>28.219999000000001</v>
      </c>
      <c r="F3506" s="15">
        <v>26.227084999999999</v>
      </c>
      <c r="G3506" s="16">
        <f t="shared" si="179"/>
        <v>2.1306909906958042E-3</v>
      </c>
      <c r="H3506" s="16">
        <f t="shared" si="180"/>
        <v>9.2362344582593812E-3</v>
      </c>
      <c r="I3506" s="16">
        <f t="shared" si="181"/>
        <v>7.0914891102312624E-4</v>
      </c>
    </row>
    <row r="3507" spans="1:9" x14ac:dyDescent="0.25">
      <c r="A3507" s="14">
        <v>39052</v>
      </c>
      <c r="B3507" s="15">
        <v>28.209999</v>
      </c>
      <c r="C3507" s="15">
        <v>28.23</v>
      </c>
      <c r="D3507" s="15">
        <v>27.9</v>
      </c>
      <c r="E3507" s="15">
        <v>28.16</v>
      </c>
      <c r="F3507" s="15">
        <v>26.171322</v>
      </c>
      <c r="G3507" s="16">
        <f t="shared" si="179"/>
        <v>6.4332331232326307E-3</v>
      </c>
      <c r="H3507" s="16">
        <f t="shared" si="180"/>
        <v>1.1827956989247379E-2</v>
      </c>
      <c r="I3507" s="16">
        <f t="shared" si="181"/>
        <v>-1.7723857416655593E-3</v>
      </c>
    </row>
    <row r="3508" spans="1:9" x14ac:dyDescent="0.25">
      <c r="A3508" s="14">
        <v>39051</v>
      </c>
      <c r="B3508" s="15">
        <v>27.91</v>
      </c>
      <c r="C3508" s="15">
        <v>28.1</v>
      </c>
      <c r="D3508" s="15">
        <v>27.620000999999998</v>
      </c>
      <c r="E3508" s="15">
        <v>27.98</v>
      </c>
      <c r="F3508" s="15">
        <v>26.004031999999999</v>
      </c>
      <c r="G3508" s="16">
        <f t="shared" si="179"/>
        <v>4.6680069693057725E-3</v>
      </c>
      <c r="H3508" s="16">
        <f t="shared" si="180"/>
        <v>1.7378674244074174E-2</v>
      </c>
      <c r="I3508" s="16">
        <f t="shared" si="181"/>
        <v>2.5080616266571223E-3</v>
      </c>
    </row>
    <row r="3509" spans="1:9" x14ac:dyDescent="0.25">
      <c r="A3509" s="14">
        <v>39050</v>
      </c>
      <c r="B3509" s="15">
        <v>27.85</v>
      </c>
      <c r="C3509" s="15">
        <v>27.889999</v>
      </c>
      <c r="D3509" s="15">
        <v>27.67</v>
      </c>
      <c r="E3509" s="15">
        <v>27.85</v>
      </c>
      <c r="F3509" s="15">
        <v>25.883209000000001</v>
      </c>
      <c r="G3509" s="16">
        <f t="shared" si="179"/>
        <v>2.8807937615529236E-3</v>
      </c>
      <c r="H3509" s="16">
        <f t="shared" si="180"/>
        <v>7.9508131550414824E-3</v>
      </c>
      <c r="I3509" s="16">
        <f t="shared" si="181"/>
        <v>0</v>
      </c>
    </row>
    <row r="3510" spans="1:9" x14ac:dyDescent="0.25">
      <c r="A3510" s="14">
        <v>39049</v>
      </c>
      <c r="B3510" s="15">
        <v>27.9</v>
      </c>
      <c r="C3510" s="15">
        <v>28.15</v>
      </c>
      <c r="D3510" s="15">
        <v>27.719999000000001</v>
      </c>
      <c r="E3510" s="15">
        <v>27.77</v>
      </c>
      <c r="F3510" s="15">
        <v>25.808859000000002</v>
      </c>
      <c r="G3510" s="16">
        <f t="shared" si="179"/>
        <v>9.4509278969462356E-3</v>
      </c>
      <c r="H3510" s="16">
        <f t="shared" si="180"/>
        <v>1.5512302146908345E-2</v>
      </c>
      <c r="I3510" s="16">
        <f t="shared" si="181"/>
        <v>-4.6594982078852695E-3</v>
      </c>
    </row>
    <row r="3511" spans="1:9" x14ac:dyDescent="0.25">
      <c r="A3511" s="14">
        <v>39048</v>
      </c>
      <c r="B3511" s="15">
        <v>27.549999</v>
      </c>
      <c r="C3511" s="15">
        <v>27.709999</v>
      </c>
      <c r="D3511" s="15">
        <v>27.440000999999999</v>
      </c>
      <c r="E3511" s="15">
        <v>27.51</v>
      </c>
      <c r="F3511" s="15">
        <v>25.567225000000001</v>
      </c>
      <c r="G3511" s="16">
        <f t="shared" si="179"/>
        <v>-4.3430464622711681E-3</v>
      </c>
      <c r="H3511" s="16">
        <f t="shared" si="180"/>
        <v>9.8395769008900943E-3</v>
      </c>
      <c r="I3511" s="16">
        <f t="shared" si="181"/>
        <v>-1.4518693811930126E-3</v>
      </c>
    </row>
    <row r="3512" spans="1:9" x14ac:dyDescent="0.25">
      <c r="A3512" s="14">
        <v>39045</v>
      </c>
      <c r="B3512" s="15">
        <v>27.65</v>
      </c>
      <c r="C3512" s="15">
        <v>27.77</v>
      </c>
      <c r="D3512" s="15">
        <v>27.58</v>
      </c>
      <c r="E3512" s="15">
        <v>27.629999000000002</v>
      </c>
      <c r="F3512" s="15">
        <v>25.678749</v>
      </c>
      <c r="G3512" s="16">
        <f t="shared" si="179"/>
        <v>-6.1151281291481488E-3</v>
      </c>
      <c r="H3512" s="16">
        <f t="shared" si="180"/>
        <v>6.8890500362582046E-3</v>
      </c>
      <c r="I3512" s="16">
        <f t="shared" si="181"/>
        <v>-7.2336347197096023E-4</v>
      </c>
    </row>
    <row r="3513" spans="1:9" x14ac:dyDescent="0.25">
      <c r="A3513" s="14">
        <v>39043</v>
      </c>
      <c r="B3513" s="15">
        <v>27.790001</v>
      </c>
      <c r="C3513" s="15">
        <v>27.860001</v>
      </c>
      <c r="D3513" s="15">
        <v>27.67</v>
      </c>
      <c r="E3513" s="15">
        <v>27.799999</v>
      </c>
      <c r="F3513" s="15">
        <v>25.836743999999999</v>
      </c>
      <c r="G3513" s="16">
        <f t="shared" si="179"/>
        <v>2.1628733085934078E-3</v>
      </c>
      <c r="H3513" s="16">
        <f t="shared" si="180"/>
        <v>6.8666787134079778E-3</v>
      </c>
      <c r="I3513" s="16">
        <f t="shared" si="181"/>
        <v>3.5976968838538392E-4</v>
      </c>
    </row>
    <row r="3514" spans="1:9" x14ac:dyDescent="0.25">
      <c r="A3514" s="14">
        <v>39042</v>
      </c>
      <c r="B3514" s="15">
        <v>27.82</v>
      </c>
      <c r="C3514" s="15">
        <v>27.940000999999999</v>
      </c>
      <c r="D3514" s="15">
        <v>27.59</v>
      </c>
      <c r="E3514" s="15">
        <v>27.74</v>
      </c>
      <c r="F3514" s="15">
        <v>25.780982999999999</v>
      </c>
      <c r="G3514" s="16">
        <f t="shared" si="179"/>
        <v>-7.2036089906628005E-4</v>
      </c>
      <c r="H3514" s="16">
        <f t="shared" si="180"/>
        <v>1.268579195360634E-2</v>
      </c>
      <c r="I3514" s="16">
        <f t="shared" si="181"/>
        <v>-2.8756290438534094E-3</v>
      </c>
    </row>
    <row r="3515" spans="1:9" x14ac:dyDescent="0.25">
      <c r="A3515" s="14">
        <v>39041</v>
      </c>
      <c r="B3515" s="15">
        <v>27.93</v>
      </c>
      <c r="C3515" s="15">
        <v>27.950001</v>
      </c>
      <c r="D3515" s="15">
        <v>27.68</v>
      </c>
      <c r="E3515" s="15">
        <v>27.76</v>
      </c>
      <c r="F3515" s="15">
        <v>25.799568000000001</v>
      </c>
      <c r="G3515" s="16">
        <f t="shared" si="179"/>
        <v>-4.6613108575406098E-3</v>
      </c>
      <c r="H3515" s="16">
        <f t="shared" si="180"/>
        <v>9.7543713872832588E-3</v>
      </c>
      <c r="I3515" s="16">
        <f t="shared" si="181"/>
        <v>-6.0866451843894793E-3</v>
      </c>
    </row>
    <row r="3516" spans="1:9" x14ac:dyDescent="0.25">
      <c r="A3516" s="14">
        <v>39038</v>
      </c>
      <c r="B3516" s="15">
        <v>28.08</v>
      </c>
      <c r="C3516" s="15">
        <v>28.190000999999999</v>
      </c>
      <c r="D3516" s="15">
        <v>27.809999000000001</v>
      </c>
      <c r="E3516" s="15">
        <v>27.889999</v>
      </c>
      <c r="F3516" s="15">
        <v>25.920390999999999</v>
      </c>
      <c r="G3516" s="16">
        <f t="shared" si="179"/>
        <v>-5.703958650183776E-3</v>
      </c>
      <c r="H3516" s="16">
        <f t="shared" si="180"/>
        <v>1.3664221994398399E-2</v>
      </c>
      <c r="I3516" s="16">
        <f t="shared" si="181"/>
        <v>-6.7664173789173353E-3</v>
      </c>
    </row>
    <row r="3517" spans="1:9" x14ac:dyDescent="0.25">
      <c r="A3517" s="14">
        <v>39037</v>
      </c>
      <c r="B3517" s="15">
        <v>27.950001</v>
      </c>
      <c r="C3517" s="15">
        <v>28.09</v>
      </c>
      <c r="D3517" s="15">
        <v>27.68</v>
      </c>
      <c r="E3517" s="15">
        <v>28.049999</v>
      </c>
      <c r="F3517" s="15">
        <v>26.069088000000001</v>
      </c>
      <c r="G3517" s="16">
        <f t="shared" si="179"/>
        <v>6.0975814489955963E-3</v>
      </c>
      <c r="H3517" s="16">
        <f t="shared" si="180"/>
        <v>1.4812138728323704E-2</v>
      </c>
      <c r="I3517" s="16">
        <f t="shared" si="181"/>
        <v>3.5777458469500364E-3</v>
      </c>
    </row>
    <row r="3518" spans="1:9" x14ac:dyDescent="0.25">
      <c r="A3518" s="14">
        <v>39036</v>
      </c>
      <c r="B3518" s="15">
        <v>28.040001</v>
      </c>
      <c r="C3518" s="15">
        <v>28.08</v>
      </c>
      <c r="D3518" s="15">
        <v>27.85</v>
      </c>
      <c r="E3518" s="15">
        <v>27.879999000000002</v>
      </c>
      <c r="F3518" s="15">
        <v>25.911093000000001</v>
      </c>
      <c r="G3518" s="16">
        <f t="shared" si="179"/>
        <v>-7.4761739211441098E-3</v>
      </c>
      <c r="H3518" s="16">
        <f t="shared" si="180"/>
        <v>8.2585278276480021E-3</v>
      </c>
      <c r="I3518" s="16">
        <f t="shared" si="181"/>
        <v>-5.7062052173250154E-3</v>
      </c>
    </row>
    <row r="3519" spans="1:9" x14ac:dyDescent="0.25">
      <c r="A3519" s="14">
        <v>39035</v>
      </c>
      <c r="B3519" s="15">
        <v>28.139999</v>
      </c>
      <c r="C3519" s="15">
        <v>28.139999</v>
      </c>
      <c r="D3519" s="15">
        <v>27.780000999999999</v>
      </c>
      <c r="E3519" s="15">
        <v>28.09</v>
      </c>
      <c r="F3519" s="15">
        <v>26.106268</v>
      </c>
      <c r="G3519" s="16">
        <f t="shared" si="179"/>
        <v>1.7833986632204229E-3</v>
      </c>
      <c r="H3519" s="16">
        <f t="shared" si="180"/>
        <v>1.2958890822214188E-2</v>
      </c>
      <c r="I3519" s="16">
        <f t="shared" si="181"/>
        <v>-1.7767946615776242E-3</v>
      </c>
    </row>
    <row r="3520" spans="1:9" x14ac:dyDescent="0.25">
      <c r="A3520" s="14">
        <v>39034</v>
      </c>
      <c r="B3520" s="15">
        <v>27.83</v>
      </c>
      <c r="C3520" s="15">
        <v>28.23</v>
      </c>
      <c r="D3520" s="15">
        <v>27.73</v>
      </c>
      <c r="E3520" s="15">
        <v>28.040001</v>
      </c>
      <c r="F3520" s="15">
        <v>26.059792999999999</v>
      </c>
      <c r="G3520" s="16">
        <f t="shared" si="179"/>
        <v>8.9959713405698277E-3</v>
      </c>
      <c r="H3520" s="16">
        <f t="shared" si="180"/>
        <v>1.8031013342949872E-2</v>
      </c>
      <c r="I3520" s="16">
        <f t="shared" si="181"/>
        <v>7.5458498023716096E-3</v>
      </c>
    </row>
    <row r="3521" spans="1:9" x14ac:dyDescent="0.25">
      <c r="A3521" s="14">
        <v>39031</v>
      </c>
      <c r="B3521" s="15">
        <v>27.709999</v>
      </c>
      <c r="C3521" s="15">
        <v>28</v>
      </c>
      <c r="D3521" s="15">
        <v>27.629999000000002</v>
      </c>
      <c r="E3521" s="15">
        <v>27.790001</v>
      </c>
      <c r="F3521" s="15">
        <v>25.827449999999999</v>
      </c>
      <c r="G3521" s="16">
        <f t="shared" si="179"/>
        <v>1.0807157701244526E-3</v>
      </c>
      <c r="H3521" s="16">
        <f t="shared" si="180"/>
        <v>1.3391278081479425E-2</v>
      </c>
      <c r="I3521" s="16">
        <f t="shared" si="181"/>
        <v>2.8871166686076154E-3</v>
      </c>
    </row>
    <row r="3522" spans="1:9" x14ac:dyDescent="0.25">
      <c r="A3522" s="14">
        <v>39030</v>
      </c>
      <c r="B3522" s="15">
        <v>27.75</v>
      </c>
      <c r="C3522" s="15">
        <v>28.040001</v>
      </c>
      <c r="D3522" s="15">
        <v>27.700001</v>
      </c>
      <c r="E3522" s="15">
        <v>27.76</v>
      </c>
      <c r="F3522" s="15">
        <v>25.799568000000001</v>
      </c>
      <c r="G3522" s="16">
        <f t="shared" si="179"/>
        <v>0</v>
      </c>
      <c r="H3522" s="16">
        <f t="shared" si="180"/>
        <v>1.2274367787928956E-2</v>
      </c>
      <c r="I3522" s="16">
        <f t="shared" si="181"/>
        <v>3.6036036036041669E-4</v>
      </c>
    </row>
    <row r="3523" spans="1:9" x14ac:dyDescent="0.25">
      <c r="A3523" s="14">
        <v>39029</v>
      </c>
      <c r="B3523" s="15">
        <v>27.370000999999998</v>
      </c>
      <c r="C3523" s="15">
        <v>27.77</v>
      </c>
      <c r="D3523" s="15">
        <v>27.370000999999998</v>
      </c>
      <c r="E3523" s="15">
        <v>27.76</v>
      </c>
      <c r="F3523" s="15">
        <v>25.799568000000001</v>
      </c>
      <c r="G3523" s="16">
        <f t="shared" ref="G3523:G3586" si="182">(F3523-F3524)/F3524</f>
        <v>9.0875329645669477E-3</v>
      </c>
      <c r="H3523" s="16">
        <f t="shared" ref="H3523:H3586" si="183">(C3523-D3523)/D3523</f>
        <v>1.4614504398447085E-2</v>
      </c>
      <c r="I3523" s="16">
        <f t="shared" ref="I3523:I3586" si="184">(E3523-B3523)/B3523</f>
        <v>1.4249140875077174E-2</v>
      </c>
    </row>
    <row r="3524" spans="1:9" x14ac:dyDescent="0.25">
      <c r="A3524" s="14">
        <v>39028</v>
      </c>
      <c r="B3524" s="15">
        <v>27.6</v>
      </c>
      <c r="C3524" s="15">
        <v>27.6</v>
      </c>
      <c r="D3524" s="15">
        <v>27.4</v>
      </c>
      <c r="E3524" s="15">
        <v>27.51</v>
      </c>
      <c r="F3524" s="15">
        <v>25.567225000000001</v>
      </c>
      <c r="G3524" s="16">
        <f t="shared" si="182"/>
        <v>-7.9337055505478687E-3</v>
      </c>
      <c r="H3524" s="16">
        <f t="shared" si="183"/>
        <v>7.2992700729928046E-3</v>
      </c>
      <c r="I3524" s="16">
        <f t="shared" si="184"/>
        <v>-3.2608695652173859E-3</v>
      </c>
    </row>
    <row r="3525" spans="1:9" x14ac:dyDescent="0.25">
      <c r="A3525" s="14">
        <v>39027</v>
      </c>
      <c r="B3525" s="15">
        <v>27.6</v>
      </c>
      <c r="C3525" s="15">
        <v>27.76</v>
      </c>
      <c r="D3525" s="15">
        <v>27.51</v>
      </c>
      <c r="E3525" s="15">
        <v>27.73</v>
      </c>
      <c r="F3525" s="15">
        <v>25.77169</v>
      </c>
      <c r="G3525" s="16">
        <f t="shared" si="182"/>
        <v>1.0830176684421763E-3</v>
      </c>
      <c r="H3525" s="16">
        <f t="shared" si="183"/>
        <v>9.0876045074518349E-3</v>
      </c>
      <c r="I3525" s="16">
        <f t="shared" si="184"/>
        <v>4.7101449275361957E-3</v>
      </c>
    </row>
    <row r="3526" spans="1:9" x14ac:dyDescent="0.25">
      <c r="A3526" s="14">
        <v>39024</v>
      </c>
      <c r="B3526" s="15">
        <v>27.870000999999998</v>
      </c>
      <c r="C3526" s="15">
        <v>27.91</v>
      </c>
      <c r="D3526" s="15">
        <v>27.51</v>
      </c>
      <c r="E3526" s="15">
        <v>27.700001</v>
      </c>
      <c r="F3526" s="15">
        <v>25.743808999999999</v>
      </c>
      <c r="G3526" s="16">
        <f t="shared" si="182"/>
        <v>-6.0998449297319929E-3</v>
      </c>
      <c r="H3526" s="16">
        <f t="shared" si="183"/>
        <v>1.4540167211922885E-2</v>
      </c>
      <c r="I3526" s="16">
        <f t="shared" si="184"/>
        <v>-6.0997486150071601E-3</v>
      </c>
    </row>
    <row r="3527" spans="1:9" x14ac:dyDescent="0.25">
      <c r="A3527" s="14">
        <v>39023</v>
      </c>
      <c r="B3527" s="15">
        <v>27.5</v>
      </c>
      <c r="C3527" s="15">
        <v>28.08</v>
      </c>
      <c r="D3527" s="15">
        <v>27.4</v>
      </c>
      <c r="E3527" s="15">
        <v>27.870000999999998</v>
      </c>
      <c r="F3527" s="15">
        <v>25.901806000000001</v>
      </c>
      <c r="G3527" s="16">
        <f t="shared" si="182"/>
        <v>1.235043956005309E-2</v>
      </c>
      <c r="H3527" s="16">
        <f t="shared" si="183"/>
        <v>2.4817518248175175E-2</v>
      </c>
      <c r="I3527" s="16">
        <f t="shared" si="184"/>
        <v>1.3454581818181762E-2</v>
      </c>
    </row>
    <row r="3528" spans="1:9" x14ac:dyDescent="0.25">
      <c r="A3528" s="14">
        <v>39022</v>
      </c>
      <c r="B3528" s="15">
        <v>27.52</v>
      </c>
      <c r="C3528" s="15">
        <v>27.610001</v>
      </c>
      <c r="D3528" s="15">
        <v>27.4</v>
      </c>
      <c r="E3528" s="15">
        <v>27.530000999999999</v>
      </c>
      <c r="F3528" s="15">
        <v>25.585809999999999</v>
      </c>
      <c r="G3528" s="16">
        <f t="shared" si="182"/>
        <v>1.4550679517711118E-3</v>
      </c>
      <c r="H3528" s="16">
        <f t="shared" si="183"/>
        <v>7.6642700729927698E-3</v>
      </c>
      <c r="I3528" s="16">
        <f t="shared" si="184"/>
        <v>3.6340843023252318E-4</v>
      </c>
    </row>
    <row r="3529" spans="1:9" x14ac:dyDescent="0.25">
      <c r="A3529" s="14">
        <v>39021</v>
      </c>
      <c r="B3529" s="15">
        <v>27.4</v>
      </c>
      <c r="C3529" s="15">
        <v>27.51</v>
      </c>
      <c r="D3529" s="15">
        <v>27.280000999999999</v>
      </c>
      <c r="E3529" s="15">
        <v>27.49</v>
      </c>
      <c r="F3529" s="15">
        <v>25.548635000000001</v>
      </c>
      <c r="G3529" s="16">
        <f t="shared" si="182"/>
        <v>2.1874743800914119E-3</v>
      </c>
      <c r="H3529" s="16">
        <f t="shared" si="183"/>
        <v>8.4310480780408689E-3</v>
      </c>
      <c r="I3529" s="16">
        <f t="shared" si="184"/>
        <v>3.2846715328467102E-3</v>
      </c>
    </row>
    <row r="3530" spans="1:9" x14ac:dyDescent="0.25">
      <c r="A3530" s="14">
        <v>39020</v>
      </c>
      <c r="B3530" s="15">
        <v>27.639999</v>
      </c>
      <c r="C3530" s="15">
        <v>27.639999</v>
      </c>
      <c r="D3530" s="15">
        <v>27.389999</v>
      </c>
      <c r="E3530" s="15">
        <v>27.43</v>
      </c>
      <c r="F3530" s="15">
        <v>25.49287</v>
      </c>
      <c r="G3530" s="16">
        <f t="shared" si="182"/>
        <v>-6.1596738761813871E-3</v>
      </c>
      <c r="H3530" s="16">
        <f t="shared" si="183"/>
        <v>9.1274190992120877E-3</v>
      </c>
      <c r="I3530" s="16">
        <f t="shared" si="184"/>
        <v>-7.5976486106240394E-3</v>
      </c>
    </row>
    <row r="3531" spans="1:9" x14ac:dyDescent="0.25">
      <c r="A3531" s="14">
        <v>39017</v>
      </c>
      <c r="B3531" s="15">
        <v>27.65</v>
      </c>
      <c r="C3531" s="15">
        <v>27.73</v>
      </c>
      <c r="D3531" s="15">
        <v>27.34</v>
      </c>
      <c r="E3531" s="15">
        <v>27.6</v>
      </c>
      <c r="F3531" s="15">
        <v>25.650870999999999</v>
      </c>
      <c r="G3531" s="16">
        <f t="shared" si="182"/>
        <v>-2.1690901464296473E-3</v>
      </c>
      <c r="H3531" s="16">
        <f t="shared" si="183"/>
        <v>1.4264813460131696E-2</v>
      </c>
      <c r="I3531" s="16">
        <f t="shared" si="184"/>
        <v>-1.8083182640143639E-3</v>
      </c>
    </row>
    <row r="3532" spans="1:9" x14ac:dyDescent="0.25">
      <c r="A3532" s="14">
        <v>39016</v>
      </c>
      <c r="B3532" s="15">
        <v>27.58</v>
      </c>
      <c r="C3532" s="15">
        <v>27.75</v>
      </c>
      <c r="D3532" s="15">
        <v>27.540001</v>
      </c>
      <c r="E3532" s="15">
        <v>27.66</v>
      </c>
      <c r="F3532" s="15">
        <v>25.706631000000002</v>
      </c>
      <c r="G3532" s="16">
        <f t="shared" si="182"/>
        <v>5.087244678390045E-3</v>
      </c>
      <c r="H3532" s="16">
        <f t="shared" si="183"/>
        <v>7.6252357434554857E-3</v>
      </c>
      <c r="I3532" s="16">
        <f t="shared" si="184"/>
        <v>2.9006526468456076E-3</v>
      </c>
    </row>
    <row r="3533" spans="1:9" x14ac:dyDescent="0.25">
      <c r="A3533" s="14">
        <v>39015</v>
      </c>
      <c r="B3533" s="15">
        <v>27.52</v>
      </c>
      <c r="C3533" s="15">
        <v>27.58</v>
      </c>
      <c r="D3533" s="15">
        <v>27.459999</v>
      </c>
      <c r="E3533" s="15">
        <v>27.52</v>
      </c>
      <c r="F3533" s="15">
        <v>25.576516999999999</v>
      </c>
      <c r="G3533" s="16">
        <f t="shared" si="182"/>
        <v>-1.0889535036538735E-3</v>
      </c>
      <c r="H3533" s="16">
        <f t="shared" si="183"/>
        <v>4.3700292924263567E-3</v>
      </c>
      <c r="I3533" s="16">
        <f t="shared" si="184"/>
        <v>0</v>
      </c>
    </row>
    <row r="3534" spans="1:9" x14ac:dyDescent="0.25">
      <c r="A3534" s="14">
        <v>39014</v>
      </c>
      <c r="B3534" s="15">
        <v>27.66</v>
      </c>
      <c r="C3534" s="15">
        <v>27.700001</v>
      </c>
      <c r="D3534" s="15">
        <v>27.48</v>
      </c>
      <c r="E3534" s="15">
        <v>27.549999</v>
      </c>
      <c r="F3534" s="15">
        <v>25.604399000000001</v>
      </c>
      <c r="G3534" s="16">
        <f t="shared" si="182"/>
        <v>-8.2792134665867854E-3</v>
      </c>
      <c r="H3534" s="16">
        <f t="shared" si="183"/>
        <v>8.0058588064046542E-3</v>
      </c>
      <c r="I3534" s="16">
        <f t="shared" si="184"/>
        <v>-3.9768980477223595E-3</v>
      </c>
    </row>
    <row r="3535" spans="1:9" x14ac:dyDescent="0.25">
      <c r="A3535" s="14">
        <v>39013</v>
      </c>
      <c r="B3535" s="15">
        <v>27.67</v>
      </c>
      <c r="C3535" s="15">
        <v>27.790001</v>
      </c>
      <c r="D3535" s="15">
        <v>27.5</v>
      </c>
      <c r="E3535" s="15">
        <v>27.780000999999999</v>
      </c>
      <c r="F3535" s="15">
        <v>25.818152999999999</v>
      </c>
      <c r="G3535" s="16">
        <f t="shared" si="182"/>
        <v>4.7016161287391656E-3</v>
      </c>
      <c r="H3535" s="16">
        <f t="shared" si="183"/>
        <v>1.0545490909090915E-2</v>
      </c>
      <c r="I3535" s="16">
        <f t="shared" si="184"/>
        <v>3.975460787856773E-3</v>
      </c>
    </row>
    <row r="3536" spans="1:9" x14ac:dyDescent="0.25">
      <c r="A3536" s="14">
        <v>39010</v>
      </c>
      <c r="B3536" s="15">
        <v>27.629999000000002</v>
      </c>
      <c r="C3536" s="15">
        <v>27.68</v>
      </c>
      <c r="D3536" s="15">
        <v>27.51</v>
      </c>
      <c r="E3536" s="15">
        <v>27.65</v>
      </c>
      <c r="F3536" s="15">
        <v>25.697334000000001</v>
      </c>
      <c r="G3536" s="16">
        <f t="shared" si="182"/>
        <v>3.2655582516398023E-3</v>
      </c>
      <c r="H3536" s="16">
        <f t="shared" si="183"/>
        <v>6.1795710650671808E-3</v>
      </c>
      <c r="I3536" s="16">
        <f t="shared" si="184"/>
        <v>7.2388710546088145E-4</v>
      </c>
    </row>
    <row r="3537" spans="1:9" x14ac:dyDescent="0.25">
      <c r="A3537" s="14">
        <v>39009</v>
      </c>
      <c r="B3537" s="15">
        <v>27.77</v>
      </c>
      <c r="C3537" s="15">
        <v>27.77</v>
      </c>
      <c r="D3537" s="15">
        <v>27.41</v>
      </c>
      <c r="E3537" s="15">
        <v>27.559999000000001</v>
      </c>
      <c r="F3537" s="15">
        <v>25.613690999999999</v>
      </c>
      <c r="G3537" s="16">
        <f t="shared" si="182"/>
        <v>-5.0543414146678725E-3</v>
      </c>
      <c r="H3537" s="16">
        <f t="shared" si="183"/>
        <v>1.3133892739875938E-2</v>
      </c>
      <c r="I3537" s="16">
        <f t="shared" si="184"/>
        <v>-7.5621534029527669E-3</v>
      </c>
    </row>
    <row r="3538" spans="1:9" x14ac:dyDescent="0.25">
      <c r="A3538" s="14">
        <v>39008</v>
      </c>
      <c r="B3538" s="15">
        <v>27.5</v>
      </c>
      <c r="C3538" s="15">
        <v>27.780000999999999</v>
      </c>
      <c r="D3538" s="15">
        <v>27.49</v>
      </c>
      <c r="E3538" s="15">
        <v>27.700001</v>
      </c>
      <c r="F3538" s="15">
        <v>25.743808999999999</v>
      </c>
      <c r="G3538" s="16">
        <f t="shared" si="182"/>
        <v>3.9871971963028252E-3</v>
      </c>
      <c r="H3538" s="16">
        <f t="shared" si="183"/>
        <v>1.0549327028010192E-2</v>
      </c>
      <c r="I3538" s="16">
        <f t="shared" si="184"/>
        <v>7.2727636363636482E-3</v>
      </c>
    </row>
    <row r="3539" spans="1:9" x14ac:dyDescent="0.25">
      <c r="A3539" s="14">
        <v>39007</v>
      </c>
      <c r="B3539" s="15">
        <v>27.52</v>
      </c>
      <c r="C3539" s="15">
        <v>27.780000999999999</v>
      </c>
      <c r="D3539" s="15">
        <v>27.42</v>
      </c>
      <c r="E3539" s="15">
        <v>27.59</v>
      </c>
      <c r="F3539" s="15">
        <v>25.641570999999999</v>
      </c>
      <c r="G3539" s="16">
        <f t="shared" si="182"/>
        <v>1.8153861132670346E-3</v>
      </c>
      <c r="H3539" s="16">
        <f t="shared" si="183"/>
        <v>1.3129139314368959E-2</v>
      </c>
      <c r="I3539" s="16">
        <f t="shared" si="184"/>
        <v>2.5436046511628009E-3</v>
      </c>
    </row>
    <row r="3540" spans="1:9" x14ac:dyDescent="0.25">
      <c r="A3540" s="14">
        <v>39006</v>
      </c>
      <c r="B3540" s="15">
        <v>27.280000999999999</v>
      </c>
      <c r="C3540" s="15">
        <v>27.639999</v>
      </c>
      <c r="D3540" s="15">
        <v>27.08</v>
      </c>
      <c r="E3540" s="15">
        <v>27.540001</v>
      </c>
      <c r="F3540" s="15">
        <v>25.595106000000001</v>
      </c>
      <c r="G3540" s="16">
        <f t="shared" si="182"/>
        <v>2.5482913310621472E-3</v>
      </c>
      <c r="H3540" s="16">
        <f t="shared" si="183"/>
        <v>2.0679431314623384E-2</v>
      </c>
      <c r="I3540" s="16">
        <f t="shared" si="184"/>
        <v>9.5307914394871743E-3</v>
      </c>
    </row>
    <row r="3541" spans="1:9" x14ac:dyDescent="0.25">
      <c r="A3541" s="14">
        <v>39003</v>
      </c>
      <c r="B3541" s="15">
        <v>27.559999000000001</v>
      </c>
      <c r="C3541" s="15">
        <v>27.59</v>
      </c>
      <c r="D3541" s="15">
        <v>27.27</v>
      </c>
      <c r="E3541" s="15">
        <v>27.469999000000001</v>
      </c>
      <c r="F3541" s="15">
        <v>25.530048000000001</v>
      </c>
      <c r="G3541" s="16">
        <f t="shared" si="182"/>
        <v>-7.5869504576519921E-3</v>
      </c>
      <c r="H3541" s="16">
        <f t="shared" si="183"/>
        <v>1.1734506784011745E-2</v>
      </c>
      <c r="I3541" s="16">
        <f t="shared" si="184"/>
        <v>-3.265602440696745E-3</v>
      </c>
    </row>
    <row r="3542" spans="1:9" x14ac:dyDescent="0.25">
      <c r="A3542" s="14">
        <v>39002</v>
      </c>
      <c r="B3542" s="15">
        <v>27.549999</v>
      </c>
      <c r="C3542" s="15">
        <v>27.780000999999999</v>
      </c>
      <c r="D3542" s="15">
        <v>27.5</v>
      </c>
      <c r="E3542" s="15">
        <v>27.68</v>
      </c>
      <c r="F3542" s="15">
        <v>25.725224000000001</v>
      </c>
      <c r="G3542" s="16">
        <f t="shared" si="182"/>
        <v>2.8986540067197763E-3</v>
      </c>
      <c r="H3542" s="16">
        <f t="shared" si="183"/>
        <v>1.0181854545454495E-2</v>
      </c>
      <c r="I3542" s="16">
        <f t="shared" si="184"/>
        <v>4.7187297538558905E-3</v>
      </c>
    </row>
    <row r="3543" spans="1:9" x14ac:dyDescent="0.25">
      <c r="A3543" s="14">
        <v>39001</v>
      </c>
      <c r="B3543" s="15">
        <v>27.559999000000001</v>
      </c>
      <c r="C3543" s="15">
        <v>27.65</v>
      </c>
      <c r="D3543" s="15">
        <v>27.41</v>
      </c>
      <c r="E3543" s="15">
        <v>27.6</v>
      </c>
      <c r="F3543" s="15">
        <v>25.650870999999999</v>
      </c>
      <c r="G3543" s="16">
        <f t="shared" si="182"/>
        <v>-4.3290612931297144E-3</v>
      </c>
      <c r="H3543" s="16">
        <f t="shared" si="183"/>
        <v>8.7559284932505806E-3</v>
      </c>
      <c r="I3543" s="16">
        <f t="shared" si="184"/>
        <v>1.4514151470034586E-3</v>
      </c>
    </row>
    <row r="3544" spans="1:9" x14ac:dyDescent="0.25">
      <c r="A3544" s="14">
        <v>39000</v>
      </c>
      <c r="B3544" s="15">
        <v>27.75</v>
      </c>
      <c r="C3544" s="15">
        <v>27.85</v>
      </c>
      <c r="D3544" s="15">
        <v>27.4</v>
      </c>
      <c r="E3544" s="15">
        <v>27.719999000000001</v>
      </c>
      <c r="F3544" s="15">
        <v>25.762398000000001</v>
      </c>
      <c r="G3544" s="16">
        <f t="shared" si="182"/>
        <v>1.0836032173449528E-3</v>
      </c>
      <c r="H3544" s="16">
        <f t="shared" si="183"/>
        <v>1.6423357664233681E-2</v>
      </c>
      <c r="I3544" s="16">
        <f t="shared" si="184"/>
        <v>-1.0811171171170671E-3</v>
      </c>
    </row>
    <row r="3545" spans="1:9" x14ac:dyDescent="0.25">
      <c r="A3545" s="14">
        <v>38999</v>
      </c>
      <c r="B3545" s="15">
        <v>27.5</v>
      </c>
      <c r="C3545" s="15">
        <v>27.75</v>
      </c>
      <c r="D3545" s="15">
        <v>27.309999000000001</v>
      </c>
      <c r="E3545" s="15">
        <v>27.690000999999999</v>
      </c>
      <c r="F3545" s="15">
        <v>25.734511999999999</v>
      </c>
      <c r="G3545" s="16">
        <f t="shared" si="182"/>
        <v>-1.0010908744125725E-2</v>
      </c>
      <c r="H3545" s="16">
        <f t="shared" si="183"/>
        <v>1.6111351743366916E-2</v>
      </c>
      <c r="I3545" s="16">
        <f t="shared" si="184"/>
        <v>6.9091272727272272E-3</v>
      </c>
    </row>
    <row r="3546" spans="1:9" x14ac:dyDescent="0.25">
      <c r="A3546" s="14">
        <v>38996</v>
      </c>
      <c r="B3546" s="15">
        <v>28</v>
      </c>
      <c r="C3546" s="15">
        <v>28.09</v>
      </c>
      <c r="D3546" s="15">
        <v>27.52</v>
      </c>
      <c r="E3546" s="15">
        <v>27.969999000000001</v>
      </c>
      <c r="F3546" s="15">
        <v>25.994743</v>
      </c>
      <c r="G3546" s="16">
        <f t="shared" si="182"/>
        <v>-3.4184844321095684E-2</v>
      </c>
      <c r="H3546" s="16">
        <f t="shared" si="183"/>
        <v>2.071220930232559E-2</v>
      </c>
      <c r="I3546" s="16">
        <f t="shared" si="184"/>
        <v>-1.0714642857142362E-3</v>
      </c>
    </row>
    <row r="3547" spans="1:9" x14ac:dyDescent="0.25">
      <c r="A3547" s="14">
        <v>38995</v>
      </c>
      <c r="B3547" s="15">
        <v>27.450001</v>
      </c>
      <c r="C3547" s="15">
        <v>29.02</v>
      </c>
      <c r="D3547" s="15">
        <v>27</v>
      </c>
      <c r="E3547" s="15">
        <v>28.959999</v>
      </c>
      <c r="F3547" s="15">
        <v>26.914822000000001</v>
      </c>
      <c r="G3547" s="16">
        <f t="shared" si="182"/>
        <v>-4.1266393723162712E-3</v>
      </c>
      <c r="H3547" s="16">
        <f t="shared" si="183"/>
        <v>7.4814814814814792E-2</v>
      </c>
      <c r="I3547" s="16">
        <f t="shared" si="184"/>
        <v>5.5009032604406809E-2</v>
      </c>
    </row>
    <row r="3548" spans="1:9" x14ac:dyDescent="0.25">
      <c r="A3548" s="14">
        <v>38994</v>
      </c>
      <c r="B3548" s="15">
        <v>28.700001</v>
      </c>
      <c r="C3548" s="15">
        <v>29.09</v>
      </c>
      <c r="D3548" s="15">
        <v>28.08</v>
      </c>
      <c r="E3548" s="15">
        <v>29.08</v>
      </c>
      <c r="F3548" s="15">
        <v>27.026350000000001</v>
      </c>
      <c r="G3548" s="16">
        <f t="shared" si="182"/>
        <v>9.7221768186467761E-3</v>
      </c>
      <c r="H3548" s="16">
        <f t="shared" si="183"/>
        <v>3.5968660968661026E-2</v>
      </c>
      <c r="I3548" s="16">
        <f t="shared" si="184"/>
        <v>1.3240382813923873E-2</v>
      </c>
    </row>
    <row r="3549" spans="1:9" x14ac:dyDescent="0.25">
      <c r="A3549" s="14">
        <v>38993</v>
      </c>
      <c r="B3549" s="15">
        <v>28.73</v>
      </c>
      <c r="C3549" s="15">
        <v>28.959999</v>
      </c>
      <c r="D3549" s="15">
        <v>28.549999</v>
      </c>
      <c r="E3549" s="15">
        <v>28.799999</v>
      </c>
      <c r="F3549" s="15">
        <v>26.766124999999999</v>
      </c>
      <c r="G3549" s="16">
        <f t="shared" si="182"/>
        <v>-1.7330662498774678E-3</v>
      </c>
      <c r="H3549" s="16">
        <f t="shared" si="183"/>
        <v>1.4360771080937695E-2</v>
      </c>
      <c r="I3549" s="16">
        <f t="shared" si="184"/>
        <v>2.4364427427775587E-3</v>
      </c>
    </row>
    <row r="3550" spans="1:9" x14ac:dyDescent="0.25">
      <c r="A3550" s="14">
        <v>38992</v>
      </c>
      <c r="B3550" s="15">
        <v>28.75</v>
      </c>
      <c r="C3550" s="15">
        <v>28.870000999999998</v>
      </c>
      <c r="D3550" s="15">
        <v>28.66</v>
      </c>
      <c r="E3550" s="15">
        <v>28.85</v>
      </c>
      <c r="F3550" s="15">
        <v>26.812593</v>
      </c>
      <c r="G3550" s="16">
        <f t="shared" si="182"/>
        <v>2.4323363791218275E-3</v>
      </c>
      <c r="H3550" s="16">
        <f t="shared" si="183"/>
        <v>7.3273203070480927E-3</v>
      </c>
      <c r="I3550" s="16">
        <f t="shared" si="184"/>
        <v>3.478260869565267E-3</v>
      </c>
    </row>
    <row r="3551" spans="1:9" x14ac:dyDescent="0.25">
      <c r="A3551" s="14">
        <v>38989</v>
      </c>
      <c r="B3551" s="15">
        <v>28.75</v>
      </c>
      <c r="C3551" s="15">
        <v>28.940000999999999</v>
      </c>
      <c r="D3551" s="15">
        <v>28.610001</v>
      </c>
      <c r="E3551" s="15">
        <v>28.780000999999999</v>
      </c>
      <c r="F3551" s="15">
        <v>26.747534000000002</v>
      </c>
      <c r="G3551" s="16">
        <f t="shared" si="182"/>
        <v>-2.4264344742784849E-3</v>
      </c>
      <c r="H3551" s="16">
        <f t="shared" si="183"/>
        <v>1.1534428118335204E-2</v>
      </c>
      <c r="I3551" s="16">
        <f t="shared" si="184"/>
        <v>1.0435130434782126E-3</v>
      </c>
    </row>
    <row r="3552" spans="1:9" x14ac:dyDescent="0.25">
      <c r="A3552" s="14">
        <v>38988</v>
      </c>
      <c r="B3552" s="15">
        <v>28.559999000000001</v>
      </c>
      <c r="C3552" s="15">
        <v>28.969999000000001</v>
      </c>
      <c r="D3552" s="15">
        <v>28.450001</v>
      </c>
      <c r="E3552" s="15">
        <v>28.85</v>
      </c>
      <c r="F3552" s="15">
        <v>26.812593</v>
      </c>
      <c r="G3552" s="16">
        <f t="shared" si="182"/>
        <v>1.2280825680013388E-2</v>
      </c>
      <c r="H3552" s="16">
        <f t="shared" si="183"/>
        <v>1.8277609199381085E-2</v>
      </c>
      <c r="I3552" s="16">
        <f t="shared" si="184"/>
        <v>1.0154096994191076E-2</v>
      </c>
    </row>
    <row r="3553" spans="1:9" x14ac:dyDescent="0.25">
      <c r="A3553" s="14">
        <v>38987</v>
      </c>
      <c r="B3553" s="15">
        <v>28.209999</v>
      </c>
      <c r="C3553" s="15">
        <v>28.51</v>
      </c>
      <c r="D3553" s="15">
        <v>28.15</v>
      </c>
      <c r="E3553" s="15">
        <v>28.5</v>
      </c>
      <c r="F3553" s="15">
        <v>26.487307000000001</v>
      </c>
      <c r="G3553" s="16">
        <f t="shared" si="182"/>
        <v>4.2280822093353669E-3</v>
      </c>
      <c r="H3553" s="16">
        <f t="shared" si="183"/>
        <v>1.2788632326820711E-2</v>
      </c>
      <c r="I3553" s="16">
        <f t="shared" si="184"/>
        <v>1.0280078350942167E-2</v>
      </c>
    </row>
    <row r="3554" spans="1:9" x14ac:dyDescent="0.25">
      <c r="A3554" s="14">
        <v>38986</v>
      </c>
      <c r="B3554" s="15">
        <v>27.73</v>
      </c>
      <c r="C3554" s="15">
        <v>28.440000999999999</v>
      </c>
      <c r="D3554" s="15">
        <v>27.43</v>
      </c>
      <c r="E3554" s="15">
        <v>28.379999000000002</v>
      </c>
      <c r="F3554" s="15">
        <v>26.375788</v>
      </c>
      <c r="G3554" s="16">
        <f t="shared" si="182"/>
        <v>2.7144585587093834E-2</v>
      </c>
      <c r="H3554" s="16">
        <f t="shared" si="183"/>
        <v>3.6821035362741492E-2</v>
      </c>
      <c r="I3554" s="16">
        <f t="shared" si="184"/>
        <v>2.3440281283808189E-2</v>
      </c>
    </row>
    <row r="3555" spans="1:9" x14ac:dyDescent="0.25">
      <c r="A3555" s="14">
        <v>38985</v>
      </c>
      <c r="B3555" s="15">
        <v>27.6</v>
      </c>
      <c r="C3555" s="15">
        <v>27.75</v>
      </c>
      <c r="D3555" s="15">
        <v>27.42</v>
      </c>
      <c r="E3555" s="15">
        <v>27.629999000000002</v>
      </c>
      <c r="F3555" s="15">
        <v>25.678749</v>
      </c>
      <c r="G3555" s="16">
        <f t="shared" si="182"/>
        <v>1.4499111618395308E-3</v>
      </c>
      <c r="H3555" s="16">
        <f t="shared" si="183"/>
        <v>1.2035010940918973E-2</v>
      </c>
      <c r="I3555" s="16">
        <f t="shared" si="184"/>
        <v>1.0869202898550763E-3</v>
      </c>
    </row>
    <row r="3556" spans="1:9" x14ac:dyDescent="0.25">
      <c r="A3556" s="14">
        <v>38982</v>
      </c>
      <c r="B3556" s="15">
        <v>27.709999</v>
      </c>
      <c r="C3556" s="15">
        <v>27.74</v>
      </c>
      <c r="D3556" s="15">
        <v>27.41</v>
      </c>
      <c r="E3556" s="15">
        <v>27.59</v>
      </c>
      <c r="F3556" s="15">
        <v>25.641570999999999</v>
      </c>
      <c r="G3556" s="16">
        <f t="shared" si="182"/>
        <v>-2.1699916419346244E-3</v>
      </c>
      <c r="H3556" s="16">
        <f t="shared" si="183"/>
        <v>1.2039401678219566E-2</v>
      </c>
      <c r="I3556" s="16">
        <f t="shared" si="184"/>
        <v>-4.3305306506867779E-3</v>
      </c>
    </row>
    <row r="3557" spans="1:9" x14ac:dyDescent="0.25">
      <c r="A3557" s="14">
        <v>38981</v>
      </c>
      <c r="B3557" s="15">
        <v>27.809999000000001</v>
      </c>
      <c r="C3557" s="15">
        <v>27.889999</v>
      </c>
      <c r="D3557" s="15">
        <v>27.629999000000002</v>
      </c>
      <c r="E3557" s="15">
        <v>27.65</v>
      </c>
      <c r="F3557" s="15">
        <v>25.697334000000001</v>
      </c>
      <c r="G3557" s="16">
        <f t="shared" si="182"/>
        <v>-6.4679076718841041E-3</v>
      </c>
      <c r="H3557" s="16">
        <f t="shared" si="183"/>
        <v>9.4100618678993799E-3</v>
      </c>
      <c r="I3557" s="16">
        <f t="shared" si="184"/>
        <v>-5.7532903902658417E-3</v>
      </c>
    </row>
    <row r="3558" spans="1:9" x14ac:dyDescent="0.25">
      <c r="A3558" s="14">
        <v>38980</v>
      </c>
      <c r="B3558" s="15">
        <v>27.85</v>
      </c>
      <c r="C3558" s="15">
        <v>27.940000999999999</v>
      </c>
      <c r="D3558" s="15">
        <v>27.75</v>
      </c>
      <c r="E3558" s="15">
        <v>27.83</v>
      </c>
      <c r="F3558" s="15">
        <v>25.864623999999999</v>
      </c>
      <c r="G3558" s="16">
        <f t="shared" si="182"/>
        <v>8.3331673220765311E-3</v>
      </c>
      <c r="H3558" s="16">
        <f t="shared" si="183"/>
        <v>6.8468828828828383E-3</v>
      </c>
      <c r="I3558" s="16">
        <f t="shared" si="184"/>
        <v>-7.1813285457820921E-4</v>
      </c>
    </row>
    <row r="3559" spans="1:9" x14ac:dyDescent="0.25">
      <c r="A3559" s="14">
        <v>38979</v>
      </c>
      <c r="B3559" s="15">
        <v>27.48</v>
      </c>
      <c r="C3559" s="15">
        <v>27.68</v>
      </c>
      <c r="D3559" s="15">
        <v>27.370000999999998</v>
      </c>
      <c r="E3559" s="15">
        <v>27.6</v>
      </c>
      <c r="F3559" s="15">
        <v>25.650870999999999</v>
      </c>
      <c r="G3559" s="16">
        <f t="shared" si="182"/>
        <v>-7.2397329822548244E-4</v>
      </c>
      <c r="H3559" s="16">
        <f t="shared" si="183"/>
        <v>1.132623268811723E-2</v>
      </c>
      <c r="I3559" s="16">
        <f t="shared" si="184"/>
        <v>4.366812227074272E-3</v>
      </c>
    </row>
    <row r="3560" spans="1:9" x14ac:dyDescent="0.25">
      <c r="A3560" s="14">
        <v>38978</v>
      </c>
      <c r="B3560" s="15">
        <v>27.559999000000001</v>
      </c>
      <c r="C3560" s="15">
        <v>27.719999000000001</v>
      </c>
      <c r="D3560" s="15">
        <v>27.4</v>
      </c>
      <c r="E3560" s="15">
        <v>27.620000999999998</v>
      </c>
      <c r="F3560" s="15">
        <v>25.669454999999999</v>
      </c>
      <c r="G3560" s="16">
        <f t="shared" si="182"/>
        <v>-6.8320725533279935E-3</v>
      </c>
      <c r="H3560" s="16">
        <f t="shared" si="183"/>
        <v>1.1678795620438059E-2</v>
      </c>
      <c r="I3560" s="16">
        <f t="shared" si="184"/>
        <v>2.1771408627408594E-3</v>
      </c>
    </row>
    <row r="3561" spans="1:9" x14ac:dyDescent="0.25">
      <c r="A3561" s="14">
        <v>38975</v>
      </c>
      <c r="B3561" s="15">
        <v>27.620000999999998</v>
      </c>
      <c r="C3561" s="15">
        <v>27.84</v>
      </c>
      <c r="D3561" s="15">
        <v>27.49</v>
      </c>
      <c r="E3561" s="15">
        <v>27.809999000000001</v>
      </c>
      <c r="F3561" s="15">
        <v>25.846036999999999</v>
      </c>
      <c r="G3561" s="16">
        <f t="shared" si="182"/>
        <v>7.2436403757979596E-3</v>
      </c>
      <c r="H3561" s="16">
        <f t="shared" si="183"/>
        <v>1.273190251000369E-2</v>
      </c>
      <c r="I3561" s="16">
        <f t="shared" si="184"/>
        <v>6.8790004750543922E-3</v>
      </c>
    </row>
    <row r="3562" spans="1:9" x14ac:dyDescent="0.25">
      <c r="A3562" s="14">
        <v>38974</v>
      </c>
      <c r="B3562" s="15">
        <v>27.76</v>
      </c>
      <c r="C3562" s="15">
        <v>27.99</v>
      </c>
      <c r="D3562" s="15">
        <v>27.559999000000001</v>
      </c>
      <c r="E3562" s="15">
        <v>27.610001</v>
      </c>
      <c r="F3562" s="15">
        <v>25.660164000000002</v>
      </c>
      <c r="G3562" s="16">
        <f t="shared" si="182"/>
        <v>-5.4033462885889781E-3</v>
      </c>
      <c r="H3562" s="16">
        <f t="shared" si="183"/>
        <v>1.5602359056689268E-2</v>
      </c>
      <c r="I3562" s="16">
        <f t="shared" si="184"/>
        <v>-5.4034221902017681E-3</v>
      </c>
    </row>
    <row r="3563" spans="1:9" x14ac:dyDescent="0.25">
      <c r="A3563" s="14">
        <v>38973</v>
      </c>
      <c r="B3563" s="15">
        <v>27.719999000000001</v>
      </c>
      <c r="C3563" s="15">
        <v>27.84</v>
      </c>
      <c r="D3563" s="15">
        <v>27.59</v>
      </c>
      <c r="E3563" s="15">
        <v>27.76</v>
      </c>
      <c r="F3563" s="15">
        <v>25.799568000000001</v>
      </c>
      <c r="G3563" s="16">
        <f t="shared" si="182"/>
        <v>-3.9471378945545275E-3</v>
      </c>
      <c r="H3563" s="16">
        <f t="shared" si="183"/>
        <v>9.0612540775643347E-3</v>
      </c>
      <c r="I3563" s="16">
        <f t="shared" si="184"/>
        <v>1.4430375700951567E-3</v>
      </c>
    </row>
    <row r="3564" spans="1:9" x14ac:dyDescent="0.25">
      <c r="A3564" s="14">
        <v>38972</v>
      </c>
      <c r="B3564" s="15">
        <v>27.66</v>
      </c>
      <c r="C3564" s="15">
        <v>27.969999000000001</v>
      </c>
      <c r="D3564" s="15">
        <v>27.66</v>
      </c>
      <c r="E3564" s="15">
        <v>27.870000999999998</v>
      </c>
      <c r="F3564" s="15">
        <v>25.901806000000001</v>
      </c>
      <c r="G3564" s="16">
        <f t="shared" si="182"/>
        <v>9.4170091820145341E-3</v>
      </c>
      <c r="H3564" s="16">
        <f t="shared" si="183"/>
        <v>1.1207483731019569E-2</v>
      </c>
      <c r="I3564" s="16">
        <f t="shared" si="184"/>
        <v>7.5922270426608219E-3</v>
      </c>
    </row>
    <row r="3565" spans="1:9" x14ac:dyDescent="0.25">
      <c r="A3565" s="14">
        <v>38971</v>
      </c>
      <c r="B3565" s="15">
        <v>27.620000999999998</v>
      </c>
      <c r="C3565" s="15">
        <v>27.74</v>
      </c>
      <c r="D3565" s="15">
        <v>27.48</v>
      </c>
      <c r="E3565" s="15">
        <v>27.610001</v>
      </c>
      <c r="F3565" s="15">
        <v>25.660164000000002</v>
      </c>
      <c r="G3565" s="16">
        <f t="shared" si="182"/>
        <v>-4.6863612609339741E-3</v>
      </c>
      <c r="H3565" s="16">
        <f t="shared" si="183"/>
        <v>9.4614264919941054E-3</v>
      </c>
      <c r="I3565" s="16">
        <f t="shared" si="184"/>
        <v>-3.6205646770244543E-4</v>
      </c>
    </row>
    <row r="3566" spans="1:9" x14ac:dyDescent="0.25">
      <c r="A3566" s="14">
        <v>38968</v>
      </c>
      <c r="B3566" s="15">
        <v>27.25</v>
      </c>
      <c r="C3566" s="15">
        <v>27.93</v>
      </c>
      <c r="D3566" s="15">
        <v>27.15</v>
      </c>
      <c r="E3566" s="15">
        <v>27.74</v>
      </c>
      <c r="F3566" s="15">
        <v>25.780982999999999</v>
      </c>
      <c r="G3566" s="16">
        <f t="shared" si="182"/>
        <v>1.6489608524876298E-2</v>
      </c>
      <c r="H3566" s="16">
        <f t="shared" si="183"/>
        <v>2.8729281767955844E-2</v>
      </c>
      <c r="I3566" s="16">
        <f t="shared" si="184"/>
        <v>1.7981651376146733E-2</v>
      </c>
    </row>
    <row r="3567" spans="1:9" x14ac:dyDescent="0.25">
      <c r="A3567" s="14">
        <v>38967</v>
      </c>
      <c r="B3567" s="15">
        <v>27.120000999999998</v>
      </c>
      <c r="C3567" s="15">
        <v>27.379999000000002</v>
      </c>
      <c r="D3567" s="15">
        <v>26.950001</v>
      </c>
      <c r="E3567" s="15">
        <v>27.290001</v>
      </c>
      <c r="F3567" s="15">
        <v>25.362760999999999</v>
      </c>
      <c r="G3567" s="16">
        <f t="shared" si="182"/>
        <v>8.1271803196520283E-3</v>
      </c>
      <c r="H3567" s="16">
        <f t="shared" si="183"/>
        <v>1.5955398294790462E-2</v>
      </c>
      <c r="I3567" s="16">
        <f t="shared" si="184"/>
        <v>6.2684363470341216E-3</v>
      </c>
    </row>
    <row r="3568" spans="1:9" x14ac:dyDescent="0.25">
      <c r="A3568" s="14">
        <v>38966</v>
      </c>
      <c r="B3568" s="15">
        <v>26.98</v>
      </c>
      <c r="C3568" s="15">
        <v>27.18</v>
      </c>
      <c r="D3568" s="15">
        <v>26.9</v>
      </c>
      <c r="E3568" s="15">
        <v>27.07</v>
      </c>
      <c r="F3568" s="15">
        <v>25.158294999999999</v>
      </c>
      <c r="G3568" s="16">
        <f t="shared" si="182"/>
        <v>-1.4756618003827801E-3</v>
      </c>
      <c r="H3568" s="16">
        <f t="shared" si="183"/>
        <v>1.0408921933085544E-2</v>
      </c>
      <c r="I3568" s="16">
        <f t="shared" si="184"/>
        <v>3.3358042994810918E-3</v>
      </c>
    </row>
    <row r="3569" spans="1:9" x14ac:dyDescent="0.25">
      <c r="A3569" s="14">
        <v>38965</v>
      </c>
      <c r="B3569" s="15">
        <v>27.219999000000001</v>
      </c>
      <c r="C3569" s="15">
        <v>27.360001</v>
      </c>
      <c r="D3569" s="15">
        <v>27.09</v>
      </c>
      <c r="E3569" s="15">
        <v>27.110001</v>
      </c>
      <c r="F3569" s="15">
        <v>25.195474999999998</v>
      </c>
      <c r="G3569" s="16">
        <f t="shared" si="182"/>
        <v>-7.3232123053511913E-3</v>
      </c>
      <c r="H3569" s="16">
        <f t="shared" si="183"/>
        <v>9.9668143226282983E-3</v>
      </c>
      <c r="I3569" s="16">
        <f t="shared" si="184"/>
        <v>-4.0410728890916169E-3</v>
      </c>
    </row>
    <row r="3570" spans="1:9" x14ac:dyDescent="0.25">
      <c r="A3570" s="14">
        <v>38961</v>
      </c>
      <c r="B3570" s="15">
        <v>27.4</v>
      </c>
      <c r="C3570" s="15">
        <v>27.440000999999999</v>
      </c>
      <c r="D3570" s="15">
        <v>27</v>
      </c>
      <c r="E3570" s="15">
        <v>27.309999000000001</v>
      </c>
      <c r="F3570" s="15">
        <v>25.381347999999999</v>
      </c>
      <c r="G3570" s="16">
        <f t="shared" si="182"/>
        <v>7.3284608091367224E-4</v>
      </c>
      <c r="H3570" s="16">
        <f t="shared" si="183"/>
        <v>1.6296333333333288E-2</v>
      </c>
      <c r="I3570" s="16">
        <f t="shared" si="184"/>
        <v>-3.2847080291969833E-3</v>
      </c>
    </row>
    <row r="3571" spans="1:9" x14ac:dyDescent="0.25">
      <c r="A3571" s="14">
        <v>38960</v>
      </c>
      <c r="B3571" s="15">
        <v>27.190000999999999</v>
      </c>
      <c r="C3571" s="15">
        <v>27.290001</v>
      </c>
      <c r="D3571" s="15">
        <v>26.940000999999999</v>
      </c>
      <c r="E3571" s="15">
        <v>27.290001</v>
      </c>
      <c r="F3571" s="15">
        <v>25.362760999999999</v>
      </c>
      <c r="G3571" s="16">
        <f t="shared" si="182"/>
        <v>7.0108675454764484E-3</v>
      </c>
      <c r="H3571" s="16">
        <f t="shared" si="183"/>
        <v>1.2991833222277959E-2</v>
      </c>
      <c r="I3571" s="16">
        <f t="shared" si="184"/>
        <v>3.6778225936807221E-3</v>
      </c>
    </row>
    <row r="3572" spans="1:9" x14ac:dyDescent="0.25">
      <c r="A3572" s="14">
        <v>38959</v>
      </c>
      <c r="B3572" s="15">
        <v>26.950001</v>
      </c>
      <c r="C3572" s="15">
        <v>27.120000999999998</v>
      </c>
      <c r="D3572" s="15">
        <v>26.75</v>
      </c>
      <c r="E3572" s="15">
        <v>27.1</v>
      </c>
      <c r="F3572" s="15">
        <v>25.186184000000001</v>
      </c>
      <c r="G3572" s="16">
        <f t="shared" si="182"/>
        <v>8.9353782532631317E-3</v>
      </c>
      <c r="H3572" s="16">
        <f t="shared" si="183"/>
        <v>1.3831813084112092E-2</v>
      </c>
      <c r="I3572" s="16">
        <f t="shared" si="184"/>
        <v>5.5658253964443677E-3</v>
      </c>
    </row>
    <row r="3573" spans="1:9" x14ac:dyDescent="0.25">
      <c r="A3573" s="14">
        <v>38958</v>
      </c>
      <c r="B3573" s="15">
        <v>26.25</v>
      </c>
      <c r="C3573" s="15">
        <v>26.92</v>
      </c>
      <c r="D3573" s="15">
        <v>26.25</v>
      </c>
      <c r="E3573" s="15">
        <v>26.860001</v>
      </c>
      <c r="F3573" s="15">
        <v>24.963128999999999</v>
      </c>
      <c r="G3573" s="16">
        <f t="shared" si="182"/>
        <v>2.2459086795526932E-2</v>
      </c>
      <c r="H3573" s="16">
        <f t="shared" si="183"/>
        <v>2.5523809523809587E-2</v>
      </c>
      <c r="I3573" s="16">
        <f t="shared" si="184"/>
        <v>2.3238133333333352E-2</v>
      </c>
    </row>
    <row r="3574" spans="1:9" x14ac:dyDescent="0.25">
      <c r="A3574" s="14">
        <v>38957</v>
      </c>
      <c r="B3574" s="15">
        <v>26.200001</v>
      </c>
      <c r="C3574" s="15">
        <v>26.629999000000002</v>
      </c>
      <c r="D3574" s="15">
        <v>26.15</v>
      </c>
      <c r="E3574" s="15">
        <v>26.27</v>
      </c>
      <c r="F3574" s="15">
        <v>24.414795000000002</v>
      </c>
      <c r="G3574" s="16">
        <f t="shared" si="182"/>
        <v>3.8089776406549343E-4</v>
      </c>
      <c r="H3574" s="16">
        <f t="shared" si="183"/>
        <v>1.8355602294455181E-2</v>
      </c>
      <c r="I3574" s="16">
        <f t="shared" si="184"/>
        <v>2.6717174552779313E-3</v>
      </c>
    </row>
    <row r="3575" spans="1:9" x14ac:dyDescent="0.25">
      <c r="A3575" s="14">
        <v>38954</v>
      </c>
      <c r="B3575" s="15">
        <v>26</v>
      </c>
      <c r="C3575" s="15">
        <v>26.389999</v>
      </c>
      <c r="D3575" s="15">
        <v>25.940000999999999</v>
      </c>
      <c r="E3575" s="15">
        <v>26.26</v>
      </c>
      <c r="F3575" s="15">
        <v>24.405498999999999</v>
      </c>
      <c r="G3575" s="16">
        <f t="shared" si="182"/>
        <v>8.0612687153043452E-3</v>
      </c>
      <c r="H3575" s="16">
        <f t="shared" si="183"/>
        <v>1.7347647750668969E-2</v>
      </c>
      <c r="I3575" s="16">
        <f t="shared" si="184"/>
        <v>1.0000000000000061E-2</v>
      </c>
    </row>
    <row r="3576" spans="1:9" x14ac:dyDescent="0.25">
      <c r="A3576" s="14">
        <v>38953</v>
      </c>
      <c r="B3576" s="15">
        <v>25.76</v>
      </c>
      <c r="C3576" s="15">
        <v>26.049999</v>
      </c>
      <c r="D3576" s="15">
        <v>25.709999</v>
      </c>
      <c r="E3576" s="15">
        <v>26.049999</v>
      </c>
      <c r="F3576" s="15">
        <v>24.210332999999999</v>
      </c>
      <c r="G3576" s="16">
        <f t="shared" si="182"/>
        <v>1.5594722789032154E-2</v>
      </c>
      <c r="H3576" s="16">
        <f t="shared" si="183"/>
        <v>1.3224426807640088E-2</v>
      </c>
      <c r="I3576" s="16">
        <f t="shared" si="184"/>
        <v>1.125772515527943E-2</v>
      </c>
    </row>
    <row r="3577" spans="1:9" x14ac:dyDescent="0.25">
      <c r="A3577" s="14">
        <v>38952</v>
      </c>
      <c r="B3577" s="15">
        <v>25.49</v>
      </c>
      <c r="C3577" s="15">
        <v>25.84</v>
      </c>
      <c r="D3577" s="15">
        <v>25.42</v>
      </c>
      <c r="E3577" s="15">
        <v>25.65</v>
      </c>
      <c r="F3577" s="15">
        <v>23.838577000000001</v>
      </c>
      <c r="G3577" s="16">
        <f t="shared" si="182"/>
        <v>7.8584249817695625E-3</v>
      </c>
      <c r="H3577" s="16">
        <f t="shared" si="183"/>
        <v>1.6522423288748943E-2</v>
      </c>
      <c r="I3577" s="16">
        <f t="shared" si="184"/>
        <v>6.2769713613181699E-3</v>
      </c>
    </row>
    <row r="3578" spans="1:9" x14ac:dyDescent="0.25">
      <c r="A3578" s="14">
        <v>38951</v>
      </c>
      <c r="B3578" s="15">
        <v>25.4</v>
      </c>
      <c r="C3578" s="15">
        <v>25.48</v>
      </c>
      <c r="D3578" s="15">
        <v>25.27</v>
      </c>
      <c r="E3578" s="15">
        <v>25.450001</v>
      </c>
      <c r="F3578" s="15">
        <v>23.652704</v>
      </c>
      <c r="G3578" s="16">
        <f t="shared" si="182"/>
        <v>1.574303278275522E-3</v>
      </c>
      <c r="H3578" s="16">
        <f t="shared" si="183"/>
        <v>8.3102493074792578E-3</v>
      </c>
      <c r="I3578" s="16">
        <f t="shared" si="184"/>
        <v>1.9685433070866826E-3</v>
      </c>
    </row>
    <row r="3579" spans="1:9" x14ac:dyDescent="0.25">
      <c r="A3579" s="14">
        <v>38950</v>
      </c>
      <c r="B3579" s="15">
        <v>25.25</v>
      </c>
      <c r="C3579" s="15">
        <v>25.459999</v>
      </c>
      <c r="D3579" s="15">
        <v>25.219999000000001</v>
      </c>
      <c r="E3579" s="15">
        <v>25.41</v>
      </c>
      <c r="F3579" s="15">
        <v>23.615525999999999</v>
      </c>
      <c r="G3579" s="16">
        <f t="shared" si="182"/>
        <v>0</v>
      </c>
      <c r="H3579" s="16">
        <f t="shared" si="183"/>
        <v>9.5162573162670787E-3</v>
      </c>
      <c r="I3579" s="16">
        <f t="shared" si="184"/>
        <v>6.3366336633663423E-3</v>
      </c>
    </row>
    <row r="3580" spans="1:9" x14ac:dyDescent="0.25">
      <c r="A3580" s="14">
        <v>38947</v>
      </c>
      <c r="B3580" s="15">
        <v>25.52</v>
      </c>
      <c r="C3580" s="15">
        <v>25.58</v>
      </c>
      <c r="D3580" s="15">
        <v>25.309999000000001</v>
      </c>
      <c r="E3580" s="15">
        <v>25.41</v>
      </c>
      <c r="F3580" s="15">
        <v>23.615525999999999</v>
      </c>
      <c r="G3580" s="16">
        <f t="shared" si="182"/>
        <v>-3.9199506066653197E-3</v>
      </c>
      <c r="H3580" s="16">
        <f t="shared" si="183"/>
        <v>1.0667760200227468E-2</v>
      </c>
      <c r="I3580" s="16">
        <f t="shared" si="184"/>
        <v>-4.3103448275861843E-3</v>
      </c>
    </row>
    <row r="3581" spans="1:9" x14ac:dyDescent="0.25">
      <c r="A3581" s="14">
        <v>38946</v>
      </c>
      <c r="B3581" s="15">
        <v>25.559999000000001</v>
      </c>
      <c r="C3581" s="15">
        <v>25.65</v>
      </c>
      <c r="D3581" s="15">
        <v>25.370000999999998</v>
      </c>
      <c r="E3581" s="15">
        <v>25.51</v>
      </c>
      <c r="F3581" s="15">
        <v>23.708462000000001</v>
      </c>
      <c r="G3581" s="16">
        <f t="shared" si="182"/>
        <v>-8.5505205761066735E-3</v>
      </c>
      <c r="H3581" s="16">
        <f t="shared" si="183"/>
        <v>1.1036617617791979E-2</v>
      </c>
      <c r="I3581" s="16">
        <f t="shared" si="184"/>
        <v>-1.9561424865470333E-3</v>
      </c>
    </row>
    <row r="3582" spans="1:9" x14ac:dyDescent="0.25">
      <c r="A3582" s="14">
        <v>38945</v>
      </c>
      <c r="B3582" s="15">
        <v>25.379999000000002</v>
      </c>
      <c r="C3582" s="15">
        <v>25.809999000000001</v>
      </c>
      <c r="D3582" s="15">
        <v>25.379999000000002</v>
      </c>
      <c r="E3582" s="15">
        <v>25.73</v>
      </c>
      <c r="F3582" s="15">
        <v>23.912929999999999</v>
      </c>
      <c r="G3582" s="16">
        <f t="shared" si="182"/>
        <v>9.0196825872094679E-3</v>
      </c>
      <c r="H3582" s="16">
        <f t="shared" si="183"/>
        <v>1.6942475056835098E-2</v>
      </c>
      <c r="I3582" s="16">
        <f t="shared" si="184"/>
        <v>1.379042607527285E-2</v>
      </c>
    </row>
    <row r="3583" spans="1:9" x14ac:dyDescent="0.25">
      <c r="A3583" s="14">
        <v>38944</v>
      </c>
      <c r="B3583" s="15">
        <v>25.42</v>
      </c>
      <c r="C3583" s="15">
        <v>25.540001</v>
      </c>
      <c r="D3583" s="15">
        <v>25.360001</v>
      </c>
      <c r="E3583" s="15">
        <v>25.5</v>
      </c>
      <c r="F3583" s="15">
        <v>23.699171</v>
      </c>
      <c r="G3583" s="16">
        <f t="shared" si="182"/>
        <v>1.2306446217053617E-2</v>
      </c>
      <c r="H3583" s="16">
        <f t="shared" si="183"/>
        <v>7.0977915182258754E-3</v>
      </c>
      <c r="I3583" s="16">
        <f t="shared" si="184"/>
        <v>3.1471282454759359E-3</v>
      </c>
    </row>
    <row r="3584" spans="1:9" x14ac:dyDescent="0.25">
      <c r="A3584" s="14">
        <v>38943</v>
      </c>
      <c r="B3584" s="15">
        <v>25.33</v>
      </c>
      <c r="C3584" s="15">
        <v>25.52</v>
      </c>
      <c r="D3584" s="15">
        <v>25.139999</v>
      </c>
      <c r="E3584" s="15">
        <v>25.190000999999999</v>
      </c>
      <c r="F3584" s="15">
        <v>23.411064</v>
      </c>
      <c r="G3584" s="16">
        <f t="shared" si="182"/>
        <v>-6.311650392098524E-3</v>
      </c>
      <c r="H3584" s="16">
        <f t="shared" si="183"/>
        <v>1.5115394395998188E-2</v>
      </c>
      <c r="I3584" s="16">
        <f t="shared" si="184"/>
        <v>-5.5270035530990743E-3</v>
      </c>
    </row>
    <row r="3585" spans="1:9" x14ac:dyDescent="0.25">
      <c r="A3585" s="14">
        <v>38940</v>
      </c>
      <c r="B3585" s="15">
        <v>25.09</v>
      </c>
      <c r="C3585" s="15">
        <v>25.4</v>
      </c>
      <c r="D3585" s="15">
        <v>24.950001</v>
      </c>
      <c r="E3585" s="15">
        <v>25.35</v>
      </c>
      <c r="F3585" s="15">
        <v>23.559764999999999</v>
      </c>
      <c r="G3585" s="16">
        <f t="shared" si="182"/>
        <v>7.1515311784264872E-3</v>
      </c>
      <c r="H3585" s="16">
        <f t="shared" si="183"/>
        <v>1.8036031341241158E-2</v>
      </c>
      <c r="I3585" s="16">
        <f t="shared" si="184"/>
        <v>1.0362694300518198E-2</v>
      </c>
    </row>
    <row r="3586" spans="1:9" x14ac:dyDescent="0.25">
      <c r="A3586" s="14">
        <v>38939</v>
      </c>
      <c r="B3586" s="15">
        <v>24.959999</v>
      </c>
      <c r="C3586" s="15">
        <v>25.190000999999999</v>
      </c>
      <c r="D3586" s="15">
        <v>24.790001</v>
      </c>
      <c r="E3586" s="15">
        <v>25.17</v>
      </c>
      <c r="F3586" s="15">
        <v>23.392472999999999</v>
      </c>
      <c r="G3586" s="16">
        <f t="shared" si="182"/>
        <v>4.3893917294035405E-3</v>
      </c>
      <c r="H3586" s="16">
        <f t="shared" si="183"/>
        <v>1.6135537872709185E-2</v>
      </c>
      <c r="I3586" s="16">
        <f t="shared" si="184"/>
        <v>8.413501939643582E-3</v>
      </c>
    </row>
    <row r="3587" spans="1:9" x14ac:dyDescent="0.25">
      <c r="A3587" s="14">
        <v>38938</v>
      </c>
      <c r="B3587" s="15">
        <v>25.08</v>
      </c>
      <c r="C3587" s="15">
        <v>25.200001</v>
      </c>
      <c r="D3587" s="15">
        <v>24.85</v>
      </c>
      <c r="E3587" s="15">
        <v>25.059999000000001</v>
      </c>
      <c r="F3587" s="15">
        <v>23.290243</v>
      </c>
      <c r="G3587" s="16">
        <f t="shared" ref="G3587:G3650" si="185">(F3587-F3588)/F3588</f>
        <v>-1.5938322891473834E-3</v>
      </c>
      <c r="H3587" s="16">
        <f t="shared" ref="H3587:H3650" si="186">(C3587-D3587)/D3587</f>
        <v>1.4084547283702169E-2</v>
      </c>
      <c r="I3587" s="16">
        <f t="shared" ref="I3587:I3650" si="187">(E3587-B3587)/B3587</f>
        <v>-7.9748803827739433E-4</v>
      </c>
    </row>
    <row r="3588" spans="1:9" x14ac:dyDescent="0.25">
      <c r="A3588" s="14">
        <v>38937</v>
      </c>
      <c r="B3588" s="15">
        <v>25.09</v>
      </c>
      <c r="C3588" s="15">
        <v>25.23</v>
      </c>
      <c r="D3588" s="15">
        <v>24.969999000000001</v>
      </c>
      <c r="E3588" s="15">
        <v>25.1</v>
      </c>
      <c r="F3588" s="15">
        <v>23.327423</v>
      </c>
      <c r="G3588" s="16">
        <f t="shared" si="185"/>
        <v>2.7968355062138591E-3</v>
      </c>
      <c r="H3588" s="16">
        <f t="shared" si="186"/>
        <v>1.0412535459052241E-2</v>
      </c>
      <c r="I3588" s="16">
        <f t="shared" si="187"/>
        <v>3.9856516540460595E-4</v>
      </c>
    </row>
    <row r="3589" spans="1:9" x14ac:dyDescent="0.25">
      <c r="A3589" s="14">
        <v>38936</v>
      </c>
      <c r="B3589" s="15">
        <v>24.9</v>
      </c>
      <c r="C3589" s="15">
        <v>25.120000999999998</v>
      </c>
      <c r="D3589" s="15">
        <v>24.82</v>
      </c>
      <c r="E3589" s="15">
        <v>25.030000999999999</v>
      </c>
      <c r="F3589" s="15">
        <v>23.262362</v>
      </c>
      <c r="G3589" s="16">
        <f t="shared" si="185"/>
        <v>0</v>
      </c>
      <c r="H3589" s="16">
        <f t="shared" si="186"/>
        <v>1.2087066881547067E-2</v>
      </c>
      <c r="I3589" s="16">
        <f t="shared" si="187"/>
        <v>5.2209236947791185E-3</v>
      </c>
    </row>
    <row r="3590" spans="1:9" x14ac:dyDescent="0.25">
      <c r="A3590" s="14">
        <v>38933</v>
      </c>
      <c r="B3590" s="15">
        <v>24.6</v>
      </c>
      <c r="C3590" s="15">
        <v>25.07</v>
      </c>
      <c r="D3590" s="15">
        <v>24.6</v>
      </c>
      <c r="E3590" s="15">
        <v>25.030000999999999</v>
      </c>
      <c r="F3590" s="15">
        <v>23.262362</v>
      </c>
      <c r="G3590" s="16">
        <f t="shared" si="185"/>
        <v>1.1999406743821396E-3</v>
      </c>
      <c r="H3590" s="16">
        <f t="shared" si="186"/>
        <v>1.9105691056910522E-2</v>
      </c>
      <c r="I3590" s="16">
        <f t="shared" si="187"/>
        <v>1.7479715447154355E-2</v>
      </c>
    </row>
    <row r="3591" spans="1:9" x14ac:dyDescent="0.25">
      <c r="A3591" s="14">
        <v>38932</v>
      </c>
      <c r="B3591" s="15">
        <v>24.799999</v>
      </c>
      <c r="C3591" s="15">
        <v>25.1</v>
      </c>
      <c r="D3591" s="15">
        <v>24.49</v>
      </c>
      <c r="E3591" s="15">
        <v>25</v>
      </c>
      <c r="F3591" s="15">
        <v>23.234482</v>
      </c>
      <c r="G3591" s="16">
        <f t="shared" si="185"/>
        <v>4.0160673808108992E-3</v>
      </c>
      <c r="H3591" s="16">
        <f t="shared" si="186"/>
        <v>2.4908125765618742E-2</v>
      </c>
      <c r="I3591" s="16">
        <f t="shared" si="187"/>
        <v>8.064556776796657E-3</v>
      </c>
    </row>
    <row r="3592" spans="1:9" x14ac:dyDescent="0.25">
      <c r="A3592" s="14">
        <v>38931</v>
      </c>
      <c r="B3592" s="15">
        <v>24.42</v>
      </c>
      <c r="C3592" s="15">
        <v>25</v>
      </c>
      <c r="D3592" s="15">
        <v>24.370000999999998</v>
      </c>
      <c r="E3592" s="15">
        <v>24.9</v>
      </c>
      <c r="F3592" s="15">
        <v>23.141544</v>
      </c>
      <c r="G3592" s="16">
        <f t="shared" si="185"/>
        <v>2.007374720468192E-2</v>
      </c>
      <c r="H3592" s="16">
        <f t="shared" si="186"/>
        <v>2.5851414614221871E-2</v>
      </c>
      <c r="I3592" s="16">
        <f t="shared" si="187"/>
        <v>1.9656019656019527E-2</v>
      </c>
    </row>
    <row r="3593" spans="1:9" x14ac:dyDescent="0.25">
      <c r="A3593" s="14">
        <v>38930</v>
      </c>
      <c r="B3593" s="15">
        <v>24.299999</v>
      </c>
      <c r="C3593" s="15">
        <v>24.51</v>
      </c>
      <c r="D3593" s="15">
        <v>24.15</v>
      </c>
      <c r="E3593" s="15">
        <v>24.41</v>
      </c>
      <c r="F3593" s="15">
        <v>22.686147999999999</v>
      </c>
      <c r="G3593" s="16">
        <f t="shared" si="185"/>
        <v>-2.0440675214883908E-3</v>
      </c>
      <c r="H3593" s="16">
        <f t="shared" si="186"/>
        <v>1.4906832298136771E-2</v>
      </c>
      <c r="I3593" s="16">
        <f t="shared" si="187"/>
        <v>4.5267903097444759E-3</v>
      </c>
    </row>
    <row r="3594" spans="1:9" x14ac:dyDescent="0.25">
      <c r="A3594" s="14">
        <v>38929</v>
      </c>
      <c r="B3594" s="15">
        <v>24.440000999999999</v>
      </c>
      <c r="C3594" s="15">
        <v>24.48</v>
      </c>
      <c r="D3594" s="15">
        <v>24.129999000000002</v>
      </c>
      <c r="E3594" s="15">
        <v>24.459999</v>
      </c>
      <c r="F3594" s="15">
        <v>22.732614999999999</v>
      </c>
      <c r="G3594" s="16">
        <f t="shared" si="185"/>
        <v>4.0896309087199275E-4</v>
      </c>
      <c r="H3594" s="16">
        <f t="shared" si="186"/>
        <v>1.4504807894936045E-2</v>
      </c>
      <c r="I3594" s="16">
        <f t="shared" si="187"/>
        <v>8.1824873902423617E-4</v>
      </c>
    </row>
    <row r="3595" spans="1:9" x14ac:dyDescent="0.25">
      <c r="A3595" s="14">
        <v>38926</v>
      </c>
      <c r="B3595" s="15">
        <v>24.700001</v>
      </c>
      <c r="C3595" s="15">
        <v>24.799999</v>
      </c>
      <c r="D3595" s="15">
        <v>24.389999</v>
      </c>
      <c r="E3595" s="15">
        <v>24.450001</v>
      </c>
      <c r="F3595" s="15">
        <v>22.723322</v>
      </c>
      <c r="G3595" s="16">
        <f t="shared" si="185"/>
        <v>-9.3191909326545419E-3</v>
      </c>
      <c r="H3595" s="16">
        <f t="shared" si="186"/>
        <v>1.6810168790904835E-2</v>
      </c>
      <c r="I3595" s="16">
        <f t="shared" si="187"/>
        <v>-1.0121457080102952E-2</v>
      </c>
    </row>
    <row r="3596" spans="1:9" x14ac:dyDescent="0.25">
      <c r="A3596" s="14">
        <v>38925</v>
      </c>
      <c r="B3596" s="15">
        <v>24.700001</v>
      </c>
      <c r="C3596" s="15">
        <v>24.92</v>
      </c>
      <c r="D3596" s="15">
        <v>24.629999000000002</v>
      </c>
      <c r="E3596" s="15">
        <v>24.68</v>
      </c>
      <c r="F3596" s="15">
        <v>22.937076999999999</v>
      </c>
      <c r="G3596" s="16">
        <f t="shared" si="185"/>
        <v>4.8857075038427405E-3</v>
      </c>
      <c r="H3596" s="16">
        <f t="shared" si="186"/>
        <v>1.177430011263907E-2</v>
      </c>
      <c r="I3596" s="16">
        <f t="shared" si="187"/>
        <v>-8.0975705223658098E-4</v>
      </c>
    </row>
    <row r="3597" spans="1:9" x14ac:dyDescent="0.25">
      <c r="A3597" s="14">
        <v>38924</v>
      </c>
      <c r="B3597" s="15">
        <v>24.68</v>
      </c>
      <c r="C3597" s="15">
        <v>24.76</v>
      </c>
      <c r="D3597" s="15">
        <v>24.49</v>
      </c>
      <c r="E3597" s="15">
        <v>24.559999000000001</v>
      </c>
      <c r="F3597" s="15">
        <v>22.825558000000001</v>
      </c>
      <c r="G3597" s="16">
        <f t="shared" si="185"/>
        <v>-5.6679245549323531E-3</v>
      </c>
      <c r="H3597" s="16">
        <f t="shared" si="186"/>
        <v>1.1024908125765747E-2</v>
      </c>
      <c r="I3597" s="16">
        <f t="shared" si="187"/>
        <v>-4.8622771474877823E-3</v>
      </c>
    </row>
    <row r="3598" spans="1:9" x14ac:dyDescent="0.25">
      <c r="A3598" s="14">
        <v>38923</v>
      </c>
      <c r="B3598" s="15">
        <v>24.969999000000001</v>
      </c>
      <c r="C3598" s="15">
        <v>25.25</v>
      </c>
      <c r="D3598" s="15">
        <v>24.5</v>
      </c>
      <c r="E3598" s="15">
        <v>24.700001</v>
      </c>
      <c r="F3598" s="15">
        <v>22.955669</v>
      </c>
      <c r="G3598" s="16">
        <f t="shared" si="185"/>
        <v>-7.6333703177805653E-3</v>
      </c>
      <c r="H3598" s="16">
        <f t="shared" si="186"/>
        <v>3.0612244897959183E-2</v>
      </c>
      <c r="I3598" s="16">
        <f t="shared" si="187"/>
        <v>-1.0812895907605004E-2</v>
      </c>
    </row>
    <row r="3599" spans="1:9" x14ac:dyDescent="0.25">
      <c r="A3599" s="14">
        <v>38922</v>
      </c>
      <c r="B3599" s="15">
        <v>24.809999000000001</v>
      </c>
      <c r="C3599" s="15">
        <v>25.1</v>
      </c>
      <c r="D3599" s="15">
        <v>24.709999</v>
      </c>
      <c r="E3599" s="15">
        <v>24.889999</v>
      </c>
      <c r="F3599" s="15">
        <v>23.132245999999999</v>
      </c>
      <c r="G3599" s="16">
        <f t="shared" si="185"/>
        <v>3.2244919484413943E-3</v>
      </c>
      <c r="H3599" s="16">
        <f t="shared" si="186"/>
        <v>1.5783124879932272E-2</v>
      </c>
      <c r="I3599" s="16">
        <f t="shared" si="187"/>
        <v>3.2245063774487977E-3</v>
      </c>
    </row>
    <row r="3600" spans="1:9" x14ac:dyDescent="0.25">
      <c r="A3600" s="14">
        <v>38919</v>
      </c>
      <c r="B3600" s="15">
        <v>25.23</v>
      </c>
      <c r="C3600" s="15">
        <v>25.24</v>
      </c>
      <c r="D3600" s="15">
        <v>24.74</v>
      </c>
      <c r="E3600" s="15">
        <v>24.809999000000001</v>
      </c>
      <c r="F3600" s="15">
        <v>23.057896</v>
      </c>
      <c r="G3600" s="16">
        <f t="shared" si="185"/>
        <v>-1.3519017460852101E-2</v>
      </c>
      <c r="H3600" s="16">
        <f t="shared" si="186"/>
        <v>2.021018593371059E-2</v>
      </c>
      <c r="I3600" s="16">
        <f t="shared" si="187"/>
        <v>-1.6646888624653158E-2</v>
      </c>
    </row>
    <row r="3601" spans="1:9" x14ac:dyDescent="0.25">
      <c r="A3601" s="14">
        <v>38918</v>
      </c>
      <c r="B3601" s="15">
        <v>25.25</v>
      </c>
      <c r="C3601" s="15">
        <v>25.440000999999999</v>
      </c>
      <c r="D3601" s="15">
        <v>25.08</v>
      </c>
      <c r="E3601" s="15">
        <v>25.15</v>
      </c>
      <c r="F3601" s="15">
        <v>23.373888000000001</v>
      </c>
      <c r="G3601" s="16">
        <f t="shared" si="185"/>
        <v>0</v>
      </c>
      <c r="H3601" s="16">
        <f t="shared" si="186"/>
        <v>1.4354106858054246E-2</v>
      </c>
      <c r="I3601" s="16">
        <f t="shared" si="187"/>
        <v>-3.9603960396040168E-3</v>
      </c>
    </row>
    <row r="3602" spans="1:9" x14ac:dyDescent="0.25">
      <c r="A3602" s="14">
        <v>38917</v>
      </c>
      <c r="B3602" s="15">
        <v>24.84</v>
      </c>
      <c r="C3602" s="15">
        <v>25.4</v>
      </c>
      <c r="D3602" s="15">
        <v>24.84</v>
      </c>
      <c r="E3602" s="15">
        <v>25.15</v>
      </c>
      <c r="F3602" s="15">
        <v>23.373888000000001</v>
      </c>
      <c r="G3602" s="16">
        <f t="shared" si="185"/>
        <v>1.8218549849276906E-2</v>
      </c>
      <c r="H3602" s="16">
        <f t="shared" si="186"/>
        <v>2.2544283413848579E-2</v>
      </c>
      <c r="I3602" s="16">
        <f t="shared" si="187"/>
        <v>1.2479871175523297E-2</v>
      </c>
    </row>
    <row r="3603" spans="1:9" x14ac:dyDescent="0.25">
      <c r="A3603" s="14">
        <v>38916</v>
      </c>
      <c r="B3603" s="15">
        <v>25.35</v>
      </c>
      <c r="C3603" s="15">
        <v>25.379999000000002</v>
      </c>
      <c r="D3603" s="15">
        <v>24.549999</v>
      </c>
      <c r="E3603" s="15">
        <v>24.700001</v>
      </c>
      <c r="F3603" s="15">
        <v>22.955669</v>
      </c>
      <c r="G3603" s="16">
        <f t="shared" si="185"/>
        <v>-3.6303172113364619E-3</v>
      </c>
      <c r="H3603" s="16">
        <f t="shared" si="186"/>
        <v>3.3808555348617403E-2</v>
      </c>
      <c r="I3603" s="16">
        <f t="shared" si="187"/>
        <v>-2.5640986193293927E-2</v>
      </c>
    </row>
    <row r="3604" spans="1:9" x14ac:dyDescent="0.25">
      <c r="A3604" s="14">
        <v>38915</v>
      </c>
      <c r="B3604" s="15">
        <v>24.42</v>
      </c>
      <c r="C3604" s="15">
        <v>25.030000999999999</v>
      </c>
      <c r="D3604" s="15">
        <v>24.41</v>
      </c>
      <c r="E3604" s="15">
        <v>24.790001</v>
      </c>
      <c r="F3604" s="15">
        <v>23.039308999999999</v>
      </c>
      <c r="G3604" s="16">
        <f t="shared" si="185"/>
        <v>1.018732565360397E-2</v>
      </c>
      <c r="H3604" s="16">
        <f t="shared" si="186"/>
        <v>2.539946743138052E-2</v>
      </c>
      <c r="I3604" s="16">
        <f t="shared" si="187"/>
        <v>1.5151556101556038E-2</v>
      </c>
    </row>
    <row r="3605" spans="1:9" x14ac:dyDescent="0.25">
      <c r="A3605" s="14">
        <v>38912</v>
      </c>
      <c r="B3605" s="15">
        <v>24.940000999999999</v>
      </c>
      <c r="C3605" s="15">
        <v>24.959999</v>
      </c>
      <c r="D3605" s="15">
        <v>24.24</v>
      </c>
      <c r="E3605" s="15">
        <v>24.540001</v>
      </c>
      <c r="F3605" s="15">
        <v>22.806967</v>
      </c>
      <c r="G3605" s="16">
        <f t="shared" si="185"/>
        <v>-1.8400022862571228E-2</v>
      </c>
      <c r="H3605" s="16">
        <f t="shared" si="186"/>
        <v>2.970292904290435E-2</v>
      </c>
      <c r="I3605" s="16">
        <f t="shared" si="187"/>
        <v>-1.6038491738632994E-2</v>
      </c>
    </row>
    <row r="3606" spans="1:9" x14ac:dyDescent="0.25">
      <c r="A3606" s="14">
        <v>38911</v>
      </c>
      <c r="B3606" s="15">
        <v>24.950001</v>
      </c>
      <c r="C3606" s="15">
        <v>25.049999</v>
      </c>
      <c r="D3606" s="15">
        <v>24.639999</v>
      </c>
      <c r="E3606" s="15">
        <v>25</v>
      </c>
      <c r="F3606" s="15">
        <v>23.234482</v>
      </c>
      <c r="G3606" s="16">
        <f t="shared" si="185"/>
        <v>-2.7921583681186492E-3</v>
      </c>
      <c r="H3606" s="16">
        <f t="shared" si="186"/>
        <v>1.6639611064919287E-2</v>
      </c>
      <c r="I3606" s="16">
        <f t="shared" si="187"/>
        <v>2.0039678555523778E-3</v>
      </c>
    </row>
    <row r="3607" spans="1:9" x14ac:dyDescent="0.25">
      <c r="A3607" s="14">
        <v>38910</v>
      </c>
      <c r="B3607" s="15">
        <v>25.129999000000002</v>
      </c>
      <c r="C3607" s="15">
        <v>25.42</v>
      </c>
      <c r="D3607" s="15">
        <v>24.879999000000002</v>
      </c>
      <c r="E3607" s="15">
        <v>25.07</v>
      </c>
      <c r="F3607" s="15">
        <v>23.299537999999998</v>
      </c>
      <c r="G3607" s="16">
        <f t="shared" si="185"/>
        <v>7.9854999025585753E-4</v>
      </c>
      <c r="H3607" s="16">
        <f t="shared" si="186"/>
        <v>2.1704221129590886E-2</v>
      </c>
      <c r="I3607" s="16">
        <f t="shared" si="187"/>
        <v>-2.387544862218309E-3</v>
      </c>
    </row>
    <row r="3608" spans="1:9" x14ac:dyDescent="0.25">
      <c r="A3608" s="14">
        <v>38909</v>
      </c>
      <c r="B3608" s="15">
        <v>24.719999000000001</v>
      </c>
      <c r="C3608" s="15">
        <v>25.15</v>
      </c>
      <c r="D3608" s="15">
        <v>24.530000999999999</v>
      </c>
      <c r="E3608" s="15">
        <v>25.049999</v>
      </c>
      <c r="F3608" s="15">
        <v>23.280947000000001</v>
      </c>
      <c r="G3608" s="16">
        <f t="shared" si="185"/>
        <v>8.4539483416220737E-3</v>
      </c>
      <c r="H3608" s="16">
        <f t="shared" si="186"/>
        <v>2.5275131460451225E-2</v>
      </c>
      <c r="I3608" s="16">
        <f t="shared" si="187"/>
        <v>1.3349515103135654E-2</v>
      </c>
    </row>
    <row r="3609" spans="1:9" x14ac:dyDescent="0.25">
      <c r="A3609" s="14">
        <v>38908</v>
      </c>
      <c r="B3609" s="15">
        <v>25.200001</v>
      </c>
      <c r="C3609" s="15">
        <v>25.209999</v>
      </c>
      <c r="D3609" s="15">
        <v>24.74</v>
      </c>
      <c r="E3609" s="15">
        <v>24.84</v>
      </c>
      <c r="F3609" s="15">
        <v>23.085781000000001</v>
      </c>
      <c r="G3609" s="16">
        <f t="shared" si="185"/>
        <v>-9.1743020827278875E-3</v>
      </c>
      <c r="H3609" s="16">
        <f t="shared" si="186"/>
        <v>1.8997534357316145E-2</v>
      </c>
      <c r="I3609" s="16">
        <f t="shared" si="187"/>
        <v>-1.428575340135901E-2</v>
      </c>
    </row>
    <row r="3610" spans="1:9" x14ac:dyDescent="0.25">
      <c r="A3610" s="14">
        <v>38905</v>
      </c>
      <c r="B3610" s="15">
        <v>25.16</v>
      </c>
      <c r="C3610" s="15">
        <v>25.290001</v>
      </c>
      <c r="D3610" s="15">
        <v>24.870000999999998</v>
      </c>
      <c r="E3610" s="15">
        <v>25.07</v>
      </c>
      <c r="F3610" s="15">
        <v>23.299537999999998</v>
      </c>
      <c r="G3610" s="16">
        <f t="shared" si="185"/>
        <v>-9.0909415676986381E-3</v>
      </c>
      <c r="H3610" s="16">
        <f t="shared" si="186"/>
        <v>1.6887815967518528E-2</v>
      </c>
      <c r="I3610" s="16">
        <f t="shared" si="187"/>
        <v>-3.5771065182829834E-3</v>
      </c>
    </row>
    <row r="3611" spans="1:9" x14ac:dyDescent="0.25">
      <c r="A3611" s="14">
        <v>38904</v>
      </c>
      <c r="B3611" s="15">
        <v>25</v>
      </c>
      <c r="C3611" s="15">
        <v>25.469999000000001</v>
      </c>
      <c r="D3611" s="15">
        <v>25</v>
      </c>
      <c r="E3611" s="15">
        <v>25.299999</v>
      </c>
      <c r="F3611" s="15">
        <v>23.513296</v>
      </c>
      <c r="G3611" s="16">
        <f t="shared" si="185"/>
        <v>1.0787124712443254E-2</v>
      </c>
      <c r="H3611" s="16">
        <f t="shared" si="186"/>
        <v>1.8799960000000056E-2</v>
      </c>
      <c r="I3611" s="16">
        <f t="shared" si="187"/>
        <v>1.1999959999999987E-2</v>
      </c>
    </row>
    <row r="3612" spans="1:9" x14ac:dyDescent="0.25">
      <c r="A3612" s="14">
        <v>38903</v>
      </c>
      <c r="B3612" s="15">
        <v>25.379999000000002</v>
      </c>
      <c r="C3612" s="15">
        <v>25.469999000000001</v>
      </c>
      <c r="D3612" s="15">
        <v>24.780000999999999</v>
      </c>
      <c r="E3612" s="15">
        <v>25.030000999999999</v>
      </c>
      <c r="F3612" s="15">
        <v>23.262362</v>
      </c>
      <c r="G3612" s="16">
        <f t="shared" si="185"/>
        <v>-1.3012863515193639E-2</v>
      </c>
      <c r="H3612" s="16">
        <f t="shared" si="186"/>
        <v>2.784495448567588E-2</v>
      </c>
      <c r="I3612" s="16">
        <f t="shared" si="187"/>
        <v>-1.379030787195866E-2</v>
      </c>
    </row>
    <row r="3613" spans="1:9" x14ac:dyDescent="0.25">
      <c r="A3613" s="14">
        <v>38901</v>
      </c>
      <c r="B3613" s="15">
        <v>25.15</v>
      </c>
      <c r="C3613" s="15">
        <v>25.450001</v>
      </c>
      <c r="D3613" s="15">
        <v>24.99</v>
      </c>
      <c r="E3613" s="15">
        <v>25.360001</v>
      </c>
      <c r="F3613" s="15">
        <v>23.569063</v>
      </c>
      <c r="G3613" s="16">
        <f t="shared" si="185"/>
        <v>1.4400191921644736E-2</v>
      </c>
      <c r="H3613" s="16">
        <f t="shared" si="186"/>
        <v>1.8407402961184552E-2</v>
      </c>
      <c r="I3613" s="16">
        <f t="shared" si="187"/>
        <v>8.3499403578529575E-3</v>
      </c>
    </row>
    <row r="3614" spans="1:9" x14ac:dyDescent="0.25">
      <c r="A3614" s="14">
        <v>38898</v>
      </c>
      <c r="B3614" s="15">
        <v>26.34</v>
      </c>
      <c r="C3614" s="15">
        <v>26.379999000000002</v>
      </c>
      <c r="D3614" s="15">
        <v>25</v>
      </c>
      <c r="E3614" s="15">
        <v>25</v>
      </c>
      <c r="F3614" s="15">
        <v>23.234482</v>
      </c>
      <c r="G3614" s="16">
        <f t="shared" si="185"/>
        <v>-4.7256202762834029E-2</v>
      </c>
      <c r="H3614" s="16">
        <f t="shared" si="186"/>
        <v>5.5199960000000062E-2</v>
      </c>
      <c r="I3614" s="16">
        <f t="shared" si="187"/>
        <v>-5.0873196659073645E-2</v>
      </c>
    </row>
    <row r="3615" spans="1:9" x14ac:dyDescent="0.25">
      <c r="A3615" s="14">
        <v>38897</v>
      </c>
      <c r="B3615" s="15">
        <v>25.879999000000002</v>
      </c>
      <c r="C3615" s="15">
        <v>26.360001</v>
      </c>
      <c r="D3615" s="15">
        <v>25.68</v>
      </c>
      <c r="E3615" s="15">
        <v>26.24</v>
      </c>
      <c r="F3615" s="15">
        <v>24.386914999999998</v>
      </c>
      <c r="G3615" s="16">
        <f t="shared" si="185"/>
        <v>1.3910541904166141E-2</v>
      </c>
      <c r="H3615" s="16">
        <f t="shared" si="186"/>
        <v>2.6479789719626199E-2</v>
      </c>
      <c r="I3615" s="16">
        <f t="shared" si="187"/>
        <v>1.3910394664234604E-2</v>
      </c>
    </row>
    <row r="3616" spans="1:9" x14ac:dyDescent="0.25">
      <c r="A3616" s="14">
        <v>38896</v>
      </c>
      <c r="B3616" s="15">
        <v>25.5</v>
      </c>
      <c r="C3616" s="15">
        <v>25.93</v>
      </c>
      <c r="D3616" s="15">
        <v>25.34</v>
      </c>
      <c r="E3616" s="15">
        <v>25.879999000000002</v>
      </c>
      <c r="F3616" s="15">
        <v>24.052333999999998</v>
      </c>
      <c r="G3616" s="16">
        <f t="shared" si="185"/>
        <v>1.8496644961454561E-2</v>
      </c>
      <c r="H3616" s="16">
        <f t="shared" si="186"/>
        <v>2.3283346487766372E-2</v>
      </c>
      <c r="I3616" s="16">
        <f t="shared" si="187"/>
        <v>1.4901921568627512E-2</v>
      </c>
    </row>
    <row r="3617" spans="1:9" x14ac:dyDescent="0.25">
      <c r="A3617" s="14">
        <v>38895</v>
      </c>
      <c r="B3617" s="15">
        <v>25.65</v>
      </c>
      <c r="C3617" s="15">
        <v>25.99</v>
      </c>
      <c r="D3617" s="15">
        <v>25.26</v>
      </c>
      <c r="E3617" s="15">
        <v>25.41</v>
      </c>
      <c r="F3617" s="15">
        <v>23.615525999999999</v>
      </c>
      <c r="G3617" s="16">
        <f t="shared" si="185"/>
        <v>-5.0900422958969002E-3</v>
      </c>
      <c r="H3617" s="16">
        <f t="shared" si="186"/>
        <v>2.8899445764053715E-2</v>
      </c>
      <c r="I3617" s="16">
        <f t="shared" si="187"/>
        <v>-9.3567251461987699E-3</v>
      </c>
    </row>
    <row r="3618" spans="1:9" x14ac:dyDescent="0.25">
      <c r="A3618" s="14">
        <v>38894</v>
      </c>
      <c r="B3618" s="15">
        <v>25.940000999999999</v>
      </c>
      <c r="C3618" s="15">
        <v>25.940000999999999</v>
      </c>
      <c r="D3618" s="15">
        <v>25.32</v>
      </c>
      <c r="E3618" s="15">
        <v>25.540001</v>
      </c>
      <c r="F3618" s="15">
        <v>23.736345</v>
      </c>
      <c r="G3618" s="16">
        <f t="shared" si="185"/>
        <v>-1.542045842428995E-2</v>
      </c>
      <c r="H3618" s="16">
        <f t="shared" si="186"/>
        <v>2.4486611374407521E-2</v>
      </c>
      <c r="I3618" s="16">
        <f t="shared" si="187"/>
        <v>-1.5420199868149527E-2</v>
      </c>
    </row>
    <row r="3619" spans="1:9" x14ac:dyDescent="0.25">
      <c r="A3619" s="14">
        <v>38891</v>
      </c>
      <c r="B3619" s="15">
        <v>25.9</v>
      </c>
      <c r="C3619" s="15">
        <v>26.08</v>
      </c>
      <c r="D3619" s="15">
        <v>25.77</v>
      </c>
      <c r="E3619" s="15">
        <v>25.940000999999999</v>
      </c>
      <c r="F3619" s="15">
        <v>24.108103</v>
      </c>
      <c r="G3619" s="16">
        <f t="shared" si="185"/>
        <v>-2.6910018730282883E-3</v>
      </c>
      <c r="H3619" s="16">
        <f t="shared" si="186"/>
        <v>1.2029491656965414E-2</v>
      </c>
      <c r="I3619" s="16">
        <f t="shared" si="187"/>
        <v>1.5444401544401612E-3</v>
      </c>
    </row>
    <row r="3620" spans="1:9" x14ac:dyDescent="0.25">
      <c r="A3620" s="14">
        <v>38890</v>
      </c>
      <c r="B3620" s="15">
        <v>25.790001</v>
      </c>
      <c r="C3620" s="15">
        <v>26.030000999999999</v>
      </c>
      <c r="D3620" s="15">
        <v>25.530000999999999</v>
      </c>
      <c r="E3620" s="15">
        <v>26.01</v>
      </c>
      <c r="F3620" s="15">
        <v>24.173152999999999</v>
      </c>
      <c r="G3620" s="16">
        <f t="shared" si="185"/>
        <v>8.5304623878259666E-3</v>
      </c>
      <c r="H3620" s="16">
        <f t="shared" si="186"/>
        <v>1.9584801426368922E-2</v>
      </c>
      <c r="I3620" s="16">
        <f t="shared" si="187"/>
        <v>8.5303990488407259E-3</v>
      </c>
    </row>
    <row r="3621" spans="1:9" x14ac:dyDescent="0.25">
      <c r="A3621" s="14">
        <v>38889</v>
      </c>
      <c r="B3621" s="15">
        <v>25.379999000000002</v>
      </c>
      <c r="C3621" s="15">
        <v>26.08</v>
      </c>
      <c r="D3621" s="15">
        <v>25.309999000000001</v>
      </c>
      <c r="E3621" s="15">
        <v>25.790001</v>
      </c>
      <c r="F3621" s="15">
        <v>23.968689000000001</v>
      </c>
      <c r="G3621" s="16">
        <f t="shared" si="185"/>
        <v>1.7356879408602019E-2</v>
      </c>
      <c r="H3621" s="16">
        <f t="shared" si="186"/>
        <v>3.0422798515321831E-2</v>
      </c>
      <c r="I3621" s="16">
        <f t="shared" si="187"/>
        <v>1.6154531763377871E-2</v>
      </c>
    </row>
    <row r="3622" spans="1:9" x14ac:dyDescent="0.25">
      <c r="A3622" s="14">
        <v>38888</v>
      </c>
      <c r="B3622" s="15">
        <v>24.780000999999999</v>
      </c>
      <c r="C3622" s="15">
        <v>25.49</v>
      </c>
      <c r="D3622" s="15">
        <v>24.780000999999999</v>
      </c>
      <c r="E3622" s="15">
        <v>25.35</v>
      </c>
      <c r="F3622" s="15">
        <v>23.559764999999999</v>
      </c>
      <c r="G3622" s="16">
        <f t="shared" si="185"/>
        <v>2.4242576797439623E-2</v>
      </c>
      <c r="H3622" s="16">
        <f t="shared" si="186"/>
        <v>2.8652097310246271E-2</v>
      </c>
      <c r="I3622" s="16">
        <f t="shared" si="187"/>
        <v>2.3002380024117145E-2</v>
      </c>
    </row>
    <row r="3623" spans="1:9" x14ac:dyDescent="0.25">
      <c r="A3623" s="14">
        <v>38887</v>
      </c>
      <c r="B3623" s="15">
        <v>25.040001</v>
      </c>
      <c r="C3623" s="15">
        <v>25.219999000000001</v>
      </c>
      <c r="D3623" s="15">
        <v>24.66</v>
      </c>
      <c r="E3623" s="15">
        <v>24.75</v>
      </c>
      <c r="F3623" s="15">
        <v>23.002134000000002</v>
      </c>
      <c r="G3623" s="16">
        <f t="shared" si="185"/>
        <v>-5.6247024175688307E-3</v>
      </c>
      <c r="H3623" s="16">
        <f t="shared" si="186"/>
        <v>2.2708799675588046E-2</v>
      </c>
      <c r="I3623" s="16">
        <f t="shared" si="187"/>
        <v>-1.1581509122144212E-2</v>
      </c>
    </row>
    <row r="3624" spans="1:9" x14ac:dyDescent="0.25">
      <c r="A3624" s="14">
        <v>38884</v>
      </c>
      <c r="B3624" s="15">
        <v>25</v>
      </c>
      <c r="C3624" s="15">
        <v>25.5</v>
      </c>
      <c r="D3624" s="15">
        <v>24.83</v>
      </c>
      <c r="E3624" s="15">
        <v>24.889999</v>
      </c>
      <c r="F3624" s="15">
        <v>23.132245999999999</v>
      </c>
      <c r="G3624" s="16">
        <f t="shared" si="185"/>
        <v>0</v>
      </c>
      <c r="H3624" s="16">
        <f t="shared" si="186"/>
        <v>2.698348771647208E-2</v>
      </c>
      <c r="I3624" s="16">
        <f t="shared" si="187"/>
        <v>-4.4000400000000182E-3</v>
      </c>
    </row>
    <row r="3625" spans="1:9" x14ac:dyDescent="0.25">
      <c r="A3625" s="14">
        <v>38883</v>
      </c>
      <c r="B3625" s="15">
        <v>24.4</v>
      </c>
      <c r="C3625" s="15">
        <v>24.91</v>
      </c>
      <c r="D3625" s="15">
        <v>24.4</v>
      </c>
      <c r="E3625" s="15">
        <v>24.889999</v>
      </c>
      <c r="F3625" s="15">
        <v>23.132245999999999</v>
      </c>
      <c r="G3625" s="16">
        <f t="shared" si="185"/>
        <v>2.0081842925912041E-2</v>
      </c>
      <c r="H3625" s="16">
        <f t="shared" si="186"/>
        <v>2.0901639344262361E-2</v>
      </c>
      <c r="I3625" s="16">
        <f t="shared" si="187"/>
        <v>2.0081926229508239E-2</v>
      </c>
    </row>
    <row r="3626" spans="1:9" x14ac:dyDescent="0.25">
      <c r="A3626" s="14">
        <v>38882</v>
      </c>
      <c r="B3626" s="15">
        <v>24.209999</v>
      </c>
      <c r="C3626" s="15">
        <v>24.65</v>
      </c>
      <c r="D3626" s="15">
        <v>24.18</v>
      </c>
      <c r="E3626" s="15">
        <v>24.4</v>
      </c>
      <c r="F3626" s="15">
        <v>22.676853000000001</v>
      </c>
      <c r="G3626" s="16">
        <f t="shared" si="185"/>
        <v>4.1151853380964895E-3</v>
      </c>
      <c r="H3626" s="16">
        <f t="shared" si="186"/>
        <v>1.9437551695616166E-2</v>
      </c>
      <c r="I3626" s="16">
        <f t="shared" si="187"/>
        <v>7.8480383249912057E-3</v>
      </c>
    </row>
    <row r="3627" spans="1:9" x14ac:dyDescent="0.25">
      <c r="A3627" s="14">
        <v>38881</v>
      </c>
      <c r="B3627" s="15">
        <v>24.65</v>
      </c>
      <c r="C3627" s="15">
        <v>24.959999</v>
      </c>
      <c r="D3627" s="15">
        <v>24.18</v>
      </c>
      <c r="E3627" s="15">
        <v>24.299999</v>
      </c>
      <c r="F3627" s="15">
        <v>22.583915999999999</v>
      </c>
      <c r="G3627" s="16">
        <f t="shared" si="185"/>
        <v>-1.6194387538869016E-2</v>
      </c>
      <c r="H3627" s="16">
        <f t="shared" si="186"/>
        <v>3.2258023159636065E-2</v>
      </c>
      <c r="I3627" s="16">
        <f t="shared" si="187"/>
        <v>-1.419882352941172E-2</v>
      </c>
    </row>
    <row r="3628" spans="1:9" x14ac:dyDescent="0.25">
      <c r="A3628" s="14">
        <v>38880</v>
      </c>
      <c r="B3628" s="15">
        <v>24.84</v>
      </c>
      <c r="C3628" s="15">
        <v>25.18</v>
      </c>
      <c r="D3628" s="15">
        <v>24.700001</v>
      </c>
      <c r="E3628" s="15">
        <v>24.700001</v>
      </c>
      <c r="F3628" s="15">
        <v>22.955669</v>
      </c>
      <c r="G3628" s="16">
        <f t="shared" si="185"/>
        <v>-5.2355456010267018E-3</v>
      </c>
      <c r="H3628" s="16">
        <f t="shared" si="186"/>
        <v>1.9433157107969324E-2</v>
      </c>
      <c r="I3628" s="16">
        <f t="shared" si="187"/>
        <v>-5.6360305958131863E-3</v>
      </c>
    </row>
    <row r="3629" spans="1:9" x14ac:dyDescent="0.25">
      <c r="A3629" s="14">
        <v>38877</v>
      </c>
      <c r="B3629" s="15">
        <v>24.9</v>
      </c>
      <c r="C3629" s="15">
        <v>25.32</v>
      </c>
      <c r="D3629" s="15">
        <v>24.83</v>
      </c>
      <c r="E3629" s="15">
        <v>24.83</v>
      </c>
      <c r="F3629" s="15">
        <v>23.076487</v>
      </c>
      <c r="G3629" s="16">
        <f t="shared" si="185"/>
        <v>-6.4026174340282059E-3</v>
      </c>
      <c r="H3629" s="16">
        <f t="shared" si="186"/>
        <v>1.97341925090617E-2</v>
      </c>
      <c r="I3629" s="16">
        <f t="shared" si="187"/>
        <v>-2.8112449799196902E-3</v>
      </c>
    </row>
    <row r="3630" spans="1:9" x14ac:dyDescent="0.25">
      <c r="A3630" s="14">
        <v>38876</v>
      </c>
      <c r="B3630" s="15">
        <v>25</v>
      </c>
      <c r="C3630" s="15">
        <v>25.07</v>
      </c>
      <c r="D3630" s="15">
        <v>24.610001</v>
      </c>
      <c r="E3630" s="15">
        <v>24.99</v>
      </c>
      <c r="F3630" s="15">
        <v>23.225189</v>
      </c>
      <c r="G3630" s="16">
        <f t="shared" si="185"/>
        <v>-3.985740022280462E-3</v>
      </c>
      <c r="H3630" s="16">
        <f t="shared" si="186"/>
        <v>1.8691547391647804E-2</v>
      </c>
      <c r="I3630" s="16">
        <f t="shared" si="187"/>
        <v>-4.0000000000006252E-4</v>
      </c>
    </row>
    <row r="3631" spans="1:9" x14ac:dyDescent="0.25">
      <c r="A3631" s="14">
        <v>38875</v>
      </c>
      <c r="B3631" s="15">
        <v>25.120000999999998</v>
      </c>
      <c r="C3631" s="15">
        <v>25.790001</v>
      </c>
      <c r="D3631" s="15">
        <v>25.030000999999999</v>
      </c>
      <c r="E3631" s="15">
        <v>25.09</v>
      </c>
      <c r="F3631" s="15">
        <v>23.318128999999999</v>
      </c>
      <c r="G3631" s="16">
        <f t="shared" si="185"/>
        <v>-1.9888209499184105E-3</v>
      </c>
      <c r="H3631" s="16">
        <f t="shared" si="186"/>
        <v>3.036356251044503E-2</v>
      </c>
      <c r="I3631" s="16">
        <f t="shared" si="187"/>
        <v>-1.1943072772966296E-3</v>
      </c>
    </row>
    <row r="3632" spans="1:9" x14ac:dyDescent="0.25">
      <c r="A3632" s="14">
        <v>38874</v>
      </c>
      <c r="B3632" s="15">
        <v>24.74</v>
      </c>
      <c r="C3632" s="15">
        <v>25.219999000000001</v>
      </c>
      <c r="D3632" s="15">
        <v>24.74</v>
      </c>
      <c r="E3632" s="15">
        <v>25.139999</v>
      </c>
      <c r="F3632" s="15">
        <v>23.364597</v>
      </c>
      <c r="G3632" s="16">
        <f t="shared" si="185"/>
        <v>1.6168204333487333E-2</v>
      </c>
      <c r="H3632" s="16">
        <f t="shared" si="186"/>
        <v>1.9401738075990421E-2</v>
      </c>
      <c r="I3632" s="16">
        <f t="shared" si="187"/>
        <v>1.616810832659665E-2</v>
      </c>
    </row>
    <row r="3633" spans="1:9" x14ac:dyDescent="0.25">
      <c r="A3633" s="14">
        <v>38873</v>
      </c>
      <c r="B3633" s="15">
        <v>24.93</v>
      </c>
      <c r="C3633" s="15">
        <v>25.18</v>
      </c>
      <c r="D3633" s="15">
        <v>24.74</v>
      </c>
      <c r="E3633" s="15">
        <v>24.74</v>
      </c>
      <c r="F3633" s="15">
        <v>22.992844000000002</v>
      </c>
      <c r="G3633" s="16">
        <f t="shared" si="185"/>
        <v>-9.6077700551478427E-3</v>
      </c>
      <c r="H3633" s="16">
        <f t="shared" si="186"/>
        <v>1.7784963621665373E-2</v>
      </c>
      <c r="I3633" s="16">
        <f t="shared" si="187"/>
        <v>-7.621339751303702E-3</v>
      </c>
    </row>
    <row r="3634" spans="1:9" x14ac:dyDescent="0.25">
      <c r="A3634" s="14">
        <v>38870</v>
      </c>
      <c r="B3634" s="15">
        <v>25.049999</v>
      </c>
      <c r="C3634" s="15">
        <v>25.15</v>
      </c>
      <c r="D3634" s="15">
        <v>24.809999000000001</v>
      </c>
      <c r="E3634" s="15">
        <v>24.98</v>
      </c>
      <c r="F3634" s="15">
        <v>23.215896999999998</v>
      </c>
      <c r="G3634" s="16">
        <f t="shared" si="185"/>
        <v>8.0129984042535301E-4</v>
      </c>
      <c r="H3634" s="16">
        <f t="shared" si="186"/>
        <v>1.3704192410487292E-2</v>
      </c>
      <c r="I3634" s="16">
        <f t="shared" si="187"/>
        <v>-2.7943713690367516E-3</v>
      </c>
    </row>
    <row r="3635" spans="1:9" x14ac:dyDescent="0.25">
      <c r="A3635" s="14">
        <v>38869</v>
      </c>
      <c r="B3635" s="15">
        <v>24.5</v>
      </c>
      <c r="C3635" s="15">
        <v>25.049999</v>
      </c>
      <c r="D3635" s="15">
        <v>24.41</v>
      </c>
      <c r="E3635" s="15">
        <v>24.959999</v>
      </c>
      <c r="F3635" s="15">
        <v>23.197309000000001</v>
      </c>
      <c r="G3635" s="16">
        <f t="shared" si="185"/>
        <v>1.0526375859488141E-2</v>
      </c>
      <c r="H3635" s="16">
        <f t="shared" si="186"/>
        <v>2.6218721835313378E-2</v>
      </c>
      <c r="I3635" s="16">
        <f t="shared" si="187"/>
        <v>1.8775469387755095E-2</v>
      </c>
    </row>
    <row r="3636" spans="1:9" x14ac:dyDescent="0.25">
      <c r="A3636" s="14">
        <v>38868</v>
      </c>
      <c r="B3636" s="15">
        <v>23.99</v>
      </c>
      <c r="C3636" s="15">
        <v>24.719999000000001</v>
      </c>
      <c r="D3636" s="15">
        <v>23.950001</v>
      </c>
      <c r="E3636" s="15">
        <v>24.700001</v>
      </c>
      <c r="F3636" s="15">
        <v>22.955669</v>
      </c>
      <c r="G3636" s="16">
        <f t="shared" si="185"/>
        <v>3.5205148862491341E-2</v>
      </c>
      <c r="H3636" s="16">
        <f t="shared" si="186"/>
        <v>3.2150228302704496E-2</v>
      </c>
      <c r="I3636" s="16">
        <f t="shared" si="187"/>
        <v>2.9595706544393578E-2</v>
      </c>
    </row>
    <row r="3637" spans="1:9" x14ac:dyDescent="0.25">
      <c r="A3637" s="14">
        <v>38867</v>
      </c>
      <c r="B3637" s="15">
        <v>24.33</v>
      </c>
      <c r="C3637" s="15">
        <v>24.360001</v>
      </c>
      <c r="D3637" s="15">
        <v>23.83</v>
      </c>
      <c r="E3637" s="15">
        <v>23.860001</v>
      </c>
      <c r="F3637" s="15">
        <v>22.174994999999999</v>
      </c>
      <c r="G3637" s="16">
        <f t="shared" si="185"/>
        <v>-2.1730038722294048E-2</v>
      </c>
      <c r="H3637" s="16">
        <f t="shared" si="186"/>
        <v>2.2240914813260688E-2</v>
      </c>
      <c r="I3637" s="16">
        <f t="shared" si="187"/>
        <v>-1.9317673653925109E-2</v>
      </c>
    </row>
    <row r="3638" spans="1:9" x14ac:dyDescent="0.25">
      <c r="A3638" s="14">
        <v>38863</v>
      </c>
      <c r="B3638" s="15">
        <v>24.799999</v>
      </c>
      <c r="C3638" s="15">
        <v>24.969999000000001</v>
      </c>
      <c r="D3638" s="15">
        <v>24.23</v>
      </c>
      <c r="E3638" s="15">
        <v>24.389999</v>
      </c>
      <c r="F3638" s="15">
        <v>22.667562</v>
      </c>
      <c r="G3638" s="16">
        <f t="shared" si="185"/>
        <v>-1.6532150210392269E-2</v>
      </c>
      <c r="H3638" s="16">
        <f t="shared" si="186"/>
        <v>3.0540610813041724E-2</v>
      </c>
      <c r="I3638" s="16">
        <f t="shared" si="187"/>
        <v>-1.6532258731139469E-2</v>
      </c>
    </row>
    <row r="3639" spans="1:9" x14ac:dyDescent="0.25">
      <c r="A3639" s="14">
        <v>38862</v>
      </c>
      <c r="B3639" s="15">
        <v>24.48</v>
      </c>
      <c r="C3639" s="15">
        <v>24.809999000000001</v>
      </c>
      <c r="D3639" s="15">
        <v>24.4</v>
      </c>
      <c r="E3639" s="15">
        <v>24.799999</v>
      </c>
      <c r="F3639" s="15">
        <v>23.048604999999998</v>
      </c>
      <c r="G3639" s="16">
        <f t="shared" si="185"/>
        <v>1.8480508328979264E-2</v>
      </c>
      <c r="H3639" s="16">
        <f t="shared" si="186"/>
        <v>1.6803237704918143E-2</v>
      </c>
      <c r="I3639" s="16">
        <f t="shared" si="187"/>
        <v>1.3071854575163367E-2</v>
      </c>
    </row>
    <row r="3640" spans="1:9" x14ac:dyDescent="0.25">
      <c r="A3640" s="14">
        <v>38861</v>
      </c>
      <c r="B3640" s="15">
        <v>24.23</v>
      </c>
      <c r="C3640" s="15">
        <v>24.4</v>
      </c>
      <c r="D3640" s="15">
        <v>24.049999</v>
      </c>
      <c r="E3640" s="15">
        <v>24.35</v>
      </c>
      <c r="F3640" s="15">
        <v>22.630383999999999</v>
      </c>
      <c r="G3640" s="16">
        <f t="shared" si="185"/>
        <v>7.4472818638749577E-3</v>
      </c>
      <c r="H3640" s="16">
        <f t="shared" si="186"/>
        <v>1.4553056738172792E-2</v>
      </c>
      <c r="I3640" s="16">
        <f t="shared" si="187"/>
        <v>4.9525381758151465E-3</v>
      </c>
    </row>
    <row r="3641" spans="1:9" x14ac:dyDescent="0.25">
      <c r="A3641" s="14">
        <v>38860</v>
      </c>
      <c r="B3641" s="15">
        <v>24.65</v>
      </c>
      <c r="C3641" s="15">
        <v>24.68</v>
      </c>
      <c r="D3641" s="15">
        <v>24.120000999999998</v>
      </c>
      <c r="E3641" s="15">
        <v>24.17</v>
      </c>
      <c r="F3641" s="15">
        <v>22.463094999999999</v>
      </c>
      <c r="G3641" s="16">
        <f t="shared" si="185"/>
        <v>-1.3871935593549932E-2</v>
      </c>
      <c r="H3641" s="16">
        <f t="shared" si="186"/>
        <v>2.3217204675903675E-2</v>
      </c>
      <c r="I3641" s="16">
        <f t="shared" si="187"/>
        <v>-1.9472616632859915E-2</v>
      </c>
    </row>
    <row r="3642" spans="1:9" x14ac:dyDescent="0.25">
      <c r="A3642" s="14">
        <v>38859</v>
      </c>
      <c r="B3642" s="15">
        <v>24.4</v>
      </c>
      <c r="C3642" s="15">
        <v>24.58</v>
      </c>
      <c r="D3642" s="15">
        <v>24.16</v>
      </c>
      <c r="E3642" s="15">
        <v>24.51</v>
      </c>
      <c r="F3642" s="15">
        <v>22.779084999999998</v>
      </c>
      <c r="G3642" s="16">
        <f t="shared" si="185"/>
        <v>-7.2904761645358482E-3</v>
      </c>
      <c r="H3642" s="16">
        <f t="shared" si="186"/>
        <v>1.7384105960264823E-2</v>
      </c>
      <c r="I3642" s="16">
        <f t="shared" si="187"/>
        <v>4.508196721311598E-3</v>
      </c>
    </row>
    <row r="3643" spans="1:9" x14ac:dyDescent="0.25">
      <c r="A3643" s="14">
        <v>38856</v>
      </c>
      <c r="B3643" s="15">
        <v>24.389999</v>
      </c>
      <c r="C3643" s="15">
        <v>24.860001</v>
      </c>
      <c r="D3643" s="15">
        <v>24.15</v>
      </c>
      <c r="E3643" s="15">
        <v>24.690000999999999</v>
      </c>
      <c r="F3643" s="15">
        <v>22.946375</v>
      </c>
      <c r="G3643" s="16">
        <f t="shared" si="185"/>
        <v>1.0642713953719359E-2</v>
      </c>
      <c r="H3643" s="16">
        <f t="shared" si="186"/>
        <v>2.9399627329192626E-2</v>
      </c>
      <c r="I3643" s="16">
        <f t="shared" si="187"/>
        <v>1.2300205506363458E-2</v>
      </c>
    </row>
    <row r="3644" spans="1:9" x14ac:dyDescent="0.25">
      <c r="A3644" s="14">
        <v>38855</v>
      </c>
      <c r="B3644" s="15">
        <v>24.040001</v>
      </c>
      <c r="C3644" s="15">
        <v>24.83</v>
      </c>
      <c r="D3644" s="15">
        <v>24</v>
      </c>
      <c r="E3644" s="15">
        <v>24.43</v>
      </c>
      <c r="F3644" s="15">
        <v>22.704734999999999</v>
      </c>
      <c r="G3644" s="16">
        <f t="shared" si="185"/>
        <v>1.3693165494205153E-2</v>
      </c>
      <c r="H3644" s="16">
        <f t="shared" si="186"/>
        <v>3.4583333333333265E-2</v>
      </c>
      <c r="I3644" s="16">
        <f t="shared" si="187"/>
        <v>1.62229194582812E-2</v>
      </c>
    </row>
    <row r="3645" spans="1:9" x14ac:dyDescent="0.25">
      <c r="A3645" s="14">
        <v>38854</v>
      </c>
      <c r="B3645" s="15">
        <v>24.370000999999998</v>
      </c>
      <c r="C3645" s="15">
        <v>24.6</v>
      </c>
      <c r="D3645" s="15">
        <v>24</v>
      </c>
      <c r="E3645" s="15">
        <v>24.1</v>
      </c>
      <c r="F3645" s="15">
        <v>22.398035</v>
      </c>
      <c r="G3645" s="16">
        <f t="shared" si="185"/>
        <v>-1.8330000402782983E-2</v>
      </c>
      <c r="H3645" s="16">
        <f t="shared" si="186"/>
        <v>2.500000000000006E-2</v>
      </c>
      <c r="I3645" s="16">
        <f t="shared" si="187"/>
        <v>-1.107923631189006E-2</v>
      </c>
    </row>
    <row r="3646" spans="1:9" x14ac:dyDescent="0.25">
      <c r="A3646" s="14">
        <v>38853</v>
      </c>
      <c r="B3646" s="15">
        <v>24.15</v>
      </c>
      <c r="C3646" s="15">
        <v>24.65</v>
      </c>
      <c r="D3646" s="15">
        <v>24.1</v>
      </c>
      <c r="E3646" s="15">
        <v>24.549999</v>
      </c>
      <c r="F3646" s="15">
        <v>22.816257</v>
      </c>
      <c r="G3646" s="16">
        <f t="shared" si="185"/>
        <v>1.6142074087573396E-2</v>
      </c>
      <c r="H3646" s="16">
        <f t="shared" si="186"/>
        <v>2.2821576763485358E-2</v>
      </c>
      <c r="I3646" s="16">
        <f t="shared" si="187"/>
        <v>1.6563105590062157E-2</v>
      </c>
    </row>
    <row r="3647" spans="1:9" x14ac:dyDescent="0.25">
      <c r="A3647" s="14">
        <v>38852</v>
      </c>
      <c r="B3647" s="15">
        <v>24.1</v>
      </c>
      <c r="C3647" s="15">
        <v>24.299999</v>
      </c>
      <c r="D3647" s="15">
        <v>23.860001</v>
      </c>
      <c r="E3647" s="15">
        <v>24.16</v>
      </c>
      <c r="F3647" s="15">
        <v>22.453806</v>
      </c>
      <c r="G3647" s="16">
        <f t="shared" si="185"/>
        <v>-3.30031450421415E-3</v>
      </c>
      <c r="H3647" s="16">
        <f t="shared" si="186"/>
        <v>1.8440820685631958E-2</v>
      </c>
      <c r="I3647" s="16">
        <f t="shared" si="187"/>
        <v>2.4896265560165444E-3</v>
      </c>
    </row>
    <row r="3648" spans="1:9" x14ac:dyDescent="0.25">
      <c r="A3648" s="14">
        <v>38849</v>
      </c>
      <c r="B3648" s="15">
        <v>24.32</v>
      </c>
      <c r="C3648" s="15">
        <v>24.59</v>
      </c>
      <c r="D3648" s="15">
        <v>24.190000999999999</v>
      </c>
      <c r="E3648" s="15">
        <v>24.24</v>
      </c>
      <c r="F3648" s="15">
        <v>22.528155999999999</v>
      </c>
      <c r="G3648" s="16">
        <f t="shared" si="185"/>
        <v>-2.4690137883969887E-3</v>
      </c>
      <c r="H3648" s="16">
        <f t="shared" si="186"/>
        <v>1.6535716554951823E-2</v>
      </c>
      <c r="I3648" s="16">
        <f t="shared" si="187"/>
        <v>-3.289473684210602E-3</v>
      </c>
    </row>
    <row r="3649" spans="1:9" x14ac:dyDescent="0.25">
      <c r="A3649" s="14">
        <v>38848</v>
      </c>
      <c r="B3649" s="15">
        <v>24.450001</v>
      </c>
      <c r="C3649" s="15">
        <v>24.6</v>
      </c>
      <c r="D3649" s="15">
        <v>24.209999</v>
      </c>
      <c r="E3649" s="15">
        <v>24.299999</v>
      </c>
      <c r="F3649" s="15">
        <v>22.583915999999999</v>
      </c>
      <c r="G3649" s="16">
        <f t="shared" si="185"/>
        <v>-7.7582660976925812E-3</v>
      </c>
      <c r="H3649" s="16">
        <f t="shared" si="186"/>
        <v>1.6109087819458464E-2</v>
      </c>
      <c r="I3649" s="16">
        <f t="shared" si="187"/>
        <v>-6.1350508738220759E-3</v>
      </c>
    </row>
    <row r="3650" spans="1:9" x14ac:dyDescent="0.25">
      <c r="A3650" s="14">
        <v>38847</v>
      </c>
      <c r="B3650" s="15">
        <v>24.91</v>
      </c>
      <c r="C3650" s="15">
        <v>24.91</v>
      </c>
      <c r="D3650" s="15">
        <v>24.309999000000001</v>
      </c>
      <c r="E3650" s="15">
        <v>24.49</v>
      </c>
      <c r="F3650" s="15">
        <v>22.760497999999998</v>
      </c>
      <c r="G3650" s="16">
        <f t="shared" si="185"/>
        <v>-2.040002441199255E-2</v>
      </c>
      <c r="H3650" s="16">
        <f t="shared" si="186"/>
        <v>2.4681243302395812E-2</v>
      </c>
      <c r="I3650" s="16">
        <f t="shared" si="187"/>
        <v>-1.6860698514652817E-2</v>
      </c>
    </row>
    <row r="3651" spans="1:9" x14ac:dyDescent="0.25">
      <c r="A3651" s="14">
        <v>38846</v>
      </c>
      <c r="B3651" s="15">
        <v>24.950001</v>
      </c>
      <c r="C3651" s="15">
        <v>25.01</v>
      </c>
      <c r="D3651" s="15">
        <v>24.709999</v>
      </c>
      <c r="E3651" s="15">
        <v>25</v>
      </c>
      <c r="F3651" s="15">
        <v>23.234482</v>
      </c>
      <c r="G3651" s="16">
        <f t="shared" ref="G3651:G3714" si="188">(F3651-F3652)/F3652</f>
        <v>-7.9924940654072115E-4</v>
      </c>
      <c r="H3651" s="16">
        <f t="shared" ref="H3651:H3714" si="189">(C3651-D3651)/D3651</f>
        <v>1.2140874631358817E-2</v>
      </c>
      <c r="I3651" s="16">
        <f t="shared" ref="I3651:I3714" si="190">(E3651-B3651)/B3651</f>
        <v>2.0039678555523778E-3</v>
      </c>
    </row>
    <row r="3652" spans="1:9" x14ac:dyDescent="0.25">
      <c r="A3652" s="14">
        <v>38845</v>
      </c>
      <c r="B3652" s="15">
        <v>24.940000999999999</v>
      </c>
      <c r="C3652" s="15">
        <v>25.1</v>
      </c>
      <c r="D3652" s="15">
        <v>24.809999000000001</v>
      </c>
      <c r="E3652" s="15">
        <v>25.02</v>
      </c>
      <c r="F3652" s="15">
        <v>23.253067000000001</v>
      </c>
      <c r="G3652" s="16">
        <f t="shared" si="188"/>
        <v>4.8191685049191971E-3</v>
      </c>
      <c r="H3652" s="16">
        <f t="shared" si="189"/>
        <v>1.1688875924581866E-2</v>
      </c>
      <c r="I3652" s="16">
        <f t="shared" si="190"/>
        <v>3.2076582514972965E-3</v>
      </c>
    </row>
    <row r="3653" spans="1:9" x14ac:dyDescent="0.25">
      <c r="A3653" s="14">
        <v>38842</v>
      </c>
      <c r="B3653" s="15">
        <v>24.65</v>
      </c>
      <c r="C3653" s="15">
        <v>24.950001</v>
      </c>
      <c r="D3653" s="15">
        <v>24.51</v>
      </c>
      <c r="E3653" s="15">
        <v>24.9</v>
      </c>
      <c r="F3653" s="15">
        <v>23.141544</v>
      </c>
      <c r="G3653" s="16">
        <f t="shared" si="188"/>
        <v>1.5497547434262531E-2</v>
      </c>
      <c r="H3653" s="16">
        <f t="shared" si="189"/>
        <v>1.7951897184822468E-2</v>
      </c>
      <c r="I3653" s="16">
        <f t="shared" si="190"/>
        <v>1.0141987829614604E-2</v>
      </c>
    </row>
    <row r="3654" spans="1:9" x14ac:dyDescent="0.25">
      <c r="A3654" s="14">
        <v>38841</v>
      </c>
      <c r="B3654" s="15">
        <v>24.6</v>
      </c>
      <c r="C3654" s="15">
        <v>24.75</v>
      </c>
      <c r="D3654" s="15">
        <v>24.25</v>
      </c>
      <c r="E3654" s="15">
        <v>24.52</v>
      </c>
      <c r="F3654" s="15">
        <v>22.78838</v>
      </c>
      <c r="G3654" s="16">
        <f t="shared" si="188"/>
        <v>8.1616892834703481E-4</v>
      </c>
      <c r="H3654" s="16">
        <f t="shared" si="189"/>
        <v>2.0618556701030927E-2</v>
      </c>
      <c r="I3654" s="16">
        <f t="shared" si="190"/>
        <v>-3.2520325203252783E-3</v>
      </c>
    </row>
    <row r="3655" spans="1:9" x14ac:dyDescent="0.25">
      <c r="A3655" s="14">
        <v>38840</v>
      </c>
      <c r="B3655" s="15">
        <v>24.85</v>
      </c>
      <c r="C3655" s="15">
        <v>24.91</v>
      </c>
      <c r="D3655" s="15">
        <v>24.4</v>
      </c>
      <c r="E3655" s="15">
        <v>24.5</v>
      </c>
      <c r="F3655" s="15">
        <v>22.769795999999999</v>
      </c>
      <c r="G3655" s="16">
        <f t="shared" si="188"/>
        <v>-1.9607719876897484E-2</v>
      </c>
      <c r="H3655" s="16">
        <f t="shared" si="189"/>
        <v>2.0901639344262361E-2</v>
      </c>
      <c r="I3655" s="16">
        <f t="shared" si="190"/>
        <v>-1.4084507042253577E-2</v>
      </c>
    </row>
    <row r="3656" spans="1:9" x14ac:dyDescent="0.25">
      <c r="A3656" s="14">
        <v>38839</v>
      </c>
      <c r="B3656" s="15">
        <v>24.23</v>
      </c>
      <c r="C3656" s="15">
        <v>25</v>
      </c>
      <c r="D3656" s="15">
        <v>24.23</v>
      </c>
      <c r="E3656" s="15">
        <v>24.99</v>
      </c>
      <c r="F3656" s="15">
        <v>23.225189</v>
      </c>
      <c r="G3656" s="16">
        <f t="shared" si="188"/>
        <v>3.3498794142554841E-2</v>
      </c>
      <c r="H3656" s="16">
        <f t="shared" si="189"/>
        <v>3.1778786628146906E-2</v>
      </c>
      <c r="I3656" s="16">
        <f t="shared" si="190"/>
        <v>3.1366075113495581E-2</v>
      </c>
    </row>
    <row r="3657" spans="1:9" x14ac:dyDescent="0.25">
      <c r="A3657" s="14">
        <v>38838</v>
      </c>
      <c r="B3657" s="15">
        <v>24.83</v>
      </c>
      <c r="C3657" s="15">
        <v>24.950001</v>
      </c>
      <c r="D3657" s="15">
        <v>24.18</v>
      </c>
      <c r="E3657" s="15">
        <v>24.18</v>
      </c>
      <c r="F3657" s="15">
        <v>22.472390999999998</v>
      </c>
      <c r="G3657" s="16">
        <f t="shared" si="188"/>
        <v>-2.1052664594527919E-2</v>
      </c>
      <c r="H3657" s="16">
        <f t="shared" si="189"/>
        <v>3.1844540942928067E-2</v>
      </c>
      <c r="I3657" s="16">
        <f t="shared" si="190"/>
        <v>-2.6178010471204133E-2</v>
      </c>
    </row>
    <row r="3658" spans="1:9" x14ac:dyDescent="0.25">
      <c r="A3658" s="14">
        <v>38835</v>
      </c>
      <c r="B3658" s="15">
        <v>24.370000999999998</v>
      </c>
      <c r="C3658" s="15">
        <v>24.780000999999999</v>
      </c>
      <c r="D3658" s="15">
        <v>24.18</v>
      </c>
      <c r="E3658" s="15">
        <v>24.700001</v>
      </c>
      <c r="F3658" s="15">
        <v>22.955669</v>
      </c>
      <c r="G3658" s="16">
        <f t="shared" si="188"/>
        <v>5.7002330457813742E-3</v>
      </c>
      <c r="H3658" s="16">
        <f t="shared" si="189"/>
        <v>2.481393713813064E-2</v>
      </c>
      <c r="I3658" s="16">
        <f t="shared" si="190"/>
        <v>1.3541238672907805E-2</v>
      </c>
    </row>
    <row r="3659" spans="1:9" x14ac:dyDescent="0.25">
      <c r="A3659" s="14">
        <v>38834</v>
      </c>
      <c r="B3659" s="15">
        <v>24.42</v>
      </c>
      <c r="C3659" s="15">
        <v>24.85</v>
      </c>
      <c r="D3659" s="15">
        <v>24.120000999999998</v>
      </c>
      <c r="E3659" s="15">
        <v>24.559999000000001</v>
      </c>
      <c r="F3659" s="15">
        <v>22.825558000000001</v>
      </c>
      <c r="G3659" s="16">
        <f t="shared" si="188"/>
        <v>9.0389109489340466E-3</v>
      </c>
      <c r="H3659" s="16">
        <f t="shared" si="189"/>
        <v>3.026529725268266E-2</v>
      </c>
      <c r="I3659" s="16">
        <f t="shared" si="190"/>
        <v>5.7329647829647635E-3</v>
      </c>
    </row>
    <row r="3660" spans="1:9" x14ac:dyDescent="0.25">
      <c r="A3660" s="14">
        <v>38833</v>
      </c>
      <c r="B3660" s="15">
        <v>24.639999</v>
      </c>
      <c r="C3660" s="15">
        <v>24.84</v>
      </c>
      <c r="D3660" s="15">
        <v>24.25</v>
      </c>
      <c r="E3660" s="15">
        <v>24.34</v>
      </c>
      <c r="F3660" s="15">
        <v>22.621088</v>
      </c>
      <c r="G3660" s="16">
        <f t="shared" si="188"/>
        <v>-1.2175422220110577E-2</v>
      </c>
      <c r="H3660" s="16">
        <f t="shared" si="189"/>
        <v>2.432989690721649E-2</v>
      </c>
      <c r="I3660" s="16">
        <f t="shared" si="190"/>
        <v>-1.2175284585035888E-2</v>
      </c>
    </row>
    <row r="3661" spans="1:9" x14ac:dyDescent="0.25">
      <c r="A3661" s="14">
        <v>38832</v>
      </c>
      <c r="B3661" s="15">
        <v>24.139999</v>
      </c>
      <c r="C3661" s="15">
        <v>24.76</v>
      </c>
      <c r="D3661" s="15">
        <v>24</v>
      </c>
      <c r="E3661" s="15">
        <v>24.639999</v>
      </c>
      <c r="F3661" s="15">
        <v>22.899903999999999</v>
      </c>
      <c r="G3661" s="16">
        <f t="shared" si="188"/>
        <v>2.6238749306389576E-2</v>
      </c>
      <c r="H3661" s="16">
        <f t="shared" si="189"/>
        <v>3.1666666666666732E-2</v>
      </c>
      <c r="I3661" s="16">
        <f t="shared" si="190"/>
        <v>2.0712511214271385E-2</v>
      </c>
    </row>
    <row r="3662" spans="1:9" x14ac:dyDescent="0.25">
      <c r="A3662" s="14">
        <v>38831</v>
      </c>
      <c r="B3662" s="15">
        <v>23.799999</v>
      </c>
      <c r="C3662" s="15">
        <v>24.190000999999999</v>
      </c>
      <c r="D3662" s="15">
        <v>23.620000999999998</v>
      </c>
      <c r="E3662" s="15">
        <v>24.01</v>
      </c>
      <c r="F3662" s="15">
        <v>22.314402000000001</v>
      </c>
      <c r="G3662" s="16">
        <f t="shared" si="188"/>
        <v>4.1690011474065675E-4</v>
      </c>
      <c r="H3662" s="16">
        <f t="shared" si="189"/>
        <v>2.4132090426245128E-2</v>
      </c>
      <c r="I3662" s="16">
        <f t="shared" si="190"/>
        <v>8.8235717993098185E-3</v>
      </c>
    </row>
    <row r="3663" spans="1:9" x14ac:dyDescent="0.25">
      <c r="A3663" s="14">
        <v>38828</v>
      </c>
      <c r="B3663" s="15">
        <v>24.16</v>
      </c>
      <c r="C3663" s="15">
        <v>24.309999000000001</v>
      </c>
      <c r="D3663" s="15">
        <v>23.85</v>
      </c>
      <c r="E3663" s="15">
        <v>24</v>
      </c>
      <c r="F3663" s="15">
        <v>22.305102999999999</v>
      </c>
      <c r="G3663" s="16">
        <f t="shared" si="188"/>
        <v>-7.44415669876869E-3</v>
      </c>
      <c r="H3663" s="16">
        <f t="shared" si="189"/>
        <v>1.9287169811320747E-2</v>
      </c>
      <c r="I3663" s="16">
        <f t="shared" si="190"/>
        <v>-6.6225165562913968E-3</v>
      </c>
    </row>
    <row r="3664" spans="1:9" x14ac:dyDescent="0.25">
      <c r="A3664" s="14">
        <v>38827</v>
      </c>
      <c r="B3664" s="15">
        <v>23.85</v>
      </c>
      <c r="C3664" s="15">
        <v>24.18</v>
      </c>
      <c r="D3664" s="15">
        <v>23.719999000000001</v>
      </c>
      <c r="E3664" s="15">
        <v>24.18</v>
      </c>
      <c r="F3664" s="15">
        <v>22.472390999999998</v>
      </c>
      <c r="G3664" s="16">
        <f t="shared" si="188"/>
        <v>7.4999877830646744E-3</v>
      </c>
      <c r="H3664" s="16">
        <f t="shared" si="189"/>
        <v>1.9392960345402978E-2</v>
      </c>
      <c r="I3664" s="16">
        <f t="shared" si="190"/>
        <v>1.3836477987421311E-2</v>
      </c>
    </row>
    <row r="3665" spans="1:9" x14ac:dyDescent="0.25">
      <c r="A3665" s="14">
        <v>38826</v>
      </c>
      <c r="B3665" s="15">
        <v>24.280000999999999</v>
      </c>
      <c r="C3665" s="15">
        <v>24.469999000000001</v>
      </c>
      <c r="D3665" s="15">
        <v>23.98</v>
      </c>
      <c r="E3665" s="15">
        <v>24</v>
      </c>
      <c r="F3665" s="15">
        <v>22.305102999999999</v>
      </c>
      <c r="G3665" s="16">
        <f t="shared" si="188"/>
        <v>-9.901076679334082E-3</v>
      </c>
      <c r="H3665" s="16">
        <f t="shared" si="189"/>
        <v>2.0433653044203543E-2</v>
      </c>
      <c r="I3665" s="16">
        <f t="shared" si="190"/>
        <v>-1.1532165917126554E-2</v>
      </c>
    </row>
    <row r="3666" spans="1:9" x14ac:dyDescent="0.25">
      <c r="A3666" s="14">
        <v>38825</v>
      </c>
      <c r="B3666" s="15">
        <v>23.950001</v>
      </c>
      <c r="C3666" s="15">
        <v>24.290001</v>
      </c>
      <c r="D3666" s="15">
        <v>23.91</v>
      </c>
      <c r="E3666" s="15">
        <v>24.24</v>
      </c>
      <c r="F3666" s="15">
        <v>22.528155999999999</v>
      </c>
      <c r="G3666" s="16">
        <f t="shared" si="188"/>
        <v>3.2368099368407489E-2</v>
      </c>
      <c r="H3666" s="16">
        <f t="shared" si="189"/>
        <v>1.589297365119197E-2</v>
      </c>
      <c r="I3666" s="16">
        <f t="shared" si="190"/>
        <v>1.2108517239727803E-2</v>
      </c>
    </row>
    <row r="3667" spans="1:9" x14ac:dyDescent="0.25">
      <c r="A3667" s="14">
        <v>38824</v>
      </c>
      <c r="B3667" s="15">
        <v>23.700001</v>
      </c>
      <c r="C3667" s="15">
        <v>23.950001</v>
      </c>
      <c r="D3667" s="15">
        <v>23.32</v>
      </c>
      <c r="E3667" s="15">
        <v>23.48</v>
      </c>
      <c r="F3667" s="15">
        <v>21.821825</v>
      </c>
      <c r="G3667" s="16">
        <f t="shared" si="188"/>
        <v>-6.7681134960641161E-3</v>
      </c>
      <c r="H3667" s="16">
        <f t="shared" si="189"/>
        <v>2.701548027444254E-2</v>
      </c>
      <c r="I3667" s="16">
        <f t="shared" si="190"/>
        <v>-9.282742224356863E-3</v>
      </c>
    </row>
    <row r="3668" spans="1:9" x14ac:dyDescent="0.25">
      <c r="A3668" s="14">
        <v>38820</v>
      </c>
      <c r="B3668" s="15">
        <v>23.799999</v>
      </c>
      <c r="C3668" s="15">
        <v>24</v>
      </c>
      <c r="D3668" s="15">
        <v>23.58</v>
      </c>
      <c r="E3668" s="15">
        <v>23.639999</v>
      </c>
      <c r="F3668" s="15">
        <v>21.970524000000001</v>
      </c>
      <c r="G3668" s="16">
        <f t="shared" si="188"/>
        <v>-5.4692454923639519E-3</v>
      </c>
      <c r="H3668" s="16">
        <f t="shared" si="189"/>
        <v>1.781170483460567E-2</v>
      </c>
      <c r="I3668" s="16">
        <f t="shared" si="190"/>
        <v>-6.7226893580961972E-3</v>
      </c>
    </row>
    <row r="3669" spans="1:9" x14ac:dyDescent="0.25">
      <c r="A3669" s="14">
        <v>38819</v>
      </c>
      <c r="B3669" s="15">
        <v>23.65</v>
      </c>
      <c r="C3669" s="15">
        <v>23.85</v>
      </c>
      <c r="D3669" s="15">
        <v>23.620000999999998</v>
      </c>
      <c r="E3669" s="15">
        <v>23.77</v>
      </c>
      <c r="F3669" s="15">
        <v>22.091346999999999</v>
      </c>
      <c r="G3669" s="16">
        <f t="shared" si="188"/>
        <v>8.4226002407677102E-4</v>
      </c>
      <c r="H3669" s="16">
        <f t="shared" si="189"/>
        <v>9.7374678349930206E-3</v>
      </c>
      <c r="I3669" s="16">
        <f t="shared" si="190"/>
        <v>5.0739957716702325E-3</v>
      </c>
    </row>
    <row r="3670" spans="1:9" x14ac:dyDescent="0.25">
      <c r="A3670" s="14">
        <v>38818</v>
      </c>
      <c r="B3670" s="15">
        <v>24.059999000000001</v>
      </c>
      <c r="C3670" s="15">
        <v>24.34</v>
      </c>
      <c r="D3670" s="15">
        <v>23.58</v>
      </c>
      <c r="E3670" s="15">
        <v>23.75</v>
      </c>
      <c r="F3670" s="15">
        <v>22.072755999999998</v>
      </c>
      <c r="G3670" s="16">
        <f t="shared" si="188"/>
        <v>-1.2884431159924379E-2</v>
      </c>
      <c r="H3670" s="16">
        <f t="shared" si="189"/>
        <v>3.2230703986429243E-2</v>
      </c>
      <c r="I3670" s="16">
        <f t="shared" si="190"/>
        <v>-1.2884414500599158E-2</v>
      </c>
    </row>
    <row r="3671" spans="1:9" x14ac:dyDescent="0.25">
      <c r="A3671" s="14">
        <v>38817</v>
      </c>
      <c r="B3671" s="15">
        <v>24.07</v>
      </c>
      <c r="C3671" s="15">
        <v>24.200001</v>
      </c>
      <c r="D3671" s="15">
        <v>23.85</v>
      </c>
      <c r="E3671" s="15">
        <v>24.059999000000001</v>
      </c>
      <c r="F3671" s="15">
        <v>22.360862999999998</v>
      </c>
      <c r="G3671" s="16">
        <f t="shared" si="188"/>
        <v>2.9177680881640111E-3</v>
      </c>
      <c r="H3671" s="16">
        <f t="shared" si="189"/>
        <v>1.4675094339622594E-2</v>
      </c>
      <c r="I3671" s="16">
        <f t="shared" si="190"/>
        <v>-4.1549646863311333E-4</v>
      </c>
    </row>
    <row r="3672" spans="1:9" x14ac:dyDescent="0.25">
      <c r="A3672" s="14">
        <v>38814</v>
      </c>
      <c r="B3672" s="15">
        <v>24.75</v>
      </c>
      <c r="C3672" s="15">
        <v>25.1</v>
      </c>
      <c r="D3672" s="15">
        <v>23.68</v>
      </c>
      <c r="E3672" s="15">
        <v>23.99</v>
      </c>
      <c r="F3672" s="15">
        <v>22.295808999999998</v>
      </c>
      <c r="G3672" s="16">
        <f t="shared" si="188"/>
        <v>-5.7737566084347602E-2</v>
      </c>
      <c r="H3672" s="16">
        <f t="shared" si="189"/>
        <v>5.9966216216216291E-2</v>
      </c>
      <c r="I3672" s="16">
        <f t="shared" si="190"/>
        <v>-3.0707070707070769E-2</v>
      </c>
    </row>
    <row r="3673" spans="1:9" x14ac:dyDescent="0.25">
      <c r="A3673" s="14">
        <v>38813</v>
      </c>
      <c r="B3673" s="15">
        <v>25.93</v>
      </c>
      <c r="C3673" s="15">
        <v>26.1</v>
      </c>
      <c r="D3673" s="15">
        <v>25.299999</v>
      </c>
      <c r="E3673" s="15">
        <v>25.459999</v>
      </c>
      <c r="F3673" s="15">
        <v>23.661995000000001</v>
      </c>
      <c r="G3673" s="16">
        <f t="shared" si="188"/>
        <v>-1.6228736886823431E-2</v>
      </c>
      <c r="H3673" s="16">
        <f t="shared" si="189"/>
        <v>3.1620594135201421E-2</v>
      </c>
      <c r="I3673" s="16">
        <f t="shared" si="190"/>
        <v>-1.8125761666023907E-2</v>
      </c>
    </row>
    <row r="3674" spans="1:9" x14ac:dyDescent="0.25">
      <c r="A3674" s="14">
        <v>38812</v>
      </c>
      <c r="B3674" s="15">
        <v>26.059999000000001</v>
      </c>
      <c r="C3674" s="15">
        <v>26.309999000000001</v>
      </c>
      <c r="D3674" s="15">
        <v>25.85</v>
      </c>
      <c r="E3674" s="15">
        <v>25.879999000000002</v>
      </c>
      <c r="F3674" s="15">
        <v>24.052333999999998</v>
      </c>
      <c r="G3674" s="16">
        <f t="shared" si="188"/>
        <v>-3.8617506564195107E-4</v>
      </c>
      <c r="H3674" s="16">
        <f t="shared" si="189"/>
        <v>1.7794932301740805E-2</v>
      </c>
      <c r="I3674" s="16">
        <f t="shared" si="190"/>
        <v>-6.9071376403352777E-3</v>
      </c>
    </row>
    <row r="3675" spans="1:9" x14ac:dyDescent="0.25">
      <c r="A3675" s="14">
        <v>38811</v>
      </c>
      <c r="B3675" s="15">
        <v>25.389999</v>
      </c>
      <c r="C3675" s="15">
        <v>26.049999</v>
      </c>
      <c r="D3675" s="15">
        <v>25.209999</v>
      </c>
      <c r="E3675" s="15">
        <v>25.889999</v>
      </c>
      <c r="F3675" s="15">
        <v>24.061626</v>
      </c>
      <c r="G3675" s="16">
        <f t="shared" si="188"/>
        <v>2.5346506199560769E-2</v>
      </c>
      <c r="H3675" s="16">
        <f t="shared" si="189"/>
        <v>3.3320112388739082E-2</v>
      </c>
      <c r="I3675" s="16">
        <f t="shared" si="190"/>
        <v>1.9692793213579883E-2</v>
      </c>
    </row>
    <row r="3676" spans="1:9" x14ac:dyDescent="0.25">
      <c r="A3676" s="14">
        <v>38810</v>
      </c>
      <c r="B3676" s="15">
        <v>25.049999</v>
      </c>
      <c r="C3676" s="15">
        <v>25.75</v>
      </c>
      <c r="D3676" s="15">
        <v>25.049999</v>
      </c>
      <c r="E3676" s="15">
        <v>25.25</v>
      </c>
      <c r="F3676" s="15">
        <v>23.466823999999999</v>
      </c>
      <c r="G3676" s="16">
        <f t="shared" si="188"/>
        <v>7.9840824344472681E-3</v>
      </c>
      <c r="H3676" s="16">
        <f t="shared" si="189"/>
        <v>2.7944152812141843E-2</v>
      </c>
      <c r="I3676" s="16">
        <f t="shared" si="190"/>
        <v>7.984072175012874E-3</v>
      </c>
    </row>
    <row r="3677" spans="1:9" x14ac:dyDescent="0.25">
      <c r="A3677" s="14">
        <v>38807</v>
      </c>
      <c r="B3677" s="15">
        <v>24.99</v>
      </c>
      <c r="C3677" s="15">
        <v>25.33</v>
      </c>
      <c r="D3677" s="15">
        <v>24.280000999999999</v>
      </c>
      <c r="E3677" s="15">
        <v>25.049999</v>
      </c>
      <c r="F3677" s="15">
        <v>23.280947000000001</v>
      </c>
      <c r="G3677" s="16">
        <f t="shared" si="188"/>
        <v>1.9998293915053202E-3</v>
      </c>
      <c r="H3677" s="16">
        <f t="shared" si="189"/>
        <v>4.3245426554965945E-2</v>
      </c>
      <c r="I3677" s="16">
        <f t="shared" si="190"/>
        <v>2.400920368147309E-3</v>
      </c>
    </row>
    <row r="3678" spans="1:9" x14ac:dyDescent="0.25">
      <c r="A3678" s="14">
        <v>38806</v>
      </c>
      <c r="B3678" s="15">
        <v>25.559999000000001</v>
      </c>
      <c r="C3678" s="15">
        <v>25.629999000000002</v>
      </c>
      <c r="D3678" s="15">
        <v>24.98</v>
      </c>
      <c r="E3678" s="15">
        <v>25</v>
      </c>
      <c r="F3678" s="15">
        <v>23.234482</v>
      </c>
      <c r="G3678" s="16">
        <f t="shared" si="188"/>
        <v>-2.3818970029797028E-2</v>
      </c>
      <c r="H3678" s="16">
        <f t="shared" si="189"/>
        <v>2.6020776621297082E-2</v>
      </c>
      <c r="I3678" s="16">
        <f t="shared" si="190"/>
        <v>-2.1909194910375435E-2</v>
      </c>
    </row>
    <row r="3679" spans="1:9" x14ac:dyDescent="0.25">
      <c r="A3679" s="14">
        <v>38805</v>
      </c>
      <c r="B3679" s="15">
        <v>25.280000999999999</v>
      </c>
      <c r="C3679" s="15">
        <v>25.860001</v>
      </c>
      <c r="D3679" s="15">
        <v>25.16</v>
      </c>
      <c r="E3679" s="15">
        <v>25.610001</v>
      </c>
      <c r="F3679" s="15">
        <v>23.801407000000001</v>
      </c>
      <c r="G3679" s="16">
        <f t="shared" si="188"/>
        <v>1.3053831562346194E-2</v>
      </c>
      <c r="H3679" s="16">
        <f t="shared" si="189"/>
        <v>2.7821979332273462E-2</v>
      </c>
      <c r="I3679" s="16">
        <f t="shared" si="190"/>
        <v>1.3053796951985953E-2</v>
      </c>
    </row>
    <row r="3680" spans="1:9" x14ac:dyDescent="0.25">
      <c r="A3680" s="14">
        <v>38804</v>
      </c>
      <c r="B3680" s="15">
        <v>25.65</v>
      </c>
      <c r="C3680" s="15">
        <v>25.67</v>
      </c>
      <c r="D3680" s="15">
        <v>25.1</v>
      </c>
      <c r="E3680" s="15">
        <v>25.280000999999999</v>
      </c>
      <c r="F3680" s="15">
        <v>23.494710999999999</v>
      </c>
      <c r="G3680" s="16">
        <f t="shared" si="188"/>
        <v>-1.4424770404710062E-2</v>
      </c>
      <c r="H3680" s="16">
        <f t="shared" si="189"/>
        <v>2.2709163346613555E-2</v>
      </c>
      <c r="I3680" s="16">
        <f t="shared" si="190"/>
        <v>-1.4424912280701753E-2</v>
      </c>
    </row>
    <row r="3681" spans="1:9" x14ac:dyDescent="0.25">
      <c r="A3681" s="14">
        <v>38803</v>
      </c>
      <c r="B3681" s="15">
        <v>25.620000999999998</v>
      </c>
      <c r="C3681" s="15">
        <v>25.879999000000002</v>
      </c>
      <c r="D3681" s="15">
        <v>25.42</v>
      </c>
      <c r="E3681" s="15">
        <v>25.65</v>
      </c>
      <c r="F3681" s="15">
        <v>23.838577000000001</v>
      </c>
      <c r="G3681" s="16">
        <f t="shared" si="188"/>
        <v>3.5211635209059168E-3</v>
      </c>
      <c r="H3681" s="16">
        <f t="shared" si="189"/>
        <v>1.8095948072383943E-2</v>
      </c>
      <c r="I3681" s="16">
        <f t="shared" si="190"/>
        <v>1.1709211096439891E-3</v>
      </c>
    </row>
    <row r="3682" spans="1:9" x14ac:dyDescent="0.25">
      <c r="A3682" s="14">
        <v>38800</v>
      </c>
      <c r="B3682" s="15">
        <v>25.879999000000002</v>
      </c>
      <c r="C3682" s="15">
        <v>25.889999</v>
      </c>
      <c r="D3682" s="15">
        <v>25.5</v>
      </c>
      <c r="E3682" s="15">
        <v>25.559999000000001</v>
      </c>
      <c r="F3682" s="15">
        <v>23.754932</v>
      </c>
      <c r="G3682" s="16">
        <f t="shared" si="188"/>
        <v>-1.5029110731071835E-2</v>
      </c>
      <c r="H3682" s="16">
        <f t="shared" si="189"/>
        <v>1.5294078431372531E-2</v>
      </c>
      <c r="I3682" s="16">
        <f t="shared" si="190"/>
        <v>-1.2364760910539459E-2</v>
      </c>
    </row>
    <row r="3683" spans="1:9" x14ac:dyDescent="0.25">
      <c r="A3683" s="14">
        <v>38799</v>
      </c>
      <c r="B3683" s="15">
        <v>26.190000999999999</v>
      </c>
      <c r="C3683" s="15">
        <v>26.379999000000002</v>
      </c>
      <c r="D3683" s="15">
        <v>25.92</v>
      </c>
      <c r="E3683" s="15">
        <v>25.950001</v>
      </c>
      <c r="F3683" s="15">
        <v>24.117394999999998</v>
      </c>
      <c r="G3683" s="16">
        <f t="shared" si="188"/>
        <v>-1.2932593613115178E-2</v>
      </c>
      <c r="H3683" s="16">
        <f t="shared" si="189"/>
        <v>1.7746874999999992E-2</v>
      </c>
      <c r="I3683" s="16">
        <f t="shared" si="190"/>
        <v>-9.1638026283389004E-3</v>
      </c>
    </row>
    <row r="3684" spans="1:9" x14ac:dyDescent="0.25">
      <c r="A3684" s="14">
        <v>38798</v>
      </c>
      <c r="B3684" s="15">
        <v>25.34</v>
      </c>
      <c r="C3684" s="15">
        <v>26.34</v>
      </c>
      <c r="D3684" s="15">
        <v>25.34</v>
      </c>
      <c r="E3684" s="15">
        <v>26.290001</v>
      </c>
      <c r="F3684" s="15">
        <v>24.433382000000002</v>
      </c>
      <c r="G3684" s="16">
        <f t="shared" si="188"/>
        <v>9.2129670418000104E-3</v>
      </c>
      <c r="H3684" s="16">
        <f t="shared" si="189"/>
        <v>3.9463299131807419E-2</v>
      </c>
      <c r="I3684" s="16">
        <f t="shared" si="190"/>
        <v>3.7490173638516193E-2</v>
      </c>
    </row>
    <row r="3685" spans="1:9" x14ac:dyDescent="0.25">
      <c r="A3685" s="14">
        <v>38797</v>
      </c>
      <c r="B3685" s="15">
        <v>26.030000999999999</v>
      </c>
      <c r="C3685" s="15">
        <v>26.43</v>
      </c>
      <c r="D3685" s="15">
        <v>25.940000999999999</v>
      </c>
      <c r="E3685" s="15">
        <v>26.049999</v>
      </c>
      <c r="F3685" s="15">
        <v>24.210332999999999</v>
      </c>
      <c r="G3685" s="16">
        <f t="shared" si="188"/>
        <v>0</v>
      </c>
      <c r="H3685" s="16">
        <f t="shared" si="189"/>
        <v>1.8889706287983605E-2</v>
      </c>
      <c r="I3685" s="16">
        <f t="shared" si="190"/>
        <v>7.6826735427328919E-4</v>
      </c>
    </row>
    <row r="3686" spans="1:9" x14ac:dyDescent="0.25">
      <c r="A3686" s="14">
        <v>38796</v>
      </c>
      <c r="B3686" s="15">
        <v>26.17</v>
      </c>
      <c r="C3686" s="15">
        <v>26.299999</v>
      </c>
      <c r="D3686" s="15">
        <v>25.92</v>
      </c>
      <c r="E3686" s="15">
        <v>26.049999</v>
      </c>
      <c r="F3686" s="15">
        <v>24.210332999999999</v>
      </c>
      <c r="G3686" s="16">
        <f t="shared" si="188"/>
        <v>-8.3745122578339493E-3</v>
      </c>
      <c r="H3686" s="16">
        <f t="shared" si="189"/>
        <v>1.4660455246913501E-2</v>
      </c>
      <c r="I3686" s="16">
        <f t="shared" si="190"/>
        <v>-4.5854413450516626E-3</v>
      </c>
    </row>
    <row r="3687" spans="1:9" x14ac:dyDescent="0.25">
      <c r="A3687" s="14">
        <v>38793</v>
      </c>
      <c r="B3687" s="15">
        <v>26.85</v>
      </c>
      <c r="C3687" s="15">
        <v>26.860001</v>
      </c>
      <c r="D3687" s="15">
        <v>26.25</v>
      </c>
      <c r="E3687" s="15">
        <v>26.27</v>
      </c>
      <c r="F3687" s="15">
        <v>24.414795000000002</v>
      </c>
      <c r="G3687" s="16">
        <f t="shared" si="188"/>
        <v>-1.7209227546936781E-2</v>
      </c>
      <c r="H3687" s="16">
        <f t="shared" si="189"/>
        <v>2.3238133333333352E-2</v>
      </c>
      <c r="I3687" s="16">
        <f t="shared" si="190"/>
        <v>-2.1601489757914406E-2</v>
      </c>
    </row>
    <row r="3688" spans="1:9" x14ac:dyDescent="0.25">
      <c r="A3688" s="14">
        <v>38792</v>
      </c>
      <c r="B3688" s="15">
        <v>26.950001</v>
      </c>
      <c r="C3688" s="15">
        <v>26.959999</v>
      </c>
      <c r="D3688" s="15">
        <v>26.559999000000001</v>
      </c>
      <c r="E3688" s="15">
        <v>26.73</v>
      </c>
      <c r="F3688" s="15">
        <v>24.842312</v>
      </c>
      <c r="G3688" s="16">
        <f t="shared" si="188"/>
        <v>-8.5310675454371605E-3</v>
      </c>
      <c r="H3688" s="16">
        <f t="shared" si="189"/>
        <v>1.5060241530882534E-2</v>
      </c>
      <c r="I3688" s="16">
        <f t="shared" si="190"/>
        <v>-8.1633021089683785E-3</v>
      </c>
    </row>
    <row r="3689" spans="1:9" x14ac:dyDescent="0.25">
      <c r="A3689" s="14">
        <v>38791</v>
      </c>
      <c r="B3689" s="15">
        <v>27</v>
      </c>
      <c r="C3689" s="15">
        <v>27.15</v>
      </c>
      <c r="D3689" s="15">
        <v>26.85</v>
      </c>
      <c r="E3689" s="15">
        <v>26.959999</v>
      </c>
      <c r="F3689" s="15">
        <v>25.056066999999999</v>
      </c>
      <c r="G3689" s="16">
        <f t="shared" si="188"/>
        <v>-3.3270870398699167E-3</v>
      </c>
      <c r="H3689" s="16">
        <f t="shared" si="189"/>
        <v>1.1173184357541792E-2</v>
      </c>
      <c r="I3689" s="16">
        <f t="shared" si="190"/>
        <v>-1.481518518518525E-3</v>
      </c>
    </row>
    <row r="3690" spans="1:9" x14ac:dyDescent="0.25">
      <c r="A3690" s="14">
        <v>38790</v>
      </c>
      <c r="B3690" s="15">
        <v>27.200001</v>
      </c>
      <c r="C3690" s="15">
        <v>27.219999000000001</v>
      </c>
      <c r="D3690" s="15">
        <v>26.9</v>
      </c>
      <c r="E3690" s="15">
        <v>27.049999</v>
      </c>
      <c r="F3690" s="15">
        <v>25.139709</v>
      </c>
      <c r="G3690" s="16">
        <f t="shared" si="188"/>
        <v>-4.4165369832252863E-3</v>
      </c>
      <c r="H3690" s="16">
        <f t="shared" si="189"/>
        <v>1.189587360594806E-2</v>
      </c>
      <c r="I3690" s="16">
        <f t="shared" si="190"/>
        <v>-5.5147792090154933E-3</v>
      </c>
    </row>
    <row r="3691" spans="1:9" x14ac:dyDescent="0.25">
      <c r="A3691" s="14">
        <v>38789</v>
      </c>
      <c r="B3691" s="15">
        <v>27.25</v>
      </c>
      <c r="C3691" s="15">
        <v>27.5</v>
      </c>
      <c r="D3691" s="15">
        <v>27.1</v>
      </c>
      <c r="E3691" s="15">
        <v>27.17</v>
      </c>
      <c r="F3691" s="15">
        <v>25.251232000000002</v>
      </c>
      <c r="G3691" s="16">
        <f t="shared" si="188"/>
        <v>-5.4906055545975579E-3</v>
      </c>
      <c r="H3691" s="16">
        <f t="shared" si="189"/>
        <v>1.4760147601475962E-2</v>
      </c>
      <c r="I3691" s="16">
        <f t="shared" si="190"/>
        <v>-2.935779816513699E-3</v>
      </c>
    </row>
    <row r="3692" spans="1:9" x14ac:dyDescent="0.25">
      <c r="A3692" s="14">
        <v>38786</v>
      </c>
      <c r="B3692" s="15">
        <v>27</v>
      </c>
      <c r="C3692" s="15">
        <v>28.02</v>
      </c>
      <c r="D3692" s="15">
        <v>26.959999</v>
      </c>
      <c r="E3692" s="15">
        <v>27.32</v>
      </c>
      <c r="F3692" s="15">
        <v>25.390642</v>
      </c>
      <c r="G3692" s="16">
        <f t="shared" si="188"/>
        <v>2.4371807467025719E-2</v>
      </c>
      <c r="H3692" s="16">
        <f t="shared" si="189"/>
        <v>3.9317545968751699E-2</v>
      </c>
      <c r="I3692" s="16">
        <f t="shared" si="190"/>
        <v>1.1851851851851862E-2</v>
      </c>
    </row>
    <row r="3693" spans="1:9" x14ac:dyDescent="0.25">
      <c r="A3693" s="14">
        <v>38785</v>
      </c>
      <c r="B3693" s="15">
        <v>27</v>
      </c>
      <c r="C3693" s="15">
        <v>27.139999</v>
      </c>
      <c r="D3693" s="15">
        <v>26.639999</v>
      </c>
      <c r="E3693" s="15">
        <v>26.67</v>
      </c>
      <c r="F3693" s="15">
        <v>24.786549000000001</v>
      </c>
      <c r="G3693" s="16">
        <f t="shared" si="188"/>
        <v>-1.2587969687050355E-2</v>
      </c>
      <c r="H3693" s="16">
        <f t="shared" si="189"/>
        <v>1.8768769473302159E-2</v>
      </c>
      <c r="I3693" s="16">
        <f t="shared" si="190"/>
        <v>-1.2222222222222159E-2</v>
      </c>
    </row>
    <row r="3694" spans="1:9" x14ac:dyDescent="0.25">
      <c r="A3694" s="14">
        <v>38784</v>
      </c>
      <c r="B3694" s="15">
        <v>26.629999000000002</v>
      </c>
      <c r="C3694" s="15">
        <v>27.049999</v>
      </c>
      <c r="D3694" s="15">
        <v>26.4</v>
      </c>
      <c r="E3694" s="15">
        <v>27.01</v>
      </c>
      <c r="F3694" s="15">
        <v>25.102539</v>
      </c>
      <c r="G3694" s="16">
        <f t="shared" si="188"/>
        <v>1.4650762216675295E-2</v>
      </c>
      <c r="H3694" s="16">
        <f t="shared" si="189"/>
        <v>2.4621174242424285E-2</v>
      </c>
      <c r="I3694" s="16">
        <f t="shared" si="190"/>
        <v>1.4269658815984184E-2</v>
      </c>
    </row>
    <row r="3695" spans="1:9" x14ac:dyDescent="0.25">
      <c r="A3695" s="14">
        <v>38783</v>
      </c>
      <c r="B3695" s="15">
        <v>26.700001</v>
      </c>
      <c r="C3695" s="15">
        <v>26.83</v>
      </c>
      <c r="D3695" s="15">
        <v>26.51</v>
      </c>
      <c r="E3695" s="15">
        <v>26.620000999999998</v>
      </c>
      <c r="F3695" s="15">
        <v>24.740078</v>
      </c>
      <c r="G3695" s="16">
        <f t="shared" si="188"/>
        <v>-4.4878383724706412E-3</v>
      </c>
      <c r="H3695" s="16">
        <f t="shared" si="189"/>
        <v>1.2070916635231865E-2</v>
      </c>
      <c r="I3695" s="16">
        <f t="shared" si="190"/>
        <v>-2.9962545694287371E-3</v>
      </c>
    </row>
    <row r="3696" spans="1:9" x14ac:dyDescent="0.25">
      <c r="A3696" s="14">
        <v>38782</v>
      </c>
      <c r="B3696" s="15">
        <v>26.6</v>
      </c>
      <c r="C3696" s="15">
        <v>26.77</v>
      </c>
      <c r="D3696" s="15">
        <v>26.4</v>
      </c>
      <c r="E3696" s="15">
        <v>26.74</v>
      </c>
      <c r="F3696" s="15">
        <v>24.851607999999999</v>
      </c>
      <c r="G3696" s="16">
        <f t="shared" si="188"/>
        <v>6.7772996739021213E-3</v>
      </c>
      <c r="H3696" s="16">
        <f t="shared" si="189"/>
        <v>1.4015151515151553E-2</v>
      </c>
      <c r="I3696" s="16">
        <f t="shared" si="190"/>
        <v>5.2631578947367292E-3</v>
      </c>
    </row>
    <row r="3697" spans="1:9" x14ac:dyDescent="0.25">
      <c r="A3697" s="14">
        <v>38779</v>
      </c>
      <c r="B3697" s="15">
        <v>26.5</v>
      </c>
      <c r="C3697" s="15">
        <v>26.65</v>
      </c>
      <c r="D3697" s="15">
        <v>26.26</v>
      </c>
      <c r="E3697" s="15">
        <v>26.559999000000001</v>
      </c>
      <c r="F3697" s="15">
        <v>24.684315000000002</v>
      </c>
      <c r="G3697" s="16">
        <f t="shared" si="188"/>
        <v>3.4003553725217846E-3</v>
      </c>
      <c r="H3697" s="16">
        <f t="shared" si="189"/>
        <v>1.4851485148514736E-2</v>
      </c>
      <c r="I3697" s="16">
        <f t="shared" si="190"/>
        <v>2.2641132075472167E-3</v>
      </c>
    </row>
    <row r="3698" spans="1:9" x14ac:dyDescent="0.25">
      <c r="A3698" s="14">
        <v>38778</v>
      </c>
      <c r="B3698" s="15">
        <v>26.530000999999999</v>
      </c>
      <c r="C3698" s="15">
        <v>26.66</v>
      </c>
      <c r="D3698" s="15">
        <v>26.35</v>
      </c>
      <c r="E3698" s="15">
        <v>26.469999000000001</v>
      </c>
      <c r="F3698" s="15">
        <v>24.600663999999998</v>
      </c>
      <c r="G3698" s="16">
        <f t="shared" si="188"/>
        <v>-2.2617628642200086E-3</v>
      </c>
      <c r="H3698" s="16">
        <f t="shared" si="189"/>
        <v>1.1764705882352892E-2</v>
      </c>
      <c r="I3698" s="16">
        <f t="shared" si="190"/>
        <v>-2.2616659531975603E-3</v>
      </c>
    </row>
    <row r="3699" spans="1:9" x14ac:dyDescent="0.25">
      <c r="A3699" s="14">
        <v>38777</v>
      </c>
      <c r="B3699" s="15">
        <v>26.58</v>
      </c>
      <c r="C3699" s="15">
        <v>26.77</v>
      </c>
      <c r="D3699" s="15">
        <v>26.34</v>
      </c>
      <c r="E3699" s="15">
        <v>26.530000999999999</v>
      </c>
      <c r="F3699" s="15">
        <v>24.656431000000001</v>
      </c>
      <c r="G3699" s="16">
        <f t="shared" si="188"/>
        <v>7.213279198472298E-3</v>
      </c>
      <c r="H3699" s="16">
        <f t="shared" si="189"/>
        <v>1.6324981017463921E-2</v>
      </c>
      <c r="I3699" s="16">
        <f t="shared" si="190"/>
        <v>-1.8810759969902064E-3</v>
      </c>
    </row>
    <row r="3700" spans="1:9" x14ac:dyDescent="0.25">
      <c r="A3700" s="14">
        <v>38776</v>
      </c>
      <c r="B3700" s="15">
        <v>26.719999000000001</v>
      </c>
      <c r="C3700" s="15">
        <v>26.870000999999998</v>
      </c>
      <c r="D3700" s="15">
        <v>26.209999</v>
      </c>
      <c r="E3700" s="15">
        <v>26.34</v>
      </c>
      <c r="F3700" s="15">
        <v>24.479851</v>
      </c>
      <c r="G3700" s="16">
        <f t="shared" si="188"/>
        <v>-1.459046967931164E-2</v>
      </c>
      <c r="H3700" s="16">
        <f t="shared" si="189"/>
        <v>2.5181305806230618E-2</v>
      </c>
      <c r="I3700" s="16">
        <f t="shared" si="190"/>
        <v>-1.4221519993320416E-2</v>
      </c>
    </row>
    <row r="3701" spans="1:9" x14ac:dyDescent="0.25">
      <c r="A3701" s="14">
        <v>38775</v>
      </c>
      <c r="B3701" s="15">
        <v>26.25</v>
      </c>
      <c r="C3701" s="15">
        <v>26.799999</v>
      </c>
      <c r="D3701" s="15">
        <v>26.17</v>
      </c>
      <c r="E3701" s="15">
        <v>26.73</v>
      </c>
      <c r="F3701" s="15">
        <v>24.842312</v>
      </c>
      <c r="G3701" s="16">
        <f t="shared" si="188"/>
        <v>2.1789273601351446E-2</v>
      </c>
      <c r="H3701" s="16">
        <f t="shared" si="189"/>
        <v>2.4073328238440883E-2</v>
      </c>
      <c r="I3701" s="16">
        <f t="shared" si="190"/>
        <v>1.8285714285714301E-2</v>
      </c>
    </row>
    <row r="3702" spans="1:9" x14ac:dyDescent="0.25">
      <c r="A3702" s="14">
        <v>38772</v>
      </c>
      <c r="B3702" s="15">
        <v>26.299999</v>
      </c>
      <c r="C3702" s="15">
        <v>26.35</v>
      </c>
      <c r="D3702" s="15">
        <v>26.059999000000001</v>
      </c>
      <c r="E3702" s="15">
        <v>26.16</v>
      </c>
      <c r="F3702" s="15">
        <v>24.312559</v>
      </c>
      <c r="G3702" s="16">
        <f t="shared" si="188"/>
        <v>-3.4285254729403609E-3</v>
      </c>
      <c r="H3702" s="16">
        <f t="shared" si="189"/>
        <v>1.1128204571304864E-2</v>
      </c>
      <c r="I3702" s="16">
        <f t="shared" si="190"/>
        <v>-5.3231560959374766E-3</v>
      </c>
    </row>
    <row r="3703" spans="1:9" x14ac:dyDescent="0.25">
      <c r="A3703" s="14">
        <v>38771</v>
      </c>
      <c r="B3703" s="15">
        <v>25.870000999999998</v>
      </c>
      <c r="C3703" s="15">
        <v>26.43</v>
      </c>
      <c r="D3703" s="15">
        <v>25.68</v>
      </c>
      <c r="E3703" s="15">
        <v>26.25</v>
      </c>
      <c r="F3703" s="15">
        <v>24.396201999999999</v>
      </c>
      <c r="G3703" s="16">
        <f t="shared" si="188"/>
        <v>1.665362869329829E-2</v>
      </c>
      <c r="H3703" s="16">
        <f t="shared" si="189"/>
        <v>2.9205607476635514E-2</v>
      </c>
      <c r="I3703" s="16">
        <f t="shared" si="190"/>
        <v>1.4688789536575647E-2</v>
      </c>
    </row>
    <row r="3704" spans="1:9" x14ac:dyDescent="0.25">
      <c r="A3704" s="14">
        <v>38770</v>
      </c>
      <c r="B3704" s="15">
        <v>25.65</v>
      </c>
      <c r="C3704" s="15">
        <v>25.84</v>
      </c>
      <c r="D3704" s="15">
        <v>25.559999000000001</v>
      </c>
      <c r="E3704" s="15">
        <v>25.82</v>
      </c>
      <c r="F3704" s="15">
        <v>23.996572</v>
      </c>
      <c r="G3704" s="16">
        <f t="shared" si="188"/>
        <v>1.4538210937743122E-2</v>
      </c>
      <c r="H3704" s="16">
        <f t="shared" si="189"/>
        <v>1.0954656140635944E-2</v>
      </c>
      <c r="I3704" s="16">
        <f t="shared" si="190"/>
        <v>6.627680311890905E-3</v>
      </c>
    </row>
    <row r="3705" spans="1:9" x14ac:dyDescent="0.25">
      <c r="A3705" s="14">
        <v>38769</v>
      </c>
      <c r="B3705" s="15">
        <v>25.34</v>
      </c>
      <c r="C3705" s="15">
        <v>25.82</v>
      </c>
      <c r="D3705" s="15">
        <v>25.219999000000001</v>
      </c>
      <c r="E3705" s="15">
        <v>25.450001</v>
      </c>
      <c r="F3705" s="15">
        <v>23.652704</v>
      </c>
      <c r="G3705" s="16">
        <f t="shared" si="188"/>
        <v>4.340974567303822E-3</v>
      </c>
      <c r="H3705" s="16">
        <f t="shared" si="189"/>
        <v>2.3790682941739961E-2</v>
      </c>
      <c r="I3705" s="16">
        <f t="shared" si="190"/>
        <v>4.3410023677979657E-3</v>
      </c>
    </row>
    <row r="3706" spans="1:9" x14ac:dyDescent="0.25">
      <c r="A3706" s="14">
        <v>38765</v>
      </c>
      <c r="B3706" s="15">
        <v>26.25</v>
      </c>
      <c r="C3706" s="15">
        <v>26.299999</v>
      </c>
      <c r="D3706" s="15">
        <v>25.200001</v>
      </c>
      <c r="E3706" s="15">
        <v>25.34</v>
      </c>
      <c r="F3706" s="15">
        <v>23.550471999999999</v>
      </c>
      <c r="G3706" s="16">
        <f t="shared" si="188"/>
        <v>-7.4506982459252552E-2</v>
      </c>
      <c r="H3706" s="16">
        <f t="shared" si="189"/>
        <v>4.3650712553543129E-2</v>
      </c>
      <c r="I3706" s="16">
        <f t="shared" si="190"/>
        <v>-3.4666666666666672E-2</v>
      </c>
    </row>
    <row r="3707" spans="1:9" x14ac:dyDescent="0.25">
      <c r="A3707" s="14">
        <v>38764</v>
      </c>
      <c r="B3707" s="15">
        <v>27.08</v>
      </c>
      <c r="C3707" s="15">
        <v>27.389999</v>
      </c>
      <c r="D3707" s="15">
        <v>27</v>
      </c>
      <c r="E3707" s="15">
        <v>27.379999000000002</v>
      </c>
      <c r="F3707" s="15">
        <v>25.446407000000001</v>
      </c>
      <c r="G3707" s="16">
        <f t="shared" si="188"/>
        <v>1.4074067668336037E-2</v>
      </c>
      <c r="H3707" s="16">
        <f t="shared" si="189"/>
        <v>1.444440740740739E-2</v>
      </c>
      <c r="I3707" s="16">
        <f t="shared" si="190"/>
        <v>1.1078249630723902E-2</v>
      </c>
    </row>
    <row r="3708" spans="1:9" x14ac:dyDescent="0.25">
      <c r="A3708" s="14">
        <v>38763</v>
      </c>
      <c r="B3708" s="15">
        <v>26.969999000000001</v>
      </c>
      <c r="C3708" s="15">
        <v>27</v>
      </c>
      <c r="D3708" s="15">
        <v>26.700001</v>
      </c>
      <c r="E3708" s="15">
        <v>27</v>
      </c>
      <c r="F3708" s="15">
        <v>25.093243000000001</v>
      </c>
      <c r="G3708" s="16">
        <f t="shared" si="188"/>
        <v>1.1123717707477558E-3</v>
      </c>
      <c r="H3708" s="16">
        <f t="shared" si="189"/>
        <v>1.1235917182175375E-2</v>
      </c>
      <c r="I3708" s="16">
        <f t="shared" si="190"/>
        <v>1.1123841717605777E-3</v>
      </c>
    </row>
    <row r="3709" spans="1:9" x14ac:dyDescent="0.25">
      <c r="A3709" s="14">
        <v>38762</v>
      </c>
      <c r="B3709" s="15">
        <v>26.959999</v>
      </c>
      <c r="C3709" s="15">
        <v>27</v>
      </c>
      <c r="D3709" s="15">
        <v>26.57</v>
      </c>
      <c r="E3709" s="15">
        <v>26.969999000000001</v>
      </c>
      <c r="F3709" s="15">
        <v>25.065360999999999</v>
      </c>
      <c r="G3709" s="16">
        <f t="shared" si="188"/>
        <v>2.602448874711501E-3</v>
      </c>
      <c r="H3709" s="16">
        <f t="shared" si="189"/>
        <v>1.618366578848324E-2</v>
      </c>
      <c r="I3709" s="16">
        <f t="shared" si="190"/>
        <v>3.7091989506385229E-4</v>
      </c>
    </row>
    <row r="3710" spans="1:9" x14ac:dyDescent="0.25">
      <c r="A3710" s="14">
        <v>38761</v>
      </c>
      <c r="B3710" s="15">
        <v>26.35</v>
      </c>
      <c r="C3710" s="15">
        <v>26.959999</v>
      </c>
      <c r="D3710" s="15">
        <v>26.27</v>
      </c>
      <c r="E3710" s="15">
        <v>26.9</v>
      </c>
      <c r="F3710" s="15">
        <v>25.000298999999998</v>
      </c>
      <c r="G3710" s="16">
        <f t="shared" si="188"/>
        <v>2.2424695334376028E-2</v>
      </c>
      <c r="H3710" s="16">
        <f t="shared" si="189"/>
        <v>2.6265664255805111E-2</v>
      </c>
      <c r="I3710" s="16">
        <f t="shared" si="190"/>
        <v>2.0872865275142205E-2</v>
      </c>
    </row>
    <row r="3711" spans="1:9" x14ac:dyDescent="0.25">
      <c r="A3711" s="14">
        <v>38758</v>
      </c>
      <c r="B3711" s="15">
        <v>26.040001</v>
      </c>
      <c r="C3711" s="15">
        <v>26.379999000000002</v>
      </c>
      <c r="D3711" s="15">
        <v>26.030000999999999</v>
      </c>
      <c r="E3711" s="15">
        <v>26.309999000000001</v>
      </c>
      <c r="F3711" s="15">
        <v>24.451971</v>
      </c>
      <c r="G3711" s="16">
        <f t="shared" si="188"/>
        <v>8.0458246665214318E-3</v>
      </c>
      <c r="H3711" s="16">
        <f t="shared" si="189"/>
        <v>1.3445946467693296E-2</v>
      </c>
      <c r="I3711" s="16">
        <f t="shared" si="190"/>
        <v>1.0368586391375372E-2</v>
      </c>
    </row>
    <row r="3712" spans="1:9" x14ac:dyDescent="0.25">
      <c r="A3712" s="14">
        <v>38757</v>
      </c>
      <c r="B3712" s="15">
        <v>26.32</v>
      </c>
      <c r="C3712" s="15">
        <v>26.35</v>
      </c>
      <c r="D3712" s="15">
        <v>26.040001</v>
      </c>
      <c r="E3712" s="15">
        <v>26.1</v>
      </c>
      <c r="F3712" s="15">
        <v>24.256805</v>
      </c>
      <c r="G3712" s="16">
        <f t="shared" si="188"/>
        <v>-5.713881201672248E-3</v>
      </c>
      <c r="H3712" s="16">
        <f t="shared" si="189"/>
        <v>1.1904723045133571E-2</v>
      </c>
      <c r="I3712" s="16">
        <f t="shared" si="190"/>
        <v>-8.358662613981719E-3</v>
      </c>
    </row>
    <row r="3713" spans="1:9" x14ac:dyDescent="0.25">
      <c r="A3713" s="14">
        <v>38756</v>
      </c>
      <c r="B3713" s="15">
        <v>26.280000999999999</v>
      </c>
      <c r="C3713" s="15">
        <v>26.370000999999998</v>
      </c>
      <c r="D3713" s="15">
        <v>25.99</v>
      </c>
      <c r="E3713" s="15">
        <v>26.25</v>
      </c>
      <c r="F3713" s="15">
        <v>24.396201999999999</v>
      </c>
      <c r="G3713" s="16">
        <f t="shared" si="188"/>
        <v>-3.0385088103433199E-3</v>
      </c>
      <c r="H3713" s="16">
        <f t="shared" si="189"/>
        <v>1.4621046556367836E-2</v>
      </c>
      <c r="I3713" s="16">
        <f t="shared" si="190"/>
        <v>-1.1415905197263354E-3</v>
      </c>
    </row>
    <row r="3714" spans="1:9" x14ac:dyDescent="0.25">
      <c r="A3714" s="14">
        <v>38755</v>
      </c>
      <c r="B3714" s="15">
        <v>26.290001</v>
      </c>
      <c r="C3714" s="15">
        <v>26.43</v>
      </c>
      <c r="D3714" s="15">
        <v>26.02</v>
      </c>
      <c r="E3714" s="15">
        <v>26.33</v>
      </c>
      <c r="F3714" s="15">
        <v>24.470555999999998</v>
      </c>
      <c r="G3714" s="16">
        <f t="shared" si="188"/>
        <v>3.0477694847747035E-3</v>
      </c>
      <c r="H3714" s="16">
        <f t="shared" si="189"/>
        <v>1.5757109915449659E-2</v>
      </c>
      <c r="I3714" s="16">
        <f t="shared" si="190"/>
        <v>1.5214529660914854E-3</v>
      </c>
    </row>
    <row r="3715" spans="1:9" x14ac:dyDescent="0.25">
      <c r="A3715" s="14">
        <v>38754</v>
      </c>
      <c r="B3715" s="15">
        <v>26.379999000000002</v>
      </c>
      <c r="C3715" s="15">
        <v>26.450001</v>
      </c>
      <c r="D3715" s="15">
        <v>26.200001</v>
      </c>
      <c r="E3715" s="15">
        <v>26.25</v>
      </c>
      <c r="F3715" s="15">
        <v>24.396201999999999</v>
      </c>
      <c r="G3715" s="16">
        <f t="shared" ref="G3715:G3778" si="191">(F3715-F3716)/F3716</f>
        <v>-2.6597155943958476E-3</v>
      </c>
      <c r="H3715" s="16">
        <f t="shared" ref="H3715:H3778" si="192">(C3715-D3715)/D3715</f>
        <v>9.541984368626551E-3</v>
      </c>
      <c r="I3715" s="16">
        <f t="shared" ref="I3715:I3778" si="193">(E3715-B3715)/B3715</f>
        <v>-4.9279380184965712E-3</v>
      </c>
    </row>
    <row r="3716" spans="1:9" x14ac:dyDescent="0.25">
      <c r="A3716" s="14">
        <v>38751</v>
      </c>
      <c r="B3716" s="15">
        <v>26.25</v>
      </c>
      <c r="C3716" s="15">
        <v>26.389999</v>
      </c>
      <c r="D3716" s="15">
        <v>26.120000999999998</v>
      </c>
      <c r="E3716" s="15">
        <v>26.32</v>
      </c>
      <c r="F3716" s="15">
        <v>24.461262000000001</v>
      </c>
      <c r="G3716" s="16">
        <f t="shared" si="191"/>
        <v>3.799693693404531E-4</v>
      </c>
      <c r="H3716" s="16">
        <f t="shared" si="192"/>
        <v>1.0336829619570118E-2</v>
      </c>
      <c r="I3716" s="16">
        <f t="shared" si="193"/>
        <v>2.6666666666666774E-3</v>
      </c>
    </row>
    <row r="3717" spans="1:9" x14ac:dyDescent="0.25">
      <c r="A3717" s="14">
        <v>38750</v>
      </c>
      <c r="B3717" s="15">
        <v>26.299999</v>
      </c>
      <c r="C3717" s="15">
        <v>26.48</v>
      </c>
      <c r="D3717" s="15">
        <v>26.200001</v>
      </c>
      <c r="E3717" s="15">
        <v>26.309999000000001</v>
      </c>
      <c r="F3717" s="15">
        <v>24.451971</v>
      </c>
      <c r="G3717" s="16">
        <f t="shared" si="191"/>
        <v>4.1987318711051097E-3</v>
      </c>
      <c r="H3717" s="16">
        <f t="shared" si="192"/>
        <v>1.0686984324924266E-2</v>
      </c>
      <c r="I3717" s="16">
        <f t="shared" si="193"/>
        <v>3.802281513395329E-4</v>
      </c>
    </row>
    <row r="3718" spans="1:9" x14ac:dyDescent="0.25">
      <c r="A3718" s="14">
        <v>38749</v>
      </c>
      <c r="B3718" s="15">
        <v>26.27</v>
      </c>
      <c r="C3718" s="15">
        <v>26.48</v>
      </c>
      <c r="D3718" s="15">
        <v>26.07</v>
      </c>
      <c r="E3718" s="15">
        <v>26.200001</v>
      </c>
      <c r="F3718" s="15">
        <v>24.349733000000001</v>
      </c>
      <c r="G3718" s="16">
        <f t="shared" si="191"/>
        <v>-1.835914290968952E-2</v>
      </c>
      <c r="H3718" s="16">
        <f t="shared" si="192"/>
        <v>1.5726889144610668E-2</v>
      </c>
      <c r="I3718" s="16">
        <f t="shared" si="193"/>
        <v>-2.6645984012180911E-3</v>
      </c>
    </row>
    <row r="3719" spans="1:9" x14ac:dyDescent="0.25">
      <c r="A3719" s="14">
        <v>38748</v>
      </c>
      <c r="B3719" s="15">
        <v>26.450001</v>
      </c>
      <c r="C3719" s="15">
        <v>26.799999</v>
      </c>
      <c r="D3719" s="15">
        <v>26.280000999999999</v>
      </c>
      <c r="E3719" s="15">
        <v>26.690000999999999</v>
      </c>
      <c r="F3719" s="15">
        <v>24.805133999999999</v>
      </c>
      <c r="G3719" s="16">
        <f t="shared" si="191"/>
        <v>1.3287785125816284E-2</v>
      </c>
      <c r="H3719" s="16">
        <f t="shared" si="192"/>
        <v>1.9786833341444741E-2</v>
      </c>
      <c r="I3719" s="16">
        <f t="shared" si="193"/>
        <v>9.0737236645094428E-3</v>
      </c>
    </row>
    <row r="3720" spans="1:9" x14ac:dyDescent="0.25">
      <c r="A3720" s="14">
        <v>38747</v>
      </c>
      <c r="B3720" s="15">
        <v>26.209999</v>
      </c>
      <c r="C3720" s="15">
        <v>26.549999</v>
      </c>
      <c r="D3720" s="15">
        <v>26.120000999999998</v>
      </c>
      <c r="E3720" s="15">
        <v>26.34</v>
      </c>
      <c r="F3720" s="15">
        <v>24.479851</v>
      </c>
      <c r="G3720" s="16">
        <f t="shared" si="191"/>
        <v>4.5768850704521026E-3</v>
      </c>
      <c r="H3720" s="16">
        <f t="shared" si="192"/>
        <v>1.646240365764156E-2</v>
      </c>
      <c r="I3720" s="16">
        <f t="shared" si="193"/>
        <v>4.9599772972139383E-3</v>
      </c>
    </row>
    <row r="3721" spans="1:9" x14ac:dyDescent="0.25">
      <c r="A3721" s="14">
        <v>38744</v>
      </c>
      <c r="B3721" s="15">
        <v>26.15</v>
      </c>
      <c r="C3721" s="15">
        <v>26.280000999999999</v>
      </c>
      <c r="D3721" s="15">
        <v>26</v>
      </c>
      <c r="E3721" s="15">
        <v>26.219999000000001</v>
      </c>
      <c r="F3721" s="15">
        <v>24.368320000000001</v>
      </c>
      <c r="G3721" s="16">
        <f t="shared" si="191"/>
        <v>7.6333485874363106E-4</v>
      </c>
      <c r="H3721" s="16">
        <f t="shared" si="192"/>
        <v>1.0769269230769178E-2</v>
      </c>
      <c r="I3721" s="16">
        <f t="shared" si="193"/>
        <v>2.6768260038241994E-3</v>
      </c>
    </row>
    <row r="3722" spans="1:9" x14ac:dyDescent="0.25">
      <c r="A3722" s="14">
        <v>38743</v>
      </c>
      <c r="B3722" s="15">
        <v>26.4</v>
      </c>
      <c r="C3722" s="15">
        <v>26.41</v>
      </c>
      <c r="D3722" s="15">
        <v>26.030000999999999</v>
      </c>
      <c r="E3722" s="15">
        <v>26.200001</v>
      </c>
      <c r="F3722" s="15">
        <v>24.349733000000001</v>
      </c>
      <c r="G3722" s="16">
        <f t="shared" si="191"/>
        <v>0</v>
      </c>
      <c r="H3722" s="16">
        <f t="shared" si="192"/>
        <v>1.4598501167940852E-2</v>
      </c>
      <c r="I3722" s="16">
        <f t="shared" si="193"/>
        <v>-7.5757196969696312E-3</v>
      </c>
    </row>
    <row r="3723" spans="1:9" x14ac:dyDescent="0.25">
      <c r="A3723" s="14">
        <v>38742</v>
      </c>
      <c r="B3723" s="15">
        <v>26.280000999999999</v>
      </c>
      <c r="C3723" s="15">
        <v>26.34</v>
      </c>
      <c r="D3723" s="15">
        <v>26.040001</v>
      </c>
      <c r="E3723" s="15">
        <v>26.200001</v>
      </c>
      <c r="F3723" s="15">
        <v>24.349733000000001</v>
      </c>
      <c r="G3723" s="16">
        <f t="shared" si="191"/>
        <v>-4.1811762331960814E-3</v>
      </c>
      <c r="H3723" s="16">
        <f t="shared" si="192"/>
        <v>1.1520698482308033E-2</v>
      </c>
      <c r="I3723" s="16">
        <f t="shared" si="193"/>
        <v>-3.0441399146064834E-3</v>
      </c>
    </row>
    <row r="3724" spans="1:9" x14ac:dyDescent="0.25">
      <c r="A3724" s="14">
        <v>38741</v>
      </c>
      <c r="B3724" s="15">
        <v>26.360001</v>
      </c>
      <c r="C3724" s="15">
        <v>26.41</v>
      </c>
      <c r="D3724" s="15">
        <v>26.16</v>
      </c>
      <c r="E3724" s="15">
        <v>26.309999000000001</v>
      </c>
      <c r="F3724" s="15">
        <v>24.451971</v>
      </c>
      <c r="G3724" s="16">
        <f t="shared" si="191"/>
        <v>3.4327766542789858E-3</v>
      </c>
      <c r="H3724" s="16">
        <f t="shared" si="192"/>
        <v>9.5565749235474E-3</v>
      </c>
      <c r="I3724" s="16">
        <f t="shared" si="193"/>
        <v>-1.8968891541392284E-3</v>
      </c>
    </row>
    <row r="3725" spans="1:9" x14ac:dyDescent="0.25">
      <c r="A3725" s="14">
        <v>38740</v>
      </c>
      <c r="B3725" s="15">
        <v>25.82</v>
      </c>
      <c r="C3725" s="15">
        <v>26.24</v>
      </c>
      <c r="D3725" s="15">
        <v>25.82</v>
      </c>
      <c r="E3725" s="15">
        <v>26.219999000000001</v>
      </c>
      <c r="F3725" s="15">
        <v>24.368320000000001</v>
      </c>
      <c r="G3725" s="16">
        <f t="shared" si="191"/>
        <v>1.509851737494014E-2</v>
      </c>
      <c r="H3725" s="16">
        <f t="shared" si="192"/>
        <v>1.6266460108442994E-2</v>
      </c>
      <c r="I3725" s="16">
        <f t="shared" si="193"/>
        <v>1.5491828040278896E-2</v>
      </c>
    </row>
    <row r="3726" spans="1:9" x14ac:dyDescent="0.25">
      <c r="A3726" s="14">
        <v>38737</v>
      </c>
      <c r="B3726" s="15">
        <v>26</v>
      </c>
      <c r="C3726" s="15">
        <v>26.25</v>
      </c>
      <c r="D3726" s="15">
        <v>25.700001</v>
      </c>
      <c r="E3726" s="15">
        <v>25.83</v>
      </c>
      <c r="F3726" s="15">
        <v>24.005866999999999</v>
      </c>
      <c r="G3726" s="16">
        <f t="shared" si="191"/>
        <v>-6.538482962698728E-3</v>
      </c>
      <c r="H3726" s="16">
        <f t="shared" si="192"/>
        <v>2.1400738466897322E-2</v>
      </c>
      <c r="I3726" s="16">
        <f t="shared" si="193"/>
        <v>-6.5384615384616041E-3</v>
      </c>
    </row>
    <row r="3727" spans="1:9" x14ac:dyDescent="0.25">
      <c r="A3727" s="14">
        <v>38736</v>
      </c>
      <c r="B3727" s="15">
        <v>26.200001</v>
      </c>
      <c r="C3727" s="15">
        <v>26.379999000000002</v>
      </c>
      <c r="D3727" s="15">
        <v>25.940000999999999</v>
      </c>
      <c r="E3727" s="15">
        <v>26</v>
      </c>
      <c r="F3727" s="15">
        <v>24.163862000000002</v>
      </c>
      <c r="G3727" s="16">
        <f t="shared" si="191"/>
        <v>-6.1160571373831329E-3</v>
      </c>
      <c r="H3727" s="16">
        <f t="shared" si="192"/>
        <v>1.6962142753965306E-2</v>
      </c>
      <c r="I3727" s="16">
        <f t="shared" si="193"/>
        <v>-7.6336256628387273E-3</v>
      </c>
    </row>
    <row r="3728" spans="1:9" x14ac:dyDescent="0.25">
      <c r="A3728" s="14">
        <v>38735</v>
      </c>
      <c r="B3728" s="15">
        <v>26.16</v>
      </c>
      <c r="C3728" s="15">
        <v>26.5</v>
      </c>
      <c r="D3728" s="15">
        <v>26.15</v>
      </c>
      <c r="E3728" s="15">
        <v>26.16</v>
      </c>
      <c r="F3728" s="15">
        <v>24.312559</v>
      </c>
      <c r="G3728" s="16">
        <f t="shared" si="191"/>
        <v>0</v>
      </c>
      <c r="H3728" s="16">
        <f t="shared" si="192"/>
        <v>1.3384321223709424E-2</v>
      </c>
      <c r="I3728" s="16">
        <f t="shared" si="193"/>
        <v>0</v>
      </c>
    </row>
    <row r="3729" spans="1:9" x14ac:dyDescent="0.25">
      <c r="A3729" s="14">
        <v>38734</v>
      </c>
      <c r="B3729" s="15">
        <v>26</v>
      </c>
      <c r="C3729" s="15">
        <v>26.360001</v>
      </c>
      <c r="D3729" s="15">
        <v>25.84</v>
      </c>
      <c r="E3729" s="15">
        <v>26.16</v>
      </c>
      <c r="F3729" s="15">
        <v>24.312559</v>
      </c>
      <c r="G3729" s="16">
        <f t="shared" si="191"/>
        <v>3.8233542840139653E-4</v>
      </c>
      <c r="H3729" s="16">
        <f t="shared" si="192"/>
        <v>2.012387770897835E-2</v>
      </c>
      <c r="I3729" s="16">
        <f t="shared" si="193"/>
        <v>6.153846153846159E-3</v>
      </c>
    </row>
    <row r="3730" spans="1:9" x14ac:dyDescent="0.25">
      <c r="A3730" s="14">
        <v>38730</v>
      </c>
      <c r="B3730" s="15">
        <v>25.74</v>
      </c>
      <c r="C3730" s="15">
        <v>26.67</v>
      </c>
      <c r="D3730" s="15">
        <v>24.85</v>
      </c>
      <c r="E3730" s="15">
        <v>26.15</v>
      </c>
      <c r="F3730" s="15">
        <v>24.303267000000002</v>
      </c>
      <c r="G3730" s="16">
        <f t="shared" si="191"/>
        <v>-1.4694764280991677E-2</v>
      </c>
      <c r="H3730" s="16">
        <f t="shared" si="192"/>
        <v>7.3239436619718323E-2</v>
      </c>
      <c r="I3730" s="16">
        <f t="shared" si="193"/>
        <v>1.5928515928515935E-2</v>
      </c>
    </row>
    <row r="3731" spans="1:9" x14ac:dyDescent="0.25">
      <c r="A3731" s="14">
        <v>38729</v>
      </c>
      <c r="B3731" s="15">
        <v>26.27</v>
      </c>
      <c r="C3731" s="15">
        <v>26.799999</v>
      </c>
      <c r="D3731" s="15">
        <v>26.139999</v>
      </c>
      <c r="E3731" s="15">
        <v>26.540001</v>
      </c>
      <c r="F3731" s="15">
        <v>24.665724000000001</v>
      </c>
      <c r="G3731" s="16">
        <f t="shared" si="191"/>
        <v>1.4138313633492028E-2</v>
      </c>
      <c r="H3731" s="16">
        <f t="shared" si="192"/>
        <v>2.5248662021754482E-2</v>
      </c>
      <c r="I3731" s="16">
        <f t="shared" si="193"/>
        <v>1.0277921583555409E-2</v>
      </c>
    </row>
    <row r="3732" spans="1:9" x14ac:dyDescent="0.25">
      <c r="A3732" s="14">
        <v>38728</v>
      </c>
      <c r="B3732" s="15">
        <v>26.200001</v>
      </c>
      <c r="C3732" s="15">
        <v>26.4</v>
      </c>
      <c r="D3732" s="15">
        <v>26.049999</v>
      </c>
      <c r="E3732" s="15">
        <v>26.17</v>
      </c>
      <c r="F3732" s="15">
        <v>24.321853999999998</v>
      </c>
      <c r="G3732" s="16">
        <f t="shared" si="191"/>
        <v>1.9141610389156645E-3</v>
      </c>
      <c r="H3732" s="16">
        <f t="shared" si="192"/>
        <v>1.3435739479298978E-2</v>
      </c>
      <c r="I3732" s="16">
        <f t="shared" si="193"/>
        <v>-1.1450762921726076E-3</v>
      </c>
    </row>
    <row r="3733" spans="1:9" x14ac:dyDescent="0.25">
      <c r="A3733" s="14">
        <v>38727</v>
      </c>
      <c r="B3733" s="15">
        <v>26.23</v>
      </c>
      <c r="C3733" s="15">
        <v>26.280000999999999</v>
      </c>
      <c r="D3733" s="15">
        <v>25.940000999999999</v>
      </c>
      <c r="E3733" s="15">
        <v>26.120000999999998</v>
      </c>
      <c r="F3733" s="15">
        <v>24.275386999999998</v>
      </c>
      <c r="G3733" s="16">
        <f t="shared" si="191"/>
        <v>-1.9105040265433638E-3</v>
      </c>
      <c r="H3733" s="16">
        <f t="shared" si="192"/>
        <v>1.3107169887927138E-2</v>
      </c>
      <c r="I3733" s="16">
        <f t="shared" si="193"/>
        <v>-4.1936332443767424E-3</v>
      </c>
    </row>
    <row r="3734" spans="1:9" x14ac:dyDescent="0.25">
      <c r="A3734" s="14">
        <v>38726</v>
      </c>
      <c r="B3734" s="15">
        <v>25.9</v>
      </c>
      <c r="C3734" s="15">
        <v>26.33</v>
      </c>
      <c r="D3734" s="15">
        <v>25.73</v>
      </c>
      <c r="E3734" s="15">
        <v>26.17</v>
      </c>
      <c r="F3734" s="15">
        <v>24.321853999999998</v>
      </c>
      <c r="G3734" s="16">
        <f t="shared" si="191"/>
        <v>7.6479429699704887E-4</v>
      </c>
      <c r="H3734" s="16">
        <f t="shared" si="192"/>
        <v>2.3319082782743795E-2</v>
      </c>
      <c r="I3734" s="16">
        <f t="shared" si="193"/>
        <v>1.0424710424710546E-2</v>
      </c>
    </row>
    <row r="3735" spans="1:9" x14ac:dyDescent="0.25">
      <c r="A3735" s="14">
        <v>38723</v>
      </c>
      <c r="B3735" s="15">
        <v>25.1</v>
      </c>
      <c r="C3735" s="15">
        <v>26.24</v>
      </c>
      <c r="D3735" s="15">
        <v>25.1</v>
      </c>
      <c r="E3735" s="15">
        <v>26.15</v>
      </c>
      <c r="F3735" s="15">
        <v>24.303267000000002</v>
      </c>
      <c r="G3735" s="16">
        <f t="shared" si="191"/>
        <v>4.3912303051933436E-2</v>
      </c>
      <c r="H3735" s="16">
        <f t="shared" si="192"/>
        <v>4.5418326693226971E-2</v>
      </c>
      <c r="I3735" s="16">
        <f t="shared" si="193"/>
        <v>4.183266932270905E-2</v>
      </c>
    </row>
    <row r="3736" spans="1:9" x14ac:dyDescent="0.25">
      <c r="A3736" s="14">
        <v>38722</v>
      </c>
      <c r="B3736" s="15">
        <v>25.5</v>
      </c>
      <c r="C3736" s="15">
        <v>25.799999</v>
      </c>
      <c r="D3736" s="15">
        <v>24.6</v>
      </c>
      <c r="E3736" s="15">
        <v>25.049999</v>
      </c>
      <c r="F3736" s="15">
        <v>23.280947000000001</v>
      </c>
      <c r="G3736" s="16">
        <f t="shared" si="191"/>
        <v>-4.4622403185775608E-2</v>
      </c>
      <c r="H3736" s="16">
        <f t="shared" si="192"/>
        <v>4.8780447154471468E-2</v>
      </c>
      <c r="I3736" s="16">
        <f t="shared" si="193"/>
        <v>-1.76470980392157E-2</v>
      </c>
    </row>
    <row r="3737" spans="1:9" x14ac:dyDescent="0.25">
      <c r="A3737" s="14">
        <v>38721</v>
      </c>
      <c r="B3737" s="15">
        <v>26.25</v>
      </c>
      <c r="C3737" s="15">
        <v>26.959999</v>
      </c>
      <c r="D3737" s="15">
        <v>26.01</v>
      </c>
      <c r="E3737" s="15">
        <v>26.219999000000001</v>
      </c>
      <c r="F3737" s="15">
        <v>24.368320000000001</v>
      </c>
      <c r="G3737" s="16">
        <f t="shared" si="191"/>
        <v>8.849424162702884E-3</v>
      </c>
      <c r="H3737" s="16">
        <f t="shared" si="192"/>
        <v>3.6524375240292124E-2</v>
      </c>
      <c r="I3737" s="16">
        <f t="shared" si="193"/>
        <v>-1.1428952380951852E-3</v>
      </c>
    </row>
    <row r="3738" spans="1:9" x14ac:dyDescent="0.25">
      <c r="A3738" s="14">
        <v>38720</v>
      </c>
      <c r="B3738" s="15">
        <v>26.35</v>
      </c>
      <c r="C3738" s="15">
        <v>26.370000999999998</v>
      </c>
      <c r="D3738" s="15">
        <v>25.77</v>
      </c>
      <c r="E3738" s="15">
        <v>25.99</v>
      </c>
      <c r="F3738" s="15">
        <v>24.154565999999999</v>
      </c>
      <c r="G3738" s="16">
        <f t="shared" si="191"/>
        <v>-9.1499904769215268E-3</v>
      </c>
      <c r="H3738" s="16">
        <f t="shared" si="192"/>
        <v>2.3282925882809426E-2</v>
      </c>
      <c r="I3738" s="16">
        <f t="shared" si="193"/>
        <v>-1.3662239089184174E-2</v>
      </c>
    </row>
    <row r="3739" spans="1:9" x14ac:dyDescent="0.25">
      <c r="A3739" s="14">
        <v>38716</v>
      </c>
      <c r="B3739" s="15">
        <v>26.08</v>
      </c>
      <c r="C3739" s="15">
        <v>26.35</v>
      </c>
      <c r="D3739" s="15">
        <v>25.85</v>
      </c>
      <c r="E3739" s="15">
        <v>26.23</v>
      </c>
      <c r="F3739" s="15">
        <v>24.377621000000001</v>
      </c>
      <c r="G3739" s="16">
        <f t="shared" si="191"/>
        <v>1.0011608809271117E-2</v>
      </c>
      <c r="H3739" s="16">
        <f t="shared" si="192"/>
        <v>1.9342359767891681E-2</v>
      </c>
      <c r="I3739" s="16">
        <f t="shared" si="193"/>
        <v>5.7515337423313705E-3</v>
      </c>
    </row>
    <row r="3740" spans="1:9" x14ac:dyDescent="0.25">
      <c r="A3740" s="14">
        <v>38715</v>
      </c>
      <c r="B3740" s="15">
        <v>26.1</v>
      </c>
      <c r="C3740" s="15">
        <v>26.379999000000002</v>
      </c>
      <c r="D3740" s="15">
        <v>25.889999</v>
      </c>
      <c r="E3740" s="15">
        <v>25.969999000000001</v>
      </c>
      <c r="F3740" s="15">
        <v>24.135981000000001</v>
      </c>
      <c r="G3740" s="16">
        <f t="shared" si="191"/>
        <v>3.4777082340534059E-3</v>
      </c>
      <c r="H3740" s="16">
        <f t="shared" si="192"/>
        <v>1.8926227073241757E-2</v>
      </c>
      <c r="I3740" s="16">
        <f t="shared" si="193"/>
        <v>-4.9808812260536406E-3</v>
      </c>
    </row>
    <row r="3741" spans="1:9" x14ac:dyDescent="0.25">
      <c r="A3741" s="14">
        <v>38714</v>
      </c>
      <c r="B3741" s="15">
        <v>26.15</v>
      </c>
      <c r="C3741" s="15">
        <v>26.17</v>
      </c>
      <c r="D3741" s="15">
        <v>25.780000999999999</v>
      </c>
      <c r="E3741" s="15">
        <v>25.879999000000002</v>
      </c>
      <c r="F3741" s="15">
        <v>24.052333999999998</v>
      </c>
      <c r="G3741" s="16">
        <f t="shared" si="191"/>
        <v>-1.4095144809835584E-2</v>
      </c>
      <c r="H3741" s="16">
        <f t="shared" si="192"/>
        <v>1.5127966829791943E-2</v>
      </c>
      <c r="I3741" s="16">
        <f t="shared" si="193"/>
        <v>-1.0325086042064897E-2</v>
      </c>
    </row>
    <row r="3742" spans="1:9" x14ac:dyDescent="0.25">
      <c r="A3742" s="14">
        <v>38713</v>
      </c>
      <c r="B3742" s="15">
        <v>25.75</v>
      </c>
      <c r="C3742" s="15">
        <v>26.25</v>
      </c>
      <c r="D3742" s="15">
        <v>25.65</v>
      </c>
      <c r="E3742" s="15">
        <v>26.25</v>
      </c>
      <c r="F3742" s="15">
        <v>24.396201999999999</v>
      </c>
      <c r="G3742" s="16">
        <f t="shared" si="191"/>
        <v>1.5473733554985275E-2</v>
      </c>
      <c r="H3742" s="16">
        <f t="shared" si="192"/>
        <v>2.3391812865497134E-2</v>
      </c>
      <c r="I3742" s="16">
        <f t="shared" si="193"/>
        <v>1.9417475728155338E-2</v>
      </c>
    </row>
    <row r="3743" spans="1:9" x14ac:dyDescent="0.25">
      <c r="A3743" s="14">
        <v>38709</v>
      </c>
      <c r="B3743" s="15">
        <v>25.75</v>
      </c>
      <c r="C3743" s="15">
        <v>26.07</v>
      </c>
      <c r="D3743" s="15">
        <v>25.52</v>
      </c>
      <c r="E3743" s="15">
        <v>25.85</v>
      </c>
      <c r="F3743" s="15">
        <v>24.024453999999999</v>
      </c>
      <c r="G3743" s="16">
        <f t="shared" si="191"/>
        <v>8.9771821501600044E-3</v>
      </c>
      <c r="H3743" s="16">
        <f t="shared" si="192"/>
        <v>2.1551724137931064E-2</v>
      </c>
      <c r="I3743" s="16">
        <f t="shared" si="193"/>
        <v>3.8834951456311233E-3</v>
      </c>
    </row>
    <row r="3744" spans="1:9" x14ac:dyDescent="0.25">
      <c r="A3744" s="14">
        <v>38708</v>
      </c>
      <c r="B3744" s="15">
        <v>25.76</v>
      </c>
      <c r="C3744" s="15">
        <v>25.76</v>
      </c>
      <c r="D3744" s="15">
        <v>25.27</v>
      </c>
      <c r="E3744" s="15">
        <v>25.620000999999998</v>
      </c>
      <c r="F3744" s="15">
        <v>23.810701000000002</v>
      </c>
      <c r="G3744" s="16">
        <f t="shared" si="191"/>
        <v>1.1723168236567702E-3</v>
      </c>
      <c r="H3744" s="16">
        <f t="shared" si="192"/>
        <v>1.9390581717451602E-2</v>
      </c>
      <c r="I3744" s="16">
        <f t="shared" si="193"/>
        <v>-5.4347437888199951E-3</v>
      </c>
    </row>
    <row r="3745" spans="1:9" x14ac:dyDescent="0.25">
      <c r="A3745" s="14">
        <v>38707</v>
      </c>
      <c r="B3745" s="15">
        <v>25.85</v>
      </c>
      <c r="C3745" s="15">
        <v>26.09</v>
      </c>
      <c r="D3745" s="15">
        <v>25.389999</v>
      </c>
      <c r="E3745" s="15">
        <v>25.59</v>
      </c>
      <c r="F3745" s="15">
        <v>23.782820000000001</v>
      </c>
      <c r="G3745" s="16">
        <f t="shared" si="191"/>
        <v>-5.8273014939833126E-3</v>
      </c>
      <c r="H3745" s="16">
        <f t="shared" si="192"/>
        <v>2.7569949884598276E-2</v>
      </c>
      <c r="I3745" s="16">
        <f t="shared" si="193"/>
        <v>-1.0058027079303734E-2</v>
      </c>
    </row>
    <row r="3746" spans="1:9" x14ac:dyDescent="0.25">
      <c r="A3746" s="14">
        <v>38706</v>
      </c>
      <c r="B3746" s="15">
        <v>25.370000999999998</v>
      </c>
      <c r="C3746" s="15">
        <v>25.75</v>
      </c>
      <c r="D3746" s="15">
        <v>25.35</v>
      </c>
      <c r="E3746" s="15">
        <v>25.74</v>
      </c>
      <c r="F3746" s="15">
        <v>23.922222000000001</v>
      </c>
      <c r="G3746" s="16">
        <f t="shared" si="191"/>
        <v>1.139480712226397E-2</v>
      </c>
      <c r="H3746" s="16">
        <f t="shared" si="192"/>
        <v>1.5779092702169567E-2</v>
      </c>
      <c r="I3746" s="16">
        <f t="shared" si="193"/>
        <v>1.4584114521714051E-2</v>
      </c>
    </row>
    <row r="3747" spans="1:9" x14ac:dyDescent="0.25">
      <c r="A3747" s="14">
        <v>38705</v>
      </c>
      <c r="B3747" s="15">
        <v>25.25</v>
      </c>
      <c r="C3747" s="15">
        <v>26.34</v>
      </c>
      <c r="D3747" s="15">
        <v>25.25</v>
      </c>
      <c r="E3747" s="15">
        <v>25.450001</v>
      </c>
      <c r="F3747" s="15">
        <v>23.652704</v>
      </c>
      <c r="G3747" s="16">
        <f t="shared" si="191"/>
        <v>1.7186421042867096E-2</v>
      </c>
      <c r="H3747" s="16">
        <f t="shared" si="192"/>
        <v>4.3168316831683165E-2</v>
      </c>
      <c r="I3747" s="16">
        <f t="shared" si="193"/>
        <v>7.9208316831683289E-3</v>
      </c>
    </row>
    <row r="3748" spans="1:9" x14ac:dyDescent="0.25">
      <c r="A3748" s="14">
        <v>38702</v>
      </c>
      <c r="B3748" s="15">
        <v>25</v>
      </c>
      <c r="C3748" s="15">
        <v>25.1</v>
      </c>
      <c r="D3748" s="15">
        <v>24.5</v>
      </c>
      <c r="E3748" s="15">
        <v>25.02</v>
      </c>
      <c r="F3748" s="15">
        <v>23.253067000000001</v>
      </c>
      <c r="G3748" s="16">
        <f t="shared" si="191"/>
        <v>-3.5843521071560946E-3</v>
      </c>
      <c r="H3748" s="16">
        <f t="shared" si="192"/>
        <v>2.4489795918367405E-2</v>
      </c>
      <c r="I3748" s="16">
        <f t="shared" si="193"/>
        <v>7.9999999999998291E-4</v>
      </c>
    </row>
    <row r="3749" spans="1:9" x14ac:dyDescent="0.25">
      <c r="A3749" s="14">
        <v>38701</v>
      </c>
      <c r="B3749" s="15">
        <v>25.049999</v>
      </c>
      <c r="C3749" s="15">
        <v>25.190000999999999</v>
      </c>
      <c r="D3749" s="15">
        <v>24.799999</v>
      </c>
      <c r="E3749" s="15">
        <v>25.110001</v>
      </c>
      <c r="F3749" s="15">
        <v>23.336714000000001</v>
      </c>
      <c r="G3749" s="16">
        <f t="shared" si="191"/>
        <v>-1.6065851075312249E-2</v>
      </c>
      <c r="H3749" s="16">
        <f t="shared" si="192"/>
        <v>1.5725887730882532E-2</v>
      </c>
      <c r="I3749" s="16">
        <f t="shared" si="193"/>
        <v>2.3952895167780558E-3</v>
      </c>
    </row>
    <row r="3750" spans="1:9" x14ac:dyDescent="0.25">
      <c r="A3750" s="14">
        <v>38700</v>
      </c>
      <c r="B3750" s="15">
        <v>25.110001</v>
      </c>
      <c r="C3750" s="15">
        <v>26.02</v>
      </c>
      <c r="D3750" s="15">
        <v>25.110001</v>
      </c>
      <c r="E3750" s="15">
        <v>25.52</v>
      </c>
      <c r="F3750" s="15">
        <v>23.717759999999998</v>
      </c>
      <c r="G3750" s="16">
        <f t="shared" si="191"/>
        <v>2.0800033329772472E-2</v>
      </c>
      <c r="H3750" s="16">
        <f t="shared" si="192"/>
        <v>3.6240500348845031E-2</v>
      </c>
      <c r="I3750" s="16">
        <f t="shared" si="193"/>
        <v>1.6328115638067839E-2</v>
      </c>
    </row>
    <row r="3751" spans="1:9" x14ac:dyDescent="0.25">
      <c r="A3751" s="14">
        <v>38699</v>
      </c>
      <c r="B3751" s="15">
        <v>24.940000999999999</v>
      </c>
      <c r="C3751" s="15">
        <v>25</v>
      </c>
      <c r="D3751" s="15">
        <v>24.530000999999999</v>
      </c>
      <c r="E3751" s="15">
        <v>25</v>
      </c>
      <c r="F3751" s="15">
        <v>23.234482</v>
      </c>
      <c r="G3751" s="16">
        <f t="shared" si="191"/>
        <v>6.0362655690126615E-3</v>
      </c>
      <c r="H3751" s="16">
        <f t="shared" si="192"/>
        <v>1.9160170437824336E-2</v>
      </c>
      <c r="I3751" s="16">
        <f t="shared" si="193"/>
        <v>2.4057336645656609E-3</v>
      </c>
    </row>
    <row r="3752" spans="1:9" x14ac:dyDescent="0.25">
      <c r="A3752" s="14">
        <v>38698</v>
      </c>
      <c r="B3752" s="15">
        <v>24.99</v>
      </c>
      <c r="C3752" s="15">
        <v>25.049999</v>
      </c>
      <c r="D3752" s="15">
        <v>24.790001</v>
      </c>
      <c r="E3752" s="15">
        <v>24.85</v>
      </c>
      <c r="F3752" s="15">
        <v>23.095074</v>
      </c>
      <c r="G3752" s="16">
        <f t="shared" si="191"/>
        <v>1.2084692731210405E-3</v>
      </c>
      <c r="H3752" s="16">
        <f t="shared" si="192"/>
        <v>1.0488018939571624E-2</v>
      </c>
      <c r="I3752" s="16">
        <f t="shared" si="193"/>
        <v>-5.6022408963584246E-3</v>
      </c>
    </row>
    <row r="3753" spans="1:9" x14ac:dyDescent="0.25">
      <c r="A3753" s="14">
        <v>38695</v>
      </c>
      <c r="B3753" s="15">
        <v>25.02</v>
      </c>
      <c r="C3753" s="15">
        <v>25.25</v>
      </c>
      <c r="D3753" s="15">
        <v>24.66</v>
      </c>
      <c r="E3753" s="15">
        <v>24.82</v>
      </c>
      <c r="F3753" s="15">
        <v>23.067198000000001</v>
      </c>
      <c r="G3753" s="16">
        <f t="shared" si="191"/>
        <v>-4.0253093982628256E-4</v>
      </c>
      <c r="H3753" s="16">
        <f t="shared" si="192"/>
        <v>2.3925385239253846E-2</v>
      </c>
      <c r="I3753" s="16">
        <f t="shared" si="193"/>
        <v>-7.9936051159072465E-3</v>
      </c>
    </row>
    <row r="3754" spans="1:9" x14ac:dyDescent="0.25">
      <c r="A3754" s="14">
        <v>38694</v>
      </c>
      <c r="B3754" s="15">
        <v>24.9</v>
      </c>
      <c r="C3754" s="15">
        <v>25.02</v>
      </c>
      <c r="D3754" s="15">
        <v>24.59</v>
      </c>
      <c r="E3754" s="15">
        <v>24.83</v>
      </c>
      <c r="F3754" s="15">
        <v>23.076487</v>
      </c>
      <c r="G3754" s="16">
        <f t="shared" si="191"/>
        <v>4.0269303623261882E-4</v>
      </c>
      <c r="H3754" s="16">
        <f t="shared" si="192"/>
        <v>1.7486783245221623E-2</v>
      </c>
      <c r="I3754" s="16">
        <f t="shared" si="193"/>
        <v>-2.8112449799196902E-3</v>
      </c>
    </row>
    <row r="3755" spans="1:9" x14ac:dyDescent="0.25">
      <c r="A3755" s="14">
        <v>38693</v>
      </c>
      <c r="B3755" s="15">
        <v>24.77</v>
      </c>
      <c r="C3755" s="15">
        <v>25.5</v>
      </c>
      <c r="D3755" s="15">
        <v>24.530000999999999</v>
      </c>
      <c r="E3755" s="15">
        <v>24.82</v>
      </c>
      <c r="F3755" s="15">
        <v>23.067198000000001</v>
      </c>
      <c r="G3755" s="16">
        <f t="shared" si="191"/>
        <v>8.0668656519571351E-4</v>
      </c>
      <c r="H3755" s="16">
        <f t="shared" si="192"/>
        <v>3.9543373846580826E-2</v>
      </c>
      <c r="I3755" s="16">
        <f t="shared" si="193"/>
        <v>2.0185708518369282E-3</v>
      </c>
    </row>
    <row r="3756" spans="1:9" x14ac:dyDescent="0.25">
      <c r="A3756" s="14">
        <v>38692</v>
      </c>
      <c r="B3756" s="15">
        <v>24.790001</v>
      </c>
      <c r="C3756" s="15">
        <v>24.98</v>
      </c>
      <c r="D3756" s="15">
        <v>24.540001</v>
      </c>
      <c r="E3756" s="15">
        <v>24.799999</v>
      </c>
      <c r="F3756" s="15">
        <v>23.048604999999998</v>
      </c>
      <c r="G3756" s="16">
        <f t="shared" si="191"/>
        <v>6.9020871962705756E-3</v>
      </c>
      <c r="H3756" s="16">
        <f t="shared" si="192"/>
        <v>1.7929868870013504E-2</v>
      </c>
      <c r="I3756" s="16">
        <f t="shared" si="193"/>
        <v>4.0330776912834765E-4</v>
      </c>
    </row>
    <row r="3757" spans="1:9" x14ac:dyDescent="0.25">
      <c r="A3757" s="14">
        <v>38691</v>
      </c>
      <c r="B3757" s="15">
        <v>24.549999</v>
      </c>
      <c r="C3757" s="15">
        <v>24.68</v>
      </c>
      <c r="D3757" s="15">
        <v>24.23</v>
      </c>
      <c r="E3757" s="15">
        <v>24.629999000000002</v>
      </c>
      <c r="F3757" s="15">
        <v>22.890612000000001</v>
      </c>
      <c r="G3757" s="16">
        <f t="shared" si="191"/>
        <v>6.1274556666340123E-3</v>
      </c>
      <c r="H3757" s="16">
        <f t="shared" si="192"/>
        <v>1.8572018159306616E-2</v>
      </c>
      <c r="I3757" s="16">
        <f t="shared" si="193"/>
        <v>3.2586559372162031E-3</v>
      </c>
    </row>
    <row r="3758" spans="1:9" x14ac:dyDescent="0.25">
      <c r="A3758" s="14">
        <v>38688</v>
      </c>
      <c r="B3758" s="15">
        <v>23.459999</v>
      </c>
      <c r="C3758" s="15">
        <v>24.559999000000001</v>
      </c>
      <c r="D3758" s="15">
        <v>23.459999</v>
      </c>
      <c r="E3758" s="15">
        <v>24.48</v>
      </c>
      <c r="F3758" s="15">
        <v>22.751204999999999</v>
      </c>
      <c r="G3758" s="16">
        <f t="shared" si="191"/>
        <v>5.1546481808885831E-2</v>
      </c>
      <c r="H3758" s="16">
        <f t="shared" si="192"/>
        <v>4.6888322544259335E-2</v>
      </c>
      <c r="I3758" s="16">
        <f t="shared" si="193"/>
        <v>4.3478305348606389E-2</v>
      </c>
    </row>
    <row r="3759" spans="1:9" x14ac:dyDescent="0.25">
      <c r="A3759" s="14">
        <v>38687</v>
      </c>
      <c r="B3759" s="15">
        <v>23.65</v>
      </c>
      <c r="C3759" s="15">
        <v>23.780000999999999</v>
      </c>
      <c r="D3759" s="15">
        <v>23.16</v>
      </c>
      <c r="E3759" s="15">
        <v>23.280000999999999</v>
      </c>
      <c r="F3759" s="15">
        <v>21.635947999999999</v>
      </c>
      <c r="G3759" s="16">
        <f t="shared" si="191"/>
        <v>-1.4394808441093726E-2</v>
      </c>
      <c r="H3759" s="16">
        <f t="shared" si="192"/>
        <v>2.67703367875647E-2</v>
      </c>
      <c r="I3759" s="16">
        <f t="shared" si="193"/>
        <v>-1.564477801268499E-2</v>
      </c>
    </row>
    <row r="3760" spans="1:9" x14ac:dyDescent="0.25">
      <c r="A3760" s="14">
        <v>38686</v>
      </c>
      <c r="B3760" s="15">
        <v>23.23</v>
      </c>
      <c r="C3760" s="15">
        <v>23.68</v>
      </c>
      <c r="D3760" s="15">
        <v>23.049999</v>
      </c>
      <c r="E3760" s="15">
        <v>23.620000999999998</v>
      </c>
      <c r="F3760" s="15">
        <v>21.951941999999999</v>
      </c>
      <c r="G3760" s="16">
        <f t="shared" si="191"/>
        <v>2.4284643631337526E-2</v>
      </c>
      <c r="H3760" s="16">
        <f t="shared" si="192"/>
        <v>2.7331931771450404E-2</v>
      </c>
      <c r="I3760" s="16">
        <f t="shared" si="193"/>
        <v>1.6788678433060613E-2</v>
      </c>
    </row>
    <row r="3761" spans="1:9" x14ac:dyDescent="0.25">
      <c r="A3761" s="14">
        <v>38685</v>
      </c>
      <c r="B3761" s="15">
        <v>22.969999000000001</v>
      </c>
      <c r="C3761" s="15">
        <v>23.200001</v>
      </c>
      <c r="D3761" s="15">
        <v>22.860001</v>
      </c>
      <c r="E3761" s="15">
        <v>23.059999000000001</v>
      </c>
      <c r="F3761" s="15">
        <v>21.431486</v>
      </c>
      <c r="G3761" s="16">
        <f t="shared" si="191"/>
        <v>1.4965031361807714E-2</v>
      </c>
      <c r="H3761" s="16">
        <f t="shared" si="192"/>
        <v>1.4873140206774263E-2</v>
      </c>
      <c r="I3761" s="16">
        <f t="shared" si="193"/>
        <v>3.9181542846388395E-3</v>
      </c>
    </row>
    <row r="3762" spans="1:9" x14ac:dyDescent="0.25">
      <c r="A3762" s="14">
        <v>38684</v>
      </c>
      <c r="B3762" s="15">
        <v>23.25</v>
      </c>
      <c r="C3762" s="15">
        <v>23.26</v>
      </c>
      <c r="D3762" s="15">
        <v>22.559999000000001</v>
      </c>
      <c r="E3762" s="15">
        <v>22.719999000000001</v>
      </c>
      <c r="F3762" s="15">
        <v>21.115492</v>
      </c>
      <c r="G3762" s="16">
        <f t="shared" si="191"/>
        <v>-1.3889151581016647E-2</v>
      </c>
      <c r="H3762" s="16">
        <f t="shared" si="192"/>
        <v>3.1028414495940373E-2</v>
      </c>
      <c r="I3762" s="16">
        <f t="shared" si="193"/>
        <v>-2.279574193548381E-2</v>
      </c>
    </row>
    <row r="3763" spans="1:9" x14ac:dyDescent="0.25">
      <c r="A3763" s="14">
        <v>38681</v>
      </c>
      <c r="B3763" s="15">
        <v>23.07</v>
      </c>
      <c r="C3763" s="15">
        <v>23.190000999999999</v>
      </c>
      <c r="D3763" s="15">
        <v>22.75</v>
      </c>
      <c r="E3763" s="15">
        <v>23.040001</v>
      </c>
      <c r="F3763" s="15">
        <v>21.412898999999999</v>
      </c>
      <c r="G3763" s="16">
        <f t="shared" si="191"/>
        <v>-2.5971815563498386E-3</v>
      </c>
      <c r="H3763" s="16">
        <f t="shared" si="192"/>
        <v>1.9340703296703243E-2</v>
      </c>
      <c r="I3763" s="16">
        <f t="shared" si="193"/>
        <v>-1.3003467706978807E-3</v>
      </c>
    </row>
    <row r="3764" spans="1:9" x14ac:dyDescent="0.25">
      <c r="A3764" s="14">
        <v>38679</v>
      </c>
      <c r="B3764" s="15">
        <v>23.200001</v>
      </c>
      <c r="C3764" s="15">
        <v>23.32</v>
      </c>
      <c r="D3764" s="15">
        <v>23.030000999999999</v>
      </c>
      <c r="E3764" s="15">
        <v>23.1</v>
      </c>
      <c r="F3764" s="15">
        <v>21.468657</v>
      </c>
      <c r="G3764" s="16">
        <f t="shared" si="191"/>
        <v>-1.0283096564748255E-2</v>
      </c>
      <c r="H3764" s="16">
        <f t="shared" si="192"/>
        <v>1.2592226982534725E-2</v>
      </c>
      <c r="I3764" s="16">
        <f t="shared" si="193"/>
        <v>-4.3103877452418601E-3</v>
      </c>
    </row>
    <row r="3765" spans="1:9" x14ac:dyDescent="0.25">
      <c r="A3765" s="14">
        <v>38678</v>
      </c>
      <c r="B3765" s="15">
        <v>23.68</v>
      </c>
      <c r="C3765" s="15">
        <v>23.809999000000001</v>
      </c>
      <c r="D3765" s="15">
        <v>23.16</v>
      </c>
      <c r="E3765" s="15">
        <v>23.34</v>
      </c>
      <c r="F3765" s="15">
        <v>21.691714999999999</v>
      </c>
      <c r="G3765" s="16">
        <f t="shared" si="191"/>
        <v>-1.9327442017289805E-2</v>
      </c>
      <c r="H3765" s="16">
        <f t="shared" si="192"/>
        <v>2.8065587219343744E-2</v>
      </c>
      <c r="I3765" s="16">
        <f t="shared" si="193"/>
        <v>-1.4358108108108102E-2</v>
      </c>
    </row>
    <row r="3766" spans="1:9" x14ac:dyDescent="0.25">
      <c r="A3766" s="14">
        <v>38677</v>
      </c>
      <c r="B3766" s="15">
        <v>23.540001</v>
      </c>
      <c r="C3766" s="15">
        <v>23.93</v>
      </c>
      <c r="D3766" s="15">
        <v>23.290001</v>
      </c>
      <c r="E3766" s="15">
        <v>23.799999</v>
      </c>
      <c r="F3766" s="15">
        <v>22.119223000000002</v>
      </c>
      <c r="G3766" s="16">
        <f t="shared" si="191"/>
        <v>1.3628465996771633E-2</v>
      </c>
      <c r="H3766" s="16">
        <f t="shared" si="192"/>
        <v>2.7479560863908917E-2</v>
      </c>
      <c r="I3766" s="16">
        <f t="shared" si="193"/>
        <v>1.1044944305652303E-2</v>
      </c>
    </row>
    <row r="3767" spans="1:9" x14ac:dyDescent="0.25">
      <c r="A3767" s="14">
        <v>38674</v>
      </c>
      <c r="B3767" s="15">
        <v>24.34</v>
      </c>
      <c r="C3767" s="15">
        <v>24.34</v>
      </c>
      <c r="D3767" s="15">
        <v>23.18</v>
      </c>
      <c r="E3767" s="15">
        <v>23.48</v>
      </c>
      <c r="F3767" s="15">
        <v>21.821825</v>
      </c>
      <c r="G3767" s="16">
        <f t="shared" si="191"/>
        <v>-2.4511938023154999E-2</v>
      </c>
      <c r="H3767" s="16">
        <f t="shared" si="192"/>
        <v>5.0043140638481455E-2</v>
      </c>
      <c r="I3767" s="16">
        <f t="shared" si="193"/>
        <v>-3.5332785538208684E-2</v>
      </c>
    </row>
    <row r="3768" spans="1:9" x14ac:dyDescent="0.25">
      <c r="A3768" s="14">
        <v>38673</v>
      </c>
      <c r="B3768" s="15">
        <v>24.17</v>
      </c>
      <c r="C3768" s="15">
        <v>24.280000999999999</v>
      </c>
      <c r="D3768" s="15">
        <v>24.02</v>
      </c>
      <c r="E3768" s="15">
        <v>24.07</v>
      </c>
      <c r="F3768" s="15">
        <v>22.370161</v>
      </c>
      <c r="G3768" s="16">
        <f t="shared" si="191"/>
        <v>0</v>
      </c>
      <c r="H3768" s="16">
        <f t="shared" si="192"/>
        <v>1.0824354704412949E-2</v>
      </c>
      <c r="I3768" s="16">
        <f t="shared" si="193"/>
        <v>-4.1373603640877709E-3</v>
      </c>
    </row>
    <row r="3769" spans="1:9" x14ac:dyDescent="0.25">
      <c r="A3769" s="14">
        <v>38672</v>
      </c>
      <c r="B3769" s="15">
        <v>24.120000999999998</v>
      </c>
      <c r="C3769" s="15">
        <v>24.32</v>
      </c>
      <c r="D3769" s="15">
        <v>23.65</v>
      </c>
      <c r="E3769" s="15">
        <v>24.07</v>
      </c>
      <c r="F3769" s="15">
        <v>22.370161</v>
      </c>
      <c r="G3769" s="16">
        <f t="shared" si="191"/>
        <v>-3.3126139393279291E-3</v>
      </c>
      <c r="H3769" s="16">
        <f t="shared" si="192"/>
        <v>2.8329809725158635E-2</v>
      </c>
      <c r="I3769" s="16">
        <f t="shared" si="193"/>
        <v>-2.0730098643029983E-3</v>
      </c>
    </row>
    <row r="3770" spans="1:9" x14ac:dyDescent="0.25">
      <c r="A3770" s="14">
        <v>38671</v>
      </c>
      <c r="B3770" s="15">
        <v>24</v>
      </c>
      <c r="C3770" s="15">
        <v>24.42</v>
      </c>
      <c r="D3770" s="15">
        <v>23.620000999999998</v>
      </c>
      <c r="E3770" s="15">
        <v>24.15</v>
      </c>
      <c r="F3770" s="15">
        <v>22.444510999999999</v>
      </c>
      <c r="G3770" s="16">
        <f t="shared" si="191"/>
        <v>6.2500495962739796E-3</v>
      </c>
      <c r="H3770" s="16">
        <f t="shared" si="192"/>
        <v>3.386955826123815E-2</v>
      </c>
      <c r="I3770" s="16">
        <f t="shared" si="193"/>
        <v>6.2499999999999405E-3</v>
      </c>
    </row>
    <row r="3771" spans="1:9" x14ac:dyDescent="0.25">
      <c r="A3771" s="14">
        <v>38670</v>
      </c>
      <c r="B3771" s="15">
        <v>23.690000999999999</v>
      </c>
      <c r="C3771" s="15">
        <v>24.17</v>
      </c>
      <c r="D3771" s="15">
        <v>23.370000999999998</v>
      </c>
      <c r="E3771" s="15">
        <v>24</v>
      </c>
      <c r="F3771" s="15">
        <v>22.305102999999999</v>
      </c>
      <c r="G3771" s="16">
        <f t="shared" si="191"/>
        <v>1.6518474254971171E-2</v>
      </c>
      <c r="H3771" s="16">
        <f t="shared" si="192"/>
        <v>3.4231877011900995E-2</v>
      </c>
      <c r="I3771" s="16">
        <f t="shared" si="193"/>
        <v>1.3085647400352632E-2</v>
      </c>
    </row>
    <row r="3772" spans="1:9" x14ac:dyDescent="0.25">
      <c r="A3772" s="14">
        <v>38667</v>
      </c>
      <c r="B3772" s="15">
        <v>23.450001</v>
      </c>
      <c r="C3772" s="15">
        <v>23.68</v>
      </c>
      <c r="D3772" s="15">
        <v>23.309999000000001</v>
      </c>
      <c r="E3772" s="15">
        <v>23.610001</v>
      </c>
      <c r="F3772" s="15">
        <v>21.942644000000001</v>
      </c>
      <c r="G3772" s="16">
        <f t="shared" si="191"/>
        <v>6.8229501359208062E-3</v>
      </c>
      <c r="H3772" s="16">
        <f t="shared" si="192"/>
        <v>1.5873059454013638E-2</v>
      </c>
      <c r="I3772" s="16">
        <f t="shared" si="193"/>
        <v>6.8230274275894549E-3</v>
      </c>
    </row>
    <row r="3773" spans="1:9" x14ac:dyDescent="0.25">
      <c r="A3773" s="14">
        <v>38666</v>
      </c>
      <c r="B3773" s="15">
        <v>23.18</v>
      </c>
      <c r="C3773" s="15">
        <v>23.530000999999999</v>
      </c>
      <c r="D3773" s="15">
        <v>22.889999</v>
      </c>
      <c r="E3773" s="15">
        <v>23.450001</v>
      </c>
      <c r="F3773" s="15">
        <v>21.793945000000001</v>
      </c>
      <c r="G3773" s="16">
        <f t="shared" si="191"/>
        <v>1.6471885927630985E-2</v>
      </c>
      <c r="H3773" s="16">
        <f t="shared" si="192"/>
        <v>2.7959896372210375E-2</v>
      </c>
      <c r="I3773" s="16">
        <f t="shared" si="193"/>
        <v>1.164801553062988E-2</v>
      </c>
    </row>
    <row r="3774" spans="1:9" x14ac:dyDescent="0.25">
      <c r="A3774" s="14">
        <v>38665</v>
      </c>
      <c r="B3774" s="15">
        <v>23.6</v>
      </c>
      <c r="C3774" s="15">
        <v>23.68</v>
      </c>
      <c r="D3774" s="15">
        <v>22.76</v>
      </c>
      <c r="E3774" s="15">
        <v>23.07</v>
      </c>
      <c r="F3774" s="15">
        <v>21.440774999999999</v>
      </c>
      <c r="G3774" s="16">
        <f t="shared" si="191"/>
        <v>-1.8298142150602114E-2</v>
      </c>
      <c r="H3774" s="16">
        <f t="shared" si="192"/>
        <v>4.042179261862909E-2</v>
      </c>
      <c r="I3774" s="16">
        <f t="shared" si="193"/>
        <v>-2.2457627118644116E-2</v>
      </c>
    </row>
    <row r="3775" spans="1:9" x14ac:dyDescent="0.25">
      <c r="A3775" s="14">
        <v>38664</v>
      </c>
      <c r="B3775" s="15">
        <v>23.42</v>
      </c>
      <c r="C3775" s="15">
        <v>23.65</v>
      </c>
      <c r="D3775" s="15">
        <v>23.299999</v>
      </c>
      <c r="E3775" s="15">
        <v>23.5</v>
      </c>
      <c r="F3775" s="15">
        <v>21.840413999999999</v>
      </c>
      <c r="G3775" s="16">
        <f t="shared" si="191"/>
        <v>1.2783937158317459E-3</v>
      </c>
      <c r="H3775" s="16">
        <f t="shared" si="192"/>
        <v>1.502150279062239E-2</v>
      </c>
      <c r="I3775" s="16">
        <f t="shared" si="193"/>
        <v>3.4158838599486888E-3</v>
      </c>
    </row>
    <row r="3776" spans="1:9" x14ac:dyDescent="0.25">
      <c r="A3776" s="14">
        <v>38663</v>
      </c>
      <c r="B3776" s="15">
        <v>23.48</v>
      </c>
      <c r="C3776" s="15">
        <v>23.74</v>
      </c>
      <c r="D3776" s="15">
        <v>23.280000999999999</v>
      </c>
      <c r="E3776" s="15">
        <v>23.469999000000001</v>
      </c>
      <c r="F3776" s="15">
        <v>21.812529000000001</v>
      </c>
      <c r="G3776" s="16">
        <f t="shared" si="191"/>
        <v>6.4322528152613205E-3</v>
      </c>
      <c r="H3776" s="16">
        <f t="shared" si="192"/>
        <v>1.9759406367723088E-2</v>
      </c>
      <c r="I3776" s="16">
        <f t="shared" si="193"/>
        <v>-4.2593696763198628E-4</v>
      </c>
    </row>
    <row r="3777" spans="1:9" x14ac:dyDescent="0.25">
      <c r="A3777" s="14">
        <v>38660</v>
      </c>
      <c r="B3777" s="15">
        <v>23.809999000000001</v>
      </c>
      <c r="C3777" s="15">
        <v>23.809999000000001</v>
      </c>
      <c r="D3777" s="15">
        <v>23.139999</v>
      </c>
      <c r="E3777" s="15">
        <v>23.32</v>
      </c>
      <c r="F3777" s="15">
        <v>21.673121999999999</v>
      </c>
      <c r="G3777" s="16">
        <f t="shared" si="191"/>
        <v>-1.8105305925549077E-2</v>
      </c>
      <c r="H3777" s="16">
        <f t="shared" si="192"/>
        <v>2.895419312680185E-2</v>
      </c>
      <c r="I3777" s="16">
        <f t="shared" si="193"/>
        <v>-2.0579547273395556E-2</v>
      </c>
    </row>
    <row r="3778" spans="1:9" x14ac:dyDescent="0.25">
      <c r="A3778" s="14">
        <v>38659</v>
      </c>
      <c r="B3778" s="15">
        <v>24.120000999999998</v>
      </c>
      <c r="C3778" s="15">
        <v>24.25</v>
      </c>
      <c r="D3778" s="15">
        <v>23.540001</v>
      </c>
      <c r="E3778" s="15">
        <v>23.75</v>
      </c>
      <c r="F3778" s="15">
        <v>22.072755999999998</v>
      </c>
      <c r="G3778" s="16">
        <f t="shared" si="191"/>
        <v>-4.193100339402866E-3</v>
      </c>
      <c r="H3778" s="16">
        <f t="shared" si="192"/>
        <v>3.0161383595523204E-2</v>
      </c>
      <c r="I3778" s="16">
        <f t="shared" si="193"/>
        <v>-1.5340007655886851E-2</v>
      </c>
    </row>
    <row r="3779" spans="1:9" x14ac:dyDescent="0.25">
      <c r="A3779" s="14">
        <v>38658</v>
      </c>
      <c r="B3779" s="15">
        <v>23.299999</v>
      </c>
      <c r="C3779" s="15">
        <v>23.940000999999999</v>
      </c>
      <c r="D3779" s="15">
        <v>23.26</v>
      </c>
      <c r="E3779" s="15">
        <v>23.85</v>
      </c>
      <c r="F3779" s="15">
        <v>22.165699</v>
      </c>
      <c r="G3779" s="16">
        <f t="shared" ref="G3779:G3842" si="194">(F3779-F3780)/F3780</f>
        <v>2.3166312066362479E-2</v>
      </c>
      <c r="H3779" s="16">
        <f t="shared" ref="H3779:H3842" si="195">(C3779-D3779)/D3779</f>
        <v>2.9234780739466774E-2</v>
      </c>
      <c r="I3779" s="16">
        <f t="shared" ref="I3779:I3842" si="196">(E3779-B3779)/B3779</f>
        <v>2.3605194146145748E-2</v>
      </c>
    </row>
    <row r="3780" spans="1:9" x14ac:dyDescent="0.25">
      <c r="A3780" s="14">
        <v>38657</v>
      </c>
      <c r="B3780" s="15">
        <v>23.530000999999999</v>
      </c>
      <c r="C3780" s="15">
        <v>23.57</v>
      </c>
      <c r="D3780" s="15">
        <v>23.110001</v>
      </c>
      <c r="E3780" s="15">
        <v>23.309999000000001</v>
      </c>
      <c r="F3780" s="15">
        <v>21.663827999999999</v>
      </c>
      <c r="G3780" s="16">
        <f t="shared" si="194"/>
        <v>-9.7709108022492226E-3</v>
      </c>
      <c r="H3780" s="16">
        <f t="shared" si="195"/>
        <v>1.9904758982918252E-2</v>
      </c>
      <c r="I3780" s="16">
        <f t="shared" si="196"/>
        <v>-9.349850856359818E-3</v>
      </c>
    </row>
    <row r="3781" spans="1:9" x14ac:dyDescent="0.25">
      <c r="A3781" s="14">
        <v>38656</v>
      </c>
      <c r="B3781" s="15">
        <v>22.799999</v>
      </c>
      <c r="C3781" s="15">
        <v>23.66</v>
      </c>
      <c r="D3781" s="15">
        <v>22.74</v>
      </c>
      <c r="E3781" s="15">
        <v>23.540001</v>
      </c>
      <c r="F3781" s="15">
        <v>21.877592</v>
      </c>
      <c r="G3781" s="16">
        <f t="shared" si="194"/>
        <v>3.7004566071524157E-2</v>
      </c>
      <c r="H3781" s="16">
        <f t="shared" si="195"/>
        <v>4.0457343887423121E-2</v>
      </c>
      <c r="I3781" s="16">
        <f t="shared" si="196"/>
        <v>3.2456229493694297E-2</v>
      </c>
    </row>
    <row r="3782" spans="1:9" x14ac:dyDescent="0.25">
      <c r="A3782" s="14">
        <v>38653</v>
      </c>
      <c r="B3782" s="15">
        <v>22.85</v>
      </c>
      <c r="C3782" s="15">
        <v>23.1</v>
      </c>
      <c r="D3782" s="15">
        <v>22.549999</v>
      </c>
      <c r="E3782" s="15">
        <v>22.700001</v>
      </c>
      <c r="F3782" s="15">
        <v>21.096910000000001</v>
      </c>
      <c r="G3782" s="16">
        <f t="shared" si="194"/>
        <v>-4.4020238412386466E-4</v>
      </c>
      <c r="H3782" s="16">
        <f t="shared" si="195"/>
        <v>2.4390289329946389E-2</v>
      </c>
      <c r="I3782" s="16">
        <f t="shared" si="196"/>
        <v>-6.564507658643374E-3</v>
      </c>
    </row>
    <row r="3783" spans="1:9" x14ac:dyDescent="0.25">
      <c r="A3783" s="14">
        <v>38652</v>
      </c>
      <c r="B3783" s="15">
        <v>23.049999</v>
      </c>
      <c r="C3783" s="15">
        <v>23.16</v>
      </c>
      <c r="D3783" s="15">
        <v>22.59</v>
      </c>
      <c r="E3783" s="15">
        <v>22.709999</v>
      </c>
      <c r="F3783" s="15">
        <v>21.106200999999999</v>
      </c>
      <c r="G3783" s="16">
        <f t="shared" si="194"/>
        <v>-6.5618258754714838E-3</v>
      </c>
      <c r="H3783" s="16">
        <f t="shared" si="195"/>
        <v>2.5232403718459508E-2</v>
      </c>
      <c r="I3783" s="16">
        <f t="shared" si="196"/>
        <v>-1.4750542939286022E-2</v>
      </c>
    </row>
    <row r="3784" spans="1:9" x14ac:dyDescent="0.25">
      <c r="A3784" s="14">
        <v>38651</v>
      </c>
      <c r="B3784" s="15">
        <v>23.110001</v>
      </c>
      <c r="C3784" s="15">
        <v>23.450001</v>
      </c>
      <c r="D3784" s="15">
        <v>22.76</v>
      </c>
      <c r="E3784" s="15">
        <v>22.860001</v>
      </c>
      <c r="F3784" s="15">
        <v>21.245611</v>
      </c>
      <c r="G3784" s="16">
        <f t="shared" si="194"/>
        <v>-8.6729870247914381E-3</v>
      </c>
      <c r="H3784" s="16">
        <f t="shared" si="195"/>
        <v>3.0316388400702932E-2</v>
      </c>
      <c r="I3784" s="16">
        <f t="shared" si="196"/>
        <v>-1.0817827312080168E-2</v>
      </c>
    </row>
    <row r="3785" spans="1:9" x14ac:dyDescent="0.25">
      <c r="A3785" s="14">
        <v>38650</v>
      </c>
      <c r="B3785" s="15">
        <v>22.85</v>
      </c>
      <c r="C3785" s="15">
        <v>23.1</v>
      </c>
      <c r="D3785" s="15">
        <v>22.48</v>
      </c>
      <c r="E3785" s="15">
        <v>23.059999000000001</v>
      </c>
      <c r="F3785" s="15">
        <v>21.431486</v>
      </c>
      <c r="G3785" s="16">
        <f t="shared" si="194"/>
        <v>7.4268487480498458E-3</v>
      </c>
      <c r="H3785" s="16">
        <f t="shared" si="195"/>
        <v>2.7580071174377267E-2</v>
      </c>
      <c r="I3785" s="16">
        <f t="shared" si="196"/>
        <v>9.1903282275711071E-3</v>
      </c>
    </row>
    <row r="3786" spans="1:9" x14ac:dyDescent="0.25">
      <c r="A3786" s="14">
        <v>38649</v>
      </c>
      <c r="B3786" s="15">
        <v>22.5</v>
      </c>
      <c r="C3786" s="15">
        <v>23.059999000000001</v>
      </c>
      <c r="D3786" s="15">
        <v>22.389999</v>
      </c>
      <c r="E3786" s="15">
        <v>22.889999</v>
      </c>
      <c r="F3786" s="15">
        <v>21.273491</v>
      </c>
      <c r="G3786" s="16">
        <f t="shared" si="194"/>
        <v>2.2788134085280545E-2</v>
      </c>
      <c r="H3786" s="16">
        <f t="shared" si="195"/>
        <v>2.9924074583478174E-2</v>
      </c>
      <c r="I3786" s="16">
        <f t="shared" si="196"/>
        <v>1.7333288888888868E-2</v>
      </c>
    </row>
    <row r="3787" spans="1:9" x14ac:dyDescent="0.25">
      <c r="A3787" s="14">
        <v>38646</v>
      </c>
      <c r="B3787" s="15">
        <v>22.65</v>
      </c>
      <c r="C3787" s="15">
        <v>22.75</v>
      </c>
      <c r="D3787" s="15">
        <v>22.27</v>
      </c>
      <c r="E3787" s="15">
        <v>22.379999000000002</v>
      </c>
      <c r="F3787" s="15">
        <v>20.799509</v>
      </c>
      <c r="G3787" s="16">
        <f t="shared" si="194"/>
        <v>-1.7840651508687951E-3</v>
      </c>
      <c r="H3787" s="16">
        <f t="shared" si="195"/>
        <v>2.1553659631791667E-2</v>
      </c>
      <c r="I3787" s="16">
        <f t="shared" si="196"/>
        <v>-1.1920573951434749E-2</v>
      </c>
    </row>
    <row r="3788" spans="1:9" x14ac:dyDescent="0.25">
      <c r="A3788" s="14">
        <v>38645</v>
      </c>
      <c r="B3788" s="15">
        <v>22.889999</v>
      </c>
      <c r="C3788" s="15">
        <v>22.93</v>
      </c>
      <c r="D3788" s="15">
        <v>22.299999</v>
      </c>
      <c r="E3788" s="15">
        <v>22.42</v>
      </c>
      <c r="F3788" s="15">
        <v>20.836683000000001</v>
      </c>
      <c r="G3788" s="16">
        <f t="shared" si="194"/>
        <v>-8.84169281397627E-3</v>
      </c>
      <c r="H3788" s="16">
        <f t="shared" si="195"/>
        <v>2.8251167186150998E-2</v>
      </c>
      <c r="I3788" s="16">
        <f t="shared" si="196"/>
        <v>-2.053294104556308E-2</v>
      </c>
    </row>
    <row r="3789" spans="1:9" x14ac:dyDescent="0.25">
      <c r="A3789" s="14">
        <v>38644</v>
      </c>
      <c r="B3789" s="15">
        <v>21.950001</v>
      </c>
      <c r="C3789" s="15">
        <v>23.23</v>
      </c>
      <c r="D3789" s="15">
        <v>21.75</v>
      </c>
      <c r="E3789" s="15">
        <v>22.620000999999998</v>
      </c>
      <c r="F3789" s="15">
        <v>21.022558</v>
      </c>
      <c r="G3789" s="16">
        <f t="shared" si="194"/>
        <v>-1.2227205017839015E-2</v>
      </c>
      <c r="H3789" s="16">
        <f t="shared" si="195"/>
        <v>6.8045977011494271E-2</v>
      </c>
      <c r="I3789" s="16">
        <f t="shared" si="196"/>
        <v>3.0523916604832873E-2</v>
      </c>
    </row>
    <row r="3790" spans="1:9" x14ac:dyDescent="0.25">
      <c r="A3790" s="14">
        <v>38643</v>
      </c>
      <c r="B3790" s="15">
        <v>23.25</v>
      </c>
      <c r="C3790" s="15">
        <v>23.93</v>
      </c>
      <c r="D3790" s="15">
        <v>22.719999000000001</v>
      </c>
      <c r="E3790" s="15">
        <v>22.9</v>
      </c>
      <c r="F3790" s="15">
        <v>21.282786999999999</v>
      </c>
      <c r="G3790" s="16">
        <f t="shared" si="194"/>
        <v>-7.3685769287723784E-3</v>
      </c>
      <c r="H3790" s="16">
        <f t="shared" si="195"/>
        <v>5.3257088611667558E-2</v>
      </c>
      <c r="I3790" s="16">
        <f t="shared" si="196"/>
        <v>-1.5053763440860277E-2</v>
      </c>
    </row>
    <row r="3791" spans="1:9" x14ac:dyDescent="0.25">
      <c r="A3791" s="14">
        <v>38642</v>
      </c>
      <c r="B3791" s="15">
        <v>22.700001</v>
      </c>
      <c r="C3791" s="15">
        <v>23.209999</v>
      </c>
      <c r="D3791" s="15">
        <v>22.68</v>
      </c>
      <c r="E3791" s="15">
        <v>23.07</v>
      </c>
      <c r="F3791" s="15">
        <v>21.440774999999999</v>
      </c>
      <c r="G3791" s="16">
        <f t="shared" si="194"/>
        <v>2.487767160033736E-2</v>
      </c>
      <c r="H3791" s="16">
        <f t="shared" si="195"/>
        <v>2.3368562610229283E-2</v>
      </c>
      <c r="I3791" s="16">
        <f t="shared" si="196"/>
        <v>1.6299514700461905E-2</v>
      </c>
    </row>
    <row r="3792" spans="1:9" x14ac:dyDescent="0.25">
      <c r="A3792" s="14">
        <v>38639</v>
      </c>
      <c r="B3792" s="15">
        <v>22.43</v>
      </c>
      <c r="C3792" s="15">
        <v>22.709999</v>
      </c>
      <c r="D3792" s="15">
        <v>22.25</v>
      </c>
      <c r="E3792" s="15">
        <v>22.51</v>
      </c>
      <c r="F3792" s="15">
        <v>20.920325999999999</v>
      </c>
      <c r="G3792" s="16">
        <f t="shared" si="194"/>
        <v>1.1685364177843306E-2</v>
      </c>
      <c r="H3792" s="16">
        <f t="shared" si="195"/>
        <v>2.0674112359550554E-2</v>
      </c>
      <c r="I3792" s="16">
        <f t="shared" si="196"/>
        <v>3.5666518056175589E-3</v>
      </c>
    </row>
    <row r="3793" spans="1:9" x14ac:dyDescent="0.25">
      <c r="A3793" s="14">
        <v>38638</v>
      </c>
      <c r="B3793" s="15">
        <v>21.15</v>
      </c>
      <c r="C3793" s="15">
        <v>22.870000999999998</v>
      </c>
      <c r="D3793" s="15">
        <v>21.15</v>
      </c>
      <c r="E3793" s="15">
        <v>22.25</v>
      </c>
      <c r="F3793" s="15">
        <v>20.678688000000001</v>
      </c>
      <c r="G3793" s="16">
        <f t="shared" si="194"/>
        <v>-2.154808012288394E-2</v>
      </c>
      <c r="H3793" s="16">
        <f t="shared" si="195"/>
        <v>8.1323924349881796E-2</v>
      </c>
      <c r="I3793" s="16">
        <f t="shared" si="196"/>
        <v>5.2009456264775482E-2</v>
      </c>
    </row>
    <row r="3794" spans="1:9" x14ac:dyDescent="0.25">
      <c r="A3794" s="14">
        <v>38637</v>
      </c>
      <c r="B3794" s="15">
        <v>23</v>
      </c>
      <c r="C3794" s="15">
        <v>23.49</v>
      </c>
      <c r="D3794" s="15">
        <v>22.65</v>
      </c>
      <c r="E3794" s="15">
        <v>22.74</v>
      </c>
      <c r="F3794" s="15">
        <v>21.134087000000001</v>
      </c>
      <c r="G3794" s="16">
        <f t="shared" si="194"/>
        <v>-4.3947563915864744E-4</v>
      </c>
      <c r="H3794" s="16">
        <f t="shared" si="195"/>
        <v>3.7086092715231785E-2</v>
      </c>
      <c r="I3794" s="16">
        <f t="shared" si="196"/>
        <v>-1.1304347826087024E-2</v>
      </c>
    </row>
    <row r="3795" spans="1:9" x14ac:dyDescent="0.25">
      <c r="A3795" s="14">
        <v>38636</v>
      </c>
      <c r="B3795" s="15">
        <v>23.34</v>
      </c>
      <c r="C3795" s="15">
        <v>23.48</v>
      </c>
      <c r="D3795" s="15">
        <v>22.690000999999999</v>
      </c>
      <c r="E3795" s="15">
        <v>22.75</v>
      </c>
      <c r="F3795" s="15">
        <v>21.143378999999999</v>
      </c>
      <c r="G3795" s="16">
        <f t="shared" si="194"/>
        <v>-2.4860784688204421E-2</v>
      </c>
      <c r="H3795" s="16">
        <f t="shared" si="195"/>
        <v>3.4817054437326897E-2</v>
      </c>
      <c r="I3795" s="16">
        <f t="shared" si="196"/>
        <v>-2.5278491859468719E-2</v>
      </c>
    </row>
    <row r="3796" spans="1:9" x14ac:dyDescent="0.25">
      <c r="A3796" s="14">
        <v>38635</v>
      </c>
      <c r="B3796" s="15">
        <v>23.879999000000002</v>
      </c>
      <c r="C3796" s="15">
        <v>24.17</v>
      </c>
      <c r="D3796" s="15">
        <v>23.25</v>
      </c>
      <c r="E3796" s="15">
        <v>23.33</v>
      </c>
      <c r="F3796" s="15">
        <v>21.682421000000001</v>
      </c>
      <c r="G3796" s="16">
        <f t="shared" si="194"/>
        <v>-4.2678980770737849E-3</v>
      </c>
      <c r="H3796" s="16">
        <f t="shared" si="195"/>
        <v>3.9569892473118352E-2</v>
      </c>
      <c r="I3796" s="16">
        <f t="shared" si="196"/>
        <v>-2.3031784884078227E-2</v>
      </c>
    </row>
    <row r="3797" spans="1:9" x14ac:dyDescent="0.25">
      <c r="A3797" s="14">
        <v>38632</v>
      </c>
      <c r="B3797" s="15">
        <v>25.5</v>
      </c>
      <c r="C3797" s="15">
        <v>25.700001</v>
      </c>
      <c r="D3797" s="15">
        <v>22.799999</v>
      </c>
      <c r="E3797" s="15">
        <v>23.43</v>
      </c>
      <c r="F3797" s="15">
        <v>21.775355999999999</v>
      </c>
      <c r="G3797" s="16">
        <f t="shared" si="194"/>
        <v>-5.9791328468737991E-2</v>
      </c>
      <c r="H3797" s="16">
        <f t="shared" si="195"/>
        <v>0.12719307575408231</v>
      </c>
      <c r="I3797" s="16">
        <f t="shared" si="196"/>
        <v>-8.1176470588235308E-2</v>
      </c>
    </row>
    <row r="3798" spans="1:9" x14ac:dyDescent="0.25">
      <c r="A3798" s="14">
        <v>38631</v>
      </c>
      <c r="B3798" s="15">
        <v>24.209999</v>
      </c>
      <c r="C3798" s="15">
        <v>25</v>
      </c>
      <c r="D3798" s="15">
        <v>24.049999</v>
      </c>
      <c r="E3798" s="15">
        <v>24.92</v>
      </c>
      <c r="F3798" s="15">
        <v>23.160131</v>
      </c>
      <c r="G3798" s="16">
        <f t="shared" si="194"/>
        <v>2.9326666392003327E-2</v>
      </c>
      <c r="H3798" s="16">
        <f t="shared" si="195"/>
        <v>3.9501082723537757E-2</v>
      </c>
      <c r="I3798" s="16">
        <f t="shared" si="196"/>
        <v>2.9326767010605902E-2</v>
      </c>
    </row>
    <row r="3799" spans="1:9" x14ac:dyDescent="0.25">
      <c r="A3799" s="14">
        <v>38630</v>
      </c>
      <c r="B3799" s="15">
        <v>25.15</v>
      </c>
      <c r="C3799" s="15">
        <v>25.190000999999999</v>
      </c>
      <c r="D3799" s="15">
        <v>23.700001</v>
      </c>
      <c r="E3799" s="15">
        <v>24.209999</v>
      </c>
      <c r="F3799" s="15">
        <v>22.500273</v>
      </c>
      <c r="G3799" s="16">
        <f t="shared" si="194"/>
        <v>-4.6850136328429999E-2</v>
      </c>
      <c r="H3799" s="16">
        <f t="shared" si="195"/>
        <v>6.2869195659527546E-2</v>
      </c>
      <c r="I3799" s="16">
        <f t="shared" si="196"/>
        <v>-3.7375785288270333E-2</v>
      </c>
    </row>
    <row r="3800" spans="1:9" x14ac:dyDescent="0.25">
      <c r="A3800" s="14">
        <v>38629</v>
      </c>
      <c r="B3800" s="15">
        <v>25.85</v>
      </c>
      <c r="C3800" s="15">
        <v>25.92</v>
      </c>
      <c r="D3800" s="15">
        <v>25.26</v>
      </c>
      <c r="E3800" s="15">
        <v>25.4</v>
      </c>
      <c r="F3800" s="15">
        <v>23.606228000000002</v>
      </c>
      <c r="G3800" s="16">
        <f t="shared" si="194"/>
        <v>-1.5504014662117191E-2</v>
      </c>
      <c r="H3800" s="16">
        <f t="shared" si="195"/>
        <v>2.6128266033254161E-2</v>
      </c>
      <c r="I3800" s="16">
        <f t="shared" si="196"/>
        <v>-1.7408123791102622E-2</v>
      </c>
    </row>
    <row r="3801" spans="1:9" x14ac:dyDescent="0.25">
      <c r="A3801" s="14">
        <v>38628</v>
      </c>
      <c r="B3801" s="15">
        <v>26.120000999999998</v>
      </c>
      <c r="C3801" s="15">
        <v>26.33</v>
      </c>
      <c r="D3801" s="15">
        <v>25.700001</v>
      </c>
      <c r="E3801" s="15">
        <v>25.799999</v>
      </c>
      <c r="F3801" s="15">
        <v>23.977982999999998</v>
      </c>
      <c r="G3801" s="16">
        <f t="shared" si="194"/>
        <v>-7.6924375747553699E-3</v>
      </c>
      <c r="H3801" s="16">
        <f t="shared" si="195"/>
        <v>2.4513578812701133E-2</v>
      </c>
      <c r="I3801" s="16">
        <f t="shared" si="196"/>
        <v>-1.2251224645818307E-2</v>
      </c>
    </row>
    <row r="3802" spans="1:9" x14ac:dyDescent="0.25">
      <c r="A3802" s="14">
        <v>38625</v>
      </c>
      <c r="B3802" s="15">
        <v>26.01</v>
      </c>
      <c r="C3802" s="15">
        <v>26.25</v>
      </c>
      <c r="D3802" s="15">
        <v>25.74</v>
      </c>
      <c r="E3802" s="15">
        <v>26</v>
      </c>
      <c r="F3802" s="15">
        <v>24.163862000000002</v>
      </c>
      <c r="G3802" s="16">
        <f t="shared" si="194"/>
        <v>0</v>
      </c>
      <c r="H3802" s="16">
        <f t="shared" si="195"/>
        <v>1.9813519813519875E-2</v>
      </c>
      <c r="I3802" s="16">
        <f t="shared" si="196"/>
        <v>-3.8446751249525423E-4</v>
      </c>
    </row>
    <row r="3803" spans="1:9" x14ac:dyDescent="0.25">
      <c r="A3803" s="14">
        <v>38624</v>
      </c>
      <c r="B3803" s="15">
        <v>25.799999</v>
      </c>
      <c r="C3803" s="15">
        <v>26.02</v>
      </c>
      <c r="D3803" s="15">
        <v>25.700001</v>
      </c>
      <c r="E3803" s="15">
        <v>26</v>
      </c>
      <c r="F3803" s="15">
        <v>24.163862000000002</v>
      </c>
      <c r="G3803" s="16">
        <f t="shared" si="194"/>
        <v>-7.6853264684082943E-4</v>
      </c>
      <c r="H3803" s="16">
        <f t="shared" si="195"/>
        <v>1.2451322472711159E-2</v>
      </c>
      <c r="I3803" s="16">
        <f t="shared" si="196"/>
        <v>7.7519770446502854E-3</v>
      </c>
    </row>
    <row r="3804" spans="1:9" x14ac:dyDescent="0.25">
      <c r="A3804" s="14">
        <v>38623</v>
      </c>
      <c r="B3804" s="15">
        <v>23.99</v>
      </c>
      <c r="C3804" s="15">
        <v>26.620000999999998</v>
      </c>
      <c r="D3804" s="15">
        <v>23.99</v>
      </c>
      <c r="E3804" s="15">
        <v>26.02</v>
      </c>
      <c r="F3804" s="15">
        <v>24.182447</v>
      </c>
      <c r="G3804" s="16">
        <f t="shared" si="194"/>
        <v>1.7996894287047406E-2</v>
      </c>
      <c r="H3804" s="16">
        <f t="shared" si="195"/>
        <v>0.10962905377240517</v>
      </c>
      <c r="I3804" s="16">
        <f t="shared" si="196"/>
        <v>8.4618591079616556E-2</v>
      </c>
    </row>
    <row r="3805" spans="1:9" x14ac:dyDescent="0.25">
      <c r="A3805" s="14">
        <v>38622</v>
      </c>
      <c r="B3805" s="15">
        <v>26</v>
      </c>
      <c r="C3805" s="15">
        <v>26.129999000000002</v>
      </c>
      <c r="D3805" s="15">
        <v>25.549999</v>
      </c>
      <c r="E3805" s="15">
        <v>25.559999000000001</v>
      </c>
      <c r="F3805" s="15">
        <v>23.754932</v>
      </c>
      <c r="G3805" s="16">
        <f t="shared" si="194"/>
        <v>-1.8056161478574022E-2</v>
      </c>
      <c r="H3805" s="16">
        <f t="shared" si="195"/>
        <v>2.2700587972625825E-2</v>
      </c>
      <c r="I3805" s="16">
        <f t="shared" si="196"/>
        <v>-1.6923115384615335E-2</v>
      </c>
    </row>
    <row r="3806" spans="1:9" x14ac:dyDescent="0.25">
      <c r="A3806" s="14">
        <v>38621</v>
      </c>
      <c r="B3806" s="15">
        <v>26.49</v>
      </c>
      <c r="C3806" s="15">
        <v>26.690000999999999</v>
      </c>
      <c r="D3806" s="15">
        <v>26.030000999999999</v>
      </c>
      <c r="E3806" s="15">
        <v>26.030000999999999</v>
      </c>
      <c r="F3806" s="15">
        <v>24.191742000000001</v>
      </c>
      <c r="G3806" s="16">
        <f t="shared" si="194"/>
        <v>-1.587908559254313E-2</v>
      </c>
      <c r="H3806" s="16">
        <f t="shared" si="195"/>
        <v>2.5355358226839875E-2</v>
      </c>
      <c r="I3806" s="16">
        <f t="shared" si="196"/>
        <v>-1.7365005662514151E-2</v>
      </c>
    </row>
    <row r="3807" spans="1:9" x14ac:dyDescent="0.25">
      <c r="A3807" s="14">
        <v>38618</v>
      </c>
      <c r="B3807" s="15">
        <v>26.25</v>
      </c>
      <c r="C3807" s="15">
        <v>26.559999000000001</v>
      </c>
      <c r="D3807" s="15">
        <v>26.17</v>
      </c>
      <c r="E3807" s="15">
        <v>26.450001</v>
      </c>
      <c r="F3807" s="15">
        <v>24.582083000000001</v>
      </c>
      <c r="G3807" s="16">
        <f t="shared" si="194"/>
        <v>-3.7785605725578679E-4</v>
      </c>
      <c r="H3807" s="16">
        <f t="shared" si="195"/>
        <v>1.4902521971723329E-2</v>
      </c>
      <c r="I3807" s="16">
        <f t="shared" si="196"/>
        <v>7.6190857142857263E-3</v>
      </c>
    </row>
    <row r="3808" spans="1:9" x14ac:dyDescent="0.25">
      <c r="A3808" s="14">
        <v>38617</v>
      </c>
      <c r="B3808" s="15">
        <v>25.809999000000001</v>
      </c>
      <c r="C3808" s="15">
        <v>26.469999000000001</v>
      </c>
      <c r="D3808" s="15">
        <v>25.620000999999998</v>
      </c>
      <c r="E3808" s="15">
        <v>26.459999</v>
      </c>
      <c r="F3808" s="15">
        <v>24.591374999999999</v>
      </c>
      <c r="G3808" s="16">
        <f t="shared" si="194"/>
        <v>2.5183972505427917E-2</v>
      </c>
      <c r="H3808" s="16">
        <f t="shared" si="195"/>
        <v>3.3177125949370688E-2</v>
      </c>
      <c r="I3808" s="16">
        <f t="shared" si="196"/>
        <v>2.5184038170632961E-2</v>
      </c>
    </row>
    <row r="3809" spans="1:9" x14ac:dyDescent="0.25">
      <c r="A3809" s="14">
        <v>38616</v>
      </c>
      <c r="B3809" s="15">
        <v>26.5</v>
      </c>
      <c r="C3809" s="15">
        <v>26.790001</v>
      </c>
      <c r="D3809" s="15">
        <v>24.379999000000002</v>
      </c>
      <c r="E3809" s="15">
        <v>25.809999000000001</v>
      </c>
      <c r="F3809" s="15">
        <v>23.987279999999998</v>
      </c>
      <c r="G3809" s="16">
        <f t="shared" si="194"/>
        <v>-7.7225729833143616E-2</v>
      </c>
      <c r="H3809" s="16">
        <f t="shared" si="195"/>
        <v>9.8851603726480816E-2</v>
      </c>
      <c r="I3809" s="16">
        <f t="shared" si="196"/>
        <v>-2.6037773584905614E-2</v>
      </c>
    </row>
    <row r="3810" spans="1:9" x14ac:dyDescent="0.25">
      <c r="A3810" s="14">
        <v>38615</v>
      </c>
      <c r="B3810" s="15">
        <v>28.35</v>
      </c>
      <c r="C3810" s="15">
        <v>28.49</v>
      </c>
      <c r="D3810" s="15">
        <v>27.860001</v>
      </c>
      <c r="E3810" s="15">
        <v>27.969999000000001</v>
      </c>
      <c r="F3810" s="15">
        <v>25.994743</v>
      </c>
      <c r="G3810" s="16">
        <f t="shared" si="194"/>
        <v>-1.0961636346383476E-2</v>
      </c>
      <c r="H3810" s="16">
        <f t="shared" si="195"/>
        <v>2.261302862121211E-2</v>
      </c>
      <c r="I3810" s="16">
        <f t="shared" si="196"/>
        <v>-1.3403915343915345E-2</v>
      </c>
    </row>
    <row r="3811" spans="1:9" x14ac:dyDescent="0.25">
      <c r="A3811" s="14">
        <v>38614</v>
      </c>
      <c r="B3811" s="15">
        <v>28.5</v>
      </c>
      <c r="C3811" s="15">
        <v>28.809999000000001</v>
      </c>
      <c r="D3811" s="15">
        <v>27.860001</v>
      </c>
      <c r="E3811" s="15">
        <v>28.280000999999999</v>
      </c>
      <c r="F3811" s="15">
        <v>26.282845999999999</v>
      </c>
      <c r="G3811" s="16">
        <f t="shared" si="194"/>
        <v>-1.6005476227611781E-2</v>
      </c>
      <c r="H3811" s="16">
        <f t="shared" si="195"/>
        <v>3.409899375093349E-2</v>
      </c>
      <c r="I3811" s="16">
        <f t="shared" si="196"/>
        <v>-7.7192631578947854E-3</v>
      </c>
    </row>
    <row r="3812" spans="1:9" x14ac:dyDescent="0.25">
      <c r="A3812" s="14">
        <v>38611</v>
      </c>
      <c r="B3812" s="15">
        <v>28.59</v>
      </c>
      <c r="C3812" s="15">
        <v>28.780000999999999</v>
      </c>
      <c r="D3812" s="15">
        <v>28.280000999999999</v>
      </c>
      <c r="E3812" s="15">
        <v>28.74</v>
      </c>
      <c r="F3812" s="15">
        <v>26.710357999999999</v>
      </c>
      <c r="G3812" s="16">
        <f t="shared" si="194"/>
        <v>5.2463673024648466E-3</v>
      </c>
      <c r="H3812" s="16">
        <f t="shared" si="195"/>
        <v>1.7680338837328897E-2</v>
      </c>
      <c r="I3812" s="16">
        <f t="shared" si="196"/>
        <v>5.2465897166841056E-3</v>
      </c>
    </row>
    <row r="3813" spans="1:9" x14ac:dyDescent="0.25">
      <c r="A3813" s="14">
        <v>38610</v>
      </c>
      <c r="B3813" s="15">
        <v>27.950001</v>
      </c>
      <c r="C3813" s="15">
        <v>28.66</v>
      </c>
      <c r="D3813" s="15">
        <v>27.82</v>
      </c>
      <c r="E3813" s="15">
        <v>28.59</v>
      </c>
      <c r="F3813" s="15">
        <v>26.570957</v>
      </c>
      <c r="G3813" s="16">
        <f t="shared" si="194"/>
        <v>2.0706849184143825E-2</v>
      </c>
      <c r="H3813" s="16">
        <f t="shared" si="195"/>
        <v>3.0194104960460096E-2</v>
      </c>
      <c r="I3813" s="16">
        <f t="shared" si="196"/>
        <v>2.289799560293395E-2</v>
      </c>
    </row>
    <row r="3814" spans="1:9" x14ac:dyDescent="0.25">
      <c r="A3814" s="14">
        <v>38609</v>
      </c>
      <c r="B3814" s="15">
        <v>28.42</v>
      </c>
      <c r="C3814" s="15">
        <v>28.58</v>
      </c>
      <c r="D3814" s="15">
        <v>28</v>
      </c>
      <c r="E3814" s="15">
        <v>28.01</v>
      </c>
      <c r="F3814" s="15">
        <v>26.031918000000001</v>
      </c>
      <c r="G3814" s="16">
        <f t="shared" si="194"/>
        <v>-1.9943748238297004E-2</v>
      </c>
      <c r="H3814" s="16">
        <f t="shared" si="195"/>
        <v>2.0714285714285654E-2</v>
      </c>
      <c r="I3814" s="16">
        <f t="shared" si="196"/>
        <v>-1.4426460239268125E-2</v>
      </c>
    </row>
    <row r="3815" spans="1:9" x14ac:dyDescent="0.25">
      <c r="A3815" s="14">
        <v>38608</v>
      </c>
      <c r="B3815" s="15">
        <v>28.43</v>
      </c>
      <c r="C3815" s="15">
        <v>28.879999000000002</v>
      </c>
      <c r="D3815" s="15">
        <v>28.280000999999999</v>
      </c>
      <c r="E3815" s="15">
        <v>28.58</v>
      </c>
      <c r="F3815" s="15">
        <v>26.561657</v>
      </c>
      <c r="G3815" s="16">
        <f t="shared" si="194"/>
        <v>1.0608097768407616E-2</v>
      </c>
      <c r="H3815" s="16">
        <f t="shared" si="195"/>
        <v>2.1216335883439429E-2</v>
      </c>
      <c r="I3815" s="16">
        <f t="shared" si="196"/>
        <v>5.2761167780513039E-3</v>
      </c>
    </row>
    <row r="3816" spans="1:9" x14ac:dyDescent="0.25">
      <c r="A3816" s="14">
        <v>38607</v>
      </c>
      <c r="B3816" s="15">
        <v>28.450001</v>
      </c>
      <c r="C3816" s="15">
        <v>28.6</v>
      </c>
      <c r="D3816" s="15">
        <v>28.27</v>
      </c>
      <c r="E3816" s="15">
        <v>28.280000999999999</v>
      </c>
      <c r="F3816" s="15">
        <v>26.282845999999999</v>
      </c>
      <c r="G3816" s="16">
        <f t="shared" si="194"/>
        <v>-7.0224398073484304E-3</v>
      </c>
      <c r="H3816" s="16">
        <f t="shared" si="195"/>
        <v>1.1673151750972829E-2</v>
      </c>
      <c r="I3816" s="16">
        <f t="shared" si="196"/>
        <v>-5.9753952205485582E-3</v>
      </c>
    </row>
    <row r="3817" spans="1:9" x14ac:dyDescent="0.25">
      <c r="A3817" s="14">
        <v>38604</v>
      </c>
      <c r="B3817" s="15">
        <v>28.32</v>
      </c>
      <c r="C3817" s="15">
        <v>28.5</v>
      </c>
      <c r="D3817" s="15">
        <v>28.08</v>
      </c>
      <c r="E3817" s="15">
        <v>28.48</v>
      </c>
      <c r="F3817" s="15">
        <v>26.468720999999999</v>
      </c>
      <c r="G3817" s="16">
        <f t="shared" si="194"/>
        <v>7.0271855711582154E-4</v>
      </c>
      <c r="H3817" s="16">
        <f t="shared" si="195"/>
        <v>1.4957264957265019E-2</v>
      </c>
      <c r="I3817" s="16">
        <f t="shared" si="196"/>
        <v>5.649717514124299E-3</v>
      </c>
    </row>
    <row r="3818" spans="1:9" x14ac:dyDescent="0.25">
      <c r="A3818" s="14">
        <v>38603</v>
      </c>
      <c r="B3818" s="15">
        <v>28.52</v>
      </c>
      <c r="C3818" s="15">
        <v>29.01</v>
      </c>
      <c r="D3818" s="15">
        <v>28.17</v>
      </c>
      <c r="E3818" s="15">
        <v>28.459999</v>
      </c>
      <c r="F3818" s="15">
        <v>26.450133999999998</v>
      </c>
      <c r="G3818" s="16">
        <f t="shared" si="194"/>
        <v>-1.4034269320019126E-3</v>
      </c>
      <c r="H3818" s="16">
        <f t="shared" si="195"/>
        <v>2.9818956336528216E-2</v>
      </c>
      <c r="I3818" s="16">
        <f t="shared" si="196"/>
        <v>-2.1038218793828804E-3</v>
      </c>
    </row>
    <row r="3819" spans="1:9" x14ac:dyDescent="0.25">
      <c r="A3819" s="14">
        <v>38602</v>
      </c>
      <c r="B3819" s="15">
        <v>28.549999</v>
      </c>
      <c r="C3819" s="15">
        <v>28.6</v>
      </c>
      <c r="D3819" s="15">
        <v>28.030000999999999</v>
      </c>
      <c r="E3819" s="15">
        <v>28.5</v>
      </c>
      <c r="F3819" s="15">
        <v>26.487307000000001</v>
      </c>
      <c r="G3819" s="16">
        <f t="shared" si="194"/>
        <v>4.2280822093353669E-3</v>
      </c>
      <c r="H3819" s="16">
        <f t="shared" si="195"/>
        <v>2.0335318575265226E-2</v>
      </c>
      <c r="I3819" s="16">
        <f t="shared" si="196"/>
        <v>-1.7512785201848759E-3</v>
      </c>
    </row>
    <row r="3820" spans="1:9" x14ac:dyDescent="0.25">
      <c r="A3820" s="14">
        <v>38601</v>
      </c>
      <c r="B3820" s="15">
        <v>27.92</v>
      </c>
      <c r="C3820" s="15">
        <v>28.4</v>
      </c>
      <c r="D3820" s="15">
        <v>27.67</v>
      </c>
      <c r="E3820" s="15">
        <v>28.379999000000002</v>
      </c>
      <c r="F3820" s="15">
        <v>26.375788</v>
      </c>
      <c r="G3820" s="16">
        <f t="shared" si="194"/>
        <v>1.7204296264906556E-2</v>
      </c>
      <c r="H3820" s="16">
        <f t="shared" si="195"/>
        <v>2.6382363570654023E-2</v>
      </c>
      <c r="I3820" s="16">
        <f t="shared" si="196"/>
        <v>1.6475608882521482E-2</v>
      </c>
    </row>
    <row r="3821" spans="1:9" x14ac:dyDescent="0.25">
      <c r="A3821" s="14">
        <v>38597</v>
      </c>
      <c r="B3821" s="15">
        <v>28.120000999999998</v>
      </c>
      <c r="C3821" s="15">
        <v>28.18</v>
      </c>
      <c r="D3821" s="15">
        <v>27.51</v>
      </c>
      <c r="E3821" s="15">
        <v>27.9</v>
      </c>
      <c r="F3821" s="15">
        <v>25.929686</v>
      </c>
      <c r="G3821" s="16">
        <f t="shared" si="194"/>
        <v>-8.528554818997643E-3</v>
      </c>
      <c r="H3821" s="16">
        <f t="shared" si="195"/>
        <v>2.4354780079970852E-2</v>
      </c>
      <c r="I3821" s="16">
        <f t="shared" si="196"/>
        <v>-7.8236483704250195E-3</v>
      </c>
    </row>
    <row r="3822" spans="1:9" x14ac:dyDescent="0.25">
      <c r="A3822" s="14">
        <v>38596</v>
      </c>
      <c r="B3822" s="15">
        <v>27.6</v>
      </c>
      <c r="C3822" s="15">
        <v>28.24</v>
      </c>
      <c r="D3822" s="15">
        <v>27.5</v>
      </c>
      <c r="E3822" s="15">
        <v>28.139999</v>
      </c>
      <c r="F3822" s="15">
        <v>26.152730999999999</v>
      </c>
      <c r="G3822" s="16">
        <f t="shared" si="194"/>
        <v>2.2529025355563476E-2</v>
      </c>
      <c r="H3822" s="16">
        <f t="shared" si="195"/>
        <v>2.6909090909090851E-2</v>
      </c>
      <c r="I3822" s="16">
        <f t="shared" si="196"/>
        <v>1.9565181159420221E-2</v>
      </c>
    </row>
    <row r="3823" spans="1:9" x14ac:dyDescent="0.25">
      <c r="A3823" s="14">
        <v>38595</v>
      </c>
      <c r="B3823" s="15">
        <v>27.299999</v>
      </c>
      <c r="C3823" s="15">
        <v>27.58</v>
      </c>
      <c r="D3823" s="15">
        <v>27</v>
      </c>
      <c r="E3823" s="15">
        <v>27.52</v>
      </c>
      <c r="F3823" s="15">
        <v>25.576516999999999</v>
      </c>
      <c r="G3823" s="16">
        <f t="shared" si="194"/>
        <v>8.058630493953247E-3</v>
      </c>
      <c r="H3823" s="16">
        <f t="shared" si="195"/>
        <v>2.1481481481481417E-2</v>
      </c>
      <c r="I3823" s="16">
        <f t="shared" si="196"/>
        <v>8.0586449838331454E-3</v>
      </c>
    </row>
    <row r="3824" spans="1:9" x14ac:dyDescent="0.25">
      <c r="A3824" s="14">
        <v>38594</v>
      </c>
      <c r="B3824" s="15">
        <v>27.51</v>
      </c>
      <c r="C3824" s="15">
        <v>27.84</v>
      </c>
      <c r="D3824" s="15">
        <v>27.07</v>
      </c>
      <c r="E3824" s="15">
        <v>27.299999</v>
      </c>
      <c r="F3824" s="15">
        <v>25.372053000000001</v>
      </c>
      <c r="G3824" s="16">
        <f t="shared" si="194"/>
        <v>-1.2658161348566368E-2</v>
      </c>
      <c r="H3824" s="16">
        <f t="shared" si="195"/>
        <v>2.8444772811230128E-2</v>
      </c>
      <c r="I3824" s="16">
        <f t="shared" si="196"/>
        <v>-7.63362413667764E-3</v>
      </c>
    </row>
    <row r="3825" spans="1:9" x14ac:dyDescent="0.25">
      <c r="A3825" s="14">
        <v>38593</v>
      </c>
      <c r="B3825" s="15">
        <v>27.67</v>
      </c>
      <c r="C3825" s="15">
        <v>27.76</v>
      </c>
      <c r="D3825" s="15">
        <v>27.219999000000001</v>
      </c>
      <c r="E3825" s="15">
        <v>27.65</v>
      </c>
      <c r="F3825" s="15">
        <v>25.697334000000001</v>
      </c>
      <c r="G3825" s="16">
        <f t="shared" si="194"/>
        <v>-3.9626244904565561E-3</v>
      </c>
      <c r="H3825" s="16">
        <f t="shared" si="195"/>
        <v>1.9838391617868913E-2</v>
      </c>
      <c r="I3825" s="16">
        <f t="shared" si="196"/>
        <v>-7.2280448138789749E-4</v>
      </c>
    </row>
    <row r="3826" spans="1:9" x14ac:dyDescent="0.25">
      <c r="A3826" s="14">
        <v>38590</v>
      </c>
      <c r="B3826" s="15">
        <v>27.43</v>
      </c>
      <c r="C3826" s="15">
        <v>27.969999000000001</v>
      </c>
      <c r="D3826" s="15">
        <v>27.200001</v>
      </c>
      <c r="E3826" s="15">
        <v>27.76</v>
      </c>
      <c r="F3826" s="15">
        <v>25.799568000000001</v>
      </c>
      <c r="G3826" s="16">
        <f t="shared" si="194"/>
        <v>9.4547585320310396E-3</v>
      </c>
      <c r="H3826" s="16">
        <f t="shared" si="195"/>
        <v>2.8308748959237209E-2</v>
      </c>
      <c r="I3826" s="16">
        <f t="shared" si="196"/>
        <v>1.2030623405031056E-2</v>
      </c>
    </row>
    <row r="3827" spans="1:9" x14ac:dyDescent="0.25">
      <c r="A3827" s="14">
        <v>38589</v>
      </c>
      <c r="B3827" s="15">
        <v>27.4</v>
      </c>
      <c r="C3827" s="15">
        <v>27.6</v>
      </c>
      <c r="D3827" s="15">
        <v>27.15</v>
      </c>
      <c r="E3827" s="15">
        <v>27.5</v>
      </c>
      <c r="F3827" s="15">
        <v>25.557924</v>
      </c>
      <c r="G3827" s="16">
        <f t="shared" si="194"/>
        <v>8.803950380339369E-3</v>
      </c>
      <c r="H3827" s="16">
        <f t="shared" si="195"/>
        <v>1.6574585635359223E-2</v>
      </c>
      <c r="I3827" s="16">
        <f t="shared" si="196"/>
        <v>3.6496350364964023E-3</v>
      </c>
    </row>
    <row r="3828" spans="1:9" x14ac:dyDescent="0.25">
      <c r="A3828" s="14">
        <v>38588</v>
      </c>
      <c r="B3828" s="15">
        <v>26.66</v>
      </c>
      <c r="C3828" s="15">
        <v>27.610001</v>
      </c>
      <c r="D3828" s="15">
        <v>26.610001</v>
      </c>
      <c r="E3828" s="15">
        <v>27.26</v>
      </c>
      <c r="F3828" s="15">
        <v>25.334876999999999</v>
      </c>
      <c r="G3828" s="16">
        <f t="shared" si="194"/>
        <v>2.2889210325695748E-2</v>
      </c>
      <c r="H3828" s="16">
        <f t="shared" si="195"/>
        <v>3.7579855784297039E-2</v>
      </c>
      <c r="I3828" s="16">
        <f t="shared" si="196"/>
        <v>2.2505626406601704E-2</v>
      </c>
    </row>
    <row r="3829" spans="1:9" x14ac:dyDescent="0.25">
      <c r="A3829" s="14">
        <v>38587</v>
      </c>
      <c r="B3829" s="15">
        <v>26.620000999999998</v>
      </c>
      <c r="C3829" s="15">
        <v>26.75</v>
      </c>
      <c r="D3829" s="15">
        <v>26.43</v>
      </c>
      <c r="E3829" s="15">
        <v>26.65</v>
      </c>
      <c r="F3829" s="15">
        <v>24.767958</v>
      </c>
      <c r="G3829" s="16">
        <f t="shared" si="194"/>
        <v>5.6603000590412277E-3</v>
      </c>
      <c r="H3829" s="16">
        <f t="shared" si="195"/>
        <v>1.2107453651154003E-2</v>
      </c>
      <c r="I3829" s="16">
        <f t="shared" si="196"/>
        <v>1.1269345932781937E-3</v>
      </c>
    </row>
    <row r="3830" spans="1:9" x14ac:dyDescent="0.25">
      <c r="A3830" s="14">
        <v>38586</v>
      </c>
      <c r="B3830" s="15">
        <v>27.309999000000001</v>
      </c>
      <c r="C3830" s="15">
        <v>27.309999000000001</v>
      </c>
      <c r="D3830" s="15">
        <v>26.4</v>
      </c>
      <c r="E3830" s="15">
        <v>26.5</v>
      </c>
      <c r="F3830" s="15">
        <v>24.628553</v>
      </c>
      <c r="G3830" s="16">
        <f t="shared" si="194"/>
        <v>-2.6343258764496432E-3</v>
      </c>
      <c r="H3830" s="16">
        <f t="shared" si="195"/>
        <v>3.4469659090909197E-2</v>
      </c>
      <c r="I3830" s="16">
        <f t="shared" si="196"/>
        <v>-2.9659429866694658E-2</v>
      </c>
    </row>
    <row r="3831" spans="1:9" x14ac:dyDescent="0.25">
      <c r="A3831" s="14">
        <v>38583</v>
      </c>
      <c r="B3831" s="15">
        <v>26.91</v>
      </c>
      <c r="C3831" s="15">
        <v>27</v>
      </c>
      <c r="D3831" s="15">
        <v>26.5</v>
      </c>
      <c r="E3831" s="15">
        <v>26.57</v>
      </c>
      <c r="F3831" s="15">
        <v>24.693604000000001</v>
      </c>
      <c r="G3831" s="16">
        <f t="shared" si="194"/>
        <v>-1.1532914712504063E-2</v>
      </c>
      <c r="H3831" s="16">
        <f t="shared" si="195"/>
        <v>1.8867924528301886E-2</v>
      </c>
      <c r="I3831" s="16">
        <f t="shared" si="196"/>
        <v>-1.2634708286882195E-2</v>
      </c>
    </row>
    <row r="3832" spans="1:9" x14ac:dyDescent="0.25">
      <c r="A3832" s="14">
        <v>38582</v>
      </c>
      <c r="B3832" s="15">
        <v>26.75</v>
      </c>
      <c r="C3832" s="15">
        <v>27.18</v>
      </c>
      <c r="D3832" s="15">
        <v>26.75</v>
      </c>
      <c r="E3832" s="15">
        <v>26.879999000000002</v>
      </c>
      <c r="F3832" s="15">
        <v>24.981715999999999</v>
      </c>
      <c r="G3832" s="16">
        <f t="shared" si="194"/>
        <v>-4.4445032473483942E-3</v>
      </c>
      <c r="H3832" s="16">
        <f t="shared" si="195"/>
        <v>1.6074766355140175E-2</v>
      </c>
      <c r="I3832" s="16">
        <f t="shared" si="196"/>
        <v>4.8597757009346369E-3</v>
      </c>
    </row>
    <row r="3833" spans="1:9" x14ac:dyDescent="0.25">
      <c r="A3833" s="14">
        <v>38581</v>
      </c>
      <c r="B3833" s="15">
        <v>26.959999</v>
      </c>
      <c r="C3833" s="15">
        <v>27.08</v>
      </c>
      <c r="D3833" s="15">
        <v>26.700001</v>
      </c>
      <c r="E3833" s="15">
        <v>27</v>
      </c>
      <c r="F3833" s="15">
        <v>25.093243000000001</v>
      </c>
      <c r="G3833" s="16">
        <f t="shared" si="194"/>
        <v>-1.4793227283635328E-3</v>
      </c>
      <c r="H3833" s="16">
        <f t="shared" si="195"/>
        <v>1.4232171751603979E-2</v>
      </c>
      <c r="I3833" s="16">
        <f t="shared" si="196"/>
        <v>1.4837166722446902E-3</v>
      </c>
    </row>
    <row r="3834" spans="1:9" x14ac:dyDescent="0.25">
      <c r="A3834" s="14">
        <v>38580</v>
      </c>
      <c r="B3834" s="15">
        <v>27.379999000000002</v>
      </c>
      <c r="C3834" s="15">
        <v>27.67</v>
      </c>
      <c r="D3834" s="15">
        <v>26.879999000000002</v>
      </c>
      <c r="E3834" s="15">
        <v>27.040001</v>
      </c>
      <c r="F3834" s="15">
        <v>25.130419</v>
      </c>
      <c r="G3834" s="16">
        <f t="shared" si="194"/>
        <v>-1.7798576632907022E-2</v>
      </c>
      <c r="H3834" s="16">
        <f t="shared" si="195"/>
        <v>2.9389919248136883E-2</v>
      </c>
      <c r="I3834" s="16">
        <f t="shared" si="196"/>
        <v>-1.241775063614872E-2</v>
      </c>
    </row>
    <row r="3835" spans="1:9" x14ac:dyDescent="0.25">
      <c r="A3835" s="14">
        <v>38579</v>
      </c>
      <c r="B3835" s="15">
        <v>27.25</v>
      </c>
      <c r="C3835" s="15">
        <v>27.610001</v>
      </c>
      <c r="D3835" s="15">
        <v>27.15</v>
      </c>
      <c r="E3835" s="15">
        <v>27.530000999999999</v>
      </c>
      <c r="F3835" s="15">
        <v>25.585809999999999</v>
      </c>
      <c r="G3835" s="16">
        <f t="shared" si="194"/>
        <v>3.2796815612285723E-3</v>
      </c>
      <c r="H3835" s="16">
        <f t="shared" si="195"/>
        <v>1.6942946593001912E-2</v>
      </c>
      <c r="I3835" s="16">
        <f t="shared" si="196"/>
        <v>1.027526605504582E-2</v>
      </c>
    </row>
    <row r="3836" spans="1:9" x14ac:dyDescent="0.25">
      <c r="A3836" s="14">
        <v>38576</v>
      </c>
      <c r="B3836" s="15">
        <v>26.4</v>
      </c>
      <c r="C3836" s="15">
        <v>27.549999</v>
      </c>
      <c r="D3836" s="15">
        <v>26.27</v>
      </c>
      <c r="E3836" s="15">
        <v>27.440000999999999</v>
      </c>
      <c r="F3836" s="15">
        <v>25.502171000000001</v>
      </c>
      <c r="G3836" s="16">
        <f t="shared" si="194"/>
        <v>3.5862739480724354E-2</v>
      </c>
      <c r="H3836" s="16">
        <f t="shared" si="195"/>
        <v>4.8724743052912071E-2</v>
      </c>
      <c r="I3836" s="16">
        <f t="shared" si="196"/>
        <v>3.9393977272727282E-2</v>
      </c>
    </row>
    <row r="3837" spans="1:9" x14ac:dyDescent="0.25">
      <c r="A3837" s="14">
        <v>38575</v>
      </c>
      <c r="B3837" s="15">
        <v>27.200001</v>
      </c>
      <c r="C3837" s="15">
        <v>27.299999</v>
      </c>
      <c r="D3837" s="15">
        <v>26.26</v>
      </c>
      <c r="E3837" s="15">
        <v>26.49</v>
      </c>
      <c r="F3837" s="15">
        <v>24.619257000000001</v>
      </c>
      <c r="G3837" s="16">
        <f t="shared" si="194"/>
        <v>-2.4668587279741517E-2</v>
      </c>
      <c r="H3837" s="16">
        <f t="shared" si="195"/>
        <v>3.9603922315308383E-2</v>
      </c>
      <c r="I3837" s="16">
        <f t="shared" si="196"/>
        <v>-2.6102976981508267E-2</v>
      </c>
    </row>
    <row r="3838" spans="1:9" x14ac:dyDescent="0.25">
      <c r="A3838" s="14">
        <v>38574</v>
      </c>
      <c r="B3838" s="15">
        <v>27</v>
      </c>
      <c r="C3838" s="15">
        <v>27.43</v>
      </c>
      <c r="D3838" s="15">
        <v>27</v>
      </c>
      <c r="E3838" s="15">
        <v>27.16</v>
      </c>
      <c r="F3838" s="15">
        <v>25.24194</v>
      </c>
      <c r="G3838" s="16">
        <f t="shared" si="194"/>
        <v>6.2986102744758991E-3</v>
      </c>
      <c r="H3838" s="16">
        <f t="shared" si="195"/>
        <v>1.5925925925925916E-2</v>
      </c>
      <c r="I3838" s="16">
        <f t="shared" si="196"/>
        <v>5.9259259259259308E-3</v>
      </c>
    </row>
    <row r="3839" spans="1:9" x14ac:dyDescent="0.25">
      <c r="A3839" s="14">
        <v>38573</v>
      </c>
      <c r="B3839" s="15">
        <v>27.030000999999999</v>
      </c>
      <c r="C3839" s="15">
        <v>27.32</v>
      </c>
      <c r="D3839" s="15">
        <v>26.889999</v>
      </c>
      <c r="E3839" s="15">
        <v>26.99</v>
      </c>
      <c r="F3839" s="15">
        <v>25.083946000000001</v>
      </c>
      <c r="G3839" s="16">
        <f t="shared" si="194"/>
        <v>-1.4797907099683557E-3</v>
      </c>
      <c r="H3839" s="16">
        <f t="shared" si="195"/>
        <v>1.5991112532209494E-2</v>
      </c>
      <c r="I3839" s="16">
        <f t="shared" si="196"/>
        <v>-1.4798741590871631E-3</v>
      </c>
    </row>
    <row r="3840" spans="1:9" x14ac:dyDescent="0.25">
      <c r="A3840" s="14">
        <v>38572</v>
      </c>
      <c r="B3840" s="15">
        <v>27.1</v>
      </c>
      <c r="C3840" s="15">
        <v>27.309999000000001</v>
      </c>
      <c r="D3840" s="15">
        <v>26.9</v>
      </c>
      <c r="E3840" s="15">
        <v>27.030000999999999</v>
      </c>
      <c r="F3840" s="15">
        <v>25.121120000000001</v>
      </c>
      <c r="G3840" s="16">
        <f t="shared" si="194"/>
        <v>3.3407520790034746E-3</v>
      </c>
      <c r="H3840" s="16">
        <f t="shared" si="195"/>
        <v>1.5241598513011252E-2</v>
      </c>
      <c r="I3840" s="16">
        <f t="shared" si="196"/>
        <v>-2.5829889298894025E-3</v>
      </c>
    </row>
    <row r="3841" spans="1:9" x14ac:dyDescent="0.25">
      <c r="A3841" s="14">
        <v>38569</v>
      </c>
      <c r="B3841" s="15">
        <v>27.299999</v>
      </c>
      <c r="C3841" s="15">
        <v>27.370000999999998</v>
      </c>
      <c r="D3841" s="15">
        <v>26.9</v>
      </c>
      <c r="E3841" s="15">
        <v>26.940000999999999</v>
      </c>
      <c r="F3841" s="15">
        <v>25.037476000000002</v>
      </c>
      <c r="G3841" s="16">
        <f t="shared" si="194"/>
        <v>-1.8221781980836023E-2</v>
      </c>
      <c r="H3841" s="16">
        <f t="shared" si="195"/>
        <v>1.7472156133828992E-2</v>
      </c>
      <c r="I3841" s="16">
        <f t="shared" si="196"/>
        <v>-1.3186740409770746E-2</v>
      </c>
    </row>
    <row r="3842" spans="1:9" x14ac:dyDescent="0.25">
      <c r="A3842" s="14">
        <v>38568</v>
      </c>
      <c r="B3842" s="15">
        <v>27.690000999999999</v>
      </c>
      <c r="C3842" s="15">
        <v>27.82</v>
      </c>
      <c r="D3842" s="15">
        <v>27.280000999999999</v>
      </c>
      <c r="E3842" s="15">
        <v>27.440000999999999</v>
      </c>
      <c r="F3842" s="15">
        <v>25.502171000000001</v>
      </c>
      <c r="G3842" s="16">
        <f t="shared" si="194"/>
        <v>-9.0283818088331396E-3</v>
      </c>
      <c r="H3842" s="16">
        <f t="shared" si="195"/>
        <v>1.9794684025121616E-2</v>
      </c>
      <c r="I3842" s="16">
        <f t="shared" si="196"/>
        <v>-9.028529829233304E-3</v>
      </c>
    </row>
    <row r="3843" spans="1:9" x14ac:dyDescent="0.25">
      <c r="A3843" s="14">
        <v>38567</v>
      </c>
      <c r="B3843" s="15">
        <v>27.200001</v>
      </c>
      <c r="C3843" s="15">
        <v>27.73</v>
      </c>
      <c r="D3843" s="15">
        <v>27.049999</v>
      </c>
      <c r="E3843" s="15">
        <v>27.690000999999999</v>
      </c>
      <c r="F3843" s="15">
        <v>25.734511999999999</v>
      </c>
      <c r="G3843" s="16">
        <f t="shared" ref="G3843:G3906" si="197">(F3843-F3844)/F3844</f>
        <v>1.689323445948435E-2</v>
      </c>
      <c r="H3843" s="16">
        <f t="shared" ref="H3843:H3906" si="198">(C3843-D3843)/D3843</f>
        <v>2.5138670060579328E-2</v>
      </c>
      <c r="I3843" s="16">
        <f t="shared" ref="I3843:I3906" si="199">(E3843-B3843)/B3843</f>
        <v>1.8014705220047545E-2</v>
      </c>
    </row>
    <row r="3844" spans="1:9" x14ac:dyDescent="0.25">
      <c r="A3844" s="14">
        <v>38566</v>
      </c>
      <c r="B3844" s="15">
        <v>27.120000999999998</v>
      </c>
      <c r="C3844" s="15">
        <v>27.48</v>
      </c>
      <c r="D3844" s="15">
        <v>26.629999000000002</v>
      </c>
      <c r="E3844" s="15">
        <v>27.23</v>
      </c>
      <c r="F3844" s="15">
        <v>25.306995000000001</v>
      </c>
      <c r="G3844" s="16">
        <f t="shared" si="197"/>
        <v>-3.6715490302876349E-4</v>
      </c>
      <c r="H3844" s="16">
        <f t="shared" si="198"/>
        <v>3.1918927221889826E-2</v>
      </c>
      <c r="I3844" s="16">
        <f t="shared" si="199"/>
        <v>4.056010174925951E-3</v>
      </c>
    </row>
    <row r="3845" spans="1:9" x14ac:dyDescent="0.25">
      <c r="A3845" s="14">
        <v>38565</v>
      </c>
      <c r="B3845" s="15">
        <v>27.389999</v>
      </c>
      <c r="C3845" s="15">
        <v>27.610001</v>
      </c>
      <c r="D3845" s="15">
        <v>27.01</v>
      </c>
      <c r="E3845" s="15">
        <v>27.24</v>
      </c>
      <c r="F3845" s="15">
        <v>25.316289999999999</v>
      </c>
      <c r="G3845" s="16">
        <f t="shared" si="197"/>
        <v>-5.8395068084252421E-3</v>
      </c>
      <c r="H3845" s="16">
        <f t="shared" si="198"/>
        <v>2.2214031840059194E-2</v>
      </c>
      <c r="I3845" s="16">
        <f t="shared" si="199"/>
        <v>-5.4764149498508965E-3</v>
      </c>
    </row>
    <row r="3846" spans="1:9" x14ac:dyDescent="0.25">
      <c r="A3846" s="14">
        <v>38562</v>
      </c>
      <c r="B3846" s="15">
        <v>27.9</v>
      </c>
      <c r="C3846" s="15">
        <v>27.99</v>
      </c>
      <c r="D3846" s="15">
        <v>27.4</v>
      </c>
      <c r="E3846" s="15">
        <v>27.4</v>
      </c>
      <c r="F3846" s="15">
        <v>25.464993</v>
      </c>
      <c r="G3846" s="16">
        <f t="shared" si="197"/>
        <v>-2.0028445928626026E-2</v>
      </c>
      <c r="H3846" s="16">
        <f t="shared" si="198"/>
        <v>2.1532846715328464E-2</v>
      </c>
      <c r="I3846" s="16">
        <f t="shared" si="199"/>
        <v>-1.7921146953405021E-2</v>
      </c>
    </row>
    <row r="3847" spans="1:9" x14ac:dyDescent="0.25">
      <c r="A3847" s="14">
        <v>38561</v>
      </c>
      <c r="B3847" s="15">
        <v>27.639999</v>
      </c>
      <c r="C3847" s="15">
        <v>28.190000999999999</v>
      </c>
      <c r="D3847" s="15">
        <v>27.639999</v>
      </c>
      <c r="E3847" s="15">
        <v>27.959999</v>
      </c>
      <c r="F3847" s="15">
        <v>25.985441000000002</v>
      </c>
      <c r="G3847" s="16">
        <f t="shared" si="197"/>
        <v>1.8208040685938908E-2</v>
      </c>
      <c r="H3847" s="16">
        <f t="shared" si="198"/>
        <v>1.9898770618624089E-2</v>
      </c>
      <c r="I3847" s="16">
        <f t="shared" si="199"/>
        <v>1.1577424442019708E-2</v>
      </c>
    </row>
    <row r="3848" spans="1:9" x14ac:dyDescent="0.25">
      <c r="A3848" s="14">
        <v>38560</v>
      </c>
      <c r="B3848" s="15">
        <v>28.1</v>
      </c>
      <c r="C3848" s="15">
        <v>28.17</v>
      </c>
      <c r="D3848" s="15">
        <v>27.450001</v>
      </c>
      <c r="E3848" s="15">
        <v>27.459999</v>
      </c>
      <c r="F3848" s="15">
        <v>25.520758000000001</v>
      </c>
      <c r="G3848" s="16">
        <f t="shared" si="197"/>
        <v>-2.2079838755258024E-2</v>
      </c>
      <c r="H3848" s="16">
        <f t="shared" si="198"/>
        <v>2.6229470811312588E-2</v>
      </c>
      <c r="I3848" s="16">
        <f t="shared" si="199"/>
        <v>-2.2775836298932439E-2</v>
      </c>
    </row>
    <row r="3849" spans="1:9" x14ac:dyDescent="0.25">
      <c r="A3849" s="14">
        <v>38559</v>
      </c>
      <c r="B3849" s="15">
        <v>28.1</v>
      </c>
      <c r="C3849" s="15">
        <v>28.25</v>
      </c>
      <c r="D3849" s="15">
        <v>27.9</v>
      </c>
      <c r="E3849" s="15">
        <v>28.08</v>
      </c>
      <c r="F3849" s="15">
        <v>26.096975</v>
      </c>
      <c r="G3849" s="16">
        <f t="shared" si="197"/>
        <v>3.5641348978681156E-4</v>
      </c>
      <c r="H3849" s="16">
        <f t="shared" si="198"/>
        <v>1.2544802867383563E-2</v>
      </c>
      <c r="I3849" s="16">
        <f t="shared" si="199"/>
        <v>-7.1174377224210406E-4</v>
      </c>
    </row>
    <row r="3850" spans="1:9" x14ac:dyDescent="0.25">
      <c r="A3850" s="14">
        <v>38558</v>
      </c>
      <c r="B3850" s="15">
        <v>28.200001</v>
      </c>
      <c r="C3850" s="15">
        <v>28.24</v>
      </c>
      <c r="D3850" s="15">
        <v>28</v>
      </c>
      <c r="E3850" s="15">
        <v>28.07</v>
      </c>
      <c r="F3850" s="15">
        <v>26.087676999999999</v>
      </c>
      <c r="G3850" s="16">
        <f t="shared" si="197"/>
        <v>-7.0744537433620434E-3</v>
      </c>
      <c r="H3850" s="16">
        <f t="shared" si="198"/>
        <v>8.5714285714285163E-3</v>
      </c>
      <c r="I3850" s="16">
        <f t="shared" si="199"/>
        <v>-4.6099643755331795E-3</v>
      </c>
    </row>
    <row r="3851" spans="1:9" x14ac:dyDescent="0.25">
      <c r="A3851" s="14">
        <v>38555</v>
      </c>
      <c r="B3851" s="15">
        <v>28.24</v>
      </c>
      <c r="C3851" s="15">
        <v>28.379999000000002</v>
      </c>
      <c r="D3851" s="15">
        <v>28.049999</v>
      </c>
      <c r="E3851" s="15">
        <v>28.27</v>
      </c>
      <c r="F3851" s="15">
        <v>26.273548000000002</v>
      </c>
      <c r="G3851" s="16">
        <f t="shared" si="197"/>
        <v>3.9060311894065459E-3</v>
      </c>
      <c r="H3851" s="16">
        <f t="shared" si="198"/>
        <v>1.1764706301772126E-2</v>
      </c>
      <c r="I3851" s="16">
        <f t="shared" si="199"/>
        <v>1.0623229461756776E-3</v>
      </c>
    </row>
    <row r="3852" spans="1:9" x14ac:dyDescent="0.25">
      <c r="A3852" s="14">
        <v>38554</v>
      </c>
      <c r="B3852" s="15">
        <v>28.030000999999999</v>
      </c>
      <c r="C3852" s="15">
        <v>28.26</v>
      </c>
      <c r="D3852" s="15">
        <v>27.85</v>
      </c>
      <c r="E3852" s="15">
        <v>28.16</v>
      </c>
      <c r="F3852" s="15">
        <v>26.171322</v>
      </c>
      <c r="G3852" s="16">
        <f t="shared" si="197"/>
        <v>6.0738496249670973E-3</v>
      </c>
      <c r="H3852" s="16">
        <f t="shared" si="198"/>
        <v>1.4721723518850992E-2</v>
      </c>
      <c r="I3852" s="16">
        <f t="shared" si="199"/>
        <v>4.6378521356457156E-3</v>
      </c>
    </row>
    <row r="3853" spans="1:9" x14ac:dyDescent="0.25">
      <c r="A3853" s="14">
        <v>38553</v>
      </c>
      <c r="B3853" s="15">
        <v>28.15</v>
      </c>
      <c r="C3853" s="15">
        <v>28.35</v>
      </c>
      <c r="D3853" s="15">
        <v>27.790001</v>
      </c>
      <c r="E3853" s="15">
        <v>27.99</v>
      </c>
      <c r="F3853" s="15">
        <v>26.013321000000001</v>
      </c>
      <c r="G3853" s="16">
        <f t="shared" si="197"/>
        <v>-1.3394727922291265E-2</v>
      </c>
      <c r="H3853" s="16">
        <f t="shared" si="198"/>
        <v>2.0151096791972092E-2</v>
      </c>
      <c r="I3853" s="16">
        <f t="shared" si="199"/>
        <v>-5.6838365896980519E-3</v>
      </c>
    </row>
    <row r="3854" spans="1:9" x14ac:dyDescent="0.25">
      <c r="A3854" s="14">
        <v>38552</v>
      </c>
      <c r="B3854" s="15">
        <v>28.75</v>
      </c>
      <c r="C3854" s="15">
        <v>28.76</v>
      </c>
      <c r="D3854" s="15">
        <v>28.25</v>
      </c>
      <c r="E3854" s="15">
        <v>28.370000999999998</v>
      </c>
      <c r="F3854" s="15">
        <v>26.366492999999998</v>
      </c>
      <c r="G3854" s="16">
        <f t="shared" si="197"/>
        <v>-1.3560354622275362E-2</v>
      </c>
      <c r="H3854" s="16">
        <f t="shared" si="198"/>
        <v>1.8053097345132798E-2</v>
      </c>
      <c r="I3854" s="16">
        <f t="shared" si="199"/>
        <v>-1.3217356521739184E-2</v>
      </c>
    </row>
    <row r="3855" spans="1:9" x14ac:dyDescent="0.25">
      <c r="A3855" s="14">
        <v>38551</v>
      </c>
      <c r="B3855" s="15">
        <v>28.700001</v>
      </c>
      <c r="C3855" s="15">
        <v>29</v>
      </c>
      <c r="D3855" s="15">
        <v>28.360001</v>
      </c>
      <c r="E3855" s="15">
        <v>28.76</v>
      </c>
      <c r="F3855" s="15">
        <v>26.728947000000002</v>
      </c>
      <c r="G3855" s="16">
        <f t="shared" si="197"/>
        <v>3.4890356901388802E-3</v>
      </c>
      <c r="H3855" s="16">
        <f t="shared" si="198"/>
        <v>2.2566959712025381E-2</v>
      </c>
      <c r="I3855" s="16">
        <f t="shared" si="199"/>
        <v>2.09055741844752E-3</v>
      </c>
    </row>
    <row r="3856" spans="1:9" x14ac:dyDescent="0.25">
      <c r="A3856" s="14">
        <v>38548</v>
      </c>
      <c r="B3856" s="15">
        <v>28.129999000000002</v>
      </c>
      <c r="C3856" s="15">
        <v>28.799999</v>
      </c>
      <c r="D3856" s="15">
        <v>27.76</v>
      </c>
      <c r="E3856" s="15">
        <v>28.66</v>
      </c>
      <c r="F3856" s="15">
        <v>26.636012999999998</v>
      </c>
      <c r="G3856" s="16">
        <f t="shared" si="197"/>
        <v>-3.823437177720556E-3</v>
      </c>
      <c r="H3856" s="16">
        <f t="shared" si="198"/>
        <v>3.7463940922190131E-2</v>
      </c>
      <c r="I3856" s="16">
        <f t="shared" si="199"/>
        <v>1.8841131135482747E-2</v>
      </c>
    </row>
    <row r="3857" spans="1:9" x14ac:dyDescent="0.25">
      <c r="A3857" s="14">
        <v>38547</v>
      </c>
      <c r="B3857" s="15">
        <v>29.42</v>
      </c>
      <c r="C3857" s="15">
        <v>29.68</v>
      </c>
      <c r="D3857" s="15">
        <v>28.440000999999999</v>
      </c>
      <c r="E3857" s="15">
        <v>28.77</v>
      </c>
      <c r="F3857" s="15">
        <v>26.738244999999999</v>
      </c>
      <c r="G3857" s="16">
        <f t="shared" si="197"/>
        <v>-9.9790589792407569E-3</v>
      </c>
      <c r="H3857" s="16">
        <f t="shared" si="198"/>
        <v>4.3600525893089839E-2</v>
      </c>
      <c r="I3857" s="16">
        <f t="shared" si="199"/>
        <v>-2.2093813732155066E-2</v>
      </c>
    </row>
    <row r="3858" spans="1:9" x14ac:dyDescent="0.25">
      <c r="A3858" s="14">
        <v>38546</v>
      </c>
      <c r="B3858" s="15">
        <v>29.6</v>
      </c>
      <c r="C3858" s="15">
        <v>29.629999000000002</v>
      </c>
      <c r="D3858" s="15">
        <v>28.91</v>
      </c>
      <c r="E3858" s="15">
        <v>29.059999000000001</v>
      </c>
      <c r="F3858" s="15">
        <v>27.007757000000002</v>
      </c>
      <c r="G3858" s="16">
        <f t="shared" si="197"/>
        <v>-1.6915087606291897E-2</v>
      </c>
      <c r="H3858" s="16">
        <f t="shared" si="198"/>
        <v>2.4904842615012156E-2</v>
      </c>
      <c r="I3858" s="16">
        <f t="shared" si="199"/>
        <v>-1.8243277027027032E-2</v>
      </c>
    </row>
    <row r="3859" spans="1:9" x14ac:dyDescent="0.25">
      <c r="A3859" s="14">
        <v>38545</v>
      </c>
      <c r="B3859" s="15">
        <v>29.59</v>
      </c>
      <c r="C3859" s="15">
        <v>29.799999</v>
      </c>
      <c r="D3859" s="15">
        <v>29.459999</v>
      </c>
      <c r="E3859" s="15">
        <v>29.559999000000001</v>
      </c>
      <c r="F3859" s="15">
        <v>27.472456000000001</v>
      </c>
      <c r="G3859" s="16">
        <f t="shared" si="197"/>
        <v>-1.0135878369459791E-3</v>
      </c>
      <c r="H3859" s="16">
        <f t="shared" si="198"/>
        <v>1.1541073032622976E-2</v>
      </c>
      <c r="I3859" s="16">
        <f t="shared" si="199"/>
        <v>-1.0138898276444276E-3</v>
      </c>
    </row>
    <row r="3860" spans="1:9" x14ac:dyDescent="0.25">
      <c r="A3860" s="14">
        <v>38544</v>
      </c>
      <c r="B3860" s="15">
        <v>30.200001</v>
      </c>
      <c r="C3860" s="15">
        <v>30.209999</v>
      </c>
      <c r="D3860" s="15">
        <v>29.559999000000001</v>
      </c>
      <c r="E3860" s="15">
        <v>29.59</v>
      </c>
      <c r="F3860" s="15">
        <v>27.500330000000002</v>
      </c>
      <c r="G3860" s="16">
        <f t="shared" si="197"/>
        <v>-2.1171103110912168E-2</v>
      </c>
      <c r="H3860" s="16">
        <f t="shared" si="198"/>
        <v>2.1989175304099252E-2</v>
      </c>
      <c r="I3860" s="16">
        <f t="shared" si="199"/>
        <v>-2.0198707940440149E-2</v>
      </c>
    </row>
    <row r="3861" spans="1:9" x14ac:dyDescent="0.25">
      <c r="A3861" s="14">
        <v>38541</v>
      </c>
      <c r="B3861" s="15">
        <v>29.879999000000002</v>
      </c>
      <c r="C3861" s="15">
        <v>30.280000999999999</v>
      </c>
      <c r="D3861" s="15">
        <v>29.799999</v>
      </c>
      <c r="E3861" s="15">
        <v>30.23</v>
      </c>
      <c r="F3861" s="15">
        <v>28.095134999999999</v>
      </c>
      <c r="G3861" s="16">
        <f t="shared" si="197"/>
        <v>1.2391219815833156E-2</v>
      </c>
      <c r="H3861" s="16">
        <f t="shared" si="198"/>
        <v>1.6107450204947957E-2</v>
      </c>
      <c r="I3861" s="16">
        <f t="shared" si="199"/>
        <v>1.1713554608887332E-2</v>
      </c>
    </row>
    <row r="3862" spans="1:9" x14ac:dyDescent="0.25">
      <c r="A3862" s="14">
        <v>38540</v>
      </c>
      <c r="B3862" s="15">
        <v>29.540001</v>
      </c>
      <c r="C3862" s="15">
        <v>30</v>
      </c>
      <c r="D3862" s="15">
        <v>29.4</v>
      </c>
      <c r="E3862" s="15">
        <v>29.860001</v>
      </c>
      <c r="F3862" s="15">
        <v>27.751263000000002</v>
      </c>
      <c r="G3862" s="16">
        <f t="shared" si="197"/>
        <v>2.0133232460158939E-3</v>
      </c>
      <c r="H3862" s="16">
        <f t="shared" si="198"/>
        <v>2.0408163265306173E-2</v>
      </c>
      <c r="I3862" s="16">
        <f t="shared" si="199"/>
        <v>1.0832768759892739E-2</v>
      </c>
    </row>
    <row r="3863" spans="1:9" x14ac:dyDescent="0.25">
      <c r="A3863" s="14">
        <v>38539</v>
      </c>
      <c r="B3863" s="15">
        <v>29.719999000000001</v>
      </c>
      <c r="C3863" s="15">
        <v>29.860001</v>
      </c>
      <c r="D3863" s="15">
        <v>29.709999</v>
      </c>
      <c r="E3863" s="15">
        <v>29.799999</v>
      </c>
      <c r="F3863" s="15">
        <v>27.695502999999999</v>
      </c>
      <c r="G3863" s="16">
        <f t="shared" si="197"/>
        <v>1.6806373169984878E-3</v>
      </c>
      <c r="H3863" s="16">
        <f t="shared" si="198"/>
        <v>5.0488726034625796E-3</v>
      </c>
      <c r="I3863" s="16">
        <f t="shared" si="199"/>
        <v>2.6917901309484664E-3</v>
      </c>
    </row>
    <row r="3864" spans="1:9" x14ac:dyDescent="0.25">
      <c r="A3864" s="14">
        <v>38538</v>
      </c>
      <c r="B3864" s="15">
        <v>29.9</v>
      </c>
      <c r="C3864" s="15">
        <v>30.08</v>
      </c>
      <c r="D3864" s="15">
        <v>29.75</v>
      </c>
      <c r="E3864" s="15">
        <v>29.75</v>
      </c>
      <c r="F3864" s="15">
        <v>27.649035000000001</v>
      </c>
      <c r="G3864" s="16">
        <f t="shared" si="197"/>
        <v>-5.0166186017141503E-3</v>
      </c>
      <c r="H3864" s="16">
        <f t="shared" si="198"/>
        <v>1.1092436974789859E-2</v>
      </c>
      <c r="I3864" s="16">
        <f t="shared" si="199"/>
        <v>-5.0167224080267083E-3</v>
      </c>
    </row>
    <row r="3865" spans="1:9" x14ac:dyDescent="0.25">
      <c r="A3865" s="14">
        <v>38534</v>
      </c>
      <c r="B3865" s="15">
        <v>29.75</v>
      </c>
      <c r="C3865" s="15">
        <v>30.110001</v>
      </c>
      <c r="D3865" s="15">
        <v>29.32</v>
      </c>
      <c r="E3865" s="15">
        <v>29.9</v>
      </c>
      <c r="F3865" s="15">
        <v>27.788439</v>
      </c>
      <c r="G3865" s="16">
        <f t="shared" si="197"/>
        <v>1.3559333408883456E-2</v>
      </c>
      <c r="H3865" s="16">
        <f t="shared" si="198"/>
        <v>2.6944099590723063E-2</v>
      </c>
      <c r="I3865" s="16">
        <f t="shared" si="199"/>
        <v>5.0420168067226417E-3</v>
      </c>
    </row>
    <row r="3866" spans="1:9" x14ac:dyDescent="0.25">
      <c r="A3866" s="14">
        <v>38533</v>
      </c>
      <c r="B3866" s="15">
        <v>29.799999</v>
      </c>
      <c r="C3866" s="15">
        <v>30.379999000000002</v>
      </c>
      <c r="D3866" s="15">
        <v>29.15</v>
      </c>
      <c r="E3866" s="15">
        <v>29.5</v>
      </c>
      <c r="F3866" s="15">
        <v>27.416687</v>
      </c>
      <c r="G3866" s="16">
        <f t="shared" si="197"/>
        <v>-3.3420782540073836E-2</v>
      </c>
      <c r="H3866" s="16">
        <f t="shared" si="198"/>
        <v>4.2195506003430638E-2</v>
      </c>
      <c r="I3866" s="16">
        <f t="shared" si="199"/>
        <v>-1.0067080874734248E-2</v>
      </c>
    </row>
    <row r="3867" spans="1:9" x14ac:dyDescent="0.25">
      <c r="A3867" s="14">
        <v>38532</v>
      </c>
      <c r="B3867" s="15">
        <v>31.5</v>
      </c>
      <c r="C3867" s="15">
        <v>31.6</v>
      </c>
      <c r="D3867" s="15">
        <v>29.85</v>
      </c>
      <c r="E3867" s="15">
        <v>30.52</v>
      </c>
      <c r="F3867" s="15">
        <v>28.364656</v>
      </c>
      <c r="G3867" s="16">
        <f t="shared" si="197"/>
        <v>-1.0055190136100255E-2</v>
      </c>
      <c r="H3867" s="16">
        <f t="shared" si="198"/>
        <v>5.8626465661641536E-2</v>
      </c>
      <c r="I3867" s="16">
        <f t="shared" si="199"/>
        <v>-3.1111111111111124E-2</v>
      </c>
    </row>
    <row r="3868" spans="1:9" x14ac:dyDescent="0.25">
      <c r="A3868" s="14">
        <v>38531</v>
      </c>
      <c r="B3868" s="15">
        <v>30.25</v>
      </c>
      <c r="C3868" s="15">
        <v>31.4</v>
      </c>
      <c r="D3868" s="15">
        <v>30.25</v>
      </c>
      <c r="E3868" s="15">
        <v>30.83</v>
      </c>
      <c r="F3868" s="15">
        <v>28.652764999999999</v>
      </c>
      <c r="G3868" s="16">
        <f t="shared" si="197"/>
        <v>4.2258351894229898E-2</v>
      </c>
      <c r="H3868" s="16">
        <f t="shared" si="198"/>
        <v>3.801652892561979E-2</v>
      </c>
      <c r="I3868" s="16">
        <f t="shared" si="199"/>
        <v>1.9173553719008207E-2</v>
      </c>
    </row>
    <row r="3869" spans="1:9" x14ac:dyDescent="0.25">
      <c r="A3869" s="14">
        <v>38530</v>
      </c>
      <c r="B3869" s="15">
        <v>28.42</v>
      </c>
      <c r="C3869" s="15">
        <v>29.6</v>
      </c>
      <c r="D3869" s="15">
        <v>28.33</v>
      </c>
      <c r="E3869" s="15">
        <v>29.58</v>
      </c>
      <c r="F3869" s="15">
        <v>27.491039000000001</v>
      </c>
      <c r="G3869" s="16">
        <f t="shared" si="197"/>
        <v>4.52298221047297E-2</v>
      </c>
      <c r="H3869" s="16">
        <f t="shared" si="198"/>
        <v>4.482880338863407E-2</v>
      </c>
      <c r="I3869" s="16">
        <f t="shared" si="199"/>
        <v>4.0816326530612124E-2</v>
      </c>
    </row>
    <row r="3870" spans="1:9" x14ac:dyDescent="0.25">
      <c r="A3870" s="14">
        <v>38527</v>
      </c>
      <c r="B3870" s="15">
        <v>29.08</v>
      </c>
      <c r="C3870" s="15">
        <v>29.08</v>
      </c>
      <c r="D3870" s="15">
        <v>28.200001</v>
      </c>
      <c r="E3870" s="15">
        <v>28.299999</v>
      </c>
      <c r="F3870" s="15">
        <v>26.30143</v>
      </c>
      <c r="G3870" s="16">
        <f t="shared" si="197"/>
        <v>-2.9159653064887048E-2</v>
      </c>
      <c r="H3870" s="16">
        <f t="shared" si="198"/>
        <v>3.1205637191289388E-2</v>
      </c>
      <c r="I3870" s="16">
        <f t="shared" si="199"/>
        <v>-2.6822592847317698E-2</v>
      </c>
    </row>
    <row r="3871" spans="1:9" x14ac:dyDescent="0.25">
      <c r="A3871" s="14">
        <v>38526</v>
      </c>
      <c r="B3871" s="15">
        <v>28.799999</v>
      </c>
      <c r="C3871" s="15">
        <v>29.23</v>
      </c>
      <c r="D3871" s="15">
        <v>28.68</v>
      </c>
      <c r="E3871" s="15">
        <v>29.15</v>
      </c>
      <c r="F3871" s="15">
        <v>27.091405999999999</v>
      </c>
      <c r="G3871" s="16">
        <f t="shared" si="197"/>
        <v>1.2504245644626388E-2</v>
      </c>
      <c r="H3871" s="16">
        <f t="shared" si="198"/>
        <v>1.9177126917712718E-2</v>
      </c>
      <c r="I3871" s="16">
        <f t="shared" si="199"/>
        <v>1.2152812921972633E-2</v>
      </c>
    </row>
    <row r="3872" spans="1:9" x14ac:dyDescent="0.25">
      <c r="A3872" s="14">
        <v>38525</v>
      </c>
      <c r="B3872" s="15">
        <v>29.25</v>
      </c>
      <c r="C3872" s="15">
        <v>29.35</v>
      </c>
      <c r="D3872" s="15">
        <v>28.51</v>
      </c>
      <c r="E3872" s="15">
        <v>28.790001</v>
      </c>
      <c r="F3872" s="15">
        <v>26.756831999999999</v>
      </c>
      <c r="G3872" s="16">
        <f t="shared" si="197"/>
        <v>-5.1829930843481061E-3</v>
      </c>
      <c r="H3872" s="16">
        <f t="shared" si="198"/>
        <v>2.9463346194317775E-2</v>
      </c>
      <c r="I3872" s="16">
        <f t="shared" si="199"/>
        <v>-1.5726461538461533E-2</v>
      </c>
    </row>
    <row r="3873" spans="1:9" x14ac:dyDescent="0.25">
      <c r="A3873" s="14">
        <v>38524</v>
      </c>
      <c r="B3873" s="15">
        <v>28.75</v>
      </c>
      <c r="C3873" s="15">
        <v>29.4</v>
      </c>
      <c r="D3873" s="15">
        <v>28.370000999999998</v>
      </c>
      <c r="E3873" s="15">
        <v>28.940000999999999</v>
      </c>
      <c r="F3873" s="15">
        <v>26.896235000000001</v>
      </c>
      <c r="G3873" s="16">
        <f t="shared" si="197"/>
        <v>2.4245671481996989E-3</v>
      </c>
      <c r="H3873" s="16">
        <f t="shared" si="198"/>
        <v>3.6305920468596396E-2</v>
      </c>
      <c r="I3873" s="16">
        <f t="shared" si="199"/>
        <v>6.6087304347825651E-3</v>
      </c>
    </row>
    <row r="3874" spans="1:9" x14ac:dyDescent="0.25">
      <c r="A3874" s="14">
        <v>38523</v>
      </c>
      <c r="B3874" s="15">
        <v>28.200001</v>
      </c>
      <c r="C3874" s="15">
        <v>29.07</v>
      </c>
      <c r="D3874" s="15">
        <v>28.110001</v>
      </c>
      <c r="E3874" s="15">
        <v>28.870000999999998</v>
      </c>
      <c r="F3874" s="15">
        <v>26.831181000000001</v>
      </c>
      <c r="G3874" s="16">
        <f t="shared" si="197"/>
        <v>2.7036473347969034E-2</v>
      </c>
      <c r="H3874" s="16">
        <f t="shared" si="198"/>
        <v>3.4151510702543193E-2</v>
      </c>
      <c r="I3874" s="16">
        <f t="shared" si="199"/>
        <v>2.3758864405713963E-2</v>
      </c>
    </row>
    <row r="3875" spans="1:9" x14ac:dyDescent="0.25">
      <c r="A3875" s="14">
        <v>38520</v>
      </c>
      <c r="B3875" s="15">
        <v>28.139999</v>
      </c>
      <c r="C3875" s="15">
        <v>28.5</v>
      </c>
      <c r="D3875" s="15">
        <v>27.65</v>
      </c>
      <c r="E3875" s="15">
        <v>28.110001</v>
      </c>
      <c r="F3875" s="15">
        <v>26.124856999999999</v>
      </c>
      <c r="G3875" s="16">
        <f t="shared" si="197"/>
        <v>1.1879393541435744E-2</v>
      </c>
      <c r="H3875" s="16">
        <f t="shared" si="198"/>
        <v>3.0741410488245986E-2</v>
      </c>
      <c r="I3875" s="16">
        <f t="shared" si="199"/>
        <v>-1.0660270457009996E-3</v>
      </c>
    </row>
    <row r="3876" spans="1:9" x14ac:dyDescent="0.25">
      <c r="A3876" s="14">
        <v>38519</v>
      </c>
      <c r="B3876" s="15">
        <v>27.799999</v>
      </c>
      <c r="C3876" s="15">
        <v>28.01</v>
      </c>
      <c r="D3876" s="15">
        <v>27.5</v>
      </c>
      <c r="E3876" s="15">
        <v>27.780000999999999</v>
      </c>
      <c r="F3876" s="15">
        <v>25.818152999999999</v>
      </c>
      <c r="G3876" s="16">
        <f t="shared" si="197"/>
        <v>2.8878399462954362E-3</v>
      </c>
      <c r="H3876" s="16">
        <f t="shared" si="198"/>
        <v>1.8545454545454601E-2</v>
      </c>
      <c r="I3876" s="16">
        <f t="shared" si="199"/>
        <v>-7.1935254386164076E-4</v>
      </c>
    </row>
    <row r="3877" spans="1:9" x14ac:dyDescent="0.25">
      <c r="A3877" s="14">
        <v>38518</v>
      </c>
      <c r="B3877" s="15">
        <v>28.27</v>
      </c>
      <c r="C3877" s="15">
        <v>28.27</v>
      </c>
      <c r="D3877" s="15">
        <v>27.43</v>
      </c>
      <c r="E3877" s="15">
        <v>27.700001</v>
      </c>
      <c r="F3877" s="15">
        <v>25.743808999999999</v>
      </c>
      <c r="G3877" s="16">
        <f t="shared" si="197"/>
        <v>-1.0360537972064482E-2</v>
      </c>
      <c r="H3877" s="16">
        <f t="shared" si="198"/>
        <v>3.0623405030987965E-2</v>
      </c>
      <c r="I3877" s="16">
        <f t="shared" si="199"/>
        <v>-2.0162681287583986E-2</v>
      </c>
    </row>
    <row r="3878" spans="1:9" x14ac:dyDescent="0.25">
      <c r="A3878" s="14">
        <v>38517</v>
      </c>
      <c r="B3878" s="15">
        <v>28.219999000000001</v>
      </c>
      <c r="C3878" s="15">
        <v>28.35</v>
      </c>
      <c r="D3878" s="15">
        <v>27.91</v>
      </c>
      <c r="E3878" s="15">
        <v>27.99</v>
      </c>
      <c r="F3878" s="15">
        <v>26.013321000000001</v>
      </c>
      <c r="G3878" s="16">
        <f t="shared" si="197"/>
        <v>-9.5543529326297724E-3</v>
      </c>
      <c r="H3878" s="16">
        <f t="shared" si="198"/>
        <v>1.5764958796130466E-2</v>
      </c>
      <c r="I3878" s="16">
        <f t="shared" si="199"/>
        <v>-8.1502129039764653E-3</v>
      </c>
    </row>
    <row r="3879" spans="1:9" x14ac:dyDescent="0.25">
      <c r="A3879" s="14">
        <v>38516</v>
      </c>
      <c r="B3879" s="15">
        <v>27.879999000000002</v>
      </c>
      <c r="C3879" s="15">
        <v>28.34</v>
      </c>
      <c r="D3879" s="15">
        <v>27.700001</v>
      </c>
      <c r="E3879" s="15">
        <v>28.26</v>
      </c>
      <c r="F3879" s="15">
        <v>26.264258999999999</v>
      </c>
      <c r="G3879" s="16">
        <f t="shared" si="197"/>
        <v>8.5654641774627113E-3</v>
      </c>
      <c r="H3879" s="16">
        <f t="shared" si="198"/>
        <v>2.3104656205608063E-2</v>
      </c>
      <c r="I3879" s="16">
        <f t="shared" si="199"/>
        <v>1.3629878537657051E-2</v>
      </c>
    </row>
    <row r="3880" spans="1:9" x14ac:dyDescent="0.25">
      <c r="A3880" s="14">
        <v>38513</v>
      </c>
      <c r="B3880" s="15">
        <v>28.23</v>
      </c>
      <c r="C3880" s="15">
        <v>28.24</v>
      </c>
      <c r="D3880" s="15">
        <v>27.969999000000001</v>
      </c>
      <c r="E3880" s="15">
        <v>28.02</v>
      </c>
      <c r="F3880" s="15">
        <v>26.041204</v>
      </c>
      <c r="G3880" s="16">
        <f t="shared" si="197"/>
        <v>-3.5696047788400149E-4</v>
      </c>
      <c r="H3880" s="16">
        <f t="shared" si="198"/>
        <v>9.6532359547097952E-3</v>
      </c>
      <c r="I3880" s="16">
        <f t="shared" si="199"/>
        <v>-7.4388947927736754E-3</v>
      </c>
    </row>
    <row r="3881" spans="1:9" x14ac:dyDescent="0.25">
      <c r="A3881" s="14">
        <v>38512</v>
      </c>
      <c r="B3881" s="15">
        <v>28.059999000000001</v>
      </c>
      <c r="C3881" s="15">
        <v>28.120000999999998</v>
      </c>
      <c r="D3881" s="15">
        <v>27.719999000000001</v>
      </c>
      <c r="E3881" s="15">
        <v>28.030000999999999</v>
      </c>
      <c r="F3881" s="15">
        <v>26.050502999999999</v>
      </c>
      <c r="G3881" s="16">
        <f t="shared" si="197"/>
        <v>-6.0284640479234489E-3</v>
      </c>
      <c r="H3881" s="16">
        <f t="shared" si="198"/>
        <v>1.4430087100652387E-2</v>
      </c>
      <c r="I3881" s="16">
        <f t="shared" si="199"/>
        <v>-1.0690663246282594E-3</v>
      </c>
    </row>
    <row r="3882" spans="1:9" x14ac:dyDescent="0.25">
      <c r="A3882" s="14">
        <v>38511</v>
      </c>
      <c r="B3882" s="15">
        <v>27.99</v>
      </c>
      <c r="C3882" s="15">
        <v>28.280000999999999</v>
      </c>
      <c r="D3882" s="15">
        <v>27.559999000000001</v>
      </c>
      <c r="E3882" s="15">
        <v>28.200001</v>
      </c>
      <c r="F3882" s="15">
        <v>26.208500000000001</v>
      </c>
      <c r="G3882" s="16">
        <f t="shared" si="197"/>
        <v>7.1429002372282533E-3</v>
      </c>
      <c r="H3882" s="16">
        <f t="shared" si="198"/>
        <v>2.6124892094517033E-2</v>
      </c>
      <c r="I3882" s="16">
        <f t="shared" si="199"/>
        <v>7.502715255448442E-3</v>
      </c>
    </row>
    <row r="3883" spans="1:9" x14ac:dyDescent="0.25">
      <c r="A3883" s="14">
        <v>38510</v>
      </c>
      <c r="B3883" s="15">
        <v>28.209999</v>
      </c>
      <c r="C3883" s="15">
        <v>28.26</v>
      </c>
      <c r="D3883" s="15">
        <v>27.799999</v>
      </c>
      <c r="E3883" s="15">
        <v>28</v>
      </c>
      <c r="F3883" s="15">
        <v>26.022622999999999</v>
      </c>
      <c r="G3883" s="16">
        <f t="shared" si="197"/>
        <v>-2.8490658400064026E-3</v>
      </c>
      <c r="H3883" s="16">
        <f t="shared" si="198"/>
        <v>1.6546799156359749E-2</v>
      </c>
      <c r="I3883" s="16">
        <f t="shared" si="199"/>
        <v>-7.4441335499515551E-3</v>
      </c>
    </row>
    <row r="3884" spans="1:9" x14ac:dyDescent="0.25">
      <c r="A3884" s="14">
        <v>38509</v>
      </c>
      <c r="B3884" s="15">
        <v>27.99</v>
      </c>
      <c r="C3884" s="15">
        <v>28.08</v>
      </c>
      <c r="D3884" s="15">
        <v>27.389999</v>
      </c>
      <c r="E3884" s="15">
        <v>28.08</v>
      </c>
      <c r="F3884" s="15">
        <v>26.096975</v>
      </c>
      <c r="G3884" s="16">
        <f t="shared" si="197"/>
        <v>1.7839194890018593E-3</v>
      </c>
      <c r="H3884" s="16">
        <f t="shared" si="198"/>
        <v>2.5191713223501715E-2</v>
      </c>
      <c r="I3884" s="16">
        <f t="shared" si="199"/>
        <v>3.2154340836012814E-3</v>
      </c>
    </row>
    <row r="3885" spans="1:9" x14ac:dyDescent="0.25">
      <c r="A3885" s="14">
        <v>38506</v>
      </c>
      <c r="B3885" s="15">
        <v>27.65</v>
      </c>
      <c r="C3885" s="15">
        <v>28.09</v>
      </c>
      <c r="D3885" s="15">
        <v>27.450001</v>
      </c>
      <c r="E3885" s="15">
        <v>28.030000999999999</v>
      </c>
      <c r="F3885" s="15">
        <v>26.050502999999999</v>
      </c>
      <c r="G3885" s="16">
        <f t="shared" si="197"/>
        <v>1.668490159577803E-2</v>
      </c>
      <c r="H3885" s="16">
        <f t="shared" si="198"/>
        <v>2.3315081117847667E-2</v>
      </c>
      <c r="I3885" s="16">
        <f t="shared" si="199"/>
        <v>1.3743254972875228E-2</v>
      </c>
    </row>
    <row r="3886" spans="1:9" x14ac:dyDescent="0.25">
      <c r="A3886" s="14">
        <v>38505</v>
      </c>
      <c r="B3886" s="15">
        <v>27.48</v>
      </c>
      <c r="C3886" s="15">
        <v>27.65</v>
      </c>
      <c r="D3886" s="15">
        <v>27.15</v>
      </c>
      <c r="E3886" s="15">
        <v>27.57</v>
      </c>
      <c r="F3886" s="15">
        <v>25.622986000000001</v>
      </c>
      <c r="G3886" s="16">
        <f t="shared" si="197"/>
        <v>9.5202981338895713E-3</v>
      </c>
      <c r="H3886" s="16">
        <f t="shared" si="198"/>
        <v>1.841620626151013E-2</v>
      </c>
      <c r="I3886" s="16">
        <f t="shared" si="199"/>
        <v>3.2751091703056715E-3</v>
      </c>
    </row>
    <row r="3887" spans="1:9" x14ac:dyDescent="0.25">
      <c r="A3887" s="14">
        <v>38504</v>
      </c>
      <c r="B3887" s="15">
        <v>27.719999000000001</v>
      </c>
      <c r="C3887" s="15">
        <v>27.92</v>
      </c>
      <c r="D3887" s="15">
        <v>27.190000999999999</v>
      </c>
      <c r="E3887" s="15">
        <v>27.309999000000001</v>
      </c>
      <c r="F3887" s="15">
        <v>25.381347999999999</v>
      </c>
      <c r="G3887" s="16">
        <f t="shared" si="197"/>
        <v>-1.7979119971081058E-2</v>
      </c>
      <c r="H3887" s="16">
        <f t="shared" si="198"/>
        <v>2.684806815564306E-2</v>
      </c>
      <c r="I3887" s="16">
        <f t="shared" si="199"/>
        <v>-1.4790765324342188E-2</v>
      </c>
    </row>
    <row r="3888" spans="1:9" x14ac:dyDescent="0.25">
      <c r="A3888" s="14">
        <v>38503</v>
      </c>
      <c r="B3888" s="15">
        <v>25.950001</v>
      </c>
      <c r="C3888" s="15">
        <v>27.809999000000001</v>
      </c>
      <c r="D3888" s="15">
        <v>25.75</v>
      </c>
      <c r="E3888" s="15">
        <v>27.809999000000001</v>
      </c>
      <c r="F3888" s="15">
        <v>25.846036999999999</v>
      </c>
      <c r="G3888" s="16">
        <f t="shared" si="197"/>
        <v>6.8793286303904619E-2</v>
      </c>
      <c r="H3888" s="16">
        <f t="shared" si="198"/>
        <v>7.9999961165048594E-2</v>
      </c>
      <c r="I3888" s="16">
        <f t="shared" si="199"/>
        <v>7.1676220744654337E-2</v>
      </c>
    </row>
    <row r="3889" spans="1:9" x14ac:dyDescent="0.25">
      <c r="A3889" s="14">
        <v>38499</v>
      </c>
      <c r="B3889" s="15">
        <v>25.790001</v>
      </c>
      <c r="C3889" s="15">
        <v>26.25</v>
      </c>
      <c r="D3889" s="15">
        <v>25.790001</v>
      </c>
      <c r="E3889" s="15">
        <v>26.02</v>
      </c>
      <c r="F3889" s="15">
        <v>24.182447</v>
      </c>
      <c r="G3889" s="16">
        <f t="shared" si="197"/>
        <v>8.9182182638357296E-3</v>
      </c>
      <c r="H3889" s="16">
        <f t="shared" si="198"/>
        <v>1.7836331219994905E-2</v>
      </c>
      <c r="I3889" s="16">
        <f t="shared" si="199"/>
        <v>8.9181462226387426E-3</v>
      </c>
    </row>
    <row r="3890" spans="1:9" x14ac:dyDescent="0.25">
      <c r="A3890" s="14">
        <v>38498</v>
      </c>
      <c r="B3890" s="15">
        <v>26.1</v>
      </c>
      <c r="C3890" s="15">
        <v>26.200001</v>
      </c>
      <c r="D3890" s="15">
        <v>25.18</v>
      </c>
      <c r="E3890" s="15">
        <v>25.790001</v>
      </c>
      <c r="F3890" s="15">
        <v>23.968689000000001</v>
      </c>
      <c r="G3890" s="16">
        <f t="shared" si="197"/>
        <v>-4.2471989960667176E-3</v>
      </c>
      <c r="H3890" s="16">
        <f t="shared" si="198"/>
        <v>4.0508379666401931E-2</v>
      </c>
      <c r="I3890" s="16">
        <f t="shared" si="199"/>
        <v>-1.1877356321839127E-2</v>
      </c>
    </row>
    <row r="3891" spans="1:9" x14ac:dyDescent="0.25">
      <c r="A3891" s="14">
        <v>38497</v>
      </c>
      <c r="B3891" s="15">
        <v>26.549999</v>
      </c>
      <c r="C3891" s="15">
        <v>26.549999</v>
      </c>
      <c r="D3891" s="15">
        <v>25.57</v>
      </c>
      <c r="E3891" s="15">
        <v>25.9</v>
      </c>
      <c r="F3891" s="15">
        <v>24.070923000000001</v>
      </c>
      <c r="G3891" s="16">
        <f t="shared" si="197"/>
        <v>-1.3333181943648374E-2</v>
      </c>
      <c r="H3891" s="16">
        <f t="shared" si="198"/>
        <v>3.8326124364489615E-2</v>
      </c>
      <c r="I3891" s="16">
        <f t="shared" si="199"/>
        <v>-2.4482072485200512E-2</v>
      </c>
    </row>
    <row r="3892" spans="1:9" x14ac:dyDescent="0.25">
      <c r="A3892" s="14">
        <v>38496</v>
      </c>
      <c r="B3892" s="15">
        <v>26.67</v>
      </c>
      <c r="C3892" s="15">
        <v>26.68</v>
      </c>
      <c r="D3892" s="15">
        <v>26.16</v>
      </c>
      <c r="E3892" s="15">
        <v>26.25</v>
      </c>
      <c r="F3892" s="15">
        <v>24.396201999999999</v>
      </c>
      <c r="G3892" s="16">
        <f t="shared" si="197"/>
        <v>-1.6117019965891856E-2</v>
      </c>
      <c r="H3892" s="16">
        <f t="shared" si="198"/>
        <v>1.9877675840978576E-2</v>
      </c>
      <c r="I3892" s="16">
        <f t="shared" si="199"/>
        <v>-1.5748031496063054E-2</v>
      </c>
    </row>
    <row r="3893" spans="1:9" x14ac:dyDescent="0.25">
      <c r="A3893" s="14">
        <v>38495</v>
      </c>
      <c r="B3893" s="15">
        <v>26.68</v>
      </c>
      <c r="C3893" s="15">
        <v>26.809999000000001</v>
      </c>
      <c r="D3893" s="15">
        <v>26.49</v>
      </c>
      <c r="E3893" s="15">
        <v>26.68</v>
      </c>
      <c r="F3893" s="15">
        <v>24.795836999999999</v>
      </c>
      <c r="G3893" s="16">
        <f t="shared" si="197"/>
        <v>3.7620273308756978E-3</v>
      </c>
      <c r="H3893" s="16">
        <f t="shared" si="198"/>
        <v>1.2079992449981232E-2</v>
      </c>
      <c r="I3893" s="16">
        <f t="shared" si="199"/>
        <v>0</v>
      </c>
    </row>
    <row r="3894" spans="1:9" x14ac:dyDescent="0.25">
      <c r="A3894" s="14">
        <v>38492</v>
      </c>
      <c r="B3894" s="15">
        <v>26.66</v>
      </c>
      <c r="C3894" s="15">
        <v>26.74</v>
      </c>
      <c r="D3894" s="15">
        <v>26.4</v>
      </c>
      <c r="E3894" s="15">
        <v>26.58</v>
      </c>
      <c r="F3894" s="15">
        <v>24.702904</v>
      </c>
      <c r="G3894" s="16">
        <f t="shared" si="197"/>
        <v>-3.0005751243579685E-3</v>
      </c>
      <c r="H3894" s="16">
        <f t="shared" si="198"/>
        <v>1.2878787878787873E-2</v>
      </c>
      <c r="I3894" s="16">
        <f t="shared" si="199"/>
        <v>-3.0007501875469562E-3</v>
      </c>
    </row>
    <row r="3895" spans="1:9" x14ac:dyDescent="0.25">
      <c r="A3895" s="14">
        <v>38491</v>
      </c>
      <c r="B3895" s="15">
        <v>27.049999</v>
      </c>
      <c r="C3895" s="15">
        <v>27.18</v>
      </c>
      <c r="D3895" s="15">
        <v>26.629999000000002</v>
      </c>
      <c r="E3895" s="15">
        <v>26.66</v>
      </c>
      <c r="F3895" s="15">
        <v>24.777249999999999</v>
      </c>
      <c r="G3895" s="16">
        <f t="shared" si="197"/>
        <v>-1.2226784414222638E-2</v>
      </c>
      <c r="H3895" s="16">
        <f t="shared" si="198"/>
        <v>2.0653436750035108E-2</v>
      </c>
      <c r="I3895" s="16">
        <f t="shared" si="199"/>
        <v>-1.4417708481246138E-2</v>
      </c>
    </row>
    <row r="3896" spans="1:9" x14ac:dyDescent="0.25">
      <c r="A3896" s="14">
        <v>38490</v>
      </c>
      <c r="B3896" s="15">
        <v>26.5</v>
      </c>
      <c r="C3896" s="15">
        <v>27.200001</v>
      </c>
      <c r="D3896" s="15">
        <v>26.459999</v>
      </c>
      <c r="E3896" s="15">
        <v>26.99</v>
      </c>
      <c r="F3896" s="15">
        <v>25.083946000000001</v>
      </c>
      <c r="G3896" s="16">
        <f t="shared" si="197"/>
        <v>1.8490448870463517E-2</v>
      </c>
      <c r="H3896" s="16">
        <f t="shared" si="198"/>
        <v>2.7966818895193476E-2</v>
      </c>
      <c r="I3896" s="16">
        <f t="shared" si="199"/>
        <v>1.849056603773579E-2</v>
      </c>
    </row>
    <row r="3897" spans="1:9" x14ac:dyDescent="0.25">
      <c r="A3897" s="14">
        <v>38489</v>
      </c>
      <c r="B3897" s="15">
        <v>26.9</v>
      </c>
      <c r="C3897" s="15">
        <v>26.9</v>
      </c>
      <c r="D3897" s="15">
        <v>26.1</v>
      </c>
      <c r="E3897" s="15">
        <v>26.5</v>
      </c>
      <c r="F3897" s="15">
        <v>24.628553</v>
      </c>
      <c r="G3897" s="16">
        <f t="shared" si="197"/>
        <v>-1.4869662158840507E-2</v>
      </c>
      <c r="H3897" s="16">
        <f t="shared" si="198"/>
        <v>3.0651340996168473E-2</v>
      </c>
      <c r="I3897" s="16">
        <f t="shared" si="199"/>
        <v>-1.4869888475836378E-2</v>
      </c>
    </row>
    <row r="3898" spans="1:9" x14ac:dyDescent="0.25">
      <c r="A3898" s="14">
        <v>38488</v>
      </c>
      <c r="B3898" s="15">
        <v>26.450001</v>
      </c>
      <c r="C3898" s="15">
        <v>26.950001</v>
      </c>
      <c r="D3898" s="15">
        <v>26.4</v>
      </c>
      <c r="E3898" s="15">
        <v>26.9</v>
      </c>
      <c r="F3898" s="15">
        <v>25.000298999999998</v>
      </c>
      <c r="G3898" s="16">
        <f t="shared" si="197"/>
        <v>1.7013041571782076E-2</v>
      </c>
      <c r="H3898" s="16">
        <f t="shared" si="198"/>
        <v>2.0833371212121279E-2</v>
      </c>
      <c r="I3898" s="16">
        <f t="shared" si="199"/>
        <v>1.7013194063773315E-2</v>
      </c>
    </row>
    <row r="3899" spans="1:9" x14ac:dyDescent="0.25">
      <c r="A3899" s="14">
        <v>38485</v>
      </c>
      <c r="B3899" s="15">
        <v>26.700001</v>
      </c>
      <c r="C3899" s="15">
        <v>26.995000999999998</v>
      </c>
      <c r="D3899" s="15">
        <v>26.355</v>
      </c>
      <c r="E3899" s="15">
        <v>26.450001</v>
      </c>
      <c r="F3899" s="15">
        <v>24.582083000000001</v>
      </c>
      <c r="G3899" s="16">
        <f t="shared" si="197"/>
        <v>-1.3979210201698671E-2</v>
      </c>
      <c r="H3899" s="16">
        <f t="shared" si="198"/>
        <v>2.4283855055966534E-2</v>
      </c>
      <c r="I3899" s="16">
        <f t="shared" si="199"/>
        <v>-9.3632955294645874E-3</v>
      </c>
    </row>
    <row r="3900" spans="1:9" x14ac:dyDescent="0.25">
      <c r="A3900" s="14">
        <v>38484</v>
      </c>
      <c r="B3900" s="15">
        <v>27.4</v>
      </c>
      <c r="C3900" s="15">
        <v>27.535</v>
      </c>
      <c r="D3900" s="15">
        <v>26.780000999999999</v>
      </c>
      <c r="E3900" s="15">
        <v>26.825001</v>
      </c>
      <c r="F3900" s="15">
        <v>24.930592999999998</v>
      </c>
      <c r="G3900" s="16">
        <f t="shared" si="197"/>
        <v>-2.2768827137640398E-2</v>
      </c>
      <c r="H3900" s="16">
        <f t="shared" si="198"/>
        <v>2.819264271125313E-2</v>
      </c>
      <c r="I3900" s="16">
        <f t="shared" si="199"/>
        <v>-2.0985364963503589E-2</v>
      </c>
    </row>
    <row r="3901" spans="1:9" x14ac:dyDescent="0.25">
      <c r="A3901" s="14">
        <v>38483</v>
      </c>
      <c r="B3901" s="15">
        <v>27.475000000000001</v>
      </c>
      <c r="C3901" s="15">
        <v>27.620000999999998</v>
      </c>
      <c r="D3901" s="15">
        <v>27.35</v>
      </c>
      <c r="E3901" s="15">
        <v>27.450001</v>
      </c>
      <c r="F3901" s="15">
        <v>25.511458999999999</v>
      </c>
      <c r="G3901" s="16">
        <f t="shared" si="197"/>
        <v>3.6420428676436857E-4</v>
      </c>
      <c r="H3901" s="16">
        <f t="shared" si="198"/>
        <v>9.8720658135282285E-3</v>
      </c>
      <c r="I3901" s="16">
        <f t="shared" si="199"/>
        <v>-9.0988171064608199E-4</v>
      </c>
    </row>
    <row r="3902" spans="1:9" x14ac:dyDescent="0.25">
      <c r="A3902" s="14">
        <v>38482</v>
      </c>
      <c r="B3902" s="15">
        <v>27.725000000000001</v>
      </c>
      <c r="C3902" s="15">
        <v>27.805</v>
      </c>
      <c r="D3902" s="15">
        <v>27.334999</v>
      </c>
      <c r="E3902" s="15">
        <v>27.440000999999999</v>
      </c>
      <c r="F3902" s="15">
        <v>25.502171000000001</v>
      </c>
      <c r="G3902" s="16">
        <f t="shared" si="197"/>
        <v>-1.3481732765049166E-2</v>
      </c>
      <c r="H3902" s="16">
        <f t="shared" si="198"/>
        <v>1.719411074425135E-2</v>
      </c>
      <c r="I3902" s="16">
        <f t="shared" si="199"/>
        <v>-1.0279495040577192E-2</v>
      </c>
    </row>
    <row r="3903" spans="1:9" x14ac:dyDescent="0.25">
      <c r="A3903" s="14">
        <v>38481</v>
      </c>
      <c r="B3903" s="15">
        <v>27.915001</v>
      </c>
      <c r="C3903" s="15">
        <v>28</v>
      </c>
      <c r="D3903" s="15">
        <v>27.75</v>
      </c>
      <c r="E3903" s="15">
        <v>27.815000999999999</v>
      </c>
      <c r="F3903" s="15">
        <v>25.850683</v>
      </c>
      <c r="G3903" s="16">
        <f t="shared" si="197"/>
        <v>-3.403720085745866E-3</v>
      </c>
      <c r="H3903" s="16">
        <f t="shared" si="198"/>
        <v>9.0090090090090089E-3</v>
      </c>
      <c r="I3903" s="16">
        <f t="shared" si="199"/>
        <v>-3.5823032927708447E-3</v>
      </c>
    </row>
    <row r="3904" spans="1:9" x14ac:dyDescent="0.25">
      <c r="A3904" s="14">
        <v>38478</v>
      </c>
      <c r="B3904" s="15">
        <v>28.15</v>
      </c>
      <c r="C3904" s="15">
        <v>28.364999999999998</v>
      </c>
      <c r="D3904" s="15">
        <v>27.885000000000002</v>
      </c>
      <c r="E3904" s="15">
        <v>27.91</v>
      </c>
      <c r="F3904" s="15">
        <v>25.938972</v>
      </c>
      <c r="G3904" s="16">
        <f t="shared" si="197"/>
        <v>-7.1609195933674652E-4</v>
      </c>
      <c r="H3904" s="16">
        <f t="shared" si="198"/>
        <v>1.7213555675094024E-2</v>
      </c>
      <c r="I3904" s="16">
        <f t="shared" si="199"/>
        <v>-8.5257548845470137E-3</v>
      </c>
    </row>
    <row r="3905" spans="1:9" x14ac:dyDescent="0.25">
      <c r="A3905" s="14">
        <v>38477</v>
      </c>
      <c r="B3905" s="15">
        <v>27.875</v>
      </c>
      <c r="C3905" s="15">
        <v>28.055</v>
      </c>
      <c r="D3905" s="15">
        <v>27.58</v>
      </c>
      <c r="E3905" s="15">
        <v>27.93</v>
      </c>
      <c r="F3905" s="15">
        <v>25.957560000000001</v>
      </c>
      <c r="G3905" s="16">
        <f t="shared" si="197"/>
        <v>3.953923620390932E-3</v>
      </c>
      <c r="H3905" s="16">
        <f t="shared" si="198"/>
        <v>1.7222625090645448E-2</v>
      </c>
      <c r="I3905" s="16">
        <f t="shared" si="199"/>
        <v>1.9730941704035774E-3</v>
      </c>
    </row>
    <row r="3906" spans="1:9" x14ac:dyDescent="0.25">
      <c r="A3906" s="14">
        <v>38476</v>
      </c>
      <c r="B3906" s="15">
        <v>27.25</v>
      </c>
      <c r="C3906" s="15">
        <v>27.860001</v>
      </c>
      <c r="D3906" s="15">
        <v>26.9</v>
      </c>
      <c r="E3906" s="15">
        <v>27.82</v>
      </c>
      <c r="F3906" s="15">
        <v>25.855329999999999</v>
      </c>
      <c r="G3906" s="16">
        <f t="shared" si="197"/>
        <v>3.8447198455430383E-2</v>
      </c>
      <c r="H3906" s="16">
        <f t="shared" si="198"/>
        <v>3.5687769516728696E-2</v>
      </c>
      <c r="I3906" s="16">
        <f t="shared" si="199"/>
        <v>2.0917431192660561E-2</v>
      </c>
    </row>
    <row r="3907" spans="1:9" x14ac:dyDescent="0.25">
      <c r="A3907" s="14">
        <v>38475</v>
      </c>
      <c r="B3907" s="15">
        <v>26.940000999999999</v>
      </c>
      <c r="C3907" s="15">
        <v>27.25</v>
      </c>
      <c r="D3907" s="15">
        <v>26.790001</v>
      </c>
      <c r="E3907" s="15">
        <v>26.790001</v>
      </c>
      <c r="F3907" s="15">
        <v>24.898069</v>
      </c>
      <c r="G3907" s="16">
        <f t="shared" ref="G3907:G3970" si="200">(F3907-F3908)/F3908</f>
        <v>7.4692057544917018E-4</v>
      </c>
      <c r="H3907" s="16">
        <f t="shared" ref="H3907:H3970" si="201">(C3907-D3907)/D3907</f>
        <v>1.7170548071274796E-2</v>
      </c>
      <c r="I3907" s="16">
        <f t="shared" ref="I3907:I3970" si="202">(E3907-B3907)/B3907</f>
        <v>-5.5679285238333358E-3</v>
      </c>
    </row>
    <row r="3908" spans="1:9" x14ac:dyDescent="0.25">
      <c r="A3908" s="14">
        <v>38474</v>
      </c>
      <c r="B3908" s="15">
        <v>26.625</v>
      </c>
      <c r="C3908" s="15">
        <v>26.92</v>
      </c>
      <c r="D3908" s="15">
        <v>26.6</v>
      </c>
      <c r="E3908" s="15">
        <v>26.77</v>
      </c>
      <c r="F3908" s="15">
        <v>24.879486</v>
      </c>
      <c r="G3908" s="16">
        <f t="shared" si="200"/>
        <v>1.5746560771539134E-2</v>
      </c>
      <c r="H3908" s="16">
        <f t="shared" si="201"/>
        <v>1.2030075187969934E-2</v>
      </c>
      <c r="I3908" s="16">
        <f t="shared" si="202"/>
        <v>5.4460093896713455E-3</v>
      </c>
    </row>
    <row r="3909" spans="1:9" x14ac:dyDescent="0.25">
      <c r="A3909" s="14">
        <v>38471</v>
      </c>
      <c r="B3909" s="15">
        <v>26.629999000000002</v>
      </c>
      <c r="C3909" s="15">
        <v>26.725000000000001</v>
      </c>
      <c r="D3909" s="15">
        <v>25.91</v>
      </c>
      <c r="E3909" s="15">
        <v>26.355</v>
      </c>
      <c r="F3909" s="15">
        <v>24.493793</v>
      </c>
      <c r="G3909" s="16">
        <f t="shared" si="200"/>
        <v>-5.6592327151350789E-3</v>
      </c>
      <c r="H3909" s="16">
        <f t="shared" si="201"/>
        <v>3.1455036665380208E-2</v>
      </c>
      <c r="I3909" s="16">
        <f t="shared" si="202"/>
        <v>-1.032666204756527E-2</v>
      </c>
    </row>
    <row r="3910" spans="1:9" x14ac:dyDescent="0.25">
      <c r="A3910" s="14">
        <v>38470</v>
      </c>
      <c r="B3910" s="15">
        <v>27.094999000000001</v>
      </c>
      <c r="C3910" s="15">
        <v>27.094999000000001</v>
      </c>
      <c r="D3910" s="15">
        <v>26.385000000000002</v>
      </c>
      <c r="E3910" s="15">
        <v>26.504999000000002</v>
      </c>
      <c r="F3910" s="15">
        <v>24.633198</v>
      </c>
      <c r="G3910" s="16">
        <f t="shared" si="200"/>
        <v>-2.1775166163453871E-2</v>
      </c>
      <c r="H3910" s="16">
        <f t="shared" si="201"/>
        <v>2.6909190828122032E-2</v>
      </c>
      <c r="I3910" s="16">
        <f t="shared" si="202"/>
        <v>-2.1775236086925113E-2</v>
      </c>
    </row>
    <row r="3911" spans="1:9" x14ac:dyDescent="0.25">
      <c r="A3911" s="14">
        <v>38469</v>
      </c>
      <c r="B3911" s="15">
        <v>27.139999</v>
      </c>
      <c r="C3911" s="15">
        <v>27.35</v>
      </c>
      <c r="D3911" s="15">
        <v>26.959999</v>
      </c>
      <c r="E3911" s="15">
        <v>27.094999000000001</v>
      </c>
      <c r="F3911" s="15">
        <v>25.181529999999999</v>
      </c>
      <c r="G3911" s="16">
        <f t="shared" si="200"/>
        <v>-6.2350423881302403E-3</v>
      </c>
      <c r="H3911" s="16">
        <f t="shared" si="201"/>
        <v>1.4465912999477545E-2</v>
      </c>
      <c r="I3911" s="16">
        <f t="shared" si="202"/>
        <v>-1.6580693315426487E-3</v>
      </c>
    </row>
    <row r="3912" spans="1:9" x14ac:dyDescent="0.25">
      <c r="A3912" s="14">
        <v>38468</v>
      </c>
      <c r="B3912" s="15">
        <v>27.799999</v>
      </c>
      <c r="C3912" s="15">
        <v>28.15</v>
      </c>
      <c r="D3912" s="15">
        <v>27.264999</v>
      </c>
      <c r="E3912" s="15">
        <v>27.264999</v>
      </c>
      <c r="F3912" s="15">
        <v>25.339523</v>
      </c>
      <c r="G3912" s="16">
        <f t="shared" si="200"/>
        <v>-3.7592920652448389E-2</v>
      </c>
      <c r="H3912" s="16">
        <f t="shared" si="201"/>
        <v>3.2459234639986567E-2</v>
      </c>
      <c r="I3912" s="16">
        <f t="shared" si="202"/>
        <v>-1.9244605008798748E-2</v>
      </c>
    </row>
    <row r="3913" spans="1:9" x14ac:dyDescent="0.25">
      <c r="A3913" s="14">
        <v>38467</v>
      </c>
      <c r="B3913" s="15">
        <v>28.174999</v>
      </c>
      <c r="C3913" s="15">
        <v>28.43</v>
      </c>
      <c r="D3913" s="15">
        <v>27.875</v>
      </c>
      <c r="E3913" s="15">
        <v>28.33</v>
      </c>
      <c r="F3913" s="15">
        <v>26.329319000000002</v>
      </c>
      <c r="G3913" s="16">
        <f t="shared" si="200"/>
        <v>1.2690030449180625E-2</v>
      </c>
      <c r="H3913" s="16">
        <f t="shared" si="201"/>
        <v>1.9910313901345282E-2</v>
      </c>
      <c r="I3913" s="16">
        <f t="shared" si="202"/>
        <v>5.5013666548843045E-3</v>
      </c>
    </row>
    <row r="3914" spans="1:9" x14ac:dyDescent="0.25">
      <c r="A3914" s="14">
        <v>38464</v>
      </c>
      <c r="B3914" s="15">
        <v>28.35</v>
      </c>
      <c r="C3914" s="15">
        <v>28.459999</v>
      </c>
      <c r="D3914" s="15">
        <v>27.875</v>
      </c>
      <c r="E3914" s="15">
        <v>27.975000000000001</v>
      </c>
      <c r="F3914" s="15">
        <v>25.999386000000001</v>
      </c>
      <c r="G3914" s="16">
        <f t="shared" si="200"/>
        <v>-1.1134696105577695E-2</v>
      </c>
      <c r="H3914" s="16">
        <f t="shared" si="201"/>
        <v>2.0986511210762327E-2</v>
      </c>
      <c r="I3914" s="16">
        <f t="shared" si="202"/>
        <v>-1.3227513227513227E-2</v>
      </c>
    </row>
    <row r="3915" spans="1:9" x14ac:dyDescent="0.25">
      <c r="A3915" s="14">
        <v>38463</v>
      </c>
      <c r="B3915" s="15">
        <v>28.370000999999998</v>
      </c>
      <c r="C3915" s="15">
        <v>28.594999000000001</v>
      </c>
      <c r="D3915" s="15">
        <v>28.030000999999999</v>
      </c>
      <c r="E3915" s="15">
        <v>28.290001</v>
      </c>
      <c r="F3915" s="15">
        <v>26.292141000000001</v>
      </c>
      <c r="G3915" s="16">
        <f t="shared" si="200"/>
        <v>-5.2980151583214088E-4</v>
      </c>
      <c r="H3915" s="16">
        <f t="shared" si="201"/>
        <v>2.0156902598754911E-2</v>
      </c>
      <c r="I3915" s="16">
        <f t="shared" si="202"/>
        <v>-2.8198800556968008E-3</v>
      </c>
    </row>
    <row r="3916" spans="1:9" x14ac:dyDescent="0.25">
      <c r="A3916" s="14">
        <v>38462</v>
      </c>
      <c r="B3916" s="15">
        <v>29.105</v>
      </c>
      <c r="C3916" s="15">
        <v>29.105</v>
      </c>
      <c r="D3916" s="15">
        <v>28.145</v>
      </c>
      <c r="E3916" s="15">
        <v>28.305</v>
      </c>
      <c r="F3916" s="15">
        <v>26.306077999999999</v>
      </c>
      <c r="G3916" s="16">
        <f t="shared" si="200"/>
        <v>-2.7486817265403553E-2</v>
      </c>
      <c r="H3916" s="16">
        <f t="shared" si="201"/>
        <v>3.4109077988985638E-2</v>
      </c>
      <c r="I3916" s="16">
        <f t="shared" si="202"/>
        <v>-2.7486686136402705E-2</v>
      </c>
    </row>
    <row r="3917" spans="1:9" x14ac:dyDescent="0.25">
      <c r="A3917" s="14">
        <v>38461</v>
      </c>
      <c r="B3917" s="15">
        <v>28.549999</v>
      </c>
      <c r="C3917" s="15">
        <v>29.225000000000001</v>
      </c>
      <c r="D3917" s="15">
        <v>28.5</v>
      </c>
      <c r="E3917" s="15">
        <v>29.105</v>
      </c>
      <c r="F3917" s="15">
        <v>27.049585</v>
      </c>
      <c r="G3917" s="16">
        <f t="shared" si="200"/>
        <v>2.0154373410439408E-2</v>
      </c>
      <c r="H3917" s="16">
        <f t="shared" si="201"/>
        <v>2.5438596491228121E-2</v>
      </c>
      <c r="I3917" s="16">
        <f t="shared" si="202"/>
        <v>1.9439615391930513E-2</v>
      </c>
    </row>
    <row r="3918" spans="1:9" x14ac:dyDescent="0.25">
      <c r="A3918" s="14">
        <v>38460</v>
      </c>
      <c r="B3918" s="15">
        <v>27.924999</v>
      </c>
      <c r="C3918" s="15">
        <v>28.719999000000001</v>
      </c>
      <c r="D3918" s="15">
        <v>27.709999</v>
      </c>
      <c r="E3918" s="15">
        <v>28.530000999999999</v>
      </c>
      <c r="F3918" s="15">
        <v>26.515187999999998</v>
      </c>
      <c r="G3918" s="16">
        <f t="shared" si="200"/>
        <v>2.7182786684721783E-2</v>
      </c>
      <c r="H3918" s="16">
        <f t="shared" si="201"/>
        <v>3.6448936717753094E-2</v>
      </c>
      <c r="I3918" s="16">
        <f t="shared" si="202"/>
        <v>2.1665246971002538E-2</v>
      </c>
    </row>
    <row r="3919" spans="1:9" x14ac:dyDescent="0.25">
      <c r="A3919" s="14">
        <v>38457</v>
      </c>
      <c r="B3919" s="15">
        <v>28.440000999999999</v>
      </c>
      <c r="C3919" s="15">
        <v>28.440000999999999</v>
      </c>
      <c r="D3919" s="15">
        <v>27.74</v>
      </c>
      <c r="E3919" s="15">
        <v>27.774999999999999</v>
      </c>
      <c r="F3919" s="15">
        <v>25.813504999999999</v>
      </c>
      <c r="G3919" s="16">
        <f t="shared" si="200"/>
        <v>-2.5438675211489108E-2</v>
      </c>
      <c r="H3919" s="16">
        <f t="shared" si="201"/>
        <v>2.5234354722422508E-2</v>
      </c>
      <c r="I3919" s="16">
        <f t="shared" si="202"/>
        <v>-2.3382594114536078E-2</v>
      </c>
    </row>
    <row r="3920" spans="1:9" x14ac:dyDescent="0.25">
      <c r="A3920" s="14">
        <v>38456</v>
      </c>
      <c r="B3920" s="15">
        <v>28.98</v>
      </c>
      <c r="C3920" s="15">
        <v>29.1</v>
      </c>
      <c r="D3920" s="15">
        <v>28.385000000000002</v>
      </c>
      <c r="E3920" s="15">
        <v>28.5</v>
      </c>
      <c r="F3920" s="15">
        <v>26.487307000000001</v>
      </c>
      <c r="G3920" s="16">
        <f t="shared" si="200"/>
        <v>-1.6563146536704647E-2</v>
      </c>
      <c r="H3920" s="16">
        <f t="shared" si="201"/>
        <v>2.5189360577769944E-2</v>
      </c>
      <c r="I3920" s="16">
        <f t="shared" si="202"/>
        <v>-1.6563146997929622E-2</v>
      </c>
    </row>
    <row r="3921" spans="1:9" x14ac:dyDescent="0.25">
      <c r="A3921" s="14">
        <v>38455</v>
      </c>
      <c r="B3921" s="15">
        <v>29.75</v>
      </c>
      <c r="C3921" s="15">
        <v>29.77</v>
      </c>
      <c r="D3921" s="15">
        <v>28.555</v>
      </c>
      <c r="E3921" s="15">
        <v>28.98</v>
      </c>
      <c r="F3921" s="15">
        <v>26.933409000000001</v>
      </c>
      <c r="G3921" s="16">
        <f t="shared" si="200"/>
        <v>-3.2871700833011087E-2</v>
      </c>
      <c r="H3921" s="16">
        <f t="shared" si="201"/>
        <v>4.254946594291717E-2</v>
      </c>
      <c r="I3921" s="16">
        <f t="shared" si="202"/>
        <v>-2.5882352941176457E-2</v>
      </c>
    </row>
    <row r="3922" spans="1:9" x14ac:dyDescent="0.25">
      <c r="A3922" s="14">
        <v>38454</v>
      </c>
      <c r="B3922" s="15">
        <v>28.875</v>
      </c>
      <c r="C3922" s="15">
        <v>30.075001</v>
      </c>
      <c r="D3922" s="15">
        <v>28.715</v>
      </c>
      <c r="E3922" s="15">
        <v>29.965</v>
      </c>
      <c r="F3922" s="15">
        <v>27.848848</v>
      </c>
      <c r="G3922" s="16">
        <f t="shared" si="200"/>
        <v>3.7030405946611888E-2</v>
      </c>
      <c r="H3922" s="16">
        <f t="shared" si="201"/>
        <v>4.7362040745255109E-2</v>
      </c>
      <c r="I3922" s="16">
        <f t="shared" si="202"/>
        <v>3.7748917748917747E-2</v>
      </c>
    </row>
    <row r="3923" spans="1:9" x14ac:dyDescent="0.25">
      <c r="A3923" s="14">
        <v>38453</v>
      </c>
      <c r="B3923" s="15">
        <v>28.969999000000001</v>
      </c>
      <c r="C3923" s="15">
        <v>29.094999000000001</v>
      </c>
      <c r="D3923" s="15">
        <v>28.700001</v>
      </c>
      <c r="E3923" s="15">
        <v>28.895</v>
      </c>
      <c r="F3923" s="15">
        <v>26.854417999999999</v>
      </c>
      <c r="G3923" s="16">
        <f t="shared" si="200"/>
        <v>-2.7607656081627507E-3</v>
      </c>
      <c r="H3923" s="16">
        <f t="shared" si="201"/>
        <v>1.3762996036132579E-2</v>
      </c>
      <c r="I3923" s="16">
        <f t="shared" si="202"/>
        <v>-2.5888506243994629E-3</v>
      </c>
    </row>
    <row r="3924" spans="1:9" x14ac:dyDescent="0.25">
      <c r="A3924" s="14">
        <v>38450</v>
      </c>
      <c r="B3924" s="15">
        <v>28.975000000000001</v>
      </c>
      <c r="C3924" s="15">
        <v>29.75</v>
      </c>
      <c r="D3924" s="15">
        <v>28.549999</v>
      </c>
      <c r="E3924" s="15">
        <v>28.975000000000001</v>
      </c>
      <c r="F3924" s="15">
        <v>26.928761999999999</v>
      </c>
      <c r="G3924" s="16">
        <f t="shared" si="200"/>
        <v>6.3888219675638611E-2</v>
      </c>
      <c r="H3924" s="16">
        <f t="shared" si="201"/>
        <v>4.2031560141210525E-2</v>
      </c>
      <c r="I3924" s="16">
        <f t="shared" si="202"/>
        <v>0</v>
      </c>
    </row>
    <row r="3925" spans="1:9" x14ac:dyDescent="0.25">
      <c r="A3925" s="14">
        <v>38449</v>
      </c>
      <c r="B3925" s="15">
        <v>26.549999</v>
      </c>
      <c r="C3925" s="15">
        <v>27.245000999999998</v>
      </c>
      <c r="D3925" s="15">
        <v>26.48</v>
      </c>
      <c r="E3925" s="15">
        <v>27.235001</v>
      </c>
      <c r="F3925" s="15">
        <v>25.311646</v>
      </c>
      <c r="G3925" s="16">
        <f t="shared" si="200"/>
        <v>2.6960816831519487E-2</v>
      </c>
      <c r="H3925" s="16">
        <f t="shared" si="201"/>
        <v>2.8889765861027115E-2</v>
      </c>
      <c r="I3925" s="16">
        <f t="shared" si="202"/>
        <v>2.5800452949169633E-2</v>
      </c>
    </row>
    <row r="3926" spans="1:9" x14ac:dyDescent="0.25">
      <c r="A3926" s="14">
        <v>38448</v>
      </c>
      <c r="B3926" s="15">
        <v>26.85</v>
      </c>
      <c r="C3926" s="15">
        <v>26.85</v>
      </c>
      <c r="D3926" s="15">
        <v>26.445</v>
      </c>
      <c r="E3926" s="15">
        <v>26.52</v>
      </c>
      <c r="F3926" s="15">
        <v>24.647138999999999</v>
      </c>
      <c r="G3926" s="16">
        <f t="shared" si="200"/>
        <v>-7.6708099441236081E-3</v>
      </c>
      <c r="H3926" s="16">
        <f t="shared" si="201"/>
        <v>1.531480431083385E-2</v>
      </c>
      <c r="I3926" s="16">
        <f t="shared" si="202"/>
        <v>-1.2290502793296158E-2</v>
      </c>
    </row>
    <row r="3927" spans="1:9" x14ac:dyDescent="0.25">
      <c r="A3927" s="14">
        <v>38447</v>
      </c>
      <c r="B3927" s="15">
        <v>26.6</v>
      </c>
      <c r="C3927" s="15">
        <v>26.924999</v>
      </c>
      <c r="D3927" s="15">
        <v>26.6</v>
      </c>
      <c r="E3927" s="15">
        <v>26.725000000000001</v>
      </c>
      <c r="F3927" s="15">
        <v>24.837664</v>
      </c>
      <c r="G3927" s="16">
        <f t="shared" si="200"/>
        <v>8.300424492183274E-3</v>
      </c>
      <c r="H3927" s="16">
        <f t="shared" si="201"/>
        <v>1.2218007518796927E-2</v>
      </c>
      <c r="I3927" s="16">
        <f t="shared" si="202"/>
        <v>4.6992481203007516E-3</v>
      </c>
    </row>
    <row r="3928" spans="1:9" x14ac:dyDescent="0.25">
      <c r="A3928" s="14">
        <v>38446</v>
      </c>
      <c r="B3928" s="15">
        <v>26.514999</v>
      </c>
      <c r="C3928" s="15">
        <v>26.6</v>
      </c>
      <c r="D3928" s="15">
        <v>26.280000999999999</v>
      </c>
      <c r="E3928" s="15">
        <v>26.504999000000002</v>
      </c>
      <c r="F3928" s="15">
        <v>24.633198</v>
      </c>
      <c r="G3928" s="16">
        <f t="shared" si="200"/>
        <v>-3.1968825114720312E-3</v>
      </c>
      <c r="H3928" s="16">
        <f t="shared" si="201"/>
        <v>1.2176521606677367E-2</v>
      </c>
      <c r="I3928" s="16">
        <f t="shared" si="202"/>
        <v>-3.7714502648097443E-4</v>
      </c>
    </row>
    <row r="3929" spans="1:9" x14ac:dyDescent="0.25">
      <c r="A3929" s="14">
        <v>38443</v>
      </c>
      <c r="B3929" s="15">
        <v>26.495000999999998</v>
      </c>
      <c r="C3929" s="15">
        <v>27.094999000000001</v>
      </c>
      <c r="D3929" s="15">
        <v>26.495000999999998</v>
      </c>
      <c r="E3929" s="15">
        <v>26.59</v>
      </c>
      <c r="F3929" s="15">
        <v>24.712199999999999</v>
      </c>
      <c r="G3929" s="16">
        <f t="shared" si="200"/>
        <v>5.8636917568851222E-3</v>
      </c>
      <c r="H3929" s="16">
        <f t="shared" si="201"/>
        <v>2.2645705882404117E-2</v>
      </c>
      <c r="I3929" s="16">
        <f t="shared" si="202"/>
        <v>3.5855443070185729E-3</v>
      </c>
    </row>
    <row r="3930" spans="1:9" x14ac:dyDescent="0.25">
      <c r="A3930" s="14">
        <v>38442</v>
      </c>
      <c r="B3930" s="15">
        <v>26.299999</v>
      </c>
      <c r="C3930" s="15">
        <v>26.504999000000002</v>
      </c>
      <c r="D3930" s="15">
        <v>26.1</v>
      </c>
      <c r="E3930" s="15">
        <v>26.434999000000001</v>
      </c>
      <c r="F3930" s="15">
        <v>24.56814</v>
      </c>
      <c r="G3930" s="16">
        <f t="shared" si="200"/>
        <v>4.9420138918289209E-3</v>
      </c>
      <c r="H3930" s="16">
        <f t="shared" si="201"/>
        <v>1.5517203065134103E-2</v>
      </c>
      <c r="I3930" s="16">
        <f t="shared" si="202"/>
        <v>5.1330800430829512E-3</v>
      </c>
    </row>
    <row r="3931" spans="1:9" x14ac:dyDescent="0.25">
      <c r="A3931" s="14">
        <v>38441</v>
      </c>
      <c r="B3931" s="15">
        <v>25.65</v>
      </c>
      <c r="C3931" s="15">
        <v>26.379999000000002</v>
      </c>
      <c r="D3931" s="15">
        <v>25.65</v>
      </c>
      <c r="E3931" s="15">
        <v>26.305</v>
      </c>
      <c r="F3931" s="15">
        <v>24.447320999999999</v>
      </c>
      <c r="G3931" s="16">
        <f t="shared" si="200"/>
        <v>2.3341824582753037E-2</v>
      </c>
      <c r="H3931" s="16">
        <f t="shared" si="201"/>
        <v>2.8460000000000117E-2</v>
      </c>
      <c r="I3931" s="16">
        <f t="shared" si="202"/>
        <v>2.5536062378167686E-2</v>
      </c>
    </row>
    <row r="3932" spans="1:9" x14ac:dyDescent="0.25">
      <c r="A3932" s="14">
        <v>38440</v>
      </c>
      <c r="B3932" s="15">
        <v>25.625</v>
      </c>
      <c r="C3932" s="15">
        <v>25.969999000000001</v>
      </c>
      <c r="D3932" s="15">
        <v>25.575001</v>
      </c>
      <c r="E3932" s="15">
        <v>25.704999999999998</v>
      </c>
      <c r="F3932" s="15">
        <v>23.889692</v>
      </c>
      <c r="G3932" s="16">
        <f t="shared" si="200"/>
        <v>-1.9448121163755623E-4</v>
      </c>
      <c r="H3932" s="16">
        <f t="shared" si="201"/>
        <v>1.5444691478213474E-2</v>
      </c>
      <c r="I3932" s="16">
        <f t="shared" si="202"/>
        <v>3.1219512195121285E-3</v>
      </c>
    </row>
    <row r="3933" spans="1:9" x14ac:dyDescent="0.25">
      <c r="A3933" s="14">
        <v>38439</v>
      </c>
      <c r="B3933" s="15">
        <v>25.35</v>
      </c>
      <c r="C3933" s="15">
        <v>25.85</v>
      </c>
      <c r="D3933" s="15">
        <v>25.35</v>
      </c>
      <c r="E3933" s="15">
        <v>25.709999</v>
      </c>
      <c r="F3933" s="15">
        <v>23.894338999999999</v>
      </c>
      <c r="G3933" s="16">
        <f t="shared" si="200"/>
        <v>1.7009274981079781E-2</v>
      </c>
      <c r="H3933" s="16">
        <f t="shared" si="201"/>
        <v>1.9723865877712032E-2</v>
      </c>
      <c r="I3933" s="16">
        <f t="shared" si="202"/>
        <v>1.4201143984220843E-2</v>
      </c>
    </row>
    <row r="3934" spans="1:9" x14ac:dyDescent="0.25">
      <c r="A3934" s="14">
        <v>38435</v>
      </c>
      <c r="B3934" s="15">
        <v>24.5</v>
      </c>
      <c r="C3934" s="15">
        <v>25.584999</v>
      </c>
      <c r="D3934" s="15">
        <v>24.5</v>
      </c>
      <c r="E3934" s="15">
        <v>25.280000999999999</v>
      </c>
      <c r="F3934" s="15">
        <v>23.494710999999999</v>
      </c>
      <c r="G3934" s="16">
        <f t="shared" si="200"/>
        <v>5.5688527390392803E-3</v>
      </c>
      <c r="H3934" s="16">
        <f t="shared" si="201"/>
        <v>4.4285673469387749E-2</v>
      </c>
      <c r="I3934" s="16">
        <f t="shared" si="202"/>
        <v>3.1836775510204023E-2</v>
      </c>
    </row>
    <row r="3935" spans="1:9" x14ac:dyDescent="0.25">
      <c r="A3935" s="14">
        <v>38434</v>
      </c>
      <c r="B3935" s="15">
        <v>25.49</v>
      </c>
      <c r="C3935" s="15">
        <v>25.49</v>
      </c>
      <c r="D3935" s="15">
        <v>25.139999</v>
      </c>
      <c r="E3935" s="15">
        <v>25.139999</v>
      </c>
      <c r="F3935" s="15">
        <v>23.364597</v>
      </c>
      <c r="G3935" s="16">
        <f t="shared" si="200"/>
        <v>-8.8705179516094818E-3</v>
      </c>
      <c r="H3935" s="16">
        <f t="shared" si="201"/>
        <v>1.392207692609689E-2</v>
      </c>
      <c r="I3935" s="16">
        <f t="shared" si="202"/>
        <v>-1.373091408395445E-2</v>
      </c>
    </row>
    <row r="3936" spans="1:9" x14ac:dyDescent="0.25">
      <c r="A3936" s="14">
        <v>38433</v>
      </c>
      <c r="B3936" s="15">
        <v>25.309999000000001</v>
      </c>
      <c r="C3936" s="15">
        <v>25.645</v>
      </c>
      <c r="D3936" s="15">
        <v>25.309999000000001</v>
      </c>
      <c r="E3936" s="15">
        <v>25.364999999999998</v>
      </c>
      <c r="F3936" s="15">
        <v>23.573708</v>
      </c>
      <c r="G3936" s="16">
        <f t="shared" si="200"/>
        <v>-1.3776025547157155E-3</v>
      </c>
      <c r="H3936" s="16">
        <f t="shared" si="201"/>
        <v>1.3235915181189786E-2</v>
      </c>
      <c r="I3936" s="16">
        <f t="shared" si="202"/>
        <v>2.173093724736899E-3</v>
      </c>
    </row>
    <row r="3937" spans="1:9" x14ac:dyDescent="0.25">
      <c r="A3937" s="14">
        <v>38432</v>
      </c>
      <c r="B3937" s="15">
        <v>25.774999999999999</v>
      </c>
      <c r="C3937" s="15">
        <v>25.879999000000002</v>
      </c>
      <c r="D3937" s="15">
        <v>25.15</v>
      </c>
      <c r="E3937" s="15">
        <v>25.4</v>
      </c>
      <c r="F3937" s="15">
        <v>23.606228000000002</v>
      </c>
      <c r="G3937" s="16">
        <f t="shared" si="200"/>
        <v>-1.7408345679780991E-2</v>
      </c>
      <c r="H3937" s="16">
        <f t="shared" si="201"/>
        <v>2.9025805168986202E-2</v>
      </c>
      <c r="I3937" s="16">
        <f t="shared" si="202"/>
        <v>-1.4548981571290011E-2</v>
      </c>
    </row>
    <row r="3938" spans="1:9" x14ac:dyDescent="0.25">
      <c r="A3938" s="14">
        <v>38429</v>
      </c>
      <c r="B3938" s="15">
        <v>25.860001</v>
      </c>
      <c r="C3938" s="15">
        <v>25.950001</v>
      </c>
      <c r="D3938" s="15">
        <v>25.65</v>
      </c>
      <c r="E3938" s="15">
        <v>25.85</v>
      </c>
      <c r="F3938" s="15">
        <v>24.024453999999999</v>
      </c>
      <c r="G3938" s="16">
        <f t="shared" si="200"/>
        <v>-9.6616356632713289E-4</v>
      </c>
      <c r="H3938" s="16">
        <f t="shared" si="201"/>
        <v>1.1695945419103381E-2</v>
      </c>
      <c r="I3938" s="16">
        <f t="shared" si="202"/>
        <v>-3.8673625728007663E-4</v>
      </c>
    </row>
    <row r="3939" spans="1:9" x14ac:dyDescent="0.25">
      <c r="A3939" s="14">
        <v>38428</v>
      </c>
      <c r="B3939" s="15">
        <v>26.125</v>
      </c>
      <c r="C3939" s="15">
        <v>26.125</v>
      </c>
      <c r="D3939" s="15">
        <v>25.825001</v>
      </c>
      <c r="E3939" s="15">
        <v>25.875</v>
      </c>
      <c r="F3939" s="15">
        <v>24.047688000000001</v>
      </c>
      <c r="G3939" s="16">
        <f t="shared" si="200"/>
        <v>-8.6209622413173995E-3</v>
      </c>
      <c r="H3939" s="16">
        <f t="shared" si="201"/>
        <v>1.161661136044098E-2</v>
      </c>
      <c r="I3939" s="16">
        <f t="shared" si="202"/>
        <v>-9.5693779904306216E-3</v>
      </c>
    </row>
    <row r="3940" spans="1:9" x14ac:dyDescent="0.25">
      <c r="A3940" s="14">
        <v>38427</v>
      </c>
      <c r="B3940" s="15">
        <v>26.040001</v>
      </c>
      <c r="C3940" s="15">
        <v>26.24</v>
      </c>
      <c r="D3940" s="15">
        <v>26.014999</v>
      </c>
      <c r="E3940" s="15">
        <v>26.1</v>
      </c>
      <c r="F3940" s="15">
        <v>24.256805</v>
      </c>
      <c r="G3940" s="16">
        <f t="shared" si="200"/>
        <v>3.8337958756914296E-4</v>
      </c>
      <c r="H3940" s="16">
        <f t="shared" si="201"/>
        <v>8.6488952008031555E-3</v>
      </c>
      <c r="I3940" s="16">
        <f t="shared" si="202"/>
        <v>2.304108974496631E-3</v>
      </c>
    </row>
    <row r="3941" spans="1:9" x14ac:dyDescent="0.25">
      <c r="A3941" s="14">
        <v>38426</v>
      </c>
      <c r="B3941" s="15">
        <v>26.395</v>
      </c>
      <c r="C3941" s="15">
        <v>26.395</v>
      </c>
      <c r="D3941" s="15">
        <v>26.07</v>
      </c>
      <c r="E3941" s="15">
        <v>26.09</v>
      </c>
      <c r="F3941" s="15">
        <v>24.247509000000001</v>
      </c>
      <c r="G3941" s="16">
        <f t="shared" si="200"/>
        <v>-9.3030484772689982E-3</v>
      </c>
      <c r="H3941" s="16">
        <f t="shared" si="201"/>
        <v>1.24664365170694E-2</v>
      </c>
      <c r="I3941" s="16">
        <f t="shared" si="202"/>
        <v>-1.1555218791437762E-2</v>
      </c>
    </row>
    <row r="3942" spans="1:9" x14ac:dyDescent="0.25">
      <c r="A3942" s="14">
        <v>38425</v>
      </c>
      <c r="B3942" s="15">
        <v>26.190000999999999</v>
      </c>
      <c r="C3942" s="15">
        <v>26.57</v>
      </c>
      <c r="D3942" s="15">
        <v>26.184999000000001</v>
      </c>
      <c r="E3942" s="15">
        <v>26.334999</v>
      </c>
      <c r="F3942" s="15">
        <v>24.475203</v>
      </c>
      <c r="G3942" s="16">
        <f t="shared" si="200"/>
        <v>1.0358576690471685E-2</v>
      </c>
      <c r="H3942" s="16">
        <f t="shared" si="201"/>
        <v>1.4703113030479742E-2</v>
      </c>
      <c r="I3942" s="16">
        <f t="shared" si="202"/>
        <v>5.5363877229329264E-3</v>
      </c>
    </row>
    <row r="3943" spans="1:9" x14ac:dyDescent="0.25">
      <c r="A3943" s="14">
        <v>38422</v>
      </c>
      <c r="B3943" s="15">
        <v>26.5</v>
      </c>
      <c r="C3943" s="15">
        <v>26.700001</v>
      </c>
      <c r="D3943" s="15">
        <v>25.940000999999999</v>
      </c>
      <c r="E3943" s="15">
        <v>26.065000999999999</v>
      </c>
      <c r="F3943" s="15">
        <v>24.224274000000001</v>
      </c>
      <c r="G3943" s="16">
        <f t="shared" si="200"/>
        <v>-1.6415052885973405E-2</v>
      </c>
      <c r="H3943" s="16">
        <f t="shared" si="201"/>
        <v>2.9298379749484266E-2</v>
      </c>
      <c r="I3943" s="16">
        <f t="shared" si="202"/>
        <v>-1.6415056603773633E-2</v>
      </c>
    </row>
    <row r="3944" spans="1:9" x14ac:dyDescent="0.25">
      <c r="A3944" s="14">
        <v>38421</v>
      </c>
      <c r="B3944" s="15">
        <v>26.549999</v>
      </c>
      <c r="C3944" s="15">
        <v>26.709999</v>
      </c>
      <c r="D3944" s="15">
        <v>26.469999000000001</v>
      </c>
      <c r="E3944" s="15">
        <v>26.5</v>
      </c>
      <c r="F3944" s="15">
        <v>24.628553</v>
      </c>
      <c r="G3944" s="16">
        <f t="shared" si="200"/>
        <v>-1.1306583665738638E-3</v>
      </c>
      <c r="H3944" s="16">
        <f t="shared" si="201"/>
        <v>9.0668684951593099E-3</v>
      </c>
      <c r="I3944" s="16">
        <f t="shared" si="202"/>
        <v>-1.8832015775217046E-3</v>
      </c>
    </row>
    <row r="3945" spans="1:9" x14ac:dyDescent="0.25">
      <c r="A3945" s="14">
        <v>38420</v>
      </c>
      <c r="B3945" s="15">
        <v>26.65</v>
      </c>
      <c r="C3945" s="15">
        <v>26.83</v>
      </c>
      <c r="D3945" s="15">
        <v>25.5</v>
      </c>
      <c r="E3945" s="15">
        <v>26.530000999999999</v>
      </c>
      <c r="F3945" s="15">
        <v>24.656431000000001</v>
      </c>
      <c r="G3945" s="16">
        <f t="shared" si="200"/>
        <v>1.5099562102950654E-3</v>
      </c>
      <c r="H3945" s="16">
        <f t="shared" si="201"/>
        <v>5.2156862745097975E-2</v>
      </c>
      <c r="I3945" s="16">
        <f t="shared" si="202"/>
        <v>-4.5027767354596611E-3</v>
      </c>
    </row>
    <row r="3946" spans="1:9" x14ac:dyDescent="0.25">
      <c r="A3946" s="14">
        <v>38419</v>
      </c>
      <c r="B3946" s="15">
        <v>26.75</v>
      </c>
      <c r="C3946" s="15">
        <v>27.125</v>
      </c>
      <c r="D3946" s="15">
        <v>26.454999999999998</v>
      </c>
      <c r="E3946" s="15">
        <v>26.49</v>
      </c>
      <c r="F3946" s="15">
        <v>24.619257000000001</v>
      </c>
      <c r="G3946" s="16">
        <f t="shared" si="200"/>
        <v>-3.1975117785485327E-2</v>
      </c>
      <c r="H3946" s="16">
        <f t="shared" si="201"/>
        <v>2.5326025326025393E-2</v>
      </c>
      <c r="I3946" s="16">
        <f t="shared" si="202"/>
        <v>-9.7196261682243584E-3</v>
      </c>
    </row>
    <row r="3947" spans="1:9" x14ac:dyDescent="0.25">
      <c r="A3947" s="14">
        <v>38418</v>
      </c>
      <c r="B3947" s="15">
        <v>27.25</v>
      </c>
      <c r="C3947" s="15">
        <v>27.695</v>
      </c>
      <c r="D3947" s="15">
        <v>27.215</v>
      </c>
      <c r="E3947" s="15">
        <v>27.364999999999998</v>
      </c>
      <c r="F3947" s="15">
        <v>25.432462999999998</v>
      </c>
      <c r="G3947" s="16">
        <f t="shared" si="200"/>
        <v>4.220238483749683E-3</v>
      </c>
      <c r="H3947" s="16">
        <f t="shared" si="201"/>
        <v>1.7637332353481552E-2</v>
      </c>
      <c r="I3947" s="16">
        <f t="shared" si="202"/>
        <v>4.2201834862384746E-3</v>
      </c>
    </row>
    <row r="3948" spans="1:9" x14ac:dyDescent="0.25">
      <c r="A3948" s="14">
        <v>38415</v>
      </c>
      <c r="B3948" s="15">
        <v>27.375</v>
      </c>
      <c r="C3948" s="15">
        <v>27.5</v>
      </c>
      <c r="D3948" s="15">
        <v>27.145</v>
      </c>
      <c r="E3948" s="15">
        <v>27.25</v>
      </c>
      <c r="F3948" s="15">
        <v>25.325583000000002</v>
      </c>
      <c r="G3948" s="16">
        <f t="shared" si="200"/>
        <v>4.9787066481710223E-3</v>
      </c>
      <c r="H3948" s="16">
        <f t="shared" si="201"/>
        <v>1.3077914901455163E-2</v>
      </c>
      <c r="I3948" s="16">
        <f t="shared" si="202"/>
        <v>-4.5662100456621002E-3</v>
      </c>
    </row>
    <row r="3949" spans="1:9" x14ac:dyDescent="0.25">
      <c r="A3949" s="14">
        <v>38414</v>
      </c>
      <c r="B3949" s="15">
        <v>26.98</v>
      </c>
      <c r="C3949" s="15">
        <v>27.305</v>
      </c>
      <c r="D3949" s="15">
        <v>26.9</v>
      </c>
      <c r="E3949" s="15">
        <v>27.114999999999998</v>
      </c>
      <c r="F3949" s="15">
        <v>25.200119000000001</v>
      </c>
      <c r="G3949" s="16">
        <f t="shared" si="200"/>
        <v>6.4959822627488166E-3</v>
      </c>
      <c r="H3949" s="16">
        <f t="shared" si="201"/>
        <v>1.505576208178443E-2</v>
      </c>
      <c r="I3949" s="16">
        <f t="shared" si="202"/>
        <v>5.0037064492215715E-3</v>
      </c>
    </row>
    <row r="3950" spans="1:9" x14ac:dyDescent="0.25">
      <c r="A3950" s="14">
        <v>38413</v>
      </c>
      <c r="B3950" s="15">
        <v>26.745000999999998</v>
      </c>
      <c r="C3950" s="15">
        <v>27.084999</v>
      </c>
      <c r="D3950" s="15">
        <v>26.575001</v>
      </c>
      <c r="E3950" s="15">
        <v>26.940000999999999</v>
      </c>
      <c r="F3950" s="15">
        <v>25.037476000000002</v>
      </c>
      <c r="G3950" s="16">
        <f t="shared" si="200"/>
        <v>7.8561125872665116E-3</v>
      </c>
      <c r="H3950" s="16">
        <f t="shared" si="201"/>
        <v>1.919089297494286E-2</v>
      </c>
      <c r="I3950" s="16">
        <f t="shared" si="202"/>
        <v>7.2910821727021173E-3</v>
      </c>
    </row>
    <row r="3951" spans="1:9" x14ac:dyDescent="0.25">
      <c r="A3951" s="14">
        <v>38412</v>
      </c>
      <c r="B3951" s="15">
        <v>26.639999</v>
      </c>
      <c r="C3951" s="15">
        <v>26.889999</v>
      </c>
      <c r="D3951" s="15">
        <v>26.57</v>
      </c>
      <c r="E3951" s="15">
        <v>26.73</v>
      </c>
      <c r="F3951" s="15">
        <v>24.842312</v>
      </c>
      <c r="G3951" s="16">
        <f t="shared" si="200"/>
        <v>-1.3075061077789084E-3</v>
      </c>
      <c r="H3951" s="16">
        <f t="shared" si="201"/>
        <v>1.2043620624764745E-2</v>
      </c>
      <c r="I3951" s="16">
        <f t="shared" si="202"/>
        <v>3.3784160427333685E-3</v>
      </c>
    </row>
    <row r="3952" spans="1:9" x14ac:dyDescent="0.25">
      <c r="A3952" s="14">
        <v>38411</v>
      </c>
      <c r="B3952" s="15">
        <v>27.219999000000001</v>
      </c>
      <c r="C3952" s="15">
        <v>27.24</v>
      </c>
      <c r="D3952" s="15">
        <v>26.674999</v>
      </c>
      <c r="E3952" s="15">
        <v>26.764999</v>
      </c>
      <c r="F3952" s="15">
        <v>24.874835999999998</v>
      </c>
      <c r="G3952" s="16">
        <f t="shared" si="200"/>
        <v>-1.6715861503506214E-2</v>
      </c>
      <c r="H3952" s="16">
        <f t="shared" si="201"/>
        <v>2.1180919257016609E-2</v>
      </c>
      <c r="I3952" s="16">
        <f t="shared" si="202"/>
        <v>-1.6715650871258366E-2</v>
      </c>
    </row>
    <row r="3953" spans="1:9" x14ac:dyDescent="0.25">
      <c r="A3953" s="14">
        <v>38408</v>
      </c>
      <c r="B3953" s="15">
        <v>26.924999</v>
      </c>
      <c r="C3953" s="15">
        <v>27.235001</v>
      </c>
      <c r="D3953" s="15">
        <v>26.82</v>
      </c>
      <c r="E3953" s="15">
        <v>27.219999000000001</v>
      </c>
      <c r="F3953" s="15">
        <v>25.297709000000001</v>
      </c>
      <c r="G3953" s="16">
        <f t="shared" si="200"/>
        <v>7.2158621640809831E-3</v>
      </c>
      <c r="H3953" s="16">
        <f t="shared" si="201"/>
        <v>1.5473564504101422E-2</v>
      </c>
      <c r="I3953" s="16">
        <f t="shared" si="202"/>
        <v>1.0956360666902967E-2</v>
      </c>
    </row>
    <row r="3954" spans="1:9" x14ac:dyDescent="0.25">
      <c r="A3954" s="14">
        <v>38407</v>
      </c>
      <c r="B3954" s="15">
        <v>26.594999000000001</v>
      </c>
      <c r="C3954" s="15">
        <v>27.024999999999999</v>
      </c>
      <c r="D3954" s="15">
        <v>26.575001</v>
      </c>
      <c r="E3954" s="15">
        <v>27.024999999999999</v>
      </c>
      <c r="F3954" s="15">
        <v>25.116472000000002</v>
      </c>
      <c r="G3954" s="16">
        <f t="shared" si="200"/>
        <v>1.6168368765248076E-2</v>
      </c>
      <c r="H3954" s="16">
        <f t="shared" si="201"/>
        <v>1.6933169635628548E-2</v>
      </c>
      <c r="I3954" s="16">
        <f t="shared" si="202"/>
        <v>1.6168490925681071E-2</v>
      </c>
    </row>
    <row r="3955" spans="1:9" x14ac:dyDescent="0.25">
      <c r="A3955" s="14">
        <v>38406</v>
      </c>
      <c r="B3955" s="15">
        <v>26.299999</v>
      </c>
      <c r="C3955" s="15">
        <v>26.639999</v>
      </c>
      <c r="D3955" s="15">
        <v>26.299999</v>
      </c>
      <c r="E3955" s="15">
        <v>26.594999000000001</v>
      </c>
      <c r="F3955" s="15">
        <v>24.716840999999999</v>
      </c>
      <c r="G3955" s="16">
        <f t="shared" si="200"/>
        <v>1.1216693753854578E-2</v>
      </c>
      <c r="H3955" s="16">
        <f t="shared" si="201"/>
        <v>1.2927757145542092E-2</v>
      </c>
      <c r="I3955" s="16">
        <f t="shared" si="202"/>
        <v>1.1216730464514532E-2</v>
      </c>
    </row>
    <row r="3956" spans="1:9" x14ac:dyDescent="0.25">
      <c r="A3956" s="14">
        <v>38405</v>
      </c>
      <c r="B3956" s="15">
        <v>26.43</v>
      </c>
      <c r="C3956" s="15">
        <v>26.764999</v>
      </c>
      <c r="D3956" s="15">
        <v>26.155000999999999</v>
      </c>
      <c r="E3956" s="15">
        <v>26.299999</v>
      </c>
      <c r="F3956" s="15">
        <v>24.442675000000001</v>
      </c>
      <c r="G3956" s="16">
        <f t="shared" si="200"/>
        <v>-1.7006184019387697E-2</v>
      </c>
      <c r="H3956" s="16">
        <f t="shared" si="201"/>
        <v>2.3322423119005078E-2</v>
      </c>
      <c r="I3956" s="16">
        <f t="shared" si="202"/>
        <v>-4.9186908815739699E-3</v>
      </c>
    </row>
    <row r="3957" spans="1:9" x14ac:dyDescent="0.25">
      <c r="A3957" s="14">
        <v>38401</v>
      </c>
      <c r="B3957" s="15">
        <v>26.5</v>
      </c>
      <c r="C3957" s="15">
        <v>27.035</v>
      </c>
      <c r="D3957" s="15">
        <v>26.434999000000001</v>
      </c>
      <c r="E3957" s="15">
        <v>26.754999000000002</v>
      </c>
      <c r="F3957" s="15">
        <v>24.865542999999999</v>
      </c>
      <c r="G3957" s="16">
        <f t="shared" si="200"/>
        <v>-1.6540855991423426E-2</v>
      </c>
      <c r="H3957" s="16">
        <f t="shared" si="201"/>
        <v>2.2697220453838447E-2</v>
      </c>
      <c r="I3957" s="16">
        <f t="shared" si="202"/>
        <v>9.6226037735849639E-3</v>
      </c>
    </row>
    <row r="3958" spans="1:9" x14ac:dyDescent="0.25">
      <c r="A3958" s="14">
        <v>38400</v>
      </c>
      <c r="B3958" s="15">
        <v>27.524999999999999</v>
      </c>
      <c r="C3958" s="15">
        <v>27.530000999999999</v>
      </c>
      <c r="D3958" s="15">
        <v>26.85</v>
      </c>
      <c r="E3958" s="15">
        <v>27.204999999999998</v>
      </c>
      <c r="F3958" s="15">
        <v>25.283757999999999</v>
      </c>
      <c r="G3958" s="16">
        <f t="shared" si="200"/>
        <v>-2.9259744343946122E-2</v>
      </c>
      <c r="H3958" s="16">
        <f t="shared" si="201"/>
        <v>2.5325921787709392E-2</v>
      </c>
      <c r="I3958" s="16">
        <f t="shared" si="202"/>
        <v>-1.1625794732061772E-2</v>
      </c>
    </row>
    <row r="3959" spans="1:9" x14ac:dyDescent="0.25">
      <c r="A3959" s="14">
        <v>38399</v>
      </c>
      <c r="B3959" s="15">
        <v>28.225000000000001</v>
      </c>
      <c r="C3959" s="15">
        <v>28.674999</v>
      </c>
      <c r="D3959" s="15">
        <v>28.024999999999999</v>
      </c>
      <c r="E3959" s="15">
        <v>28.024999999999999</v>
      </c>
      <c r="F3959" s="15">
        <v>26.045853000000001</v>
      </c>
      <c r="G3959" s="16">
        <f t="shared" si="200"/>
        <v>-7.0859603998667973E-3</v>
      </c>
      <c r="H3959" s="16">
        <f t="shared" si="201"/>
        <v>2.3193541480820735E-2</v>
      </c>
      <c r="I3959" s="16">
        <f t="shared" si="202"/>
        <v>-7.0859167404783993E-3</v>
      </c>
    </row>
    <row r="3960" spans="1:9" x14ac:dyDescent="0.25">
      <c r="A3960" s="14">
        <v>38398</v>
      </c>
      <c r="B3960" s="15">
        <v>27.635000000000002</v>
      </c>
      <c r="C3960" s="15">
        <v>28.264999</v>
      </c>
      <c r="D3960" s="15">
        <v>27.625</v>
      </c>
      <c r="E3960" s="15">
        <v>28.225000000000001</v>
      </c>
      <c r="F3960" s="15">
        <v>26.231729999999999</v>
      </c>
      <c r="G3960" s="16">
        <f t="shared" si="200"/>
        <v>2.1165023009538816E-2</v>
      </c>
      <c r="H3960" s="16">
        <f t="shared" si="201"/>
        <v>2.31673846153846E-2</v>
      </c>
      <c r="I3960" s="16">
        <f t="shared" si="202"/>
        <v>2.1349737651528852E-2</v>
      </c>
    </row>
    <row r="3961" spans="1:9" x14ac:dyDescent="0.25">
      <c r="A3961" s="14">
        <v>38397</v>
      </c>
      <c r="B3961" s="15">
        <v>27.684999000000001</v>
      </c>
      <c r="C3961" s="15">
        <v>27.924999</v>
      </c>
      <c r="D3961" s="15">
        <v>27.405000999999999</v>
      </c>
      <c r="E3961" s="15">
        <v>27.639999</v>
      </c>
      <c r="F3961" s="15">
        <v>25.688041999999999</v>
      </c>
      <c r="G3961" s="16">
        <f t="shared" si="200"/>
        <v>-1.625503996017774E-3</v>
      </c>
      <c r="H3961" s="16">
        <f t="shared" si="201"/>
        <v>1.897456599253549E-2</v>
      </c>
      <c r="I3961" s="16">
        <f t="shared" si="202"/>
        <v>-1.6254289913466026E-3</v>
      </c>
    </row>
    <row r="3962" spans="1:9" x14ac:dyDescent="0.25">
      <c r="A3962" s="14">
        <v>38394</v>
      </c>
      <c r="B3962" s="15">
        <v>27.299999</v>
      </c>
      <c r="C3962" s="15">
        <v>27.684999000000001</v>
      </c>
      <c r="D3962" s="15">
        <v>27.125</v>
      </c>
      <c r="E3962" s="15">
        <v>27.684999000000001</v>
      </c>
      <c r="F3962" s="15">
        <v>25.729866000000001</v>
      </c>
      <c r="G3962" s="16">
        <f t="shared" si="200"/>
        <v>1.3360197824064533E-2</v>
      </c>
      <c r="H3962" s="16">
        <f t="shared" si="201"/>
        <v>2.0645124423963178E-2</v>
      </c>
      <c r="I3962" s="16">
        <f t="shared" si="202"/>
        <v>1.4102564619141618E-2</v>
      </c>
    </row>
    <row r="3963" spans="1:9" x14ac:dyDescent="0.25">
      <c r="A3963" s="14">
        <v>38393</v>
      </c>
      <c r="B3963" s="15">
        <v>26.754999000000002</v>
      </c>
      <c r="C3963" s="15">
        <v>27.395</v>
      </c>
      <c r="D3963" s="15">
        <v>26.555</v>
      </c>
      <c r="E3963" s="15">
        <v>27.32</v>
      </c>
      <c r="F3963" s="15">
        <v>25.390642</v>
      </c>
      <c r="G3963" s="16">
        <f t="shared" si="200"/>
        <v>1.8642859403839734E-2</v>
      </c>
      <c r="H3963" s="16">
        <f t="shared" si="201"/>
        <v>3.1632460930144976E-2</v>
      </c>
      <c r="I3963" s="16">
        <f t="shared" si="202"/>
        <v>2.1117586287332648E-2</v>
      </c>
    </row>
    <row r="3964" spans="1:9" x14ac:dyDescent="0.25">
      <c r="A3964" s="14">
        <v>38392</v>
      </c>
      <c r="B3964" s="15">
        <v>27.040001</v>
      </c>
      <c r="C3964" s="15">
        <v>27.045000000000002</v>
      </c>
      <c r="D3964" s="15">
        <v>26.530000999999999</v>
      </c>
      <c r="E3964" s="15">
        <v>26.82</v>
      </c>
      <c r="F3964" s="15">
        <v>24.925951000000001</v>
      </c>
      <c r="G3964" s="16">
        <f t="shared" si="200"/>
        <v>-8.1362750059996436E-3</v>
      </c>
      <c r="H3964" s="16">
        <f t="shared" si="201"/>
        <v>1.9411948005580666E-2</v>
      </c>
      <c r="I3964" s="16">
        <f t="shared" si="202"/>
        <v>-8.1361313559122975E-3</v>
      </c>
    </row>
    <row r="3965" spans="1:9" x14ac:dyDescent="0.25">
      <c r="A3965" s="14">
        <v>38391</v>
      </c>
      <c r="B3965" s="15">
        <v>27.049999</v>
      </c>
      <c r="C3965" s="15">
        <v>27.1</v>
      </c>
      <c r="D3965" s="15">
        <v>26.91</v>
      </c>
      <c r="E3965" s="15">
        <v>27.040001</v>
      </c>
      <c r="F3965" s="15">
        <v>25.130419</v>
      </c>
      <c r="G3965" s="16">
        <f t="shared" si="200"/>
        <v>-2.3977781430783796E-3</v>
      </c>
      <c r="H3965" s="16">
        <f t="shared" si="201"/>
        <v>7.0605722779636297E-3</v>
      </c>
      <c r="I3965" s="16">
        <f t="shared" si="202"/>
        <v>-3.6961184360855269E-4</v>
      </c>
    </row>
    <row r="3966" spans="1:9" x14ac:dyDescent="0.25">
      <c r="A3966" s="14">
        <v>38390</v>
      </c>
      <c r="B3966" s="15">
        <v>27.5</v>
      </c>
      <c r="C3966" s="15">
        <v>27.549999</v>
      </c>
      <c r="D3966" s="15">
        <v>26.995000999999998</v>
      </c>
      <c r="E3966" s="15">
        <v>27.105</v>
      </c>
      <c r="F3966" s="15">
        <v>25.190821</v>
      </c>
      <c r="G3966" s="16">
        <f t="shared" si="200"/>
        <v>-1.4363568809422869E-2</v>
      </c>
      <c r="H3966" s="16">
        <f t="shared" si="201"/>
        <v>2.0559287995581155E-2</v>
      </c>
      <c r="I3966" s="16">
        <f t="shared" si="202"/>
        <v>-1.4363636363636348E-2</v>
      </c>
    </row>
    <row r="3967" spans="1:9" x14ac:dyDescent="0.25">
      <c r="A3967" s="14">
        <v>38387</v>
      </c>
      <c r="B3967" s="15">
        <v>27.075001</v>
      </c>
      <c r="C3967" s="15">
        <v>27.625</v>
      </c>
      <c r="D3967" s="15">
        <v>26.995000999999998</v>
      </c>
      <c r="E3967" s="15">
        <v>27.5</v>
      </c>
      <c r="F3967" s="15">
        <v>25.557924</v>
      </c>
      <c r="G3967" s="16">
        <f t="shared" si="200"/>
        <v>1.3824677862379316E-2</v>
      </c>
      <c r="H3967" s="16">
        <f t="shared" si="201"/>
        <v>2.3337617212905514E-2</v>
      </c>
      <c r="I3967" s="16">
        <f t="shared" si="202"/>
        <v>1.569710006658909E-2</v>
      </c>
    </row>
    <row r="3968" spans="1:9" x14ac:dyDescent="0.25">
      <c r="A3968" s="14">
        <v>38386</v>
      </c>
      <c r="B3968" s="15">
        <v>27.5</v>
      </c>
      <c r="C3968" s="15">
        <v>27.674999</v>
      </c>
      <c r="D3968" s="15">
        <v>27.065000999999999</v>
      </c>
      <c r="E3968" s="15">
        <v>27.125</v>
      </c>
      <c r="F3968" s="15">
        <v>25.209412</v>
      </c>
      <c r="G3968" s="16">
        <f t="shared" si="200"/>
        <v>1.3829136970787309E-2</v>
      </c>
      <c r="H3968" s="16">
        <f t="shared" si="201"/>
        <v>2.2538258912312658E-2</v>
      </c>
      <c r="I3968" s="16">
        <f t="shared" si="202"/>
        <v>-1.3636363636363636E-2</v>
      </c>
    </row>
    <row r="3969" spans="1:9" x14ac:dyDescent="0.25">
      <c r="A3969" s="14">
        <v>38385</v>
      </c>
      <c r="B3969" s="15">
        <v>26.364999999999998</v>
      </c>
      <c r="C3969" s="15">
        <v>26.92</v>
      </c>
      <c r="D3969" s="15">
        <v>26.254999000000002</v>
      </c>
      <c r="E3969" s="15">
        <v>26.754999000000002</v>
      </c>
      <c r="F3969" s="15">
        <v>24.865542999999999</v>
      </c>
      <c r="G3969" s="16">
        <f t="shared" si="200"/>
        <v>9.2416756528409891E-3</v>
      </c>
      <c r="H3969" s="16">
        <f t="shared" si="201"/>
        <v>2.5328547908152657E-2</v>
      </c>
      <c r="I3969" s="16">
        <f t="shared" si="202"/>
        <v>1.4792300398255381E-2</v>
      </c>
    </row>
    <row r="3970" spans="1:9" x14ac:dyDescent="0.25">
      <c r="A3970" s="14">
        <v>38384</v>
      </c>
      <c r="B3970" s="15">
        <v>25.76</v>
      </c>
      <c r="C3970" s="15">
        <v>26.51</v>
      </c>
      <c r="D3970" s="15">
        <v>25.594999000000001</v>
      </c>
      <c r="E3970" s="15">
        <v>26.51</v>
      </c>
      <c r="F3970" s="15">
        <v>24.637848000000002</v>
      </c>
      <c r="G3970" s="16">
        <f t="shared" si="200"/>
        <v>2.1186666182555415E-2</v>
      </c>
      <c r="H3970" s="16">
        <f t="shared" si="201"/>
        <v>3.5749210226575907E-2</v>
      </c>
      <c r="I3970" s="16">
        <f t="shared" si="202"/>
        <v>2.9114906832298136E-2</v>
      </c>
    </row>
    <row r="3971" spans="1:9" x14ac:dyDescent="0.25">
      <c r="A3971" s="14">
        <v>38383</v>
      </c>
      <c r="B3971" s="15">
        <v>25.25</v>
      </c>
      <c r="C3971" s="15">
        <v>26.105</v>
      </c>
      <c r="D3971" s="15">
        <v>25.209999</v>
      </c>
      <c r="E3971" s="15">
        <v>25.959999</v>
      </c>
      <c r="F3971" s="15">
        <v>24.126684000000001</v>
      </c>
      <c r="G3971" s="16">
        <f t="shared" ref="G3971:G4034" si="203">(F3971-F3972)/F3972</f>
        <v>2.7101802758196333E-2</v>
      </c>
      <c r="H3971" s="16">
        <f t="shared" ref="H3971:H4034" si="204">(C3971-D3971)/D3971</f>
        <v>3.5501826080992727E-2</v>
      </c>
      <c r="I3971" s="16">
        <f t="shared" ref="I3971:I4034" si="205">(E3971-B3971)/B3971</f>
        <v>2.8118772277227717E-2</v>
      </c>
    </row>
    <row r="3972" spans="1:9" x14ac:dyDescent="0.25">
      <c r="A3972" s="14">
        <v>38380</v>
      </c>
      <c r="B3972" s="15">
        <v>25.049999</v>
      </c>
      <c r="C3972" s="15">
        <v>25.274999999999999</v>
      </c>
      <c r="D3972" s="15">
        <v>25.049999</v>
      </c>
      <c r="E3972" s="15">
        <v>25.274999999999999</v>
      </c>
      <c r="F3972" s="15">
        <v>23.490061000000001</v>
      </c>
      <c r="G3972" s="16">
        <f t="shared" si="203"/>
        <v>7.1726456221440507E-3</v>
      </c>
      <c r="H3972" s="16">
        <f t="shared" si="204"/>
        <v>8.9820762068692651E-3</v>
      </c>
      <c r="I3972" s="16">
        <f t="shared" si="205"/>
        <v>8.9820762068692651E-3</v>
      </c>
    </row>
    <row r="3973" spans="1:9" x14ac:dyDescent="0.25">
      <c r="A3973" s="14">
        <v>38379</v>
      </c>
      <c r="B3973" s="15">
        <v>24.274999999999999</v>
      </c>
      <c r="C3973" s="15">
        <v>25.200001</v>
      </c>
      <c r="D3973" s="15">
        <v>24.274999999999999</v>
      </c>
      <c r="E3973" s="15">
        <v>25.094999000000001</v>
      </c>
      <c r="F3973" s="15">
        <v>23.322775</v>
      </c>
      <c r="G3973" s="16">
        <f t="shared" si="203"/>
        <v>2.428563699033582E-2</v>
      </c>
      <c r="H3973" s="16">
        <f t="shared" si="204"/>
        <v>3.8105087538620054E-2</v>
      </c>
      <c r="I3973" s="16">
        <f t="shared" si="205"/>
        <v>3.3779567456230807E-2</v>
      </c>
    </row>
    <row r="3974" spans="1:9" x14ac:dyDescent="0.25">
      <c r="A3974" s="14">
        <v>38378</v>
      </c>
      <c r="B3974" s="15">
        <v>24.375</v>
      </c>
      <c r="C3974" s="15">
        <v>24.540001</v>
      </c>
      <c r="D3974" s="15">
        <v>24.25</v>
      </c>
      <c r="E3974" s="15">
        <v>24.5</v>
      </c>
      <c r="F3974" s="15">
        <v>22.769795999999999</v>
      </c>
      <c r="G3974" s="16">
        <f t="shared" si="203"/>
        <v>8.4380492177980829E-3</v>
      </c>
      <c r="H3974" s="16">
        <f t="shared" si="204"/>
        <v>1.1958804123711347E-2</v>
      </c>
      <c r="I3974" s="16">
        <f t="shared" si="205"/>
        <v>5.1282051282051282E-3</v>
      </c>
    </row>
    <row r="3975" spans="1:9" x14ac:dyDescent="0.25">
      <c r="A3975" s="14">
        <v>38377</v>
      </c>
      <c r="B3975" s="15">
        <v>23.995000999999998</v>
      </c>
      <c r="C3975" s="15">
        <v>24.6</v>
      </c>
      <c r="D3975" s="15">
        <v>23.995000999999998</v>
      </c>
      <c r="E3975" s="15">
        <v>24.295000000000002</v>
      </c>
      <c r="F3975" s="15">
        <v>22.579270999999999</v>
      </c>
      <c r="G3975" s="16">
        <f t="shared" si="203"/>
        <v>-7.1516411130410065E-3</v>
      </c>
      <c r="H3975" s="16">
        <f t="shared" si="204"/>
        <v>2.5213543437651992E-2</v>
      </c>
      <c r="I3975" s="16">
        <f t="shared" si="205"/>
        <v>1.2502562512916888E-2</v>
      </c>
    </row>
    <row r="3976" spans="1:9" x14ac:dyDescent="0.25">
      <c r="A3976" s="14">
        <v>38376</v>
      </c>
      <c r="B3976" s="15">
        <v>24.700001</v>
      </c>
      <c r="C3976" s="15">
        <v>24.875</v>
      </c>
      <c r="D3976" s="15">
        <v>24.440000999999999</v>
      </c>
      <c r="E3976" s="15">
        <v>24.469999000000001</v>
      </c>
      <c r="F3976" s="15">
        <v>22.741913</v>
      </c>
      <c r="G3976" s="16">
        <f t="shared" si="203"/>
        <v>-7.5034977758208932E-3</v>
      </c>
      <c r="H3976" s="16">
        <f t="shared" si="204"/>
        <v>1.7798649026241908E-2</v>
      </c>
      <c r="I3976" s="16">
        <f t="shared" si="205"/>
        <v>-9.3118214853513126E-3</v>
      </c>
    </row>
    <row r="3977" spans="1:9" x14ac:dyDescent="0.25">
      <c r="A3977" s="14">
        <v>38373</v>
      </c>
      <c r="B3977" s="15">
        <v>24.58</v>
      </c>
      <c r="C3977" s="15">
        <v>24.82</v>
      </c>
      <c r="D3977" s="15">
        <v>24.469999000000001</v>
      </c>
      <c r="E3977" s="15">
        <v>24.655000999999999</v>
      </c>
      <c r="F3977" s="15">
        <v>22.913847000000001</v>
      </c>
      <c r="G3977" s="16">
        <f t="shared" si="203"/>
        <v>-2.0239702254995062E-3</v>
      </c>
      <c r="H3977" s="16">
        <f t="shared" si="204"/>
        <v>1.4303269893881029E-2</v>
      </c>
      <c r="I3977" s="16">
        <f t="shared" si="205"/>
        <v>3.0513018714402084E-3</v>
      </c>
    </row>
    <row r="3978" spans="1:9" x14ac:dyDescent="0.25">
      <c r="A3978" s="14">
        <v>38372</v>
      </c>
      <c r="B3978" s="15">
        <v>24.754999000000002</v>
      </c>
      <c r="C3978" s="15">
        <v>24.795000000000002</v>
      </c>
      <c r="D3978" s="15">
        <v>24.475000000000001</v>
      </c>
      <c r="E3978" s="15">
        <v>24.704999999999998</v>
      </c>
      <c r="F3978" s="15">
        <v>22.960318000000001</v>
      </c>
      <c r="G3978" s="16">
        <f t="shared" si="203"/>
        <v>-2.0195350231742223E-3</v>
      </c>
      <c r="H3978" s="16">
        <f t="shared" si="204"/>
        <v>1.3074565883554658E-2</v>
      </c>
      <c r="I3978" s="16">
        <f t="shared" si="205"/>
        <v>-2.0197536667241728E-3</v>
      </c>
    </row>
    <row r="3979" spans="1:9" x14ac:dyDescent="0.25">
      <c r="A3979" s="14">
        <v>38371</v>
      </c>
      <c r="B3979" s="15">
        <v>24.9</v>
      </c>
      <c r="C3979" s="15">
        <v>25.035</v>
      </c>
      <c r="D3979" s="15">
        <v>24.695</v>
      </c>
      <c r="E3979" s="15">
        <v>24.754999000000002</v>
      </c>
      <c r="F3979" s="15">
        <v>23.006781</v>
      </c>
      <c r="G3979" s="16">
        <f t="shared" si="203"/>
        <v>-7.8160191260840551E-3</v>
      </c>
      <c r="H3979" s="16">
        <f t="shared" si="204"/>
        <v>1.3767969224539375E-2</v>
      </c>
      <c r="I3979" s="16">
        <f t="shared" si="205"/>
        <v>-5.8233333333332152E-3</v>
      </c>
    </row>
    <row r="3980" spans="1:9" x14ac:dyDescent="0.25">
      <c r="A3980" s="14">
        <v>38370</v>
      </c>
      <c r="B3980" s="15">
        <v>24.6</v>
      </c>
      <c r="C3980" s="15">
        <v>25.08</v>
      </c>
      <c r="D3980" s="15">
        <v>24.584999</v>
      </c>
      <c r="E3980" s="15">
        <v>24.950001</v>
      </c>
      <c r="F3980" s="15">
        <v>23.188019000000001</v>
      </c>
      <c r="G3980" s="16">
        <f t="shared" si="203"/>
        <v>8.896363220493083E-3</v>
      </c>
      <c r="H3980" s="16">
        <f t="shared" si="204"/>
        <v>2.0134269682093479E-2</v>
      </c>
      <c r="I3980" s="16">
        <f t="shared" si="205"/>
        <v>1.4227682926829223E-2</v>
      </c>
    </row>
    <row r="3981" spans="1:9" x14ac:dyDescent="0.25">
      <c r="A3981" s="14">
        <v>38366</v>
      </c>
      <c r="B3981" s="15">
        <v>24.549999</v>
      </c>
      <c r="C3981" s="15">
        <v>24.75</v>
      </c>
      <c r="D3981" s="15">
        <v>24.35</v>
      </c>
      <c r="E3981" s="15">
        <v>24.73</v>
      </c>
      <c r="F3981" s="15">
        <v>22.983549</v>
      </c>
      <c r="G3981" s="16">
        <f t="shared" si="203"/>
        <v>4.8759563319838066E-3</v>
      </c>
      <c r="H3981" s="16">
        <f t="shared" si="204"/>
        <v>1.6427104722792549E-2</v>
      </c>
      <c r="I3981" s="16">
        <f t="shared" si="205"/>
        <v>7.3320165919355329E-3</v>
      </c>
    </row>
    <row r="3982" spans="1:9" x14ac:dyDescent="0.25">
      <c r="A3982" s="14">
        <v>38365</v>
      </c>
      <c r="B3982" s="15">
        <v>24.475000000000001</v>
      </c>
      <c r="C3982" s="15">
        <v>24.764999</v>
      </c>
      <c r="D3982" s="15">
        <v>24.24</v>
      </c>
      <c r="E3982" s="15">
        <v>24.610001</v>
      </c>
      <c r="F3982" s="15">
        <v>22.872026000000002</v>
      </c>
      <c r="G3982" s="16">
        <f t="shared" si="203"/>
        <v>3.056793684714025E-3</v>
      </c>
      <c r="H3982" s="16">
        <f t="shared" si="204"/>
        <v>2.1658374587458794E-2</v>
      </c>
      <c r="I3982" s="16">
        <f t="shared" si="205"/>
        <v>5.5158733401429634E-3</v>
      </c>
    </row>
    <row r="3983" spans="1:9" x14ac:dyDescent="0.25">
      <c r="A3983" s="14">
        <v>38364</v>
      </c>
      <c r="B3983" s="15">
        <v>23.93</v>
      </c>
      <c r="C3983" s="15">
        <v>24.704999999999998</v>
      </c>
      <c r="D3983" s="15">
        <v>23.9</v>
      </c>
      <c r="E3983" s="15">
        <v>24.535</v>
      </c>
      <c r="F3983" s="15">
        <v>22.802323999999999</v>
      </c>
      <c r="G3983" s="16">
        <f t="shared" si="203"/>
        <v>7.5977499984091887E-3</v>
      </c>
      <c r="H3983" s="16">
        <f t="shared" si="204"/>
        <v>3.368200836820083E-2</v>
      </c>
      <c r="I3983" s="16">
        <f t="shared" si="205"/>
        <v>2.5282072712076911E-2</v>
      </c>
    </row>
    <row r="3984" spans="1:9" x14ac:dyDescent="0.25">
      <c r="A3984" s="14">
        <v>38363</v>
      </c>
      <c r="B3984" s="15">
        <v>24.274999999999999</v>
      </c>
      <c r="C3984" s="15">
        <v>24.565000999999999</v>
      </c>
      <c r="D3984" s="15">
        <v>24.075001</v>
      </c>
      <c r="E3984" s="15">
        <v>24.35</v>
      </c>
      <c r="F3984" s="15">
        <v>22.630383999999999</v>
      </c>
      <c r="G3984" s="16">
        <f t="shared" si="203"/>
        <v>-1.616154396805106E-2</v>
      </c>
      <c r="H3984" s="16">
        <f t="shared" si="204"/>
        <v>2.0353062498315096E-2</v>
      </c>
      <c r="I3984" s="16">
        <f t="shared" si="205"/>
        <v>3.0895983522143296E-3</v>
      </c>
    </row>
    <row r="3985" spans="1:9" x14ac:dyDescent="0.25">
      <c r="A3985" s="14">
        <v>38362</v>
      </c>
      <c r="B3985" s="15">
        <v>24.565000999999999</v>
      </c>
      <c r="C3985" s="15">
        <v>25.07</v>
      </c>
      <c r="D3985" s="15">
        <v>24.059999000000001</v>
      </c>
      <c r="E3985" s="15">
        <v>24.75</v>
      </c>
      <c r="F3985" s="15">
        <v>23.002134000000002</v>
      </c>
      <c r="G3985" s="16">
        <f t="shared" si="203"/>
        <v>7.5309013910609176E-3</v>
      </c>
      <c r="H3985" s="16">
        <f t="shared" si="204"/>
        <v>4.1978430672420186E-2</v>
      </c>
      <c r="I3985" s="16">
        <f t="shared" si="205"/>
        <v>7.5309990828008209E-3</v>
      </c>
    </row>
    <row r="3986" spans="1:9" x14ac:dyDescent="0.25">
      <c r="A3986" s="14">
        <v>38359</v>
      </c>
      <c r="B3986" s="15">
        <v>23.549999</v>
      </c>
      <c r="C3986" s="15">
        <v>24.85</v>
      </c>
      <c r="D3986" s="15">
        <v>23.549999</v>
      </c>
      <c r="E3986" s="15">
        <v>24.565000999999999</v>
      </c>
      <c r="F3986" s="15">
        <v>22.830202</v>
      </c>
      <c r="G3986" s="16">
        <f t="shared" si="203"/>
        <v>5.678637393649958E-2</v>
      </c>
      <c r="H3986" s="16">
        <f t="shared" si="204"/>
        <v>5.520174332066858E-2</v>
      </c>
      <c r="I3986" s="16">
        <f t="shared" si="205"/>
        <v>4.3099874441608219E-2</v>
      </c>
    </row>
    <row r="3987" spans="1:9" x14ac:dyDescent="0.25">
      <c r="A3987" s="14">
        <v>38358</v>
      </c>
      <c r="B3987" s="15">
        <v>22.5</v>
      </c>
      <c r="C3987" s="15">
        <v>23.364999999999998</v>
      </c>
      <c r="D3987" s="15">
        <v>22.49</v>
      </c>
      <c r="E3987" s="15">
        <v>23.245000999999998</v>
      </c>
      <c r="F3987" s="15">
        <v>21.603421999999998</v>
      </c>
      <c r="G3987" s="16">
        <f t="shared" si="203"/>
        <v>3.9812143409352296E-2</v>
      </c>
      <c r="H3987" s="16">
        <f t="shared" si="204"/>
        <v>3.890618052467764E-2</v>
      </c>
      <c r="I3987" s="16">
        <f t="shared" si="205"/>
        <v>3.3111155555555487E-2</v>
      </c>
    </row>
    <row r="3988" spans="1:9" x14ac:dyDescent="0.25">
      <c r="A3988" s="14">
        <v>38357</v>
      </c>
      <c r="B3988" s="15">
        <v>23</v>
      </c>
      <c r="C3988" s="15">
        <v>23</v>
      </c>
      <c r="D3988" s="15">
        <v>22.355</v>
      </c>
      <c r="E3988" s="15">
        <v>22.355</v>
      </c>
      <c r="F3988" s="15">
        <v>20.776274000000001</v>
      </c>
      <c r="G3988" s="16">
        <f t="shared" si="203"/>
        <v>-2.8043540043670958E-2</v>
      </c>
      <c r="H3988" s="16">
        <f t="shared" si="204"/>
        <v>2.8852605681055674E-2</v>
      </c>
      <c r="I3988" s="16">
        <f t="shared" si="205"/>
        <v>-2.8043478260869548E-2</v>
      </c>
    </row>
    <row r="3989" spans="1:9" x14ac:dyDescent="0.25">
      <c r="A3989" s="14">
        <v>38356</v>
      </c>
      <c r="B3989" s="15">
        <v>23.23</v>
      </c>
      <c r="C3989" s="15">
        <v>23.389999</v>
      </c>
      <c r="D3989" s="15">
        <v>22.950001</v>
      </c>
      <c r="E3989" s="15">
        <v>23</v>
      </c>
      <c r="F3989" s="15">
        <v>21.375724999999999</v>
      </c>
      <c r="G3989" s="16">
        <f t="shared" si="203"/>
        <v>-9.9007951929176111E-3</v>
      </c>
      <c r="H3989" s="16">
        <f t="shared" si="204"/>
        <v>1.917202530840845E-2</v>
      </c>
      <c r="I3989" s="16">
        <f t="shared" si="205"/>
        <v>-9.9009900990099185E-3</v>
      </c>
    </row>
    <row r="3990" spans="1:9" x14ac:dyDescent="0.25">
      <c r="A3990" s="14">
        <v>38355</v>
      </c>
      <c r="B3990" s="15">
        <v>23.26</v>
      </c>
      <c r="C3990" s="15">
        <v>23.415001</v>
      </c>
      <c r="D3990" s="15">
        <v>23.135000000000002</v>
      </c>
      <c r="E3990" s="15">
        <v>23.23</v>
      </c>
      <c r="F3990" s="15">
        <v>21.589478</v>
      </c>
      <c r="G3990" s="16">
        <f t="shared" si="203"/>
        <v>-1.074969262301299E-3</v>
      </c>
      <c r="H3990" s="16">
        <f t="shared" si="204"/>
        <v>1.2102917657229246E-2</v>
      </c>
      <c r="I3990" s="16">
        <f t="shared" si="205"/>
        <v>-1.2897678417885269E-3</v>
      </c>
    </row>
    <row r="3991" spans="1:9" x14ac:dyDescent="0.25">
      <c r="A3991" s="14">
        <v>38352</v>
      </c>
      <c r="B3991" s="15">
        <v>23.299999</v>
      </c>
      <c r="C3991" s="15">
        <v>23.440000999999999</v>
      </c>
      <c r="D3991" s="15">
        <v>23.174999</v>
      </c>
      <c r="E3991" s="15">
        <v>23.254999000000002</v>
      </c>
      <c r="F3991" s="15">
        <v>21.612711000000001</v>
      </c>
      <c r="G3991" s="16">
        <f t="shared" si="203"/>
        <v>-4.0689807461512743E-3</v>
      </c>
      <c r="H3991" s="16">
        <f t="shared" si="204"/>
        <v>1.1434822499884426E-2</v>
      </c>
      <c r="I3991" s="16">
        <f t="shared" si="205"/>
        <v>-1.9313305549926484E-3</v>
      </c>
    </row>
    <row r="3992" spans="1:9" x14ac:dyDescent="0.25">
      <c r="A3992" s="14">
        <v>38351</v>
      </c>
      <c r="B3992" s="15">
        <v>23.084999</v>
      </c>
      <c r="C3992" s="15">
        <v>23.48</v>
      </c>
      <c r="D3992" s="15">
        <v>23.084999</v>
      </c>
      <c r="E3992" s="15">
        <v>23.35</v>
      </c>
      <c r="F3992" s="15">
        <v>21.701011999999999</v>
      </c>
      <c r="G3992" s="16">
        <f t="shared" si="203"/>
        <v>9.2934382428657442E-3</v>
      </c>
      <c r="H3992" s="16">
        <f t="shared" si="204"/>
        <v>1.7110721988768576E-2</v>
      </c>
      <c r="I3992" s="16">
        <f t="shared" si="205"/>
        <v>1.147935938831973E-2</v>
      </c>
    </row>
    <row r="3993" spans="1:9" x14ac:dyDescent="0.25">
      <c r="A3993" s="14">
        <v>38350</v>
      </c>
      <c r="B3993" s="15">
        <v>23.215</v>
      </c>
      <c r="C3993" s="15">
        <v>23.25</v>
      </c>
      <c r="D3993" s="15">
        <v>23.004999000000002</v>
      </c>
      <c r="E3993" s="15">
        <v>23.135000000000002</v>
      </c>
      <c r="F3993" s="15">
        <v>21.501192</v>
      </c>
      <c r="G3993" s="16">
        <f t="shared" si="203"/>
        <v>1.5154650800932408E-3</v>
      </c>
      <c r="H3993" s="16">
        <f t="shared" si="204"/>
        <v>1.0649902658113502E-2</v>
      </c>
      <c r="I3993" s="16">
        <f t="shared" si="205"/>
        <v>-3.4460478139133445E-3</v>
      </c>
    </row>
    <row r="3994" spans="1:9" x14ac:dyDescent="0.25">
      <c r="A3994" s="14">
        <v>38349</v>
      </c>
      <c r="B3994" s="15">
        <v>23.165001</v>
      </c>
      <c r="C3994" s="15">
        <v>23.174999</v>
      </c>
      <c r="D3994" s="15">
        <v>22.844999000000001</v>
      </c>
      <c r="E3994" s="15">
        <v>23.1</v>
      </c>
      <c r="F3994" s="15">
        <v>21.468657</v>
      </c>
      <c r="G3994" s="16">
        <f t="shared" si="203"/>
        <v>-2.8062054880953068E-3</v>
      </c>
      <c r="H3994" s="16">
        <f t="shared" si="204"/>
        <v>1.4445174630999032E-2</v>
      </c>
      <c r="I3994" s="16">
        <f t="shared" si="205"/>
        <v>-2.8060003105546492E-3</v>
      </c>
    </row>
    <row r="3995" spans="1:9" x14ac:dyDescent="0.25">
      <c r="A3995" s="14">
        <v>38348</v>
      </c>
      <c r="B3995" s="15">
        <v>23</v>
      </c>
      <c r="C3995" s="15">
        <v>23.33</v>
      </c>
      <c r="D3995" s="15">
        <v>22.924999</v>
      </c>
      <c r="E3995" s="15">
        <v>23.165001</v>
      </c>
      <c r="F3995" s="15">
        <v>21.529071999999999</v>
      </c>
      <c r="G3995" s="16">
        <f t="shared" si="203"/>
        <v>6.2988704661313712E-3</v>
      </c>
      <c r="H3995" s="16">
        <f t="shared" si="204"/>
        <v>1.7666347553602888E-2</v>
      </c>
      <c r="I3995" s="16">
        <f t="shared" si="205"/>
        <v>7.1739565217391384E-3</v>
      </c>
    </row>
    <row r="3996" spans="1:9" x14ac:dyDescent="0.25">
      <c r="A3996" s="14">
        <v>38344</v>
      </c>
      <c r="B3996" s="15">
        <v>22.99</v>
      </c>
      <c r="C3996" s="15">
        <v>23.1</v>
      </c>
      <c r="D3996" s="15">
        <v>22.975000000000001</v>
      </c>
      <c r="E3996" s="15">
        <v>23.02</v>
      </c>
      <c r="F3996" s="15">
        <v>21.394311999999999</v>
      </c>
      <c r="G3996" s="16">
        <f t="shared" si="203"/>
        <v>1.5227192635221488E-3</v>
      </c>
      <c r="H3996" s="16">
        <f t="shared" si="204"/>
        <v>5.4406964091403692E-3</v>
      </c>
      <c r="I3996" s="16">
        <f t="shared" si="205"/>
        <v>1.3049151805133161E-3</v>
      </c>
    </row>
    <row r="3997" spans="1:9" x14ac:dyDescent="0.25">
      <c r="A3997" s="14">
        <v>38343</v>
      </c>
      <c r="B3997" s="15">
        <v>23.024999999999999</v>
      </c>
      <c r="C3997" s="15">
        <v>23.43</v>
      </c>
      <c r="D3997" s="15">
        <v>22.950001</v>
      </c>
      <c r="E3997" s="15">
        <v>22.985001</v>
      </c>
      <c r="F3997" s="15">
        <v>21.361784</v>
      </c>
      <c r="G3997" s="16">
        <f t="shared" si="203"/>
        <v>-1.7372806902764791E-3</v>
      </c>
      <c r="H3997" s="16">
        <f t="shared" si="204"/>
        <v>2.0914988195425324E-2</v>
      </c>
      <c r="I3997" s="16">
        <f t="shared" si="205"/>
        <v>-1.7371986970683222E-3</v>
      </c>
    </row>
    <row r="3998" spans="1:9" x14ac:dyDescent="0.25">
      <c r="A3998" s="14">
        <v>38342</v>
      </c>
      <c r="B3998" s="15">
        <v>22.889999</v>
      </c>
      <c r="C3998" s="15">
        <v>23.184999000000001</v>
      </c>
      <c r="D3998" s="15">
        <v>22.870000999999998</v>
      </c>
      <c r="E3998" s="15">
        <v>23.024999999999999</v>
      </c>
      <c r="F3998" s="15">
        <v>21.398959999999999</v>
      </c>
      <c r="G3998" s="16">
        <f t="shared" si="203"/>
        <v>2.6129644812717067E-3</v>
      </c>
      <c r="H3998" s="16">
        <f t="shared" si="204"/>
        <v>1.3773414351840334E-2</v>
      </c>
      <c r="I3998" s="16">
        <f t="shared" si="205"/>
        <v>5.8978158976764937E-3</v>
      </c>
    </row>
    <row r="3999" spans="1:9" x14ac:dyDescent="0.25">
      <c r="A3999" s="14">
        <v>38341</v>
      </c>
      <c r="B3999" s="15">
        <v>23.125</v>
      </c>
      <c r="C3999" s="15">
        <v>23.129999000000002</v>
      </c>
      <c r="D3999" s="15">
        <v>22.875</v>
      </c>
      <c r="E3999" s="15">
        <v>22.965</v>
      </c>
      <c r="F3999" s="15">
        <v>21.343191000000001</v>
      </c>
      <c r="G3999" s="16">
        <f t="shared" si="203"/>
        <v>-3.9523460654700436E-2</v>
      </c>
      <c r="H3999" s="16">
        <f t="shared" si="204"/>
        <v>1.114749726775963E-2</v>
      </c>
      <c r="I3999" s="16">
        <f t="shared" si="205"/>
        <v>-6.9189189189189249E-3</v>
      </c>
    </row>
    <row r="4000" spans="1:9" x14ac:dyDescent="0.25">
      <c r="A4000" s="14">
        <v>38338</v>
      </c>
      <c r="B4000" s="15">
        <v>23.475000000000001</v>
      </c>
      <c r="C4000" s="15">
        <v>23.91</v>
      </c>
      <c r="D4000" s="15">
        <v>23.33</v>
      </c>
      <c r="E4000" s="15">
        <v>23.91</v>
      </c>
      <c r="F4000" s="15">
        <v>22.22146</v>
      </c>
      <c r="G4000" s="16">
        <f t="shared" si="203"/>
        <v>1.8530490906316591E-2</v>
      </c>
      <c r="H4000" s="16">
        <f t="shared" si="204"/>
        <v>2.4860694384912212E-2</v>
      </c>
      <c r="I4000" s="16">
        <f t="shared" si="205"/>
        <v>1.8530351437699624E-2</v>
      </c>
    </row>
    <row r="4001" spans="1:9" x14ac:dyDescent="0.25">
      <c r="A4001" s="14">
        <v>38337</v>
      </c>
      <c r="B4001" s="15">
        <v>23.4</v>
      </c>
      <c r="C4001" s="15">
        <v>23.745000999999998</v>
      </c>
      <c r="D4001" s="15">
        <v>23.290001</v>
      </c>
      <c r="E4001" s="15">
        <v>23.475000000000001</v>
      </c>
      <c r="F4001" s="15">
        <v>21.817177000000001</v>
      </c>
      <c r="G4001" s="16">
        <f t="shared" si="203"/>
        <v>3.2052462559899512E-3</v>
      </c>
      <c r="H4001" s="16">
        <f t="shared" si="204"/>
        <v>1.953628082712398E-2</v>
      </c>
      <c r="I4001" s="16">
        <f t="shared" si="205"/>
        <v>3.2051282051283269E-3</v>
      </c>
    </row>
    <row r="4002" spans="1:9" x14ac:dyDescent="0.25">
      <c r="A4002" s="14">
        <v>38336</v>
      </c>
      <c r="B4002" s="15">
        <v>23.174999</v>
      </c>
      <c r="C4002" s="15">
        <v>23.4</v>
      </c>
      <c r="D4002" s="15">
        <v>23.155000999999999</v>
      </c>
      <c r="E4002" s="15">
        <v>23.4</v>
      </c>
      <c r="F4002" s="15">
        <v>21.747471000000001</v>
      </c>
      <c r="G4002" s="16">
        <f t="shared" si="203"/>
        <v>-3.4073227147591728E-3</v>
      </c>
      <c r="H4002" s="16">
        <f t="shared" si="204"/>
        <v>1.0580824418880396E-2</v>
      </c>
      <c r="I4002" s="16">
        <f t="shared" si="205"/>
        <v>9.7087814329570796E-3</v>
      </c>
    </row>
    <row r="4003" spans="1:9" x14ac:dyDescent="0.25">
      <c r="A4003" s="14">
        <v>38335</v>
      </c>
      <c r="B4003" s="15">
        <v>23.075001</v>
      </c>
      <c r="C4003" s="15">
        <v>23.485001</v>
      </c>
      <c r="D4003" s="15">
        <v>23.059999000000001</v>
      </c>
      <c r="E4003" s="15">
        <v>23.48</v>
      </c>
      <c r="F4003" s="15">
        <v>21.821825</v>
      </c>
      <c r="G4003" s="16">
        <f t="shared" si="203"/>
        <v>1.3816814441416567E-2</v>
      </c>
      <c r="H4003" s="16">
        <f t="shared" si="204"/>
        <v>1.8430269663064564E-2</v>
      </c>
      <c r="I4003" s="16">
        <f t="shared" si="205"/>
        <v>1.7551418524315562E-2</v>
      </c>
    </row>
    <row r="4004" spans="1:9" x14ac:dyDescent="0.25">
      <c r="A4004" s="14">
        <v>38334</v>
      </c>
      <c r="B4004" s="15">
        <v>23.024999999999999</v>
      </c>
      <c r="C4004" s="15">
        <v>23.274999999999999</v>
      </c>
      <c r="D4004" s="15">
        <v>22.985001</v>
      </c>
      <c r="E4004" s="15">
        <v>23.16</v>
      </c>
      <c r="F4004" s="15">
        <v>21.524425999999998</v>
      </c>
      <c r="G4004" s="16">
        <f t="shared" si="203"/>
        <v>5.6448901948993827E-3</v>
      </c>
      <c r="H4004" s="16">
        <f t="shared" si="204"/>
        <v>1.2616880025369506E-2</v>
      </c>
      <c r="I4004" s="16">
        <f t="shared" si="205"/>
        <v>5.8631921824104918E-3</v>
      </c>
    </row>
    <row r="4005" spans="1:9" x14ac:dyDescent="0.25">
      <c r="A4005" s="14">
        <v>38331</v>
      </c>
      <c r="B4005" s="15">
        <v>22.9</v>
      </c>
      <c r="C4005" s="15">
        <v>23.1</v>
      </c>
      <c r="D4005" s="15">
        <v>22.864999999999998</v>
      </c>
      <c r="E4005" s="15">
        <v>23.030000999999999</v>
      </c>
      <c r="F4005" s="15">
        <v>21.403604999999999</v>
      </c>
      <c r="G4005" s="16">
        <f t="shared" si="203"/>
        <v>1.3042832465331438E-3</v>
      </c>
      <c r="H4005" s="16">
        <f t="shared" si="204"/>
        <v>1.0277717034769429E-2</v>
      </c>
      <c r="I4005" s="16">
        <f t="shared" si="205"/>
        <v>5.6768995633187788E-3</v>
      </c>
    </row>
    <row r="4006" spans="1:9" x14ac:dyDescent="0.25">
      <c r="A4006" s="14">
        <v>38330</v>
      </c>
      <c r="B4006" s="15">
        <v>22.950001</v>
      </c>
      <c r="C4006" s="15">
        <v>23.01</v>
      </c>
      <c r="D4006" s="15">
        <v>22.85</v>
      </c>
      <c r="E4006" s="15">
        <v>23</v>
      </c>
      <c r="F4006" s="15">
        <v>21.375724999999999</v>
      </c>
      <c r="G4006" s="16">
        <f t="shared" si="203"/>
        <v>1.0883510238573735E-3</v>
      </c>
      <c r="H4006" s="16">
        <f t="shared" si="204"/>
        <v>7.0021881838074453E-3</v>
      </c>
      <c r="I4006" s="16">
        <f t="shared" si="205"/>
        <v>2.1786055695596565E-3</v>
      </c>
    </row>
    <row r="4007" spans="1:9" x14ac:dyDescent="0.25">
      <c r="A4007" s="14">
        <v>38329</v>
      </c>
      <c r="B4007" s="15">
        <v>22.799999</v>
      </c>
      <c r="C4007" s="15">
        <v>23.040001</v>
      </c>
      <c r="D4007" s="15">
        <v>22.799999</v>
      </c>
      <c r="E4007" s="15">
        <v>22.975000000000001</v>
      </c>
      <c r="F4007" s="15">
        <v>21.352485999999999</v>
      </c>
      <c r="G4007" s="16">
        <f t="shared" si="203"/>
        <v>8.5598577656892383E-3</v>
      </c>
      <c r="H4007" s="16">
        <f t="shared" si="204"/>
        <v>1.0526403970456337E-2</v>
      </c>
      <c r="I4007" s="16">
        <f t="shared" si="205"/>
        <v>7.6754827927844093E-3</v>
      </c>
    </row>
    <row r="4008" spans="1:9" x14ac:dyDescent="0.25">
      <c r="A4008" s="14">
        <v>38328</v>
      </c>
      <c r="B4008" s="15">
        <v>22.98</v>
      </c>
      <c r="C4008" s="15">
        <v>23.030000999999999</v>
      </c>
      <c r="D4008" s="15">
        <v>22.674999</v>
      </c>
      <c r="E4008" s="15">
        <v>22.780000999999999</v>
      </c>
      <c r="F4008" s="15">
        <v>21.171263</v>
      </c>
      <c r="G4008" s="16">
        <f t="shared" si="203"/>
        <v>-6.5414195192876647E-3</v>
      </c>
      <c r="H4008" s="16">
        <f t="shared" si="204"/>
        <v>1.5656097713609554E-2</v>
      </c>
      <c r="I4008" s="16">
        <f t="shared" si="205"/>
        <v>-8.7031766753699648E-3</v>
      </c>
    </row>
    <row r="4009" spans="1:9" x14ac:dyDescent="0.25">
      <c r="A4009" s="14">
        <v>38327</v>
      </c>
      <c r="B4009" s="15">
        <v>23.055</v>
      </c>
      <c r="C4009" s="15">
        <v>23.084999</v>
      </c>
      <c r="D4009" s="15">
        <v>22.625</v>
      </c>
      <c r="E4009" s="15">
        <v>22.93</v>
      </c>
      <c r="F4009" s="15">
        <v>21.310665</v>
      </c>
      <c r="G4009" s="16">
        <f t="shared" si="203"/>
        <v>-5.4218452578023817E-3</v>
      </c>
      <c r="H4009" s="16">
        <f t="shared" si="204"/>
        <v>2.0331447513812148E-2</v>
      </c>
      <c r="I4009" s="16">
        <f t="shared" si="205"/>
        <v>-5.4218173931901972E-3</v>
      </c>
    </row>
    <row r="4010" spans="1:9" x14ac:dyDescent="0.25">
      <c r="A4010" s="14">
        <v>38324</v>
      </c>
      <c r="B4010" s="15">
        <v>22.799999</v>
      </c>
      <c r="C4010" s="15">
        <v>23.174999</v>
      </c>
      <c r="D4010" s="15">
        <v>22.745000999999998</v>
      </c>
      <c r="E4010" s="15">
        <v>23.055</v>
      </c>
      <c r="F4010" s="15">
        <v>21.426838</v>
      </c>
      <c r="G4010" s="16">
        <f t="shared" si="203"/>
        <v>6.9883461142913198E-3</v>
      </c>
      <c r="H4010" s="16">
        <f t="shared" si="204"/>
        <v>1.8905165139364084E-2</v>
      </c>
      <c r="I4010" s="16">
        <f t="shared" si="205"/>
        <v>1.1184254876502408E-2</v>
      </c>
    </row>
    <row r="4011" spans="1:9" x14ac:dyDescent="0.25">
      <c r="A4011" s="14">
        <v>38323</v>
      </c>
      <c r="B4011" s="15">
        <v>22.65</v>
      </c>
      <c r="C4011" s="15">
        <v>22.995000999999998</v>
      </c>
      <c r="D4011" s="15">
        <v>22.65</v>
      </c>
      <c r="E4011" s="15">
        <v>22.895</v>
      </c>
      <c r="F4011" s="15">
        <v>21.278138999999999</v>
      </c>
      <c r="G4011" s="16">
        <f t="shared" si="203"/>
        <v>1.1710238913350986E-2</v>
      </c>
      <c r="H4011" s="16">
        <f t="shared" si="204"/>
        <v>1.5231832229580571E-2</v>
      </c>
      <c r="I4011" s="16">
        <f t="shared" si="205"/>
        <v>1.0816777041942649E-2</v>
      </c>
    </row>
    <row r="4012" spans="1:9" x14ac:dyDescent="0.25">
      <c r="A4012" s="14">
        <v>38322</v>
      </c>
      <c r="B4012" s="15">
        <v>22.325001</v>
      </c>
      <c r="C4012" s="15">
        <v>22.645</v>
      </c>
      <c r="D4012" s="15">
        <v>22.325001</v>
      </c>
      <c r="E4012" s="15">
        <v>22.629999000000002</v>
      </c>
      <c r="F4012" s="15">
        <v>21.031851</v>
      </c>
      <c r="G4012" s="16">
        <f t="shared" si="203"/>
        <v>1.2527760822225297E-2</v>
      </c>
      <c r="H4012" s="16">
        <f t="shared" si="204"/>
        <v>1.4333661172064416E-2</v>
      </c>
      <c r="I4012" s="16">
        <f t="shared" si="205"/>
        <v>1.3661723912128882E-2</v>
      </c>
    </row>
    <row r="4013" spans="1:9" x14ac:dyDescent="0.25">
      <c r="A4013" s="14">
        <v>38321</v>
      </c>
      <c r="B4013" s="15">
        <v>22.219999000000001</v>
      </c>
      <c r="C4013" s="15">
        <v>22.35</v>
      </c>
      <c r="D4013" s="15">
        <v>22.195</v>
      </c>
      <c r="E4013" s="15">
        <v>22.35</v>
      </c>
      <c r="F4013" s="15">
        <v>20.771629000000001</v>
      </c>
      <c r="G4013" s="16">
        <f t="shared" si="203"/>
        <v>2.2391316522261603E-4</v>
      </c>
      <c r="H4013" s="16">
        <f t="shared" si="204"/>
        <v>6.9835548546970548E-3</v>
      </c>
      <c r="I4013" s="16">
        <f t="shared" si="205"/>
        <v>5.8506303263109972E-3</v>
      </c>
    </row>
    <row r="4014" spans="1:9" x14ac:dyDescent="0.25">
      <c r="A4014" s="14">
        <v>38320</v>
      </c>
      <c r="B4014" s="15">
        <v>22.309999000000001</v>
      </c>
      <c r="C4014" s="15">
        <v>22.4</v>
      </c>
      <c r="D4014" s="15">
        <v>22.135000000000002</v>
      </c>
      <c r="E4014" s="15">
        <v>22.344999000000001</v>
      </c>
      <c r="F4014" s="15">
        <v>20.766978999999999</v>
      </c>
      <c r="G4014" s="16">
        <f t="shared" si="203"/>
        <v>4.474968072073045E-4</v>
      </c>
      <c r="H4014" s="16">
        <f t="shared" si="204"/>
        <v>1.1971990060989248E-2</v>
      </c>
      <c r="I4014" s="16">
        <f t="shared" si="205"/>
        <v>1.5688032975707503E-3</v>
      </c>
    </row>
    <row r="4015" spans="1:9" x14ac:dyDescent="0.25">
      <c r="A4015" s="14">
        <v>38317</v>
      </c>
      <c r="B4015" s="15">
        <v>22.495000999999998</v>
      </c>
      <c r="C4015" s="15">
        <v>22.584999</v>
      </c>
      <c r="D4015" s="15">
        <v>22.299999</v>
      </c>
      <c r="E4015" s="15">
        <v>22.334999</v>
      </c>
      <c r="F4015" s="15">
        <v>20.75769</v>
      </c>
      <c r="G4015" s="16">
        <f t="shared" si="203"/>
        <v>-7.1126104082345626E-3</v>
      </c>
      <c r="H4015" s="16">
        <f t="shared" si="204"/>
        <v>1.2780269631402233E-2</v>
      </c>
      <c r="I4015" s="16">
        <f t="shared" si="205"/>
        <v>-7.1127803017211983E-3</v>
      </c>
    </row>
    <row r="4016" spans="1:9" x14ac:dyDescent="0.25">
      <c r="A4016" s="14">
        <v>38315</v>
      </c>
      <c r="B4016" s="15">
        <v>21.950001</v>
      </c>
      <c r="C4016" s="15">
        <v>22.524999999999999</v>
      </c>
      <c r="D4016" s="15">
        <v>21.945</v>
      </c>
      <c r="E4016" s="15">
        <v>22.495000999999998</v>
      </c>
      <c r="F4016" s="15">
        <v>20.906389000000001</v>
      </c>
      <c r="G4016" s="16">
        <f t="shared" si="203"/>
        <v>2.8578056409367131E-2</v>
      </c>
      <c r="H4016" s="16">
        <f t="shared" si="204"/>
        <v>2.6429710640236879E-2</v>
      </c>
      <c r="I4016" s="16">
        <f t="shared" si="205"/>
        <v>2.4829156044229708E-2</v>
      </c>
    </row>
    <row r="4017" spans="1:9" x14ac:dyDescent="0.25">
      <c r="A4017" s="14">
        <v>38314</v>
      </c>
      <c r="B4017" s="15">
        <v>21.5</v>
      </c>
      <c r="C4017" s="15">
        <v>22.024999999999999</v>
      </c>
      <c r="D4017" s="15">
        <v>21.440000999999999</v>
      </c>
      <c r="E4017" s="15">
        <v>21.870000999999998</v>
      </c>
      <c r="F4017" s="15">
        <v>20.325524999999999</v>
      </c>
      <c r="G4017" s="16">
        <f t="shared" si="203"/>
        <v>1.720938703119294E-2</v>
      </c>
      <c r="H4017" s="16">
        <f t="shared" si="204"/>
        <v>2.7285399846763061E-2</v>
      </c>
      <c r="I4017" s="16">
        <f t="shared" si="205"/>
        <v>1.7209348837209232E-2</v>
      </c>
    </row>
    <row r="4018" spans="1:9" x14ac:dyDescent="0.25">
      <c r="A4018" s="14">
        <v>38313</v>
      </c>
      <c r="B4018" s="15">
        <v>21.049999</v>
      </c>
      <c r="C4018" s="15">
        <v>21.5</v>
      </c>
      <c r="D4018" s="15">
        <v>21.014999</v>
      </c>
      <c r="E4018" s="15">
        <v>21.5</v>
      </c>
      <c r="F4018" s="15">
        <v>19.981653000000001</v>
      </c>
      <c r="G4018" s="16">
        <f t="shared" si="203"/>
        <v>2.28353937905309E-2</v>
      </c>
      <c r="H4018" s="16">
        <f t="shared" si="204"/>
        <v>2.3078801954737209E-2</v>
      </c>
      <c r="I4018" s="16">
        <f t="shared" si="205"/>
        <v>2.1377720730533067E-2</v>
      </c>
    </row>
    <row r="4019" spans="1:9" x14ac:dyDescent="0.25">
      <c r="A4019" s="14">
        <v>38310</v>
      </c>
      <c r="B4019" s="15">
        <v>21.385000000000002</v>
      </c>
      <c r="C4019" s="15">
        <v>21.4</v>
      </c>
      <c r="D4019" s="15">
        <v>20.92</v>
      </c>
      <c r="E4019" s="15">
        <v>21.02</v>
      </c>
      <c r="F4019" s="15">
        <v>19.535551000000002</v>
      </c>
      <c r="G4019" s="16">
        <f t="shared" si="203"/>
        <v>-1.7067968524722241E-2</v>
      </c>
      <c r="H4019" s="16">
        <f t="shared" si="204"/>
        <v>2.2944550669215909E-2</v>
      </c>
      <c r="I4019" s="16">
        <f t="shared" si="205"/>
        <v>-1.7068038344634179E-2</v>
      </c>
    </row>
    <row r="4020" spans="1:9" x14ac:dyDescent="0.25">
      <c r="A4020" s="14">
        <v>38309</v>
      </c>
      <c r="B4020" s="15">
        <v>21.625</v>
      </c>
      <c r="C4020" s="15">
        <v>21.65</v>
      </c>
      <c r="D4020" s="15">
        <v>21.325001</v>
      </c>
      <c r="E4020" s="15">
        <v>21.385000000000002</v>
      </c>
      <c r="F4020" s="15">
        <v>19.874773000000001</v>
      </c>
      <c r="G4020" s="16">
        <f t="shared" si="203"/>
        <v>-1.1098266160555398E-2</v>
      </c>
      <c r="H4020" s="16">
        <f t="shared" si="204"/>
        <v>1.5240280645238809E-2</v>
      </c>
      <c r="I4020" s="16">
        <f t="shared" si="205"/>
        <v>-1.1098265895953686E-2</v>
      </c>
    </row>
    <row r="4021" spans="1:9" x14ac:dyDescent="0.25">
      <c r="A4021" s="14">
        <v>38308</v>
      </c>
      <c r="B4021" s="15">
        <v>21.565000999999999</v>
      </c>
      <c r="C4021" s="15">
        <v>21.799999</v>
      </c>
      <c r="D4021" s="15">
        <v>21.530000999999999</v>
      </c>
      <c r="E4021" s="15">
        <v>21.625</v>
      </c>
      <c r="F4021" s="15">
        <v>20.097823999999999</v>
      </c>
      <c r="G4021" s="16">
        <f t="shared" si="203"/>
        <v>7.4537088812248412E-3</v>
      </c>
      <c r="H4021" s="16">
        <f t="shared" si="204"/>
        <v>1.2540547489988556E-2</v>
      </c>
      <c r="I4021" s="16">
        <f t="shared" si="205"/>
        <v>2.7822396113035769E-3</v>
      </c>
    </row>
    <row r="4022" spans="1:9" x14ac:dyDescent="0.25">
      <c r="A4022" s="14">
        <v>38307</v>
      </c>
      <c r="B4022" s="15">
        <v>21.6</v>
      </c>
      <c r="C4022" s="15">
        <v>21.6</v>
      </c>
      <c r="D4022" s="15">
        <v>21.225000000000001</v>
      </c>
      <c r="E4022" s="15">
        <v>21.465</v>
      </c>
      <c r="F4022" s="15">
        <v>19.949128999999999</v>
      </c>
      <c r="G4022" s="16">
        <f t="shared" si="203"/>
        <v>-9.2311407232322697E-3</v>
      </c>
      <c r="H4022" s="16">
        <f t="shared" si="204"/>
        <v>1.7667844522968195E-2</v>
      </c>
      <c r="I4022" s="16">
        <f t="shared" si="205"/>
        <v>-6.2500000000000723E-3</v>
      </c>
    </row>
    <row r="4023" spans="1:9" x14ac:dyDescent="0.25">
      <c r="A4023" s="14">
        <v>38306</v>
      </c>
      <c r="B4023" s="15">
        <v>21.75</v>
      </c>
      <c r="C4023" s="15">
        <v>21.83</v>
      </c>
      <c r="D4023" s="15">
        <v>21.440000999999999</v>
      </c>
      <c r="E4023" s="15">
        <v>21.665001</v>
      </c>
      <c r="F4023" s="15">
        <v>20.134998</v>
      </c>
      <c r="G4023" s="16">
        <f t="shared" si="203"/>
        <v>-5.2806339013435864E-3</v>
      </c>
      <c r="H4023" s="16">
        <f t="shared" si="204"/>
        <v>1.8190251017245734E-2</v>
      </c>
      <c r="I4023" s="16">
        <f t="shared" si="205"/>
        <v>-3.9079999999999922E-3</v>
      </c>
    </row>
    <row r="4024" spans="1:9" x14ac:dyDescent="0.25">
      <c r="A4024" s="14">
        <v>38303</v>
      </c>
      <c r="B4024" s="15">
        <v>21.485001</v>
      </c>
      <c r="C4024" s="15">
        <v>21.85</v>
      </c>
      <c r="D4024" s="15">
        <v>21.174999</v>
      </c>
      <c r="E4024" s="15">
        <v>21.780000999999999</v>
      </c>
      <c r="F4024" s="15">
        <v>20.241887999999999</v>
      </c>
      <c r="G4024" s="16">
        <f t="shared" si="203"/>
        <v>1.7995158033784969E-2</v>
      </c>
      <c r="H4024" s="16">
        <f t="shared" si="204"/>
        <v>3.1877262426317082E-2</v>
      </c>
      <c r="I4024" s="16">
        <f t="shared" si="205"/>
        <v>1.3730509018826583E-2</v>
      </c>
    </row>
    <row r="4025" spans="1:9" x14ac:dyDescent="0.25">
      <c r="A4025" s="14">
        <v>38302</v>
      </c>
      <c r="B4025" s="15">
        <v>21.02</v>
      </c>
      <c r="C4025" s="15">
        <v>21.49</v>
      </c>
      <c r="D4025" s="15">
        <v>21.02</v>
      </c>
      <c r="E4025" s="15">
        <v>21.395</v>
      </c>
      <c r="F4025" s="15">
        <v>19.884070999999999</v>
      </c>
      <c r="G4025" s="16">
        <f t="shared" si="203"/>
        <v>1.5424811595043671E-2</v>
      </c>
      <c r="H4025" s="16">
        <f t="shared" si="204"/>
        <v>2.2359657469077015E-2</v>
      </c>
      <c r="I4025" s="16">
        <f t="shared" si="205"/>
        <v>1.7840152235965748E-2</v>
      </c>
    </row>
    <row r="4026" spans="1:9" x14ac:dyDescent="0.25">
      <c r="A4026" s="14">
        <v>38301</v>
      </c>
      <c r="B4026" s="15">
        <v>21.540001</v>
      </c>
      <c r="C4026" s="15">
        <v>21.540001</v>
      </c>
      <c r="D4026" s="15">
        <v>20.860001</v>
      </c>
      <c r="E4026" s="15">
        <v>21.07</v>
      </c>
      <c r="F4026" s="15">
        <v>19.582021999999998</v>
      </c>
      <c r="G4026" s="16">
        <f t="shared" si="203"/>
        <v>-1.3807485485883467E-2</v>
      </c>
      <c r="H4026" s="16">
        <f t="shared" si="204"/>
        <v>3.259827264629564E-2</v>
      </c>
      <c r="I4026" s="16">
        <f t="shared" si="205"/>
        <v>-2.1819915421545238E-2</v>
      </c>
    </row>
    <row r="4027" spans="1:9" x14ac:dyDescent="0.25">
      <c r="A4027" s="14">
        <v>38300</v>
      </c>
      <c r="B4027" s="15">
        <v>21.375</v>
      </c>
      <c r="C4027" s="15">
        <v>21.67</v>
      </c>
      <c r="D4027" s="15">
        <v>21.219999000000001</v>
      </c>
      <c r="E4027" s="15">
        <v>21.364999999999998</v>
      </c>
      <c r="F4027" s="15">
        <v>19.856186000000001</v>
      </c>
      <c r="G4027" s="16">
        <f t="shared" si="203"/>
        <v>6.3587124324481154E-3</v>
      </c>
      <c r="H4027" s="16">
        <f t="shared" si="204"/>
        <v>2.1206457172783105E-2</v>
      </c>
      <c r="I4027" s="16">
        <f t="shared" si="205"/>
        <v>-4.6783625731001467E-4</v>
      </c>
    </row>
    <row r="4028" spans="1:9" x14ac:dyDescent="0.25">
      <c r="A4028" s="14">
        <v>38299</v>
      </c>
      <c r="B4028" s="15">
        <v>21.465</v>
      </c>
      <c r="C4028" s="15">
        <v>21.610001</v>
      </c>
      <c r="D4028" s="15">
        <v>20.959999</v>
      </c>
      <c r="E4028" s="15">
        <v>21.23</v>
      </c>
      <c r="F4028" s="15">
        <v>19.730723999999999</v>
      </c>
      <c r="G4028" s="16">
        <f t="shared" si="203"/>
        <v>-1.8265659008656891E-2</v>
      </c>
      <c r="H4028" s="16">
        <f t="shared" si="204"/>
        <v>3.1011547281085301E-2</v>
      </c>
      <c r="I4028" s="16">
        <f t="shared" si="205"/>
        <v>-1.094805497321218E-2</v>
      </c>
    </row>
    <row r="4029" spans="1:9" x14ac:dyDescent="0.25">
      <c r="A4029" s="14">
        <v>38296</v>
      </c>
      <c r="B4029" s="15">
        <v>22.200001</v>
      </c>
      <c r="C4029" s="15">
        <v>22.204999999999998</v>
      </c>
      <c r="D4029" s="15">
        <v>21.445</v>
      </c>
      <c r="E4029" s="15">
        <v>21.625</v>
      </c>
      <c r="F4029" s="15">
        <v>20.097823999999999</v>
      </c>
      <c r="G4029" s="16">
        <f t="shared" si="203"/>
        <v>-2.7653104732566741E-2</v>
      </c>
      <c r="H4029" s="16">
        <f t="shared" si="204"/>
        <v>3.5439496386103893E-2</v>
      </c>
      <c r="I4029" s="16">
        <f t="shared" si="205"/>
        <v>-2.5900944779236736E-2</v>
      </c>
    </row>
    <row r="4030" spans="1:9" x14ac:dyDescent="0.25">
      <c r="A4030" s="14">
        <v>38295</v>
      </c>
      <c r="B4030" s="15">
        <v>20.780000999999999</v>
      </c>
      <c r="C4030" s="15">
        <v>22.379999000000002</v>
      </c>
      <c r="D4030" s="15">
        <v>20.780000999999999</v>
      </c>
      <c r="E4030" s="15">
        <v>22.24</v>
      </c>
      <c r="F4030" s="15">
        <v>20.669397</v>
      </c>
      <c r="G4030" s="16">
        <f t="shared" si="203"/>
        <v>7.0517461907733253E-2</v>
      </c>
      <c r="H4030" s="16">
        <f t="shared" si="204"/>
        <v>7.6997012656544295E-2</v>
      </c>
      <c r="I4030" s="16">
        <f t="shared" si="205"/>
        <v>7.0259813750730801E-2</v>
      </c>
    </row>
    <row r="4031" spans="1:9" x14ac:dyDescent="0.25">
      <c r="A4031" s="14">
        <v>38294</v>
      </c>
      <c r="B4031" s="15">
        <v>20.91</v>
      </c>
      <c r="C4031" s="15">
        <v>21.129999000000002</v>
      </c>
      <c r="D4031" s="15">
        <v>20.68</v>
      </c>
      <c r="E4031" s="15">
        <v>20.774999999999999</v>
      </c>
      <c r="F4031" s="15">
        <v>19.307856000000001</v>
      </c>
      <c r="G4031" s="16">
        <f t="shared" si="203"/>
        <v>7.2728900402255665E-3</v>
      </c>
      <c r="H4031" s="16">
        <f t="shared" si="204"/>
        <v>2.1760106382978813E-2</v>
      </c>
      <c r="I4031" s="16">
        <f t="shared" si="205"/>
        <v>-6.45624103299864E-3</v>
      </c>
    </row>
    <row r="4032" spans="1:9" x14ac:dyDescent="0.25">
      <c r="A4032" s="14">
        <v>38293</v>
      </c>
      <c r="B4032" s="15">
        <v>20.120000999999998</v>
      </c>
      <c r="C4032" s="15">
        <v>20.625</v>
      </c>
      <c r="D4032" s="15">
        <v>20.024999999999999</v>
      </c>
      <c r="E4032" s="15">
        <v>20.625</v>
      </c>
      <c r="F4032" s="15">
        <v>19.168445999999999</v>
      </c>
      <c r="G4032" s="16">
        <f t="shared" si="203"/>
        <v>3.0219535706853359E-2</v>
      </c>
      <c r="H4032" s="16">
        <f t="shared" si="204"/>
        <v>2.9962546816479474E-2</v>
      </c>
      <c r="I4032" s="16">
        <f t="shared" si="205"/>
        <v>2.5099352629256905E-2</v>
      </c>
    </row>
    <row r="4033" spans="1:9" x14ac:dyDescent="0.25">
      <c r="A4033" s="14">
        <v>38292</v>
      </c>
      <c r="B4033" s="15">
        <v>19.639999</v>
      </c>
      <c r="C4033" s="15">
        <v>20.065000999999999</v>
      </c>
      <c r="D4033" s="15">
        <v>19.639999</v>
      </c>
      <c r="E4033" s="15">
        <v>20.02</v>
      </c>
      <c r="F4033" s="15">
        <v>18.606176000000001</v>
      </c>
      <c r="G4033" s="16">
        <f t="shared" si="203"/>
        <v>2.0647706364747373E-2</v>
      </c>
      <c r="H4033" s="16">
        <f t="shared" si="204"/>
        <v>2.1639614136436527E-2</v>
      </c>
      <c r="I4033" s="16">
        <f t="shared" si="205"/>
        <v>1.934832074074953E-2</v>
      </c>
    </row>
    <row r="4034" spans="1:9" x14ac:dyDescent="0.25">
      <c r="A4034" s="14">
        <v>38289</v>
      </c>
      <c r="B4034" s="15">
        <v>19.434999000000001</v>
      </c>
      <c r="C4034" s="15">
        <v>19.704999999999998</v>
      </c>
      <c r="D4034" s="15">
        <v>19.424999</v>
      </c>
      <c r="E4034" s="15">
        <v>19.614999999999998</v>
      </c>
      <c r="F4034" s="15">
        <v>18.229773000000002</v>
      </c>
      <c r="G4034" s="16">
        <f t="shared" si="203"/>
        <v>6.6717267782707423E-3</v>
      </c>
      <c r="H4034" s="16">
        <f t="shared" si="204"/>
        <v>1.4414466636523307E-2</v>
      </c>
      <c r="I4034" s="16">
        <f t="shared" si="205"/>
        <v>9.2616932987749159E-3</v>
      </c>
    </row>
    <row r="4035" spans="1:9" x14ac:dyDescent="0.25">
      <c r="A4035" s="14">
        <v>38288</v>
      </c>
      <c r="B4035" s="15">
        <v>19.415001</v>
      </c>
      <c r="C4035" s="15">
        <v>19.52</v>
      </c>
      <c r="D4035" s="15">
        <v>19.174999</v>
      </c>
      <c r="E4035" s="15">
        <v>19.485001</v>
      </c>
      <c r="F4035" s="15">
        <v>18.108955000000002</v>
      </c>
      <c r="G4035" s="16">
        <f t="shared" ref="G4035:G4098" si="206">(F4035-F4036)/F4036</f>
        <v>4.3810958247061408E-3</v>
      </c>
      <c r="H4035" s="16">
        <f t="shared" ref="H4035:H4098" si="207">(C4035-D4035)/D4035</f>
        <v>1.79922304037669E-2</v>
      </c>
      <c r="I4035" s="16">
        <f t="shared" ref="I4035:I4098" si="208">(E4035-B4035)/B4035</f>
        <v>3.6054595104064269E-3</v>
      </c>
    </row>
    <row r="4036" spans="1:9" x14ac:dyDescent="0.25">
      <c r="A4036" s="14">
        <v>38287</v>
      </c>
      <c r="B4036" s="15">
        <v>19.434999000000001</v>
      </c>
      <c r="C4036" s="15">
        <v>19.559999000000001</v>
      </c>
      <c r="D4036" s="15">
        <v>19.280000999999999</v>
      </c>
      <c r="E4036" s="15">
        <v>19.399999999999999</v>
      </c>
      <c r="F4036" s="15">
        <v>18.029964</v>
      </c>
      <c r="G4036" s="16">
        <f t="shared" si="206"/>
        <v>-1.5437062240001643E-3</v>
      </c>
      <c r="H4036" s="16">
        <f t="shared" si="207"/>
        <v>1.4522717089070828E-2</v>
      </c>
      <c r="I4036" s="16">
        <f t="shared" si="208"/>
        <v>-1.8008233496694631E-3</v>
      </c>
    </row>
    <row r="4037" spans="1:9" x14ac:dyDescent="0.25">
      <c r="A4037" s="14">
        <v>38286</v>
      </c>
      <c r="B4037" s="15">
        <v>19.25</v>
      </c>
      <c r="C4037" s="15">
        <v>19.5</v>
      </c>
      <c r="D4037" s="15">
        <v>19</v>
      </c>
      <c r="E4037" s="15">
        <v>19.43</v>
      </c>
      <c r="F4037" s="15">
        <v>18.057839999999999</v>
      </c>
      <c r="G4037" s="16">
        <f t="shared" si="206"/>
        <v>2.8385502817917601E-3</v>
      </c>
      <c r="H4037" s="16">
        <f t="shared" si="207"/>
        <v>2.6315789473684209E-2</v>
      </c>
      <c r="I4037" s="16">
        <f t="shared" si="208"/>
        <v>9.350649350649335E-3</v>
      </c>
    </row>
    <row r="4038" spans="1:9" x14ac:dyDescent="0.25">
      <c r="A4038" s="14">
        <v>38285</v>
      </c>
      <c r="B4038" s="15">
        <v>19.325001</v>
      </c>
      <c r="C4038" s="15">
        <v>19.434999000000001</v>
      </c>
      <c r="D4038" s="15">
        <v>19.105</v>
      </c>
      <c r="E4038" s="15">
        <v>19.375</v>
      </c>
      <c r="F4038" s="15">
        <v>18.006727000000001</v>
      </c>
      <c r="G4038" s="16">
        <f t="shared" si="206"/>
        <v>-3.855850495233236E-3</v>
      </c>
      <c r="H4038" s="16">
        <f t="shared" si="207"/>
        <v>1.7272912850039301E-2</v>
      </c>
      <c r="I4038" s="16">
        <f t="shared" si="208"/>
        <v>2.5872702412796608E-3</v>
      </c>
    </row>
    <row r="4039" spans="1:9" x14ac:dyDescent="0.25">
      <c r="A4039" s="14">
        <v>38282</v>
      </c>
      <c r="B4039" s="15">
        <v>19.575001</v>
      </c>
      <c r="C4039" s="15">
        <v>19.575001</v>
      </c>
      <c r="D4039" s="15">
        <v>19.290001</v>
      </c>
      <c r="E4039" s="15">
        <v>19.450001</v>
      </c>
      <c r="F4039" s="15">
        <v>18.076426999999999</v>
      </c>
      <c r="G4039" s="16">
        <f t="shared" si="206"/>
        <v>-7.146334308386155E-3</v>
      </c>
      <c r="H4039" s="16">
        <f t="shared" si="207"/>
        <v>1.477449379085051E-2</v>
      </c>
      <c r="I4039" s="16">
        <f t="shared" si="208"/>
        <v>-6.3856957146515595E-3</v>
      </c>
    </row>
    <row r="4040" spans="1:9" x14ac:dyDescent="0.25">
      <c r="A4040" s="14">
        <v>38281</v>
      </c>
      <c r="B4040" s="15">
        <v>19.43</v>
      </c>
      <c r="C4040" s="15">
        <v>19.649999999999999</v>
      </c>
      <c r="D4040" s="15">
        <v>19.25</v>
      </c>
      <c r="E4040" s="15">
        <v>19.59</v>
      </c>
      <c r="F4040" s="15">
        <v>18.206537000000001</v>
      </c>
      <c r="G4040" s="16">
        <f t="shared" si="206"/>
        <v>3.0510205802768593E-2</v>
      </c>
      <c r="H4040" s="16">
        <f t="shared" si="207"/>
        <v>2.0779220779220706E-2</v>
      </c>
      <c r="I4040" s="16">
        <f t="shared" si="208"/>
        <v>8.2346886258363432E-3</v>
      </c>
    </row>
    <row r="4041" spans="1:9" x14ac:dyDescent="0.25">
      <c r="A4041" s="14">
        <v>38280</v>
      </c>
      <c r="B4041" s="15">
        <v>18.125</v>
      </c>
      <c r="C4041" s="15">
        <v>19.200001</v>
      </c>
      <c r="D4041" s="15">
        <v>18.125</v>
      </c>
      <c r="E4041" s="15">
        <v>19.010000000000002</v>
      </c>
      <c r="F4041" s="15">
        <v>17.667497999999998</v>
      </c>
      <c r="G4041" s="16">
        <f t="shared" si="206"/>
        <v>4.8827613326378097E-2</v>
      </c>
      <c r="H4041" s="16">
        <f t="shared" si="207"/>
        <v>5.931040000000002E-2</v>
      </c>
      <c r="I4041" s="16">
        <f t="shared" si="208"/>
        <v>4.8827586206896638E-2</v>
      </c>
    </row>
    <row r="4042" spans="1:9" x14ac:dyDescent="0.25">
      <c r="A4042" s="14">
        <v>38279</v>
      </c>
      <c r="B4042" s="15">
        <v>19.625</v>
      </c>
      <c r="C4042" s="15">
        <v>19.625</v>
      </c>
      <c r="D4042" s="15">
        <v>18.110001</v>
      </c>
      <c r="E4042" s="15">
        <v>18.125</v>
      </c>
      <c r="F4042" s="15">
        <v>16.844996999999999</v>
      </c>
      <c r="G4042" s="16">
        <f t="shared" si="206"/>
        <v>-8.2278675486817401E-2</v>
      </c>
      <c r="H4042" s="16">
        <f t="shared" si="207"/>
        <v>8.3655379146583123E-2</v>
      </c>
      <c r="I4042" s="16">
        <f t="shared" si="208"/>
        <v>-7.6433121019108277E-2</v>
      </c>
    </row>
    <row r="4043" spans="1:9" x14ac:dyDescent="0.25">
      <c r="A4043" s="14">
        <v>38278</v>
      </c>
      <c r="B4043" s="15">
        <v>19.075001</v>
      </c>
      <c r="C4043" s="15">
        <v>19.795000000000002</v>
      </c>
      <c r="D4043" s="15">
        <v>19.049999</v>
      </c>
      <c r="E4043" s="15">
        <v>19.75</v>
      </c>
      <c r="F4043" s="15">
        <v>18.355242000000001</v>
      </c>
      <c r="G4043" s="16">
        <f t="shared" si="206"/>
        <v>3.7562782178167976E-2</v>
      </c>
      <c r="H4043" s="16">
        <f t="shared" si="207"/>
        <v>3.9107666094890713E-2</v>
      </c>
      <c r="I4043" s="16">
        <f t="shared" si="208"/>
        <v>3.5386577437138779E-2</v>
      </c>
    </row>
    <row r="4044" spans="1:9" x14ac:dyDescent="0.25">
      <c r="A4044" s="14">
        <v>38275</v>
      </c>
      <c r="B4044" s="15">
        <v>18.975000000000001</v>
      </c>
      <c r="C4044" s="15">
        <v>19.094999000000001</v>
      </c>
      <c r="D4044" s="15">
        <v>18.885000000000002</v>
      </c>
      <c r="E4044" s="15">
        <v>19.035</v>
      </c>
      <c r="F4044" s="15">
        <v>17.690729000000001</v>
      </c>
      <c r="G4044" s="16">
        <f t="shared" si="206"/>
        <v>5.2810596600915234E-3</v>
      </c>
      <c r="H4044" s="16">
        <f t="shared" si="207"/>
        <v>1.1119883505427577E-2</v>
      </c>
      <c r="I4044" s="16">
        <f t="shared" si="208"/>
        <v>3.1620553359683118E-3</v>
      </c>
    </row>
    <row r="4045" spans="1:9" x14ac:dyDescent="0.25">
      <c r="A4045" s="14">
        <v>38274</v>
      </c>
      <c r="B4045" s="15">
        <v>18.875</v>
      </c>
      <c r="C4045" s="15">
        <v>19.024999999999999</v>
      </c>
      <c r="D4045" s="15">
        <v>18.82</v>
      </c>
      <c r="E4045" s="15">
        <v>18.934999000000001</v>
      </c>
      <c r="F4045" s="15">
        <v>17.597794</v>
      </c>
      <c r="G4045" s="16">
        <f t="shared" si="206"/>
        <v>-1.3185949583307351E-3</v>
      </c>
      <c r="H4045" s="16">
        <f t="shared" si="207"/>
        <v>1.0892667375132746E-2</v>
      </c>
      <c r="I4045" s="16">
        <f t="shared" si="208"/>
        <v>3.1787549668874831E-3</v>
      </c>
    </row>
    <row r="4046" spans="1:9" x14ac:dyDescent="0.25">
      <c r="A4046" s="14">
        <v>38273</v>
      </c>
      <c r="B4046" s="15">
        <v>19.184999000000001</v>
      </c>
      <c r="C4046" s="15">
        <v>19.204999999999998</v>
      </c>
      <c r="D4046" s="15">
        <v>18.950001</v>
      </c>
      <c r="E4046" s="15">
        <v>18.959999</v>
      </c>
      <c r="F4046" s="15">
        <v>17.621029</v>
      </c>
      <c r="G4046" s="16">
        <f t="shared" si="206"/>
        <v>-9.1458593825033564E-3</v>
      </c>
      <c r="H4046" s="16">
        <f t="shared" si="207"/>
        <v>1.3456410899397735E-2</v>
      </c>
      <c r="I4046" s="16">
        <f t="shared" si="208"/>
        <v>-1.1727913042893638E-2</v>
      </c>
    </row>
    <row r="4047" spans="1:9" x14ac:dyDescent="0.25">
      <c r="A4047" s="14">
        <v>38272</v>
      </c>
      <c r="B4047" s="15">
        <v>19.075001</v>
      </c>
      <c r="C4047" s="15">
        <v>19.280000999999999</v>
      </c>
      <c r="D4047" s="15">
        <v>19.075001</v>
      </c>
      <c r="E4047" s="15">
        <v>19.135000000000002</v>
      </c>
      <c r="F4047" s="15">
        <v>17.783676</v>
      </c>
      <c r="G4047" s="16">
        <f t="shared" si="206"/>
        <v>-4.9399165016129785E-3</v>
      </c>
      <c r="H4047" s="16">
        <f t="shared" si="207"/>
        <v>1.074705055061325E-2</v>
      </c>
      <c r="I4047" s="16">
        <f t="shared" si="208"/>
        <v>3.1454257852988445E-3</v>
      </c>
    </row>
    <row r="4048" spans="1:9" x14ac:dyDescent="0.25">
      <c r="A4048" s="14">
        <v>38271</v>
      </c>
      <c r="B4048" s="15">
        <v>19.344999000000001</v>
      </c>
      <c r="C4048" s="15">
        <v>19.370000999999998</v>
      </c>
      <c r="D4048" s="15">
        <v>19.174999</v>
      </c>
      <c r="E4048" s="15">
        <v>19.23</v>
      </c>
      <c r="F4048" s="15">
        <v>17.871962</v>
      </c>
      <c r="G4048" s="16">
        <f t="shared" si="206"/>
        <v>-6.2016883263482144E-3</v>
      </c>
      <c r="H4048" s="16">
        <f t="shared" si="207"/>
        <v>1.0169596358257895E-2</v>
      </c>
      <c r="I4048" s="16">
        <f t="shared" si="208"/>
        <v>-5.9446371643648551E-3</v>
      </c>
    </row>
    <row r="4049" spans="1:9" x14ac:dyDescent="0.25">
      <c r="A4049" s="14">
        <v>38268</v>
      </c>
      <c r="B4049" s="15">
        <v>19.450001</v>
      </c>
      <c r="C4049" s="15">
        <v>19.695</v>
      </c>
      <c r="D4049" s="15">
        <v>19.315000999999999</v>
      </c>
      <c r="E4049" s="15">
        <v>19.350000000000001</v>
      </c>
      <c r="F4049" s="15">
        <v>17.98349</v>
      </c>
      <c r="G4049" s="16">
        <f t="shared" si="206"/>
        <v>-5.1413368360904051E-3</v>
      </c>
      <c r="H4049" s="16">
        <f t="shared" si="207"/>
        <v>1.9673775838789837E-2</v>
      </c>
      <c r="I4049" s="16">
        <f t="shared" si="208"/>
        <v>-5.1414393243475361E-3</v>
      </c>
    </row>
    <row r="4050" spans="1:9" x14ac:dyDescent="0.25">
      <c r="A4050" s="14">
        <v>38267</v>
      </c>
      <c r="B4050" s="15">
        <v>19.405000999999999</v>
      </c>
      <c r="C4050" s="15">
        <v>19.575001</v>
      </c>
      <c r="D4050" s="15">
        <v>19.405000999999999</v>
      </c>
      <c r="E4050" s="15">
        <v>19.450001</v>
      </c>
      <c r="F4050" s="15">
        <v>18.076426999999999</v>
      </c>
      <c r="G4050" s="16">
        <f t="shared" si="206"/>
        <v>-1.0430091980857561E-2</v>
      </c>
      <c r="H4050" s="16">
        <f t="shared" si="207"/>
        <v>8.7606282524799513E-3</v>
      </c>
      <c r="I4050" s="16">
        <f t="shared" si="208"/>
        <v>2.3189898315388755E-3</v>
      </c>
    </row>
    <row r="4051" spans="1:9" x14ac:dyDescent="0.25">
      <c r="A4051" s="14">
        <v>38266</v>
      </c>
      <c r="B4051" s="15">
        <v>19.774999999999999</v>
      </c>
      <c r="C4051" s="15">
        <v>19.82</v>
      </c>
      <c r="D4051" s="15">
        <v>19.635000000000002</v>
      </c>
      <c r="E4051" s="15">
        <v>19.655000999999999</v>
      </c>
      <c r="F4051" s="15">
        <v>18.266953000000001</v>
      </c>
      <c r="G4051" s="16">
        <f t="shared" si="206"/>
        <v>-6.0680769215074037E-3</v>
      </c>
      <c r="H4051" s="16">
        <f t="shared" si="207"/>
        <v>9.4219505984211201E-3</v>
      </c>
      <c r="I4051" s="16">
        <f t="shared" si="208"/>
        <v>-6.0682174462705421E-3</v>
      </c>
    </row>
    <row r="4052" spans="1:9" x14ac:dyDescent="0.25">
      <c r="A4052" s="14">
        <v>38265</v>
      </c>
      <c r="B4052" s="15">
        <v>19.850000000000001</v>
      </c>
      <c r="C4052" s="15">
        <v>19.940000999999999</v>
      </c>
      <c r="D4052" s="15">
        <v>19.75</v>
      </c>
      <c r="E4052" s="15">
        <v>19.774999999999999</v>
      </c>
      <c r="F4052" s="15">
        <v>18.378475000000002</v>
      </c>
      <c r="G4052" s="16">
        <f t="shared" si="206"/>
        <v>2.5285965162737925E-4</v>
      </c>
      <c r="H4052" s="16">
        <f t="shared" si="207"/>
        <v>9.6203037974682912E-3</v>
      </c>
      <c r="I4052" s="16">
        <f t="shared" si="208"/>
        <v>-3.7783375314862891E-3</v>
      </c>
    </row>
    <row r="4053" spans="1:9" x14ac:dyDescent="0.25">
      <c r="A4053" s="14">
        <v>38264</v>
      </c>
      <c r="B4053" s="15">
        <v>19.639999</v>
      </c>
      <c r="C4053" s="15">
        <v>19.91</v>
      </c>
      <c r="D4053" s="15">
        <v>19.540001</v>
      </c>
      <c r="E4053" s="15">
        <v>19.77</v>
      </c>
      <c r="F4053" s="15">
        <v>18.373829000000001</v>
      </c>
      <c r="G4053" s="16">
        <f t="shared" si="206"/>
        <v>1.3066998734894994E-2</v>
      </c>
      <c r="H4053" s="16">
        <f t="shared" si="207"/>
        <v>1.8935464742299651E-2</v>
      </c>
      <c r="I4053" s="16">
        <f t="shared" si="208"/>
        <v>6.619195856374536E-3</v>
      </c>
    </row>
    <row r="4054" spans="1:9" x14ac:dyDescent="0.25">
      <c r="A4054" s="14">
        <v>38261</v>
      </c>
      <c r="B4054" s="15">
        <v>19.450001</v>
      </c>
      <c r="C4054" s="15">
        <v>20.045000000000002</v>
      </c>
      <c r="D4054" s="15">
        <v>19.325001</v>
      </c>
      <c r="E4054" s="15">
        <v>19.514999</v>
      </c>
      <c r="F4054" s="15">
        <v>18.136835000000001</v>
      </c>
      <c r="G4054" s="16">
        <f t="shared" si="206"/>
        <v>2.5486021865662019E-2</v>
      </c>
      <c r="H4054" s="16">
        <f t="shared" si="207"/>
        <v>3.7257384876720132E-2</v>
      </c>
      <c r="I4054" s="16">
        <f t="shared" si="208"/>
        <v>3.3417993140462676E-3</v>
      </c>
    </row>
    <row r="4055" spans="1:9" x14ac:dyDescent="0.25">
      <c r="A4055" s="14">
        <v>38260</v>
      </c>
      <c r="B4055" s="15">
        <v>18.805</v>
      </c>
      <c r="C4055" s="15">
        <v>19.25</v>
      </c>
      <c r="D4055" s="15">
        <v>18.805</v>
      </c>
      <c r="E4055" s="15">
        <v>19.030000999999999</v>
      </c>
      <c r="F4055" s="15">
        <v>17.686087000000001</v>
      </c>
      <c r="G4055" s="16">
        <f t="shared" si="206"/>
        <v>9.0140464835639922E-3</v>
      </c>
      <c r="H4055" s="16">
        <f t="shared" si="207"/>
        <v>2.3663919170433412E-2</v>
      </c>
      <c r="I4055" s="16">
        <f t="shared" si="208"/>
        <v>1.1964956128689121E-2</v>
      </c>
    </row>
    <row r="4056" spans="1:9" x14ac:dyDescent="0.25">
      <c r="A4056" s="14">
        <v>38259</v>
      </c>
      <c r="B4056" s="15">
        <v>18.745000999999998</v>
      </c>
      <c r="C4056" s="15">
        <v>18.924999</v>
      </c>
      <c r="D4056" s="15">
        <v>18.535</v>
      </c>
      <c r="E4056" s="15">
        <v>18.860001</v>
      </c>
      <c r="F4056" s="15">
        <v>17.528088</v>
      </c>
      <c r="G4056" s="16">
        <f t="shared" si="206"/>
        <v>6.9403162217914404E-3</v>
      </c>
      <c r="H4056" s="16">
        <f t="shared" si="207"/>
        <v>2.1041219314809793E-2</v>
      </c>
      <c r="I4056" s="16">
        <f t="shared" si="208"/>
        <v>6.134968997867858E-3</v>
      </c>
    </row>
    <row r="4057" spans="1:9" x14ac:dyDescent="0.25">
      <c r="A4057" s="14">
        <v>38258</v>
      </c>
      <c r="B4057" s="15">
        <v>18.950001</v>
      </c>
      <c r="C4057" s="15">
        <v>18.975000000000001</v>
      </c>
      <c r="D4057" s="15">
        <v>18.690000999999999</v>
      </c>
      <c r="E4057" s="15">
        <v>18.73</v>
      </c>
      <c r="F4057" s="15">
        <v>17.407276</v>
      </c>
      <c r="G4057" s="16">
        <f t="shared" si="206"/>
        <v>1.6046018648871818E-3</v>
      </c>
      <c r="H4057" s="16">
        <f t="shared" si="207"/>
        <v>1.5248741827247772E-2</v>
      </c>
      <c r="I4057" s="16">
        <f t="shared" si="208"/>
        <v>-1.1609550838546125E-2</v>
      </c>
    </row>
    <row r="4058" spans="1:9" x14ac:dyDescent="0.25">
      <c r="A4058" s="14">
        <v>38257</v>
      </c>
      <c r="B4058" s="15">
        <v>18.600000000000001</v>
      </c>
      <c r="C4058" s="15">
        <v>18.790001</v>
      </c>
      <c r="D4058" s="15">
        <v>18.575001</v>
      </c>
      <c r="E4058" s="15">
        <v>18.700001</v>
      </c>
      <c r="F4058" s="15">
        <v>17.379389</v>
      </c>
      <c r="G4058" s="16">
        <f t="shared" si="206"/>
        <v>5.3762330537096377E-3</v>
      </c>
      <c r="H4058" s="16">
        <f t="shared" si="207"/>
        <v>1.1574696550487392E-2</v>
      </c>
      <c r="I4058" s="16">
        <f t="shared" si="208"/>
        <v>5.3763978494623058E-3</v>
      </c>
    </row>
    <row r="4059" spans="1:9" x14ac:dyDescent="0.25">
      <c r="A4059" s="14">
        <v>38254</v>
      </c>
      <c r="B4059" s="15">
        <v>18.375</v>
      </c>
      <c r="C4059" s="15">
        <v>18.674999</v>
      </c>
      <c r="D4059" s="15">
        <v>18.364999999999998</v>
      </c>
      <c r="E4059" s="15">
        <v>18.600000000000001</v>
      </c>
      <c r="F4059" s="15">
        <v>17.286453000000002</v>
      </c>
      <c r="G4059" s="16">
        <f t="shared" si="206"/>
        <v>1.0869515638594375E-2</v>
      </c>
      <c r="H4059" s="16">
        <f t="shared" si="207"/>
        <v>1.6879880206915398E-2</v>
      </c>
      <c r="I4059" s="16">
        <f t="shared" si="208"/>
        <v>1.2244897959183751E-2</v>
      </c>
    </row>
    <row r="4060" spans="1:9" x14ac:dyDescent="0.25">
      <c r="A4060" s="14">
        <v>38253</v>
      </c>
      <c r="B4060" s="15">
        <v>18.530000999999999</v>
      </c>
      <c r="C4060" s="15">
        <v>18.549999</v>
      </c>
      <c r="D4060" s="15">
        <v>18.360001</v>
      </c>
      <c r="E4060" s="15">
        <v>18.399999999999999</v>
      </c>
      <c r="F4060" s="15">
        <v>17.100577999999999</v>
      </c>
      <c r="G4060" s="16">
        <f t="shared" si="206"/>
        <v>-8.3533835375641328E-3</v>
      </c>
      <c r="H4060" s="16">
        <f t="shared" si="207"/>
        <v>1.0348474381891331E-2</v>
      </c>
      <c r="I4060" s="16">
        <f t="shared" si="208"/>
        <v>-7.015703884743452E-3</v>
      </c>
    </row>
    <row r="4061" spans="1:9" x14ac:dyDescent="0.25">
      <c r="A4061" s="14">
        <v>38252</v>
      </c>
      <c r="B4061" s="15">
        <v>18.375</v>
      </c>
      <c r="C4061" s="15">
        <v>18.584999</v>
      </c>
      <c r="D4061" s="15">
        <v>18.355</v>
      </c>
      <c r="E4061" s="15">
        <v>18.555</v>
      </c>
      <c r="F4061" s="15">
        <v>17.244629</v>
      </c>
      <c r="G4061" s="16">
        <f t="shared" si="206"/>
        <v>5.6907751298780722E-3</v>
      </c>
      <c r="H4061" s="16">
        <f t="shared" si="207"/>
        <v>1.2530591119585911E-2</v>
      </c>
      <c r="I4061" s="16">
        <f t="shared" si="208"/>
        <v>9.7959183673469227E-3</v>
      </c>
    </row>
    <row r="4062" spans="1:9" x14ac:dyDescent="0.25">
      <c r="A4062" s="14">
        <v>38251</v>
      </c>
      <c r="B4062" s="15">
        <v>18.524999999999999</v>
      </c>
      <c r="C4062" s="15">
        <v>18.594999000000001</v>
      </c>
      <c r="D4062" s="15">
        <v>18.385000000000002</v>
      </c>
      <c r="E4062" s="15">
        <v>18.450001</v>
      </c>
      <c r="F4062" s="15">
        <v>17.147048999999999</v>
      </c>
      <c r="G4062" s="16">
        <f t="shared" si="206"/>
        <v>1.0958971467301779E-2</v>
      </c>
      <c r="H4062" s="16">
        <f t="shared" si="207"/>
        <v>1.1422300788686418E-2</v>
      </c>
      <c r="I4062" s="16">
        <f t="shared" si="208"/>
        <v>-4.0485290148447109E-3</v>
      </c>
    </row>
    <row r="4063" spans="1:9" x14ac:dyDescent="0.25">
      <c r="A4063" s="14">
        <v>38250</v>
      </c>
      <c r="B4063" s="15">
        <v>18.125</v>
      </c>
      <c r="C4063" s="15">
        <v>18.334999</v>
      </c>
      <c r="D4063" s="15">
        <v>18.004999000000002</v>
      </c>
      <c r="E4063" s="15">
        <v>18.25</v>
      </c>
      <c r="F4063" s="15">
        <v>16.961172000000001</v>
      </c>
      <c r="G4063" s="16">
        <f t="shared" si="206"/>
        <v>6.8967064820493543E-3</v>
      </c>
      <c r="H4063" s="16">
        <f t="shared" si="207"/>
        <v>1.8328243172909826E-2</v>
      </c>
      <c r="I4063" s="16">
        <f t="shared" si="208"/>
        <v>6.8965517241379309E-3</v>
      </c>
    </row>
    <row r="4064" spans="1:9" x14ac:dyDescent="0.25">
      <c r="A4064" s="14">
        <v>38247</v>
      </c>
      <c r="B4064" s="15">
        <v>18.469999000000001</v>
      </c>
      <c r="C4064" s="15">
        <v>18.5</v>
      </c>
      <c r="D4064" s="15">
        <v>18.125</v>
      </c>
      <c r="E4064" s="15">
        <v>18.125</v>
      </c>
      <c r="F4064" s="15">
        <v>16.844996999999999</v>
      </c>
      <c r="G4064" s="16">
        <f t="shared" si="206"/>
        <v>-1.8944650996413508E-2</v>
      </c>
      <c r="H4064" s="16">
        <f t="shared" si="207"/>
        <v>2.0689655172413793E-2</v>
      </c>
      <c r="I4064" s="16">
        <f t="shared" si="208"/>
        <v>-1.8678885689165516E-2</v>
      </c>
    </row>
    <row r="4065" spans="1:9" x14ac:dyDescent="0.25">
      <c r="A4065" s="14">
        <v>38246</v>
      </c>
      <c r="B4065" s="15">
        <v>18.200001</v>
      </c>
      <c r="C4065" s="15">
        <v>18.475000000000001</v>
      </c>
      <c r="D4065" s="15">
        <v>18.200001</v>
      </c>
      <c r="E4065" s="15">
        <v>18.475000000000001</v>
      </c>
      <c r="F4065" s="15">
        <v>17.170282</v>
      </c>
      <c r="G4065" s="16">
        <f t="shared" si="206"/>
        <v>1.2328747093655969E-2</v>
      </c>
      <c r="H4065" s="16">
        <f t="shared" si="207"/>
        <v>1.5109834334624548E-2</v>
      </c>
      <c r="I4065" s="16">
        <f t="shared" si="208"/>
        <v>1.5109834334624548E-2</v>
      </c>
    </row>
    <row r="4066" spans="1:9" x14ac:dyDescent="0.25">
      <c r="A4066" s="14">
        <v>38245</v>
      </c>
      <c r="B4066" s="15">
        <v>18.665001</v>
      </c>
      <c r="C4066" s="15">
        <v>18.665001</v>
      </c>
      <c r="D4066" s="15">
        <v>18.145</v>
      </c>
      <c r="E4066" s="15">
        <v>18.25</v>
      </c>
      <c r="F4066" s="15">
        <v>16.961172000000001</v>
      </c>
      <c r="G4066" s="16">
        <f t="shared" si="206"/>
        <v>-2.2234274350520954E-2</v>
      </c>
      <c r="H4066" s="16">
        <f t="shared" si="207"/>
        <v>2.8658087627445612E-2</v>
      </c>
      <c r="I4066" s="16">
        <f t="shared" si="208"/>
        <v>-2.2234180432136069E-2</v>
      </c>
    </row>
    <row r="4067" spans="1:9" x14ac:dyDescent="0.25">
      <c r="A4067" s="14">
        <v>38244</v>
      </c>
      <c r="B4067" s="15">
        <v>18.799999</v>
      </c>
      <c r="C4067" s="15">
        <v>18.844999000000001</v>
      </c>
      <c r="D4067" s="15">
        <v>18.625</v>
      </c>
      <c r="E4067" s="15">
        <v>18.665001</v>
      </c>
      <c r="F4067" s="15">
        <v>17.346867</v>
      </c>
      <c r="G4067" s="16">
        <f t="shared" si="206"/>
        <v>-8.7625785604678961E-3</v>
      </c>
      <c r="H4067" s="16">
        <f t="shared" si="207"/>
        <v>1.1812026845637659E-2</v>
      </c>
      <c r="I4067" s="16">
        <f t="shared" si="208"/>
        <v>-7.1807450628055625E-3</v>
      </c>
    </row>
    <row r="4068" spans="1:9" x14ac:dyDescent="0.25">
      <c r="A4068" s="14">
        <v>38243</v>
      </c>
      <c r="B4068" s="15">
        <v>18.899999999999999</v>
      </c>
      <c r="C4068" s="15">
        <v>18.93</v>
      </c>
      <c r="D4068" s="15">
        <v>18.780000999999999</v>
      </c>
      <c r="E4068" s="15">
        <v>18.829999999999998</v>
      </c>
      <c r="F4068" s="15">
        <v>17.500214</v>
      </c>
      <c r="G4068" s="16">
        <f t="shared" si="206"/>
        <v>2.3958112510623917E-3</v>
      </c>
      <c r="H4068" s="16">
        <f t="shared" si="207"/>
        <v>7.9871667738463433E-3</v>
      </c>
      <c r="I4068" s="16">
        <f t="shared" si="208"/>
        <v>-3.703703703703719E-3</v>
      </c>
    </row>
    <row r="4069" spans="1:9" x14ac:dyDescent="0.25">
      <c r="A4069" s="14">
        <v>38240</v>
      </c>
      <c r="B4069" s="15">
        <v>18.579999999999998</v>
      </c>
      <c r="C4069" s="15">
        <v>18.82</v>
      </c>
      <c r="D4069" s="15">
        <v>18.535</v>
      </c>
      <c r="E4069" s="15">
        <v>18.785</v>
      </c>
      <c r="F4069" s="15">
        <v>17.458386999999998</v>
      </c>
      <c r="G4069" s="16">
        <f t="shared" si="206"/>
        <v>1.3761133603473849E-2</v>
      </c>
      <c r="H4069" s="16">
        <f t="shared" si="207"/>
        <v>1.5376315079579182E-2</v>
      </c>
      <c r="I4069" s="16">
        <f t="shared" si="208"/>
        <v>1.1033369214208928E-2</v>
      </c>
    </row>
    <row r="4070" spans="1:9" x14ac:dyDescent="0.25">
      <c r="A4070" s="14">
        <v>38239</v>
      </c>
      <c r="B4070" s="15">
        <v>19.049999</v>
      </c>
      <c r="C4070" s="15">
        <v>19.149999999999999</v>
      </c>
      <c r="D4070" s="15">
        <v>18.355</v>
      </c>
      <c r="E4070" s="15">
        <v>18.530000999999999</v>
      </c>
      <c r="F4070" s="15">
        <v>17.221401</v>
      </c>
      <c r="G4070" s="16">
        <f t="shared" si="206"/>
        <v>-2.0871702384222191E-2</v>
      </c>
      <c r="H4070" s="16">
        <f t="shared" si="207"/>
        <v>4.3312448923998811E-2</v>
      </c>
      <c r="I4070" s="16">
        <f t="shared" si="208"/>
        <v>-2.7296484372518921E-2</v>
      </c>
    </row>
    <row r="4071" spans="1:9" x14ac:dyDescent="0.25">
      <c r="A4071" s="14">
        <v>38238</v>
      </c>
      <c r="B4071" s="15">
        <v>19.174999</v>
      </c>
      <c r="C4071" s="15">
        <v>19.295000000000002</v>
      </c>
      <c r="D4071" s="15">
        <v>18.879999000000002</v>
      </c>
      <c r="E4071" s="15">
        <v>18.924999</v>
      </c>
      <c r="F4071" s="15">
        <v>17.588502999999999</v>
      </c>
      <c r="G4071" s="16">
        <f t="shared" si="206"/>
        <v>-1.5604803384324144E-2</v>
      </c>
      <c r="H4071" s="16">
        <f t="shared" si="207"/>
        <v>2.198098633373869E-2</v>
      </c>
      <c r="I4071" s="16">
        <f t="shared" si="208"/>
        <v>-1.3037810327917097E-2</v>
      </c>
    </row>
    <row r="4072" spans="1:9" x14ac:dyDescent="0.25">
      <c r="A4072" s="14">
        <v>38237</v>
      </c>
      <c r="B4072" s="15">
        <v>19.184999000000001</v>
      </c>
      <c r="C4072" s="15">
        <v>19.225000000000001</v>
      </c>
      <c r="D4072" s="15">
        <v>19.100000000000001</v>
      </c>
      <c r="E4072" s="15">
        <v>19.225000000000001</v>
      </c>
      <c r="F4072" s="15">
        <v>17.867318999999998</v>
      </c>
      <c r="G4072" s="16">
        <f t="shared" si="206"/>
        <v>5.2291574375557034E-3</v>
      </c>
      <c r="H4072" s="16">
        <f t="shared" si="207"/>
        <v>6.5445026178010462E-3</v>
      </c>
      <c r="I4072" s="16">
        <f t="shared" si="208"/>
        <v>2.0850144427946114E-3</v>
      </c>
    </row>
    <row r="4073" spans="1:9" x14ac:dyDescent="0.25">
      <c r="A4073" s="14">
        <v>38233</v>
      </c>
      <c r="B4073" s="15">
        <v>18.799999</v>
      </c>
      <c r="C4073" s="15">
        <v>19.149999999999999</v>
      </c>
      <c r="D4073" s="15">
        <v>18.780000999999999</v>
      </c>
      <c r="E4073" s="15">
        <v>19.125</v>
      </c>
      <c r="F4073" s="15">
        <v>17.774374000000002</v>
      </c>
      <c r="G4073" s="16">
        <f t="shared" si="206"/>
        <v>2.4096057197908822E-2</v>
      </c>
      <c r="H4073" s="16">
        <f t="shared" si="207"/>
        <v>1.9701756139416604E-2</v>
      </c>
      <c r="I4073" s="16">
        <f t="shared" si="208"/>
        <v>1.7287288153579175E-2</v>
      </c>
    </row>
    <row r="4074" spans="1:9" x14ac:dyDescent="0.25">
      <c r="A4074" s="14">
        <v>38232</v>
      </c>
      <c r="B4074" s="15">
        <v>18.575001</v>
      </c>
      <c r="C4074" s="15">
        <v>18.760000000000002</v>
      </c>
      <c r="D4074" s="15">
        <v>18.549999</v>
      </c>
      <c r="E4074" s="15">
        <v>18.674999</v>
      </c>
      <c r="F4074" s="15">
        <v>17.356159000000002</v>
      </c>
      <c r="G4074" s="16">
        <f t="shared" si="206"/>
        <v>8.0973475305937022E-3</v>
      </c>
      <c r="H4074" s="16">
        <f t="shared" si="207"/>
        <v>1.1320809235623241E-2</v>
      </c>
      <c r="I4074" s="16">
        <f t="shared" si="208"/>
        <v>5.3834721193285195E-3</v>
      </c>
    </row>
    <row r="4075" spans="1:9" x14ac:dyDescent="0.25">
      <c r="A4075" s="14">
        <v>38231</v>
      </c>
      <c r="B4075" s="15">
        <v>18.299999</v>
      </c>
      <c r="C4075" s="15">
        <v>18.524999999999999</v>
      </c>
      <c r="D4075" s="15">
        <v>18.260000000000002</v>
      </c>
      <c r="E4075" s="15">
        <v>18.524999999999999</v>
      </c>
      <c r="F4075" s="15">
        <v>17.216749</v>
      </c>
      <c r="G4075" s="16">
        <f t="shared" si="206"/>
        <v>7.6148395965806763E-3</v>
      </c>
      <c r="H4075" s="16">
        <f t="shared" si="207"/>
        <v>1.4512595837896878E-2</v>
      </c>
      <c r="I4075" s="16">
        <f t="shared" si="208"/>
        <v>1.2295137283887224E-2</v>
      </c>
    </row>
    <row r="4076" spans="1:9" x14ac:dyDescent="0.25">
      <c r="A4076" s="14">
        <v>38230</v>
      </c>
      <c r="B4076" s="15">
        <v>18.299999</v>
      </c>
      <c r="C4076" s="15">
        <v>18.395</v>
      </c>
      <c r="D4076" s="15">
        <v>18.274999999999999</v>
      </c>
      <c r="E4076" s="15">
        <v>18.385000000000002</v>
      </c>
      <c r="F4076" s="15">
        <v>17.086637</v>
      </c>
      <c r="G4076" s="16">
        <f t="shared" si="206"/>
        <v>4.3702525862334297E-3</v>
      </c>
      <c r="H4076" s="16">
        <f t="shared" si="207"/>
        <v>6.5663474692203008E-3</v>
      </c>
      <c r="I4076" s="16">
        <f t="shared" si="208"/>
        <v>4.6448636417959306E-3</v>
      </c>
    </row>
    <row r="4077" spans="1:9" x14ac:dyDescent="0.25">
      <c r="A4077" s="14">
        <v>38229</v>
      </c>
      <c r="B4077" s="15">
        <v>18.225000000000001</v>
      </c>
      <c r="C4077" s="15">
        <v>18.379999000000002</v>
      </c>
      <c r="D4077" s="15">
        <v>18.195</v>
      </c>
      <c r="E4077" s="15">
        <v>18.305</v>
      </c>
      <c r="F4077" s="15">
        <v>17.012288999999999</v>
      </c>
      <c r="G4077" s="16">
        <f t="shared" si="206"/>
        <v>-9.2015378664136761E-3</v>
      </c>
      <c r="H4077" s="16">
        <f t="shared" si="207"/>
        <v>1.0167573509205894E-2</v>
      </c>
      <c r="I4077" s="16">
        <f t="shared" si="208"/>
        <v>4.389574759945036E-3</v>
      </c>
    </row>
    <row r="4078" spans="1:9" x14ac:dyDescent="0.25">
      <c r="A4078" s="14">
        <v>38226</v>
      </c>
      <c r="B4078" s="15">
        <v>18.299999</v>
      </c>
      <c r="C4078" s="15">
        <v>18.475000000000001</v>
      </c>
      <c r="D4078" s="15">
        <v>18.170000000000002</v>
      </c>
      <c r="E4078" s="15">
        <v>18.475000000000001</v>
      </c>
      <c r="F4078" s="15">
        <v>17.170282</v>
      </c>
      <c r="G4078" s="16">
        <f t="shared" si="206"/>
        <v>6.8119059386913434E-3</v>
      </c>
      <c r="H4078" s="16">
        <f t="shared" si="207"/>
        <v>1.6785910842047315E-2</v>
      </c>
      <c r="I4078" s="16">
        <f t="shared" si="208"/>
        <v>9.5628966974261442E-3</v>
      </c>
    </row>
    <row r="4079" spans="1:9" x14ac:dyDescent="0.25">
      <c r="A4079" s="14">
        <v>38225</v>
      </c>
      <c r="B4079" s="15">
        <v>18.149999999999999</v>
      </c>
      <c r="C4079" s="15">
        <v>18.450001</v>
      </c>
      <c r="D4079" s="15">
        <v>17.924999</v>
      </c>
      <c r="E4079" s="15">
        <v>18.350000000000001</v>
      </c>
      <c r="F4079" s="15">
        <v>17.054110999999999</v>
      </c>
      <c r="G4079" s="16">
        <f t="shared" si="206"/>
        <v>1.1019171713084083E-2</v>
      </c>
      <c r="H4079" s="16">
        <f t="shared" si="207"/>
        <v>2.9288816138846124E-2</v>
      </c>
      <c r="I4079" s="16">
        <f t="shared" si="208"/>
        <v>1.1019283746556632E-2</v>
      </c>
    </row>
    <row r="4080" spans="1:9" x14ac:dyDescent="0.25">
      <c r="A4080" s="14">
        <v>38224</v>
      </c>
      <c r="B4080" s="15">
        <v>18.385000000000002</v>
      </c>
      <c r="C4080" s="15">
        <v>18.385000000000002</v>
      </c>
      <c r="D4080" s="15">
        <v>18.129999000000002</v>
      </c>
      <c r="E4080" s="15">
        <v>18.149999999999999</v>
      </c>
      <c r="F4080" s="15">
        <v>16.868237000000001</v>
      </c>
      <c r="G4080" s="16">
        <f t="shared" si="206"/>
        <v>-1.3318665516451554E-2</v>
      </c>
      <c r="H4080" s="16">
        <f t="shared" si="207"/>
        <v>1.4065141426648728E-2</v>
      </c>
      <c r="I4080" s="16">
        <f t="shared" si="208"/>
        <v>-1.2782159369051018E-2</v>
      </c>
    </row>
    <row r="4081" spans="1:9" x14ac:dyDescent="0.25">
      <c r="A4081" s="14">
        <v>38223</v>
      </c>
      <c r="B4081" s="15">
        <v>18.844999000000001</v>
      </c>
      <c r="C4081" s="15">
        <v>18.850000000000001</v>
      </c>
      <c r="D4081" s="15">
        <v>18.114999999999998</v>
      </c>
      <c r="E4081" s="15">
        <v>18.395</v>
      </c>
      <c r="F4081" s="15">
        <v>17.095932000000001</v>
      </c>
      <c r="G4081" s="16">
        <f t="shared" si="206"/>
        <v>-2.6462323924994192E-2</v>
      </c>
      <c r="H4081" s="16">
        <f t="shared" si="207"/>
        <v>4.0574109853712563E-2</v>
      </c>
      <c r="I4081" s="16">
        <f t="shared" si="208"/>
        <v>-2.3878961203447225E-2</v>
      </c>
    </row>
    <row r="4082" spans="1:9" x14ac:dyDescent="0.25">
      <c r="A4082" s="14">
        <v>38222</v>
      </c>
      <c r="B4082" s="15">
        <v>18.649999999999999</v>
      </c>
      <c r="C4082" s="15">
        <v>19.16</v>
      </c>
      <c r="D4082" s="15">
        <v>18.549999</v>
      </c>
      <c r="E4082" s="15">
        <v>18.895</v>
      </c>
      <c r="F4082" s="15">
        <v>17.560627</v>
      </c>
      <c r="G4082" s="16">
        <f t="shared" si="206"/>
        <v>1.6133611938426187E-2</v>
      </c>
      <c r="H4082" s="16">
        <f t="shared" si="207"/>
        <v>3.2884152716126859E-2</v>
      </c>
      <c r="I4082" s="16">
        <f t="shared" si="208"/>
        <v>1.3136729222520162E-2</v>
      </c>
    </row>
    <row r="4083" spans="1:9" x14ac:dyDescent="0.25">
      <c r="A4083" s="14">
        <v>38219</v>
      </c>
      <c r="B4083" s="15">
        <v>18.32</v>
      </c>
      <c r="C4083" s="15">
        <v>18.665001</v>
      </c>
      <c r="D4083" s="15">
        <v>18.290001</v>
      </c>
      <c r="E4083" s="15">
        <v>18.594999000000001</v>
      </c>
      <c r="F4083" s="15">
        <v>17.281808999999999</v>
      </c>
      <c r="G4083" s="16">
        <f t="shared" si="206"/>
        <v>1.8625155592262063E-2</v>
      </c>
      <c r="H4083" s="16">
        <f t="shared" si="207"/>
        <v>2.0503005986713722E-2</v>
      </c>
      <c r="I4083" s="16">
        <f t="shared" si="208"/>
        <v>1.5010862445414908E-2</v>
      </c>
    </row>
    <row r="4084" spans="1:9" x14ac:dyDescent="0.25">
      <c r="A4084" s="14">
        <v>38218</v>
      </c>
      <c r="B4084" s="15">
        <v>18.075001</v>
      </c>
      <c r="C4084" s="15">
        <v>18.290001</v>
      </c>
      <c r="D4084" s="15">
        <v>17.995000999999998</v>
      </c>
      <c r="E4084" s="15">
        <v>18.254999000000002</v>
      </c>
      <c r="F4084" s="15">
        <v>16.965817999999999</v>
      </c>
      <c r="G4084" s="16">
        <f t="shared" si="206"/>
        <v>4.9545156355741233E-3</v>
      </c>
      <c r="H4084" s="16">
        <f t="shared" si="207"/>
        <v>1.6393441711951097E-2</v>
      </c>
      <c r="I4084" s="16">
        <f t="shared" si="208"/>
        <v>9.9583950230487522E-3</v>
      </c>
    </row>
    <row r="4085" spans="1:9" x14ac:dyDescent="0.25">
      <c r="A4085" s="14">
        <v>38217</v>
      </c>
      <c r="B4085" s="15">
        <v>17.950001</v>
      </c>
      <c r="C4085" s="15">
        <v>18.190000999999999</v>
      </c>
      <c r="D4085" s="15">
        <v>17.875</v>
      </c>
      <c r="E4085" s="15">
        <v>18.165001</v>
      </c>
      <c r="F4085" s="15">
        <v>16.882175</v>
      </c>
      <c r="G4085" s="16">
        <f t="shared" si="206"/>
        <v>5.5353905239308426E-3</v>
      </c>
      <c r="H4085" s="16">
        <f t="shared" si="207"/>
        <v>1.7622433566433497E-2</v>
      </c>
      <c r="I4085" s="16">
        <f t="shared" si="208"/>
        <v>1.1977715210155133E-2</v>
      </c>
    </row>
    <row r="4086" spans="1:9" x14ac:dyDescent="0.25">
      <c r="A4086" s="14">
        <v>38216</v>
      </c>
      <c r="B4086" s="15">
        <v>18.149999999999999</v>
      </c>
      <c r="C4086" s="15">
        <v>18.23</v>
      </c>
      <c r="D4086" s="15">
        <v>18.040001</v>
      </c>
      <c r="E4086" s="15">
        <v>18.065000999999999</v>
      </c>
      <c r="F4086" s="15">
        <v>16.789239999999999</v>
      </c>
      <c r="G4086" s="16">
        <f t="shared" si="206"/>
        <v>-9.3226428172670517E-3</v>
      </c>
      <c r="H4086" s="16">
        <f t="shared" si="207"/>
        <v>1.0532094759861723E-2</v>
      </c>
      <c r="I4086" s="16">
        <f t="shared" si="208"/>
        <v>-4.6831404958677589E-3</v>
      </c>
    </row>
    <row r="4087" spans="1:9" x14ac:dyDescent="0.25">
      <c r="A4087" s="14">
        <v>38215</v>
      </c>
      <c r="B4087" s="15">
        <v>18.149999999999999</v>
      </c>
      <c r="C4087" s="15">
        <v>18.25</v>
      </c>
      <c r="D4087" s="15">
        <v>18.055</v>
      </c>
      <c r="E4087" s="15">
        <v>18.235001</v>
      </c>
      <c r="F4087" s="15">
        <v>16.947233000000001</v>
      </c>
      <c r="G4087" s="16">
        <f t="shared" si="206"/>
        <v>-8.2181820926057402E-4</v>
      </c>
      <c r="H4087" s="16">
        <f t="shared" si="207"/>
        <v>1.080033231791749E-2</v>
      </c>
      <c r="I4087" s="16">
        <f t="shared" si="208"/>
        <v>4.6832506887053383E-3</v>
      </c>
    </row>
    <row r="4088" spans="1:9" x14ac:dyDescent="0.25">
      <c r="A4088" s="14">
        <v>38212</v>
      </c>
      <c r="B4088" s="15">
        <v>18.184999000000001</v>
      </c>
      <c r="C4088" s="15">
        <v>18.274999999999999</v>
      </c>
      <c r="D4088" s="15">
        <v>18.114999999999998</v>
      </c>
      <c r="E4088" s="15">
        <v>18.25</v>
      </c>
      <c r="F4088" s="15">
        <v>16.961172000000001</v>
      </c>
      <c r="G4088" s="16">
        <f t="shared" si="206"/>
        <v>3.2985300740137344E-3</v>
      </c>
      <c r="H4088" s="16">
        <f t="shared" si="207"/>
        <v>8.8324592878829787E-3</v>
      </c>
      <c r="I4088" s="16">
        <f t="shared" si="208"/>
        <v>3.574429671401068E-3</v>
      </c>
    </row>
    <row r="4089" spans="1:9" x14ac:dyDescent="0.25">
      <c r="A4089" s="14">
        <v>38211</v>
      </c>
      <c r="B4089" s="15">
        <v>18.200001</v>
      </c>
      <c r="C4089" s="15">
        <v>18.299999</v>
      </c>
      <c r="D4089" s="15">
        <v>18.105</v>
      </c>
      <c r="E4089" s="15">
        <v>18.190000999999999</v>
      </c>
      <c r="F4089" s="15">
        <v>16.905408999999999</v>
      </c>
      <c r="G4089" s="16">
        <f t="shared" si="206"/>
        <v>-7.3669149334321853E-3</v>
      </c>
      <c r="H4089" s="16">
        <f t="shared" si="207"/>
        <v>1.0770450151891701E-2</v>
      </c>
      <c r="I4089" s="16">
        <f t="shared" si="208"/>
        <v>-5.4945051926104632E-4</v>
      </c>
    </row>
    <row r="4090" spans="1:9" x14ac:dyDescent="0.25">
      <c r="A4090" s="14">
        <v>38210</v>
      </c>
      <c r="B4090" s="15">
        <v>18.165001</v>
      </c>
      <c r="C4090" s="15">
        <v>18.395</v>
      </c>
      <c r="D4090" s="15">
        <v>18.129999000000002</v>
      </c>
      <c r="E4090" s="15">
        <v>18.325001</v>
      </c>
      <c r="F4090" s="15">
        <v>17.030874000000001</v>
      </c>
      <c r="G4090" s="16">
        <f t="shared" si="206"/>
        <v>5.458952052754014E-4</v>
      </c>
      <c r="H4090" s="16">
        <f t="shared" si="207"/>
        <v>1.4616713437215193E-2</v>
      </c>
      <c r="I4090" s="16">
        <f t="shared" si="208"/>
        <v>8.8081470515746271E-3</v>
      </c>
    </row>
    <row r="4091" spans="1:9" x14ac:dyDescent="0.25">
      <c r="A4091" s="14">
        <v>38209</v>
      </c>
      <c r="B4091" s="15">
        <v>17.700001</v>
      </c>
      <c r="C4091" s="15">
        <v>18.385000000000002</v>
      </c>
      <c r="D4091" s="15">
        <v>17.700001</v>
      </c>
      <c r="E4091" s="15">
        <v>18.315000999999999</v>
      </c>
      <c r="F4091" s="15">
        <v>17.021581999999999</v>
      </c>
      <c r="G4091" s="16">
        <f t="shared" si="206"/>
        <v>9.0907544161252934E-3</v>
      </c>
      <c r="H4091" s="16">
        <f t="shared" si="207"/>
        <v>3.8700506288107062E-2</v>
      </c>
      <c r="I4091" s="16">
        <f t="shared" si="208"/>
        <v>3.4745760748826987E-2</v>
      </c>
    </row>
    <row r="4092" spans="1:9" x14ac:dyDescent="0.25">
      <c r="A4092" s="14">
        <v>38208</v>
      </c>
      <c r="B4092" s="15">
        <v>18.25</v>
      </c>
      <c r="C4092" s="15">
        <v>18.264999</v>
      </c>
      <c r="D4092" s="15">
        <v>18.065000999999999</v>
      </c>
      <c r="E4092" s="15">
        <v>18.149999999999999</v>
      </c>
      <c r="F4092" s="15">
        <v>16.868237000000001</v>
      </c>
      <c r="G4092" s="16">
        <f t="shared" si="206"/>
        <v>-1.6792915412854215E-2</v>
      </c>
      <c r="H4092" s="16">
        <f t="shared" si="207"/>
        <v>1.107102069908553E-2</v>
      </c>
      <c r="I4092" s="16">
        <f t="shared" si="208"/>
        <v>-5.4794520547945987E-3</v>
      </c>
    </row>
    <row r="4093" spans="1:9" x14ac:dyDescent="0.25">
      <c r="A4093" s="14">
        <v>38205</v>
      </c>
      <c r="B4093" s="15">
        <v>18.364999999999998</v>
      </c>
      <c r="C4093" s="15">
        <v>18.5</v>
      </c>
      <c r="D4093" s="15">
        <v>18.040001</v>
      </c>
      <c r="E4093" s="15">
        <v>18.459999</v>
      </c>
      <c r="F4093" s="15">
        <v>17.156341999999999</v>
      </c>
      <c r="G4093" s="16">
        <f t="shared" si="206"/>
        <v>5.1727045156992465E-3</v>
      </c>
      <c r="H4093" s="16">
        <f t="shared" si="207"/>
        <v>2.5498834506716479E-2</v>
      </c>
      <c r="I4093" s="16">
        <f t="shared" si="208"/>
        <v>5.1728287503403974E-3</v>
      </c>
    </row>
    <row r="4094" spans="1:9" x14ac:dyDescent="0.25">
      <c r="A4094" s="14">
        <v>38204</v>
      </c>
      <c r="B4094" s="15">
        <v>18.559999000000001</v>
      </c>
      <c r="C4094" s="15">
        <v>18.57</v>
      </c>
      <c r="D4094" s="15">
        <v>18.364999999999998</v>
      </c>
      <c r="E4094" s="15">
        <v>18.364999999999998</v>
      </c>
      <c r="F4094" s="15">
        <v>17.068054</v>
      </c>
      <c r="G4094" s="16">
        <f t="shared" si="206"/>
        <v>-1.1837132423884485E-2</v>
      </c>
      <c r="H4094" s="16">
        <f t="shared" si="207"/>
        <v>1.1162537435339062E-2</v>
      </c>
      <c r="I4094" s="16">
        <f t="shared" si="208"/>
        <v>-1.0506412204009429E-2</v>
      </c>
    </row>
    <row r="4095" spans="1:9" x14ac:dyDescent="0.25">
      <c r="A4095" s="14">
        <v>38203</v>
      </c>
      <c r="B4095" s="15">
        <v>18.610001</v>
      </c>
      <c r="C4095" s="15">
        <v>18.690000999999999</v>
      </c>
      <c r="D4095" s="15">
        <v>18.504999000000002</v>
      </c>
      <c r="E4095" s="15">
        <v>18.584999</v>
      </c>
      <c r="F4095" s="15">
        <v>17.272511000000002</v>
      </c>
      <c r="G4095" s="16">
        <f t="shared" si="206"/>
        <v>-2.683298436172485E-3</v>
      </c>
      <c r="H4095" s="16">
        <f t="shared" si="207"/>
        <v>9.9974066467119083E-3</v>
      </c>
      <c r="I4095" s="16">
        <f t="shared" si="208"/>
        <v>-1.3434711798242587E-3</v>
      </c>
    </row>
    <row r="4096" spans="1:9" x14ac:dyDescent="0.25">
      <c r="A4096" s="14">
        <v>38202</v>
      </c>
      <c r="B4096" s="15">
        <v>19</v>
      </c>
      <c r="C4096" s="15">
        <v>19.059999000000001</v>
      </c>
      <c r="D4096" s="15">
        <v>18.635000000000002</v>
      </c>
      <c r="E4096" s="15">
        <v>18.635000000000002</v>
      </c>
      <c r="F4096" s="15">
        <v>17.318982999999999</v>
      </c>
      <c r="G4096" s="16">
        <f t="shared" si="206"/>
        <v>-2.6130311865780756E-2</v>
      </c>
      <c r="H4096" s="16">
        <f t="shared" si="207"/>
        <v>2.2806493158035936E-2</v>
      </c>
      <c r="I4096" s="16">
        <f t="shared" si="208"/>
        <v>-1.921052631578939E-2</v>
      </c>
    </row>
    <row r="4097" spans="1:9" x14ac:dyDescent="0.25">
      <c r="A4097" s="14">
        <v>38201</v>
      </c>
      <c r="B4097" s="15">
        <v>18.879999000000002</v>
      </c>
      <c r="C4097" s="15">
        <v>19.16</v>
      </c>
      <c r="D4097" s="15">
        <v>18.75</v>
      </c>
      <c r="E4097" s="15">
        <v>19.135000000000002</v>
      </c>
      <c r="F4097" s="15">
        <v>17.783676</v>
      </c>
      <c r="G4097" s="16">
        <f t="shared" si="206"/>
        <v>1.0295957799491677E-2</v>
      </c>
      <c r="H4097" s="16">
        <f t="shared" si="207"/>
        <v>2.1866666666666673E-2</v>
      </c>
      <c r="I4097" s="16">
        <f t="shared" si="208"/>
        <v>1.3506409613686951E-2</v>
      </c>
    </row>
    <row r="4098" spans="1:9" x14ac:dyDescent="0.25">
      <c r="A4098" s="14">
        <v>38198</v>
      </c>
      <c r="B4098" s="15">
        <v>18.5</v>
      </c>
      <c r="C4098" s="15">
        <v>18.985001</v>
      </c>
      <c r="D4098" s="15">
        <v>18.495000999999998</v>
      </c>
      <c r="E4098" s="15">
        <v>18.940000999999999</v>
      </c>
      <c r="F4098" s="15">
        <v>17.602442</v>
      </c>
      <c r="G4098" s="16">
        <f t="shared" si="206"/>
        <v>2.3783733356225745E-2</v>
      </c>
      <c r="H4098" s="16">
        <f t="shared" si="207"/>
        <v>2.6493645499127146E-2</v>
      </c>
      <c r="I4098" s="16">
        <f t="shared" si="208"/>
        <v>2.378383783783777E-2</v>
      </c>
    </row>
    <row r="4099" spans="1:9" x14ac:dyDescent="0.25">
      <c r="A4099" s="14">
        <v>38197</v>
      </c>
      <c r="B4099" s="15">
        <v>18.405000999999999</v>
      </c>
      <c r="C4099" s="15">
        <v>18.510000000000002</v>
      </c>
      <c r="D4099" s="15">
        <v>18.344999000000001</v>
      </c>
      <c r="E4099" s="15">
        <v>18.5</v>
      </c>
      <c r="F4099" s="15">
        <v>17.193515999999999</v>
      </c>
      <c r="G4099" s="16">
        <f t="shared" ref="G4099:G4162" si="209">(F4099-F4100)/F4100</f>
        <v>-2.700288868112946E-4</v>
      </c>
      <c r="H4099" s="16">
        <f t="shared" ref="H4099:H4162" si="210">(C4099-D4099)/D4099</f>
        <v>8.994331370636769E-3</v>
      </c>
      <c r="I4099" s="16">
        <f t="shared" ref="I4099:I4162" si="211">(E4099-B4099)/B4099</f>
        <v>5.1615862449559983E-3</v>
      </c>
    </row>
    <row r="4100" spans="1:9" x14ac:dyDescent="0.25">
      <c r="A4100" s="14">
        <v>38196</v>
      </c>
      <c r="B4100" s="15">
        <v>18.355</v>
      </c>
      <c r="C4100" s="15">
        <v>18.610001</v>
      </c>
      <c r="D4100" s="15">
        <v>18.27</v>
      </c>
      <c r="E4100" s="15">
        <v>18.504999000000002</v>
      </c>
      <c r="F4100" s="15">
        <v>17.198160000000001</v>
      </c>
      <c r="G4100" s="16">
        <f t="shared" si="209"/>
        <v>1.3524945165718923E-3</v>
      </c>
      <c r="H4100" s="16">
        <f t="shared" si="210"/>
        <v>1.8609797482211324E-2</v>
      </c>
      <c r="I4100" s="16">
        <f t="shared" si="211"/>
        <v>8.1721056932716474E-3</v>
      </c>
    </row>
    <row r="4101" spans="1:9" x14ac:dyDescent="0.25">
      <c r="A4101" s="14">
        <v>38195</v>
      </c>
      <c r="B4101" s="15">
        <v>18.350000000000001</v>
      </c>
      <c r="C4101" s="15">
        <v>18.48</v>
      </c>
      <c r="D4101" s="15">
        <v>18.27</v>
      </c>
      <c r="E4101" s="15">
        <v>18.48</v>
      </c>
      <c r="F4101" s="15">
        <v>17.174931000000001</v>
      </c>
      <c r="G4101" s="16">
        <f t="shared" si="209"/>
        <v>7.6338766520934846E-3</v>
      </c>
      <c r="H4101" s="16">
        <f t="shared" si="210"/>
        <v>1.1494252873563265E-2</v>
      </c>
      <c r="I4101" s="16">
        <f t="shared" si="211"/>
        <v>7.0844686648500813E-3</v>
      </c>
    </row>
    <row r="4102" spans="1:9" x14ac:dyDescent="0.25">
      <c r="A4102" s="14">
        <v>38194</v>
      </c>
      <c r="B4102" s="15">
        <v>18.565000999999999</v>
      </c>
      <c r="C4102" s="15">
        <v>18.584999</v>
      </c>
      <c r="D4102" s="15">
        <v>18.204999999999998</v>
      </c>
      <c r="E4102" s="15">
        <v>18.34</v>
      </c>
      <c r="F4102" s="15">
        <v>17.044813000000001</v>
      </c>
      <c r="G4102" s="16">
        <f t="shared" si="209"/>
        <v>-6.7699466324556831E-3</v>
      </c>
      <c r="H4102" s="16">
        <f t="shared" si="210"/>
        <v>2.087333150233461E-2</v>
      </c>
      <c r="I4102" s="16">
        <f t="shared" si="211"/>
        <v>-1.2119633066542733E-2</v>
      </c>
    </row>
    <row r="4103" spans="1:9" x14ac:dyDescent="0.25">
      <c r="A4103" s="14">
        <v>38191</v>
      </c>
      <c r="B4103" s="15">
        <v>18.594999000000001</v>
      </c>
      <c r="C4103" s="15">
        <v>18.670000000000002</v>
      </c>
      <c r="D4103" s="15">
        <v>18.459999</v>
      </c>
      <c r="E4103" s="15">
        <v>18.465</v>
      </c>
      <c r="F4103" s="15">
        <v>17.160992</v>
      </c>
      <c r="G4103" s="16">
        <f t="shared" si="209"/>
        <v>-1.2302682030265997E-2</v>
      </c>
      <c r="H4103" s="16">
        <f t="shared" si="210"/>
        <v>1.1376002783098844E-2</v>
      </c>
      <c r="I4103" s="16">
        <f t="shared" si="211"/>
        <v>-6.9910732450161207E-3</v>
      </c>
    </row>
    <row r="4104" spans="1:9" x14ac:dyDescent="0.25">
      <c r="A4104" s="14">
        <v>38190</v>
      </c>
      <c r="B4104" s="15">
        <v>19.094999000000001</v>
      </c>
      <c r="C4104" s="15">
        <v>19.125</v>
      </c>
      <c r="D4104" s="15">
        <v>18.52</v>
      </c>
      <c r="E4104" s="15">
        <v>18.695</v>
      </c>
      <c r="F4104" s="15">
        <v>17.374748</v>
      </c>
      <c r="G4104" s="16">
        <f t="shared" si="209"/>
        <v>-2.7315231859781696E-2</v>
      </c>
      <c r="H4104" s="16">
        <f t="shared" si="210"/>
        <v>3.26673866090713E-2</v>
      </c>
      <c r="I4104" s="16">
        <f t="shared" si="211"/>
        <v>-2.0947840845658126E-2</v>
      </c>
    </row>
    <row r="4105" spans="1:9" x14ac:dyDescent="0.25">
      <c r="A4105" s="14">
        <v>38189</v>
      </c>
      <c r="B4105" s="15">
        <v>19.524999999999999</v>
      </c>
      <c r="C4105" s="15">
        <v>19.540001</v>
      </c>
      <c r="D4105" s="15">
        <v>19.174999</v>
      </c>
      <c r="E4105" s="15">
        <v>19.219999000000001</v>
      </c>
      <c r="F4105" s="15">
        <v>17.862670999999999</v>
      </c>
      <c r="G4105" s="16">
        <f t="shared" si="209"/>
        <v>-2.6589107700419862E-2</v>
      </c>
      <c r="H4105" s="16">
        <f t="shared" si="210"/>
        <v>1.9035307381241609E-2</v>
      </c>
      <c r="I4105" s="16">
        <f t="shared" si="211"/>
        <v>-1.562104993597937E-2</v>
      </c>
    </row>
    <row r="4106" spans="1:9" x14ac:dyDescent="0.25">
      <c r="A4106" s="14">
        <v>38188</v>
      </c>
      <c r="B4106" s="15">
        <v>19.635000000000002</v>
      </c>
      <c r="C4106" s="15">
        <v>19.790001</v>
      </c>
      <c r="D4106" s="15">
        <v>19.610001</v>
      </c>
      <c r="E4106" s="15">
        <v>19.745000999999998</v>
      </c>
      <c r="F4106" s="15">
        <v>18.350597</v>
      </c>
      <c r="G4106" s="16">
        <f t="shared" si="209"/>
        <v>5.6024206446584242E-3</v>
      </c>
      <c r="H4106" s="16">
        <f t="shared" si="210"/>
        <v>9.1789898429887745E-3</v>
      </c>
      <c r="I4106" s="16">
        <f t="shared" si="211"/>
        <v>5.6022918258210796E-3</v>
      </c>
    </row>
    <row r="4107" spans="1:9" x14ac:dyDescent="0.25">
      <c r="A4107" s="14">
        <v>38187</v>
      </c>
      <c r="B4107" s="15">
        <v>19.690000999999999</v>
      </c>
      <c r="C4107" s="15">
        <v>19.790001</v>
      </c>
      <c r="D4107" s="15">
        <v>19.43</v>
      </c>
      <c r="E4107" s="15">
        <v>19.635000000000002</v>
      </c>
      <c r="F4107" s="15">
        <v>18.248362</v>
      </c>
      <c r="G4107" s="16">
        <f t="shared" si="209"/>
        <v>-2.793412708994949E-3</v>
      </c>
      <c r="H4107" s="16">
        <f t="shared" si="210"/>
        <v>1.8528100874935692E-2</v>
      </c>
      <c r="I4107" s="16">
        <f t="shared" si="211"/>
        <v>-2.7933467347206939E-3</v>
      </c>
    </row>
    <row r="4108" spans="1:9" x14ac:dyDescent="0.25">
      <c r="A4108" s="14">
        <v>38184</v>
      </c>
      <c r="B4108" s="15">
        <v>19.625</v>
      </c>
      <c r="C4108" s="15">
        <v>19.969999000000001</v>
      </c>
      <c r="D4108" s="15">
        <v>19.514999</v>
      </c>
      <c r="E4108" s="15">
        <v>19.690000999999999</v>
      </c>
      <c r="F4108" s="15">
        <v>18.299479999999999</v>
      </c>
      <c r="G4108" s="16">
        <f t="shared" si="209"/>
        <v>-2.0273599519651372E-3</v>
      </c>
      <c r="H4108" s="16">
        <f t="shared" si="210"/>
        <v>2.3315399606220932E-2</v>
      </c>
      <c r="I4108" s="16">
        <f t="shared" si="211"/>
        <v>3.3121528662419749E-3</v>
      </c>
    </row>
    <row r="4109" spans="1:9" x14ac:dyDescent="0.25">
      <c r="A4109" s="14">
        <v>38183</v>
      </c>
      <c r="B4109" s="15">
        <v>19.495000999999998</v>
      </c>
      <c r="C4109" s="15">
        <v>19.73</v>
      </c>
      <c r="D4109" s="15">
        <v>19.350000000000001</v>
      </c>
      <c r="E4109" s="15">
        <v>19.73</v>
      </c>
      <c r="F4109" s="15">
        <v>18.336655</v>
      </c>
      <c r="G4109" s="16">
        <f t="shared" si="209"/>
        <v>1.3614261467760014E-2</v>
      </c>
      <c r="H4109" s="16">
        <f t="shared" si="210"/>
        <v>1.9638242894056794E-2</v>
      </c>
      <c r="I4109" s="16">
        <f t="shared" si="211"/>
        <v>1.2054321002599691E-2</v>
      </c>
    </row>
    <row r="4110" spans="1:9" x14ac:dyDescent="0.25">
      <c r="A4110" s="14">
        <v>38182</v>
      </c>
      <c r="B4110" s="15">
        <v>19.299999</v>
      </c>
      <c r="C4110" s="15">
        <v>19.48</v>
      </c>
      <c r="D4110" s="15">
        <v>19.195</v>
      </c>
      <c r="E4110" s="15">
        <v>19.465</v>
      </c>
      <c r="F4110" s="15">
        <v>18.090368000000002</v>
      </c>
      <c r="G4110" s="16">
        <f t="shared" si="209"/>
        <v>1.1957299291386983E-2</v>
      </c>
      <c r="H4110" s="16">
        <f t="shared" si="210"/>
        <v>1.4847616566814282E-2</v>
      </c>
      <c r="I4110" s="16">
        <f t="shared" si="211"/>
        <v>8.5492750543665931E-3</v>
      </c>
    </row>
    <row r="4111" spans="1:9" x14ac:dyDescent="0.25">
      <c r="A4111" s="14">
        <v>38181</v>
      </c>
      <c r="B4111" s="15">
        <v>19.18</v>
      </c>
      <c r="C4111" s="15">
        <v>19.315000999999999</v>
      </c>
      <c r="D4111" s="15">
        <v>19.094999000000001</v>
      </c>
      <c r="E4111" s="15">
        <v>19.235001</v>
      </c>
      <c r="F4111" s="15">
        <v>17.876612000000002</v>
      </c>
      <c r="G4111" s="16">
        <f t="shared" si="209"/>
        <v>9.4462093023755227E-3</v>
      </c>
      <c r="H4111" s="16">
        <f t="shared" si="210"/>
        <v>1.1521446007931048E-2</v>
      </c>
      <c r="I4111" s="16">
        <f t="shared" si="211"/>
        <v>2.8676225234619784E-3</v>
      </c>
    </row>
    <row r="4112" spans="1:9" x14ac:dyDescent="0.25">
      <c r="A4112" s="14">
        <v>38180</v>
      </c>
      <c r="B4112" s="15">
        <v>18.735001</v>
      </c>
      <c r="C4112" s="15">
        <v>19.139999</v>
      </c>
      <c r="D4112" s="15">
        <v>18.645</v>
      </c>
      <c r="E4112" s="15">
        <v>19.055</v>
      </c>
      <c r="F4112" s="15">
        <v>17.709326000000001</v>
      </c>
      <c r="G4112" s="16">
        <f t="shared" si="209"/>
        <v>2.3087474304131175E-2</v>
      </c>
      <c r="H4112" s="16">
        <f t="shared" si="210"/>
        <v>2.6548618932689727E-2</v>
      </c>
      <c r="I4112" s="16">
        <f t="shared" si="211"/>
        <v>1.7080276643700164E-2</v>
      </c>
    </row>
    <row r="4113" spans="1:9" x14ac:dyDescent="0.25">
      <c r="A4113" s="14">
        <v>38177</v>
      </c>
      <c r="B4113" s="15">
        <v>18.524999999999999</v>
      </c>
      <c r="C4113" s="15">
        <v>18.695</v>
      </c>
      <c r="D4113" s="15">
        <v>18.524999999999999</v>
      </c>
      <c r="E4113" s="15">
        <v>18.625</v>
      </c>
      <c r="F4113" s="15">
        <v>17.309688999999999</v>
      </c>
      <c r="G4113" s="16">
        <f t="shared" si="209"/>
        <v>5.6692645857632611E-3</v>
      </c>
      <c r="H4113" s="16">
        <f t="shared" si="210"/>
        <v>9.1767881241566381E-3</v>
      </c>
      <c r="I4113" s="16">
        <f t="shared" si="211"/>
        <v>5.398110661268633E-3</v>
      </c>
    </row>
    <row r="4114" spans="1:9" x14ac:dyDescent="0.25">
      <c r="A4114" s="14">
        <v>38176</v>
      </c>
      <c r="B4114" s="15">
        <v>18.405000999999999</v>
      </c>
      <c r="C4114" s="15">
        <v>18.524999999999999</v>
      </c>
      <c r="D4114" s="15">
        <v>18.370000999999998</v>
      </c>
      <c r="E4114" s="15">
        <v>18.52</v>
      </c>
      <c r="F4114" s="15">
        <v>17.212109000000002</v>
      </c>
      <c r="G4114" s="16">
        <f t="shared" si="209"/>
        <v>9.5396552958883392E-3</v>
      </c>
      <c r="H4114" s="16">
        <f t="shared" si="210"/>
        <v>8.4376152184205168E-3</v>
      </c>
      <c r="I4114" s="16">
        <f t="shared" si="211"/>
        <v>6.2482474192748468E-3</v>
      </c>
    </row>
    <row r="4115" spans="1:9" x14ac:dyDescent="0.25">
      <c r="A4115" s="14">
        <v>38175</v>
      </c>
      <c r="B4115" s="15">
        <v>18.25</v>
      </c>
      <c r="C4115" s="15">
        <v>18.434999000000001</v>
      </c>
      <c r="D4115" s="15">
        <v>18.225000000000001</v>
      </c>
      <c r="E4115" s="15">
        <v>18.344999000000001</v>
      </c>
      <c r="F4115" s="15">
        <v>17.049462999999999</v>
      </c>
      <c r="G4115" s="16">
        <f t="shared" si="209"/>
        <v>-5.1518419508181567E-3</v>
      </c>
      <c r="H4115" s="16">
        <f t="shared" si="210"/>
        <v>1.1522578875171456E-2</v>
      </c>
      <c r="I4115" s="16">
        <f t="shared" si="211"/>
        <v>5.2054246575343223E-3</v>
      </c>
    </row>
    <row r="4116" spans="1:9" x14ac:dyDescent="0.25">
      <c r="A4116" s="14">
        <v>38174</v>
      </c>
      <c r="B4116" s="15">
        <v>18.315000999999999</v>
      </c>
      <c r="C4116" s="15">
        <v>18.545000000000002</v>
      </c>
      <c r="D4116" s="15">
        <v>18.165001</v>
      </c>
      <c r="E4116" s="15">
        <v>18.440000999999999</v>
      </c>
      <c r="F4116" s="15">
        <v>17.137754000000001</v>
      </c>
      <c r="G4116" s="16">
        <f t="shared" si="209"/>
        <v>5.4527438934061472E-3</v>
      </c>
      <c r="H4116" s="16">
        <f t="shared" si="210"/>
        <v>2.091929419657073E-2</v>
      </c>
      <c r="I4116" s="16">
        <f t="shared" si="211"/>
        <v>6.8250064523611006E-3</v>
      </c>
    </row>
    <row r="4117" spans="1:9" x14ac:dyDescent="0.25">
      <c r="A4117" s="14">
        <v>38170</v>
      </c>
      <c r="B4117" s="15">
        <v>18.445</v>
      </c>
      <c r="C4117" s="15">
        <v>18.450001</v>
      </c>
      <c r="D4117" s="15">
        <v>18.260000000000002</v>
      </c>
      <c r="E4117" s="15">
        <v>18.34</v>
      </c>
      <c r="F4117" s="15">
        <v>17.044813000000001</v>
      </c>
      <c r="G4117" s="16">
        <f t="shared" si="209"/>
        <v>-5.1534724464468839E-3</v>
      </c>
      <c r="H4117" s="16">
        <f t="shared" si="210"/>
        <v>1.0405312157721728E-2</v>
      </c>
      <c r="I4117" s="16">
        <f t="shared" si="211"/>
        <v>-5.6925996204933819E-3</v>
      </c>
    </row>
    <row r="4118" spans="1:9" x14ac:dyDescent="0.25">
      <c r="A4118" s="14">
        <v>38169</v>
      </c>
      <c r="B4118" s="15">
        <v>18.5</v>
      </c>
      <c r="C4118" s="15">
        <v>18.565000999999999</v>
      </c>
      <c r="D4118" s="15">
        <v>18.25</v>
      </c>
      <c r="E4118" s="15">
        <v>18.434999000000001</v>
      </c>
      <c r="F4118" s="15">
        <v>17.133108</v>
      </c>
      <c r="G4118" s="16">
        <f t="shared" si="209"/>
        <v>-7.002290783111602E-3</v>
      </c>
      <c r="H4118" s="16">
        <f t="shared" si="210"/>
        <v>1.7260328767123221E-2</v>
      </c>
      <c r="I4118" s="16">
        <f t="shared" si="211"/>
        <v>-3.5135675675675004E-3</v>
      </c>
    </row>
    <row r="4119" spans="1:9" x14ac:dyDescent="0.25">
      <c r="A4119" s="14">
        <v>38168</v>
      </c>
      <c r="B4119" s="15">
        <v>18.75</v>
      </c>
      <c r="C4119" s="15">
        <v>18.75</v>
      </c>
      <c r="D4119" s="15">
        <v>18.420000000000002</v>
      </c>
      <c r="E4119" s="15">
        <v>18.565000999999999</v>
      </c>
      <c r="F4119" s="15">
        <v>17.253924999999999</v>
      </c>
      <c r="G4119" s="16">
        <f t="shared" si="209"/>
        <v>2.159292674824891E-3</v>
      </c>
      <c r="H4119" s="16">
        <f t="shared" si="210"/>
        <v>1.7915309446253979E-2</v>
      </c>
      <c r="I4119" s="16">
        <f t="shared" si="211"/>
        <v>-9.8666133333334006E-3</v>
      </c>
    </row>
    <row r="4120" spans="1:9" x14ac:dyDescent="0.25">
      <c r="A4120" s="14">
        <v>38167</v>
      </c>
      <c r="B4120" s="15">
        <v>18.575001</v>
      </c>
      <c r="C4120" s="15">
        <v>18.59</v>
      </c>
      <c r="D4120" s="15">
        <v>18.434999000000001</v>
      </c>
      <c r="E4120" s="15">
        <v>18.524999999999999</v>
      </c>
      <c r="F4120" s="15">
        <v>17.216749</v>
      </c>
      <c r="G4120" s="16">
        <f t="shared" si="209"/>
        <v>-6.1699522069126583E-3</v>
      </c>
      <c r="H4120" s="16">
        <f t="shared" si="210"/>
        <v>8.4079744186586931E-3</v>
      </c>
      <c r="I4120" s="16">
        <f t="shared" si="211"/>
        <v>-2.6918437312601889E-3</v>
      </c>
    </row>
    <row r="4121" spans="1:9" x14ac:dyDescent="0.25">
      <c r="A4121" s="14">
        <v>38166</v>
      </c>
      <c r="B4121" s="15">
        <v>18.649999999999999</v>
      </c>
      <c r="C4121" s="15">
        <v>18.815000999999999</v>
      </c>
      <c r="D4121" s="15">
        <v>18.610001</v>
      </c>
      <c r="E4121" s="15">
        <v>18.639999</v>
      </c>
      <c r="F4121" s="15">
        <v>17.323634999999999</v>
      </c>
      <c r="G4121" s="16">
        <f t="shared" si="209"/>
        <v>4.8520923887113978E-3</v>
      </c>
      <c r="H4121" s="16">
        <f t="shared" si="210"/>
        <v>1.1015582427964313E-2</v>
      </c>
      <c r="I4121" s="16">
        <f t="shared" si="211"/>
        <v>-5.3624664879351413E-4</v>
      </c>
    </row>
    <row r="4122" spans="1:9" x14ac:dyDescent="0.25">
      <c r="A4122" s="14">
        <v>38163</v>
      </c>
      <c r="B4122" s="15">
        <v>18.77</v>
      </c>
      <c r="C4122" s="15">
        <v>18.91</v>
      </c>
      <c r="D4122" s="15">
        <v>18.549999</v>
      </c>
      <c r="E4122" s="15">
        <v>18.549999</v>
      </c>
      <c r="F4122" s="15">
        <v>17.239985000000001</v>
      </c>
      <c r="G4122" s="16">
        <f t="shared" si="209"/>
        <v>-1.8259143024904487E-2</v>
      </c>
      <c r="H4122" s="16">
        <f t="shared" si="210"/>
        <v>1.940706304081205E-2</v>
      </c>
      <c r="I4122" s="16">
        <f t="shared" si="211"/>
        <v>-1.1720884389984011E-2</v>
      </c>
    </row>
    <row r="4123" spans="1:9" x14ac:dyDescent="0.25">
      <c r="A4123" s="14">
        <v>38162</v>
      </c>
      <c r="B4123" s="15">
        <v>18.299999</v>
      </c>
      <c r="C4123" s="15">
        <v>18.93</v>
      </c>
      <c r="D4123" s="15">
        <v>18.299999</v>
      </c>
      <c r="E4123" s="15">
        <v>18.895</v>
      </c>
      <c r="F4123" s="15">
        <v>17.560627</v>
      </c>
      <c r="G4123" s="16">
        <f t="shared" si="209"/>
        <v>2.4119485516137566E-2</v>
      </c>
      <c r="H4123" s="16">
        <f t="shared" si="210"/>
        <v>3.4426286034223284E-2</v>
      </c>
      <c r="I4123" s="16">
        <f t="shared" si="211"/>
        <v>3.2513717623700408E-2</v>
      </c>
    </row>
    <row r="4124" spans="1:9" x14ac:dyDescent="0.25">
      <c r="A4124" s="14">
        <v>38161</v>
      </c>
      <c r="B4124" s="15">
        <v>18.424999</v>
      </c>
      <c r="C4124" s="15">
        <v>18.549999</v>
      </c>
      <c r="D4124" s="15">
        <v>18.375</v>
      </c>
      <c r="E4124" s="15">
        <v>18.450001</v>
      </c>
      <c r="F4124" s="15">
        <v>17.147048999999999</v>
      </c>
      <c r="G4124" s="16">
        <f t="shared" si="209"/>
        <v>-2.7025885804857958E-3</v>
      </c>
      <c r="H4124" s="16">
        <f t="shared" si="210"/>
        <v>9.5237551020407995E-3</v>
      </c>
      <c r="I4124" s="16">
        <f t="shared" si="211"/>
        <v>1.3569607249368444E-3</v>
      </c>
    </row>
    <row r="4125" spans="1:9" x14ac:dyDescent="0.25">
      <c r="A4125" s="14">
        <v>38160</v>
      </c>
      <c r="B4125" s="15">
        <v>18.305</v>
      </c>
      <c r="C4125" s="15">
        <v>18.57</v>
      </c>
      <c r="D4125" s="15">
        <v>18.084999</v>
      </c>
      <c r="E4125" s="15">
        <v>18.5</v>
      </c>
      <c r="F4125" s="15">
        <v>17.193515999999999</v>
      </c>
      <c r="G4125" s="16">
        <f t="shared" si="209"/>
        <v>2.709912358680483E-3</v>
      </c>
      <c r="H4125" s="16">
        <f t="shared" si="210"/>
        <v>2.6817861587938183E-2</v>
      </c>
      <c r="I4125" s="16">
        <f t="shared" si="211"/>
        <v>1.0652827096421758E-2</v>
      </c>
    </row>
    <row r="4126" spans="1:9" x14ac:dyDescent="0.25">
      <c r="A4126" s="14">
        <v>38159</v>
      </c>
      <c r="B4126" s="15">
        <v>18.514999</v>
      </c>
      <c r="C4126" s="15">
        <v>18.655000999999999</v>
      </c>
      <c r="D4126" s="15">
        <v>18.350000000000001</v>
      </c>
      <c r="E4126" s="15">
        <v>18.450001</v>
      </c>
      <c r="F4126" s="15">
        <v>17.147048999999999</v>
      </c>
      <c r="G4126" s="16">
        <f t="shared" si="209"/>
        <v>-9.3958938257064986E-3</v>
      </c>
      <c r="H4126" s="16">
        <f t="shared" si="210"/>
        <v>1.6621307901907204E-2</v>
      </c>
      <c r="I4126" s="16">
        <f t="shared" si="211"/>
        <v>-3.5105591958173601E-3</v>
      </c>
    </row>
    <row r="4127" spans="1:9" x14ac:dyDescent="0.25">
      <c r="A4127" s="14">
        <v>38156</v>
      </c>
      <c r="B4127" s="15">
        <v>18.75</v>
      </c>
      <c r="C4127" s="15">
        <v>18.75</v>
      </c>
      <c r="D4127" s="15">
        <v>18.594999000000001</v>
      </c>
      <c r="E4127" s="15">
        <v>18.625</v>
      </c>
      <c r="F4127" s="15">
        <v>17.309688999999999</v>
      </c>
      <c r="G4127" s="16">
        <f t="shared" si="209"/>
        <v>-6.6667573364946626E-3</v>
      </c>
      <c r="H4127" s="16">
        <f t="shared" si="210"/>
        <v>8.3356283052232801E-3</v>
      </c>
      <c r="I4127" s="16">
        <f t="shared" si="211"/>
        <v>-6.6666666666666671E-3</v>
      </c>
    </row>
    <row r="4128" spans="1:9" x14ac:dyDescent="0.25">
      <c r="A4128" s="14">
        <v>38155</v>
      </c>
      <c r="B4128" s="15">
        <v>18.700001</v>
      </c>
      <c r="C4128" s="15">
        <v>18.815000999999999</v>
      </c>
      <c r="D4128" s="15">
        <v>18.674999</v>
      </c>
      <c r="E4128" s="15">
        <v>18.75</v>
      </c>
      <c r="F4128" s="15">
        <v>17.425863</v>
      </c>
      <c r="G4128" s="16">
        <f t="shared" si="209"/>
        <v>-2.6594621324116368E-3</v>
      </c>
      <c r="H4128" s="16">
        <f t="shared" si="210"/>
        <v>7.4967607762655873E-3</v>
      </c>
      <c r="I4128" s="16">
        <f t="shared" si="211"/>
        <v>2.6737431725270861E-3</v>
      </c>
    </row>
    <row r="4129" spans="1:9" x14ac:dyDescent="0.25">
      <c r="A4129" s="14">
        <v>38154</v>
      </c>
      <c r="B4129" s="15">
        <v>18.75</v>
      </c>
      <c r="C4129" s="15">
        <v>18.875</v>
      </c>
      <c r="D4129" s="15">
        <v>18.709999</v>
      </c>
      <c r="E4129" s="15">
        <v>18.799999</v>
      </c>
      <c r="F4129" s="15">
        <v>17.472329999999999</v>
      </c>
      <c r="G4129" s="16">
        <f t="shared" si="209"/>
        <v>5.0786229647499792E-3</v>
      </c>
      <c r="H4129" s="16">
        <f t="shared" si="210"/>
        <v>8.8188673874327935E-3</v>
      </c>
      <c r="I4129" s="16">
        <f t="shared" si="211"/>
        <v>2.6666133333333162E-3</v>
      </c>
    </row>
    <row r="4130" spans="1:9" x14ac:dyDescent="0.25">
      <c r="A4130" s="14">
        <v>38153</v>
      </c>
      <c r="B4130" s="15">
        <v>18.735001</v>
      </c>
      <c r="C4130" s="15">
        <v>18.745000999999998</v>
      </c>
      <c r="D4130" s="15">
        <v>18.584999</v>
      </c>
      <c r="E4130" s="15">
        <v>18.704999999999998</v>
      </c>
      <c r="F4130" s="15">
        <v>17.384042999999998</v>
      </c>
      <c r="G4130" s="16">
        <f t="shared" si="209"/>
        <v>3.7565716185528337E-3</v>
      </c>
      <c r="H4130" s="16">
        <f t="shared" si="210"/>
        <v>8.6092014317567973E-3</v>
      </c>
      <c r="I4130" s="16">
        <f t="shared" si="211"/>
        <v>-1.601334315381257E-3</v>
      </c>
    </row>
    <row r="4131" spans="1:9" x14ac:dyDescent="0.25">
      <c r="A4131" s="14">
        <v>38152</v>
      </c>
      <c r="B4131" s="15">
        <v>18.25</v>
      </c>
      <c r="C4131" s="15">
        <v>18.670000000000002</v>
      </c>
      <c r="D4131" s="15">
        <v>18.25</v>
      </c>
      <c r="E4131" s="15">
        <v>18.635000000000002</v>
      </c>
      <c r="F4131" s="15">
        <v>17.318982999999999</v>
      </c>
      <c r="G4131" s="16">
        <f t="shared" si="209"/>
        <v>7.2973439522201538E-3</v>
      </c>
      <c r="H4131" s="16">
        <f t="shared" si="210"/>
        <v>2.3013698630137081E-2</v>
      </c>
      <c r="I4131" s="16">
        <f t="shared" si="211"/>
        <v>2.1095890410958988E-2</v>
      </c>
    </row>
    <row r="4132" spans="1:9" x14ac:dyDescent="0.25">
      <c r="A4132" s="14">
        <v>38148</v>
      </c>
      <c r="B4132" s="15">
        <v>18.579999999999998</v>
      </c>
      <c r="C4132" s="15">
        <v>18.625</v>
      </c>
      <c r="D4132" s="15">
        <v>18.399999999999999</v>
      </c>
      <c r="E4132" s="15">
        <v>18.5</v>
      </c>
      <c r="F4132" s="15">
        <v>17.193515999999999</v>
      </c>
      <c r="G4132" s="16">
        <f t="shared" si="209"/>
        <v>-5.6437695154554776E-3</v>
      </c>
      <c r="H4132" s="16">
        <f t="shared" si="210"/>
        <v>1.2228260869565296E-2</v>
      </c>
      <c r="I4132" s="16">
        <f t="shared" si="211"/>
        <v>-4.3057050592033531E-3</v>
      </c>
    </row>
    <row r="4133" spans="1:9" x14ac:dyDescent="0.25">
      <c r="A4133" s="14">
        <v>38147</v>
      </c>
      <c r="B4133" s="15">
        <v>18.75</v>
      </c>
      <c r="C4133" s="15">
        <v>18.75</v>
      </c>
      <c r="D4133" s="15">
        <v>18.364999999999998</v>
      </c>
      <c r="E4133" s="15">
        <v>18.605</v>
      </c>
      <c r="F4133" s="15">
        <v>17.291103</v>
      </c>
      <c r="G4133" s="16">
        <f t="shared" si="209"/>
        <v>-7.2038298702803878E-3</v>
      </c>
      <c r="H4133" s="16">
        <f t="shared" si="210"/>
        <v>2.096378981758789E-2</v>
      </c>
      <c r="I4133" s="16">
        <f t="shared" si="211"/>
        <v>-7.7333333333333108E-3</v>
      </c>
    </row>
    <row r="4134" spans="1:9" x14ac:dyDescent="0.25">
      <c r="A4134" s="14">
        <v>38146</v>
      </c>
      <c r="B4134" s="15">
        <v>18.75</v>
      </c>
      <c r="C4134" s="15">
        <v>18.790001</v>
      </c>
      <c r="D4134" s="15">
        <v>18.655000999999999</v>
      </c>
      <c r="E4134" s="15">
        <v>18.739999999999998</v>
      </c>
      <c r="F4134" s="15">
        <v>17.416568999999999</v>
      </c>
      <c r="G4134" s="16">
        <f t="shared" si="209"/>
        <v>-5.8354456832344645E-3</v>
      </c>
      <c r="H4134" s="16">
        <f t="shared" si="210"/>
        <v>7.2366653853302701E-3</v>
      </c>
      <c r="I4134" s="16">
        <f t="shared" si="211"/>
        <v>-5.3333333333341673E-4</v>
      </c>
    </row>
    <row r="4135" spans="1:9" x14ac:dyDescent="0.25">
      <c r="A4135" s="14">
        <v>38145</v>
      </c>
      <c r="B4135" s="15">
        <v>18.600000000000001</v>
      </c>
      <c r="C4135" s="15">
        <v>18.850000000000001</v>
      </c>
      <c r="D4135" s="15">
        <v>18.504999000000002</v>
      </c>
      <c r="E4135" s="15">
        <v>18.850000000000001</v>
      </c>
      <c r="F4135" s="15">
        <v>17.518799000000001</v>
      </c>
      <c r="G4135" s="16">
        <f t="shared" si="209"/>
        <v>1.4258957484525546E-2</v>
      </c>
      <c r="H4135" s="16">
        <f t="shared" si="210"/>
        <v>1.8643664882121845E-2</v>
      </c>
      <c r="I4135" s="16">
        <f t="shared" si="211"/>
        <v>1.3440860215053762E-2</v>
      </c>
    </row>
    <row r="4136" spans="1:9" x14ac:dyDescent="0.25">
      <c r="A4136" s="14">
        <v>38142</v>
      </c>
      <c r="B4136" s="15">
        <v>18.5</v>
      </c>
      <c r="C4136" s="15">
        <v>18.625</v>
      </c>
      <c r="D4136" s="15">
        <v>18.424999</v>
      </c>
      <c r="E4136" s="15">
        <v>18.584999</v>
      </c>
      <c r="F4136" s="15">
        <v>17.272511000000002</v>
      </c>
      <c r="G4136" s="16">
        <f t="shared" si="209"/>
        <v>7.3168275194176215E-3</v>
      </c>
      <c r="H4136" s="16">
        <f t="shared" si="210"/>
        <v>1.0854871688188441E-2</v>
      </c>
      <c r="I4136" s="16">
        <f t="shared" si="211"/>
        <v>4.594540540540531E-3</v>
      </c>
    </row>
    <row r="4137" spans="1:9" x14ac:dyDescent="0.25">
      <c r="A4137" s="14">
        <v>38141</v>
      </c>
      <c r="B4137" s="15">
        <v>18.424999</v>
      </c>
      <c r="C4137" s="15">
        <v>18.575001</v>
      </c>
      <c r="D4137" s="15">
        <v>18.350000000000001</v>
      </c>
      <c r="E4137" s="15">
        <v>18.450001</v>
      </c>
      <c r="F4137" s="15">
        <v>17.147048999999999</v>
      </c>
      <c r="G4137" s="16">
        <f t="shared" si="209"/>
        <v>0</v>
      </c>
      <c r="H4137" s="16">
        <f t="shared" si="210"/>
        <v>1.2261634877384135E-2</v>
      </c>
      <c r="I4137" s="16">
        <f t="shared" si="211"/>
        <v>1.3569607249368444E-3</v>
      </c>
    </row>
    <row r="4138" spans="1:9" x14ac:dyDescent="0.25">
      <c r="A4138" s="14">
        <v>38140</v>
      </c>
      <c r="B4138" s="15">
        <v>18.100000000000001</v>
      </c>
      <c r="C4138" s="15">
        <v>18.489999999999998</v>
      </c>
      <c r="D4138" s="15">
        <v>18.09</v>
      </c>
      <c r="E4138" s="15">
        <v>18.450001</v>
      </c>
      <c r="F4138" s="15">
        <v>17.147048999999999</v>
      </c>
      <c r="G4138" s="16">
        <f t="shared" si="209"/>
        <v>1.8211969784718809E-2</v>
      </c>
      <c r="H4138" s="16">
        <f t="shared" si="210"/>
        <v>2.2111663902708599E-2</v>
      </c>
      <c r="I4138" s="16">
        <f t="shared" si="211"/>
        <v>1.9337071823204356E-2</v>
      </c>
    </row>
    <row r="4139" spans="1:9" x14ac:dyDescent="0.25">
      <c r="A4139" s="14">
        <v>38139</v>
      </c>
      <c r="B4139" s="15">
        <v>18</v>
      </c>
      <c r="C4139" s="15">
        <v>18.215</v>
      </c>
      <c r="D4139" s="15">
        <v>18</v>
      </c>
      <c r="E4139" s="15">
        <v>18.120000999999998</v>
      </c>
      <c r="F4139" s="15">
        <v>16.840353</v>
      </c>
      <c r="G4139" s="16">
        <f t="shared" si="209"/>
        <v>6.666816109320281E-3</v>
      </c>
      <c r="H4139" s="16">
        <f t="shared" si="210"/>
        <v>1.1944444444444436E-2</v>
      </c>
      <c r="I4139" s="16">
        <f t="shared" si="211"/>
        <v>6.6667222222221373E-3</v>
      </c>
    </row>
    <row r="4140" spans="1:9" x14ac:dyDescent="0.25">
      <c r="A4140" s="14">
        <v>38135</v>
      </c>
      <c r="B4140" s="15">
        <v>18</v>
      </c>
      <c r="C4140" s="15">
        <v>18.125</v>
      </c>
      <c r="D4140" s="15">
        <v>17.975000000000001</v>
      </c>
      <c r="E4140" s="15">
        <v>18</v>
      </c>
      <c r="F4140" s="15">
        <v>16.728825000000001</v>
      </c>
      <c r="G4140" s="16">
        <f t="shared" si="209"/>
        <v>2.776219488643156E-4</v>
      </c>
      <c r="H4140" s="16">
        <f t="shared" si="210"/>
        <v>8.3449235048677923E-3</v>
      </c>
      <c r="I4140" s="16">
        <f t="shared" si="211"/>
        <v>0</v>
      </c>
    </row>
    <row r="4141" spans="1:9" x14ac:dyDescent="0.25">
      <c r="A4141" s="14">
        <v>38134</v>
      </c>
      <c r="B4141" s="15">
        <v>18.059999000000001</v>
      </c>
      <c r="C4141" s="15">
        <v>18.120000999999998</v>
      </c>
      <c r="D4141" s="15">
        <v>17.735001</v>
      </c>
      <c r="E4141" s="15">
        <v>17.995000999999998</v>
      </c>
      <c r="F4141" s="15">
        <v>16.724181999999999</v>
      </c>
      <c r="G4141" s="16">
        <f t="shared" si="209"/>
        <v>-4.1504395290570956E-3</v>
      </c>
      <c r="H4141" s="16">
        <f t="shared" si="210"/>
        <v>2.1708484820496938E-2</v>
      </c>
      <c r="I4141" s="16">
        <f t="shared" si="211"/>
        <v>-3.5990035215396616E-3</v>
      </c>
    </row>
    <row r="4142" spans="1:9" x14ac:dyDescent="0.25">
      <c r="A4142" s="14">
        <v>38133</v>
      </c>
      <c r="B4142" s="15">
        <v>17.709999</v>
      </c>
      <c r="C4142" s="15">
        <v>18.07</v>
      </c>
      <c r="D4142" s="15">
        <v>17.709999</v>
      </c>
      <c r="E4142" s="15">
        <v>18.07</v>
      </c>
      <c r="F4142" s="15">
        <v>16.793883999999998</v>
      </c>
      <c r="G4142" s="16">
        <f t="shared" si="209"/>
        <v>1.6024733724237822E-2</v>
      </c>
      <c r="H4142" s="16">
        <f t="shared" si="210"/>
        <v>2.0327556201443064E-2</v>
      </c>
      <c r="I4142" s="16">
        <f t="shared" si="211"/>
        <v>2.0327556201443064E-2</v>
      </c>
    </row>
    <row r="4143" spans="1:9" x14ac:dyDescent="0.25">
      <c r="A4143" s="14">
        <v>38132</v>
      </c>
      <c r="B4143" s="15">
        <v>17.495000999999998</v>
      </c>
      <c r="C4143" s="15">
        <v>17.785</v>
      </c>
      <c r="D4143" s="15">
        <v>17.424999</v>
      </c>
      <c r="E4143" s="15">
        <v>17.785</v>
      </c>
      <c r="F4143" s="15">
        <v>16.529011000000001</v>
      </c>
      <c r="G4143" s="16">
        <f t="shared" si="209"/>
        <v>1.6576164653616769E-2</v>
      </c>
      <c r="H4143" s="16">
        <f t="shared" si="210"/>
        <v>2.066002988005913E-2</v>
      </c>
      <c r="I4143" s="16">
        <f t="shared" si="211"/>
        <v>1.6576106511797382E-2</v>
      </c>
    </row>
    <row r="4144" spans="1:9" x14ac:dyDescent="0.25">
      <c r="A4144" s="14">
        <v>38131</v>
      </c>
      <c r="B4144" s="15">
        <v>17.495000999999998</v>
      </c>
      <c r="C4144" s="15">
        <v>17.504999000000002</v>
      </c>
      <c r="D4144" s="15">
        <v>17.355</v>
      </c>
      <c r="E4144" s="15">
        <v>17.495000999999998</v>
      </c>
      <c r="F4144" s="15">
        <v>16.259491000000001</v>
      </c>
      <c r="G4144" s="16">
        <f t="shared" si="209"/>
        <v>2.8619169959174005E-4</v>
      </c>
      <c r="H4144" s="16">
        <f t="shared" si="210"/>
        <v>8.6429847306252437E-3</v>
      </c>
      <c r="I4144" s="16">
        <f t="shared" si="211"/>
        <v>0</v>
      </c>
    </row>
    <row r="4145" spans="1:9" x14ac:dyDescent="0.25">
      <c r="A4145" s="14">
        <v>38128</v>
      </c>
      <c r="B4145" s="15">
        <v>17.549999</v>
      </c>
      <c r="C4145" s="15">
        <v>17.549999</v>
      </c>
      <c r="D4145" s="15">
        <v>17.43</v>
      </c>
      <c r="E4145" s="15">
        <v>17.489999999999998</v>
      </c>
      <c r="F4145" s="15">
        <v>16.254839</v>
      </c>
      <c r="G4145" s="16">
        <f t="shared" si="209"/>
        <v>-3.4189414444738496E-3</v>
      </c>
      <c r="H4145" s="16">
        <f t="shared" si="210"/>
        <v>6.8846242111302337E-3</v>
      </c>
      <c r="I4145" s="16">
        <f t="shared" si="211"/>
        <v>-3.418746633546888E-3</v>
      </c>
    </row>
    <row r="4146" spans="1:9" x14ac:dyDescent="0.25">
      <c r="A4146" s="14">
        <v>38127</v>
      </c>
      <c r="B4146" s="15">
        <v>17.5</v>
      </c>
      <c r="C4146" s="15">
        <v>17.625</v>
      </c>
      <c r="D4146" s="15">
        <v>17.48</v>
      </c>
      <c r="E4146" s="15">
        <v>17.549999</v>
      </c>
      <c r="F4146" s="15">
        <v>16.310604000000001</v>
      </c>
      <c r="G4146" s="16">
        <f t="shared" si="209"/>
        <v>2.284337106559604E-3</v>
      </c>
      <c r="H4146" s="16">
        <f t="shared" si="210"/>
        <v>8.2951945080091283E-3</v>
      </c>
      <c r="I4146" s="16">
        <f t="shared" si="211"/>
        <v>2.8570857142856962E-3</v>
      </c>
    </row>
    <row r="4147" spans="1:9" x14ac:dyDescent="0.25">
      <c r="A4147" s="14">
        <v>38126</v>
      </c>
      <c r="B4147" s="15">
        <v>17.450001</v>
      </c>
      <c r="C4147" s="15">
        <v>17.600000000000001</v>
      </c>
      <c r="D4147" s="15">
        <v>17.360001</v>
      </c>
      <c r="E4147" s="15">
        <v>17.510000000000002</v>
      </c>
      <c r="F4147" s="15">
        <v>16.273430000000001</v>
      </c>
      <c r="G4147" s="16">
        <f t="shared" si="209"/>
        <v>3.438410715918785E-3</v>
      </c>
      <c r="H4147" s="16">
        <f t="shared" si="210"/>
        <v>1.3824826392579179E-2</v>
      </c>
      <c r="I4147" s="16">
        <f t="shared" si="211"/>
        <v>3.4383379118431709E-3</v>
      </c>
    </row>
    <row r="4148" spans="1:9" x14ac:dyDescent="0.25">
      <c r="A4148" s="14">
        <v>38125</v>
      </c>
      <c r="B4148" s="15">
        <v>17.334999</v>
      </c>
      <c r="C4148" s="15">
        <v>17.475000000000001</v>
      </c>
      <c r="D4148" s="15">
        <v>17.309999000000001</v>
      </c>
      <c r="E4148" s="15">
        <v>17.450001</v>
      </c>
      <c r="F4148" s="15">
        <v>16.217666999999999</v>
      </c>
      <c r="G4148" s="16">
        <f t="shared" si="209"/>
        <v>5.1840746268739385E-3</v>
      </c>
      <c r="H4148" s="16">
        <f t="shared" si="210"/>
        <v>9.5321207124275491E-3</v>
      </c>
      <c r="I4148" s="16">
        <f t="shared" si="211"/>
        <v>6.63409325838441E-3</v>
      </c>
    </row>
    <row r="4149" spans="1:9" x14ac:dyDescent="0.25">
      <c r="A4149" s="14">
        <v>38124</v>
      </c>
      <c r="B4149" s="15">
        <v>17.290001</v>
      </c>
      <c r="C4149" s="15">
        <v>17.41</v>
      </c>
      <c r="D4149" s="15">
        <v>17.170000000000002</v>
      </c>
      <c r="E4149" s="15">
        <v>17.360001</v>
      </c>
      <c r="F4149" s="15">
        <v>16.134027</v>
      </c>
      <c r="G4149" s="16">
        <f t="shared" si="209"/>
        <v>4.0488603933818788E-3</v>
      </c>
      <c r="H4149" s="16">
        <f t="shared" si="210"/>
        <v>1.3977868375072708E-2</v>
      </c>
      <c r="I4149" s="16">
        <f t="shared" si="211"/>
        <v>4.0485827617939571E-3</v>
      </c>
    </row>
    <row r="4150" spans="1:9" x14ac:dyDescent="0.25">
      <c r="A4150" s="14">
        <v>38121</v>
      </c>
      <c r="B4150" s="15">
        <v>17.059999000000001</v>
      </c>
      <c r="C4150" s="15">
        <v>17.364999999999998</v>
      </c>
      <c r="D4150" s="15">
        <v>17.049999</v>
      </c>
      <c r="E4150" s="15">
        <v>17.290001</v>
      </c>
      <c r="F4150" s="15">
        <v>16.068966</v>
      </c>
      <c r="G4150" s="16">
        <f t="shared" si="209"/>
        <v>1.7379120418765349E-3</v>
      </c>
      <c r="H4150" s="16">
        <f t="shared" si="210"/>
        <v>1.8475133048394828E-2</v>
      </c>
      <c r="I4150" s="16">
        <f t="shared" si="211"/>
        <v>1.3481946862951101E-2</v>
      </c>
    </row>
    <row r="4151" spans="1:9" x14ac:dyDescent="0.25">
      <c r="A4151" s="14">
        <v>38120</v>
      </c>
      <c r="B4151" s="15">
        <v>16.969999000000001</v>
      </c>
      <c r="C4151" s="15">
        <v>17.325001</v>
      </c>
      <c r="D4151" s="15">
        <v>16.899999999999999</v>
      </c>
      <c r="E4151" s="15">
        <v>17.260000000000002</v>
      </c>
      <c r="F4151" s="15">
        <v>16.041087999999998</v>
      </c>
      <c r="G4151" s="16">
        <f t="shared" si="209"/>
        <v>1.7389069618941225E-2</v>
      </c>
      <c r="H4151" s="16">
        <f t="shared" si="210"/>
        <v>2.514798816568058E-2</v>
      </c>
      <c r="I4151" s="16">
        <f t="shared" si="211"/>
        <v>1.7089040488452601E-2</v>
      </c>
    </row>
    <row r="4152" spans="1:9" x14ac:dyDescent="0.25">
      <c r="A4152" s="14">
        <v>38119</v>
      </c>
      <c r="B4152" s="15">
        <v>16.75</v>
      </c>
      <c r="C4152" s="15">
        <v>17.055</v>
      </c>
      <c r="D4152" s="15">
        <v>16.475000000000001</v>
      </c>
      <c r="E4152" s="15">
        <v>16.965</v>
      </c>
      <c r="F4152" s="15">
        <v>15.766916</v>
      </c>
      <c r="G4152" s="16">
        <f t="shared" si="209"/>
        <v>7.7217964860252447E-3</v>
      </c>
      <c r="H4152" s="16">
        <f t="shared" si="210"/>
        <v>3.5204855842185023E-2</v>
      </c>
      <c r="I4152" s="16">
        <f t="shared" si="211"/>
        <v>1.283582089552238E-2</v>
      </c>
    </row>
    <row r="4153" spans="1:9" x14ac:dyDescent="0.25">
      <c r="A4153" s="14">
        <v>38118</v>
      </c>
      <c r="B4153" s="15">
        <v>16.774999999999999</v>
      </c>
      <c r="C4153" s="15">
        <v>16.924999</v>
      </c>
      <c r="D4153" s="15">
        <v>16.674999</v>
      </c>
      <c r="E4153" s="15">
        <v>16.834999</v>
      </c>
      <c r="F4153" s="15">
        <v>15.646100000000001</v>
      </c>
      <c r="G4153" s="16">
        <f t="shared" si="209"/>
        <v>9.5951578974537554E-3</v>
      </c>
      <c r="H4153" s="16">
        <f t="shared" si="210"/>
        <v>1.4992504647226667E-2</v>
      </c>
      <c r="I4153" s="16">
        <f t="shared" si="211"/>
        <v>3.57669150521617E-3</v>
      </c>
    </row>
    <row r="4154" spans="1:9" x14ac:dyDescent="0.25">
      <c r="A4154" s="14">
        <v>38117</v>
      </c>
      <c r="B4154" s="15">
        <v>16.799999</v>
      </c>
      <c r="C4154" s="15">
        <v>17.024999999999999</v>
      </c>
      <c r="D4154" s="15">
        <v>16.620000999999998</v>
      </c>
      <c r="E4154" s="15">
        <v>16.674999</v>
      </c>
      <c r="F4154" s="15">
        <v>15.497400000000001</v>
      </c>
      <c r="G4154" s="16">
        <f t="shared" si="209"/>
        <v>-2.3930490534822815E-3</v>
      </c>
      <c r="H4154" s="16">
        <f t="shared" si="210"/>
        <v>2.4368169412264183E-2</v>
      </c>
      <c r="I4154" s="16">
        <f t="shared" si="211"/>
        <v>-7.4404766333617048E-3</v>
      </c>
    </row>
    <row r="4155" spans="1:9" x14ac:dyDescent="0.25">
      <c r="A4155" s="14">
        <v>38114</v>
      </c>
      <c r="B4155" s="15">
        <v>16.704999999999998</v>
      </c>
      <c r="C4155" s="15">
        <v>17</v>
      </c>
      <c r="D4155" s="15">
        <v>16.690000999999999</v>
      </c>
      <c r="E4155" s="15">
        <v>16.715</v>
      </c>
      <c r="F4155" s="15">
        <v>15.534575</v>
      </c>
      <c r="G4155" s="16">
        <f t="shared" si="209"/>
        <v>8.9809463993618499E-4</v>
      </c>
      <c r="H4155" s="16">
        <f t="shared" si="210"/>
        <v>1.85739353760375E-2</v>
      </c>
      <c r="I4155" s="16">
        <f t="shared" si="211"/>
        <v>5.9862316671664554E-4</v>
      </c>
    </row>
    <row r="4156" spans="1:9" x14ac:dyDescent="0.25">
      <c r="A4156" s="14">
        <v>38113</v>
      </c>
      <c r="B4156" s="15">
        <v>16.530000999999999</v>
      </c>
      <c r="C4156" s="15">
        <v>16.805</v>
      </c>
      <c r="D4156" s="15">
        <v>16.510000000000002</v>
      </c>
      <c r="E4156" s="15">
        <v>16.700001</v>
      </c>
      <c r="F4156" s="15">
        <v>15.520636</v>
      </c>
      <c r="G4156" s="16">
        <f t="shared" si="209"/>
        <v>2.7019513705604592E-3</v>
      </c>
      <c r="H4156" s="16">
        <f t="shared" si="210"/>
        <v>1.786795881284059E-2</v>
      </c>
      <c r="I4156" s="16">
        <f t="shared" si="211"/>
        <v>1.0284330896289827E-2</v>
      </c>
    </row>
    <row r="4157" spans="1:9" x14ac:dyDescent="0.25">
      <c r="A4157" s="14">
        <v>38112</v>
      </c>
      <c r="B4157" s="15">
        <v>16.825001</v>
      </c>
      <c r="C4157" s="15">
        <v>16.875</v>
      </c>
      <c r="D4157" s="15">
        <v>16.625</v>
      </c>
      <c r="E4157" s="15">
        <v>16.655000999999999</v>
      </c>
      <c r="F4157" s="15">
        <v>15.478813000000001</v>
      </c>
      <c r="G4157" s="16">
        <f t="shared" si="209"/>
        <v>-1.0104044252509825E-2</v>
      </c>
      <c r="H4157" s="16">
        <f t="shared" si="210"/>
        <v>1.5037593984962405E-2</v>
      </c>
      <c r="I4157" s="16">
        <f t="shared" si="211"/>
        <v>-1.0104011286537321E-2</v>
      </c>
    </row>
    <row r="4158" spans="1:9" x14ac:dyDescent="0.25">
      <c r="A4158" s="14">
        <v>38111</v>
      </c>
      <c r="B4158" s="15">
        <v>16.75</v>
      </c>
      <c r="C4158" s="15">
        <v>16.93</v>
      </c>
      <c r="D4158" s="15">
        <v>16.649999999999999</v>
      </c>
      <c r="E4158" s="15">
        <v>16.825001</v>
      </c>
      <c r="F4158" s="15">
        <v>15.636808</v>
      </c>
      <c r="G4158" s="16">
        <f t="shared" si="209"/>
        <v>1.9079445246926997E-2</v>
      </c>
      <c r="H4158" s="16">
        <f t="shared" si="210"/>
        <v>1.6816816816816887E-2</v>
      </c>
      <c r="I4158" s="16">
        <f t="shared" si="211"/>
        <v>4.4776716417910638E-3</v>
      </c>
    </row>
    <row r="4159" spans="1:9" x14ac:dyDescent="0.25">
      <c r="A4159" s="14">
        <v>38110</v>
      </c>
      <c r="B4159" s="15">
        <v>16.535</v>
      </c>
      <c r="C4159" s="15">
        <v>16.695</v>
      </c>
      <c r="D4159" s="15">
        <v>16.41</v>
      </c>
      <c r="E4159" s="15">
        <v>16.510000000000002</v>
      </c>
      <c r="F4159" s="15">
        <v>15.344052</v>
      </c>
      <c r="G4159" s="16">
        <f t="shared" si="209"/>
        <v>-3.3202625655010965E-3</v>
      </c>
      <c r="H4159" s="16">
        <f t="shared" si="210"/>
        <v>1.73674588665448E-2</v>
      </c>
      <c r="I4159" s="16">
        <f t="shared" si="211"/>
        <v>-1.5119443604474495E-3</v>
      </c>
    </row>
    <row r="4160" spans="1:9" x14ac:dyDescent="0.25">
      <c r="A4160" s="14">
        <v>38107</v>
      </c>
      <c r="B4160" s="15">
        <v>16.524999999999999</v>
      </c>
      <c r="C4160" s="15">
        <v>16.785</v>
      </c>
      <c r="D4160" s="15">
        <v>16.450001</v>
      </c>
      <c r="E4160" s="15">
        <v>16.565000999999999</v>
      </c>
      <c r="F4160" s="15">
        <v>15.395168</v>
      </c>
      <c r="G4160" s="16">
        <f t="shared" si="209"/>
        <v>6.9907089686669869E-3</v>
      </c>
      <c r="H4160" s="16">
        <f t="shared" si="210"/>
        <v>2.0364679613089375E-2</v>
      </c>
      <c r="I4160" s="16">
        <f t="shared" si="211"/>
        <v>2.4206354009077263E-3</v>
      </c>
    </row>
    <row r="4161" spans="1:9" x14ac:dyDescent="0.25">
      <c r="A4161" s="14">
        <v>38106</v>
      </c>
      <c r="B4161" s="15">
        <v>16.424999</v>
      </c>
      <c r="C4161" s="15">
        <v>16.549999</v>
      </c>
      <c r="D4161" s="15">
        <v>16.389999</v>
      </c>
      <c r="E4161" s="15">
        <v>16.450001</v>
      </c>
      <c r="F4161" s="15">
        <v>15.288292</v>
      </c>
      <c r="G4161" s="16">
        <f t="shared" si="209"/>
        <v>-9.107170537518643E-4</v>
      </c>
      <c r="H4161" s="16">
        <f t="shared" si="210"/>
        <v>9.7620506261165817E-3</v>
      </c>
      <c r="I4161" s="16">
        <f t="shared" si="211"/>
        <v>1.5221918734972608E-3</v>
      </c>
    </row>
    <row r="4162" spans="1:9" x14ac:dyDescent="0.25">
      <c r="A4162" s="14">
        <v>38105</v>
      </c>
      <c r="B4162" s="15">
        <v>16.700001</v>
      </c>
      <c r="C4162" s="15">
        <v>16.715</v>
      </c>
      <c r="D4162" s="15">
        <v>16.350000000000001</v>
      </c>
      <c r="E4162" s="15">
        <v>16.465</v>
      </c>
      <c r="F4162" s="15">
        <v>15.302227999999999</v>
      </c>
      <c r="G4162" s="16">
        <f t="shared" si="209"/>
        <v>-1.9940412086435877E-2</v>
      </c>
      <c r="H4162" s="16">
        <f t="shared" si="210"/>
        <v>2.232415902140663E-2</v>
      </c>
      <c r="I4162" s="16">
        <f t="shared" si="211"/>
        <v>-1.4071915325035038E-2</v>
      </c>
    </row>
    <row r="4163" spans="1:9" x14ac:dyDescent="0.25">
      <c r="A4163" s="14">
        <v>38104</v>
      </c>
      <c r="B4163" s="15">
        <v>16.799999</v>
      </c>
      <c r="C4163" s="15">
        <v>16.975000000000001</v>
      </c>
      <c r="D4163" s="15">
        <v>16.75</v>
      </c>
      <c r="E4163" s="15">
        <v>16.799999</v>
      </c>
      <c r="F4163" s="15">
        <v>15.613569</v>
      </c>
      <c r="G4163" s="16">
        <f t="shared" ref="G4163:G4226" si="212">(F4163-F4164)/F4164</f>
        <v>5.6866599911035006E-3</v>
      </c>
      <c r="H4163" s="16">
        <f t="shared" ref="H4163:H4226" si="213">(C4163-D4163)/D4163</f>
        <v>1.3432835820895607E-2</v>
      </c>
      <c r="I4163" s="16">
        <f t="shared" ref="I4163:I4226" si="214">(E4163-B4163)/B4163</f>
        <v>0</v>
      </c>
    </row>
    <row r="4164" spans="1:9" x14ac:dyDescent="0.25">
      <c r="A4164" s="14">
        <v>38103</v>
      </c>
      <c r="B4164" s="15">
        <v>16.715</v>
      </c>
      <c r="C4164" s="15">
        <v>16.870000999999998</v>
      </c>
      <c r="D4164" s="15">
        <v>16.655000999999999</v>
      </c>
      <c r="E4164" s="15">
        <v>16.704999999999998</v>
      </c>
      <c r="F4164" s="15">
        <v>15.525282000000001</v>
      </c>
      <c r="G4164" s="16">
        <f t="shared" si="212"/>
        <v>3.3034417885192805E-3</v>
      </c>
      <c r="H4164" s="16">
        <f t="shared" si="213"/>
        <v>1.29090355503431E-2</v>
      </c>
      <c r="I4164" s="16">
        <f t="shared" si="214"/>
        <v>-5.9826503140900772E-4</v>
      </c>
    </row>
    <row r="4165" spans="1:9" x14ac:dyDescent="0.25">
      <c r="A4165" s="14">
        <v>38100</v>
      </c>
      <c r="B4165" s="15">
        <v>16.450001</v>
      </c>
      <c r="C4165" s="15">
        <v>16.745000999999998</v>
      </c>
      <c r="D4165" s="15">
        <v>16.32</v>
      </c>
      <c r="E4165" s="15">
        <v>16.649999999999999</v>
      </c>
      <c r="F4165" s="15">
        <v>15.474164</v>
      </c>
      <c r="G4165" s="16">
        <f t="shared" si="212"/>
        <v>1.3390045201929905E-2</v>
      </c>
      <c r="H4165" s="16">
        <f t="shared" si="213"/>
        <v>2.604172794117636E-2</v>
      </c>
      <c r="I4165" s="16">
        <f t="shared" si="214"/>
        <v>1.2157993181884806E-2</v>
      </c>
    </row>
    <row r="4166" spans="1:9" x14ac:dyDescent="0.25">
      <c r="A4166" s="14">
        <v>38099</v>
      </c>
      <c r="B4166" s="15">
        <v>16.165001</v>
      </c>
      <c r="C4166" s="15">
        <v>16.43</v>
      </c>
      <c r="D4166" s="15">
        <v>16.149999999999999</v>
      </c>
      <c r="E4166" s="15">
        <v>16.43</v>
      </c>
      <c r="F4166" s="15">
        <v>15.269702000000001</v>
      </c>
      <c r="G4166" s="16">
        <f t="shared" si="212"/>
        <v>1.6393407704785156E-2</v>
      </c>
      <c r="H4166" s="16">
        <f t="shared" si="213"/>
        <v>1.7337461300309668E-2</v>
      </c>
      <c r="I4166" s="16">
        <f t="shared" si="214"/>
        <v>1.6393379746775117E-2</v>
      </c>
    </row>
    <row r="4167" spans="1:9" x14ac:dyDescent="0.25">
      <c r="A4167" s="14">
        <v>38098</v>
      </c>
      <c r="B4167" s="15">
        <v>16.149999999999999</v>
      </c>
      <c r="C4167" s="15">
        <v>16.204999999999998</v>
      </c>
      <c r="D4167" s="15">
        <v>16</v>
      </c>
      <c r="E4167" s="15">
        <v>16.165001</v>
      </c>
      <c r="F4167" s="15">
        <v>15.023417</v>
      </c>
      <c r="G4167" s="16">
        <f t="shared" si="212"/>
        <v>6.1901717469615644E-4</v>
      </c>
      <c r="H4167" s="16">
        <f t="shared" si="213"/>
        <v>1.2812499999999893E-2</v>
      </c>
      <c r="I4167" s="16">
        <f t="shared" si="214"/>
        <v>9.2885448916418562E-4</v>
      </c>
    </row>
    <row r="4168" spans="1:9" x14ac:dyDescent="0.25">
      <c r="A4168" s="14">
        <v>38097</v>
      </c>
      <c r="B4168" s="15">
        <v>16.375</v>
      </c>
      <c r="C4168" s="15">
        <v>16.454999999999998</v>
      </c>
      <c r="D4168" s="15">
        <v>16.149999999999999</v>
      </c>
      <c r="E4168" s="15">
        <v>16.155000999999999</v>
      </c>
      <c r="F4168" s="15">
        <v>15.014123</v>
      </c>
      <c r="G4168" s="16">
        <f t="shared" si="212"/>
        <v>-1.3435085230651553E-2</v>
      </c>
      <c r="H4168" s="16">
        <f t="shared" si="213"/>
        <v>1.8885448916408653E-2</v>
      </c>
      <c r="I4168" s="16">
        <f t="shared" si="214"/>
        <v>-1.3435053435114589E-2</v>
      </c>
    </row>
    <row r="4169" spans="1:9" x14ac:dyDescent="0.25">
      <c r="A4169" s="14">
        <v>38096</v>
      </c>
      <c r="B4169" s="15">
        <v>16.274999999999999</v>
      </c>
      <c r="C4169" s="15">
        <v>16.440000999999999</v>
      </c>
      <c r="D4169" s="15">
        <v>16.274999999999999</v>
      </c>
      <c r="E4169" s="15">
        <v>16.375</v>
      </c>
      <c r="F4169" s="15">
        <v>15.218586</v>
      </c>
      <c r="G4169" s="16">
        <f t="shared" si="212"/>
        <v>-1.2197801534299872E-3</v>
      </c>
      <c r="H4169" s="16">
        <f t="shared" si="213"/>
        <v>1.0138310291858691E-2</v>
      </c>
      <c r="I4169" s="16">
        <f t="shared" si="214"/>
        <v>6.1443932411675223E-3</v>
      </c>
    </row>
    <row r="4170" spans="1:9" x14ac:dyDescent="0.25">
      <c r="A4170" s="14">
        <v>38093</v>
      </c>
      <c r="B4170" s="15">
        <v>16.23</v>
      </c>
      <c r="C4170" s="15">
        <v>16.450001</v>
      </c>
      <c r="D4170" s="15">
        <v>16.215</v>
      </c>
      <c r="E4170" s="15">
        <v>16.395</v>
      </c>
      <c r="F4170" s="15">
        <v>15.237171999999999</v>
      </c>
      <c r="G4170" s="16">
        <f t="shared" si="212"/>
        <v>1.0166253575187032E-2</v>
      </c>
      <c r="H4170" s="16">
        <f t="shared" si="213"/>
        <v>1.4492815294480448E-2</v>
      </c>
      <c r="I4170" s="16">
        <f t="shared" si="214"/>
        <v>1.0166358595194032E-2</v>
      </c>
    </row>
    <row r="4171" spans="1:9" x14ac:dyDescent="0.25">
      <c r="A4171" s="14">
        <v>38092</v>
      </c>
      <c r="B4171" s="15">
        <v>16.149999999999999</v>
      </c>
      <c r="C4171" s="15">
        <v>16.305</v>
      </c>
      <c r="D4171" s="15">
        <v>16.105</v>
      </c>
      <c r="E4171" s="15">
        <v>16.23</v>
      </c>
      <c r="F4171" s="15">
        <v>15.083826</v>
      </c>
      <c r="G4171" s="16">
        <f t="shared" si="212"/>
        <v>1.2339002698729805E-3</v>
      </c>
      <c r="H4171" s="16">
        <f t="shared" si="213"/>
        <v>1.2418503570319732E-2</v>
      </c>
      <c r="I4171" s="16">
        <f t="shared" si="214"/>
        <v>4.9535603715171427E-3</v>
      </c>
    </row>
    <row r="4172" spans="1:9" x14ac:dyDescent="0.25">
      <c r="A4172" s="14">
        <v>38091</v>
      </c>
      <c r="B4172" s="15">
        <v>16.424999</v>
      </c>
      <c r="C4172" s="15">
        <v>16.495000999999998</v>
      </c>
      <c r="D4172" s="15">
        <v>16.174999</v>
      </c>
      <c r="E4172" s="15">
        <v>16.209999</v>
      </c>
      <c r="F4172" s="15">
        <v>15.065237</v>
      </c>
      <c r="G4172" s="16">
        <f t="shared" si="212"/>
        <v>-1.9358719511583928E-2</v>
      </c>
      <c r="H4172" s="16">
        <f t="shared" si="213"/>
        <v>1.9783741563136961E-2</v>
      </c>
      <c r="I4172" s="16">
        <f t="shared" si="214"/>
        <v>-1.3089802927841874E-2</v>
      </c>
    </row>
    <row r="4173" spans="1:9" x14ac:dyDescent="0.25">
      <c r="A4173" s="14">
        <v>38090</v>
      </c>
      <c r="B4173" s="15">
        <v>16.655000999999999</v>
      </c>
      <c r="C4173" s="15">
        <v>16.77</v>
      </c>
      <c r="D4173" s="15">
        <v>16.43</v>
      </c>
      <c r="E4173" s="15">
        <v>16.530000999999999</v>
      </c>
      <c r="F4173" s="15">
        <v>15.362638</v>
      </c>
      <c r="G4173" s="16">
        <f t="shared" si="212"/>
        <v>-8.6957812278188763E-3</v>
      </c>
      <c r="H4173" s="16">
        <f t="shared" si="213"/>
        <v>2.0693852708460126E-2</v>
      </c>
      <c r="I4173" s="16">
        <f t="shared" si="214"/>
        <v>-7.5052532269436678E-3</v>
      </c>
    </row>
    <row r="4174" spans="1:9" x14ac:dyDescent="0.25">
      <c r="A4174" s="14">
        <v>38089</v>
      </c>
      <c r="B4174" s="15">
        <v>16.575001</v>
      </c>
      <c r="C4174" s="15">
        <v>16.924999</v>
      </c>
      <c r="D4174" s="15">
        <v>16.57</v>
      </c>
      <c r="E4174" s="15">
        <v>16.674999</v>
      </c>
      <c r="F4174" s="15">
        <v>15.497400000000001</v>
      </c>
      <c r="G4174" s="16">
        <f t="shared" si="212"/>
        <v>1.1832592612905257E-2</v>
      </c>
      <c r="H4174" s="16">
        <f t="shared" si="213"/>
        <v>2.1424200362100146E-2</v>
      </c>
      <c r="I4174" s="16">
        <f t="shared" si="214"/>
        <v>6.0330614761350161E-3</v>
      </c>
    </row>
    <row r="4175" spans="1:9" x14ac:dyDescent="0.25">
      <c r="A4175" s="14">
        <v>38085</v>
      </c>
      <c r="B4175" s="15">
        <v>16.774999999999999</v>
      </c>
      <c r="C4175" s="15">
        <v>16.825001</v>
      </c>
      <c r="D4175" s="15">
        <v>16.450001</v>
      </c>
      <c r="E4175" s="15">
        <v>16.48</v>
      </c>
      <c r="F4175" s="15">
        <v>15.31617</v>
      </c>
      <c r="G4175" s="16">
        <f t="shared" si="212"/>
        <v>-1.4354002324441036E-2</v>
      </c>
      <c r="H4175" s="16">
        <f t="shared" si="213"/>
        <v>2.27963511977902E-2</v>
      </c>
      <c r="I4175" s="16">
        <f t="shared" si="214"/>
        <v>-1.7585692995528951E-2</v>
      </c>
    </row>
    <row r="4176" spans="1:9" x14ac:dyDescent="0.25">
      <c r="A4176" s="14">
        <v>38084</v>
      </c>
      <c r="B4176" s="15">
        <v>16.635000000000002</v>
      </c>
      <c r="C4176" s="15">
        <v>16.790001</v>
      </c>
      <c r="D4176" s="15">
        <v>16.450001</v>
      </c>
      <c r="E4176" s="15">
        <v>16.719999000000001</v>
      </c>
      <c r="F4176" s="15">
        <v>15.53922</v>
      </c>
      <c r="G4176" s="16">
        <f t="shared" si="212"/>
        <v>5.4119629971709649E-3</v>
      </c>
      <c r="H4176" s="16">
        <f t="shared" si="213"/>
        <v>2.0668691752663105E-2</v>
      </c>
      <c r="I4176" s="16">
        <f t="shared" si="214"/>
        <v>5.1096483318304672E-3</v>
      </c>
    </row>
    <row r="4177" spans="1:9" x14ac:dyDescent="0.25">
      <c r="A4177" s="14">
        <v>38083</v>
      </c>
      <c r="B4177" s="15">
        <v>16.674999</v>
      </c>
      <c r="C4177" s="15">
        <v>16.690000999999999</v>
      </c>
      <c r="D4177" s="15">
        <v>16.549999</v>
      </c>
      <c r="E4177" s="15">
        <v>16.629999000000002</v>
      </c>
      <c r="F4177" s="15">
        <v>15.455575</v>
      </c>
      <c r="G4177" s="16">
        <f t="shared" si="212"/>
        <v>-6.5712976312218944E-3</v>
      </c>
      <c r="H4177" s="16">
        <f t="shared" si="213"/>
        <v>8.4593358585700867E-3</v>
      </c>
      <c r="I4177" s="16">
        <f t="shared" si="214"/>
        <v>-2.6986508365006889E-3</v>
      </c>
    </row>
    <row r="4178" spans="1:9" x14ac:dyDescent="0.25">
      <c r="A4178" s="14">
        <v>38082</v>
      </c>
      <c r="B4178" s="15">
        <v>16.68</v>
      </c>
      <c r="C4178" s="15">
        <v>16.75</v>
      </c>
      <c r="D4178" s="15">
        <v>16.625</v>
      </c>
      <c r="E4178" s="15">
        <v>16.739999999999998</v>
      </c>
      <c r="F4178" s="15">
        <v>15.55781</v>
      </c>
      <c r="G4178" s="16">
        <f t="shared" si="212"/>
        <v>3.5971378489563781E-3</v>
      </c>
      <c r="H4178" s="16">
        <f t="shared" si="213"/>
        <v>7.5187969924812026E-3</v>
      </c>
      <c r="I4178" s="16">
        <f t="shared" si="214"/>
        <v>3.5971223021581968E-3</v>
      </c>
    </row>
    <row r="4179" spans="1:9" x14ac:dyDescent="0.25">
      <c r="A4179" s="14">
        <v>38079</v>
      </c>
      <c r="B4179" s="15">
        <v>16.950001</v>
      </c>
      <c r="C4179" s="15">
        <v>16.950001</v>
      </c>
      <c r="D4179" s="15">
        <v>16.57</v>
      </c>
      <c r="E4179" s="15">
        <v>16.68</v>
      </c>
      <c r="F4179" s="15">
        <v>15.502046999999999</v>
      </c>
      <c r="G4179" s="16">
        <f t="shared" si="212"/>
        <v>9.9909445093684726E-3</v>
      </c>
      <c r="H4179" s="16">
        <f t="shared" si="213"/>
        <v>2.2933071816535911E-2</v>
      </c>
      <c r="I4179" s="16">
        <f t="shared" si="214"/>
        <v>-1.5929261597093746E-2</v>
      </c>
    </row>
    <row r="4180" spans="1:9" x14ac:dyDescent="0.25">
      <c r="A4180" s="14">
        <v>38078</v>
      </c>
      <c r="B4180" s="15">
        <v>16.100000000000001</v>
      </c>
      <c r="C4180" s="15">
        <v>16.514999</v>
      </c>
      <c r="D4180" s="15">
        <v>16.024999999999999</v>
      </c>
      <c r="E4180" s="15">
        <v>16.514999</v>
      </c>
      <c r="F4180" s="15">
        <v>15.348699</v>
      </c>
      <c r="G4180" s="16">
        <f t="shared" si="212"/>
        <v>2.8972075017953174E-2</v>
      </c>
      <c r="H4180" s="16">
        <f t="shared" si="213"/>
        <v>3.0577160686427522E-2</v>
      </c>
      <c r="I4180" s="16">
        <f t="shared" si="214"/>
        <v>2.5776335403726588E-2</v>
      </c>
    </row>
    <row r="4181" spans="1:9" x14ac:dyDescent="0.25">
      <c r="A4181" s="14">
        <v>38077</v>
      </c>
      <c r="B4181" s="15">
        <v>16.024999999999999</v>
      </c>
      <c r="C4181" s="15">
        <v>16.184999000000001</v>
      </c>
      <c r="D4181" s="15">
        <v>15.925000000000001</v>
      </c>
      <c r="E4181" s="15">
        <v>16.049999</v>
      </c>
      <c r="F4181" s="15">
        <v>14.916536000000001</v>
      </c>
      <c r="G4181" s="16">
        <f t="shared" si="212"/>
        <v>3.7522269195247484E-3</v>
      </c>
      <c r="H4181" s="16">
        <f t="shared" si="213"/>
        <v>1.6326467817896421E-2</v>
      </c>
      <c r="I4181" s="16">
        <f t="shared" si="214"/>
        <v>1.5600000000000689E-3</v>
      </c>
    </row>
    <row r="4182" spans="1:9" x14ac:dyDescent="0.25">
      <c r="A4182" s="14">
        <v>38076</v>
      </c>
      <c r="B4182" s="15">
        <v>16</v>
      </c>
      <c r="C4182" s="15">
        <v>16.024999999999999</v>
      </c>
      <c r="D4182" s="15">
        <v>15.85</v>
      </c>
      <c r="E4182" s="15">
        <v>15.99</v>
      </c>
      <c r="F4182" s="15">
        <v>14.860775</v>
      </c>
      <c r="G4182" s="16">
        <f t="shared" si="212"/>
        <v>-2.8064234169101962E-3</v>
      </c>
      <c r="H4182" s="16">
        <f t="shared" si="213"/>
        <v>1.1041009463722331E-2</v>
      </c>
      <c r="I4182" s="16">
        <f t="shared" si="214"/>
        <v>-6.2499999999998668E-4</v>
      </c>
    </row>
    <row r="4183" spans="1:9" x14ac:dyDescent="0.25">
      <c r="A4183" s="14">
        <v>38075</v>
      </c>
      <c r="B4183" s="15">
        <v>15.93</v>
      </c>
      <c r="C4183" s="15">
        <v>16.075001</v>
      </c>
      <c r="D4183" s="15">
        <v>15.93</v>
      </c>
      <c r="E4183" s="15">
        <v>16.035</v>
      </c>
      <c r="F4183" s="15">
        <v>14.902597999999999</v>
      </c>
      <c r="G4183" s="16">
        <f t="shared" si="212"/>
        <v>5.3291369620647048E-3</v>
      </c>
      <c r="H4183" s="16">
        <f t="shared" si="213"/>
        <v>9.1023854362837792E-3</v>
      </c>
      <c r="I4183" s="16">
        <f t="shared" si="214"/>
        <v>6.5913370998117032E-3</v>
      </c>
    </row>
    <row r="4184" spans="1:9" x14ac:dyDescent="0.25">
      <c r="A4184" s="14">
        <v>38072</v>
      </c>
      <c r="B4184" s="15">
        <v>16.084999</v>
      </c>
      <c r="C4184" s="15">
        <v>16.25</v>
      </c>
      <c r="D4184" s="15">
        <v>15.795</v>
      </c>
      <c r="E4184" s="15">
        <v>15.95</v>
      </c>
      <c r="F4184" s="15">
        <v>14.823601</v>
      </c>
      <c r="G4184" s="16">
        <f t="shared" si="212"/>
        <v>-8.0844232274552685E-3</v>
      </c>
      <c r="H4184" s="16">
        <f t="shared" si="213"/>
        <v>2.8806584362139922E-2</v>
      </c>
      <c r="I4184" s="16">
        <f t="shared" si="214"/>
        <v>-8.3928510035966141E-3</v>
      </c>
    </row>
    <row r="4185" spans="1:9" x14ac:dyDescent="0.25">
      <c r="A4185" s="14">
        <v>38071</v>
      </c>
      <c r="B4185" s="15">
        <v>16.024999999999999</v>
      </c>
      <c r="C4185" s="15">
        <v>16.100000000000001</v>
      </c>
      <c r="D4185" s="15">
        <v>15.81</v>
      </c>
      <c r="E4185" s="15">
        <v>16.079999999999998</v>
      </c>
      <c r="F4185" s="15">
        <v>14.944418000000001</v>
      </c>
      <c r="G4185" s="16">
        <f t="shared" si="212"/>
        <v>5.9431375312784052E-3</v>
      </c>
      <c r="H4185" s="16">
        <f t="shared" si="213"/>
        <v>1.8342820999367546E-2</v>
      </c>
      <c r="I4185" s="16">
        <f t="shared" si="214"/>
        <v>3.4321372854914023E-3</v>
      </c>
    </row>
    <row r="4186" spans="1:9" x14ac:dyDescent="0.25">
      <c r="A4186" s="14">
        <v>38070</v>
      </c>
      <c r="B4186" s="15">
        <v>16.114999999999998</v>
      </c>
      <c r="C4186" s="15">
        <v>16.135000000000002</v>
      </c>
      <c r="D4186" s="15">
        <v>15.97</v>
      </c>
      <c r="E4186" s="15">
        <v>15.984999999999999</v>
      </c>
      <c r="F4186" s="15">
        <v>14.856126</v>
      </c>
      <c r="G4186" s="16">
        <f t="shared" si="212"/>
        <v>-3.1283698192056399E-4</v>
      </c>
      <c r="H4186" s="16">
        <f t="shared" si="213"/>
        <v>1.0331872260488473E-2</v>
      </c>
      <c r="I4186" s="16">
        <f t="shared" si="214"/>
        <v>-8.0670183059260957E-3</v>
      </c>
    </row>
    <row r="4187" spans="1:9" x14ac:dyDescent="0.25">
      <c r="A4187" s="14">
        <v>38069</v>
      </c>
      <c r="B4187" s="15">
        <v>16.049999</v>
      </c>
      <c r="C4187" s="15">
        <v>16.055</v>
      </c>
      <c r="D4187" s="15">
        <v>15.975</v>
      </c>
      <c r="E4187" s="15">
        <v>15.99</v>
      </c>
      <c r="F4187" s="15">
        <v>14.860775</v>
      </c>
      <c r="G4187" s="16">
        <f t="shared" si="212"/>
        <v>-9.370264824605061E-4</v>
      </c>
      <c r="H4187" s="16">
        <f t="shared" si="213"/>
        <v>5.0078247261345901E-3</v>
      </c>
      <c r="I4187" s="16">
        <f t="shared" si="214"/>
        <v>-3.7382556846264894E-3</v>
      </c>
    </row>
    <row r="4188" spans="1:9" x14ac:dyDescent="0.25">
      <c r="A4188" s="14">
        <v>38068</v>
      </c>
      <c r="B4188" s="15">
        <v>16</v>
      </c>
      <c r="C4188" s="15">
        <v>16.389999</v>
      </c>
      <c r="D4188" s="15">
        <v>15.95</v>
      </c>
      <c r="E4188" s="15">
        <v>16.004999000000002</v>
      </c>
      <c r="F4188" s="15">
        <v>14.874713</v>
      </c>
      <c r="G4188" s="16">
        <f t="shared" si="212"/>
        <v>-1.4773972866318538E-2</v>
      </c>
      <c r="H4188" s="16">
        <f t="shared" si="213"/>
        <v>2.7586144200626977E-2</v>
      </c>
      <c r="I4188" s="16">
        <f t="shared" si="214"/>
        <v>3.1243750000009562E-4</v>
      </c>
    </row>
    <row r="4189" spans="1:9" x14ac:dyDescent="0.25">
      <c r="A4189" s="14">
        <v>38065</v>
      </c>
      <c r="B4189" s="15">
        <v>16.469999000000001</v>
      </c>
      <c r="C4189" s="15">
        <v>16.469999000000001</v>
      </c>
      <c r="D4189" s="15">
        <v>16.235001</v>
      </c>
      <c r="E4189" s="15">
        <v>16.245000999999998</v>
      </c>
      <c r="F4189" s="15">
        <v>15.097766999999999</v>
      </c>
      <c r="G4189" s="16">
        <f t="shared" si="212"/>
        <v>-6.4220949654806639E-3</v>
      </c>
      <c r="H4189" s="16">
        <f t="shared" si="213"/>
        <v>1.4474775825391136E-2</v>
      </c>
      <c r="I4189" s="16">
        <f t="shared" si="214"/>
        <v>-1.3661081582336641E-2</v>
      </c>
    </row>
    <row r="4190" spans="1:9" x14ac:dyDescent="0.25">
      <c r="A4190" s="14">
        <v>38064</v>
      </c>
      <c r="B4190" s="15">
        <v>16.360001</v>
      </c>
      <c r="C4190" s="15">
        <v>16.475000000000001</v>
      </c>
      <c r="D4190" s="15">
        <v>16.155000999999999</v>
      </c>
      <c r="E4190" s="15">
        <v>16.350000000000001</v>
      </c>
      <c r="F4190" s="15">
        <v>15.195353000000001</v>
      </c>
      <c r="G4190" s="16">
        <f t="shared" si="212"/>
        <v>-8.1889899460308637E-3</v>
      </c>
      <c r="H4190" s="16">
        <f t="shared" si="213"/>
        <v>1.980804581813414E-2</v>
      </c>
      <c r="I4190" s="16">
        <f t="shared" si="214"/>
        <v>-6.1130803109358232E-4</v>
      </c>
    </row>
    <row r="4191" spans="1:9" x14ac:dyDescent="0.25">
      <c r="A4191" s="14">
        <v>38063</v>
      </c>
      <c r="B4191" s="15">
        <v>16.299999</v>
      </c>
      <c r="C4191" s="15">
        <v>16.600000000000001</v>
      </c>
      <c r="D4191" s="15">
        <v>16.285</v>
      </c>
      <c r="E4191" s="15">
        <v>16.485001</v>
      </c>
      <c r="F4191" s="15">
        <v>15.320815</v>
      </c>
      <c r="G4191" s="16">
        <f t="shared" si="212"/>
        <v>1.1349750697724812E-2</v>
      </c>
      <c r="H4191" s="16">
        <f t="shared" si="213"/>
        <v>1.9342953638317548E-2</v>
      </c>
      <c r="I4191" s="16">
        <f t="shared" si="214"/>
        <v>1.1349816647228063E-2</v>
      </c>
    </row>
    <row r="4192" spans="1:9" x14ac:dyDescent="0.25">
      <c r="A4192" s="14">
        <v>38062</v>
      </c>
      <c r="B4192" s="15">
        <v>16.350000000000001</v>
      </c>
      <c r="C4192" s="15">
        <v>16.424999</v>
      </c>
      <c r="D4192" s="15">
        <v>16.254999000000002</v>
      </c>
      <c r="E4192" s="15">
        <v>16.299999</v>
      </c>
      <c r="F4192" s="15">
        <v>15.148879000000001</v>
      </c>
      <c r="G4192" s="16">
        <f t="shared" si="212"/>
        <v>9.9129457287288458E-3</v>
      </c>
      <c r="H4192" s="16">
        <f t="shared" si="213"/>
        <v>1.0458321160154986E-2</v>
      </c>
      <c r="I4192" s="16">
        <f t="shared" si="214"/>
        <v>-3.0581651376147849E-3</v>
      </c>
    </row>
    <row r="4193" spans="1:9" x14ac:dyDescent="0.25">
      <c r="A4193" s="14">
        <v>38061</v>
      </c>
      <c r="B4193" s="15">
        <v>16.690000999999999</v>
      </c>
      <c r="C4193" s="15">
        <v>16.75</v>
      </c>
      <c r="D4193" s="15">
        <v>16.139999</v>
      </c>
      <c r="E4193" s="15">
        <v>16.139999</v>
      </c>
      <c r="F4193" s="15">
        <v>15.000183</v>
      </c>
      <c r="G4193" s="16">
        <f t="shared" si="212"/>
        <v>-3.295388625948683E-2</v>
      </c>
      <c r="H4193" s="16">
        <f t="shared" si="213"/>
        <v>3.7794364175611196E-2</v>
      </c>
      <c r="I4193" s="16">
        <f t="shared" si="214"/>
        <v>-3.2953982447334738E-2</v>
      </c>
    </row>
    <row r="4194" spans="1:9" x14ac:dyDescent="0.25">
      <c r="A4194" s="14">
        <v>38058</v>
      </c>
      <c r="B4194" s="15">
        <v>16.5</v>
      </c>
      <c r="C4194" s="15">
        <v>16.690000999999999</v>
      </c>
      <c r="D4194" s="15">
        <v>16.260000000000002</v>
      </c>
      <c r="E4194" s="15">
        <v>16.690000999999999</v>
      </c>
      <c r="F4194" s="15">
        <v>15.511342000000001</v>
      </c>
      <c r="G4194" s="16">
        <f t="shared" si="212"/>
        <v>2.7076927762877675E-2</v>
      </c>
      <c r="H4194" s="16">
        <f t="shared" si="213"/>
        <v>2.6445325953259359E-2</v>
      </c>
      <c r="I4194" s="16">
        <f t="shared" si="214"/>
        <v>1.1515212121212046E-2</v>
      </c>
    </row>
    <row r="4195" spans="1:9" x14ac:dyDescent="0.25">
      <c r="A4195" s="14">
        <v>38057</v>
      </c>
      <c r="B4195" s="15">
        <v>16.149999999999999</v>
      </c>
      <c r="C4195" s="15">
        <v>16.809999000000001</v>
      </c>
      <c r="D4195" s="15">
        <v>16.149999999999999</v>
      </c>
      <c r="E4195" s="15">
        <v>16.25</v>
      </c>
      <c r="F4195" s="15">
        <v>15.102415000000001</v>
      </c>
      <c r="G4195" s="16">
        <f t="shared" si="212"/>
        <v>-7.3304482599509755E-3</v>
      </c>
      <c r="H4195" s="16">
        <f t="shared" si="213"/>
        <v>4.0866811145511002E-2</v>
      </c>
      <c r="I4195" s="16">
        <f t="shared" si="214"/>
        <v>6.1919504643963737E-3</v>
      </c>
    </row>
    <row r="4196" spans="1:9" x14ac:dyDescent="0.25">
      <c r="A4196" s="14">
        <v>38056</v>
      </c>
      <c r="B4196" s="15">
        <v>16.325001</v>
      </c>
      <c r="C4196" s="15">
        <v>16.52</v>
      </c>
      <c r="D4196" s="15">
        <v>16.174999</v>
      </c>
      <c r="E4196" s="15">
        <v>16.370000999999998</v>
      </c>
      <c r="F4196" s="15">
        <v>15.213939999999999</v>
      </c>
      <c r="G4196" s="16">
        <f t="shared" si="212"/>
        <v>1.9937872975334114E-2</v>
      </c>
      <c r="H4196" s="16">
        <f t="shared" si="213"/>
        <v>2.1329274888981439E-2</v>
      </c>
      <c r="I4196" s="16">
        <f t="shared" si="214"/>
        <v>2.7565082538125512E-3</v>
      </c>
    </row>
    <row r="4197" spans="1:9" x14ac:dyDescent="0.25">
      <c r="A4197" s="14">
        <v>38055</v>
      </c>
      <c r="B4197" s="15">
        <v>15.85</v>
      </c>
      <c r="C4197" s="15">
        <v>16.305</v>
      </c>
      <c r="D4197" s="15">
        <v>15.81</v>
      </c>
      <c r="E4197" s="15">
        <v>16.049999</v>
      </c>
      <c r="F4197" s="15">
        <v>14.916536000000001</v>
      </c>
      <c r="G4197" s="16">
        <f t="shared" si="212"/>
        <v>1.7432627351679764E-2</v>
      </c>
      <c r="H4197" s="16">
        <f t="shared" si="213"/>
        <v>3.1309297912713425E-2</v>
      </c>
      <c r="I4197" s="16">
        <f t="shared" si="214"/>
        <v>1.2618233438485806E-2</v>
      </c>
    </row>
    <row r="4198" spans="1:9" x14ac:dyDescent="0.25">
      <c r="A4198" s="14">
        <v>38054</v>
      </c>
      <c r="B4198" s="15">
        <v>15.85</v>
      </c>
      <c r="C4198" s="15">
        <v>15.94</v>
      </c>
      <c r="D4198" s="15">
        <v>15.75</v>
      </c>
      <c r="E4198" s="15">
        <v>15.775</v>
      </c>
      <c r="F4198" s="15">
        <v>14.660957</v>
      </c>
      <c r="G4198" s="16">
        <f t="shared" si="212"/>
        <v>-1.5823138242812185E-3</v>
      </c>
      <c r="H4198" s="16">
        <f t="shared" si="213"/>
        <v>1.2063492063492031E-2</v>
      </c>
      <c r="I4198" s="16">
        <f t="shared" si="214"/>
        <v>-4.7318611987381253E-3</v>
      </c>
    </row>
    <row r="4199" spans="1:9" x14ac:dyDescent="0.25">
      <c r="A4199" s="14">
        <v>38051</v>
      </c>
      <c r="B4199" s="15">
        <v>15.75</v>
      </c>
      <c r="C4199" s="15">
        <v>15.895</v>
      </c>
      <c r="D4199" s="15">
        <v>15.664999999999999</v>
      </c>
      <c r="E4199" s="15">
        <v>15.8</v>
      </c>
      <c r="F4199" s="15">
        <v>14.684191999999999</v>
      </c>
      <c r="G4199" s="16">
        <f t="shared" si="212"/>
        <v>-3.1643070521575003E-4</v>
      </c>
      <c r="H4199" s="16">
        <f t="shared" si="213"/>
        <v>1.4682413022662013E-2</v>
      </c>
      <c r="I4199" s="16">
        <f t="shared" si="214"/>
        <v>3.1746031746032197E-3</v>
      </c>
    </row>
    <row r="4200" spans="1:9" x14ac:dyDescent="0.25">
      <c r="A4200" s="14">
        <v>38050</v>
      </c>
      <c r="B4200" s="15">
        <v>15.755000000000001</v>
      </c>
      <c r="C4200" s="15">
        <v>15.89</v>
      </c>
      <c r="D4200" s="15">
        <v>15.54</v>
      </c>
      <c r="E4200" s="15">
        <v>15.805</v>
      </c>
      <c r="F4200" s="15">
        <v>14.688840000000001</v>
      </c>
      <c r="G4200" s="16">
        <f t="shared" si="212"/>
        <v>3.4922100583684172E-3</v>
      </c>
      <c r="H4200" s="16">
        <f t="shared" si="213"/>
        <v>2.2522522522522615E-2</v>
      </c>
      <c r="I4200" s="16">
        <f t="shared" si="214"/>
        <v>3.173595683909802E-3</v>
      </c>
    </row>
    <row r="4201" spans="1:9" x14ac:dyDescent="0.25">
      <c r="A4201" s="14">
        <v>38049</v>
      </c>
      <c r="B4201" s="15">
        <v>15.5</v>
      </c>
      <c r="C4201" s="15">
        <v>15.824999999999999</v>
      </c>
      <c r="D4201" s="15">
        <v>15.45</v>
      </c>
      <c r="E4201" s="15">
        <v>15.75</v>
      </c>
      <c r="F4201" s="15">
        <v>14.637722</v>
      </c>
      <c r="G4201" s="16">
        <f t="shared" si="212"/>
        <v>1.9083712136224284E-3</v>
      </c>
      <c r="H4201" s="16">
        <f t="shared" si="213"/>
        <v>2.4271844660194174E-2</v>
      </c>
      <c r="I4201" s="16">
        <f t="shared" si="214"/>
        <v>1.6129032258064516E-2</v>
      </c>
    </row>
    <row r="4202" spans="1:9" x14ac:dyDescent="0.25">
      <c r="A4202" s="14">
        <v>38048</v>
      </c>
      <c r="B4202" s="15">
        <v>15.7</v>
      </c>
      <c r="C4202" s="15">
        <v>15.815</v>
      </c>
      <c r="D4202" s="15">
        <v>15.7</v>
      </c>
      <c r="E4202" s="15">
        <v>15.72</v>
      </c>
      <c r="F4202" s="15">
        <v>14.609840999999999</v>
      </c>
      <c r="G4202" s="16">
        <f t="shared" si="212"/>
        <v>-6.6350835285522072E-3</v>
      </c>
      <c r="H4202" s="16">
        <f t="shared" si="213"/>
        <v>7.3248407643312242E-3</v>
      </c>
      <c r="I4202" s="16">
        <f t="shared" si="214"/>
        <v>1.2738853503185574E-3</v>
      </c>
    </row>
    <row r="4203" spans="1:9" x14ac:dyDescent="0.25">
      <c r="A4203" s="14">
        <v>38047</v>
      </c>
      <c r="B4203" s="15">
        <v>15.85</v>
      </c>
      <c r="C4203" s="15">
        <v>15.945</v>
      </c>
      <c r="D4203" s="15">
        <v>15.755000000000001</v>
      </c>
      <c r="E4203" s="15">
        <v>15.824999999999999</v>
      </c>
      <c r="F4203" s="15">
        <v>14.707426</v>
      </c>
      <c r="G4203" s="16">
        <f t="shared" si="212"/>
        <v>-1.577254515412101E-3</v>
      </c>
      <c r="H4203" s="16">
        <f t="shared" si="213"/>
        <v>1.2059663598857474E-2</v>
      </c>
      <c r="I4203" s="16">
        <f t="shared" si="214"/>
        <v>-1.5772870662460793E-3</v>
      </c>
    </row>
    <row r="4204" spans="1:9" x14ac:dyDescent="0.25">
      <c r="A4204" s="14">
        <v>38044</v>
      </c>
      <c r="B4204" s="15">
        <v>15.89</v>
      </c>
      <c r="C4204" s="15">
        <v>15.99</v>
      </c>
      <c r="D4204" s="15">
        <v>15.775</v>
      </c>
      <c r="E4204" s="15">
        <v>15.85</v>
      </c>
      <c r="F4204" s="15">
        <v>14.73066</v>
      </c>
      <c r="G4204" s="16">
        <f t="shared" si="212"/>
        <v>-1.4916162622364209E-2</v>
      </c>
      <c r="H4204" s="16">
        <f t="shared" si="213"/>
        <v>1.3629160063391432E-2</v>
      </c>
      <c r="I4204" s="16">
        <f t="shared" si="214"/>
        <v>-2.5173064820642492E-3</v>
      </c>
    </row>
    <row r="4205" spans="1:9" x14ac:dyDescent="0.25">
      <c r="A4205" s="14">
        <v>38043</v>
      </c>
      <c r="B4205" s="15">
        <v>15.5</v>
      </c>
      <c r="C4205" s="15">
        <v>16.225000000000001</v>
      </c>
      <c r="D4205" s="15">
        <v>15.5</v>
      </c>
      <c r="E4205" s="15">
        <v>16.09</v>
      </c>
      <c r="F4205" s="15">
        <v>14.953711999999999</v>
      </c>
      <c r="G4205" s="16">
        <f t="shared" si="212"/>
        <v>4.75259795509239E-2</v>
      </c>
      <c r="H4205" s="16">
        <f t="shared" si="213"/>
        <v>4.6774193548387188E-2</v>
      </c>
      <c r="I4205" s="16">
        <f t="shared" si="214"/>
        <v>3.806451612903225E-2</v>
      </c>
    </row>
    <row r="4206" spans="1:9" x14ac:dyDescent="0.25">
      <c r="A4206" s="14">
        <v>38042</v>
      </c>
      <c r="B4206" s="15">
        <v>15.5</v>
      </c>
      <c r="C4206" s="15">
        <v>15.5</v>
      </c>
      <c r="D4206" s="15">
        <v>14.65</v>
      </c>
      <c r="E4206" s="15">
        <v>15.36</v>
      </c>
      <c r="F4206" s="15">
        <v>14.275266</v>
      </c>
      <c r="G4206" s="16">
        <f t="shared" si="212"/>
        <v>-9.0047362550629714E-2</v>
      </c>
      <c r="H4206" s="16">
        <f t="shared" si="213"/>
        <v>5.8020477815699634E-2</v>
      </c>
      <c r="I4206" s="16">
        <f t="shared" si="214"/>
        <v>-9.0322580645161663E-3</v>
      </c>
    </row>
    <row r="4207" spans="1:9" x14ac:dyDescent="0.25">
      <c r="A4207" s="14">
        <v>38041</v>
      </c>
      <c r="B4207" s="15">
        <v>16.84</v>
      </c>
      <c r="C4207" s="15">
        <v>16.969999000000001</v>
      </c>
      <c r="D4207" s="15">
        <v>16.690000999999999</v>
      </c>
      <c r="E4207" s="15">
        <v>16.879999000000002</v>
      </c>
      <c r="F4207" s="15">
        <v>15.687922</v>
      </c>
      <c r="G4207" s="16">
        <f t="shared" si="212"/>
        <v>2.3752859847520065E-3</v>
      </c>
      <c r="H4207" s="16">
        <f t="shared" si="213"/>
        <v>1.6776392044554261E-2</v>
      </c>
      <c r="I4207" s="16">
        <f t="shared" si="214"/>
        <v>2.3752375296913109E-3</v>
      </c>
    </row>
    <row r="4208" spans="1:9" x14ac:dyDescent="0.25">
      <c r="A4208" s="14">
        <v>38040</v>
      </c>
      <c r="B4208" s="15">
        <v>17.200001</v>
      </c>
      <c r="C4208" s="15">
        <v>17.219999000000001</v>
      </c>
      <c r="D4208" s="15">
        <v>16.75</v>
      </c>
      <c r="E4208" s="15">
        <v>16.84</v>
      </c>
      <c r="F4208" s="15">
        <v>15.650747000000001</v>
      </c>
      <c r="G4208" s="16">
        <f t="shared" si="212"/>
        <v>-2.235135452532885E-2</v>
      </c>
      <c r="H4208" s="16">
        <f t="shared" si="213"/>
        <v>2.8059641791044858E-2</v>
      </c>
      <c r="I4208" s="16">
        <f t="shared" si="214"/>
        <v>-2.093028948079715E-2</v>
      </c>
    </row>
    <row r="4209" spans="1:9" x14ac:dyDescent="0.25">
      <c r="A4209" s="14">
        <v>38037</v>
      </c>
      <c r="B4209" s="15">
        <v>17.295000000000002</v>
      </c>
      <c r="C4209" s="15">
        <v>17.545000000000002</v>
      </c>
      <c r="D4209" s="15">
        <v>17.225000000000001</v>
      </c>
      <c r="E4209" s="15">
        <v>17.225000000000001</v>
      </c>
      <c r="F4209" s="15">
        <v>16.008559999999999</v>
      </c>
      <c r="G4209" s="16">
        <f t="shared" si="212"/>
        <v>-4.0475019376471745E-3</v>
      </c>
      <c r="H4209" s="16">
        <f t="shared" si="213"/>
        <v>1.8577648766328028E-2</v>
      </c>
      <c r="I4209" s="16">
        <f t="shared" si="214"/>
        <v>-4.047412546978912E-3</v>
      </c>
    </row>
    <row r="4210" spans="1:9" x14ac:dyDescent="0.25">
      <c r="A4210" s="14">
        <v>38036</v>
      </c>
      <c r="B4210" s="15">
        <v>17.799999</v>
      </c>
      <c r="C4210" s="15">
        <v>17.850000000000001</v>
      </c>
      <c r="D4210" s="15">
        <v>17.25</v>
      </c>
      <c r="E4210" s="15">
        <v>17.295000000000002</v>
      </c>
      <c r="F4210" s="15">
        <v>16.073618</v>
      </c>
      <c r="G4210" s="16">
        <f t="shared" si="212"/>
        <v>-2.4534327570541237E-2</v>
      </c>
      <c r="H4210" s="16">
        <f t="shared" si="213"/>
        <v>3.4782608695652258E-2</v>
      </c>
      <c r="I4210" s="16">
        <f t="shared" si="214"/>
        <v>-2.8370731930939884E-2</v>
      </c>
    </row>
    <row r="4211" spans="1:9" x14ac:dyDescent="0.25">
      <c r="A4211" s="14">
        <v>38035</v>
      </c>
      <c r="B4211" s="15">
        <v>17.700001</v>
      </c>
      <c r="C4211" s="15">
        <v>17.959999</v>
      </c>
      <c r="D4211" s="15">
        <v>17.684999000000001</v>
      </c>
      <c r="E4211" s="15">
        <v>17.73</v>
      </c>
      <c r="F4211" s="15">
        <v>16.477892000000001</v>
      </c>
      <c r="G4211" s="16">
        <f t="shared" si="212"/>
        <v>1.4120622508266001E-3</v>
      </c>
      <c r="H4211" s="16">
        <f t="shared" si="213"/>
        <v>1.5549901925354848E-2</v>
      </c>
      <c r="I4211" s="16">
        <f t="shared" si="214"/>
        <v>1.6948586613074264E-3</v>
      </c>
    </row>
    <row r="4212" spans="1:9" x14ac:dyDescent="0.25">
      <c r="A4212" s="14">
        <v>38034</v>
      </c>
      <c r="B4212" s="15">
        <v>17.75</v>
      </c>
      <c r="C4212" s="15">
        <v>17.790001</v>
      </c>
      <c r="D4212" s="15">
        <v>17.614999999999998</v>
      </c>
      <c r="E4212" s="15">
        <v>17.704999999999998</v>
      </c>
      <c r="F4212" s="15">
        <v>16.454657000000001</v>
      </c>
      <c r="G4212" s="16">
        <f t="shared" si="212"/>
        <v>-4.4983937635469894E-3</v>
      </c>
      <c r="H4212" s="16">
        <f t="shared" si="213"/>
        <v>9.9347715015612684E-3</v>
      </c>
      <c r="I4212" s="16">
        <f t="shared" si="214"/>
        <v>-2.53521126760573E-3</v>
      </c>
    </row>
    <row r="4213" spans="1:9" x14ac:dyDescent="0.25">
      <c r="A4213" s="14">
        <v>38030</v>
      </c>
      <c r="B4213" s="15">
        <v>17.350000000000001</v>
      </c>
      <c r="C4213" s="15">
        <v>17.785</v>
      </c>
      <c r="D4213" s="15">
        <v>17.350000000000001</v>
      </c>
      <c r="E4213" s="15">
        <v>17.785</v>
      </c>
      <c r="F4213" s="15">
        <v>16.529011000000001</v>
      </c>
      <c r="G4213" s="16">
        <f t="shared" si="212"/>
        <v>2.6551259584823649E-2</v>
      </c>
      <c r="H4213" s="16">
        <f t="shared" si="213"/>
        <v>2.5072046109510009E-2</v>
      </c>
      <c r="I4213" s="16">
        <f t="shared" si="214"/>
        <v>2.5072046109510009E-2</v>
      </c>
    </row>
    <row r="4214" spans="1:9" x14ac:dyDescent="0.25">
      <c r="A4214" s="14">
        <v>38029</v>
      </c>
      <c r="B4214" s="15">
        <v>17.450001</v>
      </c>
      <c r="C4214" s="15">
        <v>17.575001</v>
      </c>
      <c r="D4214" s="15">
        <v>17.290001</v>
      </c>
      <c r="E4214" s="15">
        <v>17.325001</v>
      </c>
      <c r="F4214" s="15">
        <v>16.101496000000001</v>
      </c>
      <c r="G4214" s="16">
        <f t="shared" si="212"/>
        <v>-4.5963592877923684E-3</v>
      </c>
      <c r="H4214" s="16">
        <f t="shared" si="213"/>
        <v>1.6483515530161055E-2</v>
      </c>
      <c r="I4214" s="16">
        <f t="shared" si="214"/>
        <v>-7.1633233717293193E-3</v>
      </c>
    </row>
    <row r="4215" spans="1:9" x14ac:dyDescent="0.25">
      <c r="A4215" s="14">
        <v>38028</v>
      </c>
      <c r="B4215" s="15">
        <v>17.379999000000002</v>
      </c>
      <c r="C4215" s="15">
        <v>17.405000999999999</v>
      </c>
      <c r="D4215" s="15">
        <v>17.145</v>
      </c>
      <c r="E4215" s="15">
        <v>17.405000999999999</v>
      </c>
      <c r="F4215" s="15">
        <v>16.175846</v>
      </c>
      <c r="G4215" s="16">
        <f t="shared" si="212"/>
        <v>1.1502568411812888E-3</v>
      </c>
      <c r="H4215" s="16">
        <f t="shared" si="213"/>
        <v>1.5164829396325404E-2</v>
      </c>
      <c r="I4215" s="16">
        <f t="shared" si="214"/>
        <v>1.438550140307665E-3</v>
      </c>
    </row>
    <row r="4216" spans="1:9" x14ac:dyDescent="0.25">
      <c r="A4216" s="14">
        <v>38027</v>
      </c>
      <c r="B4216" s="15">
        <v>17.325001</v>
      </c>
      <c r="C4216" s="15">
        <v>17.43</v>
      </c>
      <c r="D4216" s="15">
        <v>17.254999000000002</v>
      </c>
      <c r="E4216" s="15">
        <v>17.385000000000002</v>
      </c>
      <c r="F4216" s="15">
        <v>16.157260999999998</v>
      </c>
      <c r="G4216" s="16">
        <f t="shared" si="212"/>
        <v>8.9958863957802556E-3</v>
      </c>
      <c r="H4216" s="16">
        <f t="shared" si="213"/>
        <v>1.0142046371605016E-2</v>
      </c>
      <c r="I4216" s="16">
        <f t="shared" si="214"/>
        <v>3.4631455432528545E-3</v>
      </c>
    </row>
    <row r="4217" spans="1:9" x14ac:dyDescent="0.25">
      <c r="A4217" s="14">
        <v>38026</v>
      </c>
      <c r="B4217" s="15">
        <v>17.399999999999999</v>
      </c>
      <c r="C4217" s="15">
        <v>17.399999999999999</v>
      </c>
      <c r="D4217" s="15">
        <v>17.165001</v>
      </c>
      <c r="E4217" s="15">
        <v>17.23</v>
      </c>
      <c r="F4217" s="15">
        <v>16.013207999999999</v>
      </c>
      <c r="G4217" s="16">
        <f t="shared" si="212"/>
        <v>-1.0622769443005756E-2</v>
      </c>
      <c r="H4217" s="16">
        <f t="shared" si="213"/>
        <v>1.3690590521957931E-2</v>
      </c>
      <c r="I4217" s="16">
        <f t="shared" si="214"/>
        <v>-9.7701149425286297E-3</v>
      </c>
    </row>
    <row r="4218" spans="1:9" x14ac:dyDescent="0.25">
      <c r="A4218" s="14">
        <v>38023</v>
      </c>
      <c r="B4218" s="15">
        <v>17.399999999999999</v>
      </c>
      <c r="C4218" s="15">
        <v>17.594999000000001</v>
      </c>
      <c r="D4218" s="15">
        <v>17.27</v>
      </c>
      <c r="E4218" s="15">
        <v>17.415001</v>
      </c>
      <c r="F4218" s="15">
        <v>16.185138999999999</v>
      </c>
      <c r="G4218" s="16">
        <f t="shared" si="212"/>
        <v>-1.4333950380705212E-3</v>
      </c>
      <c r="H4218" s="16">
        <f t="shared" si="213"/>
        <v>1.8818702953097965E-2</v>
      </c>
      <c r="I4218" s="16">
        <f t="shared" si="214"/>
        <v>8.6212643678170104E-4</v>
      </c>
    </row>
    <row r="4219" spans="1:9" x14ac:dyDescent="0.25">
      <c r="A4219" s="14">
        <v>38022</v>
      </c>
      <c r="B4219" s="15">
        <v>17.200001</v>
      </c>
      <c r="C4219" s="15">
        <v>17.620000999999998</v>
      </c>
      <c r="D4219" s="15">
        <v>17.170000000000002</v>
      </c>
      <c r="E4219" s="15">
        <v>17.440000999999999</v>
      </c>
      <c r="F4219" s="15">
        <v>16.208372000000001</v>
      </c>
      <c r="G4219" s="16">
        <f t="shared" si="212"/>
        <v>1.3953488954022248E-2</v>
      </c>
      <c r="H4219" s="16">
        <f t="shared" si="213"/>
        <v>2.6208561444379542E-2</v>
      </c>
      <c r="I4219" s="16">
        <f t="shared" si="214"/>
        <v>1.3953487560843655E-2</v>
      </c>
    </row>
    <row r="4220" spans="1:9" x14ac:dyDescent="0.25">
      <c r="A4220" s="14">
        <v>38021</v>
      </c>
      <c r="B4220" s="15">
        <v>16.989999999999998</v>
      </c>
      <c r="C4220" s="15">
        <v>17.25</v>
      </c>
      <c r="D4220" s="15">
        <v>16.950001</v>
      </c>
      <c r="E4220" s="15">
        <v>17.200001</v>
      </c>
      <c r="F4220" s="15">
        <v>15.985321000000001</v>
      </c>
      <c r="G4220" s="16">
        <f t="shared" si="212"/>
        <v>1.2360172340329587E-2</v>
      </c>
      <c r="H4220" s="16">
        <f t="shared" si="213"/>
        <v>1.7699055003005587E-2</v>
      </c>
      <c r="I4220" s="16">
        <f t="shared" si="214"/>
        <v>1.2360270747498641E-2</v>
      </c>
    </row>
    <row r="4221" spans="1:9" x14ac:dyDescent="0.25">
      <c r="A4221" s="14">
        <v>38020</v>
      </c>
      <c r="B4221" s="15">
        <v>16.885000000000002</v>
      </c>
      <c r="C4221" s="15">
        <v>17.065000999999999</v>
      </c>
      <c r="D4221" s="15">
        <v>16.864999999999998</v>
      </c>
      <c r="E4221" s="15">
        <v>16.989999999999998</v>
      </c>
      <c r="F4221" s="15">
        <v>15.790152000000001</v>
      </c>
      <c r="G4221" s="16">
        <f t="shared" si="212"/>
        <v>6.2183568402117018E-3</v>
      </c>
      <c r="H4221" s="16">
        <f t="shared" si="213"/>
        <v>1.1858938630299456E-2</v>
      </c>
      <c r="I4221" s="16">
        <f t="shared" si="214"/>
        <v>6.2185371631623843E-3</v>
      </c>
    </row>
    <row r="4222" spans="1:9" x14ac:dyDescent="0.25">
      <c r="A4222" s="14">
        <v>38019</v>
      </c>
      <c r="B4222" s="15">
        <v>16.77</v>
      </c>
      <c r="C4222" s="15">
        <v>16.985001</v>
      </c>
      <c r="D4222" s="15">
        <v>16.719999000000001</v>
      </c>
      <c r="E4222" s="15">
        <v>16.885000000000002</v>
      </c>
      <c r="F4222" s="15">
        <v>15.69257</v>
      </c>
      <c r="G4222" s="16">
        <f t="shared" si="212"/>
        <v>6.8575725553376406E-3</v>
      </c>
      <c r="H4222" s="16">
        <f t="shared" si="213"/>
        <v>1.5849402861806333E-2</v>
      </c>
      <c r="I4222" s="16">
        <f t="shared" si="214"/>
        <v>6.8574836016697671E-3</v>
      </c>
    </row>
    <row r="4223" spans="1:9" x14ac:dyDescent="0.25">
      <c r="A4223" s="14">
        <v>38016</v>
      </c>
      <c r="B4223" s="15">
        <v>16.875</v>
      </c>
      <c r="C4223" s="15">
        <v>16.875</v>
      </c>
      <c r="D4223" s="15">
        <v>16.715</v>
      </c>
      <c r="E4223" s="15">
        <v>16.77</v>
      </c>
      <c r="F4223" s="15">
        <v>15.58569</v>
      </c>
      <c r="G4223" s="16">
        <f t="shared" si="212"/>
        <v>-6.2224870194556277E-3</v>
      </c>
      <c r="H4223" s="16">
        <f t="shared" si="213"/>
        <v>9.5722405025426352E-3</v>
      </c>
      <c r="I4223" s="16">
        <f t="shared" si="214"/>
        <v>-6.2222222222222479E-3</v>
      </c>
    </row>
    <row r="4224" spans="1:9" x14ac:dyDescent="0.25">
      <c r="A4224" s="14">
        <v>38015</v>
      </c>
      <c r="B4224" s="15">
        <v>16.649999999999999</v>
      </c>
      <c r="C4224" s="15">
        <v>16.875</v>
      </c>
      <c r="D4224" s="15">
        <v>16.605</v>
      </c>
      <c r="E4224" s="15">
        <v>16.875</v>
      </c>
      <c r="F4224" s="15">
        <v>15.683279000000001</v>
      </c>
      <c r="G4224" s="16">
        <f t="shared" si="212"/>
        <v>1.5343238240552845E-2</v>
      </c>
      <c r="H4224" s="16">
        <f t="shared" si="213"/>
        <v>1.626016260162599E-2</v>
      </c>
      <c r="I4224" s="16">
        <f t="shared" si="214"/>
        <v>1.3513513513513599E-2</v>
      </c>
    </row>
    <row r="4225" spans="1:9" x14ac:dyDescent="0.25">
      <c r="A4225" s="14">
        <v>38014</v>
      </c>
      <c r="B4225" s="15">
        <v>16.84</v>
      </c>
      <c r="C4225" s="15">
        <v>16.885000000000002</v>
      </c>
      <c r="D4225" s="15">
        <v>16.620000999999998</v>
      </c>
      <c r="E4225" s="15">
        <v>16.620000999999998</v>
      </c>
      <c r="F4225" s="15">
        <v>15.446282999999999</v>
      </c>
      <c r="G4225" s="16">
        <f t="shared" si="212"/>
        <v>-5.6835800142585767E-3</v>
      </c>
      <c r="H4225" s="16">
        <f t="shared" si="213"/>
        <v>1.5944583878184069E-2</v>
      </c>
      <c r="I4225" s="16">
        <f t="shared" si="214"/>
        <v>-1.3064073634204358E-2</v>
      </c>
    </row>
    <row r="4226" spans="1:9" x14ac:dyDescent="0.25">
      <c r="A4226" s="14">
        <v>38013</v>
      </c>
      <c r="B4226" s="15">
        <v>16.5</v>
      </c>
      <c r="C4226" s="15">
        <v>16.75</v>
      </c>
      <c r="D4226" s="15">
        <v>16.450001</v>
      </c>
      <c r="E4226" s="15">
        <v>16.715</v>
      </c>
      <c r="F4226" s="15">
        <v>15.534575</v>
      </c>
      <c r="G4226" s="16">
        <f t="shared" si="212"/>
        <v>1.6109255370057037E-2</v>
      </c>
      <c r="H4226" s="16">
        <f t="shared" si="213"/>
        <v>1.8237020167962279E-2</v>
      </c>
      <c r="I4226" s="16">
        <f t="shared" si="214"/>
        <v>1.3030303030303022E-2</v>
      </c>
    </row>
    <row r="4227" spans="1:9" x14ac:dyDescent="0.25">
      <c r="A4227" s="14">
        <v>38012</v>
      </c>
      <c r="B4227" s="15">
        <v>16.454999999999998</v>
      </c>
      <c r="C4227" s="15">
        <v>16.510000000000002</v>
      </c>
      <c r="D4227" s="15">
        <v>16.355</v>
      </c>
      <c r="E4227" s="15">
        <v>16.450001</v>
      </c>
      <c r="F4227" s="15">
        <v>15.288292</v>
      </c>
      <c r="G4227" s="16">
        <f t="shared" ref="G4227:G4290" si="215">(F4227-F4228)/F4228</f>
        <v>-6.0735084751619079E-4</v>
      </c>
      <c r="H4227" s="16">
        <f t="shared" ref="H4227:H4290" si="216">(C4227-D4227)/D4227</f>
        <v>9.4772240904922728E-3</v>
      </c>
      <c r="I4227" s="16">
        <f t="shared" ref="I4227:I4290" si="217">(E4227-B4227)/B4227</f>
        <v>-3.037982376176225E-4</v>
      </c>
    </row>
    <row r="4228" spans="1:9" x14ac:dyDescent="0.25">
      <c r="A4228" s="14">
        <v>38009</v>
      </c>
      <c r="B4228" s="15">
        <v>16.75</v>
      </c>
      <c r="C4228" s="15">
        <v>16.825001</v>
      </c>
      <c r="D4228" s="15">
        <v>16.355</v>
      </c>
      <c r="E4228" s="15">
        <v>16.459999</v>
      </c>
      <c r="F4228" s="15">
        <v>15.297582999999999</v>
      </c>
      <c r="G4228" s="16">
        <f t="shared" si="215"/>
        <v>-1.7313307082673885E-2</v>
      </c>
      <c r="H4228" s="16">
        <f t="shared" si="216"/>
        <v>2.8737450321002743E-2</v>
      </c>
      <c r="I4228" s="16">
        <f t="shared" si="217"/>
        <v>-1.7313492537313444E-2</v>
      </c>
    </row>
    <row r="4229" spans="1:9" x14ac:dyDescent="0.25">
      <c r="A4229" s="14">
        <v>38008</v>
      </c>
      <c r="B4229" s="15">
        <v>16.5</v>
      </c>
      <c r="C4229" s="15">
        <v>16.855</v>
      </c>
      <c r="D4229" s="15">
        <v>16.5</v>
      </c>
      <c r="E4229" s="15">
        <v>16.75</v>
      </c>
      <c r="F4229" s="15">
        <v>15.567100999999999</v>
      </c>
      <c r="G4229" s="16">
        <f t="shared" si="215"/>
        <v>1.5151528984223726E-2</v>
      </c>
      <c r="H4229" s="16">
        <f t="shared" si="216"/>
        <v>2.1515151515151543E-2</v>
      </c>
      <c r="I4229" s="16">
        <f t="shared" si="217"/>
        <v>1.5151515151515152E-2</v>
      </c>
    </row>
    <row r="4230" spans="1:9" x14ac:dyDescent="0.25">
      <c r="A4230" s="14">
        <v>38007</v>
      </c>
      <c r="B4230" s="15">
        <v>16.575001</v>
      </c>
      <c r="C4230" s="15">
        <v>16.75</v>
      </c>
      <c r="D4230" s="15">
        <v>16.489999999999998</v>
      </c>
      <c r="E4230" s="15">
        <v>16.5</v>
      </c>
      <c r="F4230" s="15">
        <v>15.334756</v>
      </c>
      <c r="G4230" s="16">
        <f t="shared" si="215"/>
        <v>1.2134887507778303E-3</v>
      </c>
      <c r="H4230" s="16">
        <f t="shared" si="216"/>
        <v>1.57671315949061E-2</v>
      </c>
      <c r="I4230" s="16">
        <f t="shared" si="217"/>
        <v>-4.5249469366548042E-3</v>
      </c>
    </row>
    <row r="4231" spans="1:9" x14ac:dyDescent="0.25">
      <c r="A4231" s="14">
        <v>38006</v>
      </c>
      <c r="B4231" s="15">
        <v>16.25</v>
      </c>
      <c r="C4231" s="15">
        <v>16.48</v>
      </c>
      <c r="D4231" s="15">
        <v>16.190000999999999</v>
      </c>
      <c r="E4231" s="15">
        <v>16.48</v>
      </c>
      <c r="F4231" s="15">
        <v>15.31617</v>
      </c>
      <c r="G4231" s="16">
        <f t="shared" si="215"/>
        <v>1.4465914065305178E-2</v>
      </c>
      <c r="H4231" s="16">
        <f t="shared" si="216"/>
        <v>1.7912228665087897E-2</v>
      </c>
      <c r="I4231" s="16">
        <f t="shared" si="217"/>
        <v>1.415384615384618E-2</v>
      </c>
    </row>
    <row r="4232" spans="1:9" x14ac:dyDescent="0.25">
      <c r="A4232" s="14">
        <v>38002</v>
      </c>
      <c r="B4232" s="15">
        <v>16.315000999999999</v>
      </c>
      <c r="C4232" s="15">
        <v>16.395</v>
      </c>
      <c r="D4232" s="15">
        <v>16.149999999999999</v>
      </c>
      <c r="E4232" s="15">
        <v>16.245000999999998</v>
      </c>
      <c r="F4232" s="15">
        <v>15.097766999999999</v>
      </c>
      <c r="G4232" s="16">
        <f t="shared" si="215"/>
        <v>-4.2904282593306817E-3</v>
      </c>
      <c r="H4232" s="16">
        <f t="shared" si="216"/>
        <v>1.5170278637770962E-2</v>
      </c>
      <c r="I4232" s="16">
        <f t="shared" si="217"/>
        <v>-4.2905299239638589E-3</v>
      </c>
    </row>
    <row r="4233" spans="1:9" x14ac:dyDescent="0.25">
      <c r="A4233" s="14">
        <v>38001</v>
      </c>
      <c r="B4233" s="15">
        <v>16.350000000000001</v>
      </c>
      <c r="C4233" s="15">
        <v>16.375</v>
      </c>
      <c r="D4233" s="15">
        <v>16.274999999999999</v>
      </c>
      <c r="E4233" s="15">
        <v>16.315000999999999</v>
      </c>
      <c r="F4233" s="15">
        <v>15.162822</v>
      </c>
      <c r="G4233" s="16">
        <f t="shared" si="215"/>
        <v>-6.1270285401148893E-4</v>
      </c>
      <c r="H4233" s="16">
        <f t="shared" si="216"/>
        <v>6.1443932411675223E-3</v>
      </c>
      <c r="I4233" s="16">
        <f t="shared" si="217"/>
        <v>-2.14061162079527E-3</v>
      </c>
    </row>
    <row r="4234" spans="1:9" x14ac:dyDescent="0.25">
      <c r="A4234" s="14">
        <v>38000</v>
      </c>
      <c r="B4234" s="15">
        <v>16.299999</v>
      </c>
      <c r="C4234" s="15">
        <v>16.389999</v>
      </c>
      <c r="D4234" s="15">
        <v>16.285</v>
      </c>
      <c r="E4234" s="15">
        <v>16.325001</v>
      </c>
      <c r="F4234" s="15">
        <v>15.172117999999999</v>
      </c>
      <c r="G4234" s="16">
        <f t="shared" si="215"/>
        <v>2.7640567795859379E-3</v>
      </c>
      <c r="H4234" s="16">
        <f t="shared" si="216"/>
        <v>6.4475898065704269E-3</v>
      </c>
      <c r="I4234" s="16">
        <f t="shared" si="217"/>
        <v>1.5338651247770404E-3</v>
      </c>
    </row>
    <row r="4235" spans="1:9" x14ac:dyDescent="0.25">
      <c r="A4235" s="14">
        <v>37999</v>
      </c>
      <c r="B4235" s="15">
        <v>16.350000000000001</v>
      </c>
      <c r="C4235" s="15">
        <v>16.420000000000002</v>
      </c>
      <c r="D4235" s="15">
        <v>16.209999</v>
      </c>
      <c r="E4235" s="15">
        <v>16.280000999999999</v>
      </c>
      <c r="F4235" s="15">
        <v>15.130297000000001</v>
      </c>
      <c r="G4235" s="16">
        <f t="shared" si="215"/>
        <v>-1.533042338391371E-3</v>
      </c>
      <c r="H4235" s="16">
        <f t="shared" si="216"/>
        <v>1.2955028559841483E-2</v>
      </c>
      <c r="I4235" s="16">
        <f t="shared" si="217"/>
        <v>-4.2812844036698959E-3</v>
      </c>
    </row>
    <row r="4236" spans="1:9" x14ac:dyDescent="0.25">
      <c r="A4236" s="14">
        <v>37998</v>
      </c>
      <c r="B4236" s="15">
        <v>16.299999</v>
      </c>
      <c r="C4236" s="15">
        <v>16.364999999999998</v>
      </c>
      <c r="D4236" s="15">
        <v>16.184999000000001</v>
      </c>
      <c r="E4236" s="15">
        <v>16.305</v>
      </c>
      <c r="F4236" s="15">
        <v>15.153528</v>
      </c>
      <c r="G4236" s="16">
        <f t="shared" si="215"/>
        <v>8.6605463989982718E-3</v>
      </c>
      <c r="H4236" s="16">
        <f t="shared" si="216"/>
        <v>1.1121471184520752E-2</v>
      </c>
      <c r="I4236" s="16">
        <f t="shared" si="217"/>
        <v>3.0680983477361152E-4</v>
      </c>
    </row>
    <row r="4237" spans="1:9" x14ac:dyDescent="0.25">
      <c r="A4237" s="14">
        <v>37995</v>
      </c>
      <c r="B4237" s="15">
        <v>16</v>
      </c>
      <c r="C4237" s="15">
        <v>16.280000999999999</v>
      </c>
      <c r="D4237" s="15">
        <v>15.95</v>
      </c>
      <c r="E4237" s="15">
        <v>16.165001</v>
      </c>
      <c r="F4237" s="15">
        <v>15.023417</v>
      </c>
      <c r="G4237" s="16">
        <f t="shared" si="215"/>
        <v>1.1260741865005757E-2</v>
      </c>
      <c r="H4237" s="16">
        <f t="shared" si="216"/>
        <v>2.0689717868338516E-2</v>
      </c>
      <c r="I4237" s="16">
        <f t="shared" si="217"/>
        <v>1.0312562500000011E-2</v>
      </c>
    </row>
    <row r="4238" spans="1:9" x14ac:dyDescent="0.25">
      <c r="A4238" s="14">
        <v>37994</v>
      </c>
      <c r="B4238" s="15">
        <v>16.219999000000001</v>
      </c>
      <c r="C4238" s="15">
        <v>16.25</v>
      </c>
      <c r="D4238" s="15">
        <v>15.855</v>
      </c>
      <c r="E4238" s="15">
        <v>15.984999999999999</v>
      </c>
      <c r="F4238" s="15">
        <v>14.856126</v>
      </c>
      <c r="G4238" s="16">
        <f t="shared" si="215"/>
        <v>-1.205218283343509E-2</v>
      </c>
      <c r="H4238" s="16">
        <f t="shared" si="216"/>
        <v>2.4913276568905681E-2</v>
      </c>
      <c r="I4238" s="16">
        <f t="shared" si="217"/>
        <v>-1.4488225307535588E-2</v>
      </c>
    </row>
    <row r="4239" spans="1:9" x14ac:dyDescent="0.25">
      <c r="A4239" s="14">
        <v>37993</v>
      </c>
      <c r="B4239" s="15">
        <v>16.5</v>
      </c>
      <c r="C4239" s="15">
        <v>16.5</v>
      </c>
      <c r="D4239" s="15">
        <v>16.155000999999999</v>
      </c>
      <c r="E4239" s="15">
        <v>16.18</v>
      </c>
      <c r="F4239" s="15">
        <v>15.037359</v>
      </c>
      <c r="G4239" s="16">
        <f t="shared" si="215"/>
        <v>-3.5469278181735231E-2</v>
      </c>
      <c r="H4239" s="16">
        <f t="shared" si="216"/>
        <v>2.1355554233639565E-2</v>
      </c>
      <c r="I4239" s="16">
        <f t="shared" si="217"/>
        <v>-1.9393939393939411E-2</v>
      </c>
    </row>
    <row r="4240" spans="1:9" x14ac:dyDescent="0.25">
      <c r="A4240" s="14">
        <v>37992</v>
      </c>
      <c r="B4240" s="15">
        <v>16.524999999999999</v>
      </c>
      <c r="C4240" s="15">
        <v>16.885000000000002</v>
      </c>
      <c r="D4240" s="15">
        <v>16.510000000000002</v>
      </c>
      <c r="E4240" s="15">
        <v>16.774999999999999</v>
      </c>
      <c r="F4240" s="15">
        <v>15.590337</v>
      </c>
      <c r="G4240" s="16">
        <f t="shared" si="215"/>
        <v>4.4908597817769989E-3</v>
      </c>
      <c r="H4240" s="16">
        <f t="shared" si="216"/>
        <v>2.2713506965475468E-2</v>
      </c>
      <c r="I4240" s="16">
        <f t="shared" si="217"/>
        <v>1.5128593040847203E-2</v>
      </c>
    </row>
    <row r="4241" spans="1:9" x14ac:dyDescent="0.25">
      <c r="A4241" s="14">
        <v>37991</v>
      </c>
      <c r="B4241" s="15">
        <v>16.700001</v>
      </c>
      <c r="C4241" s="15">
        <v>16.700001</v>
      </c>
      <c r="D4241" s="15">
        <v>16.450001</v>
      </c>
      <c r="E4241" s="15">
        <v>16.700001</v>
      </c>
      <c r="F4241" s="15">
        <v>15.520636</v>
      </c>
      <c r="G4241" s="16">
        <f t="shared" si="215"/>
        <v>1.5197511926119636E-2</v>
      </c>
      <c r="H4241" s="16">
        <f t="shared" si="216"/>
        <v>1.5197567465193467E-2</v>
      </c>
      <c r="I4241" s="16">
        <f t="shared" si="217"/>
        <v>0</v>
      </c>
    </row>
    <row r="4242" spans="1:9" x14ac:dyDescent="0.25">
      <c r="A4242" s="14">
        <v>37988</v>
      </c>
      <c r="B4242" s="15">
        <v>16.450001</v>
      </c>
      <c r="C4242" s="15">
        <v>16.57</v>
      </c>
      <c r="D4242" s="15">
        <v>16.415001</v>
      </c>
      <c r="E4242" s="15">
        <v>16.450001</v>
      </c>
      <c r="F4242" s="15">
        <v>15.288292</v>
      </c>
      <c r="G4242" s="16">
        <f t="shared" si="215"/>
        <v>-9.107170537518643E-4</v>
      </c>
      <c r="H4242" s="16">
        <f t="shared" si="216"/>
        <v>9.442521508222881E-3</v>
      </c>
      <c r="I4242" s="16">
        <f t="shared" si="217"/>
        <v>0</v>
      </c>
    </row>
    <row r="4243" spans="1:9" x14ac:dyDescent="0.25">
      <c r="A4243" s="14">
        <v>37986</v>
      </c>
      <c r="B4243" s="15">
        <v>16.48</v>
      </c>
      <c r="C4243" s="15">
        <v>16.555</v>
      </c>
      <c r="D4243" s="15">
        <v>16.395</v>
      </c>
      <c r="E4243" s="15">
        <v>16.465</v>
      </c>
      <c r="F4243" s="15">
        <v>15.302227999999999</v>
      </c>
      <c r="G4243" s="16">
        <f t="shared" si="215"/>
        <v>-9.1027978926847388E-4</v>
      </c>
      <c r="H4243" s="16">
        <f t="shared" si="216"/>
        <v>9.7590728880756414E-3</v>
      </c>
      <c r="I4243" s="16">
        <f t="shared" si="217"/>
        <v>-9.1019417475731606E-4</v>
      </c>
    </row>
    <row r="4244" spans="1:9" x14ac:dyDescent="0.25">
      <c r="A4244" s="14">
        <v>37985</v>
      </c>
      <c r="B4244" s="15">
        <v>16.459999</v>
      </c>
      <c r="C4244" s="15">
        <v>16.625</v>
      </c>
      <c r="D4244" s="15">
        <v>16.399999999999999</v>
      </c>
      <c r="E4244" s="15">
        <v>16.48</v>
      </c>
      <c r="F4244" s="15">
        <v>15.31617</v>
      </c>
      <c r="G4244" s="16">
        <f t="shared" si="215"/>
        <v>2.7380546783404309E-3</v>
      </c>
      <c r="H4244" s="16">
        <f t="shared" si="216"/>
        <v>1.371951219512204E-2</v>
      </c>
      <c r="I4244" s="16">
        <f t="shared" si="217"/>
        <v>1.2151276558401128E-3</v>
      </c>
    </row>
    <row r="4245" spans="1:9" x14ac:dyDescent="0.25">
      <c r="A4245" s="14">
        <v>37984</v>
      </c>
      <c r="B4245" s="15">
        <v>16.25</v>
      </c>
      <c r="C4245" s="15">
        <v>16.440000999999999</v>
      </c>
      <c r="D4245" s="15">
        <v>16.190000999999999</v>
      </c>
      <c r="E4245" s="15">
        <v>16.434999000000001</v>
      </c>
      <c r="F4245" s="15">
        <v>15.274348</v>
      </c>
      <c r="G4245" s="16">
        <f t="shared" si="215"/>
        <v>1.1384470629366178E-2</v>
      </c>
      <c r="H4245" s="16">
        <f t="shared" si="216"/>
        <v>1.5441629682419416E-2</v>
      </c>
      <c r="I4245" s="16">
        <f t="shared" si="217"/>
        <v>1.1384553846153923E-2</v>
      </c>
    </row>
    <row r="4246" spans="1:9" x14ac:dyDescent="0.25">
      <c r="A4246" s="14">
        <v>37981</v>
      </c>
      <c r="B4246" s="15">
        <v>16.350000000000001</v>
      </c>
      <c r="C4246" s="15">
        <v>16.350000000000001</v>
      </c>
      <c r="D4246" s="15">
        <v>16.204999999999998</v>
      </c>
      <c r="E4246" s="15">
        <v>16.25</v>
      </c>
      <c r="F4246" s="15">
        <v>15.102415000000001</v>
      </c>
      <c r="G4246" s="16">
        <f t="shared" si="215"/>
        <v>0</v>
      </c>
      <c r="H4246" s="16">
        <f t="shared" si="216"/>
        <v>8.9478556001236133E-3</v>
      </c>
      <c r="I4246" s="16">
        <f t="shared" si="217"/>
        <v>-6.1162079510704232E-3</v>
      </c>
    </row>
    <row r="4247" spans="1:9" x14ac:dyDescent="0.25">
      <c r="A4247" s="14">
        <v>37979</v>
      </c>
      <c r="B4247" s="15">
        <v>16.059999000000001</v>
      </c>
      <c r="C4247" s="15">
        <v>16.274999999999999</v>
      </c>
      <c r="D4247" s="15">
        <v>16.035</v>
      </c>
      <c r="E4247" s="15">
        <v>16.25</v>
      </c>
      <c r="F4247" s="15">
        <v>15.102415000000001</v>
      </c>
      <c r="G4247" s="16">
        <f t="shared" si="215"/>
        <v>1.4040741267450316E-2</v>
      </c>
      <c r="H4247" s="16">
        <f t="shared" si="216"/>
        <v>1.496725912067343E-2</v>
      </c>
      <c r="I4247" s="16">
        <f t="shared" si="217"/>
        <v>1.1830698121463068E-2</v>
      </c>
    </row>
    <row r="4248" spans="1:9" x14ac:dyDescent="0.25">
      <c r="A4248" s="14">
        <v>37978</v>
      </c>
      <c r="B4248" s="15">
        <v>16.075001</v>
      </c>
      <c r="C4248" s="15">
        <v>16.200001</v>
      </c>
      <c r="D4248" s="15">
        <v>15.955</v>
      </c>
      <c r="E4248" s="15">
        <v>16.024999999999999</v>
      </c>
      <c r="F4248" s="15">
        <v>14.893302</v>
      </c>
      <c r="G4248" s="16">
        <f t="shared" si="215"/>
        <v>-3.1104225091535937E-3</v>
      </c>
      <c r="H4248" s="16">
        <f t="shared" si="216"/>
        <v>1.535575054841744E-2</v>
      </c>
      <c r="I4248" s="16">
        <f t="shared" si="217"/>
        <v>-3.1104819215875467E-3</v>
      </c>
    </row>
    <row r="4249" spans="1:9" x14ac:dyDescent="0.25">
      <c r="A4249" s="14">
        <v>37977</v>
      </c>
      <c r="B4249" s="15">
        <v>15.9</v>
      </c>
      <c r="C4249" s="15">
        <v>16.075001</v>
      </c>
      <c r="D4249" s="15">
        <v>15.86</v>
      </c>
      <c r="E4249" s="15">
        <v>16.075001</v>
      </c>
      <c r="F4249" s="15">
        <v>14.939771</v>
      </c>
      <c r="G4249" s="16">
        <f t="shared" si="215"/>
        <v>1.1006469660848162E-2</v>
      </c>
      <c r="H4249" s="16">
        <f t="shared" si="216"/>
        <v>1.355617906683486E-2</v>
      </c>
      <c r="I4249" s="16">
        <f t="shared" si="217"/>
        <v>1.100635220125786E-2</v>
      </c>
    </row>
    <row r="4250" spans="1:9" x14ac:dyDescent="0.25">
      <c r="A4250" s="14">
        <v>37974</v>
      </c>
      <c r="B4250" s="15">
        <v>16</v>
      </c>
      <c r="C4250" s="15">
        <v>16.125</v>
      </c>
      <c r="D4250" s="15">
        <v>15.875</v>
      </c>
      <c r="E4250" s="15">
        <v>15.9</v>
      </c>
      <c r="F4250" s="15">
        <v>14.777127</v>
      </c>
      <c r="G4250" s="16">
        <f t="shared" si="215"/>
        <v>-1.7912753227395276E-2</v>
      </c>
      <c r="H4250" s="16">
        <f t="shared" si="216"/>
        <v>1.5748031496062992E-2</v>
      </c>
      <c r="I4250" s="16">
        <f t="shared" si="217"/>
        <v>-6.2499999999999778E-3</v>
      </c>
    </row>
    <row r="4251" spans="1:9" x14ac:dyDescent="0.25">
      <c r="A4251" s="14">
        <v>37973</v>
      </c>
      <c r="B4251" s="15">
        <v>15.87</v>
      </c>
      <c r="C4251" s="15">
        <v>16.190000999999999</v>
      </c>
      <c r="D4251" s="15">
        <v>15.65</v>
      </c>
      <c r="E4251" s="15">
        <v>16.190000999999999</v>
      </c>
      <c r="F4251" s="15">
        <v>15.046654</v>
      </c>
      <c r="G4251" s="16">
        <f t="shared" si="215"/>
        <v>2.0485667940421094E-2</v>
      </c>
      <c r="H4251" s="16">
        <f t="shared" si="216"/>
        <v>3.4504856230031848E-2</v>
      </c>
      <c r="I4251" s="16">
        <f t="shared" si="217"/>
        <v>2.0163894139886552E-2</v>
      </c>
    </row>
    <row r="4252" spans="1:9" x14ac:dyDescent="0.25">
      <c r="A4252" s="14">
        <v>37972</v>
      </c>
      <c r="B4252" s="15">
        <v>15.675000000000001</v>
      </c>
      <c r="C4252" s="15">
        <v>15.904999999999999</v>
      </c>
      <c r="D4252" s="15">
        <v>15.65</v>
      </c>
      <c r="E4252" s="15">
        <v>15.865</v>
      </c>
      <c r="F4252" s="15">
        <v>14.744600999999999</v>
      </c>
      <c r="G4252" s="16">
        <f t="shared" si="215"/>
        <v>1.0509445554888808E-2</v>
      </c>
      <c r="H4252" s="16">
        <f t="shared" si="216"/>
        <v>1.6293929712459999E-2</v>
      </c>
      <c r="I4252" s="16">
        <f t="shared" si="217"/>
        <v>1.2121212121212088E-2</v>
      </c>
    </row>
    <row r="4253" spans="1:9" x14ac:dyDescent="0.25">
      <c r="A4253" s="14">
        <v>37971</v>
      </c>
      <c r="B4253" s="15">
        <v>15.58</v>
      </c>
      <c r="C4253" s="15">
        <v>15.77</v>
      </c>
      <c r="D4253" s="15">
        <v>15.35</v>
      </c>
      <c r="E4253" s="15">
        <v>15.7</v>
      </c>
      <c r="F4253" s="15">
        <v>14.591255</v>
      </c>
      <c r="G4253" s="16">
        <f t="shared" si="215"/>
        <v>5.443467170994417E-3</v>
      </c>
      <c r="H4253" s="16">
        <f t="shared" si="216"/>
        <v>2.7361563517915306E-2</v>
      </c>
      <c r="I4253" s="16">
        <f t="shared" si="217"/>
        <v>7.7021822849806946E-3</v>
      </c>
    </row>
    <row r="4254" spans="1:9" x14ac:dyDescent="0.25">
      <c r="A4254" s="14">
        <v>37970</v>
      </c>
      <c r="B4254" s="15">
        <v>16</v>
      </c>
      <c r="C4254" s="15">
        <v>16</v>
      </c>
      <c r="D4254" s="15">
        <v>15.61</v>
      </c>
      <c r="E4254" s="15">
        <v>15.615</v>
      </c>
      <c r="F4254" s="15">
        <v>14.512257999999999</v>
      </c>
      <c r="G4254" s="16">
        <f t="shared" si="215"/>
        <v>-1.2646163971982096E-2</v>
      </c>
      <c r="H4254" s="16">
        <f t="shared" si="216"/>
        <v>2.4983984625240267E-2</v>
      </c>
      <c r="I4254" s="16">
        <f t="shared" si="217"/>
        <v>-2.4062499999999987E-2</v>
      </c>
    </row>
    <row r="4255" spans="1:9" x14ac:dyDescent="0.25">
      <c r="A4255" s="14">
        <v>37967</v>
      </c>
      <c r="B4255" s="15">
        <v>15.775</v>
      </c>
      <c r="C4255" s="15">
        <v>16.155000999999999</v>
      </c>
      <c r="D4255" s="15">
        <v>15.28</v>
      </c>
      <c r="E4255" s="15">
        <v>15.815</v>
      </c>
      <c r="F4255" s="15">
        <v>14.698133</v>
      </c>
      <c r="G4255" s="16">
        <f t="shared" si="215"/>
        <v>-4.0933774133530172E-2</v>
      </c>
      <c r="H4255" s="16">
        <f t="shared" si="216"/>
        <v>5.7264463350785291E-2</v>
      </c>
      <c r="I4255" s="16">
        <f t="shared" si="217"/>
        <v>2.5356576862123072E-3</v>
      </c>
    </row>
    <row r="4256" spans="1:9" x14ac:dyDescent="0.25">
      <c r="A4256" s="14">
        <v>37966</v>
      </c>
      <c r="B4256" s="15">
        <v>16.264999</v>
      </c>
      <c r="C4256" s="15">
        <v>16.649999999999999</v>
      </c>
      <c r="D4256" s="15">
        <v>16.264999</v>
      </c>
      <c r="E4256" s="15">
        <v>16.489999999999998</v>
      </c>
      <c r="F4256" s="15">
        <v>15.325462</v>
      </c>
      <c r="G4256" s="16">
        <f t="shared" si="215"/>
        <v>7.0227286556057015E-3</v>
      </c>
      <c r="H4256" s="16">
        <f t="shared" si="216"/>
        <v>2.3670520975746696E-2</v>
      </c>
      <c r="I4256" s="16">
        <f t="shared" si="217"/>
        <v>1.3833446900304077E-2</v>
      </c>
    </row>
    <row r="4257" spans="1:9" x14ac:dyDescent="0.25">
      <c r="A4257" s="14">
        <v>37965</v>
      </c>
      <c r="B4257" s="15">
        <v>16.489999999999998</v>
      </c>
      <c r="C4257" s="15">
        <v>16.489999999999998</v>
      </c>
      <c r="D4257" s="15">
        <v>16.280000999999999</v>
      </c>
      <c r="E4257" s="15">
        <v>16.375</v>
      </c>
      <c r="F4257" s="15">
        <v>15.218586</v>
      </c>
      <c r="G4257" s="16">
        <f t="shared" si="215"/>
        <v>-2.7404904731571414E-3</v>
      </c>
      <c r="H4257" s="16">
        <f t="shared" si="216"/>
        <v>1.2899200681867271E-2</v>
      </c>
      <c r="I4257" s="16">
        <f t="shared" si="217"/>
        <v>-6.9739235900544844E-3</v>
      </c>
    </row>
    <row r="4258" spans="1:9" x14ac:dyDescent="0.25">
      <c r="A4258" s="14">
        <v>37964</v>
      </c>
      <c r="B4258" s="15">
        <v>16.545000000000002</v>
      </c>
      <c r="C4258" s="15">
        <v>16.545000000000002</v>
      </c>
      <c r="D4258" s="15">
        <v>16.385000000000002</v>
      </c>
      <c r="E4258" s="15">
        <v>16.420000000000002</v>
      </c>
      <c r="F4258" s="15">
        <v>15.260407000000001</v>
      </c>
      <c r="G4258" s="16">
        <f t="shared" si="215"/>
        <v>-3.9428711853774692E-3</v>
      </c>
      <c r="H4258" s="16">
        <f t="shared" si="216"/>
        <v>9.7650289899298224E-3</v>
      </c>
      <c r="I4258" s="16">
        <f t="shared" si="217"/>
        <v>-7.5551526140828036E-3</v>
      </c>
    </row>
    <row r="4259" spans="1:9" x14ac:dyDescent="0.25">
      <c r="A4259" s="14">
        <v>37963</v>
      </c>
      <c r="B4259" s="15">
        <v>16.594999000000001</v>
      </c>
      <c r="C4259" s="15">
        <v>16.635000000000002</v>
      </c>
      <c r="D4259" s="15">
        <v>16.364999999999998</v>
      </c>
      <c r="E4259" s="15">
        <v>16.485001</v>
      </c>
      <c r="F4259" s="15">
        <v>15.320815</v>
      </c>
      <c r="G4259" s="16">
        <f t="shared" si="215"/>
        <v>-1.2117160760243542E-3</v>
      </c>
      <c r="H4259" s="16">
        <f t="shared" si="216"/>
        <v>1.6498625114573978E-2</v>
      </c>
      <c r="I4259" s="16">
        <f t="shared" si="217"/>
        <v>-6.6283824422044809E-3</v>
      </c>
    </row>
    <row r="4260" spans="1:9" x14ac:dyDescent="0.25">
      <c r="A4260" s="14">
        <v>37960</v>
      </c>
      <c r="B4260" s="15">
        <v>16.399999999999999</v>
      </c>
      <c r="C4260" s="15">
        <v>16.610001</v>
      </c>
      <c r="D4260" s="15">
        <v>16.389999</v>
      </c>
      <c r="E4260" s="15">
        <v>16.504999000000002</v>
      </c>
      <c r="F4260" s="15">
        <v>15.339402</v>
      </c>
      <c r="G4260" s="16">
        <f t="shared" si="215"/>
        <v>-6.3218274648325452E-3</v>
      </c>
      <c r="H4260" s="16">
        <f t="shared" si="216"/>
        <v>1.342294163654317E-2</v>
      </c>
      <c r="I4260" s="16">
        <f t="shared" si="217"/>
        <v>6.4023780487806681E-3</v>
      </c>
    </row>
    <row r="4261" spans="1:9" x14ac:dyDescent="0.25">
      <c r="A4261" s="14">
        <v>37959</v>
      </c>
      <c r="B4261" s="15">
        <v>16.77</v>
      </c>
      <c r="C4261" s="15">
        <v>16.829999999999998</v>
      </c>
      <c r="D4261" s="15">
        <v>16.610001</v>
      </c>
      <c r="E4261" s="15">
        <v>16.610001</v>
      </c>
      <c r="F4261" s="15">
        <v>15.436992</v>
      </c>
      <c r="G4261" s="16">
        <f t="shared" si="215"/>
        <v>-1.2484904515422656E-2</v>
      </c>
      <c r="H4261" s="16">
        <f t="shared" si="216"/>
        <v>1.3244972110477166E-2</v>
      </c>
      <c r="I4261" s="16">
        <f t="shared" si="217"/>
        <v>-9.5407871198568348E-3</v>
      </c>
    </row>
    <row r="4262" spans="1:9" x14ac:dyDescent="0.25">
      <c r="A4262" s="14">
        <v>37958</v>
      </c>
      <c r="B4262" s="15">
        <v>16.905000999999999</v>
      </c>
      <c r="C4262" s="15">
        <v>16.965</v>
      </c>
      <c r="D4262" s="15">
        <v>16.754999000000002</v>
      </c>
      <c r="E4262" s="15">
        <v>16.82</v>
      </c>
      <c r="F4262" s="15">
        <v>15.632158</v>
      </c>
      <c r="G4262" s="16">
        <f t="shared" si="215"/>
        <v>-6.20410487212536E-3</v>
      </c>
      <c r="H4262" s="16">
        <f t="shared" si="216"/>
        <v>1.2533632499769073E-2</v>
      </c>
      <c r="I4262" s="16">
        <f t="shared" si="217"/>
        <v>-5.0281570524602949E-3</v>
      </c>
    </row>
    <row r="4263" spans="1:9" x14ac:dyDescent="0.25">
      <c r="A4263" s="14">
        <v>37957</v>
      </c>
      <c r="B4263" s="15">
        <v>17.07</v>
      </c>
      <c r="C4263" s="15">
        <v>17.07</v>
      </c>
      <c r="D4263" s="15">
        <v>16.899999999999999</v>
      </c>
      <c r="E4263" s="15">
        <v>16.924999</v>
      </c>
      <c r="F4263" s="15">
        <v>15.729747</v>
      </c>
      <c r="G4263" s="16">
        <f t="shared" si="215"/>
        <v>-8.2036058967752158E-3</v>
      </c>
      <c r="H4263" s="16">
        <f t="shared" si="216"/>
        <v>1.0059171597633238E-2</v>
      </c>
      <c r="I4263" s="16">
        <f t="shared" si="217"/>
        <v>-8.4944932630345981E-3</v>
      </c>
    </row>
    <row r="4264" spans="1:9" x14ac:dyDescent="0.25">
      <c r="A4264" s="14">
        <v>37956</v>
      </c>
      <c r="B4264" s="15">
        <v>17</v>
      </c>
      <c r="C4264" s="15">
        <v>17.079999999999998</v>
      </c>
      <c r="D4264" s="15">
        <v>16.809999000000001</v>
      </c>
      <c r="E4264" s="15">
        <v>17.065000999999999</v>
      </c>
      <c r="F4264" s="15">
        <v>15.859855</v>
      </c>
      <c r="G4264" s="16">
        <f t="shared" si="215"/>
        <v>-1.1011113817448459E-2</v>
      </c>
      <c r="H4264" s="16">
        <f t="shared" si="216"/>
        <v>1.6061928379650529E-2</v>
      </c>
      <c r="I4264" s="16">
        <f t="shared" si="217"/>
        <v>3.8235882352940444E-3</v>
      </c>
    </row>
    <row r="4265" spans="1:9" x14ac:dyDescent="0.25">
      <c r="A4265" s="14">
        <v>37953</v>
      </c>
      <c r="B4265" s="15">
        <v>17.200001</v>
      </c>
      <c r="C4265" s="15">
        <v>17.325001</v>
      </c>
      <c r="D4265" s="15">
        <v>17.200001</v>
      </c>
      <c r="E4265" s="15">
        <v>17.254999000000002</v>
      </c>
      <c r="F4265" s="15">
        <v>16.036434</v>
      </c>
      <c r="G4265" s="16">
        <f t="shared" si="215"/>
        <v>-8.6907583451436708E-4</v>
      </c>
      <c r="H4265" s="16">
        <f t="shared" si="216"/>
        <v>7.2674414379394515E-3</v>
      </c>
      <c r="I4265" s="16">
        <f t="shared" si="217"/>
        <v>3.1975579536304218E-3</v>
      </c>
    </row>
    <row r="4266" spans="1:9" x14ac:dyDescent="0.25">
      <c r="A4266" s="14">
        <v>37951</v>
      </c>
      <c r="B4266" s="15">
        <v>17.004999000000002</v>
      </c>
      <c r="C4266" s="15">
        <v>17.274999999999999</v>
      </c>
      <c r="D4266" s="15">
        <v>16.985001</v>
      </c>
      <c r="E4266" s="15">
        <v>17.27</v>
      </c>
      <c r="F4266" s="15">
        <v>16.050383</v>
      </c>
      <c r="G4266" s="16">
        <f t="shared" si="215"/>
        <v>1.5285405414979298E-2</v>
      </c>
      <c r="H4266" s="16">
        <f t="shared" si="216"/>
        <v>1.7073828844637578E-2</v>
      </c>
      <c r="I4266" s="16">
        <f t="shared" si="217"/>
        <v>1.5583711589750639E-2</v>
      </c>
    </row>
    <row r="4267" spans="1:9" x14ac:dyDescent="0.25">
      <c r="A4267" s="14">
        <v>37950</v>
      </c>
      <c r="B4267" s="15">
        <v>16.350000000000001</v>
      </c>
      <c r="C4267" s="15">
        <v>17.100000000000001</v>
      </c>
      <c r="D4267" s="15">
        <v>16.274999999999999</v>
      </c>
      <c r="E4267" s="15">
        <v>17.010000000000002</v>
      </c>
      <c r="F4267" s="15">
        <v>15.80874</v>
      </c>
      <c r="G4267" s="16">
        <f t="shared" si="215"/>
        <v>4.0366748965950279E-2</v>
      </c>
      <c r="H4267" s="16">
        <f t="shared" si="216"/>
        <v>5.0691244239631512E-2</v>
      </c>
      <c r="I4267" s="16">
        <f t="shared" si="217"/>
        <v>4.0366972477064222E-2</v>
      </c>
    </row>
    <row r="4268" spans="1:9" x14ac:dyDescent="0.25">
      <c r="A4268" s="14">
        <v>37949</v>
      </c>
      <c r="B4268" s="15">
        <v>16.049999</v>
      </c>
      <c r="C4268" s="15">
        <v>16.399999999999999</v>
      </c>
      <c r="D4268" s="15">
        <v>16.049999</v>
      </c>
      <c r="E4268" s="15">
        <v>16.350000000000001</v>
      </c>
      <c r="F4268" s="15">
        <v>15.195353000000001</v>
      </c>
      <c r="G4268" s="16">
        <f t="shared" si="215"/>
        <v>1.7740693598784142E-2</v>
      </c>
      <c r="H4268" s="16">
        <f t="shared" si="216"/>
        <v>2.1806917246536831E-2</v>
      </c>
      <c r="I4268" s="16">
        <f t="shared" si="217"/>
        <v>1.8691652254931714E-2</v>
      </c>
    </row>
    <row r="4269" spans="1:9" x14ac:dyDescent="0.25">
      <c r="A4269" s="14">
        <v>37946</v>
      </c>
      <c r="B4269" s="15">
        <v>15.875</v>
      </c>
      <c r="C4269" s="15">
        <v>16.075001</v>
      </c>
      <c r="D4269" s="15">
        <v>15.845000000000001</v>
      </c>
      <c r="E4269" s="15">
        <v>16.065000999999999</v>
      </c>
      <c r="F4269" s="15">
        <v>14.930476000000001</v>
      </c>
      <c r="G4269" s="16">
        <f t="shared" si="215"/>
        <v>1.8383452048866981E-2</v>
      </c>
      <c r="H4269" s="16">
        <f t="shared" si="216"/>
        <v>1.4515683180814117E-2</v>
      </c>
      <c r="I4269" s="16">
        <f t="shared" si="217"/>
        <v>1.196856692913378E-2</v>
      </c>
    </row>
    <row r="4270" spans="1:9" x14ac:dyDescent="0.25">
      <c r="A4270" s="14">
        <v>37945</v>
      </c>
      <c r="B4270" s="15">
        <v>15.574999999999999</v>
      </c>
      <c r="C4270" s="15">
        <v>15.984999999999999</v>
      </c>
      <c r="D4270" s="15">
        <v>15.565</v>
      </c>
      <c r="E4270" s="15">
        <v>15.775</v>
      </c>
      <c r="F4270" s="15">
        <v>14.660957</v>
      </c>
      <c r="G4270" s="16">
        <f t="shared" si="215"/>
        <v>9.9231213487393412E-3</v>
      </c>
      <c r="H4270" s="16">
        <f t="shared" si="216"/>
        <v>2.6983617089624153E-2</v>
      </c>
      <c r="I4270" s="16">
        <f t="shared" si="217"/>
        <v>1.2841091492776955E-2</v>
      </c>
    </row>
    <row r="4271" spans="1:9" x14ac:dyDescent="0.25">
      <c r="A4271" s="14">
        <v>37944</v>
      </c>
      <c r="B4271" s="15">
        <v>15.53</v>
      </c>
      <c r="C4271" s="15">
        <v>15.66</v>
      </c>
      <c r="D4271" s="15">
        <v>15.53</v>
      </c>
      <c r="E4271" s="15">
        <v>15.62</v>
      </c>
      <c r="F4271" s="15">
        <v>14.516904</v>
      </c>
      <c r="G4271" s="16">
        <f t="shared" si="215"/>
        <v>6.1190211257282573E-3</v>
      </c>
      <c r="H4271" s="16">
        <f t="shared" si="216"/>
        <v>8.3708950418545265E-3</v>
      </c>
      <c r="I4271" s="16">
        <f t="shared" si="217"/>
        <v>5.7952350289761662E-3</v>
      </c>
    </row>
    <row r="4272" spans="1:9" x14ac:dyDescent="0.25">
      <c r="A4272" s="14">
        <v>37943</v>
      </c>
      <c r="B4272" s="15">
        <v>15.45</v>
      </c>
      <c r="C4272" s="15">
        <v>15.615</v>
      </c>
      <c r="D4272" s="15">
        <v>15.39</v>
      </c>
      <c r="E4272" s="15">
        <v>15.525</v>
      </c>
      <c r="F4272" s="15">
        <v>14.428615000000001</v>
      </c>
      <c r="G4272" s="16">
        <f t="shared" si="215"/>
        <v>8.7720555483350258E-3</v>
      </c>
      <c r="H4272" s="16">
        <f t="shared" si="216"/>
        <v>1.4619883040935649E-2</v>
      </c>
      <c r="I4272" s="16">
        <f t="shared" si="217"/>
        <v>4.8543689320389039E-3</v>
      </c>
    </row>
    <row r="4273" spans="1:9" x14ac:dyDescent="0.25">
      <c r="A4273" s="14">
        <v>37942</v>
      </c>
      <c r="B4273" s="15">
        <v>15.6</v>
      </c>
      <c r="C4273" s="15">
        <v>15.6</v>
      </c>
      <c r="D4273" s="15">
        <v>15.324999999999999</v>
      </c>
      <c r="E4273" s="15">
        <v>15.39</v>
      </c>
      <c r="F4273" s="15">
        <v>14.303146999999999</v>
      </c>
      <c r="G4273" s="16">
        <f t="shared" si="215"/>
        <v>-1.0289342255007378E-2</v>
      </c>
      <c r="H4273" s="16">
        <f t="shared" si="216"/>
        <v>1.7944535073409484E-2</v>
      </c>
      <c r="I4273" s="16">
        <f t="shared" si="217"/>
        <v>-1.3461538461538403E-2</v>
      </c>
    </row>
    <row r="4274" spans="1:9" x14ac:dyDescent="0.25">
      <c r="A4274" s="14">
        <v>37939</v>
      </c>
      <c r="B4274" s="15">
        <v>15.76</v>
      </c>
      <c r="C4274" s="15">
        <v>15.76</v>
      </c>
      <c r="D4274" s="15">
        <v>15.475</v>
      </c>
      <c r="E4274" s="15">
        <v>15.55</v>
      </c>
      <c r="F4274" s="15">
        <v>14.451847000000001</v>
      </c>
      <c r="G4274" s="16">
        <f t="shared" si="215"/>
        <v>-1.4887744956563064E-2</v>
      </c>
      <c r="H4274" s="16">
        <f t="shared" si="216"/>
        <v>1.8416801292407119E-2</v>
      </c>
      <c r="I4274" s="16">
        <f t="shared" si="217"/>
        <v>-1.3324873096446642E-2</v>
      </c>
    </row>
    <row r="4275" spans="1:9" x14ac:dyDescent="0.25">
      <c r="A4275" s="14">
        <v>37938</v>
      </c>
      <c r="B4275" s="15">
        <v>15.87</v>
      </c>
      <c r="C4275" s="15">
        <v>15.904999999999999</v>
      </c>
      <c r="D4275" s="15">
        <v>15.75</v>
      </c>
      <c r="E4275" s="15">
        <v>15.785</v>
      </c>
      <c r="F4275" s="15">
        <v>14.670254</v>
      </c>
      <c r="G4275" s="16">
        <f t="shared" si="215"/>
        <v>-5.3560007894637718E-3</v>
      </c>
      <c r="H4275" s="16">
        <f t="shared" si="216"/>
        <v>9.8412698412698001E-3</v>
      </c>
      <c r="I4275" s="16">
        <f t="shared" si="217"/>
        <v>-5.3560176433521791E-3</v>
      </c>
    </row>
    <row r="4276" spans="1:9" x14ac:dyDescent="0.25">
      <c r="A4276" s="14">
        <v>37937</v>
      </c>
      <c r="B4276" s="15">
        <v>15.875</v>
      </c>
      <c r="C4276" s="15">
        <v>15.975</v>
      </c>
      <c r="D4276" s="15">
        <v>15.785</v>
      </c>
      <c r="E4276" s="15">
        <v>15.87</v>
      </c>
      <c r="F4276" s="15">
        <v>14.749250999999999</v>
      </c>
      <c r="G4276" s="16">
        <f t="shared" si="215"/>
        <v>6.3412955688507628E-3</v>
      </c>
      <c r="H4276" s="16">
        <f t="shared" si="216"/>
        <v>1.2036743744060786E-2</v>
      </c>
      <c r="I4276" s="16">
        <f t="shared" si="217"/>
        <v>-3.1496062992130905E-4</v>
      </c>
    </row>
    <row r="4277" spans="1:9" x14ac:dyDescent="0.25">
      <c r="A4277" s="14">
        <v>37936</v>
      </c>
      <c r="B4277" s="15">
        <v>15.79</v>
      </c>
      <c r="C4277" s="15">
        <v>15.85</v>
      </c>
      <c r="D4277" s="15">
        <v>15.675000000000001</v>
      </c>
      <c r="E4277" s="15">
        <v>15.77</v>
      </c>
      <c r="F4277" s="15">
        <v>14.656311000000001</v>
      </c>
      <c r="G4277" s="16">
        <f t="shared" si="215"/>
        <v>-1.2666526699774481E-3</v>
      </c>
      <c r="H4277" s="16">
        <f t="shared" si="216"/>
        <v>1.1164274322168991E-2</v>
      </c>
      <c r="I4277" s="16">
        <f t="shared" si="217"/>
        <v>-1.2666244458517781E-3</v>
      </c>
    </row>
    <row r="4278" spans="1:9" x14ac:dyDescent="0.25">
      <c r="A4278" s="14">
        <v>37935</v>
      </c>
      <c r="B4278" s="15">
        <v>15.82</v>
      </c>
      <c r="C4278" s="15">
        <v>16</v>
      </c>
      <c r="D4278" s="15">
        <v>15.725</v>
      </c>
      <c r="E4278" s="15">
        <v>15.79</v>
      </c>
      <c r="F4278" s="15">
        <v>14.674899</v>
      </c>
      <c r="G4278" s="16">
        <f t="shared" si="215"/>
        <v>1.9035957970145023E-3</v>
      </c>
      <c r="H4278" s="16">
        <f t="shared" si="216"/>
        <v>1.7488076311605746E-2</v>
      </c>
      <c r="I4278" s="16">
        <f t="shared" si="217"/>
        <v>-1.8963337547409063E-3</v>
      </c>
    </row>
    <row r="4279" spans="1:9" x14ac:dyDescent="0.25">
      <c r="A4279" s="14">
        <v>37932</v>
      </c>
      <c r="B4279" s="15">
        <v>15.765000000000001</v>
      </c>
      <c r="C4279" s="15">
        <v>15.81</v>
      </c>
      <c r="D4279" s="15">
        <v>15.675000000000001</v>
      </c>
      <c r="E4279" s="15">
        <v>15.76</v>
      </c>
      <c r="F4279" s="15">
        <v>14.647017</v>
      </c>
      <c r="G4279" s="16">
        <f t="shared" si="215"/>
        <v>1.2705395404332223E-3</v>
      </c>
      <c r="H4279" s="16">
        <f t="shared" si="216"/>
        <v>8.6124401913875454E-3</v>
      </c>
      <c r="I4279" s="16">
        <f t="shared" si="217"/>
        <v>-3.1715826197277393E-4</v>
      </c>
    </row>
    <row r="4280" spans="1:9" x14ac:dyDescent="0.25">
      <c r="A4280" s="14">
        <v>37931</v>
      </c>
      <c r="B4280" s="15">
        <v>15.5</v>
      </c>
      <c r="C4280" s="15">
        <v>15.815</v>
      </c>
      <c r="D4280" s="15">
        <v>15.39</v>
      </c>
      <c r="E4280" s="15">
        <v>15.74</v>
      </c>
      <c r="F4280" s="15">
        <v>14.628431000000001</v>
      </c>
      <c r="G4280" s="16">
        <f t="shared" si="215"/>
        <v>-2.2360080745812749E-2</v>
      </c>
      <c r="H4280" s="16">
        <f t="shared" si="216"/>
        <v>2.7615334632878422E-2</v>
      </c>
      <c r="I4280" s="16">
        <f t="shared" si="217"/>
        <v>1.5483870967741949E-2</v>
      </c>
    </row>
    <row r="4281" spans="1:9" x14ac:dyDescent="0.25">
      <c r="A4281" s="14">
        <v>37930</v>
      </c>
      <c r="B4281" s="15">
        <v>15.91</v>
      </c>
      <c r="C4281" s="15">
        <v>16.114999999999998</v>
      </c>
      <c r="D4281" s="15">
        <v>15.91</v>
      </c>
      <c r="E4281" s="15">
        <v>16.100000000000001</v>
      </c>
      <c r="F4281" s="15">
        <v>14.963005000000001</v>
      </c>
      <c r="G4281" s="16">
        <f t="shared" si="215"/>
        <v>1.2260230958700083E-2</v>
      </c>
      <c r="H4281" s="16">
        <f t="shared" si="216"/>
        <v>1.2884978001256963E-2</v>
      </c>
      <c r="I4281" s="16">
        <f t="shared" si="217"/>
        <v>1.1942174732872488E-2</v>
      </c>
    </row>
    <row r="4282" spans="1:9" x14ac:dyDescent="0.25">
      <c r="A4282" s="14">
        <v>37929</v>
      </c>
      <c r="B4282" s="15">
        <v>15.795</v>
      </c>
      <c r="C4282" s="15">
        <v>16</v>
      </c>
      <c r="D4282" s="15">
        <v>15.795</v>
      </c>
      <c r="E4282" s="15">
        <v>15.904999999999999</v>
      </c>
      <c r="F4282" s="15">
        <v>14.781777</v>
      </c>
      <c r="G4282" s="16">
        <f t="shared" si="215"/>
        <v>6.9642485513005184E-3</v>
      </c>
      <c r="H4282" s="16">
        <f t="shared" si="216"/>
        <v>1.2978790756568539E-2</v>
      </c>
      <c r="I4282" s="16">
        <f t="shared" si="217"/>
        <v>6.9642291864513723E-3</v>
      </c>
    </row>
    <row r="4283" spans="1:9" x14ac:dyDescent="0.25">
      <c r="A4283" s="14">
        <v>37928</v>
      </c>
      <c r="B4283" s="15">
        <v>15.75</v>
      </c>
      <c r="C4283" s="15">
        <v>15.925000000000001</v>
      </c>
      <c r="D4283" s="15">
        <v>15.65</v>
      </c>
      <c r="E4283" s="15">
        <v>15.795</v>
      </c>
      <c r="F4283" s="15">
        <v>14.679544999999999</v>
      </c>
      <c r="G4283" s="16">
        <f t="shared" si="215"/>
        <v>7.0130894493380903E-3</v>
      </c>
      <c r="H4283" s="16">
        <f t="shared" si="216"/>
        <v>1.7571884984025583E-2</v>
      </c>
      <c r="I4283" s="16">
        <f t="shared" si="217"/>
        <v>2.8571428571428528E-3</v>
      </c>
    </row>
    <row r="4284" spans="1:9" x14ac:dyDescent="0.25">
      <c r="A4284" s="14">
        <v>37925</v>
      </c>
      <c r="B4284" s="15">
        <v>15.57</v>
      </c>
      <c r="C4284" s="15">
        <v>15.744999999999999</v>
      </c>
      <c r="D4284" s="15">
        <v>15.494999999999999</v>
      </c>
      <c r="E4284" s="15">
        <v>15.685</v>
      </c>
      <c r="F4284" s="15">
        <v>14.577313</v>
      </c>
      <c r="G4284" s="16">
        <f t="shared" si="215"/>
        <v>7.0625506646525204E-3</v>
      </c>
      <c r="H4284" s="16">
        <f t="shared" si="216"/>
        <v>1.6134236850596968E-2</v>
      </c>
      <c r="I4284" s="16">
        <f t="shared" si="217"/>
        <v>7.385998715478498E-3</v>
      </c>
    </row>
    <row r="4285" spans="1:9" x14ac:dyDescent="0.25">
      <c r="A4285" s="14">
        <v>37924</v>
      </c>
      <c r="B4285" s="15">
        <v>15.425000000000001</v>
      </c>
      <c r="C4285" s="15">
        <v>15.74</v>
      </c>
      <c r="D4285" s="15">
        <v>15.41</v>
      </c>
      <c r="E4285" s="15">
        <v>15.574999999999999</v>
      </c>
      <c r="F4285" s="15">
        <v>14.475082</v>
      </c>
      <c r="G4285" s="16">
        <f t="shared" si="215"/>
        <v>1.4657885585511746E-2</v>
      </c>
      <c r="H4285" s="16">
        <f t="shared" si="216"/>
        <v>2.1414665801427649E-2</v>
      </c>
      <c r="I4285" s="16">
        <f t="shared" si="217"/>
        <v>9.7244732576984485E-3</v>
      </c>
    </row>
    <row r="4286" spans="1:9" x14ac:dyDescent="0.25">
      <c r="A4286" s="14">
        <v>37923</v>
      </c>
      <c r="B4286" s="15">
        <v>15.45</v>
      </c>
      <c r="C4286" s="15">
        <v>15.455</v>
      </c>
      <c r="D4286" s="15">
        <v>15.3</v>
      </c>
      <c r="E4286" s="15">
        <v>15.35</v>
      </c>
      <c r="F4286" s="15">
        <v>14.265973000000001</v>
      </c>
      <c r="G4286" s="16">
        <f t="shared" si="215"/>
        <v>-6.793998618308995E-3</v>
      </c>
      <c r="H4286" s="16">
        <f t="shared" si="216"/>
        <v>1.0130718954248323E-2</v>
      </c>
      <c r="I4286" s="16">
        <f t="shared" si="217"/>
        <v>-6.4724919093850902E-3</v>
      </c>
    </row>
    <row r="4287" spans="1:9" x14ac:dyDescent="0.25">
      <c r="A4287" s="14">
        <v>37922</v>
      </c>
      <c r="B4287" s="15">
        <v>15.365</v>
      </c>
      <c r="C4287" s="15">
        <v>15.48</v>
      </c>
      <c r="D4287" s="15">
        <v>15.18</v>
      </c>
      <c r="E4287" s="15">
        <v>15.455</v>
      </c>
      <c r="F4287" s="15">
        <v>14.363559</v>
      </c>
      <c r="G4287" s="16">
        <f t="shared" si="215"/>
        <v>6.1850336098816074E-3</v>
      </c>
      <c r="H4287" s="16">
        <f t="shared" si="216"/>
        <v>1.9762845849802417E-2</v>
      </c>
      <c r="I4287" s="16">
        <f t="shared" si="217"/>
        <v>5.8574682720468505E-3</v>
      </c>
    </row>
    <row r="4288" spans="1:9" x14ac:dyDescent="0.25">
      <c r="A4288" s="14">
        <v>37921</v>
      </c>
      <c r="B4288" s="15">
        <v>15.36</v>
      </c>
      <c r="C4288" s="15">
        <v>15.45</v>
      </c>
      <c r="D4288" s="15">
        <v>15.15</v>
      </c>
      <c r="E4288" s="15">
        <v>15.36</v>
      </c>
      <c r="F4288" s="15">
        <v>14.275266</v>
      </c>
      <c r="G4288" s="16">
        <f t="shared" si="215"/>
        <v>2.6110243719488038E-3</v>
      </c>
      <c r="H4288" s="16">
        <f t="shared" si="216"/>
        <v>1.9801980198019733E-2</v>
      </c>
      <c r="I4288" s="16">
        <f t="shared" si="217"/>
        <v>0</v>
      </c>
    </row>
    <row r="4289" spans="1:9" x14ac:dyDescent="0.25">
      <c r="A4289" s="14">
        <v>37918</v>
      </c>
      <c r="B4289" s="15">
        <v>15.25</v>
      </c>
      <c r="C4289" s="15">
        <v>15.4</v>
      </c>
      <c r="D4289" s="15">
        <v>15.105</v>
      </c>
      <c r="E4289" s="15">
        <v>15.32</v>
      </c>
      <c r="F4289" s="15">
        <v>14.23809</v>
      </c>
      <c r="G4289" s="16">
        <f t="shared" si="215"/>
        <v>1.9633952435859199E-2</v>
      </c>
      <c r="H4289" s="16">
        <f t="shared" si="216"/>
        <v>1.9529956967891421E-2</v>
      </c>
      <c r="I4289" s="16">
        <f t="shared" si="217"/>
        <v>4.5901639344262477E-3</v>
      </c>
    </row>
    <row r="4290" spans="1:9" x14ac:dyDescent="0.25">
      <c r="A4290" s="14">
        <v>37917</v>
      </c>
      <c r="B4290" s="15">
        <v>14.95</v>
      </c>
      <c r="C4290" s="15">
        <v>15.074999999999999</v>
      </c>
      <c r="D4290" s="15">
        <v>14.664999999999999</v>
      </c>
      <c r="E4290" s="15">
        <v>15.025</v>
      </c>
      <c r="F4290" s="15">
        <v>13.963922999999999</v>
      </c>
      <c r="G4290" s="16">
        <f t="shared" si="215"/>
        <v>2.000567879992885E-3</v>
      </c>
      <c r="H4290" s="16">
        <f t="shared" si="216"/>
        <v>2.7957722468462336E-2</v>
      </c>
      <c r="I4290" s="16">
        <f t="shared" si="217"/>
        <v>5.0167224080268271E-3</v>
      </c>
    </row>
    <row r="4291" spans="1:9" x14ac:dyDescent="0.25">
      <c r="A4291" s="14">
        <v>37916</v>
      </c>
      <c r="B4291" s="15">
        <v>15.125</v>
      </c>
      <c r="C4291" s="15">
        <v>15.135</v>
      </c>
      <c r="D4291" s="15">
        <v>14.92</v>
      </c>
      <c r="E4291" s="15">
        <v>14.994999999999999</v>
      </c>
      <c r="F4291" s="15">
        <v>13.936043</v>
      </c>
      <c r="G4291" s="16">
        <f t="shared" ref="G4291:G4354" si="218">(F4291-F4292)/F4292</f>
        <v>-1.0883863673303112E-2</v>
      </c>
      <c r="H4291" s="16">
        <f t="shared" ref="H4291:H4354" si="219">(C4291-D4291)/D4291</f>
        <v>1.4410187667560312E-2</v>
      </c>
      <c r="I4291" s="16">
        <f t="shared" ref="I4291:I4354" si="220">(E4291-B4291)/B4291</f>
        <v>-8.5950413223141019E-3</v>
      </c>
    </row>
    <row r="4292" spans="1:9" x14ac:dyDescent="0.25">
      <c r="A4292" s="14">
        <v>37915</v>
      </c>
      <c r="B4292" s="15">
        <v>15.09</v>
      </c>
      <c r="C4292" s="15">
        <v>15.205</v>
      </c>
      <c r="D4292" s="15">
        <v>15.005000000000001</v>
      </c>
      <c r="E4292" s="15">
        <v>15.16</v>
      </c>
      <c r="F4292" s="15">
        <v>14.08939</v>
      </c>
      <c r="G4292" s="16">
        <f t="shared" si="218"/>
        <v>-3.296429780652797E-4</v>
      </c>
      <c r="H4292" s="16">
        <f t="shared" si="219"/>
        <v>1.332889036987666E-2</v>
      </c>
      <c r="I4292" s="16">
        <f t="shared" si="220"/>
        <v>4.6388336646786136E-3</v>
      </c>
    </row>
    <row r="4293" spans="1:9" x14ac:dyDescent="0.25">
      <c r="A4293" s="14">
        <v>37914</v>
      </c>
      <c r="B4293" s="15">
        <v>15</v>
      </c>
      <c r="C4293" s="15">
        <v>15.2</v>
      </c>
      <c r="D4293" s="15">
        <v>14.855</v>
      </c>
      <c r="E4293" s="15">
        <v>15.164999999999999</v>
      </c>
      <c r="F4293" s="15">
        <v>14.094035999999999</v>
      </c>
      <c r="G4293" s="16">
        <f t="shared" si="218"/>
        <v>1.2687736371340791E-2</v>
      </c>
      <c r="H4293" s="16">
        <f t="shared" si="219"/>
        <v>2.3224503534163506E-2</v>
      </c>
      <c r="I4293" s="16">
        <f t="shared" si="220"/>
        <v>1.0999999999999944E-2</v>
      </c>
    </row>
    <row r="4294" spans="1:9" x14ac:dyDescent="0.25">
      <c r="A4294" s="14">
        <v>37911</v>
      </c>
      <c r="B4294" s="15">
        <v>15.15</v>
      </c>
      <c r="C4294" s="15">
        <v>15.17</v>
      </c>
      <c r="D4294" s="15">
        <v>14.925000000000001</v>
      </c>
      <c r="E4294" s="15">
        <v>14.975</v>
      </c>
      <c r="F4294" s="15">
        <v>13.917455</v>
      </c>
      <c r="G4294" s="16">
        <f t="shared" si="218"/>
        <v>-1.1551058426807466E-2</v>
      </c>
      <c r="H4294" s="16">
        <f t="shared" si="219"/>
        <v>1.641541038525958E-2</v>
      </c>
      <c r="I4294" s="16">
        <f t="shared" si="220"/>
        <v>-1.1551155115511597E-2</v>
      </c>
    </row>
    <row r="4295" spans="1:9" x14ac:dyDescent="0.25">
      <c r="A4295" s="14">
        <v>37910</v>
      </c>
      <c r="B4295" s="15">
        <v>14.87</v>
      </c>
      <c r="C4295" s="15">
        <v>15.15</v>
      </c>
      <c r="D4295" s="15">
        <v>14.805</v>
      </c>
      <c r="E4295" s="15">
        <v>15.15</v>
      </c>
      <c r="F4295" s="15">
        <v>14.080095</v>
      </c>
      <c r="G4295" s="16">
        <f t="shared" si="218"/>
        <v>1.6096505423775463E-2</v>
      </c>
      <c r="H4295" s="16">
        <f t="shared" si="219"/>
        <v>2.330293819655526E-2</v>
      </c>
      <c r="I4295" s="16">
        <f t="shared" si="220"/>
        <v>1.8829858776059256E-2</v>
      </c>
    </row>
    <row r="4296" spans="1:9" x14ac:dyDescent="0.25">
      <c r="A4296" s="14">
        <v>37909</v>
      </c>
      <c r="B4296" s="15">
        <v>15.06</v>
      </c>
      <c r="C4296" s="15">
        <v>15.074999999999999</v>
      </c>
      <c r="D4296" s="15">
        <v>14.71</v>
      </c>
      <c r="E4296" s="15">
        <v>14.91</v>
      </c>
      <c r="F4296" s="15">
        <v>13.857044999999999</v>
      </c>
      <c r="G4296" s="16">
        <f t="shared" si="218"/>
        <v>-5.3368668392505423E-3</v>
      </c>
      <c r="H4296" s="16">
        <f t="shared" si="219"/>
        <v>2.4813052345343197E-2</v>
      </c>
      <c r="I4296" s="16">
        <f t="shared" si="220"/>
        <v>-9.9601593625498249E-3</v>
      </c>
    </row>
    <row r="4297" spans="1:9" x14ac:dyDescent="0.25">
      <c r="A4297" s="14">
        <v>37908</v>
      </c>
      <c r="B4297" s="15">
        <v>15.074999999999999</v>
      </c>
      <c r="C4297" s="15">
        <v>15.13</v>
      </c>
      <c r="D4297" s="15">
        <v>14.775</v>
      </c>
      <c r="E4297" s="15">
        <v>14.99</v>
      </c>
      <c r="F4297" s="15">
        <v>13.931395</v>
      </c>
      <c r="G4297" s="16">
        <f t="shared" si="218"/>
        <v>-8.9256057949210297E-3</v>
      </c>
      <c r="H4297" s="16">
        <f t="shared" si="219"/>
        <v>2.4027072758037255E-2</v>
      </c>
      <c r="I4297" s="16">
        <f t="shared" si="220"/>
        <v>-5.6384742951906524E-3</v>
      </c>
    </row>
    <row r="4298" spans="1:9" x14ac:dyDescent="0.25">
      <c r="A4298" s="14">
        <v>37907</v>
      </c>
      <c r="B4298" s="15">
        <v>15</v>
      </c>
      <c r="C4298" s="15">
        <v>15.125</v>
      </c>
      <c r="D4298" s="15">
        <v>15</v>
      </c>
      <c r="E4298" s="15">
        <v>15.125</v>
      </c>
      <c r="F4298" s="15">
        <v>14.056861</v>
      </c>
      <c r="G4298" s="16">
        <f t="shared" si="218"/>
        <v>4.6495788070231277E-3</v>
      </c>
      <c r="H4298" s="16">
        <f t="shared" si="219"/>
        <v>8.3333333333333332E-3</v>
      </c>
      <c r="I4298" s="16">
        <f t="shared" si="220"/>
        <v>8.3333333333333332E-3</v>
      </c>
    </row>
    <row r="4299" spans="1:9" x14ac:dyDescent="0.25">
      <c r="A4299" s="14">
        <v>37904</v>
      </c>
      <c r="B4299" s="15">
        <v>15</v>
      </c>
      <c r="C4299" s="15">
        <v>15.105</v>
      </c>
      <c r="D4299" s="15">
        <v>14.984999999999999</v>
      </c>
      <c r="E4299" s="15">
        <v>15.055</v>
      </c>
      <c r="F4299" s="15">
        <v>13.991804999999999</v>
      </c>
      <c r="G4299" s="16">
        <f t="shared" si="218"/>
        <v>-9.5394740334964652E-3</v>
      </c>
      <c r="H4299" s="16">
        <f t="shared" si="219"/>
        <v>8.0080080080080739E-3</v>
      </c>
      <c r="I4299" s="16">
        <f t="shared" si="220"/>
        <v>3.6666666666666475E-3</v>
      </c>
    </row>
    <row r="4300" spans="1:9" x14ac:dyDescent="0.25">
      <c r="A4300" s="14">
        <v>37903</v>
      </c>
      <c r="B4300" s="15">
        <v>15.265000000000001</v>
      </c>
      <c r="C4300" s="15">
        <v>15.375</v>
      </c>
      <c r="D4300" s="15">
        <v>15.1</v>
      </c>
      <c r="E4300" s="15">
        <v>15.2</v>
      </c>
      <c r="F4300" s="15">
        <v>14.126564999999999</v>
      </c>
      <c r="G4300" s="16">
        <f t="shared" si="218"/>
        <v>-1.3141603124292892E-3</v>
      </c>
      <c r="H4300" s="16">
        <f t="shared" si="219"/>
        <v>1.8211920529801348E-2</v>
      </c>
      <c r="I4300" s="16">
        <f t="shared" si="220"/>
        <v>-4.2581067802162642E-3</v>
      </c>
    </row>
    <row r="4301" spans="1:9" x14ac:dyDescent="0.25">
      <c r="A4301" s="14">
        <v>37902</v>
      </c>
      <c r="B4301" s="15">
        <v>15.3</v>
      </c>
      <c r="C4301" s="15">
        <v>15.324999999999999</v>
      </c>
      <c r="D4301" s="15">
        <v>15.175000000000001</v>
      </c>
      <c r="E4301" s="15">
        <v>15.22</v>
      </c>
      <c r="F4301" s="15">
        <v>14.145154</v>
      </c>
      <c r="G4301" s="16">
        <f t="shared" si="218"/>
        <v>1.3158896023201967E-3</v>
      </c>
      <c r="H4301" s="16">
        <f t="shared" si="219"/>
        <v>9.8846787479405975E-3</v>
      </c>
      <c r="I4301" s="16">
        <f t="shared" si="220"/>
        <v>-5.2287581699346445E-3</v>
      </c>
    </row>
    <row r="4302" spans="1:9" x14ac:dyDescent="0.25">
      <c r="A4302" s="14">
        <v>37901</v>
      </c>
      <c r="B4302" s="15">
        <v>15.05</v>
      </c>
      <c r="C4302" s="15">
        <v>15.2</v>
      </c>
      <c r="D4302" s="15">
        <v>15.05</v>
      </c>
      <c r="E4302" s="15">
        <v>15.2</v>
      </c>
      <c r="F4302" s="15">
        <v>14.126564999999999</v>
      </c>
      <c r="G4302" s="16">
        <f t="shared" si="218"/>
        <v>4.6264590360494138E-3</v>
      </c>
      <c r="H4302" s="16">
        <f t="shared" si="219"/>
        <v>9.9667774086377794E-3</v>
      </c>
      <c r="I4302" s="16">
        <f t="shared" si="220"/>
        <v>9.9667774086377794E-3</v>
      </c>
    </row>
    <row r="4303" spans="1:9" x14ac:dyDescent="0.25">
      <c r="A4303" s="14">
        <v>37900</v>
      </c>
      <c r="B4303" s="15">
        <v>15.015000000000001</v>
      </c>
      <c r="C4303" s="15">
        <v>15.2</v>
      </c>
      <c r="D4303" s="15">
        <v>14.975</v>
      </c>
      <c r="E4303" s="15">
        <v>15.13</v>
      </c>
      <c r="F4303" s="15">
        <v>14.06151</v>
      </c>
      <c r="G4303" s="16">
        <f t="shared" si="218"/>
        <v>7.6591789004207536E-3</v>
      </c>
      <c r="H4303" s="16">
        <f t="shared" si="219"/>
        <v>1.5025041736227021E-2</v>
      </c>
      <c r="I4303" s="16">
        <f t="shared" si="220"/>
        <v>7.6590076590076729E-3</v>
      </c>
    </row>
    <row r="4304" spans="1:9" x14ac:dyDescent="0.25">
      <c r="A4304" s="14">
        <v>37897</v>
      </c>
      <c r="B4304" s="15">
        <v>15.05</v>
      </c>
      <c r="C4304" s="15">
        <v>15.05</v>
      </c>
      <c r="D4304" s="15">
        <v>14.9</v>
      </c>
      <c r="E4304" s="15">
        <v>15.015000000000001</v>
      </c>
      <c r="F4304" s="15">
        <v>13.954629000000001</v>
      </c>
      <c r="G4304" s="16">
        <f t="shared" si="218"/>
        <v>4.0119816960620912E-3</v>
      </c>
      <c r="H4304" s="16">
        <f t="shared" si="219"/>
        <v>1.0067114093959755E-2</v>
      </c>
      <c r="I4304" s="16">
        <f t="shared" si="220"/>
        <v>-2.3255813953488467E-3</v>
      </c>
    </row>
    <row r="4305" spans="1:9" x14ac:dyDescent="0.25">
      <c r="A4305" s="14">
        <v>37896</v>
      </c>
      <c r="B4305" s="15">
        <v>15</v>
      </c>
      <c r="C4305" s="15">
        <v>15.074999999999999</v>
      </c>
      <c r="D4305" s="15">
        <v>14.85</v>
      </c>
      <c r="E4305" s="15">
        <v>14.955</v>
      </c>
      <c r="F4305" s="15">
        <v>13.898866999999999</v>
      </c>
      <c r="G4305" s="16">
        <f t="shared" si="218"/>
        <v>-1.0912798379985079E-2</v>
      </c>
      <c r="H4305" s="16">
        <f t="shared" si="219"/>
        <v>1.5151515151515128E-2</v>
      </c>
      <c r="I4305" s="16">
        <f t="shared" si="220"/>
        <v>-2.9999999999999953E-3</v>
      </c>
    </row>
    <row r="4306" spans="1:9" x14ac:dyDescent="0.25">
      <c r="A4306" s="14">
        <v>37895</v>
      </c>
      <c r="B4306" s="15">
        <v>15.244999999999999</v>
      </c>
      <c r="C4306" s="15">
        <v>15.27</v>
      </c>
      <c r="D4306" s="15">
        <v>14.875</v>
      </c>
      <c r="E4306" s="15">
        <v>15.12</v>
      </c>
      <c r="F4306" s="15">
        <v>14.052216</v>
      </c>
      <c r="G4306" s="16">
        <f t="shared" si="218"/>
        <v>-8.199240195742856E-3</v>
      </c>
      <c r="H4306" s="16">
        <f t="shared" si="219"/>
        <v>2.6554621848739468E-2</v>
      </c>
      <c r="I4306" s="16">
        <f t="shared" si="220"/>
        <v>-8.1994096425057408E-3</v>
      </c>
    </row>
    <row r="4307" spans="1:9" x14ac:dyDescent="0.25">
      <c r="A4307" s="14">
        <v>37894</v>
      </c>
      <c r="B4307" s="15">
        <v>15.12</v>
      </c>
      <c r="C4307" s="15">
        <v>15.244999999999999</v>
      </c>
      <c r="D4307" s="15">
        <v>15</v>
      </c>
      <c r="E4307" s="15">
        <v>15.244999999999999</v>
      </c>
      <c r="F4307" s="15">
        <v>14.168386</v>
      </c>
      <c r="G4307" s="16">
        <f t="shared" si="218"/>
        <v>7.9338481044950449E-3</v>
      </c>
      <c r="H4307" s="16">
        <f t="shared" si="219"/>
        <v>1.633333333333328E-2</v>
      </c>
      <c r="I4307" s="16">
        <f t="shared" si="220"/>
        <v>8.2671957671957685E-3</v>
      </c>
    </row>
    <row r="4308" spans="1:9" x14ac:dyDescent="0.25">
      <c r="A4308" s="14">
        <v>37893</v>
      </c>
      <c r="B4308" s="15">
        <v>15.25</v>
      </c>
      <c r="C4308" s="15">
        <v>15.35</v>
      </c>
      <c r="D4308" s="15">
        <v>14.685</v>
      </c>
      <c r="E4308" s="15">
        <v>15.125</v>
      </c>
      <c r="F4308" s="15">
        <v>14.056861</v>
      </c>
      <c r="G4308" s="16">
        <f t="shared" si="218"/>
        <v>-1.529953977740244E-2</v>
      </c>
      <c r="H4308" s="16">
        <f t="shared" si="219"/>
        <v>4.5284303711269944E-2</v>
      </c>
      <c r="I4308" s="16">
        <f t="shared" si="220"/>
        <v>-8.1967213114754103E-3</v>
      </c>
    </row>
    <row r="4309" spans="1:9" x14ac:dyDescent="0.25">
      <c r="A4309" s="14">
        <v>37890</v>
      </c>
      <c r="B4309" s="15">
        <v>15.48</v>
      </c>
      <c r="C4309" s="15">
        <v>15.48</v>
      </c>
      <c r="D4309" s="15">
        <v>15.19</v>
      </c>
      <c r="E4309" s="15">
        <v>15.36</v>
      </c>
      <c r="F4309" s="15">
        <v>14.275266</v>
      </c>
      <c r="G4309" s="16">
        <f t="shared" si="218"/>
        <v>-9.3516846328638801E-3</v>
      </c>
      <c r="H4309" s="16">
        <f t="shared" si="219"/>
        <v>1.9091507570770307E-2</v>
      </c>
      <c r="I4309" s="16">
        <f t="shared" si="220"/>
        <v>-7.7519379844961881E-3</v>
      </c>
    </row>
    <row r="4310" spans="1:9" x14ac:dyDescent="0.25">
      <c r="A4310" s="14">
        <v>37889</v>
      </c>
      <c r="B4310" s="15">
        <v>15.75</v>
      </c>
      <c r="C4310" s="15">
        <v>15.75</v>
      </c>
      <c r="D4310" s="15">
        <v>15.505000000000001</v>
      </c>
      <c r="E4310" s="15">
        <v>15.505000000000001</v>
      </c>
      <c r="F4310" s="15">
        <v>14.410024</v>
      </c>
      <c r="G4310" s="16">
        <f t="shared" si="218"/>
        <v>-1.5868126821810536E-2</v>
      </c>
      <c r="H4310" s="16">
        <f t="shared" si="219"/>
        <v>1.5801354401805818E-2</v>
      </c>
      <c r="I4310" s="16">
        <f t="shared" si="220"/>
        <v>-1.5555555555555507E-2</v>
      </c>
    </row>
    <row r="4311" spans="1:9" x14ac:dyDescent="0.25">
      <c r="A4311" s="14">
        <v>37888</v>
      </c>
      <c r="B4311" s="15">
        <v>15.9</v>
      </c>
      <c r="C4311" s="15">
        <v>15.9</v>
      </c>
      <c r="D4311" s="15">
        <v>15.705</v>
      </c>
      <c r="E4311" s="15">
        <v>15.755000000000001</v>
      </c>
      <c r="F4311" s="15">
        <v>14.642371000000001</v>
      </c>
      <c r="G4311" s="16">
        <f t="shared" si="218"/>
        <v>-1.5841829630746469E-3</v>
      </c>
      <c r="H4311" s="16">
        <f t="shared" si="219"/>
        <v>1.2416427889207276E-2</v>
      </c>
      <c r="I4311" s="16">
        <f t="shared" si="220"/>
        <v>-9.1194968553458856E-3</v>
      </c>
    </row>
    <row r="4312" spans="1:9" x14ac:dyDescent="0.25">
      <c r="A4312" s="14">
        <v>37887</v>
      </c>
      <c r="B4312" s="15">
        <v>15.395</v>
      </c>
      <c r="C4312" s="15">
        <v>15.78</v>
      </c>
      <c r="D4312" s="15">
        <v>15.395</v>
      </c>
      <c r="E4312" s="15">
        <v>15.78</v>
      </c>
      <c r="F4312" s="15">
        <v>14.665604</v>
      </c>
      <c r="G4312" s="16">
        <f t="shared" si="218"/>
        <v>2.5007976421244475E-2</v>
      </c>
      <c r="H4312" s="16">
        <f t="shared" si="219"/>
        <v>2.5008119519324443E-2</v>
      </c>
      <c r="I4312" s="16">
        <f t="shared" si="220"/>
        <v>2.5008119519324443E-2</v>
      </c>
    </row>
    <row r="4313" spans="1:9" x14ac:dyDescent="0.25">
      <c r="A4313" s="14">
        <v>37886</v>
      </c>
      <c r="B4313" s="15">
        <v>15.395</v>
      </c>
      <c r="C4313" s="15">
        <v>15.475</v>
      </c>
      <c r="D4313" s="15">
        <v>15.234999999999999</v>
      </c>
      <c r="E4313" s="15">
        <v>15.395</v>
      </c>
      <c r="F4313" s="15">
        <v>14.307795</v>
      </c>
      <c r="G4313" s="16">
        <f t="shared" si="218"/>
        <v>0</v>
      </c>
      <c r="H4313" s="16">
        <f t="shared" si="219"/>
        <v>1.5753199868723349E-2</v>
      </c>
      <c r="I4313" s="16">
        <f t="shared" si="220"/>
        <v>0</v>
      </c>
    </row>
    <row r="4314" spans="1:9" x14ac:dyDescent="0.25">
      <c r="A4314" s="14">
        <v>37883</v>
      </c>
      <c r="B4314" s="15">
        <v>15.5</v>
      </c>
      <c r="C4314" s="15">
        <v>15.5</v>
      </c>
      <c r="D4314" s="15">
        <v>15.345000000000001</v>
      </c>
      <c r="E4314" s="15">
        <v>15.395</v>
      </c>
      <c r="F4314" s="15">
        <v>14.307795</v>
      </c>
      <c r="G4314" s="16">
        <f t="shared" si="218"/>
        <v>6.5006818897085921E-4</v>
      </c>
      <c r="H4314" s="16">
        <f t="shared" si="219"/>
        <v>1.0101010101010059E-2</v>
      </c>
      <c r="I4314" s="16">
        <f t="shared" si="220"/>
        <v>-6.7741935483871243E-3</v>
      </c>
    </row>
    <row r="4315" spans="1:9" x14ac:dyDescent="0.25">
      <c r="A4315" s="14">
        <v>37882</v>
      </c>
      <c r="B4315" s="15">
        <v>15.115</v>
      </c>
      <c r="C4315" s="15">
        <v>15.435</v>
      </c>
      <c r="D4315" s="15">
        <v>15.115</v>
      </c>
      <c r="E4315" s="15">
        <v>15.385</v>
      </c>
      <c r="F4315" s="15">
        <v>14.298500000000001</v>
      </c>
      <c r="G4315" s="16">
        <f t="shared" si="218"/>
        <v>2.124118819235642E-2</v>
      </c>
      <c r="H4315" s="16">
        <f t="shared" si="219"/>
        <v>2.1171022163413846E-2</v>
      </c>
      <c r="I4315" s="16">
        <f t="shared" si="220"/>
        <v>1.7863049950380388E-2</v>
      </c>
    </row>
    <row r="4316" spans="1:9" x14ac:dyDescent="0.25">
      <c r="A4316" s="14">
        <v>37881</v>
      </c>
      <c r="B4316" s="15">
        <v>14.96</v>
      </c>
      <c r="C4316" s="15">
        <v>15.125</v>
      </c>
      <c r="D4316" s="15">
        <v>14.955</v>
      </c>
      <c r="E4316" s="15">
        <v>15.065</v>
      </c>
      <c r="F4316" s="15">
        <v>14.001099999999999</v>
      </c>
      <c r="G4316" s="16">
        <f t="shared" si="218"/>
        <v>1.3295897038220332E-3</v>
      </c>
      <c r="H4316" s="16">
        <f t="shared" si="219"/>
        <v>1.1367435640254091E-2</v>
      </c>
      <c r="I4316" s="16">
        <f t="shared" si="220"/>
        <v>7.0187165775400162E-3</v>
      </c>
    </row>
    <row r="4317" spans="1:9" x14ac:dyDescent="0.25">
      <c r="A4317" s="14">
        <v>37880</v>
      </c>
      <c r="B4317" s="15">
        <v>14.99</v>
      </c>
      <c r="C4317" s="15">
        <v>15.065</v>
      </c>
      <c r="D4317" s="15">
        <v>14.91</v>
      </c>
      <c r="E4317" s="15">
        <v>15.045</v>
      </c>
      <c r="F4317" s="15">
        <v>13.982509</v>
      </c>
      <c r="G4317" s="16">
        <f t="shared" si="218"/>
        <v>3.6689793089636825E-3</v>
      </c>
      <c r="H4317" s="16">
        <f t="shared" si="219"/>
        <v>1.0395707578806127E-2</v>
      </c>
      <c r="I4317" s="16">
        <f t="shared" si="220"/>
        <v>3.669112741827866E-3</v>
      </c>
    </row>
    <row r="4318" spans="1:9" x14ac:dyDescent="0.25">
      <c r="A4318" s="14">
        <v>37879</v>
      </c>
      <c r="B4318" s="15">
        <v>15.05</v>
      </c>
      <c r="C4318" s="15">
        <v>15.07</v>
      </c>
      <c r="D4318" s="15">
        <v>14.955</v>
      </c>
      <c r="E4318" s="15">
        <v>14.99</v>
      </c>
      <c r="F4318" s="15">
        <v>13.931395</v>
      </c>
      <c r="G4318" s="16">
        <f t="shared" si="218"/>
        <v>-1.6649672305870992E-3</v>
      </c>
      <c r="H4318" s="16">
        <f t="shared" si="219"/>
        <v>7.6897358742895492E-3</v>
      </c>
      <c r="I4318" s="16">
        <f t="shared" si="220"/>
        <v>-3.986710963455182E-3</v>
      </c>
    </row>
    <row r="4319" spans="1:9" x14ac:dyDescent="0.25">
      <c r="A4319" s="14">
        <v>37876</v>
      </c>
      <c r="B4319" s="15">
        <v>14.925000000000001</v>
      </c>
      <c r="C4319" s="15">
        <v>15.1</v>
      </c>
      <c r="D4319" s="15">
        <v>14.9</v>
      </c>
      <c r="E4319" s="15">
        <v>15.015000000000001</v>
      </c>
      <c r="F4319" s="15">
        <v>13.954629000000001</v>
      </c>
      <c r="G4319" s="16">
        <f t="shared" si="218"/>
        <v>2.6710343234449302E-3</v>
      </c>
      <c r="H4319" s="16">
        <f t="shared" si="219"/>
        <v>1.342281879194626E-2</v>
      </c>
      <c r="I4319" s="16">
        <f t="shared" si="220"/>
        <v>6.0301507537688344E-3</v>
      </c>
    </row>
    <row r="4320" spans="1:9" x14ac:dyDescent="0.25">
      <c r="A4320" s="14">
        <v>37875</v>
      </c>
      <c r="B4320" s="15">
        <v>14.824999999999999</v>
      </c>
      <c r="C4320" s="15">
        <v>15.1</v>
      </c>
      <c r="D4320" s="15">
        <v>14.725</v>
      </c>
      <c r="E4320" s="15">
        <v>14.975</v>
      </c>
      <c r="F4320" s="15">
        <v>13.917455</v>
      </c>
      <c r="G4320" s="16">
        <f t="shared" si="218"/>
        <v>1.5598490276128465E-2</v>
      </c>
      <c r="H4320" s="16">
        <f t="shared" si="219"/>
        <v>2.5466893039049237E-2</v>
      </c>
      <c r="I4320" s="16">
        <f t="shared" si="220"/>
        <v>1.0118043844856685E-2</v>
      </c>
    </row>
    <row r="4321" spans="1:9" x14ac:dyDescent="0.25">
      <c r="A4321" s="14">
        <v>37874</v>
      </c>
      <c r="B4321" s="15">
        <v>14.675000000000001</v>
      </c>
      <c r="C4321" s="15">
        <v>14.75</v>
      </c>
      <c r="D4321" s="15">
        <v>14.67</v>
      </c>
      <c r="E4321" s="15">
        <v>14.744999999999999</v>
      </c>
      <c r="F4321" s="15">
        <v>13.703697999999999</v>
      </c>
      <c r="G4321" s="16">
        <f t="shared" si="218"/>
        <v>2.3793135481454202E-3</v>
      </c>
      <c r="H4321" s="16">
        <f t="shared" si="219"/>
        <v>5.4533060668030039E-3</v>
      </c>
      <c r="I4321" s="16">
        <f t="shared" si="220"/>
        <v>4.7700170357750258E-3</v>
      </c>
    </row>
    <row r="4322" spans="1:9" x14ac:dyDescent="0.25">
      <c r="A4322" s="14">
        <v>37873</v>
      </c>
      <c r="B4322" s="15">
        <v>14.984999999999999</v>
      </c>
      <c r="C4322" s="15">
        <v>14.984999999999999</v>
      </c>
      <c r="D4322" s="15">
        <v>14.675000000000001</v>
      </c>
      <c r="E4322" s="15">
        <v>14.71</v>
      </c>
      <c r="F4322" s="15">
        <v>13.67117</v>
      </c>
      <c r="G4322" s="16">
        <f t="shared" si="218"/>
        <v>-1.5065187090259481E-2</v>
      </c>
      <c r="H4322" s="16">
        <f t="shared" si="219"/>
        <v>2.1124361158432619E-2</v>
      </c>
      <c r="I4322" s="16">
        <f t="shared" si="220"/>
        <v>-1.8351685018351591E-2</v>
      </c>
    </row>
    <row r="4323" spans="1:9" x14ac:dyDescent="0.25">
      <c r="A4323" s="14">
        <v>37872</v>
      </c>
      <c r="B4323" s="15">
        <v>14.955</v>
      </c>
      <c r="C4323" s="15">
        <v>15.13</v>
      </c>
      <c r="D4323" s="15">
        <v>14.895</v>
      </c>
      <c r="E4323" s="15">
        <v>14.935</v>
      </c>
      <c r="F4323" s="15">
        <v>13.880279</v>
      </c>
      <c r="G4323" s="16">
        <f t="shared" si="218"/>
        <v>2.3489011068366888E-3</v>
      </c>
      <c r="H4323" s="16">
        <f t="shared" si="219"/>
        <v>1.577710641154758E-2</v>
      </c>
      <c r="I4323" s="16">
        <f t="shared" si="220"/>
        <v>-1.3373453694416298E-3</v>
      </c>
    </row>
    <row r="4324" spans="1:9" x14ac:dyDescent="0.25">
      <c r="A4324" s="14">
        <v>37869</v>
      </c>
      <c r="B4324" s="15">
        <v>14.875</v>
      </c>
      <c r="C4324" s="15">
        <v>15</v>
      </c>
      <c r="D4324" s="15">
        <v>14.85</v>
      </c>
      <c r="E4324" s="15">
        <v>14.9</v>
      </c>
      <c r="F4324" s="15">
        <v>13.847752</v>
      </c>
      <c r="G4324" s="16">
        <f t="shared" si="218"/>
        <v>2.6919226751963474E-3</v>
      </c>
      <c r="H4324" s="16">
        <f t="shared" si="219"/>
        <v>1.0101010101010124E-2</v>
      </c>
      <c r="I4324" s="16">
        <f t="shared" si="220"/>
        <v>1.680672268907587E-3</v>
      </c>
    </row>
    <row r="4325" spans="1:9" x14ac:dyDescent="0.25">
      <c r="A4325" s="14">
        <v>37868</v>
      </c>
      <c r="B4325" s="15">
        <v>14.664999999999999</v>
      </c>
      <c r="C4325" s="15">
        <v>14.91</v>
      </c>
      <c r="D4325" s="15">
        <v>14.625</v>
      </c>
      <c r="E4325" s="15">
        <v>14.86</v>
      </c>
      <c r="F4325" s="15">
        <v>13.810575</v>
      </c>
      <c r="G4325" s="16">
        <f t="shared" si="218"/>
        <v>1.1572463844016044E-2</v>
      </c>
      <c r="H4325" s="16">
        <f t="shared" si="219"/>
        <v>1.9487179487179498E-2</v>
      </c>
      <c r="I4325" s="16">
        <f t="shared" si="220"/>
        <v>1.3296965564268686E-2</v>
      </c>
    </row>
    <row r="4326" spans="1:9" x14ac:dyDescent="0.25">
      <c r="A4326" s="14">
        <v>37867</v>
      </c>
      <c r="B4326" s="15">
        <v>14.625</v>
      </c>
      <c r="C4326" s="15">
        <v>14.81</v>
      </c>
      <c r="D4326" s="15">
        <v>14.6</v>
      </c>
      <c r="E4326" s="15">
        <v>14.69</v>
      </c>
      <c r="F4326" s="15">
        <v>13.652581</v>
      </c>
      <c r="G4326" s="16">
        <f t="shared" si="218"/>
        <v>9.2751484703131014E-3</v>
      </c>
      <c r="H4326" s="16">
        <f t="shared" si="219"/>
        <v>1.4383561643835675E-2</v>
      </c>
      <c r="I4326" s="16">
        <f t="shared" si="220"/>
        <v>4.4444444444444106E-3</v>
      </c>
    </row>
    <row r="4327" spans="1:9" x14ac:dyDescent="0.25">
      <c r="A4327" s="14">
        <v>37866</v>
      </c>
      <c r="B4327" s="15">
        <v>14.425000000000001</v>
      </c>
      <c r="C4327" s="15">
        <v>14.615</v>
      </c>
      <c r="D4327" s="15">
        <v>14.35</v>
      </c>
      <c r="E4327" s="15">
        <v>14.555</v>
      </c>
      <c r="F4327" s="15">
        <v>13.527115</v>
      </c>
      <c r="G4327" s="16">
        <f t="shared" si="218"/>
        <v>1.2521719031242022E-2</v>
      </c>
      <c r="H4327" s="16">
        <f t="shared" si="219"/>
        <v>1.8466898954703874E-2</v>
      </c>
      <c r="I4327" s="16">
        <f t="shared" si="220"/>
        <v>9.0121317157711607E-3</v>
      </c>
    </row>
    <row r="4328" spans="1:9" x14ac:dyDescent="0.25">
      <c r="A4328" s="14">
        <v>37862</v>
      </c>
      <c r="B4328" s="15">
        <v>14.18</v>
      </c>
      <c r="C4328" s="15">
        <v>14.445</v>
      </c>
      <c r="D4328" s="15">
        <v>14.154999999999999</v>
      </c>
      <c r="E4328" s="15">
        <v>14.375</v>
      </c>
      <c r="F4328" s="15">
        <v>13.359826999999999</v>
      </c>
      <c r="G4328" s="16">
        <f t="shared" si="218"/>
        <v>1.3037183950674705E-2</v>
      </c>
      <c r="H4328" s="16">
        <f t="shared" si="219"/>
        <v>2.04874602613918E-2</v>
      </c>
      <c r="I4328" s="16">
        <f t="shared" si="220"/>
        <v>1.3751763046544449E-2</v>
      </c>
    </row>
    <row r="4329" spans="1:9" x14ac:dyDescent="0.25">
      <c r="A4329" s="14">
        <v>37861</v>
      </c>
      <c r="B4329" s="15">
        <v>14.17</v>
      </c>
      <c r="C4329" s="15">
        <v>14.275</v>
      </c>
      <c r="D4329" s="15">
        <v>14.025</v>
      </c>
      <c r="E4329" s="15">
        <v>14.19</v>
      </c>
      <c r="F4329" s="15">
        <v>13.187894</v>
      </c>
      <c r="G4329" s="16">
        <f t="shared" si="218"/>
        <v>1.0323957449605589E-2</v>
      </c>
      <c r="H4329" s="16">
        <f t="shared" si="219"/>
        <v>1.7825311942959002E-2</v>
      </c>
      <c r="I4329" s="16">
        <f t="shared" si="220"/>
        <v>1.4114326040931245E-3</v>
      </c>
    </row>
    <row r="4330" spans="1:9" x14ac:dyDescent="0.25">
      <c r="A4330" s="14">
        <v>37860</v>
      </c>
      <c r="B4330" s="15">
        <v>14.195</v>
      </c>
      <c r="C4330" s="15">
        <v>14.225</v>
      </c>
      <c r="D4330" s="15">
        <v>14.04</v>
      </c>
      <c r="E4330" s="15">
        <v>14.045</v>
      </c>
      <c r="F4330" s="15">
        <v>13.053134</v>
      </c>
      <c r="G4330" s="16">
        <f t="shared" si="218"/>
        <v>-1.4039873682378627E-2</v>
      </c>
      <c r="H4330" s="16">
        <f t="shared" si="219"/>
        <v>1.3176638176638214E-2</v>
      </c>
      <c r="I4330" s="16">
        <f t="shared" si="220"/>
        <v>-1.0567101091933805E-2</v>
      </c>
    </row>
    <row r="4331" spans="1:9" x14ac:dyDescent="0.25">
      <c r="A4331" s="14">
        <v>37859</v>
      </c>
      <c r="B4331" s="15">
        <v>14.195</v>
      </c>
      <c r="C4331" s="15">
        <v>14.324999999999999</v>
      </c>
      <c r="D4331" s="15">
        <v>14.175000000000001</v>
      </c>
      <c r="E4331" s="15">
        <v>14.244999999999999</v>
      </c>
      <c r="F4331" s="15">
        <v>13.239008</v>
      </c>
      <c r="G4331" s="16">
        <f t="shared" si="218"/>
        <v>2.1103421297560421E-3</v>
      </c>
      <c r="H4331" s="16">
        <f t="shared" si="219"/>
        <v>1.0582010582010481E-2</v>
      </c>
      <c r="I4331" s="16">
        <f t="shared" si="220"/>
        <v>3.5223670306445179E-3</v>
      </c>
    </row>
    <row r="4332" spans="1:9" x14ac:dyDescent="0.25">
      <c r="A4332" s="14">
        <v>37858</v>
      </c>
      <c r="B4332" s="15">
        <v>14.375</v>
      </c>
      <c r="C4332" s="15">
        <v>14.375</v>
      </c>
      <c r="D4332" s="15">
        <v>14.11</v>
      </c>
      <c r="E4332" s="15">
        <v>14.215</v>
      </c>
      <c r="F4332" s="15">
        <v>13.211128</v>
      </c>
      <c r="G4332" s="16">
        <f t="shared" si="218"/>
        <v>1.0305845699473922E-2</v>
      </c>
      <c r="H4332" s="16">
        <f t="shared" si="219"/>
        <v>1.8781006378455038E-2</v>
      </c>
      <c r="I4332" s="16">
        <f t="shared" si="220"/>
        <v>-1.1130434782608705E-2</v>
      </c>
    </row>
    <row r="4333" spans="1:9" x14ac:dyDescent="0.25">
      <c r="A4333" s="14">
        <v>37855</v>
      </c>
      <c r="B4333" s="15">
        <v>14.18</v>
      </c>
      <c r="C4333" s="15">
        <v>14.27</v>
      </c>
      <c r="D4333" s="15">
        <v>14.055</v>
      </c>
      <c r="E4333" s="15">
        <v>14.07</v>
      </c>
      <c r="F4333" s="15">
        <v>13.076364999999999</v>
      </c>
      <c r="G4333" s="16">
        <f t="shared" si="218"/>
        <v>-7.4076474995773871E-3</v>
      </c>
      <c r="H4333" s="16">
        <f t="shared" si="219"/>
        <v>1.5297047314123078E-2</v>
      </c>
      <c r="I4333" s="16">
        <f t="shared" si="220"/>
        <v>-7.757404795486561E-3</v>
      </c>
    </row>
    <row r="4334" spans="1:9" x14ac:dyDescent="0.25">
      <c r="A4334" s="14">
        <v>37854</v>
      </c>
      <c r="B4334" s="15">
        <v>14.15</v>
      </c>
      <c r="C4334" s="15">
        <v>14.2</v>
      </c>
      <c r="D4334" s="15">
        <v>14.04</v>
      </c>
      <c r="E4334" s="15">
        <v>14.175000000000001</v>
      </c>
      <c r="F4334" s="15">
        <v>13.173952999999999</v>
      </c>
      <c r="G4334" s="16">
        <f t="shared" si="218"/>
        <v>1.6493346242603069E-2</v>
      </c>
      <c r="H4334" s="16">
        <f t="shared" si="219"/>
        <v>1.1396011396011407E-2</v>
      </c>
      <c r="I4334" s="16">
        <f t="shared" si="220"/>
        <v>1.7667844522968449E-3</v>
      </c>
    </row>
    <row r="4335" spans="1:9" x14ac:dyDescent="0.25">
      <c r="A4335" s="14">
        <v>37853</v>
      </c>
      <c r="B4335" s="15">
        <v>14.085000000000001</v>
      </c>
      <c r="C4335" s="15">
        <v>14.085000000000001</v>
      </c>
      <c r="D4335" s="15">
        <v>13.93</v>
      </c>
      <c r="E4335" s="15">
        <v>13.945</v>
      </c>
      <c r="F4335" s="15">
        <v>12.960196</v>
      </c>
      <c r="G4335" s="16">
        <f t="shared" si="218"/>
        <v>-1.02910609023001E-2</v>
      </c>
      <c r="H4335" s="16">
        <f t="shared" si="219"/>
        <v>1.1127063890883068E-2</v>
      </c>
      <c r="I4335" s="16">
        <f t="shared" si="220"/>
        <v>-9.9396521121761141E-3</v>
      </c>
    </row>
    <row r="4336" spans="1:9" x14ac:dyDescent="0.25">
      <c r="A4336" s="14">
        <v>37852</v>
      </c>
      <c r="B4336" s="15">
        <v>14.26</v>
      </c>
      <c r="C4336" s="15">
        <v>14.335000000000001</v>
      </c>
      <c r="D4336" s="15">
        <v>14.03</v>
      </c>
      <c r="E4336" s="15">
        <v>14.09</v>
      </c>
      <c r="F4336" s="15">
        <v>13.094957000000001</v>
      </c>
      <c r="G4336" s="16">
        <f t="shared" si="218"/>
        <v>-1.1921196702801453E-2</v>
      </c>
      <c r="H4336" s="16">
        <f t="shared" si="219"/>
        <v>2.1739130434782716E-2</v>
      </c>
      <c r="I4336" s="16">
        <f t="shared" si="220"/>
        <v>-1.1921458625525941E-2</v>
      </c>
    </row>
    <row r="4337" spans="1:9" x14ac:dyDescent="0.25">
      <c r="A4337" s="14">
        <v>37851</v>
      </c>
      <c r="B4337" s="15">
        <v>14.305</v>
      </c>
      <c r="C4337" s="15">
        <v>14.305</v>
      </c>
      <c r="D4337" s="15">
        <v>14.055</v>
      </c>
      <c r="E4337" s="15">
        <v>14.26</v>
      </c>
      <c r="F4337" s="15">
        <v>13.252948</v>
      </c>
      <c r="G4337" s="16">
        <f t="shared" si="218"/>
        <v>-3.1457482904931641E-3</v>
      </c>
      <c r="H4337" s="16">
        <f t="shared" si="219"/>
        <v>1.7787264318747775E-2</v>
      </c>
      <c r="I4337" s="16">
        <f t="shared" si="220"/>
        <v>-3.1457532331352627E-3</v>
      </c>
    </row>
    <row r="4338" spans="1:9" x14ac:dyDescent="0.25">
      <c r="A4338" s="14">
        <v>37848</v>
      </c>
      <c r="B4338" s="15">
        <v>14.105</v>
      </c>
      <c r="C4338" s="15">
        <v>14.305</v>
      </c>
      <c r="D4338" s="15">
        <v>14.04</v>
      </c>
      <c r="E4338" s="15">
        <v>14.305</v>
      </c>
      <c r="F4338" s="15">
        <v>13.29477</v>
      </c>
      <c r="G4338" s="16">
        <f t="shared" si="218"/>
        <v>2.1015476951679428E-3</v>
      </c>
      <c r="H4338" s="16">
        <f t="shared" si="219"/>
        <v>1.8874643874643916E-2</v>
      </c>
      <c r="I4338" s="16">
        <f t="shared" si="220"/>
        <v>1.4179369018078645E-2</v>
      </c>
    </row>
    <row r="4339" spans="1:9" x14ac:dyDescent="0.25">
      <c r="A4339" s="14">
        <v>37847</v>
      </c>
      <c r="B4339" s="15">
        <v>13.85</v>
      </c>
      <c r="C4339" s="15">
        <v>14.29</v>
      </c>
      <c r="D4339" s="15">
        <v>13.845000000000001</v>
      </c>
      <c r="E4339" s="15">
        <v>14.275</v>
      </c>
      <c r="F4339" s="15">
        <v>13.266889000000001</v>
      </c>
      <c r="G4339" s="16">
        <f t="shared" si="218"/>
        <v>3.7804417092759154E-2</v>
      </c>
      <c r="H4339" s="16">
        <f t="shared" si="219"/>
        <v>3.2141567352834848E-2</v>
      </c>
      <c r="I4339" s="16">
        <f t="shared" si="220"/>
        <v>3.0685920577617379E-2</v>
      </c>
    </row>
    <row r="4340" spans="1:9" x14ac:dyDescent="0.25">
      <c r="A4340" s="14">
        <v>37846</v>
      </c>
      <c r="B4340" s="15">
        <v>14.045</v>
      </c>
      <c r="C4340" s="15">
        <v>14.045</v>
      </c>
      <c r="D4340" s="15">
        <v>13.72</v>
      </c>
      <c r="E4340" s="15">
        <v>13.755000000000001</v>
      </c>
      <c r="F4340" s="15">
        <v>12.783612</v>
      </c>
      <c r="G4340" s="16">
        <f t="shared" si="218"/>
        <v>-9.0057321890041411E-3</v>
      </c>
      <c r="H4340" s="16">
        <f t="shared" si="219"/>
        <v>2.3688046647230267E-2</v>
      </c>
      <c r="I4340" s="16">
        <f t="shared" si="220"/>
        <v>-2.0647917408330305E-2</v>
      </c>
    </row>
    <row r="4341" spans="1:9" x14ac:dyDescent="0.25">
      <c r="A4341" s="14">
        <v>37845</v>
      </c>
      <c r="B4341" s="15">
        <v>13.925000000000001</v>
      </c>
      <c r="C4341" s="15">
        <v>14.125</v>
      </c>
      <c r="D4341" s="15">
        <v>13.795</v>
      </c>
      <c r="E4341" s="15">
        <v>13.88</v>
      </c>
      <c r="F4341" s="15">
        <v>12.899784</v>
      </c>
      <c r="G4341" s="16">
        <f t="shared" si="218"/>
        <v>-4.304102659972775E-3</v>
      </c>
      <c r="H4341" s="16">
        <f t="shared" si="219"/>
        <v>2.392171076476985E-2</v>
      </c>
      <c r="I4341" s="16">
        <f t="shared" si="220"/>
        <v>-3.231597845601431E-3</v>
      </c>
    </row>
    <row r="4342" spans="1:9" x14ac:dyDescent="0.25">
      <c r="A4342" s="14">
        <v>37844</v>
      </c>
      <c r="B4342" s="15">
        <v>14.12</v>
      </c>
      <c r="C4342" s="15">
        <v>14.12</v>
      </c>
      <c r="D4342" s="15">
        <v>13.8</v>
      </c>
      <c r="E4342" s="15">
        <v>13.94</v>
      </c>
      <c r="F4342" s="15">
        <v>12.955546</v>
      </c>
      <c r="G4342" s="16">
        <f t="shared" si="218"/>
        <v>5.0467433707528436E-3</v>
      </c>
      <c r="H4342" s="16">
        <f t="shared" si="219"/>
        <v>2.3188405797101339E-2</v>
      </c>
      <c r="I4342" s="16">
        <f t="shared" si="220"/>
        <v>-1.2747875354107629E-2</v>
      </c>
    </row>
    <row r="4343" spans="1:9" x14ac:dyDescent="0.25">
      <c r="A4343" s="14">
        <v>37841</v>
      </c>
      <c r="B4343" s="15">
        <v>13.49</v>
      </c>
      <c r="C4343" s="15">
        <v>13.94</v>
      </c>
      <c r="D4343" s="15">
        <v>13.46</v>
      </c>
      <c r="E4343" s="15">
        <v>13.87</v>
      </c>
      <c r="F4343" s="15">
        <v>12.890491000000001</v>
      </c>
      <c r="G4343" s="16">
        <f t="shared" si="218"/>
        <v>2.8550156187650562E-2</v>
      </c>
      <c r="H4343" s="16">
        <f t="shared" si="219"/>
        <v>3.5661218424962747E-2</v>
      </c>
      <c r="I4343" s="16">
        <f t="shared" si="220"/>
        <v>2.8169014084506967E-2</v>
      </c>
    </row>
    <row r="4344" spans="1:9" x14ac:dyDescent="0.25">
      <c r="A4344" s="14">
        <v>37840</v>
      </c>
      <c r="B4344" s="15">
        <v>13.775</v>
      </c>
      <c r="C4344" s="15">
        <v>13.775</v>
      </c>
      <c r="D4344" s="15">
        <v>13.47</v>
      </c>
      <c r="E4344" s="15">
        <v>13.484999999999999</v>
      </c>
      <c r="F4344" s="15">
        <v>12.532681</v>
      </c>
      <c r="G4344" s="16">
        <f t="shared" si="218"/>
        <v>-1.92723790868147E-2</v>
      </c>
      <c r="H4344" s="16">
        <f t="shared" si="219"/>
        <v>2.2642910170749792E-2</v>
      </c>
      <c r="I4344" s="16">
        <f t="shared" si="220"/>
        <v>-2.1052631578947434E-2</v>
      </c>
    </row>
    <row r="4345" spans="1:9" x14ac:dyDescent="0.25">
      <c r="A4345" s="14">
        <v>37839</v>
      </c>
      <c r="B4345" s="15">
        <v>13.9</v>
      </c>
      <c r="C4345" s="15">
        <v>13.91</v>
      </c>
      <c r="D4345" s="15">
        <v>13.305</v>
      </c>
      <c r="E4345" s="15">
        <v>13.75</v>
      </c>
      <c r="F4345" s="15">
        <v>12.778962</v>
      </c>
      <c r="G4345" s="16">
        <f t="shared" si="218"/>
        <v>2.1862453273584288E-3</v>
      </c>
      <c r="H4345" s="16">
        <f t="shared" si="219"/>
        <v>4.5471627207816646E-2</v>
      </c>
      <c r="I4345" s="16">
        <f t="shared" si="220"/>
        <v>-1.0791366906474845E-2</v>
      </c>
    </row>
    <row r="4346" spans="1:9" x14ac:dyDescent="0.25">
      <c r="A4346" s="14">
        <v>37838</v>
      </c>
      <c r="B4346" s="15">
        <v>14.2</v>
      </c>
      <c r="C4346" s="15">
        <v>14.2</v>
      </c>
      <c r="D4346" s="15">
        <v>13.715</v>
      </c>
      <c r="E4346" s="15">
        <v>13.72</v>
      </c>
      <c r="F4346" s="15">
        <v>12.751085</v>
      </c>
      <c r="G4346" s="16">
        <f t="shared" si="218"/>
        <v>-3.3462471972796712E-2</v>
      </c>
      <c r="H4346" s="16">
        <f t="shared" si="219"/>
        <v>3.5362741523878923E-2</v>
      </c>
      <c r="I4346" s="16">
        <f t="shared" si="220"/>
        <v>-3.3802816901408357E-2</v>
      </c>
    </row>
    <row r="4347" spans="1:9" x14ac:dyDescent="0.25">
      <c r="A4347" s="14">
        <v>37837</v>
      </c>
      <c r="B4347" s="15">
        <v>14.225</v>
      </c>
      <c r="C4347" s="15">
        <v>14.225</v>
      </c>
      <c r="D4347" s="15">
        <v>14.025</v>
      </c>
      <c r="E4347" s="15">
        <v>14.195</v>
      </c>
      <c r="F4347" s="15">
        <v>13.192539999999999</v>
      </c>
      <c r="G4347" s="16">
        <f t="shared" si="218"/>
        <v>2.8259957554952909E-3</v>
      </c>
      <c r="H4347" s="16">
        <f t="shared" si="219"/>
        <v>1.426024955436715E-2</v>
      </c>
      <c r="I4347" s="16">
        <f t="shared" si="220"/>
        <v>-2.108963093145825E-3</v>
      </c>
    </row>
    <row r="4348" spans="1:9" x14ac:dyDescent="0.25">
      <c r="A4348" s="14">
        <v>37834</v>
      </c>
      <c r="B4348" s="15">
        <v>14.484999999999999</v>
      </c>
      <c r="C4348" s="15">
        <v>14.55</v>
      </c>
      <c r="D4348" s="15">
        <v>14.074999999999999</v>
      </c>
      <c r="E4348" s="15">
        <v>14.154999999999999</v>
      </c>
      <c r="F4348" s="15">
        <v>13.155362999999999</v>
      </c>
      <c r="G4348" s="16">
        <f t="shared" si="218"/>
        <v>-1.8717622024933572E-2</v>
      </c>
      <c r="H4348" s="16">
        <f t="shared" si="219"/>
        <v>3.3747779751332252E-2</v>
      </c>
      <c r="I4348" s="16">
        <f t="shared" si="220"/>
        <v>-2.27821884708319E-2</v>
      </c>
    </row>
    <row r="4349" spans="1:9" x14ac:dyDescent="0.25">
      <c r="A4349" s="14">
        <v>37833</v>
      </c>
      <c r="B4349" s="15">
        <v>14.24</v>
      </c>
      <c r="C4349" s="15">
        <v>14.65</v>
      </c>
      <c r="D4349" s="15">
        <v>14.24</v>
      </c>
      <c r="E4349" s="15">
        <v>14.425000000000001</v>
      </c>
      <c r="F4349" s="15">
        <v>13.406297</v>
      </c>
      <c r="G4349" s="16">
        <f t="shared" si="218"/>
        <v>1.4059840761488638E-2</v>
      </c>
      <c r="H4349" s="16">
        <f t="shared" si="219"/>
        <v>2.8792134831460682E-2</v>
      </c>
      <c r="I4349" s="16">
        <f t="shared" si="220"/>
        <v>1.29915730337079E-2</v>
      </c>
    </row>
    <row r="4350" spans="1:9" x14ac:dyDescent="0.25">
      <c r="A4350" s="14">
        <v>37832</v>
      </c>
      <c r="B4350" s="15">
        <v>14.195</v>
      </c>
      <c r="C4350" s="15">
        <v>14.25</v>
      </c>
      <c r="D4350" s="15">
        <v>13.984999999999999</v>
      </c>
      <c r="E4350" s="15">
        <v>14.225</v>
      </c>
      <c r="F4350" s="15">
        <v>13.220420000000001</v>
      </c>
      <c r="G4350" s="16">
        <f t="shared" si="218"/>
        <v>-1.4040326888539823E-3</v>
      </c>
      <c r="H4350" s="16">
        <f t="shared" si="219"/>
        <v>1.8948873793350061E-2</v>
      </c>
      <c r="I4350" s="16">
        <f t="shared" si="220"/>
        <v>2.1134202183867106E-3</v>
      </c>
    </row>
    <row r="4351" spans="1:9" x14ac:dyDescent="0.25">
      <c r="A4351" s="14">
        <v>37831</v>
      </c>
      <c r="B4351" s="15">
        <v>14.35</v>
      </c>
      <c r="C4351" s="15">
        <v>14.44</v>
      </c>
      <c r="D4351" s="15">
        <v>14.08</v>
      </c>
      <c r="E4351" s="15">
        <v>14.244999999999999</v>
      </c>
      <c r="F4351" s="15">
        <v>13.239008</v>
      </c>
      <c r="G4351" s="16">
        <f t="shared" si="218"/>
        <v>-7.3170861553622036E-3</v>
      </c>
      <c r="H4351" s="16">
        <f t="shared" si="219"/>
        <v>2.5568181818181778E-2</v>
      </c>
      <c r="I4351" s="16">
        <f t="shared" si="220"/>
        <v>-7.3170731707317372E-3</v>
      </c>
    </row>
    <row r="4352" spans="1:9" x14ac:dyDescent="0.25">
      <c r="A4352" s="14">
        <v>37830</v>
      </c>
      <c r="B4352" s="15">
        <v>14.17</v>
      </c>
      <c r="C4352" s="15">
        <v>14.45</v>
      </c>
      <c r="D4352" s="15">
        <v>14.13</v>
      </c>
      <c r="E4352" s="15">
        <v>14.35</v>
      </c>
      <c r="F4352" s="15">
        <v>13.336593000000001</v>
      </c>
      <c r="G4352" s="16">
        <f t="shared" si="218"/>
        <v>1.0563388285957346E-2</v>
      </c>
      <c r="H4352" s="16">
        <f t="shared" si="219"/>
        <v>2.2646850672328273E-2</v>
      </c>
      <c r="I4352" s="16">
        <f t="shared" si="220"/>
        <v>1.2702893436838371E-2</v>
      </c>
    </row>
    <row r="4353" spans="1:9" x14ac:dyDescent="0.25">
      <c r="A4353" s="14">
        <v>37827</v>
      </c>
      <c r="B4353" s="15">
        <v>14.03</v>
      </c>
      <c r="C4353" s="15">
        <v>14.2</v>
      </c>
      <c r="D4353" s="15">
        <v>13.82</v>
      </c>
      <c r="E4353" s="15">
        <v>14.2</v>
      </c>
      <c r="F4353" s="15">
        <v>13.197186</v>
      </c>
      <c r="G4353" s="16">
        <f t="shared" si="218"/>
        <v>1.4285569356879621E-2</v>
      </c>
      <c r="H4353" s="16">
        <f t="shared" si="219"/>
        <v>2.7496382054992691E-2</v>
      </c>
      <c r="I4353" s="16">
        <f t="shared" si="220"/>
        <v>1.2116892373485384E-2</v>
      </c>
    </row>
    <row r="4354" spans="1:9" x14ac:dyDescent="0.25">
      <c r="A4354" s="14">
        <v>37826</v>
      </c>
      <c r="B4354" s="15">
        <v>14.225</v>
      </c>
      <c r="C4354" s="15">
        <v>14.225</v>
      </c>
      <c r="D4354" s="15">
        <v>13.96</v>
      </c>
      <c r="E4354" s="15">
        <v>14</v>
      </c>
      <c r="F4354" s="15">
        <v>13.011312</v>
      </c>
      <c r="G4354" s="16">
        <f t="shared" si="218"/>
        <v>-1.2693763023957401E-2</v>
      </c>
      <c r="H4354" s="16">
        <f t="shared" si="219"/>
        <v>1.898280802292255E-2</v>
      </c>
      <c r="I4354" s="16">
        <f t="shared" si="220"/>
        <v>-1.5817223198594001E-2</v>
      </c>
    </row>
    <row r="4355" spans="1:9" x14ac:dyDescent="0.25">
      <c r="A4355" s="14">
        <v>37825</v>
      </c>
      <c r="B4355" s="15">
        <v>14.28</v>
      </c>
      <c r="C4355" s="15">
        <v>14.295</v>
      </c>
      <c r="D4355" s="15">
        <v>13.925000000000001</v>
      </c>
      <c r="E4355" s="15">
        <v>14.18</v>
      </c>
      <c r="F4355" s="15">
        <v>13.178597999999999</v>
      </c>
      <c r="G4355" s="16">
        <f t="shared" ref="G4355:G4418" si="221">(F4355-F4356)/F4356</f>
        <v>-6.6549889729236198E-3</v>
      </c>
      <c r="H4355" s="16">
        <f t="shared" ref="H4355:H4418" si="222">(C4355-D4355)/D4355</f>
        <v>2.657091561938953E-2</v>
      </c>
      <c r="I4355" s="16">
        <f t="shared" ref="I4355:I4418" si="223">(E4355-B4355)/B4355</f>
        <v>-7.0028011204481544E-3</v>
      </c>
    </row>
    <row r="4356" spans="1:9" x14ac:dyDescent="0.25">
      <c r="A4356" s="14">
        <v>37824</v>
      </c>
      <c r="B4356" s="15">
        <v>14.275</v>
      </c>
      <c r="C4356" s="15">
        <v>14.55</v>
      </c>
      <c r="D4356" s="15">
        <v>14.255000000000001</v>
      </c>
      <c r="E4356" s="15">
        <v>14.275</v>
      </c>
      <c r="F4356" s="15">
        <v>13.266889000000001</v>
      </c>
      <c r="G4356" s="16">
        <f t="shared" si="221"/>
        <v>1.7545008163533657E-3</v>
      </c>
      <c r="H4356" s="16">
        <f t="shared" si="222"/>
        <v>2.0694493160294626E-2</v>
      </c>
      <c r="I4356" s="16">
        <f t="shared" si="223"/>
        <v>0</v>
      </c>
    </row>
    <row r="4357" spans="1:9" x14ac:dyDescent="0.25">
      <c r="A4357" s="14">
        <v>37823</v>
      </c>
      <c r="B4357" s="15">
        <v>14.1</v>
      </c>
      <c r="C4357" s="15">
        <v>14.52</v>
      </c>
      <c r="D4357" s="15">
        <v>14.025</v>
      </c>
      <c r="E4357" s="15">
        <v>14.25</v>
      </c>
      <c r="F4357" s="15">
        <v>13.243653</v>
      </c>
      <c r="G4357" s="16">
        <f t="shared" si="221"/>
        <v>7.0671442579357995E-3</v>
      </c>
      <c r="H4357" s="16">
        <f t="shared" si="222"/>
        <v>3.5294117647058768E-2</v>
      </c>
      <c r="I4357" s="16">
        <f t="shared" si="223"/>
        <v>1.0638297872340451E-2</v>
      </c>
    </row>
    <row r="4358" spans="1:9" x14ac:dyDescent="0.25">
      <c r="A4358" s="14">
        <v>37820</v>
      </c>
      <c r="B4358" s="15">
        <v>14.17</v>
      </c>
      <c r="C4358" s="15">
        <v>14.205</v>
      </c>
      <c r="D4358" s="15">
        <v>13.695</v>
      </c>
      <c r="E4358" s="15">
        <v>14.15</v>
      </c>
      <c r="F4358" s="15">
        <v>13.150715</v>
      </c>
      <c r="G4358" s="16">
        <f t="shared" si="221"/>
        <v>-1.7639352440379289E-3</v>
      </c>
      <c r="H4358" s="16">
        <f t="shared" si="222"/>
        <v>3.7239868565169754E-2</v>
      </c>
      <c r="I4358" s="16">
        <f t="shared" si="223"/>
        <v>-1.4114326040931245E-3</v>
      </c>
    </row>
    <row r="4359" spans="1:9" x14ac:dyDescent="0.25">
      <c r="A4359" s="14">
        <v>37819</v>
      </c>
      <c r="B4359" s="15">
        <v>14.45</v>
      </c>
      <c r="C4359" s="15">
        <v>14.455</v>
      </c>
      <c r="D4359" s="15">
        <v>14.025</v>
      </c>
      <c r="E4359" s="15">
        <v>14.175000000000001</v>
      </c>
      <c r="F4359" s="15">
        <v>13.173952999999999</v>
      </c>
      <c r="G4359" s="16">
        <f t="shared" si="221"/>
        <v>-2.2076475911513967E-2</v>
      </c>
      <c r="H4359" s="16">
        <f t="shared" si="222"/>
        <v>3.0659536541889462E-2</v>
      </c>
      <c r="I4359" s="16">
        <f t="shared" si="223"/>
        <v>-1.9031141868512014E-2</v>
      </c>
    </row>
    <row r="4360" spans="1:9" x14ac:dyDescent="0.25">
      <c r="A4360" s="14">
        <v>37818</v>
      </c>
      <c r="B4360" s="15">
        <v>14.82</v>
      </c>
      <c r="C4360" s="15">
        <v>14.824999999999999</v>
      </c>
      <c r="D4360" s="15">
        <v>14.475</v>
      </c>
      <c r="E4360" s="15">
        <v>14.494999999999999</v>
      </c>
      <c r="F4360" s="15">
        <v>13.471353000000001</v>
      </c>
      <c r="G4360" s="16">
        <f t="shared" si="221"/>
        <v>-5.8298129443012919E-3</v>
      </c>
      <c r="H4360" s="16">
        <f t="shared" si="222"/>
        <v>2.4179620034542292E-2</v>
      </c>
      <c r="I4360" s="16">
        <f t="shared" si="223"/>
        <v>-2.192982456140358E-2</v>
      </c>
    </row>
    <row r="4361" spans="1:9" x14ac:dyDescent="0.25">
      <c r="A4361" s="14">
        <v>37817</v>
      </c>
      <c r="B4361" s="15">
        <v>14.7</v>
      </c>
      <c r="C4361" s="15">
        <v>14.725</v>
      </c>
      <c r="D4361" s="15">
        <v>14.51</v>
      </c>
      <c r="E4361" s="15">
        <v>14.58</v>
      </c>
      <c r="F4361" s="15">
        <v>13.550349000000001</v>
      </c>
      <c r="G4361" s="16">
        <f t="shared" si="221"/>
        <v>1.0298891700073513E-3</v>
      </c>
      <c r="H4361" s="16">
        <f t="shared" si="222"/>
        <v>1.4817367332873871E-2</v>
      </c>
      <c r="I4361" s="16">
        <f t="shared" si="223"/>
        <v>-8.1632653061223959E-3</v>
      </c>
    </row>
    <row r="4362" spans="1:9" x14ac:dyDescent="0.25">
      <c r="A4362" s="14">
        <v>37816</v>
      </c>
      <c r="B4362" s="15">
        <v>15.074999999999999</v>
      </c>
      <c r="C4362" s="15">
        <v>15.154999999999999</v>
      </c>
      <c r="D4362" s="15">
        <v>14.52</v>
      </c>
      <c r="E4362" s="15">
        <v>14.565</v>
      </c>
      <c r="F4362" s="15">
        <v>13.536408</v>
      </c>
      <c r="G4362" s="16">
        <f t="shared" si="221"/>
        <v>-3.2547409001197458E-2</v>
      </c>
      <c r="H4362" s="16">
        <f t="shared" si="222"/>
        <v>4.3732782369145989E-2</v>
      </c>
      <c r="I4362" s="16">
        <f t="shared" si="223"/>
        <v>-3.3830845771144265E-2</v>
      </c>
    </row>
    <row r="4363" spans="1:9" x14ac:dyDescent="0.25">
      <c r="A4363" s="14">
        <v>37813</v>
      </c>
      <c r="B4363" s="15">
        <v>15</v>
      </c>
      <c r="C4363" s="15">
        <v>15.074999999999999</v>
      </c>
      <c r="D4363" s="15">
        <v>14.925000000000001</v>
      </c>
      <c r="E4363" s="15">
        <v>15.055</v>
      </c>
      <c r="F4363" s="15">
        <v>13.991804999999999</v>
      </c>
      <c r="G4363" s="16">
        <f t="shared" si="221"/>
        <v>-4.6280602760459984E-3</v>
      </c>
      <c r="H4363" s="16">
        <f t="shared" si="222"/>
        <v>1.0050251256281312E-2</v>
      </c>
      <c r="I4363" s="16">
        <f t="shared" si="223"/>
        <v>3.6666666666666475E-3</v>
      </c>
    </row>
    <row r="4364" spans="1:9" x14ac:dyDescent="0.25">
      <c r="A4364" s="14">
        <v>37812</v>
      </c>
      <c r="B4364" s="15">
        <v>15.055</v>
      </c>
      <c r="C4364" s="15">
        <v>15.25</v>
      </c>
      <c r="D4364" s="15">
        <v>15.055</v>
      </c>
      <c r="E4364" s="15">
        <v>15.125</v>
      </c>
      <c r="F4364" s="15">
        <v>14.056861</v>
      </c>
      <c r="G4364" s="16">
        <f t="shared" si="221"/>
        <v>-3.6231277966450419E-3</v>
      </c>
      <c r="H4364" s="16">
        <f t="shared" si="222"/>
        <v>1.2952507472600483E-2</v>
      </c>
      <c r="I4364" s="16">
        <f t="shared" si="223"/>
        <v>4.6496180670873655E-3</v>
      </c>
    </row>
    <row r="4365" spans="1:9" x14ac:dyDescent="0.25">
      <c r="A4365" s="14">
        <v>37811</v>
      </c>
      <c r="B4365" s="15">
        <v>15.074999999999999</v>
      </c>
      <c r="C4365" s="15">
        <v>15.32</v>
      </c>
      <c r="D4365" s="15">
        <v>15.03</v>
      </c>
      <c r="E4365" s="15">
        <v>15.18</v>
      </c>
      <c r="F4365" s="15">
        <v>14.107976000000001</v>
      </c>
      <c r="G4365" s="16">
        <f t="shared" si="221"/>
        <v>1.6495864815983439E-3</v>
      </c>
      <c r="H4365" s="16">
        <f t="shared" si="222"/>
        <v>1.9294743845642112E-2</v>
      </c>
      <c r="I4365" s="16">
        <f t="shared" si="223"/>
        <v>6.9651741293532627E-3</v>
      </c>
    </row>
    <row r="4366" spans="1:9" x14ac:dyDescent="0.25">
      <c r="A4366" s="14">
        <v>37810</v>
      </c>
      <c r="B4366" s="15">
        <v>14.81</v>
      </c>
      <c r="C4366" s="15">
        <v>15.3</v>
      </c>
      <c r="D4366" s="15">
        <v>14.775</v>
      </c>
      <c r="E4366" s="15">
        <v>15.154999999999999</v>
      </c>
      <c r="F4366" s="15">
        <v>14.084742</v>
      </c>
      <c r="G4366" s="16">
        <f t="shared" si="221"/>
        <v>3.5177420974129757E-2</v>
      </c>
      <c r="H4366" s="16">
        <f t="shared" si="222"/>
        <v>3.5532994923857891E-2</v>
      </c>
      <c r="I4366" s="16">
        <f t="shared" si="223"/>
        <v>2.3295070898041784E-2</v>
      </c>
    </row>
    <row r="4367" spans="1:9" x14ac:dyDescent="0.25">
      <c r="A4367" s="14">
        <v>37809</v>
      </c>
      <c r="B4367" s="15">
        <v>14.5</v>
      </c>
      <c r="C4367" s="15">
        <v>14.8</v>
      </c>
      <c r="D4367" s="15">
        <v>14.5</v>
      </c>
      <c r="E4367" s="15">
        <v>14.64</v>
      </c>
      <c r="F4367" s="15">
        <v>13.606114</v>
      </c>
      <c r="G4367" s="16">
        <f t="shared" si="221"/>
        <v>1.4201686247119949E-2</v>
      </c>
      <c r="H4367" s="16">
        <f t="shared" si="222"/>
        <v>2.0689655172413841E-2</v>
      </c>
      <c r="I4367" s="16">
        <f t="shared" si="223"/>
        <v>9.6551724137931422E-3</v>
      </c>
    </row>
    <row r="4368" spans="1:9" x14ac:dyDescent="0.25">
      <c r="A4368" s="14">
        <v>37805</v>
      </c>
      <c r="B4368" s="15">
        <v>14.715</v>
      </c>
      <c r="C4368" s="15">
        <v>14.8</v>
      </c>
      <c r="D4368" s="15">
        <v>14.414999999999999</v>
      </c>
      <c r="E4368" s="15">
        <v>14.435</v>
      </c>
      <c r="F4368" s="15">
        <v>13.41559</v>
      </c>
      <c r="G4368" s="16">
        <f t="shared" si="221"/>
        <v>-1.9028116423043171E-2</v>
      </c>
      <c r="H4368" s="16">
        <f t="shared" si="222"/>
        <v>2.6708289975719845E-2</v>
      </c>
      <c r="I4368" s="16">
        <f t="shared" si="223"/>
        <v>-1.9028202514441005E-2</v>
      </c>
    </row>
    <row r="4369" spans="1:9" x14ac:dyDescent="0.25">
      <c r="A4369" s="14">
        <v>37804</v>
      </c>
      <c r="B4369" s="15">
        <v>15.38</v>
      </c>
      <c r="C4369" s="15">
        <v>15.38</v>
      </c>
      <c r="D4369" s="15">
        <v>14.025</v>
      </c>
      <c r="E4369" s="15">
        <v>14.715</v>
      </c>
      <c r="F4369" s="15">
        <v>13.675815</v>
      </c>
      <c r="G4369" s="16">
        <f t="shared" si="221"/>
        <v>-4.2926944791267935E-2</v>
      </c>
      <c r="H4369" s="16">
        <f t="shared" si="222"/>
        <v>9.6613190730837822E-2</v>
      </c>
      <c r="I4369" s="16">
        <f t="shared" si="223"/>
        <v>-4.3237971391417482E-2</v>
      </c>
    </row>
    <row r="4370" spans="1:9" x14ac:dyDescent="0.25">
      <c r="A4370" s="14">
        <v>37803</v>
      </c>
      <c r="B4370" s="15">
        <v>15.7</v>
      </c>
      <c r="C4370" s="15">
        <v>15.7</v>
      </c>
      <c r="D4370" s="15">
        <v>15.28</v>
      </c>
      <c r="E4370" s="15">
        <v>15.375</v>
      </c>
      <c r="F4370" s="15">
        <v>14.289206999999999</v>
      </c>
      <c r="G4370" s="16">
        <f t="shared" si="221"/>
        <v>-2.0700618281292524E-2</v>
      </c>
      <c r="H4370" s="16">
        <f t="shared" si="222"/>
        <v>2.7486910994764396E-2</v>
      </c>
      <c r="I4370" s="16">
        <f t="shared" si="223"/>
        <v>-2.0700636942675116E-2</v>
      </c>
    </row>
    <row r="4371" spans="1:9" x14ac:dyDescent="0.25">
      <c r="A4371" s="14">
        <v>37802</v>
      </c>
      <c r="B4371" s="15">
        <v>15.445</v>
      </c>
      <c r="C4371" s="15">
        <v>15.9</v>
      </c>
      <c r="D4371" s="15">
        <v>15.355</v>
      </c>
      <c r="E4371" s="15">
        <v>15.7</v>
      </c>
      <c r="F4371" s="15">
        <v>14.591255</v>
      </c>
      <c r="G4371" s="16">
        <f t="shared" si="221"/>
        <v>2.7486961227498379E-2</v>
      </c>
      <c r="H4371" s="16">
        <f t="shared" si="222"/>
        <v>3.5493324649951148E-2</v>
      </c>
      <c r="I4371" s="16">
        <f t="shared" si="223"/>
        <v>1.651019747491091E-2</v>
      </c>
    </row>
    <row r="4372" spans="1:9" x14ac:dyDescent="0.25">
      <c r="A4372" s="14">
        <v>37799</v>
      </c>
      <c r="B4372" s="15">
        <v>15.375</v>
      </c>
      <c r="C4372" s="15">
        <v>15.375</v>
      </c>
      <c r="D4372" s="15">
        <v>15.145</v>
      </c>
      <c r="E4372" s="15">
        <v>15.28</v>
      </c>
      <c r="F4372" s="15">
        <v>14.200915</v>
      </c>
      <c r="G4372" s="16">
        <f t="shared" si="221"/>
        <v>1.9673278096035479E-3</v>
      </c>
      <c r="H4372" s="16">
        <f t="shared" si="222"/>
        <v>1.5186530207989464E-2</v>
      </c>
      <c r="I4372" s="16">
        <f t="shared" si="223"/>
        <v>-6.1788617886179278E-3</v>
      </c>
    </row>
    <row r="4373" spans="1:9" x14ac:dyDescent="0.25">
      <c r="A4373" s="14">
        <v>37798</v>
      </c>
      <c r="B4373" s="15">
        <v>14.85</v>
      </c>
      <c r="C4373" s="15">
        <v>15.365</v>
      </c>
      <c r="D4373" s="15">
        <v>14.835000000000001</v>
      </c>
      <c r="E4373" s="15">
        <v>15.25</v>
      </c>
      <c r="F4373" s="15">
        <v>14.173031999999999</v>
      </c>
      <c r="G4373" s="16">
        <f t="shared" si="221"/>
        <v>3.3898186389253064E-2</v>
      </c>
      <c r="H4373" s="16">
        <f t="shared" si="222"/>
        <v>3.5726322885069051E-2</v>
      </c>
      <c r="I4373" s="16">
        <f t="shared" si="223"/>
        <v>2.6936026936026959E-2</v>
      </c>
    </row>
    <row r="4374" spans="1:9" x14ac:dyDescent="0.25">
      <c r="A4374" s="14">
        <v>37797</v>
      </c>
      <c r="B4374" s="15">
        <v>14.45</v>
      </c>
      <c r="C4374" s="15">
        <v>14.82</v>
      </c>
      <c r="D4374" s="15">
        <v>14.36</v>
      </c>
      <c r="E4374" s="15">
        <v>14.75</v>
      </c>
      <c r="F4374" s="15">
        <v>13.708344</v>
      </c>
      <c r="G4374" s="16">
        <f t="shared" si="221"/>
        <v>2.076149070626241E-2</v>
      </c>
      <c r="H4374" s="16">
        <f t="shared" si="222"/>
        <v>3.2033426183844069E-2</v>
      </c>
      <c r="I4374" s="16">
        <f t="shared" si="223"/>
        <v>2.0761245674740535E-2</v>
      </c>
    </row>
    <row r="4375" spans="1:9" x14ac:dyDescent="0.25">
      <c r="A4375" s="14">
        <v>37796</v>
      </c>
      <c r="B4375" s="15">
        <v>14.58</v>
      </c>
      <c r="C4375" s="15">
        <v>14.875</v>
      </c>
      <c r="D4375" s="15">
        <v>14.45</v>
      </c>
      <c r="E4375" s="15">
        <v>14.45</v>
      </c>
      <c r="F4375" s="15">
        <v>13.429527</v>
      </c>
      <c r="G4375" s="16">
        <f t="shared" si="221"/>
        <v>-8.5765943635409247E-3</v>
      </c>
      <c r="H4375" s="16">
        <f t="shared" si="222"/>
        <v>2.9411764705882405E-2</v>
      </c>
      <c r="I4375" s="16">
        <f t="shared" si="223"/>
        <v>-8.9163237311385996E-3</v>
      </c>
    </row>
    <row r="4376" spans="1:9" x14ac:dyDescent="0.25">
      <c r="A4376" s="14">
        <v>37795</v>
      </c>
      <c r="B4376" s="15">
        <v>14.945</v>
      </c>
      <c r="C4376" s="15">
        <v>14.95</v>
      </c>
      <c r="D4376" s="15">
        <v>14.535</v>
      </c>
      <c r="E4376" s="15">
        <v>14.574999999999999</v>
      </c>
      <c r="F4376" s="15">
        <v>13.545703</v>
      </c>
      <c r="G4376" s="16">
        <f t="shared" si="221"/>
        <v>-3.2846663993953883E-2</v>
      </c>
      <c r="H4376" s="16">
        <f t="shared" si="222"/>
        <v>2.8551771585827255E-2</v>
      </c>
      <c r="I4376" s="16">
        <f t="shared" si="223"/>
        <v>-2.4757443961191099E-2</v>
      </c>
    </row>
    <row r="4377" spans="1:9" x14ac:dyDescent="0.25">
      <c r="A4377" s="14">
        <v>37792</v>
      </c>
      <c r="B4377" s="15">
        <v>15.255000000000001</v>
      </c>
      <c r="C4377" s="15">
        <v>15.315</v>
      </c>
      <c r="D4377" s="15">
        <v>15.025</v>
      </c>
      <c r="E4377" s="15">
        <v>15.07</v>
      </c>
      <c r="F4377" s="15">
        <v>14.005744999999999</v>
      </c>
      <c r="G4377" s="16">
        <f t="shared" si="221"/>
        <v>-5.6086934357761822E-3</v>
      </c>
      <c r="H4377" s="16">
        <f t="shared" si="222"/>
        <v>1.9301164725457513E-2</v>
      </c>
      <c r="I4377" s="16">
        <f t="shared" si="223"/>
        <v>-1.2127171419206849E-2</v>
      </c>
    </row>
    <row r="4378" spans="1:9" x14ac:dyDescent="0.25">
      <c r="A4378" s="14">
        <v>37791</v>
      </c>
      <c r="B4378" s="15">
        <v>15.375</v>
      </c>
      <c r="C4378" s="15">
        <v>15.475</v>
      </c>
      <c r="D4378" s="15">
        <v>15.09</v>
      </c>
      <c r="E4378" s="15">
        <v>15.154999999999999</v>
      </c>
      <c r="F4378" s="15">
        <v>14.084742</v>
      </c>
      <c r="G4378" s="16">
        <f t="shared" si="221"/>
        <v>-9.4770554887966159E-3</v>
      </c>
      <c r="H4378" s="16">
        <f t="shared" si="222"/>
        <v>2.5513585155732259E-2</v>
      </c>
      <c r="I4378" s="16">
        <f t="shared" si="223"/>
        <v>-1.4308943089430936E-2</v>
      </c>
    </row>
    <row r="4379" spans="1:9" x14ac:dyDescent="0.25">
      <c r="A4379" s="14">
        <v>37790</v>
      </c>
      <c r="B4379" s="15">
        <v>15.12</v>
      </c>
      <c r="C4379" s="15">
        <v>15.37</v>
      </c>
      <c r="D4379" s="15">
        <v>15.05</v>
      </c>
      <c r="E4379" s="15">
        <v>15.3</v>
      </c>
      <c r="F4379" s="15">
        <v>14.219500999999999</v>
      </c>
      <c r="G4379" s="16">
        <f t="shared" si="221"/>
        <v>1.1904528082972798E-2</v>
      </c>
      <c r="H4379" s="16">
        <f t="shared" si="222"/>
        <v>2.1262458471760698E-2</v>
      </c>
      <c r="I4379" s="16">
        <f t="shared" si="223"/>
        <v>1.1904761904762005E-2</v>
      </c>
    </row>
    <row r="4380" spans="1:9" x14ac:dyDescent="0.25">
      <c r="A4380" s="14">
        <v>37789</v>
      </c>
      <c r="B4380" s="15">
        <v>15.4</v>
      </c>
      <c r="C4380" s="15">
        <v>15.41</v>
      </c>
      <c r="D4380" s="15">
        <v>15.06</v>
      </c>
      <c r="E4380" s="15">
        <v>15.12</v>
      </c>
      <c r="F4380" s="15">
        <v>14.052216</v>
      </c>
      <c r="G4380" s="16">
        <f t="shared" si="221"/>
        <v>-2.2940316212871431E-2</v>
      </c>
      <c r="H4380" s="16">
        <f t="shared" si="222"/>
        <v>2.3240371845949511E-2</v>
      </c>
      <c r="I4380" s="16">
        <f t="shared" si="223"/>
        <v>-1.8181818181818254E-2</v>
      </c>
    </row>
    <row r="4381" spans="1:9" x14ac:dyDescent="0.25">
      <c r="A4381" s="14">
        <v>37788</v>
      </c>
      <c r="B4381" s="15">
        <v>15</v>
      </c>
      <c r="C4381" s="15">
        <v>15.475</v>
      </c>
      <c r="D4381" s="15">
        <v>15</v>
      </c>
      <c r="E4381" s="15">
        <v>15.475</v>
      </c>
      <c r="F4381" s="15">
        <v>14.382147</v>
      </c>
      <c r="G4381" s="16">
        <f t="shared" si="221"/>
        <v>3.2010808233011341E-2</v>
      </c>
      <c r="H4381" s="16">
        <f t="shared" si="222"/>
        <v>3.1666666666666642E-2</v>
      </c>
      <c r="I4381" s="16">
        <f t="shared" si="223"/>
        <v>3.1666666666666642E-2</v>
      </c>
    </row>
    <row r="4382" spans="1:9" x14ac:dyDescent="0.25">
      <c r="A4382" s="14">
        <v>37785</v>
      </c>
      <c r="B4382" s="15">
        <v>14.935</v>
      </c>
      <c r="C4382" s="15">
        <v>15.07</v>
      </c>
      <c r="D4382" s="15">
        <v>14.824999999999999</v>
      </c>
      <c r="E4382" s="15">
        <v>14.994999999999999</v>
      </c>
      <c r="F4382" s="15">
        <v>13.936043</v>
      </c>
      <c r="G4382" s="16">
        <f t="shared" si="221"/>
        <v>1.146715412807385E-2</v>
      </c>
      <c r="H4382" s="16">
        <f t="shared" si="222"/>
        <v>1.6526138279932615E-2</v>
      </c>
      <c r="I4382" s="16">
        <f t="shared" si="223"/>
        <v>4.017408771342398E-3</v>
      </c>
    </row>
    <row r="4383" spans="1:9" x14ac:dyDescent="0.25">
      <c r="A4383" s="14">
        <v>37784</v>
      </c>
      <c r="B4383" s="15">
        <v>14.75</v>
      </c>
      <c r="C4383" s="15">
        <v>14.87</v>
      </c>
      <c r="D4383" s="15">
        <v>14.44</v>
      </c>
      <c r="E4383" s="15">
        <v>14.824999999999999</v>
      </c>
      <c r="F4383" s="15">
        <v>13.778048</v>
      </c>
      <c r="G4383" s="16">
        <f t="shared" si="221"/>
        <v>5.0847863170051582E-3</v>
      </c>
      <c r="H4383" s="16">
        <f t="shared" si="222"/>
        <v>2.9778393351800537E-2</v>
      </c>
      <c r="I4383" s="16">
        <f t="shared" si="223"/>
        <v>5.0847457627118163E-3</v>
      </c>
    </row>
    <row r="4384" spans="1:9" x14ac:dyDescent="0.25">
      <c r="A4384" s="14">
        <v>37783</v>
      </c>
      <c r="B4384" s="15">
        <v>14.45</v>
      </c>
      <c r="C4384" s="15">
        <v>14.75</v>
      </c>
      <c r="D4384" s="15">
        <v>14.27</v>
      </c>
      <c r="E4384" s="15">
        <v>14.75</v>
      </c>
      <c r="F4384" s="15">
        <v>13.708344</v>
      </c>
      <c r="G4384" s="16">
        <f t="shared" si="221"/>
        <v>2.076149070626241E-2</v>
      </c>
      <c r="H4384" s="16">
        <f t="shared" si="222"/>
        <v>3.3637000700770879E-2</v>
      </c>
      <c r="I4384" s="16">
        <f t="shared" si="223"/>
        <v>2.0761245674740535E-2</v>
      </c>
    </row>
    <row r="4385" spans="1:9" x14ac:dyDescent="0.25">
      <c r="A4385" s="14">
        <v>37782</v>
      </c>
      <c r="B4385" s="15">
        <v>14.275</v>
      </c>
      <c r="C4385" s="15">
        <v>14.455</v>
      </c>
      <c r="D4385" s="15">
        <v>14</v>
      </c>
      <c r="E4385" s="15">
        <v>14.45</v>
      </c>
      <c r="F4385" s="15">
        <v>13.429527</v>
      </c>
      <c r="G4385" s="16">
        <f t="shared" si="221"/>
        <v>2.8469545124752423E-2</v>
      </c>
      <c r="H4385" s="16">
        <f t="shared" si="222"/>
        <v>3.2500000000000008E-2</v>
      </c>
      <c r="I4385" s="16">
        <f t="shared" si="223"/>
        <v>1.2259194395796773E-2</v>
      </c>
    </row>
    <row r="4386" spans="1:9" x14ac:dyDescent="0.25">
      <c r="A4386" s="14">
        <v>37781</v>
      </c>
      <c r="B4386" s="15">
        <v>14.3</v>
      </c>
      <c r="C4386" s="15">
        <v>14.3</v>
      </c>
      <c r="D4386" s="15">
        <v>14</v>
      </c>
      <c r="E4386" s="15">
        <v>14.05</v>
      </c>
      <c r="F4386" s="15">
        <v>13.057778000000001</v>
      </c>
      <c r="G4386" s="16">
        <f t="shared" si="221"/>
        <v>-1.3342767361416168E-2</v>
      </c>
      <c r="H4386" s="16">
        <f t="shared" si="222"/>
        <v>2.1428571428571481E-2</v>
      </c>
      <c r="I4386" s="16">
        <f t="shared" si="223"/>
        <v>-1.748251748251748E-2</v>
      </c>
    </row>
    <row r="4387" spans="1:9" x14ac:dyDescent="0.25">
      <c r="A4387" s="14">
        <v>37778</v>
      </c>
      <c r="B4387" s="15">
        <v>14.05</v>
      </c>
      <c r="C4387" s="15">
        <v>14.25</v>
      </c>
      <c r="D4387" s="15">
        <v>14.025</v>
      </c>
      <c r="E4387" s="15">
        <v>14.24</v>
      </c>
      <c r="F4387" s="15">
        <v>13.234361</v>
      </c>
      <c r="G4387" s="16">
        <f t="shared" si="221"/>
        <v>1.6054201181996339E-2</v>
      </c>
      <c r="H4387" s="16">
        <f t="shared" si="222"/>
        <v>1.6042780748663076E-2</v>
      </c>
      <c r="I4387" s="16">
        <f t="shared" si="223"/>
        <v>1.3523131672597829E-2</v>
      </c>
    </row>
    <row r="4388" spans="1:9" x14ac:dyDescent="0.25">
      <c r="A4388" s="14">
        <v>37777</v>
      </c>
      <c r="B4388" s="15">
        <v>14.195</v>
      </c>
      <c r="C4388" s="15">
        <v>14.195</v>
      </c>
      <c r="D4388" s="15">
        <v>13.895</v>
      </c>
      <c r="E4388" s="15">
        <v>14.015000000000001</v>
      </c>
      <c r="F4388" s="15">
        <v>13.025251000000001</v>
      </c>
      <c r="G4388" s="16">
        <f t="shared" si="221"/>
        <v>-1.3028156153895194E-2</v>
      </c>
      <c r="H4388" s="16">
        <f t="shared" si="222"/>
        <v>2.1590500179920886E-2</v>
      </c>
      <c r="I4388" s="16">
        <f t="shared" si="223"/>
        <v>-1.2680521310320516E-2</v>
      </c>
    </row>
    <row r="4389" spans="1:9" x14ac:dyDescent="0.25">
      <c r="A4389" s="14">
        <v>37776</v>
      </c>
      <c r="B4389" s="15">
        <v>14.275</v>
      </c>
      <c r="C4389" s="15">
        <v>14.34</v>
      </c>
      <c r="D4389" s="15">
        <v>14.16</v>
      </c>
      <c r="E4389" s="15">
        <v>14.2</v>
      </c>
      <c r="F4389" s="15">
        <v>13.197186</v>
      </c>
      <c r="G4389" s="16">
        <f t="shared" si="221"/>
        <v>1.7635557072354191E-3</v>
      </c>
      <c r="H4389" s="16">
        <f t="shared" si="222"/>
        <v>1.2711864406779641E-2</v>
      </c>
      <c r="I4389" s="16">
        <f t="shared" si="223"/>
        <v>-5.2539404553415808E-3</v>
      </c>
    </row>
    <row r="4390" spans="1:9" x14ac:dyDescent="0.25">
      <c r="A4390" s="14">
        <v>37775</v>
      </c>
      <c r="B4390" s="15">
        <v>14.14</v>
      </c>
      <c r="C4390" s="15">
        <v>14.265000000000001</v>
      </c>
      <c r="D4390" s="15">
        <v>14.005000000000001</v>
      </c>
      <c r="E4390" s="15">
        <v>14.175000000000001</v>
      </c>
      <c r="F4390" s="15">
        <v>13.173952999999999</v>
      </c>
      <c r="G4390" s="16">
        <f t="shared" si="221"/>
        <v>2.4753788079114039E-3</v>
      </c>
      <c r="H4390" s="16">
        <f t="shared" si="222"/>
        <v>1.8564798286326296E-2</v>
      </c>
      <c r="I4390" s="16">
        <f t="shared" si="223"/>
        <v>2.4752475247524853E-3</v>
      </c>
    </row>
    <row r="4391" spans="1:9" x14ac:dyDescent="0.25">
      <c r="A4391" s="14">
        <v>37774</v>
      </c>
      <c r="B4391" s="15">
        <v>13.824999999999999</v>
      </c>
      <c r="C4391" s="15">
        <v>14.14</v>
      </c>
      <c r="D4391" s="15">
        <v>13.824999999999999</v>
      </c>
      <c r="E4391" s="15">
        <v>14.14</v>
      </c>
      <c r="F4391" s="15">
        <v>13.141423</v>
      </c>
      <c r="G4391" s="16">
        <f t="shared" si="221"/>
        <v>2.5752658179651597E-2</v>
      </c>
      <c r="H4391" s="16">
        <f t="shared" si="222"/>
        <v>2.2784810126582372E-2</v>
      </c>
      <c r="I4391" s="16">
        <f t="shared" si="223"/>
        <v>2.2784810126582372E-2</v>
      </c>
    </row>
    <row r="4392" spans="1:9" x14ac:dyDescent="0.25">
      <c r="A4392" s="14">
        <v>37771</v>
      </c>
      <c r="B4392" s="15">
        <v>13.73</v>
      </c>
      <c r="C4392" s="15">
        <v>13.824999999999999</v>
      </c>
      <c r="D4392" s="15">
        <v>13.59</v>
      </c>
      <c r="E4392" s="15">
        <v>13.785</v>
      </c>
      <c r="F4392" s="15">
        <v>12.811493</v>
      </c>
      <c r="G4392" s="16">
        <f t="shared" si="221"/>
        <v>1.1371990818349357E-2</v>
      </c>
      <c r="H4392" s="16">
        <f t="shared" si="222"/>
        <v>1.7292126563649701E-2</v>
      </c>
      <c r="I4392" s="16">
        <f t="shared" si="223"/>
        <v>4.0058266569555512E-3</v>
      </c>
    </row>
    <row r="4393" spans="1:9" x14ac:dyDescent="0.25">
      <c r="A4393" s="14">
        <v>37770</v>
      </c>
      <c r="B4393" s="15">
        <v>13.425000000000001</v>
      </c>
      <c r="C4393" s="15">
        <v>13.63</v>
      </c>
      <c r="D4393" s="15">
        <v>13.4</v>
      </c>
      <c r="E4393" s="15">
        <v>13.63</v>
      </c>
      <c r="F4393" s="15">
        <v>12.667439</v>
      </c>
      <c r="G4393" s="16">
        <f t="shared" si="221"/>
        <v>1.5269958115454294E-2</v>
      </c>
      <c r="H4393" s="16">
        <f t="shared" si="222"/>
        <v>1.7164179104477643E-2</v>
      </c>
      <c r="I4393" s="16">
        <f t="shared" si="223"/>
        <v>1.5270018621973934E-2</v>
      </c>
    </row>
    <row r="4394" spans="1:9" x14ac:dyDescent="0.25">
      <c r="A4394" s="14">
        <v>37769</v>
      </c>
      <c r="B4394" s="15">
        <v>13.435</v>
      </c>
      <c r="C4394" s="15">
        <v>13.465</v>
      </c>
      <c r="D4394" s="15">
        <v>13.3</v>
      </c>
      <c r="E4394" s="15">
        <v>13.425000000000001</v>
      </c>
      <c r="F4394" s="15">
        <v>12.476917</v>
      </c>
      <c r="G4394" s="16">
        <f t="shared" si="221"/>
        <v>4.1134561594566316E-3</v>
      </c>
      <c r="H4394" s="16">
        <f t="shared" si="222"/>
        <v>1.240601503759392E-2</v>
      </c>
      <c r="I4394" s="16">
        <f t="shared" si="223"/>
        <v>-7.4432452549309911E-4</v>
      </c>
    </row>
    <row r="4395" spans="1:9" x14ac:dyDescent="0.25">
      <c r="A4395" s="14">
        <v>37768</v>
      </c>
      <c r="B4395" s="15">
        <v>13.43</v>
      </c>
      <c r="C4395" s="15">
        <v>13.5</v>
      </c>
      <c r="D4395" s="15">
        <v>13.265000000000001</v>
      </c>
      <c r="E4395" s="15">
        <v>13.37</v>
      </c>
      <c r="F4395" s="15">
        <v>12.425803999999999</v>
      </c>
      <c r="G4395" s="16">
        <f t="shared" si="221"/>
        <v>-4.0966049545733815E-3</v>
      </c>
      <c r="H4395" s="16">
        <f t="shared" si="222"/>
        <v>1.7715793441387066E-2</v>
      </c>
      <c r="I4395" s="16">
        <f t="shared" si="223"/>
        <v>-4.4676098287416604E-3</v>
      </c>
    </row>
    <row r="4396" spans="1:9" x14ac:dyDescent="0.25">
      <c r="A4396" s="14">
        <v>37764</v>
      </c>
      <c r="B4396" s="15">
        <v>13.2</v>
      </c>
      <c r="C4396" s="15">
        <v>13.475</v>
      </c>
      <c r="D4396" s="15">
        <v>13.13</v>
      </c>
      <c r="E4396" s="15">
        <v>13.425000000000001</v>
      </c>
      <c r="F4396" s="15">
        <v>12.476917</v>
      </c>
      <c r="G4396" s="16">
        <f t="shared" si="221"/>
        <v>5.6179413041477734E-3</v>
      </c>
      <c r="H4396" s="16">
        <f t="shared" si="222"/>
        <v>2.6275704493526189E-2</v>
      </c>
      <c r="I4396" s="16">
        <f t="shared" si="223"/>
        <v>1.7045454545454655E-2</v>
      </c>
    </row>
    <row r="4397" spans="1:9" x14ac:dyDescent="0.25">
      <c r="A4397" s="14">
        <v>37763</v>
      </c>
      <c r="B4397" s="15">
        <v>13.445</v>
      </c>
      <c r="C4397" s="15">
        <v>13.5</v>
      </c>
      <c r="D4397" s="15">
        <v>13.31</v>
      </c>
      <c r="E4397" s="15">
        <v>13.35</v>
      </c>
      <c r="F4397" s="15">
        <v>12.407214</v>
      </c>
      <c r="G4397" s="16">
        <f t="shared" si="221"/>
        <v>-3.3593768512981568E-3</v>
      </c>
      <c r="H4397" s="16">
        <f t="shared" si="222"/>
        <v>1.427498121712994E-2</v>
      </c>
      <c r="I4397" s="16">
        <f t="shared" si="223"/>
        <v>-7.0658237262923498E-3</v>
      </c>
    </row>
    <row r="4398" spans="1:9" x14ac:dyDescent="0.25">
      <c r="A4398" s="14">
        <v>37762</v>
      </c>
      <c r="B4398" s="15">
        <v>13.25</v>
      </c>
      <c r="C4398" s="15">
        <v>13.47</v>
      </c>
      <c r="D4398" s="15">
        <v>13.1</v>
      </c>
      <c r="E4398" s="15">
        <v>13.395</v>
      </c>
      <c r="F4398" s="15">
        <v>12.449035</v>
      </c>
      <c r="G4398" s="16">
        <f t="shared" si="221"/>
        <v>1.0180979227689593E-2</v>
      </c>
      <c r="H4398" s="16">
        <f t="shared" si="222"/>
        <v>2.8244274809160381E-2</v>
      </c>
      <c r="I4398" s="16">
        <f t="shared" si="223"/>
        <v>1.0943396226415061E-2</v>
      </c>
    </row>
    <row r="4399" spans="1:9" x14ac:dyDescent="0.25">
      <c r="A4399" s="14">
        <v>37761</v>
      </c>
      <c r="B4399" s="15">
        <v>13.1</v>
      </c>
      <c r="C4399" s="15">
        <v>13.26</v>
      </c>
      <c r="D4399" s="15">
        <v>13.025</v>
      </c>
      <c r="E4399" s="15">
        <v>13.26</v>
      </c>
      <c r="F4399" s="15">
        <v>12.323569000000001</v>
      </c>
      <c r="G4399" s="16">
        <f t="shared" si="221"/>
        <v>1.6091648669655879E-2</v>
      </c>
      <c r="H4399" s="16">
        <f t="shared" si="222"/>
        <v>1.804222648752395E-2</v>
      </c>
      <c r="I4399" s="16">
        <f t="shared" si="223"/>
        <v>1.2213740458015279E-2</v>
      </c>
    </row>
    <row r="4400" spans="1:9" x14ac:dyDescent="0.25">
      <c r="A4400" s="14">
        <v>37760</v>
      </c>
      <c r="B4400" s="15">
        <v>12.85</v>
      </c>
      <c r="C4400" s="15">
        <v>13.19</v>
      </c>
      <c r="D4400" s="15">
        <v>12.78</v>
      </c>
      <c r="E4400" s="15">
        <v>13.05</v>
      </c>
      <c r="F4400" s="15">
        <v>12.128403</v>
      </c>
      <c r="G4400" s="16">
        <f t="shared" si="221"/>
        <v>3.8464050158869157E-3</v>
      </c>
      <c r="H4400" s="16">
        <f t="shared" si="222"/>
        <v>3.2081377151799699E-2</v>
      </c>
      <c r="I4400" s="16">
        <f t="shared" si="223"/>
        <v>1.5564202334630434E-2</v>
      </c>
    </row>
    <row r="4401" spans="1:9" x14ac:dyDescent="0.25">
      <c r="A4401" s="14">
        <v>37757</v>
      </c>
      <c r="B4401" s="15">
        <v>13.1</v>
      </c>
      <c r="C4401" s="15">
        <v>13.15</v>
      </c>
      <c r="D4401" s="15">
        <v>13</v>
      </c>
      <c r="E4401" s="15">
        <v>13</v>
      </c>
      <c r="F4401" s="15">
        <v>12.081931000000001</v>
      </c>
      <c r="G4401" s="16">
        <f t="shared" si="221"/>
        <v>-7.6334304103691563E-3</v>
      </c>
      <c r="H4401" s="16">
        <f t="shared" si="222"/>
        <v>1.1538461538461565E-2</v>
      </c>
      <c r="I4401" s="16">
        <f t="shared" si="223"/>
        <v>-7.6335877862595148E-3</v>
      </c>
    </row>
    <row r="4402" spans="1:9" x14ac:dyDescent="0.25">
      <c r="A4402" s="14">
        <v>37756</v>
      </c>
      <c r="B4402" s="15">
        <v>13.225</v>
      </c>
      <c r="C4402" s="15">
        <v>13.25</v>
      </c>
      <c r="D4402" s="15">
        <v>13.06</v>
      </c>
      <c r="E4402" s="15">
        <v>13.1</v>
      </c>
      <c r="F4402" s="15">
        <v>12.174867000000001</v>
      </c>
      <c r="G4402" s="16">
        <f t="shared" si="221"/>
        <v>-7.5758452652413509E-3</v>
      </c>
      <c r="H4402" s="16">
        <f t="shared" si="222"/>
        <v>1.4548238897396593E-2</v>
      </c>
      <c r="I4402" s="16">
        <f t="shared" si="223"/>
        <v>-9.4517958412098299E-3</v>
      </c>
    </row>
    <row r="4403" spans="1:9" x14ac:dyDescent="0.25">
      <c r="A4403" s="14">
        <v>37755</v>
      </c>
      <c r="B4403" s="15">
        <v>13.494999999999999</v>
      </c>
      <c r="C4403" s="15">
        <v>13.5</v>
      </c>
      <c r="D4403" s="15">
        <v>13.2</v>
      </c>
      <c r="E4403" s="15">
        <v>13.2</v>
      </c>
      <c r="F4403" s="15">
        <v>12.267806</v>
      </c>
      <c r="G4403" s="16">
        <f t="shared" si="221"/>
        <v>-1.9680614436957532E-2</v>
      </c>
      <c r="H4403" s="16">
        <f t="shared" si="222"/>
        <v>2.2727272727272783E-2</v>
      </c>
      <c r="I4403" s="16">
        <f t="shared" si="223"/>
        <v>-2.185994812893664E-2</v>
      </c>
    </row>
    <row r="4404" spans="1:9" x14ac:dyDescent="0.25">
      <c r="A4404" s="14">
        <v>37754</v>
      </c>
      <c r="B4404" s="15">
        <v>13.6</v>
      </c>
      <c r="C4404" s="15">
        <v>13.6</v>
      </c>
      <c r="D4404" s="15">
        <v>13.35</v>
      </c>
      <c r="E4404" s="15">
        <v>13.465</v>
      </c>
      <c r="F4404" s="15">
        <v>12.514091000000001</v>
      </c>
      <c r="G4404" s="16">
        <f t="shared" si="221"/>
        <v>-9.1980651237324879E-3</v>
      </c>
      <c r="H4404" s="16">
        <f t="shared" si="222"/>
        <v>1.8726591760299626E-2</v>
      </c>
      <c r="I4404" s="16">
        <f t="shared" si="223"/>
        <v>-9.9264705882352779E-3</v>
      </c>
    </row>
    <row r="4405" spans="1:9" x14ac:dyDescent="0.25">
      <c r="A4405" s="14">
        <v>37753</v>
      </c>
      <c r="B4405" s="15">
        <v>13.5</v>
      </c>
      <c r="C4405" s="15">
        <v>13.625</v>
      </c>
      <c r="D4405" s="15">
        <v>13.425000000000001</v>
      </c>
      <c r="E4405" s="15">
        <v>13.59</v>
      </c>
      <c r="F4405" s="15">
        <v>12.630265</v>
      </c>
      <c r="G4405" s="16">
        <f t="shared" si="221"/>
        <v>-4.3955447990138797E-3</v>
      </c>
      <c r="H4405" s="16">
        <f t="shared" si="222"/>
        <v>1.4897579143389145E-2</v>
      </c>
      <c r="I4405" s="16">
        <f t="shared" si="223"/>
        <v>6.6666666666666558E-3</v>
      </c>
    </row>
    <row r="4406" spans="1:9" x14ac:dyDescent="0.25">
      <c r="A4406" s="14">
        <v>37750</v>
      </c>
      <c r="B4406" s="15">
        <v>13.69</v>
      </c>
      <c r="C4406" s="15">
        <v>13.73</v>
      </c>
      <c r="D4406" s="15">
        <v>13.585000000000001</v>
      </c>
      <c r="E4406" s="15">
        <v>13.65</v>
      </c>
      <c r="F4406" s="15">
        <v>12.686026999999999</v>
      </c>
      <c r="G4406" s="16">
        <f t="shared" si="221"/>
        <v>-2.9219841165795636E-3</v>
      </c>
      <c r="H4406" s="16">
        <f t="shared" si="222"/>
        <v>1.0673536989326431E-2</v>
      </c>
      <c r="I4406" s="16">
        <f t="shared" si="223"/>
        <v>-2.9218407596785351E-3</v>
      </c>
    </row>
    <row r="4407" spans="1:9" x14ac:dyDescent="0.25">
      <c r="A4407" s="14">
        <v>37749</v>
      </c>
      <c r="B4407" s="15">
        <v>13.52</v>
      </c>
      <c r="C4407" s="15">
        <v>13.69</v>
      </c>
      <c r="D4407" s="15">
        <v>13.234999999999999</v>
      </c>
      <c r="E4407" s="15">
        <v>13.69</v>
      </c>
      <c r="F4407" s="15">
        <v>12.723204000000001</v>
      </c>
      <c r="G4407" s="16">
        <f t="shared" si="221"/>
        <v>1.2574004936965351E-2</v>
      </c>
      <c r="H4407" s="16">
        <f t="shared" si="222"/>
        <v>3.4378541745372124E-2</v>
      </c>
      <c r="I4407" s="16">
        <f t="shared" si="223"/>
        <v>1.2573964497041415E-2</v>
      </c>
    </row>
    <row r="4408" spans="1:9" x14ac:dyDescent="0.25">
      <c r="A4408" s="14">
        <v>37748</v>
      </c>
      <c r="B4408" s="15">
        <v>13.31</v>
      </c>
      <c r="C4408" s="15">
        <v>13.755000000000001</v>
      </c>
      <c r="D4408" s="15">
        <v>13.28</v>
      </c>
      <c r="E4408" s="15">
        <v>13.52</v>
      </c>
      <c r="F4408" s="15">
        <v>12.565208999999999</v>
      </c>
      <c r="G4408" s="16">
        <f t="shared" si="221"/>
        <v>2.1534134200605338E-2</v>
      </c>
      <c r="H4408" s="16">
        <f t="shared" si="222"/>
        <v>3.5768072289156738E-2</v>
      </c>
      <c r="I4408" s="16">
        <f t="shared" si="223"/>
        <v>1.5777610818933065E-2</v>
      </c>
    </row>
    <row r="4409" spans="1:9" x14ac:dyDescent="0.25">
      <c r="A4409" s="14">
        <v>37747</v>
      </c>
      <c r="B4409" s="15">
        <v>13.07</v>
      </c>
      <c r="C4409" s="15">
        <v>13.255000000000001</v>
      </c>
      <c r="D4409" s="15">
        <v>12.98</v>
      </c>
      <c r="E4409" s="15">
        <v>13.234999999999999</v>
      </c>
      <c r="F4409" s="15">
        <v>12.300331999999999</v>
      </c>
      <c r="G4409" s="16">
        <f t="shared" si="221"/>
        <v>1.2624201592065645E-2</v>
      </c>
      <c r="H4409" s="16">
        <f t="shared" si="222"/>
        <v>2.1186440677966129E-2</v>
      </c>
      <c r="I4409" s="16">
        <f t="shared" si="223"/>
        <v>1.2624330527926483E-2</v>
      </c>
    </row>
    <row r="4410" spans="1:9" x14ac:dyDescent="0.25">
      <c r="A4410" s="14">
        <v>37746</v>
      </c>
      <c r="B4410" s="15">
        <v>13.305</v>
      </c>
      <c r="C4410" s="15">
        <v>13.305</v>
      </c>
      <c r="D4410" s="15">
        <v>12.95</v>
      </c>
      <c r="E4410" s="15">
        <v>13.07</v>
      </c>
      <c r="F4410" s="15">
        <v>12.146986</v>
      </c>
      <c r="G4410" s="16">
        <f t="shared" si="221"/>
        <v>-1.7293295613921001E-2</v>
      </c>
      <c r="H4410" s="16">
        <f t="shared" si="222"/>
        <v>2.7413127413127448E-2</v>
      </c>
      <c r="I4410" s="16">
        <f t="shared" si="223"/>
        <v>-1.7662532882375005E-2</v>
      </c>
    </row>
    <row r="4411" spans="1:9" x14ac:dyDescent="0.25">
      <c r="A4411" s="14">
        <v>37743</v>
      </c>
      <c r="B4411" s="15">
        <v>13.455</v>
      </c>
      <c r="C4411" s="15">
        <v>13.455</v>
      </c>
      <c r="D4411" s="15">
        <v>13.05</v>
      </c>
      <c r="E4411" s="15">
        <v>13.3</v>
      </c>
      <c r="F4411" s="15">
        <v>12.360744</v>
      </c>
      <c r="G4411" s="16">
        <f t="shared" si="221"/>
        <v>-1.1519977250334037E-2</v>
      </c>
      <c r="H4411" s="16">
        <f t="shared" si="222"/>
        <v>3.1034482758620641E-2</v>
      </c>
      <c r="I4411" s="16">
        <f t="shared" si="223"/>
        <v>-1.1519881085098429E-2</v>
      </c>
    </row>
    <row r="4412" spans="1:9" x14ac:dyDescent="0.25">
      <c r="A4412" s="14">
        <v>37742</v>
      </c>
      <c r="B4412" s="15">
        <v>13.404999999999999</v>
      </c>
      <c r="C4412" s="15">
        <v>13.515000000000001</v>
      </c>
      <c r="D4412" s="15">
        <v>13.06</v>
      </c>
      <c r="E4412" s="15">
        <v>13.455</v>
      </c>
      <c r="F4412" s="15">
        <v>12.504799</v>
      </c>
      <c r="G4412" s="16">
        <f t="shared" si="221"/>
        <v>3.7300347422193894E-3</v>
      </c>
      <c r="H4412" s="16">
        <f t="shared" si="222"/>
        <v>3.4839203675344571E-2</v>
      </c>
      <c r="I4412" s="16">
        <f t="shared" si="223"/>
        <v>3.7299515106304151E-3</v>
      </c>
    </row>
    <row r="4413" spans="1:9" x14ac:dyDescent="0.25">
      <c r="A4413" s="14">
        <v>37741</v>
      </c>
      <c r="B4413" s="15">
        <v>13.335000000000001</v>
      </c>
      <c r="C4413" s="15">
        <v>13.46</v>
      </c>
      <c r="D4413" s="15">
        <v>13.2</v>
      </c>
      <c r="E4413" s="15">
        <v>13.404999999999999</v>
      </c>
      <c r="F4413" s="15">
        <v>12.458329000000001</v>
      </c>
      <c r="G4413" s="16">
        <f t="shared" si="221"/>
        <v>1.4940823134369319E-3</v>
      </c>
      <c r="H4413" s="16">
        <f t="shared" si="222"/>
        <v>1.9696969696969817E-2</v>
      </c>
      <c r="I4413" s="16">
        <f t="shared" si="223"/>
        <v>5.2493438320208854E-3</v>
      </c>
    </row>
    <row r="4414" spans="1:9" x14ac:dyDescent="0.25">
      <c r="A4414" s="14">
        <v>37740</v>
      </c>
      <c r="B4414" s="15">
        <v>13.015000000000001</v>
      </c>
      <c r="C4414" s="15">
        <v>13.4</v>
      </c>
      <c r="D4414" s="15">
        <v>13</v>
      </c>
      <c r="E4414" s="15">
        <v>13.385</v>
      </c>
      <c r="F4414" s="15">
        <v>12.439743</v>
      </c>
      <c r="G4414" s="16">
        <f t="shared" si="221"/>
        <v>2.488528915667907E-2</v>
      </c>
      <c r="H4414" s="16">
        <f t="shared" si="222"/>
        <v>3.0769230769230795E-2</v>
      </c>
      <c r="I4414" s="16">
        <f t="shared" si="223"/>
        <v>2.8428736073760983E-2</v>
      </c>
    </row>
    <row r="4415" spans="1:9" x14ac:dyDescent="0.25">
      <c r="A4415" s="14">
        <v>37739</v>
      </c>
      <c r="B4415" s="15">
        <v>12.69</v>
      </c>
      <c r="C4415" s="15">
        <v>13.135</v>
      </c>
      <c r="D4415" s="15">
        <v>12.685</v>
      </c>
      <c r="E4415" s="15">
        <v>13.06</v>
      </c>
      <c r="F4415" s="15">
        <v>12.137693000000001</v>
      </c>
      <c r="G4415" s="16">
        <f t="shared" si="221"/>
        <v>2.9156700998760006E-2</v>
      </c>
      <c r="H4415" s="16">
        <f t="shared" si="222"/>
        <v>3.5474970437524581E-2</v>
      </c>
      <c r="I4415" s="16">
        <f t="shared" si="223"/>
        <v>2.9156816390859024E-2</v>
      </c>
    </row>
    <row r="4416" spans="1:9" x14ac:dyDescent="0.25">
      <c r="A4416" s="14">
        <v>37736</v>
      </c>
      <c r="B4416" s="15">
        <v>12.63</v>
      </c>
      <c r="C4416" s="15">
        <v>12.79</v>
      </c>
      <c r="D4416" s="15">
        <v>12.63</v>
      </c>
      <c r="E4416" s="15">
        <v>12.69</v>
      </c>
      <c r="F4416" s="15">
        <v>11.793824000000001</v>
      </c>
      <c r="G4416" s="16">
        <f t="shared" si="221"/>
        <v>3.1621258032051773E-3</v>
      </c>
      <c r="H4416" s="16">
        <f t="shared" si="222"/>
        <v>1.2668250197941279E-2</v>
      </c>
      <c r="I4416" s="16">
        <f t="shared" si="223"/>
        <v>4.7505938242279272E-3</v>
      </c>
    </row>
    <row r="4417" spans="1:9" x14ac:dyDescent="0.25">
      <c r="A4417" s="14">
        <v>37735</v>
      </c>
      <c r="B4417" s="15">
        <v>12.6</v>
      </c>
      <c r="C4417" s="15">
        <v>12.73</v>
      </c>
      <c r="D4417" s="15">
        <v>12.585000000000001</v>
      </c>
      <c r="E4417" s="15">
        <v>12.65</v>
      </c>
      <c r="F4417" s="15">
        <v>11.756648</v>
      </c>
      <c r="G4417" s="16">
        <f t="shared" si="221"/>
        <v>-1.9379777716091517E-2</v>
      </c>
      <c r="H4417" s="16">
        <f t="shared" si="222"/>
        <v>1.1521652761223645E-2</v>
      </c>
      <c r="I4417" s="16">
        <f t="shared" si="223"/>
        <v>3.9682539682540244E-3</v>
      </c>
    </row>
    <row r="4418" spans="1:9" x14ac:dyDescent="0.25">
      <c r="A4418" s="14">
        <v>37734</v>
      </c>
      <c r="B4418" s="15">
        <v>12.91</v>
      </c>
      <c r="C4418" s="15">
        <v>13</v>
      </c>
      <c r="D4418" s="15">
        <v>12.725</v>
      </c>
      <c r="E4418" s="15">
        <v>12.9</v>
      </c>
      <c r="F4418" s="15">
        <v>11.988992</v>
      </c>
      <c r="G4418" s="16">
        <f t="shared" si="221"/>
        <v>-7.7461064021982638E-4</v>
      </c>
      <c r="H4418" s="16">
        <f t="shared" si="222"/>
        <v>2.161100196463657E-2</v>
      </c>
      <c r="I4418" s="16">
        <f t="shared" si="223"/>
        <v>-7.7459333849727238E-4</v>
      </c>
    </row>
    <row r="4419" spans="1:9" x14ac:dyDescent="0.25">
      <c r="A4419" s="14">
        <v>37733</v>
      </c>
      <c r="B4419" s="15">
        <v>12.625</v>
      </c>
      <c r="C4419" s="15">
        <v>12.91</v>
      </c>
      <c r="D4419" s="15">
        <v>12.41</v>
      </c>
      <c r="E4419" s="15">
        <v>12.91</v>
      </c>
      <c r="F4419" s="15">
        <v>11.998286</v>
      </c>
      <c r="G4419" s="16">
        <f t="shared" ref="G4419:G4482" si="224">(F4419-F4420)/F4420</f>
        <v>2.2169421522806952E-2</v>
      </c>
      <c r="H4419" s="16">
        <f t="shared" ref="H4419:H4482" si="225">(C4419-D4419)/D4419</f>
        <v>4.0290088638195005E-2</v>
      </c>
      <c r="I4419" s="16">
        <f t="shared" ref="I4419:I4482" si="226">(E4419-B4419)/B4419</f>
        <v>2.2574257425742584E-2</v>
      </c>
    </row>
    <row r="4420" spans="1:9" x14ac:dyDescent="0.25">
      <c r="A4420" s="14">
        <v>37732</v>
      </c>
      <c r="B4420" s="15">
        <v>12.675000000000001</v>
      </c>
      <c r="C4420" s="15">
        <v>12.734999999999999</v>
      </c>
      <c r="D4420" s="15">
        <v>12.545</v>
      </c>
      <c r="E4420" s="15">
        <v>12.63</v>
      </c>
      <c r="F4420" s="15">
        <v>11.738060000000001</v>
      </c>
      <c r="G4420" s="16">
        <f t="shared" si="224"/>
        <v>2.3810912507984286E-3</v>
      </c>
      <c r="H4420" s="16">
        <f t="shared" si="225"/>
        <v>1.5145476285372619E-2</v>
      </c>
      <c r="I4420" s="16">
        <f t="shared" si="226"/>
        <v>-3.5502958579881599E-3</v>
      </c>
    </row>
    <row r="4421" spans="1:9" x14ac:dyDescent="0.25">
      <c r="A4421" s="14">
        <v>37728</v>
      </c>
      <c r="B4421" s="15">
        <v>12.65</v>
      </c>
      <c r="C4421" s="15">
        <v>12.72</v>
      </c>
      <c r="D4421" s="15">
        <v>12.475</v>
      </c>
      <c r="E4421" s="15">
        <v>12.6</v>
      </c>
      <c r="F4421" s="15">
        <v>11.710177</v>
      </c>
      <c r="G4421" s="16">
        <f t="shared" si="224"/>
        <v>1.1918363145343106E-3</v>
      </c>
      <c r="H4421" s="16">
        <f t="shared" si="225"/>
        <v>1.9639278557114309E-2</v>
      </c>
      <c r="I4421" s="16">
        <f t="shared" si="226"/>
        <v>-3.9525691699605304E-3</v>
      </c>
    </row>
    <row r="4422" spans="1:9" x14ac:dyDescent="0.25">
      <c r="A4422" s="14">
        <v>37727</v>
      </c>
      <c r="B4422" s="15">
        <v>12.75</v>
      </c>
      <c r="C4422" s="15">
        <v>12.925000000000001</v>
      </c>
      <c r="D4422" s="15">
        <v>12.515000000000001</v>
      </c>
      <c r="E4422" s="15">
        <v>12.585000000000001</v>
      </c>
      <c r="F4422" s="15">
        <v>11.696237</v>
      </c>
      <c r="G4422" s="16">
        <f t="shared" si="224"/>
        <v>-2.2524356584848134E-2</v>
      </c>
      <c r="H4422" s="16">
        <f t="shared" si="225"/>
        <v>3.276068717538954E-2</v>
      </c>
      <c r="I4422" s="16">
        <f t="shared" si="226"/>
        <v>-1.2941176470588168E-2</v>
      </c>
    </row>
    <row r="4423" spans="1:9" x14ac:dyDescent="0.25">
      <c r="A4423" s="14">
        <v>37726</v>
      </c>
      <c r="B4423" s="15">
        <v>12.73</v>
      </c>
      <c r="C4423" s="15">
        <v>12.95</v>
      </c>
      <c r="D4423" s="15">
        <v>12.65</v>
      </c>
      <c r="E4423" s="15">
        <v>12.875</v>
      </c>
      <c r="F4423" s="15">
        <v>11.965757999999999</v>
      </c>
      <c r="G4423" s="16">
        <f t="shared" si="224"/>
        <v>1.139050242342207E-2</v>
      </c>
      <c r="H4423" s="16">
        <f t="shared" si="225"/>
        <v>2.3715415019762761E-2</v>
      </c>
      <c r="I4423" s="16">
        <f t="shared" si="226"/>
        <v>1.1390416339355818E-2</v>
      </c>
    </row>
    <row r="4424" spans="1:9" x14ac:dyDescent="0.25">
      <c r="A4424" s="14">
        <v>37725</v>
      </c>
      <c r="B4424" s="15">
        <v>12.574999999999999</v>
      </c>
      <c r="C4424" s="15">
        <v>12.75</v>
      </c>
      <c r="D4424" s="15">
        <v>12.51</v>
      </c>
      <c r="E4424" s="15">
        <v>12.73</v>
      </c>
      <c r="F4424" s="15">
        <v>11.830997</v>
      </c>
      <c r="G4424" s="16">
        <f t="shared" si="224"/>
        <v>1.8399893744134262E-2</v>
      </c>
      <c r="H4424" s="16">
        <f t="shared" si="225"/>
        <v>1.9184652278177474E-2</v>
      </c>
      <c r="I4424" s="16">
        <f t="shared" si="226"/>
        <v>1.2326043737574644E-2</v>
      </c>
    </row>
    <row r="4425" spans="1:9" x14ac:dyDescent="0.25">
      <c r="A4425" s="14">
        <v>37722</v>
      </c>
      <c r="B4425" s="15">
        <v>12.475</v>
      </c>
      <c r="C4425" s="15">
        <v>12.66</v>
      </c>
      <c r="D4425" s="15">
        <v>12.375</v>
      </c>
      <c r="E4425" s="15">
        <v>12.5</v>
      </c>
      <c r="F4425" s="15">
        <v>11.617241</v>
      </c>
      <c r="G4425" s="16">
        <f t="shared" si="224"/>
        <v>4.4196313665348938E-3</v>
      </c>
      <c r="H4425" s="16">
        <f t="shared" si="225"/>
        <v>2.3030303030303043E-2</v>
      </c>
      <c r="I4425" s="16">
        <f t="shared" si="226"/>
        <v>2.0040080160320926E-3</v>
      </c>
    </row>
    <row r="4426" spans="1:9" x14ac:dyDescent="0.25">
      <c r="A4426" s="14">
        <v>37721</v>
      </c>
      <c r="B4426" s="15">
        <v>12.3</v>
      </c>
      <c r="C4426" s="15">
        <v>12.494999999999999</v>
      </c>
      <c r="D4426" s="15">
        <v>12.01</v>
      </c>
      <c r="E4426" s="15">
        <v>12.445</v>
      </c>
      <c r="F4426" s="15">
        <v>11.566122999999999</v>
      </c>
      <c r="G4426" s="16">
        <f t="shared" si="224"/>
        <v>7.4233820117252422E-2</v>
      </c>
      <c r="H4426" s="16">
        <f t="shared" si="225"/>
        <v>4.0383014154870896E-2</v>
      </c>
      <c r="I4426" s="16">
        <f t="shared" si="226"/>
        <v>1.1788617886178826E-2</v>
      </c>
    </row>
    <row r="4427" spans="1:9" x14ac:dyDescent="0.25">
      <c r="A4427" s="14">
        <v>37720</v>
      </c>
      <c r="B4427" s="15">
        <v>11.824999999999999</v>
      </c>
      <c r="C4427" s="15">
        <v>11.89</v>
      </c>
      <c r="D4427" s="15">
        <v>11.52</v>
      </c>
      <c r="E4427" s="15">
        <v>11.585000000000001</v>
      </c>
      <c r="F4427" s="15">
        <v>10.766857999999999</v>
      </c>
      <c r="G4427" s="16">
        <f t="shared" si="224"/>
        <v>-9.8289134322292002E-3</v>
      </c>
      <c r="H4427" s="16">
        <f t="shared" si="225"/>
        <v>3.2118055555555643E-2</v>
      </c>
      <c r="I4427" s="16">
        <f t="shared" si="226"/>
        <v>-2.0295983086680632E-2</v>
      </c>
    </row>
    <row r="4428" spans="1:9" x14ac:dyDescent="0.25">
      <c r="A4428" s="14">
        <v>37719</v>
      </c>
      <c r="B4428" s="15">
        <v>11.625</v>
      </c>
      <c r="C4428" s="15">
        <v>11.815</v>
      </c>
      <c r="D4428" s="15">
        <v>11.525</v>
      </c>
      <c r="E4428" s="15">
        <v>11.7</v>
      </c>
      <c r="F4428" s="15">
        <v>10.873735</v>
      </c>
      <c r="G4428" s="16">
        <f t="shared" si="224"/>
        <v>8.6206048939975639E-3</v>
      </c>
      <c r="H4428" s="16">
        <f t="shared" si="225"/>
        <v>2.5162689804772161E-2</v>
      </c>
      <c r="I4428" s="16">
        <f t="shared" si="226"/>
        <v>6.4516129032257457E-3</v>
      </c>
    </row>
    <row r="4429" spans="1:9" x14ac:dyDescent="0.25">
      <c r="A4429" s="14">
        <v>37718</v>
      </c>
      <c r="B4429" s="15">
        <v>12.025</v>
      </c>
      <c r="C4429" s="15">
        <v>12.05</v>
      </c>
      <c r="D4429" s="15">
        <v>11.59</v>
      </c>
      <c r="E4429" s="15">
        <v>11.6</v>
      </c>
      <c r="F4429" s="15">
        <v>10.780798000000001</v>
      </c>
      <c r="G4429" s="16">
        <f t="shared" si="224"/>
        <v>-3.4941915949662734E-2</v>
      </c>
      <c r="H4429" s="16">
        <f t="shared" si="225"/>
        <v>3.9689387402933637E-2</v>
      </c>
      <c r="I4429" s="16">
        <f t="shared" si="226"/>
        <v>-3.5343035343035401E-2</v>
      </c>
    </row>
    <row r="4430" spans="1:9" x14ac:dyDescent="0.25">
      <c r="A4430" s="14">
        <v>37715</v>
      </c>
      <c r="B4430" s="15">
        <v>11.77</v>
      </c>
      <c r="C4430" s="15">
        <v>12.025</v>
      </c>
      <c r="D4430" s="15">
        <v>11.77</v>
      </c>
      <c r="E4430" s="15">
        <v>12.02</v>
      </c>
      <c r="F4430" s="15">
        <v>11.171139</v>
      </c>
      <c r="G4430" s="16">
        <f t="shared" si="224"/>
        <v>2.2978685294152448E-2</v>
      </c>
      <c r="H4430" s="16">
        <f t="shared" si="225"/>
        <v>2.1665250637213321E-2</v>
      </c>
      <c r="I4430" s="16">
        <f t="shared" si="226"/>
        <v>2.1240441801189464E-2</v>
      </c>
    </row>
    <row r="4431" spans="1:9" x14ac:dyDescent="0.25">
      <c r="A4431" s="14">
        <v>37714</v>
      </c>
      <c r="B4431" s="15">
        <v>11.76</v>
      </c>
      <c r="C4431" s="15">
        <v>11.78</v>
      </c>
      <c r="D4431" s="15">
        <v>11.685</v>
      </c>
      <c r="E4431" s="15">
        <v>11.75</v>
      </c>
      <c r="F4431" s="15">
        <v>10.920207</v>
      </c>
      <c r="G4431" s="16">
        <f t="shared" si="224"/>
        <v>-3.8150787427290419E-3</v>
      </c>
      <c r="H4431" s="16">
        <f t="shared" si="225"/>
        <v>8.1300813008129101E-3</v>
      </c>
      <c r="I4431" s="16">
        <f t="shared" si="226"/>
        <v>-8.5034013605440363E-4</v>
      </c>
    </row>
    <row r="4432" spans="1:9" x14ac:dyDescent="0.25">
      <c r="A4432" s="14">
        <v>37713</v>
      </c>
      <c r="B4432" s="15">
        <v>11.75</v>
      </c>
      <c r="C4432" s="15">
        <v>11.83</v>
      </c>
      <c r="D4432" s="15">
        <v>11.675000000000001</v>
      </c>
      <c r="E4432" s="15">
        <v>11.795</v>
      </c>
      <c r="F4432" s="15">
        <v>10.962028</v>
      </c>
      <c r="G4432" s="16">
        <f t="shared" si="224"/>
        <v>2.1212319951467894E-2</v>
      </c>
      <c r="H4432" s="16">
        <f t="shared" si="225"/>
        <v>1.3276231263383242E-2</v>
      </c>
      <c r="I4432" s="16">
        <f t="shared" si="226"/>
        <v>3.8297872340425474E-3</v>
      </c>
    </row>
    <row r="4433" spans="1:9" x14ac:dyDescent="0.25">
      <c r="A4433" s="14">
        <v>37712</v>
      </c>
      <c r="B4433" s="15">
        <v>11.375</v>
      </c>
      <c r="C4433" s="15">
        <v>11.6</v>
      </c>
      <c r="D4433" s="15">
        <v>11.3</v>
      </c>
      <c r="E4433" s="15">
        <v>11.55</v>
      </c>
      <c r="F4433" s="15">
        <v>10.734328</v>
      </c>
      <c r="G4433" s="16">
        <f t="shared" si="224"/>
        <v>1.7620874336573372E-2</v>
      </c>
      <c r="H4433" s="16">
        <f t="shared" si="225"/>
        <v>2.6548672566371584E-2</v>
      </c>
      <c r="I4433" s="16">
        <f t="shared" si="226"/>
        <v>1.5384615384615448E-2</v>
      </c>
    </row>
    <row r="4434" spans="1:9" x14ac:dyDescent="0.25">
      <c r="A4434" s="14">
        <v>37711</v>
      </c>
      <c r="B4434" s="15">
        <v>11.1</v>
      </c>
      <c r="C4434" s="15">
        <v>11.45</v>
      </c>
      <c r="D4434" s="15">
        <v>11.1</v>
      </c>
      <c r="E4434" s="15">
        <v>11.35</v>
      </c>
      <c r="F4434" s="15">
        <v>10.548455000000001</v>
      </c>
      <c r="G4434" s="16">
        <f t="shared" si="224"/>
        <v>1.5659820630350287E-2</v>
      </c>
      <c r="H4434" s="16">
        <f t="shared" si="225"/>
        <v>3.1531531531531501E-2</v>
      </c>
      <c r="I4434" s="16">
        <f t="shared" si="226"/>
        <v>2.2522522522522525E-2</v>
      </c>
    </row>
    <row r="4435" spans="1:9" x14ac:dyDescent="0.25">
      <c r="A4435" s="14">
        <v>37708</v>
      </c>
      <c r="B4435" s="15">
        <v>11.005000000000001</v>
      </c>
      <c r="C4435" s="15">
        <v>11.27</v>
      </c>
      <c r="D4435" s="15">
        <v>11.005000000000001</v>
      </c>
      <c r="E4435" s="15">
        <v>11.175000000000001</v>
      </c>
      <c r="F4435" s="15">
        <v>10.385814999999999</v>
      </c>
      <c r="G4435" s="16">
        <f t="shared" si="224"/>
        <v>1.5909448830450781E-2</v>
      </c>
      <c r="H4435" s="16">
        <f t="shared" si="225"/>
        <v>2.407996365288494E-2</v>
      </c>
      <c r="I4435" s="16">
        <f t="shared" si="226"/>
        <v>1.5447523852794177E-2</v>
      </c>
    </row>
    <row r="4436" spans="1:9" x14ac:dyDescent="0.25">
      <c r="A4436" s="14">
        <v>37707</v>
      </c>
      <c r="B4436" s="15">
        <v>11.175000000000001</v>
      </c>
      <c r="C4436" s="15">
        <v>11.375</v>
      </c>
      <c r="D4436" s="15">
        <v>10.95</v>
      </c>
      <c r="E4436" s="15">
        <v>11</v>
      </c>
      <c r="F4436" s="15">
        <v>10.22317</v>
      </c>
      <c r="G4436" s="16">
        <f t="shared" si="224"/>
        <v>-5.3763797158765517E-2</v>
      </c>
      <c r="H4436" s="16">
        <f t="shared" si="225"/>
        <v>3.8812785388127921E-2</v>
      </c>
      <c r="I4436" s="16">
        <f t="shared" si="226"/>
        <v>-1.5659955257270756E-2</v>
      </c>
    </row>
    <row r="4437" spans="1:9" x14ac:dyDescent="0.25">
      <c r="A4437" s="14">
        <v>37706</v>
      </c>
      <c r="B4437" s="15">
        <v>11.55</v>
      </c>
      <c r="C4437" s="15">
        <v>11.7</v>
      </c>
      <c r="D4437" s="15">
        <v>11.55</v>
      </c>
      <c r="E4437" s="15">
        <v>11.625</v>
      </c>
      <c r="F4437" s="15">
        <v>10.804036</v>
      </c>
      <c r="G4437" s="16">
        <f t="shared" si="224"/>
        <v>6.4939323635350371E-3</v>
      </c>
      <c r="H4437" s="16">
        <f t="shared" si="225"/>
        <v>1.2987012987012863E-2</v>
      </c>
      <c r="I4437" s="16">
        <f t="shared" si="226"/>
        <v>6.4935064935064315E-3</v>
      </c>
    </row>
    <row r="4438" spans="1:9" x14ac:dyDescent="0.25">
      <c r="A4438" s="14">
        <v>37705</v>
      </c>
      <c r="B4438" s="15">
        <v>11.505000000000001</v>
      </c>
      <c r="C4438" s="15">
        <v>11.585000000000001</v>
      </c>
      <c r="D4438" s="15">
        <v>11.48</v>
      </c>
      <c r="E4438" s="15">
        <v>11.55</v>
      </c>
      <c r="F4438" s="15">
        <v>10.734328</v>
      </c>
      <c r="G4438" s="16">
        <f t="shared" si="224"/>
        <v>3.0393012316990114E-3</v>
      </c>
      <c r="H4438" s="16">
        <f t="shared" si="225"/>
        <v>9.1463414634146718E-3</v>
      </c>
      <c r="I4438" s="16">
        <f t="shared" si="226"/>
        <v>3.9113428943937352E-3</v>
      </c>
    </row>
    <row r="4439" spans="1:9" x14ac:dyDescent="0.25">
      <c r="A4439" s="14">
        <v>37704</v>
      </c>
      <c r="B4439" s="15">
        <v>11.25</v>
      </c>
      <c r="C4439" s="15">
        <v>11.52</v>
      </c>
      <c r="D4439" s="15">
        <v>11.25</v>
      </c>
      <c r="E4439" s="15">
        <v>11.515000000000001</v>
      </c>
      <c r="F4439" s="15">
        <v>10.701802000000001</v>
      </c>
      <c r="G4439" s="16">
        <f t="shared" si="224"/>
        <v>-2.1665191302817693E-3</v>
      </c>
      <c r="H4439" s="16">
        <f t="shared" si="225"/>
        <v>2.3999999999999962E-2</v>
      </c>
      <c r="I4439" s="16">
        <f t="shared" si="226"/>
        <v>2.3555555555555607E-2</v>
      </c>
    </row>
    <row r="4440" spans="1:9" x14ac:dyDescent="0.25">
      <c r="A4440" s="14">
        <v>37701</v>
      </c>
      <c r="B4440" s="15">
        <v>11.675000000000001</v>
      </c>
      <c r="C4440" s="15">
        <v>11.7</v>
      </c>
      <c r="D4440" s="15">
        <v>11.475</v>
      </c>
      <c r="E4440" s="15">
        <v>11.54</v>
      </c>
      <c r="F4440" s="15">
        <v>10.725038</v>
      </c>
      <c r="G4440" s="16">
        <f t="shared" si="224"/>
        <v>-7.3118971465848826E-3</v>
      </c>
      <c r="H4440" s="16">
        <f t="shared" si="225"/>
        <v>1.960784313725487E-2</v>
      </c>
      <c r="I4440" s="16">
        <f t="shared" si="226"/>
        <v>-1.1563169164882359E-2</v>
      </c>
    </row>
    <row r="4441" spans="1:9" x14ac:dyDescent="0.25">
      <c r="A4441" s="14">
        <v>37700</v>
      </c>
      <c r="B4441" s="15">
        <v>11.675000000000001</v>
      </c>
      <c r="C4441" s="15">
        <v>11.7</v>
      </c>
      <c r="D4441" s="15">
        <v>11.55</v>
      </c>
      <c r="E4441" s="15">
        <v>11.625</v>
      </c>
      <c r="F4441" s="15">
        <v>10.804036</v>
      </c>
      <c r="G4441" s="16">
        <f t="shared" si="224"/>
        <v>-4.2827495786831827E-3</v>
      </c>
      <c r="H4441" s="16">
        <f t="shared" si="225"/>
        <v>1.2987012987012863E-2</v>
      </c>
      <c r="I4441" s="16">
        <f t="shared" si="226"/>
        <v>-4.2826552462527376E-3</v>
      </c>
    </row>
    <row r="4442" spans="1:9" x14ac:dyDescent="0.25">
      <c r="A4442" s="14">
        <v>37699</v>
      </c>
      <c r="B4442" s="15">
        <v>11.6</v>
      </c>
      <c r="C4442" s="15">
        <v>11.7</v>
      </c>
      <c r="D4442" s="15">
        <v>11.55</v>
      </c>
      <c r="E4442" s="15">
        <v>11.675000000000001</v>
      </c>
      <c r="F4442" s="15">
        <v>10.850505999999999</v>
      </c>
      <c r="G4442" s="16">
        <f t="shared" si="224"/>
        <v>6.4659406474361679E-3</v>
      </c>
      <c r="H4442" s="16">
        <f t="shared" si="225"/>
        <v>1.2987012987012863E-2</v>
      </c>
      <c r="I4442" s="16">
        <f t="shared" si="226"/>
        <v>6.4655172413794022E-3</v>
      </c>
    </row>
    <row r="4443" spans="1:9" x14ac:dyDescent="0.25">
      <c r="A4443" s="14">
        <v>37698</v>
      </c>
      <c r="B4443" s="15">
        <v>11.75</v>
      </c>
      <c r="C4443" s="15">
        <v>11.765000000000001</v>
      </c>
      <c r="D4443" s="15">
        <v>11.59</v>
      </c>
      <c r="E4443" s="15">
        <v>11.6</v>
      </c>
      <c r="F4443" s="15">
        <v>10.780798000000001</v>
      </c>
      <c r="G4443" s="16">
        <f t="shared" si="224"/>
        <v>-8.123127890479127E-3</v>
      </c>
      <c r="H4443" s="16">
        <f t="shared" si="225"/>
        <v>1.5099223468507396E-2</v>
      </c>
      <c r="I4443" s="16">
        <f t="shared" si="226"/>
        <v>-1.2765957446808541E-2</v>
      </c>
    </row>
    <row r="4444" spans="1:9" x14ac:dyDescent="0.25">
      <c r="A4444" s="14">
        <v>37697</v>
      </c>
      <c r="B4444" s="15">
        <v>11.654999999999999</v>
      </c>
      <c r="C4444" s="15">
        <v>11.76</v>
      </c>
      <c r="D4444" s="15">
        <v>11.52</v>
      </c>
      <c r="E4444" s="15">
        <v>11.695</v>
      </c>
      <c r="F4444" s="15">
        <v>10.869089000000001</v>
      </c>
      <c r="G4444" s="16">
        <f t="shared" si="224"/>
        <v>3.4319881047801242E-3</v>
      </c>
      <c r="H4444" s="16">
        <f t="shared" si="225"/>
        <v>2.0833333333333353E-2</v>
      </c>
      <c r="I4444" s="16">
        <f t="shared" si="226"/>
        <v>3.4320034320035114E-3</v>
      </c>
    </row>
    <row r="4445" spans="1:9" x14ac:dyDescent="0.25">
      <c r="A4445" s="14">
        <v>37694</v>
      </c>
      <c r="B4445" s="15">
        <v>11.775</v>
      </c>
      <c r="C4445" s="15">
        <v>11.785</v>
      </c>
      <c r="D4445" s="15">
        <v>11.65</v>
      </c>
      <c r="E4445" s="15">
        <v>11.654999999999999</v>
      </c>
      <c r="F4445" s="15">
        <v>10.831913999999999</v>
      </c>
      <c r="G4445" s="16">
        <f t="shared" si="224"/>
        <v>-5.9703736074228839E-3</v>
      </c>
      <c r="H4445" s="16">
        <f t="shared" si="225"/>
        <v>1.1587982832618008E-2</v>
      </c>
      <c r="I4445" s="16">
        <f t="shared" si="226"/>
        <v>-1.0191082802547855E-2</v>
      </c>
    </row>
    <row r="4446" spans="1:9" x14ac:dyDescent="0.25">
      <c r="A4446" s="14">
        <v>37693</v>
      </c>
      <c r="B4446" s="15">
        <v>11.824999999999999</v>
      </c>
      <c r="C4446" s="15">
        <v>11.914999999999999</v>
      </c>
      <c r="D4446" s="15">
        <v>11.725</v>
      </c>
      <c r="E4446" s="15">
        <v>11.725</v>
      </c>
      <c r="F4446" s="15">
        <v>10.896972999999999</v>
      </c>
      <c r="G4446" s="16">
        <f t="shared" si="224"/>
        <v>-2.1276153464856867E-3</v>
      </c>
      <c r="H4446" s="16">
        <f t="shared" si="225"/>
        <v>1.620469083155646E-2</v>
      </c>
      <c r="I4446" s="16">
        <f t="shared" si="226"/>
        <v>-8.456659619450288E-3</v>
      </c>
    </row>
    <row r="4447" spans="1:9" x14ac:dyDescent="0.25">
      <c r="A4447" s="14">
        <v>37692</v>
      </c>
      <c r="B4447" s="15">
        <v>11.425000000000001</v>
      </c>
      <c r="C4447" s="15">
        <v>11.75</v>
      </c>
      <c r="D4447" s="15">
        <v>11.425000000000001</v>
      </c>
      <c r="E4447" s="15">
        <v>11.75</v>
      </c>
      <c r="F4447" s="15">
        <v>10.920207</v>
      </c>
      <c r="G4447" s="16">
        <f t="shared" si="224"/>
        <v>3.0701874850812973E-2</v>
      </c>
      <c r="H4447" s="16">
        <f t="shared" si="225"/>
        <v>2.8446389496717659E-2</v>
      </c>
      <c r="I4447" s="16">
        <f t="shared" si="226"/>
        <v>2.8446389496717659E-2</v>
      </c>
    </row>
    <row r="4448" spans="1:9" x14ac:dyDescent="0.25">
      <c r="A4448" s="14">
        <v>37691</v>
      </c>
      <c r="B4448" s="15">
        <v>11.3</v>
      </c>
      <c r="C4448" s="15">
        <v>11.574999999999999</v>
      </c>
      <c r="D4448" s="15">
        <v>11.3</v>
      </c>
      <c r="E4448" s="15">
        <v>11.4</v>
      </c>
      <c r="F4448" s="15">
        <v>10.594923</v>
      </c>
      <c r="G4448" s="16">
        <f t="shared" si="224"/>
        <v>3.521300853420777E-3</v>
      </c>
      <c r="H4448" s="16">
        <f t="shared" si="225"/>
        <v>2.4336283185840579E-2</v>
      </c>
      <c r="I4448" s="16">
        <f t="shared" si="226"/>
        <v>8.8495575221238625E-3</v>
      </c>
    </row>
    <row r="4449" spans="1:9" x14ac:dyDescent="0.25">
      <c r="A4449" s="14">
        <v>37690</v>
      </c>
      <c r="B4449" s="15">
        <v>11.5</v>
      </c>
      <c r="C4449" s="15">
        <v>11.55</v>
      </c>
      <c r="D4449" s="15">
        <v>11.28</v>
      </c>
      <c r="E4449" s="15">
        <v>11.36</v>
      </c>
      <c r="F4449" s="15">
        <v>10.557746</v>
      </c>
      <c r="G4449" s="16">
        <f t="shared" si="224"/>
        <v>-1.4316836887358426E-2</v>
      </c>
      <c r="H4449" s="16">
        <f t="shared" si="225"/>
        <v>2.3936170212766079E-2</v>
      </c>
      <c r="I4449" s="16">
        <f t="shared" si="226"/>
        <v>-1.2173913043478311E-2</v>
      </c>
    </row>
    <row r="4450" spans="1:9" x14ac:dyDescent="0.25">
      <c r="A4450" s="14">
        <v>37687</v>
      </c>
      <c r="B4450" s="15">
        <v>11.574999999999999</v>
      </c>
      <c r="C4450" s="15">
        <v>11.6</v>
      </c>
      <c r="D4450" s="15">
        <v>11.375</v>
      </c>
      <c r="E4450" s="15">
        <v>11.525</v>
      </c>
      <c r="F4450" s="15">
        <v>10.711095</v>
      </c>
      <c r="G4450" s="16">
        <f t="shared" si="224"/>
        <v>-1.1578027383410605E-2</v>
      </c>
      <c r="H4450" s="16">
        <f t="shared" si="225"/>
        <v>1.9780219780219748E-2</v>
      </c>
      <c r="I4450" s="16">
        <f t="shared" si="226"/>
        <v>-4.3196544276456967E-3</v>
      </c>
    </row>
    <row r="4451" spans="1:9" x14ac:dyDescent="0.25">
      <c r="A4451" s="14">
        <v>37686</v>
      </c>
      <c r="B4451" s="15">
        <v>11.9</v>
      </c>
      <c r="C4451" s="15">
        <v>11.9</v>
      </c>
      <c r="D4451" s="15">
        <v>11.53</v>
      </c>
      <c r="E4451" s="15">
        <v>11.66</v>
      </c>
      <c r="F4451" s="15">
        <v>10.836561</v>
      </c>
      <c r="G4451" s="16">
        <f t="shared" si="224"/>
        <v>-2.4267961980835213E-2</v>
      </c>
      <c r="H4451" s="16">
        <f t="shared" si="225"/>
        <v>3.2090199479618477E-2</v>
      </c>
      <c r="I4451" s="16">
        <f t="shared" si="226"/>
        <v>-2.0168067226890775E-2</v>
      </c>
    </row>
    <row r="4452" spans="1:9" x14ac:dyDescent="0.25">
      <c r="A4452" s="14">
        <v>37685</v>
      </c>
      <c r="B4452" s="15">
        <v>12</v>
      </c>
      <c r="C4452" s="15">
        <v>12.07</v>
      </c>
      <c r="D4452" s="15">
        <v>11.935</v>
      </c>
      <c r="E4452" s="15">
        <v>11.95</v>
      </c>
      <c r="F4452" s="15">
        <v>11.106083</v>
      </c>
      <c r="G4452" s="16">
        <f t="shared" si="224"/>
        <v>-8.2984954573696243E-3</v>
      </c>
      <c r="H4452" s="16">
        <f t="shared" si="225"/>
        <v>1.1311269375785487E-2</v>
      </c>
      <c r="I4452" s="16">
        <f t="shared" si="226"/>
        <v>-4.1666666666667256E-3</v>
      </c>
    </row>
    <row r="4453" spans="1:9" x14ac:dyDescent="0.25">
      <c r="A4453" s="14">
        <v>37684</v>
      </c>
      <c r="B4453" s="15">
        <v>12.315</v>
      </c>
      <c r="C4453" s="15">
        <v>12.315</v>
      </c>
      <c r="D4453" s="15">
        <v>12.005000000000001</v>
      </c>
      <c r="E4453" s="15">
        <v>12.05</v>
      </c>
      <c r="F4453" s="15">
        <v>11.199018000000001</v>
      </c>
      <c r="G4453" s="16">
        <f t="shared" si="224"/>
        <v>-2.1518690719147207E-2</v>
      </c>
      <c r="H4453" s="16">
        <f t="shared" si="225"/>
        <v>2.5822573927530089E-2</v>
      </c>
      <c r="I4453" s="16">
        <f t="shared" si="226"/>
        <v>-2.1518473406414843E-2</v>
      </c>
    </row>
    <row r="4454" spans="1:9" x14ac:dyDescent="0.25">
      <c r="A4454" s="14">
        <v>37683</v>
      </c>
      <c r="B4454" s="15">
        <v>12.275</v>
      </c>
      <c r="C4454" s="15">
        <v>12.33</v>
      </c>
      <c r="D4454" s="15">
        <v>12.145</v>
      </c>
      <c r="E4454" s="15">
        <v>12.315</v>
      </c>
      <c r="F4454" s="15">
        <v>11.445306</v>
      </c>
      <c r="G4454" s="16">
        <f t="shared" si="224"/>
        <v>0</v>
      </c>
      <c r="H4454" s="16">
        <f t="shared" si="225"/>
        <v>1.5232606010704034E-2</v>
      </c>
      <c r="I4454" s="16">
        <f t="shared" si="226"/>
        <v>3.258655804480582E-3</v>
      </c>
    </row>
    <row r="4455" spans="1:9" x14ac:dyDescent="0.25">
      <c r="A4455" s="14">
        <v>37680</v>
      </c>
      <c r="B4455" s="15">
        <v>12.35</v>
      </c>
      <c r="C4455" s="15">
        <v>12.375</v>
      </c>
      <c r="D4455" s="15">
        <v>12.2</v>
      </c>
      <c r="E4455" s="15">
        <v>12.315</v>
      </c>
      <c r="F4455" s="15">
        <v>11.445306</v>
      </c>
      <c r="G4455" s="16">
        <f t="shared" si="224"/>
        <v>2.4420569823806106E-3</v>
      </c>
      <c r="H4455" s="16">
        <f t="shared" si="225"/>
        <v>1.4344262295082027E-2</v>
      </c>
      <c r="I4455" s="16">
        <f t="shared" si="226"/>
        <v>-2.8340080971660034E-3</v>
      </c>
    </row>
    <row r="4456" spans="1:9" x14ac:dyDescent="0.25">
      <c r="A4456" s="14">
        <v>37679</v>
      </c>
      <c r="B4456" s="15">
        <v>12.125</v>
      </c>
      <c r="C4456" s="15">
        <v>12.324999999999999</v>
      </c>
      <c r="D4456" s="15">
        <v>12.074999999999999</v>
      </c>
      <c r="E4456" s="15">
        <v>12.285</v>
      </c>
      <c r="F4456" s="15">
        <v>11.417424</v>
      </c>
      <c r="G4456" s="16">
        <f t="shared" si="224"/>
        <v>1.6970040624738666E-2</v>
      </c>
      <c r="H4456" s="16">
        <f t="shared" si="225"/>
        <v>2.0703933747412008E-2</v>
      </c>
      <c r="I4456" s="16">
        <f t="shared" si="226"/>
        <v>1.3195876288659805E-2</v>
      </c>
    </row>
    <row r="4457" spans="1:9" x14ac:dyDescent="0.25">
      <c r="A4457" s="14">
        <v>37678</v>
      </c>
      <c r="B4457" s="15">
        <v>12.14</v>
      </c>
      <c r="C4457" s="15">
        <v>12.14</v>
      </c>
      <c r="D4457" s="15">
        <v>12.005000000000001</v>
      </c>
      <c r="E4457" s="15">
        <v>12.08</v>
      </c>
      <c r="F4457" s="15">
        <v>11.226903</v>
      </c>
      <c r="G4457" s="16">
        <f t="shared" si="224"/>
        <v>-4.9421838672143734E-3</v>
      </c>
      <c r="H4457" s="16">
        <f t="shared" si="225"/>
        <v>1.1245314452311519E-2</v>
      </c>
      <c r="I4457" s="16">
        <f t="shared" si="226"/>
        <v>-4.9423393739703864E-3</v>
      </c>
    </row>
    <row r="4458" spans="1:9" x14ac:dyDescent="0.25">
      <c r="A4458" s="14">
        <v>37677</v>
      </c>
      <c r="B4458" s="15">
        <v>12.074999999999999</v>
      </c>
      <c r="C4458" s="15">
        <v>12.18</v>
      </c>
      <c r="D4458" s="15">
        <v>11.95</v>
      </c>
      <c r="E4458" s="15">
        <v>12.14</v>
      </c>
      <c r="F4458" s="15">
        <v>11.282664</v>
      </c>
      <c r="G4458" s="16">
        <f t="shared" si="224"/>
        <v>8.2424318118840575E-4</v>
      </c>
      <c r="H4458" s="16">
        <f t="shared" si="225"/>
        <v>1.9246861924686231E-2</v>
      </c>
      <c r="I4458" s="16">
        <f t="shared" si="226"/>
        <v>5.3830227743272285E-3</v>
      </c>
    </row>
    <row r="4459" spans="1:9" x14ac:dyDescent="0.25">
      <c r="A4459" s="14">
        <v>37676</v>
      </c>
      <c r="B4459" s="15">
        <v>12.25</v>
      </c>
      <c r="C4459" s="15">
        <v>12.3</v>
      </c>
      <c r="D4459" s="15">
        <v>12.05</v>
      </c>
      <c r="E4459" s="15">
        <v>12.13</v>
      </c>
      <c r="F4459" s="15">
        <v>11.273372</v>
      </c>
      <c r="G4459" s="16">
        <f t="shared" si="224"/>
        <v>-1.6619223504615786E-2</v>
      </c>
      <c r="H4459" s="16">
        <f t="shared" si="225"/>
        <v>2.0746887966804978E-2</v>
      </c>
      <c r="I4459" s="16">
        <f t="shared" si="226"/>
        <v>-9.7959183673468758E-3</v>
      </c>
    </row>
    <row r="4460" spans="1:9" x14ac:dyDescent="0.25">
      <c r="A4460" s="14">
        <v>37673</v>
      </c>
      <c r="B4460" s="15">
        <v>12.324999999999999</v>
      </c>
      <c r="C4460" s="15">
        <v>12.35</v>
      </c>
      <c r="D4460" s="15">
        <v>12.18</v>
      </c>
      <c r="E4460" s="15">
        <v>12.335000000000001</v>
      </c>
      <c r="F4460" s="15">
        <v>11.463893000000001</v>
      </c>
      <c r="G4460" s="16">
        <f t="shared" si="224"/>
        <v>-1.2146890071167706E-3</v>
      </c>
      <c r="H4460" s="16">
        <f t="shared" si="225"/>
        <v>1.3957307060755332E-2</v>
      </c>
      <c r="I4460" s="16">
        <f t="shared" si="226"/>
        <v>8.113590263692952E-4</v>
      </c>
    </row>
    <row r="4461" spans="1:9" x14ac:dyDescent="0.25">
      <c r="A4461" s="14">
        <v>37672</v>
      </c>
      <c r="B4461" s="15">
        <v>12.3</v>
      </c>
      <c r="C4461" s="15">
        <v>12.404999999999999</v>
      </c>
      <c r="D4461" s="15">
        <v>12.25</v>
      </c>
      <c r="E4461" s="15">
        <v>12.35</v>
      </c>
      <c r="F4461" s="15">
        <v>11.477835000000001</v>
      </c>
      <c r="G4461" s="16">
        <f t="shared" si="224"/>
        <v>2.0284427217014517E-3</v>
      </c>
      <c r="H4461" s="16">
        <f t="shared" si="225"/>
        <v>1.2653061224489743E-2</v>
      </c>
      <c r="I4461" s="16">
        <f t="shared" si="226"/>
        <v>4.0650406504064169E-3</v>
      </c>
    </row>
    <row r="4462" spans="1:9" x14ac:dyDescent="0.25">
      <c r="A4462" s="14">
        <v>37671</v>
      </c>
      <c r="B4462" s="15">
        <v>12.475</v>
      </c>
      <c r="C4462" s="15">
        <v>12.475</v>
      </c>
      <c r="D4462" s="15">
        <v>12.28</v>
      </c>
      <c r="E4462" s="15">
        <v>12.324999999999999</v>
      </c>
      <c r="F4462" s="15">
        <v>11.454599999999999</v>
      </c>
      <c r="G4462" s="16">
        <f t="shared" si="224"/>
        <v>-8.048209761094589E-3</v>
      </c>
      <c r="H4462" s="16">
        <f t="shared" si="225"/>
        <v>1.5879478827361588E-2</v>
      </c>
      <c r="I4462" s="16">
        <f t="shared" si="226"/>
        <v>-1.2024048096192414E-2</v>
      </c>
    </row>
    <row r="4463" spans="1:9" x14ac:dyDescent="0.25">
      <c r="A4463" s="14">
        <v>37670</v>
      </c>
      <c r="B4463" s="15">
        <v>12.375</v>
      </c>
      <c r="C4463" s="15">
        <v>12.535</v>
      </c>
      <c r="D4463" s="15">
        <v>12.375</v>
      </c>
      <c r="E4463" s="15">
        <v>12.425000000000001</v>
      </c>
      <c r="F4463" s="15">
        <v>11.547537</v>
      </c>
      <c r="G4463" s="16">
        <f t="shared" si="224"/>
        <v>4.0404946775807271E-3</v>
      </c>
      <c r="H4463" s="16">
        <f t="shared" si="225"/>
        <v>1.2929292929292941E-2</v>
      </c>
      <c r="I4463" s="16">
        <f t="shared" si="226"/>
        <v>4.0404040404040976E-3</v>
      </c>
    </row>
    <row r="4464" spans="1:9" x14ac:dyDescent="0.25">
      <c r="A4464" s="14">
        <v>37666</v>
      </c>
      <c r="B4464" s="15">
        <v>12.225</v>
      </c>
      <c r="C4464" s="15">
        <v>12.38</v>
      </c>
      <c r="D4464" s="15">
        <v>12.175000000000001</v>
      </c>
      <c r="E4464" s="15">
        <v>12.375</v>
      </c>
      <c r="F4464" s="15">
        <v>11.501067000000001</v>
      </c>
      <c r="G4464" s="16">
        <f t="shared" si="224"/>
        <v>1.4759946393882211E-2</v>
      </c>
      <c r="H4464" s="16">
        <f t="shared" si="225"/>
        <v>1.6837782340862428E-2</v>
      </c>
      <c r="I4464" s="16">
        <f t="shared" si="226"/>
        <v>1.2269938650306778E-2</v>
      </c>
    </row>
    <row r="4465" spans="1:9" x14ac:dyDescent="0.25">
      <c r="A4465" s="14">
        <v>37665</v>
      </c>
      <c r="B4465" s="15">
        <v>12.255000000000001</v>
      </c>
      <c r="C4465" s="15">
        <v>12.285</v>
      </c>
      <c r="D4465" s="15">
        <v>12.15</v>
      </c>
      <c r="E4465" s="15">
        <v>12.195</v>
      </c>
      <c r="F4465" s="15">
        <v>11.333781</v>
      </c>
      <c r="G4465" s="16">
        <f t="shared" si="224"/>
        <v>-4.8958944182395771E-3</v>
      </c>
      <c r="H4465" s="16">
        <f t="shared" si="225"/>
        <v>1.1111111111111092E-2</v>
      </c>
      <c r="I4465" s="16">
        <f t="shared" si="226"/>
        <v>-4.8959608323133818E-3</v>
      </c>
    </row>
    <row r="4466" spans="1:9" x14ac:dyDescent="0.25">
      <c r="A4466" s="14">
        <v>37664</v>
      </c>
      <c r="B4466" s="15">
        <v>12.25</v>
      </c>
      <c r="C4466" s="15">
        <v>12.3</v>
      </c>
      <c r="D4466" s="15">
        <v>12.225</v>
      </c>
      <c r="E4466" s="15">
        <v>12.255000000000001</v>
      </c>
      <c r="F4466" s="15">
        <v>11.389543</v>
      </c>
      <c r="G4466" s="16">
        <f t="shared" si="224"/>
        <v>-1.6291891509993338E-3</v>
      </c>
      <c r="H4466" s="16">
        <f t="shared" si="225"/>
        <v>6.134969325153462E-3</v>
      </c>
      <c r="I4466" s="16">
        <f t="shared" si="226"/>
        <v>4.0816326530618627E-4</v>
      </c>
    </row>
    <row r="4467" spans="1:9" x14ac:dyDescent="0.25">
      <c r="A4467" s="14">
        <v>37663</v>
      </c>
      <c r="B4467" s="15">
        <v>12.275</v>
      </c>
      <c r="C4467" s="15">
        <v>12.35</v>
      </c>
      <c r="D4467" s="15">
        <v>12.2</v>
      </c>
      <c r="E4467" s="15">
        <v>12.275</v>
      </c>
      <c r="F4467" s="15">
        <v>11.408129000000001</v>
      </c>
      <c r="G4467" s="16">
        <f t="shared" si="224"/>
        <v>-4.0569727445741097E-3</v>
      </c>
      <c r="H4467" s="16">
        <f t="shared" si="225"/>
        <v>1.2295081967213144E-2</v>
      </c>
      <c r="I4467" s="16">
        <f t="shared" si="226"/>
        <v>0</v>
      </c>
    </row>
    <row r="4468" spans="1:9" x14ac:dyDescent="0.25">
      <c r="A4468" s="14">
        <v>37662</v>
      </c>
      <c r="B4468" s="15">
        <v>12.324999999999999</v>
      </c>
      <c r="C4468" s="15">
        <v>12.35</v>
      </c>
      <c r="D4468" s="15">
        <v>12.225</v>
      </c>
      <c r="E4468" s="15">
        <v>12.324999999999999</v>
      </c>
      <c r="F4468" s="15">
        <v>11.454599999999999</v>
      </c>
      <c r="G4468" s="16">
        <f t="shared" si="224"/>
        <v>6.1223209904910422E-3</v>
      </c>
      <c r="H4468" s="16">
        <f t="shared" si="225"/>
        <v>1.0224948875255624E-2</v>
      </c>
      <c r="I4468" s="16">
        <f t="shared" si="226"/>
        <v>0</v>
      </c>
    </row>
    <row r="4469" spans="1:9" x14ac:dyDescent="0.25">
      <c r="A4469" s="14">
        <v>37659</v>
      </c>
      <c r="B4469" s="15">
        <v>12.3</v>
      </c>
      <c r="C4469" s="15">
        <v>12.33</v>
      </c>
      <c r="D4469" s="15">
        <v>12.19</v>
      </c>
      <c r="E4469" s="15">
        <v>12.25</v>
      </c>
      <c r="F4469" s="15">
        <v>11.384898</v>
      </c>
      <c r="G4469" s="16">
        <f t="shared" si="224"/>
        <v>-8.8994402168618373E-3</v>
      </c>
      <c r="H4469" s="16">
        <f t="shared" si="225"/>
        <v>1.1484823625922935E-2</v>
      </c>
      <c r="I4469" s="16">
        <f t="shared" si="226"/>
        <v>-4.0650406504065617E-3</v>
      </c>
    </row>
    <row r="4470" spans="1:9" x14ac:dyDescent="0.25">
      <c r="A4470" s="14">
        <v>37658</v>
      </c>
      <c r="B4470" s="15">
        <v>12.475</v>
      </c>
      <c r="C4470" s="15">
        <v>12.475</v>
      </c>
      <c r="D4470" s="15">
        <v>12.2</v>
      </c>
      <c r="E4470" s="15">
        <v>12.36</v>
      </c>
      <c r="F4470" s="15">
        <v>11.487126999999999</v>
      </c>
      <c r="G4470" s="16">
        <f t="shared" si="224"/>
        <v>-1.396096351781739E-2</v>
      </c>
      <c r="H4470" s="16">
        <f t="shared" si="225"/>
        <v>2.2540983606557409E-2</v>
      </c>
      <c r="I4470" s="16">
        <f t="shared" si="226"/>
        <v>-9.2184368737475118E-3</v>
      </c>
    </row>
    <row r="4471" spans="1:9" x14ac:dyDescent="0.25">
      <c r="A4471" s="14">
        <v>37657</v>
      </c>
      <c r="B4471" s="15">
        <v>12.675000000000001</v>
      </c>
      <c r="C4471" s="15">
        <v>12.675000000000001</v>
      </c>
      <c r="D4471" s="15">
        <v>12.5</v>
      </c>
      <c r="E4471" s="15">
        <v>12.535</v>
      </c>
      <c r="F4471" s="15">
        <v>11.649768999999999</v>
      </c>
      <c r="G4471" s="16">
        <f t="shared" si="224"/>
        <v>-1.1045356821061661E-2</v>
      </c>
      <c r="H4471" s="16">
        <f t="shared" si="225"/>
        <v>1.4000000000000058E-2</v>
      </c>
      <c r="I4471" s="16">
        <f t="shared" si="226"/>
        <v>-1.1045364891518783E-2</v>
      </c>
    </row>
    <row r="4472" spans="1:9" x14ac:dyDescent="0.25">
      <c r="A4472" s="14">
        <v>37656</v>
      </c>
      <c r="B4472" s="15">
        <v>12.505000000000001</v>
      </c>
      <c r="C4472" s="15">
        <v>12.69</v>
      </c>
      <c r="D4472" s="15">
        <v>12.5</v>
      </c>
      <c r="E4472" s="15">
        <v>12.675000000000001</v>
      </c>
      <c r="F4472" s="15">
        <v>11.779882000000001</v>
      </c>
      <c r="G4472" s="16">
        <f t="shared" si="224"/>
        <v>1.3999967806469771E-2</v>
      </c>
      <c r="H4472" s="16">
        <f t="shared" si="225"/>
        <v>1.519999999999996E-2</v>
      </c>
      <c r="I4472" s="16">
        <f t="shared" si="226"/>
        <v>1.3594562175129941E-2</v>
      </c>
    </row>
    <row r="4473" spans="1:9" x14ac:dyDescent="0.25">
      <c r="A4473" s="14">
        <v>37655</v>
      </c>
      <c r="B4473" s="15">
        <v>12.5</v>
      </c>
      <c r="C4473" s="15">
        <v>12.635</v>
      </c>
      <c r="D4473" s="15">
        <v>12.425000000000001</v>
      </c>
      <c r="E4473" s="15">
        <v>12.5</v>
      </c>
      <c r="F4473" s="15">
        <v>11.617241</v>
      </c>
      <c r="G4473" s="16">
        <f t="shared" si="224"/>
        <v>-2.7921583681186492E-3</v>
      </c>
      <c r="H4473" s="16">
        <f t="shared" si="225"/>
        <v>1.6901408450704151E-2</v>
      </c>
      <c r="I4473" s="16">
        <f t="shared" si="226"/>
        <v>0</v>
      </c>
    </row>
    <row r="4474" spans="1:9" x14ac:dyDescent="0.25">
      <c r="A4474" s="14">
        <v>37652</v>
      </c>
      <c r="B4474" s="15">
        <v>12.29</v>
      </c>
      <c r="C4474" s="15">
        <v>12.62</v>
      </c>
      <c r="D4474" s="15">
        <v>12.27</v>
      </c>
      <c r="E4474" s="15">
        <v>12.535</v>
      </c>
      <c r="F4474" s="15">
        <v>11.649768999999999</v>
      </c>
      <c r="G4474" s="16">
        <f t="shared" si="224"/>
        <v>1.4979654264066217E-2</v>
      </c>
      <c r="H4474" s="16">
        <f t="shared" si="225"/>
        <v>2.8524857375713093E-2</v>
      </c>
      <c r="I4474" s="16">
        <f t="shared" si="226"/>
        <v>1.9934906427990319E-2</v>
      </c>
    </row>
    <row r="4475" spans="1:9" x14ac:dyDescent="0.25">
      <c r="A4475" s="14">
        <v>37651</v>
      </c>
      <c r="B4475" s="15">
        <v>12.5</v>
      </c>
      <c r="C4475" s="15">
        <v>12.53</v>
      </c>
      <c r="D4475" s="15">
        <v>12.26</v>
      </c>
      <c r="E4475" s="15">
        <v>12.35</v>
      </c>
      <c r="F4475" s="15">
        <v>11.477835000000001</v>
      </c>
      <c r="G4475" s="16">
        <f t="shared" si="224"/>
        <v>-1.0416725042688152E-2</v>
      </c>
      <c r="H4475" s="16">
        <f t="shared" si="225"/>
        <v>2.2022838499184304E-2</v>
      </c>
      <c r="I4475" s="16">
        <f t="shared" si="226"/>
        <v>-1.2000000000000028E-2</v>
      </c>
    </row>
    <row r="4476" spans="1:9" x14ac:dyDescent="0.25">
      <c r="A4476" s="14">
        <v>37650</v>
      </c>
      <c r="B4476" s="15">
        <v>12.45</v>
      </c>
      <c r="C4476" s="15">
        <v>12.51</v>
      </c>
      <c r="D4476" s="15">
        <v>12.324999999999999</v>
      </c>
      <c r="E4476" s="15">
        <v>12.48</v>
      </c>
      <c r="F4476" s="15">
        <v>11.598655000000001</v>
      </c>
      <c r="G4476" s="16">
        <f t="shared" si="224"/>
        <v>-7.5544984214863707E-3</v>
      </c>
      <c r="H4476" s="16">
        <f t="shared" si="225"/>
        <v>1.5010141987829656E-2</v>
      </c>
      <c r="I4476" s="16">
        <f t="shared" si="226"/>
        <v>2.4096385542169588E-3</v>
      </c>
    </row>
    <row r="4477" spans="1:9" x14ac:dyDescent="0.25">
      <c r="A4477" s="14">
        <v>37649</v>
      </c>
      <c r="B4477" s="15">
        <v>12.715</v>
      </c>
      <c r="C4477" s="15">
        <v>12.715</v>
      </c>
      <c r="D4477" s="15">
        <v>12.4</v>
      </c>
      <c r="E4477" s="15">
        <v>12.574999999999999</v>
      </c>
      <c r="F4477" s="15">
        <v>11.686944</v>
      </c>
      <c r="G4477" s="16">
        <f t="shared" si="224"/>
        <v>-1.1010860569380136E-2</v>
      </c>
      <c r="H4477" s="16">
        <f t="shared" si="225"/>
        <v>2.5403225806451574E-2</v>
      </c>
      <c r="I4477" s="16">
        <f t="shared" si="226"/>
        <v>-1.1010617381046053E-2</v>
      </c>
    </row>
    <row r="4478" spans="1:9" x14ac:dyDescent="0.25">
      <c r="A4478" s="14">
        <v>37648</v>
      </c>
      <c r="B4478" s="15">
        <v>12.55</v>
      </c>
      <c r="C4478" s="15">
        <v>12.83</v>
      </c>
      <c r="D4478" s="15">
        <v>12.55</v>
      </c>
      <c r="E4478" s="15">
        <v>12.715</v>
      </c>
      <c r="F4478" s="15">
        <v>11.81706</v>
      </c>
      <c r="G4478" s="16">
        <f t="shared" si="224"/>
        <v>-1.0120476195223037E-2</v>
      </c>
      <c r="H4478" s="16">
        <f t="shared" si="225"/>
        <v>2.23107569721115E-2</v>
      </c>
      <c r="I4478" s="16">
        <f t="shared" si="226"/>
        <v>1.3147410358565668E-2</v>
      </c>
    </row>
    <row r="4479" spans="1:9" x14ac:dyDescent="0.25">
      <c r="A4479" s="14">
        <v>37645</v>
      </c>
      <c r="B4479" s="15">
        <v>13</v>
      </c>
      <c r="C4479" s="15">
        <v>13.05</v>
      </c>
      <c r="D4479" s="15">
        <v>12.75</v>
      </c>
      <c r="E4479" s="15">
        <v>12.845000000000001</v>
      </c>
      <c r="F4479" s="15">
        <v>11.937877</v>
      </c>
      <c r="G4479" s="16">
        <f t="shared" si="224"/>
        <v>-1.1923094081566974E-2</v>
      </c>
      <c r="H4479" s="16">
        <f t="shared" si="225"/>
        <v>2.3529411764705938E-2</v>
      </c>
      <c r="I4479" s="16">
        <f t="shared" si="226"/>
        <v>-1.1923076923076873E-2</v>
      </c>
    </row>
    <row r="4480" spans="1:9" x14ac:dyDescent="0.25">
      <c r="A4480" s="14">
        <v>37644</v>
      </c>
      <c r="B4480" s="15">
        <v>12.98</v>
      </c>
      <c r="C4480" s="15">
        <v>13.08</v>
      </c>
      <c r="D4480" s="15">
        <v>12.925000000000001</v>
      </c>
      <c r="E4480" s="15">
        <v>13</v>
      </c>
      <c r="F4480" s="15">
        <v>12.081931000000001</v>
      </c>
      <c r="G4480" s="16">
        <f t="shared" si="224"/>
        <v>1.9266590804414515E-3</v>
      </c>
      <c r="H4480" s="16">
        <f t="shared" si="225"/>
        <v>1.1992263056092793E-2</v>
      </c>
      <c r="I4480" s="16">
        <f t="shared" si="226"/>
        <v>1.5408320493065927E-3</v>
      </c>
    </row>
    <row r="4481" spans="1:9" x14ac:dyDescent="0.25">
      <c r="A4481" s="14">
        <v>37643</v>
      </c>
      <c r="B4481" s="15">
        <v>13.025</v>
      </c>
      <c r="C4481" s="15">
        <v>13.13</v>
      </c>
      <c r="D4481" s="15">
        <v>12.855</v>
      </c>
      <c r="E4481" s="15">
        <v>12.975</v>
      </c>
      <c r="F4481" s="15">
        <v>12.058698</v>
      </c>
      <c r="G4481" s="16">
        <f t="shared" si="224"/>
        <v>-4.2208747749345821E-3</v>
      </c>
      <c r="H4481" s="16">
        <f t="shared" si="225"/>
        <v>2.1392454297938571E-2</v>
      </c>
      <c r="I4481" s="16">
        <f t="shared" si="226"/>
        <v>-3.8387715930902656E-3</v>
      </c>
    </row>
    <row r="4482" spans="1:9" x14ac:dyDescent="0.25">
      <c r="A4482" s="14">
        <v>37642</v>
      </c>
      <c r="B4482" s="15">
        <v>13</v>
      </c>
      <c r="C4482" s="15">
        <v>13.12</v>
      </c>
      <c r="D4482" s="15">
        <v>12.914999999999999</v>
      </c>
      <c r="E4482" s="15">
        <v>13.03</v>
      </c>
      <c r="F4482" s="15">
        <v>12.109812</v>
      </c>
      <c r="G4482" s="16">
        <f t="shared" si="224"/>
        <v>2.5984498667046597E-2</v>
      </c>
      <c r="H4482" s="16">
        <f t="shared" si="225"/>
        <v>1.5873015873015879E-2</v>
      </c>
      <c r="I4482" s="16">
        <f t="shared" si="226"/>
        <v>2.3076923076922585E-3</v>
      </c>
    </row>
    <row r="4483" spans="1:9" x14ac:dyDescent="0.25">
      <c r="A4483" s="14">
        <v>37638</v>
      </c>
      <c r="B4483" s="15">
        <v>12.4</v>
      </c>
      <c r="C4483" s="15">
        <v>13.025</v>
      </c>
      <c r="D4483" s="15">
        <v>12.4</v>
      </c>
      <c r="E4483" s="15">
        <v>12.7</v>
      </c>
      <c r="F4483" s="15">
        <v>11.803114000000001</v>
      </c>
      <c r="G4483" s="16">
        <f t="shared" ref="G4483:G4546" si="227">(F4483-F4484)/F4484</f>
        <v>2.5433867799628626E-2</v>
      </c>
      <c r="H4483" s="16">
        <f t="shared" ref="H4483:H4546" si="228">(C4483-D4483)/D4483</f>
        <v>5.040322580645161E-2</v>
      </c>
      <c r="I4483" s="16">
        <f t="shared" ref="I4483:I4546" si="229">(E4483-B4483)/B4483</f>
        <v>2.4193548387096687E-2</v>
      </c>
    </row>
    <row r="4484" spans="1:9" x14ac:dyDescent="0.25">
      <c r="A4484" s="14">
        <v>37637</v>
      </c>
      <c r="B4484" s="15">
        <v>12.475</v>
      </c>
      <c r="C4484" s="15">
        <v>12.475</v>
      </c>
      <c r="D4484" s="15">
        <v>12.34</v>
      </c>
      <c r="E4484" s="15">
        <v>12.385</v>
      </c>
      <c r="F4484" s="15">
        <v>11.510361</v>
      </c>
      <c r="G4484" s="16">
        <f t="shared" si="227"/>
        <v>-7.2147606578535665E-3</v>
      </c>
      <c r="H4484" s="16">
        <f t="shared" si="228"/>
        <v>1.0940032414910842E-2</v>
      </c>
      <c r="I4484" s="16">
        <f t="shared" si="229"/>
        <v>-7.2144288577154197E-3</v>
      </c>
    </row>
    <row r="4485" spans="1:9" x14ac:dyDescent="0.25">
      <c r="A4485" s="14">
        <v>37636</v>
      </c>
      <c r="B4485" s="15">
        <v>12.425000000000001</v>
      </c>
      <c r="C4485" s="15">
        <v>12.54</v>
      </c>
      <c r="D4485" s="15">
        <v>12.305</v>
      </c>
      <c r="E4485" s="15">
        <v>12.475</v>
      </c>
      <c r="F4485" s="15">
        <v>11.594009</v>
      </c>
      <c r="G4485" s="16">
        <f t="shared" si="227"/>
        <v>-1.6167209694878053E-2</v>
      </c>
      <c r="H4485" s="16">
        <f t="shared" si="228"/>
        <v>1.9097927671678134E-2</v>
      </c>
      <c r="I4485" s="16">
        <f t="shared" si="229"/>
        <v>4.0241448692152054E-3</v>
      </c>
    </row>
    <row r="4486" spans="1:9" x14ac:dyDescent="0.25">
      <c r="A4486" s="14">
        <v>37635</v>
      </c>
      <c r="B4486" s="15">
        <v>12.55</v>
      </c>
      <c r="C4486" s="15">
        <v>12.68</v>
      </c>
      <c r="D4486" s="15">
        <v>12.335000000000001</v>
      </c>
      <c r="E4486" s="15">
        <v>12.68</v>
      </c>
      <c r="F4486" s="15">
        <v>11.784532</v>
      </c>
      <c r="G4486" s="16">
        <f t="shared" si="227"/>
        <v>8.3501726370897311E-3</v>
      </c>
      <c r="H4486" s="16">
        <f t="shared" si="228"/>
        <v>2.7969193352249601E-2</v>
      </c>
      <c r="I4486" s="16">
        <f t="shared" si="229"/>
        <v>1.0358565737051713E-2</v>
      </c>
    </row>
    <row r="4487" spans="1:9" x14ac:dyDescent="0.25">
      <c r="A4487" s="14">
        <v>37634</v>
      </c>
      <c r="B4487" s="15">
        <v>12.54</v>
      </c>
      <c r="C4487" s="15">
        <v>12.64</v>
      </c>
      <c r="D4487" s="15">
        <v>12.5</v>
      </c>
      <c r="E4487" s="15">
        <v>12.574999999999999</v>
      </c>
      <c r="F4487" s="15">
        <v>11.686944</v>
      </c>
      <c r="G4487" s="16">
        <f t="shared" si="227"/>
        <v>8.0157778038641037E-3</v>
      </c>
      <c r="H4487" s="16">
        <f t="shared" si="228"/>
        <v>1.1200000000000045E-2</v>
      </c>
      <c r="I4487" s="16">
        <f t="shared" si="229"/>
        <v>2.7910685805422764E-3</v>
      </c>
    </row>
    <row r="4488" spans="1:9" x14ac:dyDescent="0.25">
      <c r="A4488" s="14">
        <v>37631</v>
      </c>
      <c r="B4488" s="15">
        <v>12.25</v>
      </c>
      <c r="C4488" s="15">
        <v>12.515000000000001</v>
      </c>
      <c r="D4488" s="15">
        <v>12.205</v>
      </c>
      <c r="E4488" s="15">
        <v>12.475</v>
      </c>
      <c r="F4488" s="15">
        <v>11.594009</v>
      </c>
      <c r="G4488" s="16">
        <f t="shared" si="227"/>
        <v>1.012159523115632E-2</v>
      </c>
      <c r="H4488" s="16">
        <f t="shared" si="228"/>
        <v>2.5399426464563744E-2</v>
      </c>
      <c r="I4488" s="16">
        <f t="shared" si="229"/>
        <v>1.8367346938775481E-2</v>
      </c>
    </row>
    <row r="4489" spans="1:9" x14ac:dyDescent="0.25">
      <c r="A4489" s="14">
        <v>37630</v>
      </c>
      <c r="B4489" s="15">
        <v>12.35</v>
      </c>
      <c r="C4489" s="15">
        <v>12.46</v>
      </c>
      <c r="D4489" s="15">
        <v>12.22</v>
      </c>
      <c r="E4489" s="15">
        <v>12.35</v>
      </c>
      <c r="F4489" s="15">
        <v>11.477835000000001</v>
      </c>
      <c r="G4489" s="16">
        <f t="shared" si="227"/>
        <v>2.4046433384500701E-2</v>
      </c>
      <c r="H4489" s="16">
        <f t="shared" si="228"/>
        <v>1.9639934533551572E-2</v>
      </c>
      <c r="I4489" s="16">
        <f t="shared" si="229"/>
        <v>0</v>
      </c>
    </row>
    <row r="4490" spans="1:9" x14ac:dyDescent="0.25">
      <c r="A4490" s="14">
        <v>37629</v>
      </c>
      <c r="B4490" s="15">
        <v>12.35</v>
      </c>
      <c r="C4490" s="15">
        <v>12.46</v>
      </c>
      <c r="D4490" s="15">
        <v>12.025</v>
      </c>
      <c r="E4490" s="15">
        <v>12.06</v>
      </c>
      <c r="F4490" s="15">
        <v>11.208315000000001</v>
      </c>
      <c r="G4490" s="16">
        <f t="shared" si="227"/>
        <v>-2.1500969043004432E-2</v>
      </c>
      <c r="H4490" s="16">
        <f t="shared" si="228"/>
        <v>3.6174636174636218E-2</v>
      </c>
      <c r="I4490" s="16">
        <f t="shared" si="229"/>
        <v>-2.348178137651815E-2</v>
      </c>
    </row>
    <row r="4491" spans="1:9" x14ac:dyDescent="0.25">
      <c r="A4491" s="14">
        <v>37628</v>
      </c>
      <c r="B4491" s="15">
        <v>11.93</v>
      </c>
      <c r="C4491" s="15">
        <v>12.55</v>
      </c>
      <c r="D4491" s="15">
        <v>11.93</v>
      </c>
      <c r="E4491" s="15">
        <v>12.324999999999999</v>
      </c>
      <c r="F4491" s="15">
        <v>11.454599999999999</v>
      </c>
      <c r="G4491" s="16">
        <f t="shared" si="227"/>
        <v>7.7831160485960296E-2</v>
      </c>
      <c r="H4491" s="16">
        <f t="shared" si="228"/>
        <v>5.1969823973176947E-2</v>
      </c>
      <c r="I4491" s="16">
        <f t="shared" si="229"/>
        <v>3.3109807208717486E-2</v>
      </c>
    </row>
    <row r="4492" spans="1:9" x14ac:dyDescent="0.25">
      <c r="A4492" s="14">
        <v>37627</v>
      </c>
      <c r="B4492" s="15">
        <v>11.64</v>
      </c>
      <c r="C4492" s="15">
        <v>11.715</v>
      </c>
      <c r="D4492" s="15">
        <v>11.15</v>
      </c>
      <c r="E4492" s="15">
        <v>11.435</v>
      </c>
      <c r="F4492" s="15">
        <v>10.627452999999999</v>
      </c>
      <c r="G4492" s="16">
        <f t="shared" si="227"/>
        <v>-1.8454703296778559E-2</v>
      </c>
      <c r="H4492" s="16">
        <f t="shared" si="228"/>
        <v>5.0672645739910267E-2</v>
      </c>
      <c r="I4492" s="16">
        <f t="shared" si="229"/>
        <v>-1.7611683848797258E-2</v>
      </c>
    </row>
    <row r="4493" spans="1:9" x14ac:dyDescent="0.25">
      <c r="A4493" s="14">
        <v>37624</v>
      </c>
      <c r="B4493" s="15">
        <v>12</v>
      </c>
      <c r="C4493" s="15">
        <v>12.315</v>
      </c>
      <c r="D4493" s="15">
        <v>11.515000000000001</v>
      </c>
      <c r="E4493" s="15">
        <v>11.65</v>
      </c>
      <c r="F4493" s="15">
        <v>10.827267000000001</v>
      </c>
      <c r="G4493" s="16">
        <f t="shared" si="227"/>
        <v>-5.3999342612595903E-2</v>
      </c>
      <c r="H4493" s="16">
        <f t="shared" si="228"/>
        <v>6.9474598349978198E-2</v>
      </c>
      <c r="I4493" s="16">
        <f t="shared" si="229"/>
        <v>-2.9166666666666636E-2</v>
      </c>
    </row>
    <row r="4494" spans="1:9" x14ac:dyDescent="0.25">
      <c r="A4494" s="14">
        <v>37623</v>
      </c>
      <c r="B4494" s="15">
        <v>11.93</v>
      </c>
      <c r="C4494" s="15">
        <v>12.38</v>
      </c>
      <c r="D4494" s="15">
        <v>11.85</v>
      </c>
      <c r="E4494" s="15">
        <v>12.315</v>
      </c>
      <c r="F4494" s="15">
        <v>11.445306</v>
      </c>
      <c r="G4494" s="16">
        <f t="shared" si="227"/>
        <v>3.8802242663706327E-2</v>
      </c>
      <c r="H4494" s="16">
        <f t="shared" si="228"/>
        <v>4.4725738396624568E-2</v>
      </c>
      <c r="I4494" s="16">
        <f t="shared" si="229"/>
        <v>3.2271584241408198E-2</v>
      </c>
    </row>
    <row r="4495" spans="1:9" x14ac:dyDescent="0.25">
      <c r="A4495" s="14">
        <v>37621</v>
      </c>
      <c r="B4495" s="15">
        <v>11.9</v>
      </c>
      <c r="C4495" s="15">
        <v>11.994999999999999</v>
      </c>
      <c r="D4495" s="15">
        <v>11.75</v>
      </c>
      <c r="E4495" s="15">
        <v>11.855</v>
      </c>
      <c r="F4495" s="15">
        <v>11.017791000000001</v>
      </c>
      <c r="G4495" s="16">
        <f t="shared" si="227"/>
        <v>-3.7813264860761852E-3</v>
      </c>
      <c r="H4495" s="16">
        <f t="shared" si="228"/>
        <v>2.0851063829787169E-2</v>
      </c>
      <c r="I4495" s="16">
        <f t="shared" si="229"/>
        <v>-3.7815126050420107E-3</v>
      </c>
    </row>
    <row r="4496" spans="1:9" x14ac:dyDescent="0.25">
      <c r="A4496" s="14">
        <v>37620</v>
      </c>
      <c r="B4496" s="15">
        <v>11.775</v>
      </c>
      <c r="C4496" s="15">
        <v>11.965</v>
      </c>
      <c r="D4496" s="15">
        <v>11.75</v>
      </c>
      <c r="E4496" s="15">
        <v>11.9</v>
      </c>
      <c r="F4496" s="15">
        <v>11.059611</v>
      </c>
      <c r="G4496" s="16">
        <f t="shared" si="227"/>
        <v>1.3196756447057555E-2</v>
      </c>
      <c r="H4496" s="16">
        <f t="shared" si="228"/>
        <v>1.8297872340425521E-2</v>
      </c>
      <c r="I4496" s="16">
        <f t="shared" si="229"/>
        <v>1.0615711252653927E-2</v>
      </c>
    </row>
    <row r="4497" spans="1:9" x14ac:dyDescent="0.25">
      <c r="A4497" s="14">
        <v>37617</v>
      </c>
      <c r="B4497" s="15">
        <v>11.975</v>
      </c>
      <c r="C4497" s="15">
        <v>11.975</v>
      </c>
      <c r="D4497" s="15">
        <v>11.734999999999999</v>
      </c>
      <c r="E4497" s="15">
        <v>11.744999999999999</v>
      </c>
      <c r="F4497" s="15">
        <v>10.915561</v>
      </c>
      <c r="G4497" s="16">
        <f t="shared" si="227"/>
        <v>-1.9206657586745148E-2</v>
      </c>
      <c r="H4497" s="16">
        <f t="shared" si="228"/>
        <v>2.0451640391989795E-2</v>
      </c>
      <c r="I4497" s="16">
        <f t="shared" si="229"/>
        <v>-1.9206680584551186E-2</v>
      </c>
    </row>
    <row r="4498" spans="1:9" x14ac:dyDescent="0.25">
      <c r="A4498" s="14">
        <v>37616</v>
      </c>
      <c r="B4498" s="15">
        <v>12.04</v>
      </c>
      <c r="C4498" s="15">
        <v>12.15</v>
      </c>
      <c r="D4498" s="15">
        <v>11.925000000000001</v>
      </c>
      <c r="E4498" s="15">
        <v>11.975</v>
      </c>
      <c r="F4498" s="15">
        <v>11.129318</v>
      </c>
      <c r="G4498" s="16">
        <f t="shared" si="227"/>
        <v>-1.2509806377990927E-3</v>
      </c>
      <c r="H4498" s="16">
        <f t="shared" si="228"/>
        <v>1.8867924528301855E-2</v>
      </c>
      <c r="I4498" s="16">
        <f t="shared" si="229"/>
        <v>-5.398671096345474E-3</v>
      </c>
    </row>
    <row r="4499" spans="1:9" x14ac:dyDescent="0.25">
      <c r="A4499" s="14">
        <v>37614</v>
      </c>
      <c r="B4499" s="15">
        <v>12</v>
      </c>
      <c r="C4499" s="15">
        <v>12.09</v>
      </c>
      <c r="D4499" s="15">
        <v>11.925000000000001</v>
      </c>
      <c r="E4499" s="15">
        <v>11.99</v>
      </c>
      <c r="F4499" s="15">
        <v>11.143257999999999</v>
      </c>
      <c r="G4499" s="16">
        <f t="shared" si="227"/>
        <v>-1.0726133110939054E-2</v>
      </c>
      <c r="H4499" s="16">
        <f t="shared" si="228"/>
        <v>1.3836477987421311E-2</v>
      </c>
      <c r="I4499" s="16">
        <f t="shared" si="229"/>
        <v>-8.3333333333331561E-4</v>
      </c>
    </row>
    <row r="4500" spans="1:9" x14ac:dyDescent="0.25">
      <c r="A4500" s="14">
        <v>37613</v>
      </c>
      <c r="B4500" s="15">
        <v>12.175000000000001</v>
      </c>
      <c r="C4500" s="15">
        <v>12.175000000000001</v>
      </c>
      <c r="D4500" s="15">
        <v>11.95</v>
      </c>
      <c r="E4500" s="15">
        <v>12.12</v>
      </c>
      <c r="F4500" s="15">
        <v>11.264078</v>
      </c>
      <c r="G4500" s="16">
        <f t="shared" si="227"/>
        <v>-4.1220287338680794E-4</v>
      </c>
      <c r="H4500" s="16">
        <f t="shared" si="228"/>
        <v>1.8828451882845307E-2</v>
      </c>
      <c r="I4500" s="16">
        <f t="shared" si="229"/>
        <v>-4.5174537987680893E-3</v>
      </c>
    </row>
    <row r="4501" spans="1:9" x14ac:dyDescent="0.25">
      <c r="A4501" s="14">
        <v>37610</v>
      </c>
      <c r="B4501" s="15">
        <v>12.154999999999999</v>
      </c>
      <c r="C4501" s="15">
        <v>12.19</v>
      </c>
      <c r="D4501" s="15">
        <v>11.96</v>
      </c>
      <c r="E4501" s="15">
        <v>12.125</v>
      </c>
      <c r="F4501" s="15">
        <v>11.268723</v>
      </c>
      <c r="G4501" s="16">
        <f t="shared" si="227"/>
        <v>-2.0576590879987046E-3</v>
      </c>
      <c r="H4501" s="16">
        <f t="shared" si="228"/>
        <v>1.9230769230769117E-2</v>
      </c>
      <c r="I4501" s="16">
        <f t="shared" si="229"/>
        <v>-2.4681201151788863E-3</v>
      </c>
    </row>
    <row r="4502" spans="1:9" x14ac:dyDescent="0.25">
      <c r="A4502" s="14">
        <v>37609</v>
      </c>
      <c r="B4502" s="15">
        <v>12.15</v>
      </c>
      <c r="C4502" s="15">
        <v>12.185</v>
      </c>
      <c r="D4502" s="15">
        <v>11.95</v>
      </c>
      <c r="E4502" s="15">
        <v>12.15</v>
      </c>
      <c r="F4502" s="15">
        <v>11.291957999999999</v>
      </c>
      <c r="G4502" s="16">
        <f t="shared" si="227"/>
        <v>0</v>
      </c>
      <c r="H4502" s="16">
        <f t="shared" si="228"/>
        <v>1.9665271966527297E-2</v>
      </c>
      <c r="I4502" s="16">
        <f t="shared" si="229"/>
        <v>0</v>
      </c>
    </row>
    <row r="4503" spans="1:9" x14ac:dyDescent="0.25">
      <c r="A4503" s="14">
        <v>37608</v>
      </c>
      <c r="B4503" s="15">
        <v>12.145</v>
      </c>
      <c r="C4503" s="15">
        <v>12.315</v>
      </c>
      <c r="D4503" s="15">
        <v>12.1</v>
      </c>
      <c r="E4503" s="15">
        <v>12.15</v>
      </c>
      <c r="F4503" s="15">
        <v>11.291957999999999</v>
      </c>
      <c r="G4503" s="16">
        <f t="shared" si="227"/>
        <v>-8.2229834555495917E-4</v>
      </c>
      <c r="H4503" s="16">
        <f t="shared" si="228"/>
        <v>1.7768595041322301E-2</v>
      </c>
      <c r="I4503" s="16">
        <f t="shared" si="229"/>
        <v>4.1169205434341552E-4</v>
      </c>
    </row>
    <row r="4504" spans="1:9" x14ac:dyDescent="0.25">
      <c r="A4504" s="14">
        <v>37607</v>
      </c>
      <c r="B4504" s="15">
        <v>12.45</v>
      </c>
      <c r="C4504" s="15">
        <v>12.45</v>
      </c>
      <c r="D4504" s="15">
        <v>12.16</v>
      </c>
      <c r="E4504" s="15">
        <v>12.16</v>
      </c>
      <c r="F4504" s="15">
        <v>11.301251000000001</v>
      </c>
      <c r="G4504" s="16">
        <f t="shared" si="227"/>
        <v>-1.3787728479216083E-2</v>
      </c>
      <c r="H4504" s="16">
        <f t="shared" si="228"/>
        <v>2.3848684210526244E-2</v>
      </c>
      <c r="I4504" s="16">
        <f t="shared" si="229"/>
        <v>-2.3293172690762986E-2</v>
      </c>
    </row>
    <row r="4505" spans="1:9" x14ac:dyDescent="0.25">
      <c r="A4505" s="14">
        <v>37606</v>
      </c>
      <c r="B4505" s="15">
        <v>12.14</v>
      </c>
      <c r="C4505" s="15">
        <v>12.375</v>
      </c>
      <c r="D4505" s="15">
        <v>12.14</v>
      </c>
      <c r="E4505" s="15">
        <v>12.33</v>
      </c>
      <c r="F4505" s="15">
        <v>11.459248000000001</v>
      </c>
      <c r="G4505" s="16">
        <f t="shared" si="227"/>
        <v>1.6069402981038275E-2</v>
      </c>
      <c r="H4505" s="16">
        <f t="shared" si="228"/>
        <v>1.9357495881383809E-2</v>
      </c>
      <c r="I4505" s="16">
        <f t="shared" si="229"/>
        <v>1.5650741350906053E-2</v>
      </c>
    </row>
    <row r="4506" spans="1:9" x14ac:dyDescent="0.25">
      <c r="A4506" s="14">
        <v>37603</v>
      </c>
      <c r="B4506" s="15">
        <v>11.85</v>
      </c>
      <c r="C4506" s="15">
        <v>12.22</v>
      </c>
      <c r="D4506" s="15">
        <v>11.824999999999999</v>
      </c>
      <c r="E4506" s="15">
        <v>12.135</v>
      </c>
      <c r="F4506" s="15">
        <v>11.278017</v>
      </c>
      <c r="G4506" s="16">
        <f t="shared" si="227"/>
        <v>2.6215592302393752E-2</v>
      </c>
      <c r="H4506" s="16">
        <f t="shared" si="228"/>
        <v>3.3403805496828871E-2</v>
      </c>
      <c r="I4506" s="16">
        <f t="shared" si="229"/>
        <v>2.4050632911392419E-2</v>
      </c>
    </row>
    <row r="4507" spans="1:9" x14ac:dyDescent="0.25">
      <c r="A4507" s="14">
        <v>37602</v>
      </c>
      <c r="B4507" s="15">
        <v>11.85</v>
      </c>
      <c r="C4507" s="15">
        <v>11.914999999999999</v>
      </c>
      <c r="D4507" s="15">
        <v>11.75</v>
      </c>
      <c r="E4507" s="15">
        <v>11.824999999999999</v>
      </c>
      <c r="F4507" s="15">
        <v>10.98991</v>
      </c>
      <c r="G4507" s="16">
        <f t="shared" si="227"/>
        <v>7.6695374328000759E-3</v>
      </c>
      <c r="H4507" s="16">
        <f t="shared" si="228"/>
        <v>1.4042553191489289E-2</v>
      </c>
      <c r="I4507" s="16">
        <f t="shared" si="229"/>
        <v>-2.1097046413502412E-3</v>
      </c>
    </row>
    <row r="4508" spans="1:9" x14ac:dyDescent="0.25">
      <c r="A4508" s="14">
        <v>37601</v>
      </c>
      <c r="B4508" s="15">
        <v>11.925000000000001</v>
      </c>
      <c r="C4508" s="15">
        <v>11.925000000000001</v>
      </c>
      <c r="D4508" s="15">
        <v>11.555</v>
      </c>
      <c r="E4508" s="15">
        <v>11.734999999999999</v>
      </c>
      <c r="F4508" s="15">
        <v>10.906264</v>
      </c>
      <c r="G4508" s="16">
        <f t="shared" si="227"/>
        <v>-9.7049471604208799E-3</v>
      </c>
      <c r="H4508" s="16">
        <f t="shared" si="228"/>
        <v>3.2020770229338039E-2</v>
      </c>
      <c r="I4508" s="16">
        <f t="shared" si="229"/>
        <v>-1.59329140461217E-2</v>
      </c>
    </row>
    <row r="4509" spans="1:9" x14ac:dyDescent="0.25">
      <c r="A4509" s="14">
        <v>37600</v>
      </c>
      <c r="B4509" s="15">
        <v>12.025</v>
      </c>
      <c r="C4509" s="15">
        <v>12.25</v>
      </c>
      <c r="D4509" s="15">
        <v>11.7</v>
      </c>
      <c r="E4509" s="15">
        <v>11.85</v>
      </c>
      <c r="F4509" s="15">
        <v>11.013146000000001</v>
      </c>
      <c r="G4509" s="16">
        <f t="shared" si="227"/>
        <v>-1.2499919300981448E-2</v>
      </c>
      <c r="H4509" s="16">
        <f t="shared" si="228"/>
        <v>4.7008547008547071E-2</v>
      </c>
      <c r="I4509" s="16">
        <f t="shared" si="229"/>
        <v>-1.4553014553014611E-2</v>
      </c>
    </row>
    <row r="4510" spans="1:9" x14ac:dyDescent="0.25">
      <c r="A4510" s="14">
        <v>37599</v>
      </c>
      <c r="B4510" s="15">
        <v>12.375</v>
      </c>
      <c r="C4510" s="15">
        <v>12.45</v>
      </c>
      <c r="D4510" s="15">
        <v>12</v>
      </c>
      <c r="E4510" s="15">
        <v>12</v>
      </c>
      <c r="F4510" s="15">
        <v>11.152552</v>
      </c>
      <c r="G4510" s="16">
        <f t="shared" si="227"/>
        <v>-2.9518764507658779E-2</v>
      </c>
      <c r="H4510" s="16">
        <f t="shared" si="228"/>
        <v>3.7499999999999943E-2</v>
      </c>
      <c r="I4510" s="16">
        <f t="shared" si="229"/>
        <v>-3.0303030303030304E-2</v>
      </c>
    </row>
    <row r="4511" spans="1:9" x14ac:dyDescent="0.25">
      <c r="A4511" s="14">
        <v>37596</v>
      </c>
      <c r="B4511" s="15">
        <v>12.074999999999999</v>
      </c>
      <c r="C4511" s="15">
        <v>12.53</v>
      </c>
      <c r="D4511" s="15">
        <v>12.074999999999999</v>
      </c>
      <c r="E4511" s="15">
        <v>12.365</v>
      </c>
      <c r="F4511" s="15">
        <v>11.491775000000001</v>
      </c>
      <c r="G4511" s="16">
        <f t="shared" si="227"/>
        <v>5.2846711905945969E-3</v>
      </c>
      <c r="H4511" s="16">
        <f t="shared" si="228"/>
        <v>3.7681159420289864E-2</v>
      </c>
      <c r="I4511" s="16">
        <f t="shared" si="229"/>
        <v>2.4016563146998009E-2</v>
      </c>
    </row>
    <row r="4512" spans="1:9" x14ac:dyDescent="0.25">
      <c r="A4512" s="14">
        <v>37595</v>
      </c>
      <c r="B4512" s="15">
        <v>12.375</v>
      </c>
      <c r="C4512" s="15">
        <v>12.71</v>
      </c>
      <c r="D4512" s="15">
        <v>12.295</v>
      </c>
      <c r="E4512" s="15">
        <v>12.3</v>
      </c>
      <c r="F4512" s="15">
        <v>11.431364</v>
      </c>
      <c r="G4512" s="16">
        <f t="shared" si="227"/>
        <v>-4.4516515595934307E-3</v>
      </c>
      <c r="H4512" s="16">
        <f t="shared" si="228"/>
        <v>3.3753558357055791E-2</v>
      </c>
      <c r="I4512" s="16">
        <f t="shared" si="229"/>
        <v>-6.0606060606060034E-3</v>
      </c>
    </row>
    <row r="4513" spans="1:9" x14ac:dyDescent="0.25">
      <c r="A4513" s="14">
        <v>37594</v>
      </c>
      <c r="B4513" s="15">
        <v>11.87</v>
      </c>
      <c r="C4513" s="15">
        <v>12.45</v>
      </c>
      <c r="D4513" s="15">
        <v>11.87</v>
      </c>
      <c r="E4513" s="15">
        <v>12.355</v>
      </c>
      <c r="F4513" s="15">
        <v>11.482480000000001</v>
      </c>
      <c r="G4513" s="16">
        <f t="shared" si="227"/>
        <v>4.1297953293908014E-2</v>
      </c>
      <c r="H4513" s="16">
        <f t="shared" si="228"/>
        <v>4.8862679022746429E-2</v>
      </c>
      <c r="I4513" s="16">
        <f t="shared" si="229"/>
        <v>4.085930918281392E-2</v>
      </c>
    </row>
    <row r="4514" spans="1:9" x14ac:dyDescent="0.25">
      <c r="A4514" s="14">
        <v>37593</v>
      </c>
      <c r="B4514" s="15">
        <v>11.36</v>
      </c>
      <c r="C4514" s="15">
        <v>11.935</v>
      </c>
      <c r="D4514" s="15">
        <v>11.35</v>
      </c>
      <c r="E4514" s="15">
        <v>11.865</v>
      </c>
      <c r="F4514" s="15">
        <v>11.027084</v>
      </c>
      <c r="G4514" s="16">
        <f t="shared" si="227"/>
        <v>4.2618638687220108E-2</v>
      </c>
      <c r="H4514" s="16">
        <f t="shared" si="228"/>
        <v>5.1541850220264397E-2</v>
      </c>
      <c r="I4514" s="16">
        <f t="shared" si="229"/>
        <v>4.4454225352112749E-2</v>
      </c>
    </row>
    <row r="4515" spans="1:9" x14ac:dyDescent="0.25">
      <c r="A4515" s="14">
        <v>37592</v>
      </c>
      <c r="B4515" s="15">
        <v>11.8</v>
      </c>
      <c r="C4515" s="15">
        <v>11.875</v>
      </c>
      <c r="D4515" s="15">
        <v>11.38</v>
      </c>
      <c r="E4515" s="15">
        <v>11.38</v>
      </c>
      <c r="F4515" s="15">
        <v>10.576335</v>
      </c>
      <c r="G4515" s="16">
        <f t="shared" si="227"/>
        <v>-3.2313183162416652E-2</v>
      </c>
      <c r="H4515" s="16">
        <f t="shared" si="228"/>
        <v>4.3497363796133497E-2</v>
      </c>
      <c r="I4515" s="16">
        <f t="shared" si="229"/>
        <v>-3.5593220338983045E-2</v>
      </c>
    </row>
    <row r="4516" spans="1:9" x14ac:dyDescent="0.25">
      <c r="A4516" s="14">
        <v>37589</v>
      </c>
      <c r="B4516" s="15">
        <v>12.035</v>
      </c>
      <c r="C4516" s="15">
        <v>12.035</v>
      </c>
      <c r="D4516" s="15">
        <v>11.675000000000001</v>
      </c>
      <c r="E4516" s="15">
        <v>11.76</v>
      </c>
      <c r="F4516" s="15">
        <v>10.929501999999999</v>
      </c>
      <c r="G4516" s="16">
        <f t="shared" si="227"/>
        <v>-2.2037461698450375E-2</v>
      </c>
      <c r="H4516" s="16">
        <f t="shared" si="228"/>
        <v>3.083511777301922E-2</v>
      </c>
      <c r="I4516" s="16">
        <f t="shared" si="229"/>
        <v>-2.2850020772746185E-2</v>
      </c>
    </row>
    <row r="4517" spans="1:9" x14ac:dyDescent="0.25">
      <c r="A4517" s="14">
        <v>37587</v>
      </c>
      <c r="B4517" s="15">
        <v>11.74</v>
      </c>
      <c r="C4517" s="15">
        <v>12.07</v>
      </c>
      <c r="D4517" s="15">
        <v>11.66</v>
      </c>
      <c r="E4517" s="15">
        <v>12.025</v>
      </c>
      <c r="F4517" s="15">
        <v>11.175788000000001</v>
      </c>
      <c r="G4517" s="16">
        <f t="shared" si="227"/>
        <v>3.0861684258491485E-2</v>
      </c>
      <c r="H4517" s="16">
        <f t="shared" si="228"/>
        <v>3.5162950257289889E-2</v>
      </c>
      <c r="I4517" s="16">
        <f t="shared" si="229"/>
        <v>2.4275979557069859E-2</v>
      </c>
    </row>
    <row r="4518" spans="1:9" x14ac:dyDescent="0.25">
      <c r="A4518" s="14">
        <v>37586</v>
      </c>
      <c r="B4518" s="15">
        <v>11.85</v>
      </c>
      <c r="C4518" s="15">
        <v>11.85</v>
      </c>
      <c r="D4518" s="15">
        <v>11.4</v>
      </c>
      <c r="E4518" s="15">
        <v>11.664999999999999</v>
      </c>
      <c r="F4518" s="15">
        <v>10.84121</v>
      </c>
      <c r="G4518" s="16">
        <f t="shared" si="227"/>
        <v>-1.6856133498212227E-2</v>
      </c>
      <c r="H4518" s="16">
        <f t="shared" si="228"/>
        <v>3.9473684210526251E-2</v>
      </c>
      <c r="I4518" s="16">
        <f t="shared" si="229"/>
        <v>-1.5611814345991603E-2</v>
      </c>
    </row>
    <row r="4519" spans="1:9" x14ac:dyDescent="0.25">
      <c r="A4519" s="14">
        <v>37585</v>
      </c>
      <c r="B4519" s="15">
        <v>12.074999999999999</v>
      </c>
      <c r="C4519" s="15">
        <v>12.1</v>
      </c>
      <c r="D4519" s="15">
        <v>11.8</v>
      </c>
      <c r="E4519" s="15">
        <v>11.865</v>
      </c>
      <c r="F4519" s="15">
        <v>11.027084</v>
      </c>
      <c r="G4519" s="16">
        <f t="shared" si="227"/>
        <v>-2.4661019879975914E-2</v>
      </c>
      <c r="H4519" s="16">
        <f t="shared" si="228"/>
        <v>2.542372881355923E-2</v>
      </c>
      <c r="I4519" s="16">
        <f t="shared" si="229"/>
        <v>-1.7391304347826011E-2</v>
      </c>
    </row>
    <row r="4520" spans="1:9" x14ac:dyDescent="0.25">
      <c r="A4520" s="14">
        <v>37582</v>
      </c>
      <c r="B4520" s="15">
        <v>11.994999999999999</v>
      </c>
      <c r="C4520" s="15">
        <v>12.164999999999999</v>
      </c>
      <c r="D4520" s="15">
        <v>11.9</v>
      </c>
      <c r="E4520" s="15">
        <v>12.164999999999999</v>
      </c>
      <c r="F4520" s="15">
        <v>11.305899</v>
      </c>
      <c r="G4520" s="16">
        <f t="shared" si="227"/>
        <v>1.1642221559678782E-2</v>
      </c>
      <c r="H4520" s="16">
        <f t="shared" si="228"/>
        <v>2.2268907563025107E-2</v>
      </c>
      <c r="I4520" s="16">
        <f t="shared" si="229"/>
        <v>1.4172571904960395E-2</v>
      </c>
    </row>
    <row r="4521" spans="1:9" x14ac:dyDescent="0.25">
      <c r="A4521" s="14">
        <v>37581</v>
      </c>
      <c r="B4521" s="15">
        <v>11.98</v>
      </c>
      <c r="C4521" s="15">
        <v>12.05</v>
      </c>
      <c r="D4521" s="15">
        <v>11.85</v>
      </c>
      <c r="E4521" s="15">
        <v>12.025</v>
      </c>
      <c r="F4521" s="15">
        <v>11.175788000000001</v>
      </c>
      <c r="G4521" s="16">
        <f t="shared" si="227"/>
        <v>6.2762902096086259E-3</v>
      </c>
      <c r="H4521" s="16">
        <f t="shared" si="228"/>
        <v>1.6877637130801777E-2</v>
      </c>
      <c r="I4521" s="16">
        <f t="shared" si="229"/>
        <v>3.7562604340567554E-3</v>
      </c>
    </row>
    <row r="4522" spans="1:9" x14ac:dyDescent="0.25">
      <c r="A4522" s="14">
        <v>37580</v>
      </c>
      <c r="B4522" s="15">
        <v>11.88</v>
      </c>
      <c r="C4522" s="15">
        <v>12.085000000000001</v>
      </c>
      <c r="D4522" s="15">
        <v>11.8</v>
      </c>
      <c r="E4522" s="15">
        <v>11.95</v>
      </c>
      <c r="F4522" s="15">
        <v>11.106083</v>
      </c>
      <c r="G4522" s="16">
        <f t="shared" si="227"/>
        <v>6.3159308244064129E-3</v>
      </c>
      <c r="H4522" s="16">
        <f t="shared" si="228"/>
        <v>2.4152542372881367E-2</v>
      </c>
      <c r="I4522" s="16">
        <f t="shared" si="229"/>
        <v>5.8922558922557666E-3</v>
      </c>
    </row>
    <row r="4523" spans="1:9" x14ac:dyDescent="0.25">
      <c r="A4523" s="14">
        <v>37579</v>
      </c>
      <c r="B4523" s="15">
        <v>11.9</v>
      </c>
      <c r="C4523" s="15">
        <v>11.95</v>
      </c>
      <c r="D4523" s="15">
        <v>11.625</v>
      </c>
      <c r="E4523" s="15">
        <v>11.875</v>
      </c>
      <c r="F4523" s="15">
        <v>11.036377999999999</v>
      </c>
      <c r="G4523" s="16">
        <f t="shared" si="227"/>
        <v>-1.6563336284611638E-2</v>
      </c>
      <c r="H4523" s="16">
        <f t="shared" si="228"/>
        <v>2.7956989247311766E-2</v>
      </c>
      <c r="I4523" s="16">
        <f t="shared" si="229"/>
        <v>-2.1008403361344836E-3</v>
      </c>
    </row>
    <row r="4524" spans="1:9" x14ac:dyDescent="0.25">
      <c r="A4524" s="14">
        <v>37578</v>
      </c>
      <c r="B4524" s="15">
        <v>12.414999999999999</v>
      </c>
      <c r="C4524" s="15">
        <v>12.42</v>
      </c>
      <c r="D4524" s="15">
        <v>12</v>
      </c>
      <c r="E4524" s="15">
        <v>12.074999999999999</v>
      </c>
      <c r="F4524" s="15">
        <v>11.222256</v>
      </c>
      <c r="G4524" s="16">
        <f t="shared" si="227"/>
        <v>-2.62094832294399E-2</v>
      </c>
      <c r="H4524" s="16">
        <f t="shared" si="228"/>
        <v>3.4999999999999996E-2</v>
      </c>
      <c r="I4524" s="16">
        <f t="shared" si="229"/>
        <v>-2.738622633910591E-2</v>
      </c>
    </row>
    <row r="4525" spans="1:9" x14ac:dyDescent="0.25">
      <c r="A4525" s="14">
        <v>37575</v>
      </c>
      <c r="B4525" s="15">
        <v>11.7</v>
      </c>
      <c r="C4525" s="15">
        <v>12.45</v>
      </c>
      <c r="D4525" s="15">
        <v>11.65</v>
      </c>
      <c r="E4525" s="15">
        <v>12.4</v>
      </c>
      <c r="F4525" s="15">
        <v>11.524302</v>
      </c>
      <c r="G4525" s="16">
        <f t="shared" si="227"/>
        <v>3.1184736145674897E-2</v>
      </c>
      <c r="H4525" s="16">
        <f t="shared" si="228"/>
        <v>6.8669527896995611E-2</v>
      </c>
      <c r="I4525" s="16">
        <f t="shared" si="229"/>
        <v>5.9829059829059922E-2</v>
      </c>
    </row>
    <row r="4526" spans="1:9" x14ac:dyDescent="0.25">
      <c r="A4526" s="14">
        <v>37574</v>
      </c>
      <c r="B4526" s="15">
        <v>11.8</v>
      </c>
      <c r="C4526" s="15">
        <v>12.18</v>
      </c>
      <c r="D4526" s="15">
        <v>11.76</v>
      </c>
      <c r="E4526" s="15">
        <v>12.025</v>
      </c>
      <c r="F4526" s="15">
        <v>11.175788000000001</v>
      </c>
      <c r="G4526" s="16">
        <f t="shared" si="227"/>
        <v>1.6483886796691695E-2</v>
      </c>
      <c r="H4526" s="16">
        <f t="shared" si="228"/>
        <v>3.5714285714285712E-2</v>
      </c>
      <c r="I4526" s="16">
        <f t="shared" si="229"/>
        <v>1.9067796610169462E-2</v>
      </c>
    </row>
    <row r="4527" spans="1:9" x14ac:dyDescent="0.25">
      <c r="A4527" s="14">
        <v>37573</v>
      </c>
      <c r="B4527" s="15">
        <v>11.635</v>
      </c>
      <c r="C4527" s="15">
        <v>11.95</v>
      </c>
      <c r="D4527" s="15">
        <v>11.625</v>
      </c>
      <c r="E4527" s="15">
        <v>11.83</v>
      </c>
      <c r="F4527" s="15">
        <v>10.994555</v>
      </c>
      <c r="G4527" s="16">
        <f t="shared" si="227"/>
        <v>1.7196638776124679E-2</v>
      </c>
      <c r="H4527" s="16">
        <f t="shared" si="228"/>
        <v>2.7956989247311766E-2</v>
      </c>
      <c r="I4527" s="16">
        <f t="shared" si="229"/>
        <v>1.6759776536312873E-2</v>
      </c>
    </row>
    <row r="4528" spans="1:9" x14ac:dyDescent="0.25">
      <c r="A4528" s="14">
        <v>37572</v>
      </c>
      <c r="B4528" s="15">
        <v>11.61</v>
      </c>
      <c r="C4528" s="15">
        <v>11.75</v>
      </c>
      <c r="D4528" s="15">
        <v>11.555</v>
      </c>
      <c r="E4528" s="15">
        <v>11.63</v>
      </c>
      <c r="F4528" s="15">
        <v>10.808681999999999</v>
      </c>
      <c r="G4528" s="16">
        <f t="shared" si="227"/>
        <v>3.8845130120597937E-3</v>
      </c>
      <c r="H4528" s="16">
        <f t="shared" si="228"/>
        <v>1.6875811337083539E-2</v>
      </c>
      <c r="I4528" s="16">
        <f t="shared" si="229"/>
        <v>1.7226528854436996E-3</v>
      </c>
    </row>
    <row r="4529" spans="1:9" x14ac:dyDescent="0.25">
      <c r="A4529" s="14">
        <v>37571</v>
      </c>
      <c r="B4529" s="15">
        <v>11.625</v>
      </c>
      <c r="C4529" s="15">
        <v>11.775</v>
      </c>
      <c r="D4529" s="15">
        <v>11.43</v>
      </c>
      <c r="E4529" s="15">
        <v>11.585000000000001</v>
      </c>
      <c r="F4529" s="15">
        <v>10.766857999999999</v>
      </c>
      <c r="G4529" s="16">
        <f t="shared" si="227"/>
        <v>-3.4411214475776296E-3</v>
      </c>
      <c r="H4529" s="16">
        <f t="shared" si="228"/>
        <v>3.018372703412079E-2</v>
      </c>
      <c r="I4529" s="16">
        <f t="shared" si="229"/>
        <v>-3.4408602150536901E-3</v>
      </c>
    </row>
    <row r="4530" spans="1:9" x14ac:dyDescent="0.25">
      <c r="A4530" s="14">
        <v>37568</v>
      </c>
      <c r="B4530" s="15">
        <v>11.675000000000001</v>
      </c>
      <c r="C4530" s="15">
        <v>11.734999999999999</v>
      </c>
      <c r="D4530" s="15">
        <v>11.45</v>
      </c>
      <c r="E4530" s="15">
        <v>11.625</v>
      </c>
      <c r="F4530" s="15">
        <v>10.804036</v>
      </c>
      <c r="G4530" s="16">
        <f t="shared" si="227"/>
        <v>5.1882763283507809E-3</v>
      </c>
      <c r="H4530" s="16">
        <f t="shared" si="228"/>
        <v>2.4890829694323158E-2</v>
      </c>
      <c r="I4530" s="16">
        <f t="shared" si="229"/>
        <v>-4.2826552462527376E-3</v>
      </c>
    </row>
    <row r="4531" spans="1:9" x14ac:dyDescent="0.25">
      <c r="A4531" s="14">
        <v>37567</v>
      </c>
      <c r="B4531" s="15">
        <v>11.45</v>
      </c>
      <c r="C4531" s="15">
        <v>11.615</v>
      </c>
      <c r="D4531" s="15">
        <v>11.255000000000001</v>
      </c>
      <c r="E4531" s="15">
        <v>11.565</v>
      </c>
      <c r="F4531" s="15">
        <v>10.748271000000001</v>
      </c>
      <c r="G4531" s="16">
        <f t="shared" si="227"/>
        <v>6.9658582724731752E-3</v>
      </c>
      <c r="H4531" s="16">
        <f t="shared" si="228"/>
        <v>3.1985784095957301E-2</v>
      </c>
      <c r="I4531" s="16">
        <f t="shared" si="229"/>
        <v>1.0043668122270762E-2</v>
      </c>
    </row>
    <row r="4532" spans="1:9" x14ac:dyDescent="0.25">
      <c r="A4532" s="14">
        <v>37566</v>
      </c>
      <c r="B4532" s="15">
        <v>11.295</v>
      </c>
      <c r="C4532" s="15">
        <v>11.79</v>
      </c>
      <c r="D4532" s="15">
        <v>11.25</v>
      </c>
      <c r="E4532" s="15">
        <v>11.484999999999999</v>
      </c>
      <c r="F4532" s="15">
        <v>10.673918</v>
      </c>
      <c r="G4532" s="16">
        <f t="shared" si="227"/>
        <v>1.6821407484449991E-2</v>
      </c>
      <c r="H4532" s="16">
        <f t="shared" si="228"/>
        <v>4.7999999999999925E-2</v>
      </c>
      <c r="I4532" s="16">
        <f t="shared" si="229"/>
        <v>1.6821602478972953E-2</v>
      </c>
    </row>
    <row r="4533" spans="1:9" x14ac:dyDescent="0.25">
      <c r="A4533" s="14">
        <v>37565</v>
      </c>
      <c r="B4533" s="15">
        <v>11.45</v>
      </c>
      <c r="C4533" s="15">
        <v>11.76</v>
      </c>
      <c r="D4533" s="15">
        <v>11.15</v>
      </c>
      <c r="E4533" s="15">
        <v>11.295</v>
      </c>
      <c r="F4533" s="15">
        <v>10.497337999999999</v>
      </c>
      <c r="G4533" s="16">
        <f t="shared" si="227"/>
        <v>-1.6971284630231762E-2</v>
      </c>
      <c r="H4533" s="16">
        <f t="shared" si="228"/>
        <v>5.4708520179372146E-2</v>
      </c>
      <c r="I4533" s="16">
        <f t="shared" si="229"/>
        <v>-1.3537117903930076E-2</v>
      </c>
    </row>
    <row r="4534" spans="1:9" x14ac:dyDescent="0.25">
      <c r="A4534" s="14">
        <v>37564</v>
      </c>
      <c r="B4534" s="15">
        <v>12.6</v>
      </c>
      <c r="C4534" s="15">
        <v>12.6</v>
      </c>
      <c r="D4534" s="15">
        <v>11.3</v>
      </c>
      <c r="E4534" s="15">
        <v>11.49</v>
      </c>
      <c r="F4534" s="15">
        <v>10.678566999999999</v>
      </c>
      <c r="G4534" s="16">
        <f t="shared" si="227"/>
        <v>-8.08000798124099E-2</v>
      </c>
      <c r="H4534" s="16">
        <f t="shared" si="228"/>
        <v>0.11504424778761052</v>
      </c>
      <c r="I4534" s="16">
        <f t="shared" si="229"/>
        <v>-8.8095238095238046E-2</v>
      </c>
    </row>
    <row r="4535" spans="1:9" x14ac:dyDescent="0.25">
      <c r="A4535" s="14">
        <v>37561</v>
      </c>
      <c r="B4535" s="15">
        <v>12.664999999999999</v>
      </c>
      <c r="C4535" s="15">
        <v>12.7</v>
      </c>
      <c r="D4535" s="15">
        <v>12.355</v>
      </c>
      <c r="E4535" s="15">
        <v>12.5</v>
      </c>
      <c r="F4535" s="15">
        <v>11.617241</v>
      </c>
      <c r="G4535" s="16">
        <f t="shared" si="227"/>
        <v>-1.3027897419219692E-2</v>
      </c>
      <c r="H4535" s="16">
        <f t="shared" si="228"/>
        <v>2.7923917442330946E-2</v>
      </c>
      <c r="I4535" s="16">
        <f t="shared" si="229"/>
        <v>-1.3028030003947821E-2</v>
      </c>
    </row>
    <row r="4536" spans="1:9" x14ac:dyDescent="0.25">
      <c r="A4536" s="14">
        <v>37560</v>
      </c>
      <c r="B4536" s="15">
        <v>12.654999999999999</v>
      </c>
      <c r="C4536" s="15">
        <v>12.73</v>
      </c>
      <c r="D4536" s="15">
        <v>12.605</v>
      </c>
      <c r="E4536" s="15">
        <v>12.664999999999999</v>
      </c>
      <c r="F4536" s="15">
        <v>11.770587000000001</v>
      </c>
      <c r="G4536" s="16">
        <f t="shared" si="227"/>
        <v>1.1856270596857701E-3</v>
      </c>
      <c r="H4536" s="16">
        <f t="shared" si="228"/>
        <v>9.9166997223324067E-3</v>
      </c>
      <c r="I4536" s="16">
        <f t="shared" si="229"/>
        <v>7.9020150138283578E-4</v>
      </c>
    </row>
    <row r="4537" spans="1:9" x14ac:dyDescent="0.25">
      <c r="A4537" s="14">
        <v>37559</v>
      </c>
      <c r="B4537" s="15">
        <v>12.64</v>
      </c>
      <c r="C4537" s="15">
        <v>12.925000000000001</v>
      </c>
      <c r="D4537" s="15">
        <v>12.595000000000001</v>
      </c>
      <c r="E4537" s="15">
        <v>12.65</v>
      </c>
      <c r="F4537" s="15">
        <v>11.756648</v>
      </c>
      <c r="G4537" s="16">
        <f t="shared" si="227"/>
        <v>8.7720404670676329E-3</v>
      </c>
      <c r="H4537" s="16">
        <f t="shared" si="228"/>
        <v>2.620087336244542E-2</v>
      </c>
      <c r="I4537" s="16">
        <f t="shared" si="229"/>
        <v>7.9113924050631219E-4</v>
      </c>
    </row>
    <row r="4538" spans="1:9" x14ac:dyDescent="0.25">
      <c r="A4538" s="14">
        <v>37558</v>
      </c>
      <c r="B4538" s="15">
        <v>12.67</v>
      </c>
      <c r="C4538" s="15">
        <v>12.67</v>
      </c>
      <c r="D4538" s="15">
        <v>12.41</v>
      </c>
      <c r="E4538" s="15">
        <v>12.54</v>
      </c>
      <c r="F4538" s="15">
        <v>11.654415</v>
      </c>
      <c r="G4538" s="16">
        <f t="shared" si="227"/>
        <v>-1.0650955586821704E-2</v>
      </c>
      <c r="H4538" s="16">
        <f t="shared" si="228"/>
        <v>2.0950846091861385E-2</v>
      </c>
      <c r="I4538" s="16">
        <f t="shared" si="229"/>
        <v>-1.0260457774269991E-2</v>
      </c>
    </row>
    <row r="4539" spans="1:9" x14ac:dyDescent="0.25">
      <c r="A4539" s="14">
        <v>37557</v>
      </c>
      <c r="B4539" s="15">
        <v>12.95</v>
      </c>
      <c r="C4539" s="15">
        <v>12.95</v>
      </c>
      <c r="D4539" s="15">
        <v>12.395</v>
      </c>
      <c r="E4539" s="15">
        <v>12.675000000000001</v>
      </c>
      <c r="F4539" s="15">
        <v>11.779882000000001</v>
      </c>
      <c r="G4539" s="16">
        <f t="shared" si="227"/>
        <v>-5.8823996045093696E-3</v>
      </c>
      <c r="H4539" s="16">
        <f t="shared" si="228"/>
        <v>4.4776119402985051E-2</v>
      </c>
      <c r="I4539" s="16">
        <f t="shared" si="229"/>
        <v>-2.1235521235521127E-2</v>
      </c>
    </row>
    <row r="4540" spans="1:9" x14ac:dyDescent="0.25">
      <c r="A4540" s="14">
        <v>37554</v>
      </c>
      <c r="B4540" s="15">
        <v>12.4</v>
      </c>
      <c r="C4540" s="15">
        <v>12.765000000000001</v>
      </c>
      <c r="D4540" s="15">
        <v>12.175000000000001</v>
      </c>
      <c r="E4540" s="15">
        <v>12.75</v>
      </c>
      <c r="F4540" s="15">
        <v>11.849586</v>
      </c>
      <c r="G4540" s="16">
        <f t="shared" si="227"/>
        <v>2.7397085679847184E-2</v>
      </c>
      <c r="H4540" s="16">
        <f t="shared" si="228"/>
        <v>4.845995893223818E-2</v>
      </c>
      <c r="I4540" s="16">
        <f t="shared" si="229"/>
        <v>2.8225806451612875E-2</v>
      </c>
    </row>
    <row r="4541" spans="1:9" x14ac:dyDescent="0.25">
      <c r="A4541" s="14">
        <v>37553</v>
      </c>
      <c r="B4541" s="15">
        <v>12.58</v>
      </c>
      <c r="C4541" s="15">
        <v>12.615</v>
      </c>
      <c r="D4541" s="15">
        <v>12.3</v>
      </c>
      <c r="E4541" s="15">
        <v>12.41</v>
      </c>
      <c r="F4541" s="15">
        <v>11.533599000000001</v>
      </c>
      <c r="G4541" s="16">
        <f t="shared" si="227"/>
        <v>-1.0761155440951362E-2</v>
      </c>
      <c r="H4541" s="16">
        <f t="shared" si="228"/>
        <v>2.5609756097560932E-2</v>
      </c>
      <c r="I4541" s="16">
        <f t="shared" si="229"/>
        <v>-1.3513513513513507E-2</v>
      </c>
    </row>
    <row r="4542" spans="1:9" x14ac:dyDescent="0.25">
      <c r="A4542" s="14">
        <v>37552</v>
      </c>
      <c r="B4542" s="15">
        <v>12.4</v>
      </c>
      <c r="C4542" s="15">
        <v>12.55</v>
      </c>
      <c r="D4542" s="15">
        <v>12.3</v>
      </c>
      <c r="E4542" s="15">
        <v>12.545</v>
      </c>
      <c r="F4542" s="15">
        <v>11.659064000000001</v>
      </c>
      <c r="G4542" s="16">
        <f t="shared" si="227"/>
        <v>7.6306058057319711E-3</v>
      </c>
      <c r="H4542" s="16">
        <f t="shared" si="228"/>
        <v>2.032520325203252E-2</v>
      </c>
      <c r="I4542" s="16">
        <f t="shared" si="229"/>
        <v>1.169354838709674E-2</v>
      </c>
    </row>
    <row r="4543" spans="1:9" x14ac:dyDescent="0.25">
      <c r="A4543" s="14">
        <v>37551</v>
      </c>
      <c r="B4543" s="15">
        <v>12.085000000000001</v>
      </c>
      <c r="C4543" s="15">
        <v>12.47</v>
      </c>
      <c r="D4543" s="15">
        <v>11.965</v>
      </c>
      <c r="E4543" s="15">
        <v>12.45</v>
      </c>
      <c r="F4543" s="15">
        <v>11.570772</v>
      </c>
      <c r="G4543" s="16">
        <f t="shared" si="227"/>
        <v>2.9776625470043439E-2</v>
      </c>
      <c r="H4543" s="16">
        <f t="shared" si="228"/>
        <v>4.2206435436690413E-2</v>
      </c>
      <c r="I4543" s="16">
        <f t="shared" si="229"/>
        <v>3.0202730657840165E-2</v>
      </c>
    </row>
    <row r="4544" spans="1:9" x14ac:dyDescent="0.25">
      <c r="A4544" s="14">
        <v>37550</v>
      </c>
      <c r="B4544" s="15">
        <v>12.085000000000001</v>
      </c>
      <c r="C4544" s="15">
        <v>12.2</v>
      </c>
      <c r="D4544" s="15">
        <v>11.9</v>
      </c>
      <c r="E4544" s="15">
        <v>12.09</v>
      </c>
      <c r="F4544" s="15">
        <v>11.236196</v>
      </c>
      <c r="G4544" s="16">
        <f t="shared" si="227"/>
        <v>-3.7081873524397553E-3</v>
      </c>
      <c r="H4544" s="16">
        <f t="shared" si="228"/>
        <v>2.5210084033613356E-2</v>
      </c>
      <c r="I4544" s="16">
        <f t="shared" si="229"/>
        <v>4.1373603640868889E-4</v>
      </c>
    </row>
    <row r="4545" spans="1:9" x14ac:dyDescent="0.25">
      <c r="A4545" s="14">
        <v>37547</v>
      </c>
      <c r="B4545" s="15">
        <v>12.2</v>
      </c>
      <c r="C4545" s="15">
        <v>12.275</v>
      </c>
      <c r="D4545" s="15">
        <v>12</v>
      </c>
      <c r="E4545" s="15">
        <v>12.135</v>
      </c>
      <c r="F4545" s="15">
        <v>11.278017</v>
      </c>
      <c r="G4545" s="16">
        <f t="shared" si="227"/>
        <v>-2.4661462126983409E-3</v>
      </c>
      <c r="H4545" s="16">
        <f t="shared" si="228"/>
        <v>2.2916666666666696E-2</v>
      </c>
      <c r="I4545" s="16">
        <f t="shared" si="229"/>
        <v>-5.3278688524589762E-3</v>
      </c>
    </row>
    <row r="4546" spans="1:9" x14ac:dyDescent="0.25">
      <c r="A4546" s="14">
        <v>37546</v>
      </c>
      <c r="B4546" s="15">
        <v>12.15</v>
      </c>
      <c r="C4546" s="15">
        <v>12.275</v>
      </c>
      <c r="D4546" s="15">
        <v>12.085000000000001</v>
      </c>
      <c r="E4546" s="15">
        <v>12.164999999999999</v>
      </c>
      <c r="F4546" s="15">
        <v>11.305899</v>
      </c>
      <c r="G4546" s="16">
        <f t="shared" si="227"/>
        <v>1.0801709884801001E-2</v>
      </c>
      <c r="H4546" s="16">
        <f t="shared" si="228"/>
        <v>1.5721969383533263E-2</v>
      </c>
      <c r="I4546" s="16">
        <f t="shared" si="229"/>
        <v>1.2345679012344683E-3</v>
      </c>
    </row>
    <row r="4547" spans="1:9" x14ac:dyDescent="0.25">
      <c r="A4547" s="14">
        <v>37545</v>
      </c>
      <c r="B4547" s="15">
        <v>12.315</v>
      </c>
      <c r="C4547" s="15">
        <v>12.36</v>
      </c>
      <c r="D4547" s="15">
        <v>11.775</v>
      </c>
      <c r="E4547" s="15">
        <v>12.035</v>
      </c>
      <c r="F4547" s="15">
        <v>11.185081</v>
      </c>
      <c r="G4547" s="16">
        <f t="shared" ref="G4547:G4610" si="230">(F4547-F4548)/F4548</f>
        <v>-3.2556047985910427E-2</v>
      </c>
      <c r="H4547" s="16">
        <f t="shared" ref="H4547:H4610" si="231">(C4547-D4547)/D4547</f>
        <v>4.9681528662420302E-2</v>
      </c>
      <c r="I4547" s="16">
        <f t="shared" ref="I4547:I4610" si="232">(E4547-B4547)/B4547</f>
        <v>-2.2736500203004415E-2</v>
      </c>
    </row>
    <row r="4548" spans="1:9" x14ac:dyDescent="0.25">
      <c r="A4548" s="14">
        <v>37544</v>
      </c>
      <c r="B4548" s="15">
        <v>12.75</v>
      </c>
      <c r="C4548" s="15">
        <v>12.75</v>
      </c>
      <c r="D4548" s="15">
        <v>12.244999999999999</v>
      </c>
      <c r="E4548" s="15">
        <v>12.44</v>
      </c>
      <c r="F4548" s="15">
        <v>11.561477</v>
      </c>
      <c r="G4548" s="16">
        <f t="shared" si="230"/>
        <v>1.7170924557994006E-2</v>
      </c>
      <c r="H4548" s="16">
        <f t="shared" si="231"/>
        <v>4.1241322988975156E-2</v>
      </c>
      <c r="I4548" s="16">
        <f t="shared" si="232"/>
        <v>-2.4313725490196118E-2</v>
      </c>
    </row>
    <row r="4549" spans="1:9" x14ac:dyDescent="0.25">
      <c r="A4549" s="14">
        <v>37543</v>
      </c>
      <c r="B4549" s="15">
        <v>11.5</v>
      </c>
      <c r="C4549" s="15">
        <v>12.234999999999999</v>
      </c>
      <c r="D4549" s="15">
        <v>11.5</v>
      </c>
      <c r="E4549" s="15">
        <v>12.23</v>
      </c>
      <c r="F4549" s="15">
        <v>11.366307000000001</v>
      </c>
      <c r="G4549" s="16">
        <f t="shared" si="230"/>
        <v>6.347808383004945E-2</v>
      </c>
      <c r="H4549" s="16">
        <f t="shared" si="231"/>
        <v>6.3913043478260823E-2</v>
      </c>
      <c r="I4549" s="16">
        <f t="shared" si="232"/>
        <v>6.3478260869565248E-2</v>
      </c>
    </row>
    <row r="4550" spans="1:9" x14ac:dyDescent="0.25">
      <c r="A4550" s="14">
        <v>37540</v>
      </c>
      <c r="B4550" s="15">
        <v>12</v>
      </c>
      <c r="C4550" s="15">
        <v>12</v>
      </c>
      <c r="D4550" s="15">
        <v>11.41</v>
      </c>
      <c r="E4550" s="15">
        <v>11.5</v>
      </c>
      <c r="F4550" s="15">
        <v>10.687862000000001</v>
      </c>
      <c r="G4550" s="16">
        <f t="shared" si="230"/>
        <v>-1.0752833478155673E-2</v>
      </c>
      <c r="H4550" s="16">
        <f t="shared" si="231"/>
        <v>5.1709027169149858E-2</v>
      </c>
      <c r="I4550" s="16">
        <f t="shared" si="232"/>
        <v>-4.1666666666666664E-2</v>
      </c>
    </row>
    <row r="4551" spans="1:9" x14ac:dyDescent="0.25">
      <c r="A4551" s="14">
        <v>37539</v>
      </c>
      <c r="B4551" s="15">
        <v>11.05</v>
      </c>
      <c r="C4551" s="15">
        <v>11.625</v>
      </c>
      <c r="D4551" s="15">
        <v>10.994999999999999</v>
      </c>
      <c r="E4551" s="15">
        <v>11.625</v>
      </c>
      <c r="F4551" s="15">
        <v>10.804036</v>
      </c>
      <c r="G4551" s="16">
        <f t="shared" si="230"/>
        <v>3.9803535147003619E-2</v>
      </c>
      <c r="H4551" s="16">
        <f t="shared" si="231"/>
        <v>5.7298772169167879E-2</v>
      </c>
      <c r="I4551" s="16">
        <f t="shared" si="232"/>
        <v>5.2036199095022558E-2</v>
      </c>
    </row>
    <row r="4552" spans="1:9" x14ac:dyDescent="0.25">
      <c r="A4552" s="14">
        <v>37538</v>
      </c>
      <c r="B4552" s="15">
        <v>11.5</v>
      </c>
      <c r="C4552" s="15">
        <v>11.5</v>
      </c>
      <c r="D4552" s="15">
        <v>11.115</v>
      </c>
      <c r="E4552" s="15">
        <v>11.18</v>
      </c>
      <c r="F4552" s="15">
        <v>10.390459</v>
      </c>
      <c r="G4552" s="16">
        <f t="shared" si="230"/>
        <v>-4.7700316188022104E-2</v>
      </c>
      <c r="H4552" s="16">
        <f t="shared" si="231"/>
        <v>3.4637876743139881E-2</v>
      </c>
      <c r="I4552" s="16">
        <f t="shared" si="232"/>
        <v>-2.7826086956521764E-2</v>
      </c>
    </row>
    <row r="4553" spans="1:9" x14ac:dyDescent="0.25">
      <c r="A4553" s="14">
        <v>37537</v>
      </c>
      <c r="B4553" s="15">
        <v>11.95</v>
      </c>
      <c r="C4553" s="15">
        <v>11.95</v>
      </c>
      <c r="D4553" s="15">
        <v>11.23</v>
      </c>
      <c r="E4553" s="15">
        <v>11.74</v>
      </c>
      <c r="F4553" s="15">
        <v>10.910913000000001</v>
      </c>
      <c r="G4553" s="16">
        <f t="shared" si="230"/>
        <v>-1.7161836930255914E-2</v>
      </c>
      <c r="H4553" s="16">
        <f t="shared" si="231"/>
        <v>6.4113980409616994E-2</v>
      </c>
      <c r="I4553" s="16">
        <f t="shared" si="232"/>
        <v>-1.7573221757322101E-2</v>
      </c>
    </row>
    <row r="4554" spans="1:9" x14ac:dyDescent="0.25">
      <c r="A4554" s="14">
        <v>37536</v>
      </c>
      <c r="B4554" s="15">
        <v>11.6</v>
      </c>
      <c r="C4554" s="15">
        <v>12.09</v>
      </c>
      <c r="D4554" s="15">
        <v>11.6</v>
      </c>
      <c r="E4554" s="15">
        <v>11.945</v>
      </c>
      <c r="F4554" s="15">
        <v>11.101433999999999</v>
      </c>
      <c r="G4554" s="16">
        <f t="shared" si="230"/>
        <v>2.3125926108883775E-2</v>
      </c>
      <c r="H4554" s="16">
        <f t="shared" si="231"/>
        <v>4.224137931034485E-2</v>
      </c>
      <c r="I4554" s="16">
        <f t="shared" si="232"/>
        <v>2.9741379310344884E-2</v>
      </c>
    </row>
    <row r="4555" spans="1:9" x14ac:dyDescent="0.25">
      <c r="A4555" s="14">
        <v>37533</v>
      </c>
      <c r="B4555" s="15">
        <v>11.715</v>
      </c>
      <c r="C4555" s="15">
        <v>11.94</v>
      </c>
      <c r="D4555" s="15">
        <v>11.625</v>
      </c>
      <c r="E4555" s="15">
        <v>11.675000000000001</v>
      </c>
      <c r="F4555" s="15">
        <v>10.850505999999999</v>
      </c>
      <c r="G4555" s="16">
        <f t="shared" si="230"/>
        <v>-2.748852512381925E-2</v>
      </c>
      <c r="H4555" s="16">
        <f t="shared" si="231"/>
        <v>2.7096774193548345E-2</v>
      </c>
      <c r="I4555" s="16">
        <f t="shared" si="232"/>
        <v>-3.4144259496371445E-3</v>
      </c>
    </row>
    <row r="4556" spans="1:9" x14ac:dyDescent="0.25">
      <c r="A4556" s="14">
        <v>37532</v>
      </c>
      <c r="B4556" s="15">
        <v>12.125</v>
      </c>
      <c r="C4556" s="15">
        <v>12.3</v>
      </c>
      <c r="D4556" s="15">
        <v>11.76</v>
      </c>
      <c r="E4556" s="15">
        <v>12.005000000000001</v>
      </c>
      <c r="F4556" s="15">
        <v>11.157201000000001</v>
      </c>
      <c r="G4556" s="16">
        <f t="shared" si="230"/>
        <v>-7.8508820604316458E-3</v>
      </c>
      <c r="H4556" s="16">
        <f t="shared" si="231"/>
        <v>4.5918367346938854E-2</v>
      </c>
      <c r="I4556" s="16">
        <f t="shared" si="232"/>
        <v>-9.8969072164947804E-3</v>
      </c>
    </row>
    <row r="4557" spans="1:9" x14ac:dyDescent="0.25">
      <c r="A4557" s="14">
        <v>37531</v>
      </c>
      <c r="B4557" s="15">
        <v>11.744999999999999</v>
      </c>
      <c r="C4557" s="15">
        <v>12.275</v>
      </c>
      <c r="D4557" s="15">
        <v>11.595000000000001</v>
      </c>
      <c r="E4557" s="15">
        <v>12.1</v>
      </c>
      <c r="F4557" s="15">
        <v>11.245488</v>
      </c>
      <c r="G4557" s="16">
        <f t="shared" si="230"/>
        <v>3.0225381911199948E-2</v>
      </c>
      <c r="H4557" s="16">
        <f t="shared" si="231"/>
        <v>5.8645968089693808E-2</v>
      </c>
      <c r="I4557" s="16">
        <f t="shared" si="232"/>
        <v>3.0225627926777389E-2</v>
      </c>
    </row>
    <row r="4558" spans="1:9" x14ac:dyDescent="0.25">
      <c r="A4558" s="14">
        <v>37530</v>
      </c>
      <c r="B4558" s="15">
        <v>11.625</v>
      </c>
      <c r="C4558" s="15">
        <v>11.765000000000001</v>
      </c>
      <c r="D4558" s="15">
        <v>11.36</v>
      </c>
      <c r="E4558" s="15">
        <v>11.744999999999999</v>
      </c>
      <c r="F4558" s="15">
        <v>10.915561</v>
      </c>
      <c r="G4558" s="16">
        <f t="shared" si="230"/>
        <v>1.6883497504454927E-2</v>
      </c>
      <c r="H4558" s="16">
        <f t="shared" si="231"/>
        <v>3.5651408450704331E-2</v>
      </c>
      <c r="I4558" s="16">
        <f t="shared" si="232"/>
        <v>1.0322580645161223E-2</v>
      </c>
    </row>
    <row r="4559" spans="1:9" x14ac:dyDescent="0.25">
      <c r="A4559" s="14">
        <v>37529</v>
      </c>
      <c r="B4559" s="15">
        <v>11.25</v>
      </c>
      <c r="C4559" s="15">
        <v>11.675000000000001</v>
      </c>
      <c r="D4559" s="15">
        <v>11.25</v>
      </c>
      <c r="E4559" s="15">
        <v>11.55</v>
      </c>
      <c r="F4559" s="15">
        <v>10.734328</v>
      </c>
      <c r="G4559" s="16">
        <f t="shared" si="230"/>
        <v>-6.45203329570545E-3</v>
      </c>
      <c r="H4559" s="16">
        <f t="shared" si="231"/>
        <v>3.7777777777777841E-2</v>
      </c>
      <c r="I4559" s="16">
        <f t="shared" si="232"/>
        <v>2.6666666666666731E-2</v>
      </c>
    </row>
    <row r="4560" spans="1:9" x14ac:dyDescent="0.25">
      <c r="A4560" s="14">
        <v>37526</v>
      </c>
      <c r="B4560" s="15">
        <v>11.3</v>
      </c>
      <c r="C4560" s="15">
        <v>11.925000000000001</v>
      </c>
      <c r="D4560" s="15">
        <v>11.074999999999999</v>
      </c>
      <c r="E4560" s="15">
        <v>11.625</v>
      </c>
      <c r="F4560" s="15">
        <v>10.804036</v>
      </c>
      <c r="G4560" s="16">
        <f t="shared" si="230"/>
        <v>2.3327895935363489E-2</v>
      </c>
      <c r="H4560" s="16">
        <f t="shared" si="231"/>
        <v>7.6749435665914356E-2</v>
      </c>
      <c r="I4560" s="16">
        <f t="shared" si="232"/>
        <v>2.8761061946902589E-2</v>
      </c>
    </row>
    <row r="4561" spans="1:9" x14ac:dyDescent="0.25">
      <c r="A4561" s="14">
        <v>37525</v>
      </c>
      <c r="B4561" s="15">
        <v>11.875</v>
      </c>
      <c r="C4561" s="15">
        <v>12.375</v>
      </c>
      <c r="D4561" s="15">
        <v>11.265000000000001</v>
      </c>
      <c r="E4561" s="15">
        <v>11.36</v>
      </c>
      <c r="F4561" s="15">
        <v>10.557746</v>
      </c>
      <c r="G4561" s="16">
        <f t="shared" si="230"/>
        <v>-0.10971811840578533</v>
      </c>
      <c r="H4561" s="16">
        <f t="shared" si="231"/>
        <v>9.8535286284953338E-2</v>
      </c>
      <c r="I4561" s="16">
        <f t="shared" si="232"/>
        <v>-4.3368421052631626E-2</v>
      </c>
    </row>
    <row r="4562" spans="1:9" x14ac:dyDescent="0.25">
      <c r="A4562" s="14">
        <v>37524</v>
      </c>
      <c r="B4562" s="15">
        <v>11.9</v>
      </c>
      <c r="C4562" s="15">
        <v>12.925000000000001</v>
      </c>
      <c r="D4562" s="15">
        <v>11.9</v>
      </c>
      <c r="E4562" s="15">
        <v>12.76</v>
      </c>
      <c r="F4562" s="15">
        <v>11.858879999999999</v>
      </c>
      <c r="G4562" s="16">
        <f t="shared" si="230"/>
        <v>6.555316327559331E-2</v>
      </c>
      <c r="H4562" s="16">
        <f t="shared" si="231"/>
        <v>8.6134453781512632E-2</v>
      </c>
      <c r="I4562" s="16">
        <f t="shared" si="232"/>
        <v>7.2268907563025162E-2</v>
      </c>
    </row>
    <row r="4563" spans="1:9" x14ac:dyDescent="0.25">
      <c r="A4563" s="14">
        <v>37523</v>
      </c>
      <c r="B4563" s="15">
        <v>11.625</v>
      </c>
      <c r="C4563" s="15">
        <v>12.39</v>
      </c>
      <c r="D4563" s="15">
        <v>11.3</v>
      </c>
      <c r="E4563" s="15">
        <v>11.975</v>
      </c>
      <c r="F4563" s="15">
        <v>11.129318</v>
      </c>
      <c r="G4563" s="16">
        <f t="shared" si="230"/>
        <v>-2.879159260712404E-2</v>
      </c>
      <c r="H4563" s="16">
        <f t="shared" si="231"/>
        <v>9.646017699115042E-2</v>
      </c>
      <c r="I4563" s="16">
        <f t="shared" si="232"/>
        <v>3.0107526881720401E-2</v>
      </c>
    </row>
    <row r="4564" spans="1:9" x14ac:dyDescent="0.25">
      <c r="A4564" s="14">
        <v>37522</v>
      </c>
      <c r="B4564" s="15">
        <v>13.5</v>
      </c>
      <c r="C4564" s="15">
        <v>13.525</v>
      </c>
      <c r="D4564" s="15">
        <v>11.65</v>
      </c>
      <c r="E4564" s="15">
        <v>12.33</v>
      </c>
      <c r="F4564" s="15">
        <v>11.459248000000001</v>
      </c>
      <c r="G4564" s="16">
        <f t="shared" si="230"/>
        <v>-0.1319955542530426</v>
      </c>
      <c r="H4564" s="16">
        <f t="shared" si="231"/>
        <v>0.1609442060085837</v>
      </c>
      <c r="I4564" s="16">
        <f t="shared" si="232"/>
        <v>-8.6666666666666656E-2</v>
      </c>
    </row>
    <row r="4565" spans="1:9" x14ac:dyDescent="0.25">
      <c r="A4565" s="14">
        <v>37519</v>
      </c>
      <c r="B4565" s="15">
        <v>14.275</v>
      </c>
      <c r="C4565" s="15">
        <v>14.3</v>
      </c>
      <c r="D4565" s="15">
        <v>13.914999999999999</v>
      </c>
      <c r="E4565" s="15">
        <v>14.205</v>
      </c>
      <c r="F4565" s="15">
        <v>13.201831</v>
      </c>
      <c r="G4565" s="16">
        <f t="shared" si="230"/>
        <v>-3.5194846408338976E-4</v>
      </c>
      <c r="H4565" s="16">
        <f t="shared" si="231"/>
        <v>2.7667984189723435E-2</v>
      </c>
      <c r="I4565" s="16">
        <f t="shared" si="232"/>
        <v>-4.9036777583187589E-3</v>
      </c>
    </row>
    <row r="4566" spans="1:9" x14ac:dyDescent="0.25">
      <c r="A4566" s="14">
        <v>37518</v>
      </c>
      <c r="B4566" s="15">
        <v>14.324999999999999</v>
      </c>
      <c r="C4566" s="15">
        <v>14.46</v>
      </c>
      <c r="D4566" s="15">
        <v>14.05</v>
      </c>
      <c r="E4566" s="15">
        <v>14.21</v>
      </c>
      <c r="F4566" s="15">
        <v>13.206479</v>
      </c>
      <c r="G4566" s="16">
        <f t="shared" si="230"/>
        <v>-1.1478292346150843E-2</v>
      </c>
      <c r="H4566" s="16">
        <f t="shared" si="231"/>
        <v>2.9181494661921718E-2</v>
      </c>
      <c r="I4566" s="16">
        <f t="shared" si="232"/>
        <v>-8.0279232111691752E-3</v>
      </c>
    </row>
    <row r="4567" spans="1:9" x14ac:dyDescent="0.25">
      <c r="A4567" s="14">
        <v>37517</v>
      </c>
      <c r="B4567" s="15">
        <v>14.385</v>
      </c>
      <c r="C4567" s="15">
        <v>14.414999999999999</v>
      </c>
      <c r="D4567" s="15">
        <v>14.08</v>
      </c>
      <c r="E4567" s="15">
        <v>14.375</v>
      </c>
      <c r="F4567" s="15">
        <v>13.359826999999999</v>
      </c>
      <c r="G4567" s="16">
        <f t="shared" si="230"/>
        <v>-8.6206595889477735E-3</v>
      </c>
      <c r="H4567" s="16">
        <f t="shared" si="231"/>
        <v>2.379261363636357E-2</v>
      </c>
      <c r="I4567" s="16">
        <f t="shared" si="232"/>
        <v>-6.9516857838024238E-4</v>
      </c>
    </row>
    <row r="4568" spans="1:9" x14ac:dyDescent="0.25">
      <c r="A4568" s="14">
        <v>37516</v>
      </c>
      <c r="B4568" s="15">
        <v>14.734999999999999</v>
      </c>
      <c r="C4568" s="15">
        <v>14.9</v>
      </c>
      <c r="D4568" s="15">
        <v>14.475</v>
      </c>
      <c r="E4568" s="15">
        <v>14.5</v>
      </c>
      <c r="F4568" s="15">
        <v>13.475999</v>
      </c>
      <c r="G4568" s="16">
        <f t="shared" si="230"/>
        <v>-1.1925015983998456E-2</v>
      </c>
      <c r="H4568" s="16">
        <f t="shared" si="231"/>
        <v>2.9360967184801433E-2</v>
      </c>
      <c r="I4568" s="16">
        <f t="shared" si="232"/>
        <v>-1.5948422124194058E-2</v>
      </c>
    </row>
    <row r="4569" spans="1:9" x14ac:dyDescent="0.25">
      <c r="A4569" s="14">
        <v>37515</v>
      </c>
      <c r="B4569" s="15">
        <v>14.615</v>
      </c>
      <c r="C4569" s="15">
        <v>14.72</v>
      </c>
      <c r="D4569" s="15">
        <v>14.25</v>
      </c>
      <c r="E4569" s="15">
        <v>14.675000000000001</v>
      </c>
      <c r="F4569" s="15">
        <v>13.638640000000001</v>
      </c>
      <c r="G4569" s="16">
        <f t="shared" si="230"/>
        <v>3.4185848415419465E-3</v>
      </c>
      <c r="H4569" s="16">
        <f t="shared" si="231"/>
        <v>3.2982456140350919E-2</v>
      </c>
      <c r="I4569" s="16">
        <f t="shared" si="232"/>
        <v>4.1053711939788226E-3</v>
      </c>
    </row>
    <row r="4570" spans="1:9" x14ac:dyDescent="0.25">
      <c r="A4570" s="14">
        <v>37512</v>
      </c>
      <c r="B4570" s="15">
        <v>14.275</v>
      </c>
      <c r="C4570" s="15">
        <v>14.675000000000001</v>
      </c>
      <c r="D4570" s="15">
        <v>14.13</v>
      </c>
      <c r="E4570" s="15">
        <v>14.625</v>
      </c>
      <c r="F4570" s="15">
        <v>13.592174</v>
      </c>
      <c r="G4570" s="16">
        <f t="shared" si="230"/>
        <v>2.4518558947768321E-2</v>
      </c>
      <c r="H4570" s="16">
        <f t="shared" si="231"/>
        <v>3.8570417551309265E-2</v>
      </c>
      <c r="I4570" s="16">
        <f t="shared" si="232"/>
        <v>2.4518388791593671E-2</v>
      </c>
    </row>
    <row r="4571" spans="1:9" x14ac:dyDescent="0.25">
      <c r="A4571" s="14">
        <v>37511</v>
      </c>
      <c r="B4571" s="15">
        <v>14.45</v>
      </c>
      <c r="C4571" s="15">
        <v>14.5</v>
      </c>
      <c r="D4571" s="15">
        <v>14.215</v>
      </c>
      <c r="E4571" s="15">
        <v>14.275</v>
      </c>
      <c r="F4571" s="15">
        <v>13.266889000000001</v>
      </c>
      <c r="G4571" s="16">
        <f t="shared" si="230"/>
        <v>-1.585651131678047E-2</v>
      </c>
      <c r="H4571" s="16">
        <f t="shared" si="231"/>
        <v>2.0049243756595156E-2</v>
      </c>
      <c r="I4571" s="16">
        <f t="shared" si="232"/>
        <v>-1.2110726643598543E-2</v>
      </c>
    </row>
    <row r="4572" spans="1:9" x14ac:dyDescent="0.25">
      <c r="A4572" s="14">
        <v>37510</v>
      </c>
      <c r="B4572" s="15">
        <v>14.7</v>
      </c>
      <c r="C4572" s="15">
        <v>14.73</v>
      </c>
      <c r="D4572" s="15">
        <v>14.47</v>
      </c>
      <c r="E4572" s="15">
        <v>14.505000000000001</v>
      </c>
      <c r="F4572" s="15">
        <v>13.480645000000001</v>
      </c>
      <c r="G4572" s="16">
        <f t="shared" si="230"/>
        <v>3.8063887134670241E-3</v>
      </c>
      <c r="H4572" s="16">
        <f t="shared" si="231"/>
        <v>1.7968210089841036E-2</v>
      </c>
      <c r="I4572" s="16">
        <f t="shared" si="232"/>
        <v>-1.3265306122448878E-2</v>
      </c>
    </row>
    <row r="4573" spans="1:9" x14ac:dyDescent="0.25">
      <c r="A4573" s="14">
        <v>37509</v>
      </c>
      <c r="B4573" s="15">
        <v>14.135</v>
      </c>
      <c r="C4573" s="15">
        <v>14.56</v>
      </c>
      <c r="D4573" s="15">
        <v>13.95</v>
      </c>
      <c r="E4573" s="15">
        <v>14.45</v>
      </c>
      <c r="F4573" s="15">
        <v>13.429527</v>
      </c>
      <c r="G4573" s="16">
        <f t="shared" si="230"/>
        <v>2.3008523416103484E-2</v>
      </c>
      <c r="H4573" s="16">
        <f t="shared" si="231"/>
        <v>4.3727598566308333E-2</v>
      </c>
      <c r="I4573" s="16">
        <f t="shared" si="232"/>
        <v>2.2285107888220693E-2</v>
      </c>
    </row>
    <row r="4574" spans="1:9" x14ac:dyDescent="0.25">
      <c r="A4574" s="14">
        <v>37508</v>
      </c>
      <c r="B4574" s="15">
        <v>13.84</v>
      </c>
      <c r="C4574" s="15">
        <v>14.24</v>
      </c>
      <c r="D4574" s="15">
        <v>13.8</v>
      </c>
      <c r="E4574" s="15">
        <v>14.125</v>
      </c>
      <c r="F4574" s="15">
        <v>13.127483</v>
      </c>
      <c r="G4574" s="16">
        <f t="shared" si="230"/>
        <v>1.3271304814169915E-2</v>
      </c>
      <c r="H4574" s="16">
        <f t="shared" si="231"/>
        <v>3.1884057971014457E-2</v>
      </c>
      <c r="I4574" s="16">
        <f t="shared" si="232"/>
        <v>2.0592485549132959E-2</v>
      </c>
    </row>
    <row r="4575" spans="1:9" x14ac:dyDescent="0.25">
      <c r="A4575" s="14">
        <v>37505</v>
      </c>
      <c r="B4575" s="15">
        <v>13.75</v>
      </c>
      <c r="C4575" s="15">
        <v>13.94</v>
      </c>
      <c r="D4575" s="15">
        <v>13.64</v>
      </c>
      <c r="E4575" s="15">
        <v>13.94</v>
      </c>
      <c r="F4575" s="15">
        <v>12.955546</v>
      </c>
      <c r="G4575" s="16">
        <f t="shared" si="230"/>
        <v>1.7518167686838514E-2</v>
      </c>
      <c r="H4575" s="16">
        <f t="shared" si="231"/>
        <v>2.1994134897360625E-2</v>
      </c>
      <c r="I4575" s="16">
        <f t="shared" si="232"/>
        <v>1.3818181818181782E-2</v>
      </c>
    </row>
    <row r="4576" spans="1:9" x14ac:dyDescent="0.25">
      <c r="A4576" s="14">
        <v>37504</v>
      </c>
      <c r="B4576" s="15">
        <v>14</v>
      </c>
      <c r="C4576" s="15">
        <v>14</v>
      </c>
      <c r="D4576" s="15">
        <v>13.69</v>
      </c>
      <c r="E4576" s="15">
        <v>13.7</v>
      </c>
      <c r="F4576" s="15">
        <v>12.732495999999999</v>
      </c>
      <c r="G4576" s="16">
        <f t="shared" si="230"/>
        <v>-2.1428738316320511E-2</v>
      </c>
      <c r="H4576" s="16">
        <f t="shared" si="231"/>
        <v>2.2644265887509167E-2</v>
      </c>
      <c r="I4576" s="16">
        <f t="shared" si="232"/>
        <v>-2.1428571428571481E-2</v>
      </c>
    </row>
    <row r="4577" spans="1:9" x14ac:dyDescent="0.25">
      <c r="A4577" s="14">
        <v>37503</v>
      </c>
      <c r="B4577" s="15">
        <v>13.744999999999999</v>
      </c>
      <c r="C4577" s="15">
        <v>14</v>
      </c>
      <c r="D4577" s="15">
        <v>13.675000000000001</v>
      </c>
      <c r="E4577" s="15">
        <v>14</v>
      </c>
      <c r="F4577" s="15">
        <v>13.011312</v>
      </c>
      <c r="G4577" s="16">
        <f t="shared" si="230"/>
        <v>1.8552379860905376E-2</v>
      </c>
      <c r="H4577" s="16">
        <f t="shared" si="231"/>
        <v>2.3765996343692818E-2</v>
      </c>
      <c r="I4577" s="16">
        <f t="shared" si="232"/>
        <v>1.8552200800291074E-2</v>
      </c>
    </row>
    <row r="4578" spans="1:9" x14ac:dyDescent="0.25">
      <c r="A4578" s="14">
        <v>37502</v>
      </c>
      <c r="B4578" s="15">
        <v>13.824999999999999</v>
      </c>
      <c r="C4578" s="15">
        <v>13.95</v>
      </c>
      <c r="D4578" s="15">
        <v>13.5</v>
      </c>
      <c r="E4578" s="15">
        <v>13.744999999999999</v>
      </c>
      <c r="F4578" s="15">
        <v>12.774317999999999</v>
      </c>
      <c r="G4578" s="16">
        <f t="shared" si="230"/>
        <v>-3.2382856590120045E-2</v>
      </c>
      <c r="H4578" s="16">
        <f t="shared" si="231"/>
        <v>3.3333333333333277E-2</v>
      </c>
      <c r="I4578" s="16">
        <f t="shared" si="232"/>
        <v>-5.7866184448462981E-3</v>
      </c>
    </row>
    <row r="4579" spans="1:9" x14ac:dyDescent="0.25">
      <c r="A4579" s="14">
        <v>37498</v>
      </c>
      <c r="B4579" s="15">
        <v>14.244999999999999</v>
      </c>
      <c r="C4579" s="15">
        <v>14.324999999999999</v>
      </c>
      <c r="D4579" s="15">
        <v>14.05</v>
      </c>
      <c r="E4579" s="15">
        <v>14.205</v>
      </c>
      <c r="F4579" s="15">
        <v>13.201831</v>
      </c>
      <c r="G4579" s="16">
        <f t="shared" si="230"/>
        <v>7.8039775559592918E-3</v>
      </c>
      <c r="H4579" s="16">
        <f t="shared" si="231"/>
        <v>1.9572953736654703E-2</v>
      </c>
      <c r="I4579" s="16">
        <f t="shared" si="232"/>
        <v>-2.8080028080027485E-3</v>
      </c>
    </row>
    <row r="4580" spans="1:9" x14ac:dyDescent="0.25">
      <c r="A4580" s="14">
        <v>37497</v>
      </c>
      <c r="B4580" s="15">
        <v>14.05</v>
      </c>
      <c r="C4580" s="15">
        <v>14.135</v>
      </c>
      <c r="D4580" s="15">
        <v>13.625</v>
      </c>
      <c r="E4580" s="15">
        <v>14.095000000000001</v>
      </c>
      <c r="F4580" s="15">
        <v>13.099602000000001</v>
      </c>
      <c r="G4580" s="16">
        <f t="shared" si="230"/>
        <v>3.8305851871420965E-2</v>
      </c>
      <c r="H4580" s="16">
        <f t="shared" si="231"/>
        <v>3.7431192660550443E-2</v>
      </c>
      <c r="I4580" s="16">
        <f t="shared" si="232"/>
        <v>3.2028469750889628E-3</v>
      </c>
    </row>
    <row r="4581" spans="1:9" x14ac:dyDescent="0.25">
      <c r="A4581" s="14">
        <v>37496</v>
      </c>
      <c r="B4581" s="15">
        <v>13.74</v>
      </c>
      <c r="C4581" s="15">
        <v>13.824999999999999</v>
      </c>
      <c r="D4581" s="15">
        <v>13.375</v>
      </c>
      <c r="E4581" s="15">
        <v>13.574999999999999</v>
      </c>
      <c r="F4581" s="15">
        <v>12.616323</v>
      </c>
      <c r="G4581" s="16">
        <f t="shared" si="230"/>
        <v>-2.6183612794088377E-2</v>
      </c>
      <c r="H4581" s="16">
        <f t="shared" si="231"/>
        <v>3.3644859813084058E-2</v>
      </c>
      <c r="I4581" s="16">
        <f t="shared" si="232"/>
        <v>-1.2008733624454216E-2</v>
      </c>
    </row>
    <row r="4582" spans="1:9" x14ac:dyDescent="0.25">
      <c r="A4582" s="14">
        <v>37495</v>
      </c>
      <c r="B4582" s="15">
        <v>14.395</v>
      </c>
      <c r="C4582" s="15">
        <v>14.425000000000001</v>
      </c>
      <c r="D4582" s="15">
        <v>13.85</v>
      </c>
      <c r="E4582" s="15">
        <v>13.94</v>
      </c>
      <c r="F4582" s="15">
        <v>12.955546</v>
      </c>
      <c r="G4582" s="16">
        <f t="shared" si="230"/>
        <v>-3.1271742658594309E-2</v>
      </c>
      <c r="H4582" s="16">
        <f t="shared" si="231"/>
        <v>4.1516245487364697E-2</v>
      </c>
      <c r="I4582" s="16">
        <f t="shared" si="232"/>
        <v>-3.1608197290725955E-2</v>
      </c>
    </row>
    <row r="4583" spans="1:9" x14ac:dyDescent="0.25">
      <c r="A4583" s="14">
        <v>37494</v>
      </c>
      <c r="B4583" s="15">
        <v>14.295</v>
      </c>
      <c r="C4583" s="15">
        <v>14.414999999999999</v>
      </c>
      <c r="D4583" s="15">
        <v>14.02</v>
      </c>
      <c r="E4583" s="15">
        <v>14.39</v>
      </c>
      <c r="F4583" s="15">
        <v>13.373767000000001</v>
      </c>
      <c r="G4583" s="16">
        <f t="shared" si="230"/>
        <v>1.1955033727882218E-2</v>
      </c>
      <c r="H4583" s="16">
        <f t="shared" si="231"/>
        <v>2.8174037089871581E-2</v>
      </c>
      <c r="I4583" s="16">
        <f t="shared" si="232"/>
        <v>6.6456803077999749E-3</v>
      </c>
    </row>
    <row r="4584" spans="1:9" x14ac:dyDescent="0.25">
      <c r="A4584" s="14">
        <v>37491</v>
      </c>
      <c r="B4584" s="15">
        <v>14.05</v>
      </c>
      <c r="C4584" s="15">
        <v>14.4</v>
      </c>
      <c r="D4584" s="15">
        <v>14.05</v>
      </c>
      <c r="E4584" s="15">
        <v>14.22</v>
      </c>
      <c r="F4584" s="15">
        <v>13.215771999999999</v>
      </c>
      <c r="G4584" s="16">
        <f t="shared" si="230"/>
        <v>-1.4046012497316955E-3</v>
      </c>
      <c r="H4584" s="16">
        <f t="shared" si="231"/>
        <v>2.4911032028469723E-2</v>
      </c>
      <c r="I4584" s="16">
        <f t="shared" si="232"/>
        <v>1.2099644128113873E-2</v>
      </c>
    </row>
    <row r="4585" spans="1:9" x14ac:dyDescent="0.25">
      <c r="A4585" s="14">
        <v>37490</v>
      </c>
      <c r="B4585" s="15">
        <v>14.9</v>
      </c>
      <c r="C4585" s="15">
        <v>14.9</v>
      </c>
      <c r="D4585" s="15">
        <v>14.074999999999999</v>
      </c>
      <c r="E4585" s="15">
        <v>14.24</v>
      </c>
      <c r="F4585" s="15">
        <v>13.234361</v>
      </c>
      <c r="G4585" s="16">
        <f t="shared" si="230"/>
        <v>-3.6861634399912885E-2</v>
      </c>
      <c r="H4585" s="16">
        <f t="shared" si="231"/>
        <v>5.8614564831261179E-2</v>
      </c>
      <c r="I4585" s="16">
        <f t="shared" si="232"/>
        <v>-4.4295302013422827E-2</v>
      </c>
    </row>
    <row r="4586" spans="1:9" x14ac:dyDescent="0.25">
      <c r="A4586" s="14">
        <v>37489</v>
      </c>
      <c r="B4586" s="15">
        <v>14.63</v>
      </c>
      <c r="C4586" s="15">
        <v>14.785</v>
      </c>
      <c r="D4586" s="15">
        <v>14.45</v>
      </c>
      <c r="E4586" s="15">
        <v>14.785</v>
      </c>
      <c r="F4586" s="15">
        <v>13.740872</v>
      </c>
      <c r="G4586" s="16">
        <f t="shared" si="230"/>
        <v>8.8705962546110229E-3</v>
      </c>
      <c r="H4586" s="16">
        <f t="shared" si="231"/>
        <v>2.3183391003460268E-2</v>
      </c>
      <c r="I4586" s="16">
        <f t="shared" si="232"/>
        <v>1.0594668489405287E-2</v>
      </c>
    </row>
    <row r="4587" spans="1:9" x14ac:dyDescent="0.25">
      <c r="A4587" s="14">
        <v>37488</v>
      </c>
      <c r="B4587" s="15">
        <v>14.875</v>
      </c>
      <c r="C4587" s="15">
        <v>14.875</v>
      </c>
      <c r="D4587" s="15">
        <v>14.595000000000001</v>
      </c>
      <c r="E4587" s="15">
        <v>14.654999999999999</v>
      </c>
      <c r="F4587" s="15">
        <v>13.620054</v>
      </c>
      <c r="G4587" s="16">
        <f t="shared" si="230"/>
        <v>-1.4789883798471983E-2</v>
      </c>
      <c r="H4587" s="16">
        <f t="shared" si="231"/>
        <v>1.9184652278177415E-2</v>
      </c>
      <c r="I4587" s="16">
        <f t="shared" si="232"/>
        <v>-1.4789915966386598E-2</v>
      </c>
    </row>
    <row r="4588" spans="1:9" x14ac:dyDescent="0.25">
      <c r="A4588" s="14">
        <v>37487</v>
      </c>
      <c r="B4588" s="15">
        <v>14.97</v>
      </c>
      <c r="C4588" s="15">
        <v>14.99</v>
      </c>
      <c r="D4588" s="15">
        <v>14.75</v>
      </c>
      <c r="E4588" s="15">
        <v>14.875</v>
      </c>
      <c r="F4588" s="15">
        <v>13.824517</v>
      </c>
      <c r="G4588" s="16">
        <f t="shared" si="230"/>
        <v>-2.6818515373159E-3</v>
      </c>
      <c r="H4588" s="16">
        <f t="shared" si="231"/>
        <v>1.627118644067798E-2</v>
      </c>
      <c r="I4588" s="16">
        <f t="shared" si="232"/>
        <v>-6.3460253841015786E-3</v>
      </c>
    </row>
    <row r="4589" spans="1:9" x14ac:dyDescent="0.25">
      <c r="A4589" s="14">
        <v>37484</v>
      </c>
      <c r="B4589" s="15">
        <v>14.605</v>
      </c>
      <c r="C4589" s="15">
        <v>14.975</v>
      </c>
      <c r="D4589" s="15">
        <v>14.525</v>
      </c>
      <c r="E4589" s="15">
        <v>14.914999999999999</v>
      </c>
      <c r="F4589" s="15">
        <v>13.861692</v>
      </c>
      <c r="G4589" s="16">
        <f t="shared" si="230"/>
        <v>2.1225564211665535E-2</v>
      </c>
      <c r="H4589" s="16">
        <f t="shared" si="231"/>
        <v>3.0981067125645391E-2</v>
      </c>
      <c r="I4589" s="16">
        <f t="shared" si="232"/>
        <v>2.1225607668606553E-2</v>
      </c>
    </row>
    <row r="4590" spans="1:9" x14ac:dyDescent="0.25">
      <c r="A4590" s="14">
        <v>37483</v>
      </c>
      <c r="B4590" s="15">
        <v>14.75</v>
      </c>
      <c r="C4590" s="15">
        <v>14.75</v>
      </c>
      <c r="D4590" s="15">
        <v>14.375</v>
      </c>
      <c r="E4590" s="15">
        <v>14.605</v>
      </c>
      <c r="F4590" s="15">
        <v>13.573585</v>
      </c>
      <c r="G4590" s="16">
        <f t="shared" si="230"/>
        <v>-3.0715940457449855E-3</v>
      </c>
      <c r="H4590" s="16">
        <f t="shared" si="231"/>
        <v>2.6086956521739129E-2</v>
      </c>
      <c r="I4590" s="16">
        <f t="shared" si="232"/>
        <v>-9.8305084745762428E-3</v>
      </c>
    </row>
    <row r="4591" spans="1:9" x14ac:dyDescent="0.25">
      <c r="A4591" s="14">
        <v>37482</v>
      </c>
      <c r="B4591" s="15">
        <v>15.05</v>
      </c>
      <c r="C4591" s="15">
        <v>15.05</v>
      </c>
      <c r="D4591" s="15">
        <v>14.595000000000001</v>
      </c>
      <c r="E4591" s="15">
        <v>14.65</v>
      </c>
      <c r="F4591" s="15">
        <v>13.615406</v>
      </c>
      <c r="G4591" s="16">
        <f t="shared" si="230"/>
        <v>-2.7869920521900057E-2</v>
      </c>
      <c r="H4591" s="16">
        <f t="shared" si="231"/>
        <v>3.1175059952038373E-2</v>
      </c>
      <c r="I4591" s="16">
        <f t="shared" si="232"/>
        <v>-2.6578073089701018E-2</v>
      </c>
    </row>
    <row r="4592" spans="1:9" x14ac:dyDescent="0.25">
      <c r="A4592" s="14">
        <v>37481</v>
      </c>
      <c r="B4592" s="15">
        <v>14.975</v>
      </c>
      <c r="C4592" s="15">
        <v>15.37</v>
      </c>
      <c r="D4592" s="15">
        <v>14.935</v>
      </c>
      <c r="E4592" s="15">
        <v>15.07</v>
      </c>
      <c r="F4592" s="15">
        <v>14.005744999999999</v>
      </c>
      <c r="G4592" s="16">
        <f t="shared" si="230"/>
        <v>7.0164570307256141E-3</v>
      </c>
      <c r="H4592" s="16">
        <f t="shared" si="231"/>
        <v>2.9126213592232924E-2</v>
      </c>
      <c r="I4592" s="16">
        <f t="shared" si="232"/>
        <v>6.3439065108514617E-3</v>
      </c>
    </row>
    <row r="4593" spans="1:9" x14ac:dyDescent="0.25">
      <c r="A4593" s="14">
        <v>37480</v>
      </c>
      <c r="B4593" s="15">
        <v>14.9</v>
      </c>
      <c r="C4593" s="15">
        <v>15.13</v>
      </c>
      <c r="D4593" s="15">
        <v>14.79</v>
      </c>
      <c r="E4593" s="15">
        <v>14.965</v>
      </c>
      <c r="F4593" s="15">
        <v>13.908158999999999</v>
      </c>
      <c r="G4593" s="16">
        <f t="shared" si="230"/>
        <v>-6.6381212904700147E-3</v>
      </c>
      <c r="H4593" s="16">
        <f t="shared" si="231"/>
        <v>2.2988505747126547E-2</v>
      </c>
      <c r="I4593" s="16">
        <f t="shared" si="232"/>
        <v>4.362416107382517E-3</v>
      </c>
    </row>
    <row r="4594" spans="1:9" x14ac:dyDescent="0.25">
      <c r="A4594" s="14">
        <v>37477</v>
      </c>
      <c r="B4594" s="15">
        <v>14.925000000000001</v>
      </c>
      <c r="C4594" s="15">
        <v>15.275</v>
      </c>
      <c r="D4594" s="15">
        <v>14.574999999999999</v>
      </c>
      <c r="E4594" s="15">
        <v>15.065</v>
      </c>
      <c r="F4594" s="15">
        <v>14.001099999999999</v>
      </c>
      <c r="G4594" s="16">
        <f t="shared" si="230"/>
        <v>9.9684303250470213E-4</v>
      </c>
      <c r="H4594" s="16">
        <f t="shared" si="231"/>
        <v>4.8027444253859422E-2</v>
      </c>
      <c r="I4594" s="16">
        <f t="shared" si="232"/>
        <v>9.3802345058625648E-3</v>
      </c>
    </row>
    <row r="4595" spans="1:9" x14ac:dyDescent="0.25">
      <c r="A4595" s="14">
        <v>37476</v>
      </c>
      <c r="B4595" s="15">
        <v>14.87</v>
      </c>
      <c r="C4595" s="15">
        <v>15.385</v>
      </c>
      <c r="D4595" s="15">
        <v>14.85</v>
      </c>
      <c r="E4595" s="15">
        <v>15.05</v>
      </c>
      <c r="F4595" s="15">
        <v>13.987157</v>
      </c>
      <c r="G4595" s="16">
        <f t="shared" si="230"/>
        <v>1.7235574991281848E-2</v>
      </c>
      <c r="H4595" s="16">
        <f t="shared" si="231"/>
        <v>3.6026936026936039E-2</v>
      </c>
      <c r="I4595" s="16">
        <f t="shared" si="232"/>
        <v>1.2104909213181003E-2</v>
      </c>
    </row>
    <row r="4596" spans="1:9" x14ac:dyDescent="0.25">
      <c r="A4596" s="14">
        <v>37475</v>
      </c>
      <c r="B4596" s="15">
        <v>14.824999999999999</v>
      </c>
      <c r="C4596" s="15">
        <v>14.85</v>
      </c>
      <c r="D4596" s="15">
        <v>14.505000000000001</v>
      </c>
      <c r="E4596" s="15">
        <v>14.795</v>
      </c>
      <c r="F4596" s="15">
        <v>13.750165000000001</v>
      </c>
      <c r="G4596" s="16">
        <f t="shared" si="230"/>
        <v>1.0932645858369052E-2</v>
      </c>
      <c r="H4596" s="16">
        <f t="shared" si="231"/>
        <v>2.3784901758014398E-2</v>
      </c>
      <c r="I4596" s="16">
        <f t="shared" si="232"/>
        <v>-2.0236087689712891E-3</v>
      </c>
    </row>
    <row r="4597" spans="1:9" x14ac:dyDescent="0.25">
      <c r="A4597" s="14">
        <v>37474</v>
      </c>
      <c r="B4597" s="15">
        <v>14.445</v>
      </c>
      <c r="C4597" s="15">
        <v>14.9</v>
      </c>
      <c r="D4597" s="15">
        <v>14.23</v>
      </c>
      <c r="E4597" s="15">
        <v>14.635</v>
      </c>
      <c r="F4597" s="15">
        <v>13.601464999999999</v>
      </c>
      <c r="G4597" s="16">
        <f t="shared" si="230"/>
        <v>3.9786588442365586E-2</v>
      </c>
      <c r="H4597" s="16">
        <f t="shared" si="231"/>
        <v>4.7083626141953612E-2</v>
      </c>
      <c r="I4597" s="16">
        <f t="shared" si="232"/>
        <v>1.315334025614396E-2</v>
      </c>
    </row>
    <row r="4598" spans="1:9" x14ac:dyDescent="0.25">
      <c r="A4598" s="14">
        <v>37473</v>
      </c>
      <c r="B4598" s="15">
        <v>14</v>
      </c>
      <c r="C4598" s="15">
        <v>14.4</v>
      </c>
      <c r="D4598" s="15">
        <v>13.914999999999999</v>
      </c>
      <c r="E4598" s="15">
        <v>14.074999999999999</v>
      </c>
      <c r="F4598" s="15">
        <v>13.081016</v>
      </c>
      <c r="G4598" s="16">
        <f t="shared" si="230"/>
        <v>5.357184579080093E-3</v>
      </c>
      <c r="H4598" s="16">
        <f t="shared" si="231"/>
        <v>3.4854473589651547E-2</v>
      </c>
      <c r="I4598" s="16">
        <f t="shared" si="232"/>
        <v>5.357142857142806E-3</v>
      </c>
    </row>
    <row r="4599" spans="1:9" x14ac:dyDescent="0.25">
      <c r="A4599" s="14">
        <v>37470</v>
      </c>
      <c r="B4599" s="15">
        <v>14.26</v>
      </c>
      <c r="C4599" s="15">
        <v>14.365</v>
      </c>
      <c r="D4599" s="15">
        <v>13.75</v>
      </c>
      <c r="E4599" s="15">
        <v>14</v>
      </c>
      <c r="F4599" s="15">
        <v>13.011312</v>
      </c>
      <c r="G4599" s="16">
        <f t="shared" si="230"/>
        <v>-2.4936677001303046E-3</v>
      </c>
      <c r="H4599" s="16">
        <f t="shared" si="231"/>
        <v>4.4727272727272741E-2</v>
      </c>
      <c r="I4599" s="16">
        <f t="shared" si="232"/>
        <v>-1.8232819074333786E-2</v>
      </c>
    </row>
    <row r="4600" spans="1:9" x14ac:dyDescent="0.25">
      <c r="A4600" s="14">
        <v>37469</v>
      </c>
      <c r="B4600" s="15">
        <v>14.35</v>
      </c>
      <c r="C4600" s="15">
        <v>14.395</v>
      </c>
      <c r="D4600" s="15">
        <v>13.824999999999999</v>
      </c>
      <c r="E4600" s="15">
        <v>14.035</v>
      </c>
      <c r="F4600" s="15">
        <v>13.043839</v>
      </c>
      <c r="G4600" s="16">
        <f t="shared" si="230"/>
        <v>-2.3312304537438211E-2</v>
      </c>
      <c r="H4600" s="16">
        <f t="shared" si="231"/>
        <v>4.1229656419529859E-2</v>
      </c>
      <c r="I4600" s="16">
        <f t="shared" si="232"/>
        <v>-2.1951219512195089E-2</v>
      </c>
    </row>
    <row r="4601" spans="1:9" x14ac:dyDescent="0.25">
      <c r="A4601" s="14">
        <v>37468</v>
      </c>
      <c r="B4601" s="15">
        <v>14.265000000000001</v>
      </c>
      <c r="C4601" s="15">
        <v>14.55</v>
      </c>
      <c r="D4601" s="15">
        <v>13.97</v>
      </c>
      <c r="E4601" s="15">
        <v>14.37</v>
      </c>
      <c r="F4601" s="15">
        <v>13.355179</v>
      </c>
      <c r="G4601" s="16">
        <f t="shared" si="230"/>
        <v>7.360687014551847E-3</v>
      </c>
      <c r="H4601" s="16">
        <f t="shared" si="231"/>
        <v>4.1517537580529708E-2</v>
      </c>
      <c r="I4601" s="16">
        <f t="shared" si="232"/>
        <v>7.3606729758148364E-3</v>
      </c>
    </row>
    <row r="4602" spans="1:9" x14ac:dyDescent="0.25">
      <c r="A4602" s="14">
        <v>37467</v>
      </c>
      <c r="B4602" s="15">
        <v>14.455</v>
      </c>
      <c r="C4602" s="15">
        <v>14.675000000000001</v>
      </c>
      <c r="D4602" s="15">
        <v>14.225</v>
      </c>
      <c r="E4602" s="15">
        <v>14.265000000000001</v>
      </c>
      <c r="F4602" s="15">
        <v>13.257593999999999</v>
      </c>
      <c r="G4602" s="16">
        <f t="shared" si="230"/>
        <v>-9.7187673526741968E-3</v>
      </c>
      <c r="H4602" s="16">
        <f t="shared" si="231"/>
        <v>3.1634446397188126E-2</v>
      </c>
      <c r="I4602" s="16">
        <f t="shared" si="232"/>
        <v>-1.3144240747146282E-2</v>
      </c>
    </row>
    <row r="4603" spans="1:9" x14ac:dyDescent="0.25">
      <c r="A4603" s="14">
        <v>37466</v>
      </c>
      <c r="B4603" s="15">
        <v>13.97</v>
      </c>
      <c r="C4603" s="15">
        <v>14.48</v>
      </c>
      <c r="D4603" s="15">
        <v>13.875</v>
      </c>
      <c r="E4603" s="15">
        <v>14.404999999999999</v>
      </c>
      <c r="F4603" s="15">
        <v>13.387706</v>
      </c>
      <c r="G4603" s="16">
        <f t="shared" si="230"/>
        <v>5.1459666667085568E-2</v>
      </c>
      <c r="H4603" s="16">
        <f t="shared" si="231"/>
        <v>4.3603603603603637E-2</v>
      </c>
      <c r="I4603" s="16">
        <f t="shared" si="232"/>
        <v>3.1138153185397185E-2</v>
      </c>
    </row>
    <row r="4604" spans="1:9" x14ac:dyDescent="0.25">
      <c r="A4604" s="14">
        <v>37463</v>
      </c>
      <c r="B4604" s="15">
        <v>13.65</v>
      </c>
      <c r="C4604" s="15">
        <v>13.75</v>
      </c>
      <c r="D4604" s="15">
        <v>13.265000000000001</v>
      </c>
      <c r="E4604" s="15">
        <v>13.7</v>
      </c>
      <c r="F4604" s="15">
        <v>12.732495999999999</v>
      </c>
      <c r="G4604" s="16">
        <f t="shared" si="230"/>
        <v>7.7233620621971442E-3</v>
      </c>
      <c r="H4604" s="16">
        <f t="shared" si="231"/>
        <v>3.656238220882016E-2</v>
      </c>
      <c r="I4604" s="16">
        <f t="shared" si="232"/>
        <v>3.6630036630035849E-3</v>
      </c>
    </row>
    <row r="4605" spans="1:9" x14ac:dyDescent="0.25">
      <c r="A4605" s="14">
        <v>37462</v>
      </c>
      <c r="B4605" s="15">
        <v>13.06</v>
      </c>
      <c r="C4605" s="15">
        <v>14.17</v>
      </c>
      <c r="D4605" s="15">
        <v>13.06</v>
      </c>
      <c r="E4605" s="15">
        <v>13.595000000000001</v>
      </c>
      <c r="F4605" s="15">
        <v>12.634912</v>
      </c>
      <c r="G4605" s="16">
        <f t="shared" si="230"/>
        <v>4.2961307640729134E-2</v>
      </c>
      <c r="H4605" s="16">
        <f t="shared" si="231"/>
        <v>8.4992343032159218E-2</v>
      </c>
      <c r="I4605" s="16">
        <f t="shared" si="232"/>
        <v>4.0964777947932629E-2</v>
      </c>
    </row>
    <row r="4606" spans="1:9" x14ac:dyDescent="0.25">
      <c r="A4606" s="14">
        <v>37461</v>
      </c>
      <c r="B4606" s="15">
        <v>12.45</v>
      </c>
      <c r="C4606" s="15">
        <v>13.15</v>
      </c>
      <c r="D4606" s="15">
        <v>12.1</v>
      </c>
      <c r="E4606" s="15">
        <v>13.035</v>
      </c>
      <c r="F4606" s="15">
        <v>12.114459</v>
      </c>
      <c r="G4606" s="16">
        <f t="shared" si="230"/>
        <v>5.0786160194321313E-2</v>
      </c>
      <c r="H4606" s="16">
        <f t="shared" si="231"/>
        <v>8.6776859504132289E-2</v>
      </c>
      <c r="I4606" s="16">
        <f t="shared" si="232"/>
        <v>4.6987951807228985E-2</v>
      </c>
    </row>
    <row r="4607" spans="1:9" x14ac:dyDescent="0.25">
      <c r="A4607" s="14">
        <v>37460</v>
      </c>
      <c r="B4607" s="15">
        <v>13.205</v>
      </c>
      <c r="C4607" s="15">
        <v>13.35</v>
      </c>
      <c r="D4607" s="15">
        <v>12.05</v>
      </c>
      <c r="E4607" s="15">
        <v>12.404999999999999</v>
      </c>
      <c r="F4607" s="15">
        <v>11.528948</v>
      </c>
      <c r="G4607" s="16">
        <f t="shared" si="230"/>
        <v>-5.9871354528522783E-2</v>
      </c>
      <c r="H4607" s="16">
        <f t="shared" si="231"/>
        <v>0.1078838174273858</v>
      </c>
      <c r="I4607" s="16">
        <f t="shared" si="232"/>
        <v>-6.0583112457402555E-2</v>
      </c>
    </row>
    <row r="4608" spans="1:9" x14ac:dyDescent="0.25">
      <c r="A4608" s="14">
        <v>37459</v>
      </c>
      <c r="B4608" s="15">
        <v>13.1</v>
      </c>
      <c r="C4608" s="15">
        <v>13.744999999999999</v>
      </c>
      <c r="D4608" s="15">
        <v>12.75</v>
      </c>
      <c r="E4608" s="15">
        <v>13.195</v>
      </c>
      <c r="F4608" s="15">
        <v>12.263159999999999</v>
      </c>
      <c r="G4608" s="16">
        <f t="shared" si="230"/>
        <v>2.278820309599828E-3</v>
      </c>
      <c r="H4608" s="16">
        <f t="shared" si="231"/>
        <v>7.8039215686274449E-2</v>
      </c>
      <c r="I4608" s="16">
        <f t="shared" si="232"/>
        <v>7.2519083969466141E-3</v>
      </c>
    </row>
    <row r="4609" spans="1:9" x14ac:dyDescent="0.25">
      <c r="A4609" s="14">
        <v>37456</v>
      </c>
      <c r="B4609" s="15">
        <v>13.515000000000001</v>
      </c>
      <c r="C4609" s="15">
        <v>13.6</v>
      </c>
      <c r="D4609" s="15">
        <v>13.055</v>
      </c>
      <c r="E4609" s="15">
        <v>13.164999999999999</v>
      </c>
      <c r="F4609" s="15">
        <v>12.235277999999999</v>
      </c>
      <c r="G4609" s="16">
        <f t="shared" si="230"/>
        <v>-5.4917507411796532E-2</v>
      </c>
      <c r="H4609" s="16">
        <f t="shared" si="231"/>
        <v>4.1746457296055146E-2</v>
      </c>
      <c r="I4609" s="16">
        <f t="shared" si="232"/>
        <v>-2.5897151313355633E-2</v>
      </c>
    </row>
    <row r="4610" spans="1:9" x14ac:dyDescent="0.25">
      <c r="A4610" s="14">
        <v>37455</v>
      </c>
      <c r="B4610" s="15">
        <v>13.925000000000001</v>
      </c>
      <c r="C4610" s="15">
        <v>14.115</v>
      </c>
      <c r="D4610" s="15">
        <v>13.625</v>
      </c>
      <c r="E4610" s="15">
        <v>13.93</v>
      </c>
      <c r="F4610" s="15">
        <v>12.946254</v>
      </c>
      <c r="G4610" s="16">
        <f t="shared" si="230"/>
        <v>3.5922901371202178E-4</v>
      </c>
      <c r="H4610" s="16">
        <f t="shared" si="231"/>
        <v>3.5963302752293591E-2</v>
      </c>
      <c r="I4610" s="16">
        <f t="shared" si="232"/>
        <v>3.5906642728897699E-4</v>
      </c>
    </row>
    <row r="4611" spans="1:9" x14ac:dyDescent="0.25">
      <c r="A4611" s="14">
        <v>37454</v>
      </c>
      <c r="B4611" s="15">
        <v>13.75</v>
      </c>
      <c r="C4611" s="15">
        <v>13.94</v>
      </c>
      <c r="D4611" s="15">
        <v>13.525</v>
      </c>
      <c r="E4611" s="15">
        <v>13.925000000000001</v>
      </c>
      <c r="F4611" s="15">
        <v>12.941604999999999</v>
      </c>
      <c r="G4611" s="16">
        <f t="shared" ref="G4611:G4674" si="233">(F4611-F4612)/F4612</f>
        <v>7.2332795300865376E-3</v>
      </c>
      <c r="H4611" s="16">
        <f t="shared" ref="H4611:H4674" si="234">(C4611-D4611)/D4611</f>
        <v>3.0683918669131175E-2</v>
      </c>
      <c r="I4611" s="16">
        <f t="shared" ref="I4611:I4674" si="235">(E4611-B4611)/B4611</f>
        <v>1.272727272727278E-2</v>
      </c>
    </row>
    <row r="4612" spans="1:9" x14ac:dyDescent="0.25">
      <c r="A4612" s="14">
        <v>37453</v>
      </c>
      <c r="B4612" s="15">
        <v>13.425000000000001</v>
      </c>
      <c r="C4612" s="15">
        <v>14.3</v>
      </c>
      <c r="D4612" s="15">
        <v>13.41</v>
      </c>
      <c r="E4612" s="15">
        <v>13.824999999999999</v>
      </c>
      <c r="F4612" s="15">
        <v>12.848667000000001</v>
      </c>
      <c r="G4612" s="16">
        <f t="shared" si="233"/>
        <v>5.4546683838641039E-3</v>
      </c>
      <c r="H4612" s="16">
        <f t="shared" si="234"/>
        <v>6.6368381804623455E-2</v>
      </c>
      <c r="I4612" s="16">
        <f t="shared" si="235"/>
        <v>2.9795158286778291E-2</v>
      </c>
    </row>
    <row r="4613" spans="1:9" x14ac:dyDescent="0.25">
      <c r="A4613" s="14">
        <v>37452</v>
      </c>
      <c r="B4613" s="15">
        <v>14.55</v>
      </c>
      <c r="C4613" s="15">
        <v>14.555</v>
      </c>
      <c r="D4613" s="15">
        <v>13.35</v>
      </c>
      <c r="E4613" s="15">
        <v>13.75</v>
      </c>
      <c r="F4613" s="15">
        <v>12.778962</v>
      </c>
      <c r="G4613" s="16">
        <f t="shared" si="233"/>
        <v>-5.9829428316618083E-2</v>
      </c>
      <c r="H4613" s="16">
        <f t="shared" si="234"/>
        <v>9.0262172284644199E-2</v>
      </c>
      <c r="I4613" s="16">
        <f t="shared" si="235"/>
        <v>-5.4982817869415855E-2</v>
      </c>
    </row>
    <row r="4614" spans="1:9" x14ac:dyDescent="0.25">
      <c r="A4614" s="14">
        <v>37449</v>
      </c>
      <c r="B4614" s="15">
        <v>14.425000000000001</v>
      </c>
      <c r="C4614" s="15">
        <v>14.78</v>
      </c>
      <c r="D4614" s="15">
        <v>14.324999999999999</v>
      </c>
      <c r="E4614" s="15">
        <v>14.625</v>
      </c>
      <c r="F4614" s="15">
        <v>13.592174</v>
      </c>
      <c r="G4614" s="16">
        <f t="shared" si="233"/>
        <v>1.5625123757178984E-2</v>
      </c>
      <c r="H4614" s="16">
        <f t="shared" si="234"/>
        <v>3.1762652705061088E-2</v>
      </c>
      <c r="I4614" s="16">
        <f t="shared" si="235"/>
        <v>1.3864818024263382E-2</v>
      </c>
    </row>
    <row r="4615" spans="1:9" x14ac:dyDescent="0.25">
      <c r="A4615" s="14">
        <v>37448</v>
      </c>
      <c r="B4615" s="15">
        <v>14.45</v>
      </c>
      <c r="C4615" s="15">
        <v>14.56</v>
      </c>
      <c r="D4615" s="15">
        <v>14.324999999999999</v>
      </c>
      <c r="E4615" s="15">
        <v>14.4</v>
      </c>
      <c r="F4615" s="15">
        <v>13.383062000000001</v>
      </c>
      <c r="G4615" s="16">
        <f t="shared" si="233"/>
        <v>-1.5047774708622371E-2</v>
      </c>
      <c r="H4615" s="16">
        <f t="shared" si="234"/>
        <v>1.6404886561954709E-2</v>
      </c>
      <c r="I4615" s="16">
        <f t="shared" si="235"/>
        <v>-3.4602076124566738E-3</v>
      </c>
    </row>
    <row r="4616" spans="1:9" x14ac:dyDescent="0.25">
      <c r="A4616" s="14">
        <v>37447</v>
      </c>
      <c r="B4616" s="15">
        <v>15.164999999999999</v>
      </c>
      <c r="C4616" s="15">
        <v>15.175000000000001</v>
      </c>
      <c r="D4616" s="15">
        <v>14.61</v>
      </c>
      <c r="E4616" s="15">
        <v>14.62</v>
      </c>
      <c r="F4616" s="15">
        <v>13.587524</v>
      </c>
      <c r="G4616" s="16">
        <f t="shared" si="233"/>
        <v>-3.9106306442901896E-2</v>
      </c>
      <c r="H4616" s="16">
        <f t="shared" si="234"/>
        <v>3.8672142368241021E-2</v>
      </c>
      <c r="I4616" s="16">
        <f t="shared" si="235"/>
        <v>-3.5938015166501809E-2</v>
      </c>
    </row>
    <row r="4617" spans="1:9" x14ac:dyDescent="0.25">
      <c r="A4617" s="14">
        <v>37446</v>
      </c>
      <c r="B4617" s="15">
        <v>14.83</v>
      </c>
      <c r="C4617" s="15">
        <v>15.404999999999999</v>
      </c>
      <c r="D4617" s="15">
        <v>14.65</v>
      </c>
      <c r="E4617" s="15">
        <v>15.215</v>
      </c>
      <c r="F4617" s="15">
        <v>14.140506999999999</v>
      </c>
      <c r="G4617" s="16">
        <f t="shared" si="233"/>
        <v>2.4579164125538167E-2</v>
      </c>
      <c r="H4617" s="16">
        <f t="shared" si="234"/>
        <v>5.1535836177474335E-2</v>
      </c>
      <c r="I4617" s="16">
        <f t="shared" si="235"/>
        <v>2.5960890087660133E-2</v>
      </c>
    </row>
    <row r="4618" spans="1:9" x14ac:dyDescent="0.25">
      <c r="A4618" s="14">
        <v>37445</v>
      </c>
      <c r="B4618" s="15">
        <v>15.05</v>
      </c>
      <c r="C4618" s="15">
        <v>15.25</v>
      </c>
      <c r="D4618" s="15">
        <v>14.6</v>
      </c>
      <c r="E4618" s="15">
        <v>14.85</v>
      </c>
      <c r="F4618" s="15">
        <v>13.801283</v>
      </c>
      <c r="G4618" s="16">
        <f t="shared" si="233"/>
        <v>-1.3288904957597894E-2</v>
      </c>
      <c r="H4618" s="16">
        <f t="shared" si="234"/>
        <v>4.4520547945205505E-2</v>
      </c>
      <c r="I4618" s="16">
        <f t="shared" si="235"/>
        <v>-1.3289036544850568E-2</v>
      </c>
    </row>
    <row r="4619" spans="1:9" x14ac:dyDescent="0.25">
      <c r="A4619" s="14">
        <v>37442</v>
      </c>
      <c r="B4619" s="15">
        <v>14.5</v>
      </c>
      <c r="C4619" s="15">
        <v>15.1</v>
      </c>
      <c r="D4619" s="15">
        <v>14.5</v>
      </c>
      <c r="E4619" s="15">
        <v>15.05</v>
      </c>
      <c r="F4619" s="15">
        <v>13.987157</v>
      </c>
      <c r="G4619" s="16">
        <f t="shared" si="233"/>
        <v>1.2785999134721024E-2</v>
      </c>
      <c r="H4619" s="16">
        <f t="shared" si="234"/>
        <v>4.1379310344827565E-2</v>
      </c>
      <c r="I4619" s="16">
        <f t="shared" si="235"/>
        <v>3.7931034482758669E-2</v>
      </c>
    </row>
    <row r="4620" spans="1:9" x14ac:dyDescent="0.25">
      <c r="A4620" s="14">
        <v>37440</v>
      </c>
      <c r="B4620" s="15">
        <v>14.7</v>
      </c>
      <c r="C4620" s="15">
        <v>14.875</v>
      </c>
      <c r="D4620" s="15">
        <v>13.9</v>
      </c>
      <c r="E4620" s="15">
        <v>14.86</v>
      </c>
      <c r="F4620" s="15">
        <v>13.810575</v>
      </c>
      <c r="G4620" s="16">
        <f t="shared" si="233"/>
        <v>1.0540574990476694E-2</v>
      </c>
      <c r="H4620" s="16">
        <f t="shared" si="234"/>
        <v>7.0143884892086297E-2</v>
      </c>
      <c r="I4620" s="16">
        <f t="shared" si="235"/>
        <v>1.0884353741496608E-2</v>
      </c>
    </row>
    <row r="4621" spans="1:9" x14ac:dyDescent="0.25">
      <c r="A4621" s="14">
        <v>37439</v>
      </c>
      <c r="B4621" s="15">
        <v>15.375</v>
      </c>
      <c r="C4621" s="15">
        <v>15.5</v>
      </c>
      <c r="D4621" s="15">
        <v>14.615</v>
      </c>
      <c r="E4621" s="15">
        <v>14.705</v>
      </c>
      <c r="F4621" s="15">
        <v>13.666522000000001</v>
      </c>
      <c r="G4621" s="16">
        <f t="shared" si="233"/>
        <v>-5.129028894625328E-2</v>
      </c>
      <c r="H4621" s="16">
        <f t="shared" si="234"/>
        <v>6.0554225111187118E-2</v>
      </c>
      <c r="I4621" s="16">
        <f t="shared" si="235"/>
        <v>-4.3577235772357718E-2</v>
      </c>
    </row>
    <row r="4622" spans="1:9" x14ac:dyDescent="0.25">
      <c r="A4622" s="14">
        <v>37438</v>
      </c>
      <c r="B4622" s="15">
        <v>15.994999999999999</v>
      </c>
      <c r="C4622" s="15">
        <v>15.994999999999999</v>
      </c>
      <c r="D4622" s="15">
        <v>15.25</v>
      </c>
      <c r="E4622" s="15">
        <v>15.5</v>
      </c>
      <c r="F4622" s="15">
        <v>14.405378000000001</v>
      </c>
      <c r="G4622" s="16">
        <f t="shared" si="233"/>
        <v>-3.1250090366090444E-2</v>
      </c>
      <c r="H4622" s="16">
        <f t="shared" si="234"/>
        <v>4.8852459016393394E-2</v>
      </c>
      <c r="I4622" s="16">
        <f t="shared" si="235"/>
        <v>-3.0947170990934619E-2</v>
      </c>
    </row>
    <row r="4623" spans="1:9" x14ac:dyDescent="0.25">
      <c r="A4623" s="14">
        <v>37435</v>
      </c>
      <c r="B4623" s="15">
        <v>15.45</v>
      </c>
      <c r="C4623" s="15">
        <v>16</v>
      </c>
      <c r="D4623" s="15">
        <v>15.255000000000001</v>
      </c>
      <c r="E4623" s="15">
        <v>16</v>
      </c>
      <c r="F4623" s="15">
        <v>14.870069000000001</v>
      </c>
      <c r="G4623" s="16">
        <f t="shared" si="233"/>
        <v>1.2978876388880017E-2</v>
      </c>
      <c r="H4623" s="16">
        <f t="shared" si="234"/>
        <v>4.8836447066535511E-2</v>
      </c>
      <c r="I4623" s="16">
        <f t="shared" si="235"/>
        <v>3.5598705501618172E-2</v>
      </c>
    </row>
    <row r="4624" spans="1:9" x14ac:dyDescent="0.25">
      <c r="A4624" s="14">
        <v>37434</v>
      </c>
      <c r="B4624" s="15">
        <v>15</v>
      </c>
      <c r="C4624" s="15">
        <v>15.875</v>
      </c>
      <c r="D4624" s="15">
        <v>14.85</v>
      </c>
      <c r="E4624" s="15">
        <v>15.795</v>
      </c>
      <c r="F4624" s="15">
        <v>14.679544999999999</v>
      </c>
      <c r="G4624" s="16">
        <f t="shared" si="233"/>
        <v>0.14872749445533989</v>
      </c>
      <c r="H4624" s="16">
        <f t="shared" si="234"/>
        <v>6.9023569023569042E-2</v>
      </c>
      <c r="I4624" s="16">
        <f t="shared" si="235"/>
        <v>5.2999999999999999E-2</v>
      </c>
    </row>
    <row r="4625" spans="1:9" x14ac:dyDescent="0.25">
      <c r="A4625" s="14">
        <v>37433</v>
      </c>
      <c r="B4625" s="15">
        <v>13.25</v>
      </c>
      <c r="C4625" s="15">
        <v>13.75</v>
      </c>
      <c r="D4625" s="15">
        <v>13.125</v>
      </c>
      <c r="E4625" s="15">
        <v>13.75</v>
      </c>
      <c r="F4625" s="15">
        <v>12.778962</v>
      </c>
      <c r="G4625" s="16">
        <f t="shared" si="233"/>
        <v>2.535397644992661E-2</v>
      </c>
      <c r="H4625" s="16">
        <f t="shared" si="234"/>
        <v>4.7619047619047616E-2</v>
      </c>
      <c r="I4625" s="16">
        <f t="shared" si="235"/>
        <v>3.7735849056603772E-2</v>
      </c>
    </row>
    <row r="4626" spans="1:9" x14ac:dyDescent="0.25">
      <c r="A4626" s="14">
        <v>37432</v>
      </c>
      <c r="B4626" s="15">
        <v>13.275</v>
      </c>
      <c r="C4626" s="15">
        <v>13.615</v>
      </c>
      <c r="D4626" s="15">
        <v>13.25</v>
      </c>
      <c r="E4626" s="15">
        <v>13.41</v>
      </c>
      <c r="F4626" s="15">
        <v>12.462975999999999</v>
      </c>
      <c r="G4626" s="16">
        <f t="shared" si="233"/>
        <v>1.9771895660842941E-2</v>
      </c>
      <c r="H4626" s="16">
        <f t="shared" si="234"/>
        <v>2.7547169811320771E-2</v>
      </c>
      <c r="I4626" s="16">
        <f t="shared" si="235"/>
        <v>1.0169491525423712E-2</v>
      </c>
    </row>
    <row r="4627" spans="1:9" x14ac:dyDescent="0.25">
      <c r="A4627" s="14">
        <v>37431</v>
      </c>
      <c r="B4627" s="15">
        <v>13.225</v>
      </c>
      <c r="C4627" s="15">
        <v>13.4</v>
      </c>
      <c r="D4627" s="15">
        <v>12.6</v>
      </c>
      <c r="E4627" s="15">
        <v>13.15</v>
      </c>
      <c r="F4627" s="15">
        <v>12.221337</v>
      </c>
      <c r="G4627" s="16">
        <f t="shared" si="233"/>
        <v>-1.6822562081224846E-2</v>
      </c>
      <c r="H4627" s="16">
        <f t="shared" si="234"/>
        <v>6.3492063492063544E-2</v>
      </c>
      <c r="I4627" s="16">
        <f t="shared" si="235"/>
        <v>-5.6710775047258445E-3</v>
      </c>
    </row>
    <row r="4628" spans="1:9" x14ac:dyDescent="0.25">
      <c r="A4628" s="14">
        <v>37428</v>
      </c>
      <c r="B4628" s="15">
        <v>13.75</v>
      </c>
      <c r="C4628" s="15">
        <v>13.78</v>
      </c>
      <c r="D4628" s="15">
        <v>13.25</v>
      </c>
      <c r="E4628" s="15">
        <v>13.375</v>
      </c>
      <c r="F4628" s="15">
        <v>12.430448999999999</v>
      </c>
      <c r="G4628" s="16">
        <f t="shared" si="233"/>
        <v>-2.9390296408655241E-2</v>
      </c>
      <c r="H4628" s="16">
        <f t="shared" si="234"/>
        <v>3.9999999999999952E-2</v>
      </c>
      <c r="I4628" s="16">
        <f t="shared" si="235"/>
        <v>-2.7272727272727271E-2</v>
      </c>
    </row>
    <row r="4629" spans="1:9" x14ac:dyDescent="0.25">
      <c r="A4629" s="14">
        <v>37427</v>
      </c>
      <c r="B4629" s="15">
        <v>13.725</v>
      </c>
      <c r="C4629" s="15">
        <v>13.85</v>
      </c>
      <c r="D4629" s="15">
        <v>13.654999999999999</v>
      </c>
      <c r="E4629" s="15">
        <v>13.78</v>
      </c>
      <c r="F4629" s="15">
        <v>12.806846</v>
      </c>
      <c r="G4629" s="16">
        <f t="shared" si="233"/>
        <v>4.0072971127485752E-3</v>
      </c>
      <c r="H4629" s="16">
        <f t="shared" si="234"/>
        <v>1.4280483339436125E-2</v>
      </c>
      <c r="I4629" s="16">
        <f t="shared" si="235"/>
        <v>4.0072859744990684E-3</v>
      </c>
    </row>
    <row r="4630" spans="1:9" x14ac:dyDescent="0.25">
      <c r="A4630" s="14">
        <v>37426</v>
      </c>
      <c r="B4630" s="15">
        <v>14.275</v>
      </c>
      <c r="C4630" s="15">
        <v>14.35</v>
      </c>
      <c r="D4630" s="15">
        <v>13.69</v>
      </c>
      <c r="E4630" s="15">
        <v>13.725</v>
      </c>
      <c r="F4630" s="15">
        <v>12.75573</v>
      </c>
      <c r="G4630" s="16">
        <f t="shared" si="233"/>
        <v>-3.3450767459062905E-2</v>
      </c>
      <c r="H4630" s="16">
        <f t="shared" si="234"/>
        <v>4.8210372534696871E-2</v>
      </c>
      <c r="I4630" s="16">
        <f t="shared" si="235"/>
        <v>-3.8528896672504427E-2</v>
      </c>
    </row>
    <row r="4631" spans="1:9" x14ac:dyDescent="0.25">
      <c r="A4631" s="14">
        <v>37425</v>
      </c>
      <c r="B4631" s="15">
        <v>14.4</v>
      </c>
      <c r="C4631" s="15">
        <v>14.494999999999999</v>
      </c>
      <c r="D4631" s="15">
        <v>14.065</v>
      </c>
      <c r="E4631" s="15">
        <v>14.2</v>
      </c>
      <c r="F4631" s="15">
        <v>13.197186</v>
      </c>
      <c r="G4631" s="16">
        <f t="shared" si="233"/>
        <v>-1.1141936259753517E-2</v>
      </c>
      <c r="H4631" s="16">
        <f t="shared" si="234"/>
        <v>3.0572342694632045E-2</v>
      </c>
      <c r="I4631" s="16">
        <f t="shared" si="235"/>
        <v>-1.3888888888888963E-2</v>
      </c>
    </row>
    <row r="4632" spans="1:9" x14ac:dyDescent="0.25">
      <c r="A4632" s="14">
        <v>37424</v>
      </c>
      <c r="B4632" s="15">
        <v>14.05</v>
      </c>
      <c r="C4632" s="15">
        <v>14.56</v>
      </c>
      <c r="D4632" s="15">
        <v>14.05</v>
      </c>
      <c r="E4632" s="15">
        <v>14.36</v>
      </c>
      <c r="F4632" s="15">
        <v>13.345885000000001</v>
      </c>
      <c r="G4632" s="16">
        <f t="shared" si="233"/>
        <v>2.3521016259445662E-2</v>
      </c>
      <c r="H4632" s="16">
        <f t="shared" si="234"/>
        <v>3.629893238434162E-2</v>
      </c>
      <c r="I4632" s="16">
        <f t="shared" si="235"/>
        <v>2.2064056939501687E-2</v>
      </c>
    </row>
    <row r="4633" spans="1:9" x14ac:dyDescent="0.25">
      <c r="A4633" s="14">
        <v>37421</v>
      </c>
      <c r="B4633" s="15">
        <v>14.15</v>
      </c>
      <c r="C4633" s="15">
        <v>14.185</v>
      </c>
      <c r="D4633" s="15">
        <v>13.8</v>
      </c>
      <c r="E4633" s="15">
        <v>14.03</v>
      </c>
      <c r="F4633" s="15">
        <v>13.03919</v>
      </c>
      <c r="G4633" s="16">
        <f t="shared" si="233"/>
        <v>-1.2319579003851867E-2</v>
      </c>
      <c r="H4633" s="16">
        <f t="shared" si="234"/>
        <v>2.7898550724637664E-2</v>
      </c>
      <c r="I4633" s="16">
        <f t="shared" si="235"/>
        <v>-8.4805653710248053E-3</v>
      </c>
    </row>
    <row r="4634" spans="1:9" x14ac:dyDescent="0.25">
      <c r="A4634" s="14">
        <v>37420</v>
      </c>
      <c r="B4634" s="15">
        <v>14.4</v>
      </c>
      <c r="C4634" s="15">
        <v>14.4</v>
      </c>
      <c r="D4634" s="15">
        <v>14.175000000000001</v>
      </c>
      <c r="E4634" s="15">
        <v>14.205</v>
      </c>
      <c r="F4634" s="15">
        <v>13.201831</v>
      </c>
      <c r="G4634" s="16">
        <f t="shared" si="233"/>
        <v>-1.1482287133702916E-2</v>
      </c>
      <c r="H4634" s="16">
        <f t="shared" si="234"/>
        <v>1.5873015873015848E-2</v>
      </c>
      <c r="I4634" s="16">
        <f t="shared" si="235"/>
        <v>-1.3541666666666686E-2</v>
      </c>
    </row>
    <row r="4635" spans="1:9" x14ac:dyDescent="0.25">
      <c r="A4635" s="14">
        <v>37419</v>
      </c>
      <c r="B4635" s="15">
        <v>14.275</v>
      </c>
      <c r="C4635" s="15">
        <v>14.5</v>
      </c>
      <c r="D4635" s="15">
        <v>14.215</v>
      </c>
      <c r="E4635" s="15">
        <v>14.37</v>
      </c>
      <c r="F4635" s="15">
        <v>13.355179</v>
      </c>
      <c r="G4635" s="16">
        <f t="shared" si="233"/>
        <v>1.9871924741715365E-2</v>
      </c>
      <c r="H4635" s="16">
        <f t="shared" si="234"/>
        <v>2.0049243756595156E-2</v>
      </c>
      <c r="I4635" s="16">
        <f t="shared" si="235"/>
        <v>6.6549912434324945E-3</v>
      </c>
    </row>
    <row r="4636" spans="1:9" x14ac:dyDescent="0.25">
      <c r="A4636" s="14">
        <v>37418</v>
      </c>
      <c r="B4636" s="15">
        <v>14.855</v>
      </c>
      <c r="C4636" s="15">
        <v>14.97</v>
      </c>
      <c r="D4636" s="15">
        <v>13.95</v>
      </c>
      <c r="E4636" s="15">
        <v>14.09</v>
      </c>
      <c r="F4636" s="15">
        <v>13.094957000000001</v>
      </c>
      <c r="G4636" s="16">
        <f t="shared" si="233"/>
        <v>-5.0538972258535521E-2</v>
      </c>
      <c r="H4636" s="16">
        <f t="shared" si="234"/>
        <v>7.3118279569892572E-2</v>
      </c>
      <c r="I4636" s="16">
        <f t="shared" si="235"/>
        <v>-5.1497812184449716E-2</v>
      </c>
    </row>
    <row r="4637" spans="1:9" x14ac:dyDescent="0.25">
      <c r="A4637" s="14">
        <v>37417</v>
      </c>
      <c r="B4637" s="15">
        <v>14.76</v>
      </c>
      <c r="C4637" s="15">
        <v>14.98</v>
      </c>
      <c r="D4637" s="15">
        <v>14.75</v>
      </c>
      <c r="E4637" s="15">
        <v>14.84</v>
      </c>
      <c r="F4637" s="15">
        <v>13.79199</v>
      </c>
      <c r="G4637" s="16">
        <f t="shared" si="233"/>
        <v>-1.3457079086134974E-3</v>
      </c>
      <c r="H4637" s="16">
        <f t="shared" si="234"/>
        <v>1.5593220338983079E-2</v>
      </c>
      <c r="I4637" s="16">
        <f t="shared" si="235"/>
        <v>5.4200542005420106E-3</v>
      </c>
    </row>
    <row r="4638" spans="1:9" x14ac:dyDescent="0.25">
      <c r="A4638" s="14">
        <v>37414</v>
      </c>
      <c r="B4638" s="15">
        <v>14.67</v>
      </c>
      <c r="C4638" s="15">
        <v>14.89</v>
      </c>
      <c r="D4638" s="15">
        <v>14.52</v>
      </c>
      <c r="E4638" s="15">
        <v>14.86</v>
      </c>
      <c r="F4638" s="15">
        <v>13.810575</v>
      </c>
      <c r="G4638" s="16">
        <f t="shared" si="233"/>
        <v>1.1228266819591803E-2</v>
      </c>
      <c r="H4638" s="16">
        <f t="shared" si="234"/>
        <v>2.5482093663911916E-2</v>
      </c>
      <c r="I4638" s="16">
        <f t="shared" si="235"/>
        <v>1.2951601908657089E-2</v>
      </c>
    </row>
    <row r="4639" spans="1:9" x14ac:dyDescent="0.25">
      <c r="A4639" s="14">
        <v>37413</v>
      </c>
      <c r="B4639" s="15">
        <v>14.775</v>
      </c>
      <c r="C4639" s="15">
        <v>14.95</v>
      </c>
      <c r="D4639" s="15">
        <v>14.695</v>
      </c>
      <c r="E4639" s="15">
        <v>14.695</v>
      </c>
      <c r="F4639" s="15">
        <v>13.657228</v>
      </c>
      <c r="G4639" s="16">
        <f t="shared" si="233"/>
        <v>-3.4014364792536088E-4</v>
      </c>
      <c r="H4639" s="16">
        <f t="shared" si="234"/>
        <v>1.7352841102415719E-2</v>
      </c>
      <c r="I4639" s="16">
        <f t="shared" si="235"/>
        <v>-5.4145516074450128E-3</v>
      </c>
    </row>
    <row r="4640" spans="1:9" x14ac:dyDescent="0.25">
      <c r="A4640" s="14">
        <v>37412</v>
      </c>
      <c r="B4640" s="15">
        <v>14.675000000000001</v>
      </c>
      <c r="C4640" s="15">
        <v>14.775</v>
      </c>
      <c r="D4640" s="15">
        <v>14.55</v>
      </c>
      <c r="E4640" s="15">
        <v>14.7</v>
      </c>
      <c r="F4640" s="15">
        <v>13.661875</v>
      </c>
      <c r="G4640" s="16">
        <f t="shared" si="233"/>
        <v>6.8491722160442985E-3</v>
      </c>
      <c r="H4640" s="16">
        <f t="shared" si="234"/>
        <v>1.546391752577317E-2</v>
      </c>
      <c r="I4640" s="16">
        <f t="shared" si="235"/>
        <v>1.7035775127767344E-3</v>
      </c>
    </row>
    <row r="4641" spans="1:9" x14ac:dyDescent="0.25">
      <c r="A4641" s="14">
        <v>37411</v>
      </c>
      <c r="B4641" s="15">
        <v>14.37</v>
      </c>
      <c r="C4641" s="15">
        <v>14.775</v>
      </c>
      <c r="D4641" s="15">
        <v>14.125</v>
      </c>
      <c r="E4641" s="15">
        <v>14.6</v>
      </c>
      <c r="F4641" s="15">
        <v>13.568939</v>
      </c>
      <c r="G4641" s="16">
        <f t="shared" si="233"/>
        <v>1.283391516744458E-2</v>
      </c>
      <c r="H4641" s="16">
        <f t="shared" si="234"/>
        <v>4.6017699115044275E-2</v>
      </c>
      <c r="I4641" s="16">
        <f t="shared" si="235"/>
        <v>1.6005567153792654E-2</v>
      </c>
    </row>
    <row r="4642" spans="1:9" x14ac:dyDescent="0.25">
      <c r="A4642" s="14">
        <v>37410</v>
      </c>
      <c r="B4642" s="15">
        <v>14.8</v>
      </c>
      <c r="C4642" s="15">
        <v>14.87</v>
      </c>
      <c r="D4642" s="15">
        <v>14.414999999999999</v>
      </c>
      <c r="E4642" s="15">
        <v>14.414999999999999</v>
      </c>
      <c r="F4642" s="15">
        <v>13.397003</v>
      </c>
      <c r="G4642" s="16">
        <f t="shared" si="233"/>
        <v>-2.1717044296557606E-2</v>
      </c>
      <c r="H4642" s="16">
        <f t="shared" si="234"/>
        <v>3.1564342698577878E-2</v>
      </c>
      <c r="I4642" s="16">
        <f t="shared" si="235"/>
        <v>-2.6013513513513619E-2</v>
      </c>
    </row>
    <row r="4643" spans="1:9" x14ac:dyDescent="0.25">
      <c r="A4643" s="14">
        <v>37407</v>
      </c>
      <c r="B4643" s="15">
        <v>14.75</v>
      </c>
      <c r="C4643" s="15">
        <v>14.815</v>
      </c>
      <c r="D4643" s="15">
        <v>14.59</v>
      </c>
      <c r="E4643" s="15">
        <v>14.734999999999999</v>
      </c>
      <c r="F4643" s="15">
        <v>13.694405</v>
      </c>
      <c r="G4643" s="16">
        <f t="shared" si="233"/>
        <v>1.6207035931065289E-2</v>
      </c>
      <c r="H4643" s="16">
        <f t="shared" si="234"/>
        <v>1.5421521590130202E-2</v>
      </c>
      <c r="I4643" s="16">
        <f t="shared" si="235"/>
        <v>-1.0169491525424115E-3</v>
      </c>
    </row>
    <row r="4644" spans="1:9" x14ac:dyDescent="0.25">
      <c r="A4644" s="14">
        <v>37406</v>
      </c>
      <c r="B4644" s="15">
        <v>14.2</v>
      </c>
      <c r="C4644" s="15">
        <v>14.6</v>
      </c>
      <c r="D4644" s="15">
        <v>14.2</v>
      </c>
      <c r="E4644" s="15">
        <v>14.5</v>
      </c>
      <c r="F4644" s="15">
        <v>13.475999</v>
      </c>
      <c r="G4644" s="16">
        <f t="shared" si="233"/>
        <v>2.1126700798185273E-2</v>
      </c>
      <c r="H4644" s="16">
        <f t="shared" si="234"/>
        <v>2.8169014084507067E-2</v>
      </c>
      <c r="I4644" s="16">
        <f t="shared" si="235"/>
        <v>2.1126760563380333E-2</v>
      </c>
    </row>
    <row r="4645" spans="1:9" x14ac:dyDescent="0.25">
      <c r="A4645" s="14">
        <v>37405</v>
      </c>
      <c r="B4645" s="15">
        <v>13.95</v>
      </c>
      <c r="C4645" s="15">
        <v>14.35</v>
      </c>
      <c r="D4645" s="15">
        <v>13.85</v>
      </c>
      <c r="E4645" s="15">
        <v>14.2</v>
      </c>
      <c r="F4645" s="15">
        <v>13.197186</v>
      </c>
      <c r="G4645" s="16">
        <f t="shared" si="233"/>
        <v>3.7253352221657328E-2</v>
      </c>
      <c r="H4645" s="16">
        <f t="shared" si="234"/>
        <v>3.6101083032490974E-2</v>
      </c>
      <c r="I4645" s="16">
        <f t="shared" si="235"/>
        <v>1.7921146953405021E-2</v>
      </c>
    </row>
    <row r="4646" spans="1:9" x14ac:dyDescent="0.25">
      <c r="A4646" s="14">
        <v>37404</v>
      </c>
      <c r="B4646" s="15">
        <v>13.75</v>
      </c>
      <c r="C4646" s="15">
        <v>13.76</v>
      </c>
      <c r="D4646" s="15">
        <v>13.56</v>
      </c>
      <c r="E4646" s="15">
        <v>13.69</v>
      </c>
      <c r="F4646" s="15">
        <v>12.723204000000001</v>
      </c>
      <c r="G4646" s="16">
        <f t="shared" si="233"/>
        <v>-1.8225488146292759E-3</v>
      </c>
      <c r="H4646" s="16">
        <f t="shared" si="234"/>
        <v>1.4749262536873104E-2</v>
      </c>
      <c r="I4646" s="16">
        <f t="shared" si="235"/>
        <v>-4.3636363636364002E-3</v>
      </c>
    </row>
    <row r="4647" spans="1:9" x14ac:dyDescent="0.25">
      <c r="A4647" s="14">
        <v>37400</v>
      </c>
      <c r="B4647" s="15">
        <v>13.845000000000001</v>
      </c>
      <c r="C4647" s="15">
        <v>13.85</v>
      </c>
      <c r="D4647" s="15">
        <v>13.63</v>
      </c>
      <c r="E4647" s="15">
        <v>13.715</v>
      </c>
      <c r="F4647" s="15">
        <v>12.746435</v>
      </c>
      <c r="G4647" s="16">
        <f t="shared" si="233"/>
        <v>-9.3898030784496257E-3</v>
      </c>
      <c r="H4647" s="16">
        <f t="shared" si="234"/>
        <v>1.614086573734401E-2</v>
      </c>
      <c r="I4647" s="16">
        <f t="shared" si="235"/>
        <v>-9.3896713615024031E-3</v>
      </c>
    </row>
    <row r="4648" spans="1:9" x14ac:dyDescent="0.25">
      <c r="A4648" s="14">
        <v>37399</v>
      </c>
      <c r="B4648" s="15">
        <v>14.045</v>
      </c>
      <c r="C4648" s="15">
        <v>14.074999999999999</v>
      </c>
      <c r="D4648" s="15">
        <v>13.75</v>
      </c>
      <c r="E4648" s="15">
        <v>13.845000000000001</v>
      </c>
      <c r="F4648" s="15">
        <v>12.867255999999999</v>
      </c>
      <c r="G4648" s="16">
        <f t="shared" si="233"/>
        <v>-5.3878968001676835E-3</v>
      </c>
      <c r="H4648" s="16">
        <f t="shared" si="234"/>
        <v>2.3636363636363584E-2</v>
      </c>
      <c r="I4648" s="16">
        <f t="shared" si="235"/>
        <v>-1.4239943040227788E-2</v>
      </c>
    </row>
    <row r="4649" spans="1:9" x14ac:dyDescent="0.25">
      <c r="A4649" s="14">
        <v>37398</v>
      </c>
      <c r="B4649" s="15">
        <v>13.76</v>
      </c>
      <c r="C4649" s="15">
        <v>13.92</v>
      </c>
      <c r="D4649" s="15">
        <v>13.75</v>
      </c>
      <c r="E4649" s="15">
        <v>13.92</v>
      </c>
      <c r="F4649" s="15">
        <v>12.936959</v>
      </c>
      <c r="G4649" s="16">
        <f t="shared" si="233"/>
        <v>1.6058359649200007E-2</v>
      </c>
      <c r="H4649" s="16">
        <f t="shared" si="234"/>
        <v>1.2363636363636358E-2</v>
      </c>
      <c r="I4649" s="16">
        <f t="shared" si="235"/>
        <v>1.1627906976744196E-2</v>
      </c>
    </row>
    <row r="4650" spans="1:9" x14ac:dyDescent="0.25">
      <c r="A4650" s="14">
        <v>37397</v>
      </c>
      <c r="B4650" s="15">
        <v>14.05</v>
      </c>
      <c r="C4650" s="15">
        <v>14.09</v>
      </c>
      <c r="D4650" s="15">
        <v>13.625</v>
      </c>
      <c r="E4650" s="15">
        <v>13.7</v>
      </c>
      <c r="F4650" s="15">
        <v>12.732495999999999</v>
      </c>
      <c r="G4650" s="16">
        <f t="shared" si="233"/>
        <v>-1.8975897580512272E-2</v>
      </c>
      <c r="H4650" s="16">
        <f t="shared" si="234"/>
        <v>3.4128440366972469E-2</v>
      </c>
      <c r="I4650" s="16">
        <f t="shared" si="235"/>
        <v>-2.4911032028469851E-2</v>
      </c>
    </row>
    <row r="4651" spans="1:9" x14ac:dyDescent="0.25">
      <c r="A4651" s="14">
        <v>37396</v>
      </c>
      <c r="B4651" s="15">
        <v>14.15</v>
      </c>
      <c r="C4651" s="15">
        <v>14.24</v>
      </c>
      <c r="D4651" s="15">
        <v>13.65</v>
      </c>
      <c r="E4651" s="15">
        <v>13.965</v>
      </c>
      <c r="F4651" s="15">
        <v>12.97878</v>
      </c>
      <c r="G4651" s="16">
        <f t="shared" si="233"/>
        <v>2.8725185168301222E-3</v>
      </c>
      <c r="H4651" s="16">
        <f t="shared" si="234"/>
        <v>4.3223443223443209E-2</v>
      </c>
      <c r="I4651" s="16">
        <f t="shared" si="235"/>
        <v>-1.3074204946996501E-2</v>
      </c>
    </row>
    <row r="4652" spans="1:9" x14ac:dyDescent="0.25">
      <c r="A4652" s="14">
        <v>37393</v>
      </c>
      <c r="B4652" s="15">
        <v>14.215</v>
      </c>
      <c r="C4652" s="15">
        <v>14.215</v>
      </c>
      <c r="D4652" s="15">
        <v>13.775</v>
      </c>
      <c r="E4652" s="15">
        <v>13.925000000000001</v>
      </c>
      <c r="F4652" s="15">
        <v>12.941604999999999</v>
      </c>
      <c r="G4652" s="16">
        <f t="shared" si="233"/>
        <v>-2.8940147587294386E-2</v>
      </c>
      <c r="H4652" s="16">
        <f t="shared" si="234"/>
        <v>3.1941923774954591E-2</v>
      </c>
      <c r="I4652" s="16">
        <f t="shared" si="235"/>
        <v>-2.0400984875131842E-2</v>
      </c>
    </row>
    <row r="4653" spans="1:9" x14ac:dyDescent="0.25">
      <c r="A4653" s="14">
        <v>37392</v>
      </c>
      <c r="B4653" s="15">
        <v>14.375</v>
      </c>
      <c r="C4653" s="15">
        <v>14.445</v>
      </c>
      <c r="D4653" s="15">
        <v>14.26</v>
      </c>
      <c r="E4653" s="15">
        <v>14.34</v>
      </c>
      <c r="F4653" s="15">
        <v>13.327299</v>
      </c>
      <c r="G4653" s="16">
        <f t="shared" si="233"/>
        <v>7.0224773224789767E-3</v>
      </c>
      <c r="H4653" s="16">
        <f t="shared" si="234"/>
        <v>1.2973352033660623E-2</v>
      </c>
      <c r="I4653" s="16">
        <f t="shared" si="235"/>
        <v>-2.4347826086956619E-3</v>
      </c>
    </row>
    <row r="4654" spans="1:9" x14ac:dyDescent="0.25">
      <c r="A4654" s="14">
        <v>37391</v>
      </c>
      <c r="B4654" s="15">
        <v>14.365</v>
      </c>
      <c r="C4654" s="15">
        <v>14.5</v>
      </c>
      <c r="D4654" s="15">
        <v>14.125</v>
      </c>
      <c r="E4654" s="15">
        <v>14.24</v>
      </c>
      <c r="F4654" s="15">
        <v>13.234361</v>
      </c>
      <c r="G4654" s="16">
        <f t="shared" si="233"/>
        <v>-8.7016750567187537E-3</v>
      </c>
      <c r="H4654" s="16">
        <f t="shared" si="234"/>
        <v>2.6548672566371681E-2</v>
      </c>
      <c r="I4654" s="16">
        <f t="shared" si="235"/>
        <v>-8.7017055342847194E-3</v>
      </c>
    </row>
    <row r="4655" spans="1:9" x14ac:dyDescent="0.25">
      <c r="A4655" s="14">
        <v>37390</v>
      </c>
      <c r="B4655" s="15">
        <v>14</v>
      </c>
      <c r="C4655" s="15">
        <v>14.85</v>
      </c>
      <c r="D4655" s="15">
        <v>14</v>
      </c>
      <c r="E4655" s="15">
        <v>14.365</v>
      </c>
      <c r="F4655" s="15">
        <v>13.350533</v>
      </c>
      <c r="G4655" s="16">
        <f t="shared" si="233"/>
        <v>-4.7097825671116061E-2</v>
      </c>
      <c r="H4655" s="16">
        <f t="shared" si="234"/>
        <v>6.0714285714285686E-2</v>
      </c>
      <c r="I4655" s="16">
        <f t="shared" si="235"/>
        <v>2.6071428571428586E-2</v>
      </c>
    </row>
    <row r="4656" spans="1:9" x14ac:dyDescent="0.25">
      <c r="A4656" s="14">
        <v>37389</v>
      </c>
      <c r="B4656" s="15">
        <v>15.1325</v>
      </c>
      <c r="C4656" s="15">
        <v>15.145</v>
      </c>
      <c r="D4656" s="15">
        <v>15.02</v>
      </c>
      <c r="E4656" s="15">
        <v>15.074999999999999</v>
      </c>
      <c r="F4656" s="15">
        <v>14.010392</v>
      </c>
      <c r="G4656" s="16">
        <f t="shared" si="233"/>
        <v>-1.9860705088154866E-3</v>
      </c>
      <c r="H4656" s="16">
        <f t="shared" si="234"/>
        <v>8.3222370173102536E-3</v>
      </c>
      <c r="I4656" s="16">
        <f t="shared" si="235"/>
        <v>-3.7997687097307779E-3</v>
      </c>
    </row>
    <row r="4657" spans="1:9" x14ac:dyDescent="0.25">
      <c r="A4657" s="14">
        <v>37386</v>
      </c>
      <c r="B4657" s="15">
        <v>15.137499999999999</v>
      </c>
      <c r="C4657" s="15">
        <v>15.237500000000001</v>
      </c>
      <c r="D4657" s="15">
        <v>14.9125</v>
      </c>
      <c r="E4657" s="15">
        <v>15.105</v>
      </c>
      <c r="F4657" s="15">
        <v>14.038273</v>
      </c>
      <c r="G4657" s="16">
        <f t="shared" si="233"/>
        <v>-9.1833325263724255E-3</v>
      </c>
      <c r="H4657" s="16">
        <f t="shared" si="234"/>
        <v>2.1793797150041982E-2</v>
      </c>
      <c r="I4657" s="16">
        <f t="shared" si="235"/>
        <v>-2.1469859620147887E-3</v>
      </c>
    </row>
    <row r="4658" spans="1:9" x14ac:dyDescent="0.25">
      <c r="A4658" s="14">
        <v>37385</v>
      </c>
      <c r="B4658" s="15">
        <v>15.244999999999999</v>
      </c>
      <c r="C4658" s="15">
        <v>15.512499999999999</v>
      </c>
      <c r="D4658" s="15">
        <v>15.2125</v>
      </c>
      <c r="E4658" s="15">
        <v>15.244999999999999</v>
      </c>
      <c r="F4658" s="15">
        <v>14.168386</v>
      </c>
      <c r="G4658" s="16">
        <f t="shared" si="233"/>
        <v>-3.9204448827913135E-3</v>
      </c>
      <c r="H4658" s="16">
        <f t="shared" si="234"/>
        <v>1.9720624486442E-2</v>
      </c>
      <c r="I4658" s="16">
        <f t="shared" si="235"/>
        <v>0</v>
      </c>
    </row>
    <row r="4659" spans="1:9" x14ac:dyDescent="0.25">
      <c r="A4659" s="14">
        <v>37384</v>
      </c>
      <c r="B4659" s="15">
        <v>15.5375</v>
      </c>
      <c r="C4659" s="15">
        <v>15.705</v>
      </c>
      <c r="D4659" s="15">
        <v>15.2</v>
      </c>
      <c r="E4659" s="15">
        <v>15.305</v>
      </c>
      <c r="F4659" s="15">
        <v>14.224151000000001</v>
      </c>
      <c r="G4659" s="16">
        <f t="shared" si="233"/>
        <v>-1.0985564255461922E-2</v>
      </c>
      <c r="H4659" s="16">
        <f t="shared" si="234"/>
        <v>3.322368421052637E-2</v>
      </c>
      <c r="I4659" s="16">
        <f t="shared" si="235"/>
        <v>-1.4963797264682216E-2</v>
      </c>
    </row>
    <row r="4660" spans="1:9" x14ac:dyDescent="0.25">
      <c r="A4660" s="14">
        <v>37383</v>
      </c>
      <c r="B4660" s="15">
        <v>15.297499999999999</v>
      </c>
      <c r="C4660" s="15">
        <v>15.81</v>
      </c>
      <c r="D4660" s="15">
        <v>15.297499999999999</v>
      </c>
      <c r="E4660" s="15">
        <v>15.475</v>
      </c>
      <c r="F4660" s="15">
        <v>14.382147</v>
      </c>
      <c r="G4660" s="16">
        <f t="shared" si="233"/>
        <v>1.1934257170661548E-2</v>
      </c>
      <c r="H4660" s="16">
        <f t="shared" si="234"/>
        <v>3.3502206242850212E-2</v>
      </c>
      <c r="I4660" s="16">
        <f t="shared" si="235"/>
        <v>1.1603203137767623E-2</v>
      </c>
    </row>
    <row r="4661" spans="1:9" x14ac:dyDescent="0.25">
      <c r="A4661" s="14">
        <v>37382</v>
      </c>
      <c r="B4661" s="15">
        <v>15.262499999999999</v>
      </c>
      <c r="C4661" s="15">
        <v>15.295</v>
      </c>
      <c r="D4661" s="15">
        <v>15.137499999999999</v>
      </c>
      <c r="E4661" s="15">
        <v>15.2925</v>
      </c>
      <c r="F4661" s="15">
        <v>14.212531</v>
      </c>
      <c r="G4661" s="16">
        <f t="shared" si="233"/>
        <v>-4.9017191250234676E-4</v>
      </c>
      <c r="H4661" s="16">
        <f t="shared" si="234"/>
        <v>1.0404624277456691E-2</v>
      </c>
      <c r="I4661" s="16">
        <f t="shared" si="235"/>
        <v>1.9656019656020401E-3</v>
      </c>
    </row>
    <row r="4662" spans="1:9" x14ac:dyDescent="0.25">
      <c r="A4662" s="14">
        <v>37379</v>
      </c>
      <c r="B4662" s="15">
        <v>15.55</v>
      </c>
      <c r="C4662" s="15">
        <v>15.5625</v>
      </c>
      <c r="D4662" s="15">
        <v>15.3</v>
      </c>
      <c r="E4662" s="15">
        <v>15.3</v>
      </c>
      <c r="F4662" s="15">
        <v>14.219500999999999</v>
      </c>
      <c r="G4662" s="16">
        <f t="shared" si="233"/>
        <v>-6.5346344410383039E-4</v>
      </c>
      <c r="H4662" s="16">
        <f t="shared" si="234"/>
        <v>1.7156862745097992E-2</v>
      </c>
      <c r="I4662" s="16">
        <f t="shared" si="235"/>
        <v>-1.607717041800643E-2</v>
      </c>
    </row>
    <row r="4663" spans="1:9" x14ac:dyDescent="0.25">
      <c r="A4663" s="14">
        <v>37378</v>
      </c>
      <c r="B4663" s="15">
        <v>15.425000000000001</v>
      </c>
      <c r="C4663" s="15">
        <v>15.487500000000001</v>
      </c>
      <c r="D4663" s="15">
        <v>15.297499999999999</v>
      </c>
      <c r="E4663" s="15">
        <v>15.31</v>
      </c>
      <c r="F4663" s="15">
        <v>14.228799</v>
      </c>
      <c r="G4663" s="16">
        <f t="shared" si="233"/>
        <v>-8.2589104619881625E-3</v>
      </c>
      <c r="H4663" s="16">
        <f t="shared" si="234"/>
        <v>1.2420330119300623E-2</v>
      </c>
      <c r="I4663" s="16">
        <f t="shared" si="235"/>
        <v>-7.4554294975688953E-3</v>
      </c>
    </row>
    <row r="4664" spans="1:9" x14ac:dyDescent="0.25">
      <c r="A4664" s="14">
        <v>37377</v>
      </c>
      <c r="B4664" s="15">
        <v>15.1</v>
      </c>
      <c r="C4664" s="15">
        <v>15.625</v>
      </c>
      <c r="D4664" s="15">
        <v>14.94</v>
      </c>
      <c r="E4664" s="15">
        <v>15.4375</v>
      </c>
      <c r="F4664" s="15">
        <v>14.347291999999999</v>
      </c>
      <c r="G4664" s="16">
        <f t="shared" si="233"/>
        <v>2.2350811753681105E-2</v>
      </c>
      <c r="H4664" s="16">
        <f t="shared" si="234"/>
        <v>4.585006693440432E-2</v>
      </c>
      <c r="I4664" s="16">
        <f t="shared" si="235"/>
        <v>2.2350993377483468E-2</v>
      </c>
    </row>
    <row r="4665" spans="1:9" x14ac:dyDescent="0.25">
      <c r="A4665" s="14">
        <v>37376</v>
      </c>
      <c r="B4665" s="15">
        <v>14.475</v>
      </c>
      <c r="C4665" s="15">
        <v>15.125</v>
      </c>
      <c r="D4665" s="15">
        <v>14.475</v>
      </c>
      <c r="E4665" s="15">
        <v>15.1</v>
      </c>
      <c r="F4665" s="15">
        <v>14.033628999999999</v>
      </c>
      <c r="G4665" s="16">
        <f t="shared" si="233"/>
        <v>4.5887613073657504E-2</v>
      </c>
      <c r="H4665" s="16">
        <f t="shared" si="234"/>
        <v>4.4905008635578607E-2</v>
      </c>
      <c r="I4665" s="16">
        <f t="shared" si="235"/>
        <v>4.317789291882556E-2</v>
      </c>
    </row>
    <row r="4666" spans="1:9" x14ac:dyDescent="0.25">
      <c r="A4666" s="14">
        <v>37375</v>
      </c>
      <c r="B4666" s="15">
        <v>14.3325</v>
      </c>
      <c r="C4666" s="15">
        <v>14.4375</v>
      </c>
      <c r="D4666" s="15">
        <v>14.25</v>
      </c>
      <c r="E4666" s="15">
        <v>14.4375</v>
      </c>
      <c r="F4666" s="15">
        <v>13.417913</v>
      </c>
      <c r="G4666" s="16">
        <f t="shared" si="233"/>
        <v>6.7991271149540813E-3</v>
      </c>
      <c r="H4666" s="16">
        <f t="shared" si="234"/>
        <v>1.3157894736842105E-2</v>
      </c>
      <c r="I4666" s="16">
        <f t="shared" si="235"/>
        <v>7.3260073260073564E-3</v>
      </c>
    </row>
    <row r="4667" spans="1:9" x14ac:dyDescent="0.25">
      <c r="A4667" s="14">
        <v>37372</v>
      </c>
      <c r="B4667" s="15">
        <v>14.4</v>
      </c>
      <c r="C4667" s="15">
        <v>14.475</v>
      </c>
      <c r="D4667" s="15">
        <v>14.2525</v>
      </c>
      <c r="E4667" s="15">
        <v>14.34</v>
      </c>
      <c r="F4667" s="15">
        <v>13.327299</v>
      </c>
      <c r="G4667" s="16">
        <f t="shared" si="233"/>
        <v>-1.5665022925548026E-3</v>
      </c>
      <c r="H4667" s="16">
        <f t="shared" si="234"/>
        <v>1.5611296263813376E-2</v>
      </c>
      <c r="I4667" s="16">
        <f t="shared" si="235"/>
        <v>-4.1666666666667013E-3</v>
      </c>
    </row>
    <row r="4668" spans="1:9" x14ac:dyDescent="0.25">
      <c r="A4668" s="14">
        <v>37371</v>
      </c>
      <c r="B4668" s="15">
        <v>14.435</v>
      </c>
      <c r="C4668" s="15">
        <v>14.435</v>
      </c>
      <c r="D4668" s="15">
        <v>14.2125</v>
      </c>
      <c r="E4668" s="15">
        <v>14.362500000000001</v>
      </c>
      <c r="F4668" s="15">
        <v>13.348209000000001</v>
      </c>
      <c r="G4668" s="16">
        <f t="shared" si="233"/>
        <v>-5.0225893904031985E-3</v>
      </c>
      <c r="H4668" s="16">
        <f t="shared" si="234"/>
        <v>1.5655233069481099E-2</v>
      </c>
      <c r="I4668" s="16">
        <f t="shared" si="235"/>
        <v>-5.0225147211638227E-3</v>
      </c>
    </row>
    <row r="4669" spans="1:9" x14ac:dyDescent="0.25">
      <c r="A4669" s="14">
        <v>37370</v>
      </c>
      <c r="B4669" s="15">
        <v>14.3125</v>
      </c>
      <c r="C4669" s="15">
        <v>14.435</v>
      </c>
      <c r="D4669" s="15">
        <v>14.3125</v>
      </c>
      <c r="E4669" s="15">
        <v>14.435</v>
      </c>
      <c r="F4669" s="15">
        <v>13.41559</v>
      </c>
      <c r="G4669" s="16">
        <f t="shared" si="233"/>
        <v>5.0479431360416398E-3</v>
      </c>
      <c r="H4669" s="16">
        <f t="shared" si="234"/>
        <v>8.5589519650655366E-3</v>
      </c>
      <c r="I4669" s="16">
        <f t="shared" si="235"/>
        <v>8.5589519650655366E-3</v>
      </c>
    </row>
    <row r="4670" spans="1:9" x14ac:dyDescent="0.25">
      <c r="A4670" s="14">
        <v>37369</v>
      </c>
      <c r="B4670" s="15">
        <v>14.4475</v>
      </c>
      <c r="C4670" s="15">
        <v>14.47</v>
      </c>
      <c r="D4670" s="15">
        <v>14.3</v>
      </c>
      <c r="E4670" s="15">
        <v>14.362500000000001</v>
      </c>
      <c r="F4670" s="15">
        <v>13.348209000000001</v>
      </c>
      <c r="G4670" s="16">
        <f t="shared" si="233"/>
        <v>-5.539404474346892E-3</v>
      </c>
      <c r="H4670" s="16">
        <f t="shared" si="234"/>
        <v>1.1888111888111882E-2</v>
      </c>
      <c r="I4670" s="16">
        <f t="shared" si="235"/>
        <v>-5.883370825402255E-3</v>
      </c>
    </row>
    <row r="4671" spans="1:9" x14ac:dyDescent="0.25">
      <c r="A4671" s="14">
        <v>37368</v>
      </c>
      <c r="B4671" s="15">
        <v>14.494999999999999</v>
      </c>
      <c r="C4671" s="15">
        <v>14.5375</v>
      </c>
      <c r="D4671" s="15">
        <v>14.3825</v>
      </c>
      <c r="E4671" s="15">
        <v>14.442500000000001</v>
      </c>
      <c r="F4671" s="15">
        <v>13.422561999999999</v>
      </c>
      <c r="G4671" s="16">
        <f t="shared" si="233"/>
        <v>-3.6218336792155441E-3</v>
      </c>
      <c r="H4671" s="16">
        <f t="shared" si="234"/>
        <v>1.0776985920389318E-2</v>
      </c>
      <c r="I4671" s="16">
        <f t="shared" si="235"/>
        <v>-3.6219385995169672E-3</v>
      </c>
    </row>
    <row r="4672" spans="1:9" x14ac:dyDescent="0.25">
      <c r="A4672" s="14">
        <v>37365</v>
      </c>
      <c r="B4672" s="15">
        <v>14.112500000000001</v>
      </c>
      <c r="C4672" s="15">
        <v>14.4975</v>
      </c>
      <c r="D4672" s="15">
        <v>14.1</v>
      </c>
      <c r="E4672" s="15">
        <v>14.494999999999999</v>
      </c>
      <c r="F4672" s="15">
        <v>13.471353000000001</v>
      </c>
      <c r="G4672" s="16">
        <f t="shared" si="233"/>
        <v>2.710366415024866E-2</v>
      </c>
      <c r="H4672" s="16">
        <f t="shared" si="234"/>
        <v>2.8191489361702189E-2</v>
      </c>
      <c r="I4672" s="16">
        <f t="shared" si="235"/>
        <v>2.7103631532329388E-2</v>
      </c>
    </row>
    <row r="4673" spans="1:9" x14ac:dyDescent="0.25">
      <c r="A4673" s="14">
        <v>37364</v>
      </c>
      <c r="B4673" s="15">
        <v>14.15</v>
      </c>
      <c r="C4673" s="15">
        <v>14.1625</v>
      </c>
      <c r="D4673" s="15">
        <v>14.074999999999999</v>
      </c>
      <c r="E4673" s="15">
        <v>14.112500000000001</v>
      </c>
      <c r="F4673" s="15">
        <v>13.115864999999999</v>
      </c>
      <c r="G4673" s="16">
        <f t="shared" si="233"/>
        <v>-8.8501352467951016E-4</v>
      </c>
      <c r="H4673" s="16">
        <f t="shared" si="234"/>
        <v>6.2166962699822638E-3</v>
      </c>
      <c r="I4673" s="16">
        <f t="shared" si="235"/>
        <v>-2.6501766784452047E-3</v>
      </c>
    </row>
    <row r="4674" spans="1:9" x14ac:dyDescent="0.25">
      <c r="A4674" s="14">
        <v>37363</v>
      </c>
      <c r="B4674" s="15">
        <v>14.175000000000001</v>
      </c>
      <c r="C4674" s="15">
        <v>14.21</v>
      </c>
      <c r="D4674" s="15">
        <v>14.0725</v>
      </c>
      <c r="E4674" s="15">
        <v>14.125</v>
      </c>
      <c r="F4674" s="15">
        <v>13.127483</v>
      </c>
      <c r="G4674" s="16">
        <f t="shared" si="233"/>
        <v>-3.5274150439127379E-3</v>
      </c>
      <c r="H4674" s="16">
        <f t="shared" si="234"/>
        <v>9.7708296322615781E-3</v>
      </c>
      <c r="I4674" s="16">
        <f t="shared" si="235"/>
        <v>-3.5273368606702441E-3</v>
      </c>
    </row>
    <row r="4675" spans="1:9" x14ac:dyDescent="0.25">
      <c r="A4675" s="14">
        <v>37362</v>
      </c>
      <c r="B4675" s="15">
        <v>14.0875</v>
      </c>
      <c r="C4675" s="15">
        <v>14.262499999999999</v>
      </c>
      <c r="D4675" s="15">
        <v>14.0875</v>
      </c>
      <c r="E4675" s="15">
        <v>14.175000000000001</v>
      </c>
      <c r="F4675" s="15">
        <v>13.173952999999999</v>
      </c>
      <c r="G4675" s="16">
        <f t="shared" ref="G4675:G4738" si="236">(F4675-F4676)/F4676</f>
        <v>4.4288348500079637E-3</v>
      </c>
      <c r="H4675" s="16">
        <f t="shared" ref="H4675:H4738" si="237">(C4675-D4675)/D4675</f>
        <v>1.242236024844713E-2</v>
      </c>
      <c r="I4675" s="16">
        <f t="shared" ref="I4675:I4738" si="238">(E4675-B4675)/B4675</f>
        <v>6.2111801242236272E-3</v>
      </c>
    </row>
    <row r="4676" spans="1:9" x14ac:dyDescent="0.25">
      <c r="A4676" s="14">
        <v>37361</v>
      </c>
      <c r="B4676" s="15">
        <v>14</v>
      </c>
      <c r="C4676" s="15">
        <v>14.4375</v>
      </c>
      <c r="D4676" s="15">
        <v>14</v>
      </c>
      <c r="E4676" s="15">
        <v>14.112500000000001</v>
      </c>
      <c r="F4676" s="15">
        <v>13.115864999999999</v>
      </c>
      <c r="G4676" s="16">
        <f t="shared" si="236"/>
        <v>8.0355463000194929E-3</v>
      </c>
      <c r="H4676" s="16">
        <f t="shared" si="237"/>
        <v>3.125E-2</v>
      </c>
      <c r="I4676" s="16">
        <f t="shared" si="238"/>
        <v>8.035714285714337E-3</v>
      </c>
    </row>
    <row r="4677" spans="1:9" x14ac:dyDescent="0.25">
      <c r="A4677" s="14">
        <v>37358</v>
      </c>
      <c r="B4677" s="15">
        <v>13.7</v>
      </c>
      <c r="C4677" s="15">
        <v>14.0625</v>
      </c>
      <c r="D4677" s="15">
        <v>13.6625</v>
      </c>
      <c r="E4677" s="15">
        <v>14</v>
      </c>
      <c r="F4677" s="15">
        <v>13.011312</v>
      </c>
      <c r="G4677" s="16">
        <f t="shared" si="236"/>
        <v>2.5265639949462154E-2</v>
      </c>
      <c r="H4677" s="16">
        <f t="shared" si="237"/>
        <v>2.9277218664226924E-2</v>
      </c>
      <c r="I4677" s="16">
        <f t="shared" si="238"/>
        <v>2.1897810218978155E-2</v>
      </c>
    </row>
    <row r="4678" spans="1:9" x14ac:dyDescent="0.25">
      <c r="A4678" s="14">
        <v>37357</v>
      </c>
      <c r="B4678" s="15">
        <v>14.0625</v>
      </c>
      <c r="C4678" s="15">
        <v>14.175000000000001</v>
      </c>
      <c r="D4678" s="15">
        <v>13.55</v>
      </c>
      <c r="E4678" s="15">
        <v>13.654999999999999</v>
      </c>
      <c r="F4678" s="15">
        <v>12.690674</v>
      </c>
      <c r="G4678" s="16">
        <f t="shared" si="236"/>
        <v>-1.2475453264478546E-2</v>
      </c>
      <c r="H4678" s="16">
        <f t="shared" si="237"/>
        <v>4.6125461254612546E-2</v>
      </c>
      <c r="I4678" s="16">
        <f t="shared" si="238"/>
        <v>-2.8977777777777824E-2</v>
      </c>
    </row>
    <row r="4679" spans="1:9" x14ac:dyDescent="0.25">
      <c r="A4679" s="14">
        <v>37356</v>
      </c>
      <c r="B4679" s="15">
        <v>13.6875</v>
      </c>
      <c r="C4679" s="15">
        <v>13.85</v>
      </c>
      <c r="D4679" s="15">
        <v>13.672499999999999</v>
      </c>
      <c r="E4679" s="15">
        <v>13.827500000000001</v>
      </c>
      <c r="F4679" s="15">
        <v>12.850996</v>
      </c>
      <c r="G4679" s="16">
        <f t="shared" si="236"/>
        <v>1.2077121387469936E-2</v>
      </c>
      <c r="H4679" s="16">
        <f t="shared" si="237"/>
        <v>1.2982263667946624E-2</v>
      </c>
      <c r="I4679" s="16">
        <f t="shared" si="238"/>
        <v>1.0228310502283147E-2</v>
      </c>
    </row>
    <row r="4680" spans="1:9" x14ac:dyDescent="0.25">
      <c r="A4680" s="14">
        <v>37355</v>
      </c>
      <c r="B4680" s="15">
        <v>13.7125</v>
      </c>
      <c r="C4680" s="15">
        <v>13.7125</v>
      </c>
      <c r="D4680" s="15">
        <v>13.5</v>
      </c>
      <c r="E4680" s="15">
        <v>13.6625</v>
      </c>
      <c r="F4680" s="15">
        <v>12.697645</v>
      </c>
      <c r="G4680" s="16">
        <f t="shared" si="236"/>
        <v>-6.3633493862803809E-3</v>
      </c>
      <c r="H4680" s="16">
        <f t="shared" si="237"/>
        <v>1.5740740740740767E-2</v>
      </c>
      <c r="I4680" s="16">
        <f t="shared" si="238"/>
        <v>-3.646308113035603E-3</v>
      </c>
    </row>
    <row r="4681" spans="1:9" x14ac:dyDescent="0.25">
      <c r="A4681" s="14">
        <v>37354</v>
      </c>
      <c r="B4681" s="15">
        <v>13.47</v>
      </c>
      <c r="C4681" s="15">
        <v>13.79</v>
      </c>
      <c r="D4681" s="15">
        <v>13.4625</v>
      </c>
      <c r="E4681" s="15">
        <v>13.75</v>
      </c>
      <c r="F4681" s="15">
        <v>12.778962</v>
      </c>
      <c r="G4681" s="16">
        <f t="shared" si="236"/>
        <v>2.0976132464756717E-2</v>
      </c>
      <c r="H4681" s="16">
        <f t="shared" si="237"/>
        <v>2.4326833797585795E-2</v>
      </c>
      <c r="I4681" s="16">
        <f t="shared" si="238"/>
        <v>2.0786933927245684E-2</v>
      </c>
    </row>
    <row r="4682" spans="1:9" x14ac:dyDescent="0.25">
      <c r="A4682" s="14">
        <v>37351</v>
      </c>
      <c r="B4682" s="15">
        <v>13.75</v>
      </c>
      <c r="C4682" s="15">
        <v>13.8125</v>
      </c>
      <c r="D4682" s="15">
        <v>13.4625</v>
      </c>
      <c r="E4682" s="15">
        <v>13.467499999999999</v>
      </c>
      <c r="F4682" s="15">
        <v>12.516416</v>
      </c>
      <c r="G4682" s="16">
        <f t="shared" si="236"/>
        <v>-1.7866837809740146E-2</v>
      </c>
      <c r="H4682" s="16">
        <f t="shared" si="237"/>
        <v>2.5998142989786418E-2</v>
      </c>
      <c r="I4682" s="16">
        <f t="shared" si="238"/>
        <v>-2.0545454545454592E-2</v>
      </c>
    </row>
    <row r="4683" spans="1:9" x14ac:dyDescent="0.25">
      <c r="A4683" s="14">
        <v>37350</v>
      </c>
      <c r="B4683" s="15">
        <v>13.4175</v>
      </c>
      <c r="C4683" s="15">
        <v>13.737500000000001</v>
      </c>
      <c r="D4683" s="15">
        <v>13.2525</v>
      </c>
      <c r="E4683" s="15">
        <v>13.7125</v>
      </c>
      <c r="F4683" s="15">
        <v>12.744113</v>
      </c>
      <c r="G4683" s="16">
        <f t="shared" si="236"/>
        <v>2.2176723035074373E-2</v>
      </c>
      <c r="H4683" s="16">
        <f t="shared" si="237"/>
        <v>3.6596868515374553E-2</v>
      </c>
      <c r="I4683" s="16">
        <f t="shared" si="238"/>
        <v>2.1986212036519466E-2</v>
      </c>
    </row>
    <row r="4684" spans="1:9" x14ac:dyDescent="0.25">
      <c r="A4684" s="14">
        <v>37349</v>
      </c>
      <c r="B4684" s="15">
        <v>13.762499999999999</v>
      </c>
      <c r="C4684" s="15">
        <v>13.8225</v>
      </c>
      <c r="D4684" s="15">
        <v>13.315</v>
      </c>
      <c r="E4684" s="15">
        <v>13.414999999999999</v>
      </c>
      <c r="F4684" s="15">
        <v>12.467622</v>
      </c>
      <c r="G4684" s="16">
        <f t="shared" si="236"/>
        <v>-2.489563532931802E-2</v>
      </c>
      <c r="H4684" s="16">
        <f t="shared" si="237"/>
        <v>3.8114907998497954E-2</v>
      </c>
      <c r="I4684" s="16">
        <f t="shared" si="238"/>
        <v>-2.5249772933696651E-2</v>
      </c>
    </row>
    <row r="4685" spans="1:9" x14ac:dyDescent="0.25">
      <c r="A4685" s="14">
        <v>37348</v>
      </c>
      <c r="B4685" s="15">
        <v>13.65</v>
      </c>
      <c r="C4685" s="15">
        <v>13.9625</v>
      </c>
      <c r="D4685" s="15">
        <v>13.625</v>
      </c>
      <c r="E4685" s="15">
        <v>13.7575</v>
      </c>
      <c r="F4685" s="15">
        <v>12.785936</v>
      </c>
      <c r="G4685" s="16">
        <f t="shared" si="236"/>
        <v>5.1141906152868425E-3</v>
      </c>
      <c r="H4685" s="16">
        <f t="shared" si="237"/>
        <v>2.4770642201834888E-2</v>
      </c>
      <c r="I4685" s="16">
        <f t="shared" si="238"/>
        <v>7.87545787545787E-3</v>
      </c>
    </row>
    <row r="4686" spans="1:9" x14ac:dyDescent="0.25">
      <c r="A4686" s="14">
        <v>37347</v>
      </c>
      <c r="B4686" s="15">
        <v>13.715</v>
      </c>
      <c r="C4686" s="15">
        <v>13.717499999999999</v>
      </c>
      <c r="D4686" s="15">
        <v>13.4625</v>
      </c>
      <c r="E4686" s="15">
        <v>13.6875</v>
      </c>
      <c r="F4686" s="15">
        <v>12.720879</v>
      </c>
      <c r="G4686" s="16">
        <f t="shared" si="236"/>
        <v>-3.8207724883080629E-3</v>
      </c>
      <c r="H4686" s="16">
        <f t="shared" si="237"/>
        <v>1.8941504178272905E-2</v>
      </c>
      <c r="I4686" s="16">
        <f t="shared" si="238"/>
        <v>-2.0051039008384878E-3</v>
      </c>
    </row>
    <row r="4687" spans="1:9" x14ac:dyDescent="0.25">
      <c r="A4687" s="14">
        <v>37343</v>
      </c>
      <c r="B4687" s="15">
        <v>13.4625</v>
      </c>
      <c r="C4687" s="15">
        <v>13.75</v>
      </c>
      <c r="D4687" s="15">
        <v>13.4625</v>
      </c>
      <c r="E4687" s="15">
        <v>13.74</v>
      </c>
      <c r="F4687" s="15">
        <v>12.769669</v>
      </c>
      <c r="G4687" s="16">
        <f t="shared" si="236"/>
        <v>2.0991881345035414E-2</v>
      </c>
      <c r="H4687" s="16">
        <f t="shared" si="237"/>
        <v>2.1355617455895981E-2</v>
      </c>
      <c r="I4687" s="16">
        <f t="shared" si="238"/>
        <v>2.0612813370473528E-2</v>
      </c>
    </row>
    <row r="4688" spans="1:9" x14ac:dyDescent="0.25">
      <c r="A4688" s="14">
        <v>37342</v>
      </c>
      <c r="B4688" s="15">
        <v>13.3125</v>
      </c>
      <c r="C4688" s="15">
        <v>13.512499999999999</v>
      </c>
      <c r="D4688" s="15">
        <v>13.25</v>
      </c>
      <c r="E4688" s="15">
        <v>13.4575</v>
      </c>
      <c r="F4688" s="15">
        <v>12.507121</v>
      </c>
      <c r="G4688" s="16">
        <f t="shared" si="236"/>
        <v>2.709401313537636E-2</v>
      </c>
      <c r="H4688" s="16">
        <f t="shared" si="237"/>
        <v>1.9811320754716928E-2</v>
      </c>
      <c r="I4688" s="16">
        <f t="shared" si="238"/>
        <v>1.0892018779342691E-2</v>
      </c>
    </row>
    <row r="4689" spans="1:9" x14ac:dyDescent="0.25">
      <c r="A4689" s="14">
        <v>37341</v>
      </c>
      <c r="B4689" s="15">
        <v>12.9375</v>
      </c>
      <c r="C4689" s="15">
        <v>13.112500000000001</v>
      </c>
      <c r="D4689" s="15">
        <v>12.9375</v>
      </c>
      <c r="E4689" s="15">
        <v>13.102499999999999</v>
      </c>
      <c r="F4689" s="15">
        <v>12.177192</v>
      </c>
      <c r="G4689" s="16">
        <f t="shared" si="236"/>
        <v>1.334115788691446E-2</v>
      </c>
      <c r="H4689" s="16">
        <f t="shared" si="237"/>
        <v>1.3526570048309233E-2</v>
      </c>
      <c r="I4689" s="16">
        <f t="shared" si="238"/>
        <v>1.2753623188405731E-2</v>
      </c>
    </row>
    <row r="4690" spans="1:9" x14ac:dyDescent="0.25">
      <c r="A4690" s="14">
        <v>37340</v>
      </c>
      <c r="B4690" s="15">
        <v>13.05</v>
      </c>
      <c r="C4690" s="15">
        <v>13.137499999999999</v>
      </c>
      <c r="D4690" s="15">
        <v>12.887499999999999</v>
      </c>
      <c r="E4690" s="15">
        <v>12.93</v>
      </c>
      <c r="F4690" s="15">
        <v>12.016873</v>
      </c>
      <c r="G4690" s="16">
        <f t="shared" si="236"/>
        <v>-6.3402397426924953E-3</v>
      </c>
      <c r="H4690" s="16">
        <f t="shared" si="237"/>
        <v>1.9398642095053348E-2</v>
      </c>
      <c r="I4690" s="16">
        <f t="shared" si="238"/>
        <v>-9.1954022988506509E-3</v>
      </c>
    </row>
    <row r="4691" spans="1:9" x14ac:dyDescent="0.25">
      <c r="A4691" s="14">
        <v>37337</v>
      </c>
      <c r="B4691" s="15">
        <v>13.074999999999999</v>
      </c>
      <c r="C4691" s="15">
        <v>13.17</v>
      </c>
      <c r="D4691" s="15">
        <v>12.925000000000001</v>
      </c>
      <c r="E4691" s="15">
        <v>13.012499999999999</v>
      </c>
      <c r="F4691" s="15">
        <v>12.093548999999999</v>
      </c>
      <c r="G4691" s="16">
        <f t="shared" si="236"/>
        <v>-8.3823270643333479E-3</v>
      </c>
      <c r="H4691" s="16">
        <f t="shared" si="237"/>
        <v>1.8955512572533788E-2</v>
      </c>
      <c r="I4691" s="16">
        <f t="shared" si="238"/>
        <v>-4.7801147227533461E-3</v>
      </c>
    </row>
    <row r="4692" spans="1:9" x14ac:dyDescent="0.25">
      <c r="A4692" s="14">
        <v>37336</v>
      </c>
      <c r="B4692" s="15">
        <v>13.244999999999999</v>
      </c>
      <c r="C4692" s="15">
        <v>13.272500000000001</v>
      </c>
      <c r="D4692" s="15">
        <v>13.067500000000001</v>
      </c>
      <c r="E4692" s="15">
        <v>13.1225</v>
      </c>
      <c r="F4692" s="15">
        <v>12.195778000000001</v>
      </c>
      <c r="G4692" s="16">
        <f t="shared" si="236"/>
        <v>-9.2488578858759447E-3</v>
      </c>
      <c r="H4692" s="16">
        <f t="shared" si="237"/>
        <v>1.5687775014348579E-2</v>
      </c>
      <c r="I4692" s="16">
        <f t="shared" si="238"/>
        <v>-9.2487731219327088E-3</v>
      </c>
    </row>
    <row r="4693" spans="1:9" x14ac:dyDescent="0.25">
      <c r="A4693" s="14">
        <v>37335</v>
      </c>
      <c r="B4693" s="15">
        <v>13.29</v>
      </c>
      <c r="C4693" s="15">
        <v>13.29</v>
      </c>
      <c r="D4693" s="15">
        <v>13.205</v>
      </c>
      <c r="E4693" s="15">
        <v>13.244999999999999</v>
      </c>
      <c r="F4693" s="15">
        <v>12.309628</v>
      </c>
      <c r="G4693" s="16">
        <f t="shared" si="236"/>
        <v>-3.3861605906738805E-3</v>
      </c>
      <c r="H4693" s="16">
        <f t="shared" si="237"/>
        <v>6.4369556985989455E-3</v>
      </c>
      <c r="I4693" s="16">
        <f t="shared" si="238"/>
        <v>-3.386004514672681E-3</v>
      </c>
    </row>
    <row r="4694" spans="1:9" x14ac:dyDescent="0.25">
      <c r="A4694" s="14">
        <v>37334</v>
      </c>
      <c r="B4694" s="15">
        <v>13.465</v>
      </c>
      <c r="C4694" s="15">
        <v>13.487500000000001</v>
      </c>
      <c r="D4694" s="15">
        <v>13.24</v>
      </c>
      <c r="E4694" s="15">
        <v>13.29</v>
      </c>
      <c r="F4694" s="15">
        <v>12.351452</v>
      </c>
      <c r="G4694" s="16">
        <f t="shared" si="236"/>
        <v>-1.0240046669508774E-2</v>
      </c>
      <c r="H4694" s="16">
        <f t="shared" si="237"/>
        <v>1.869335347432028E-2</v>
      </c>
      <c r="I4694" s="16">
        <f t="shared" si="238"/>
        <v>-1.2996658002228052E-2</v>
      </c>
    </row>
    <row r="4695" spans="1:9" x14ac:dyDescent="0.25">
      <c r="A4695" s="14">
        <v>37333</v>
      </c>
      <c r="B4695" s="15">
        <v>13.375</v>
      </c>
      <c r="C4695" s="15">
        <v>13.5075</v>
      </c>
      <c r="D4695" s="15">
        <v>13.342499999999999</v>
      </c>
      <c r="E4695" s="15">
        <v>13.4275</v>
      </c>
      <c r="F4695" s="15">
        <v>12.479240000000001</v>
      </c>
      <c r="G4695" s="16">
        <f t="shared" si="236"/>
        <v>7.6922772559611663E-3</v>
      </c>
      <c r="H4695" s="16">
        <f t="shared" si="237"/>
        <v>1.2366498032602655E-2</v>
      </c>
      <c r="I4695" s="16">
        <f t="shared" si="238"/>
        <v>3.9252336448598289E-3</v>
      </c>
    </row>
    <row r="4696" spans="1:9" x14ac:dyDescent="0.25">
      <c r="A4696" s="14">
        <v>37330</v>
      </c>
      <c r="B4696" s="15">
        <v>13.234999999999999</v>
      </c>
      <c r="C4696" s="15">
        <v>13.475</v>
      </c>
      <c r="D4696" s="15">
        <v>13.234999999999999</v>
      </c>
      <c r="E4696" s="15">
        <v>13.324999999999999</v>
      </c>
      <c r="F4696" s="15">
        <v>12.383979</v>
      </c>
      <c r="G4696" s="16">
        <f t="shared" si="236"/>
        <v>5.8501690065068711E-3</v>
      </c>
      <c r="H4696" s="16">
        <f t="shared" si="237"/>
        <v>1.8133736305251245E-2</v>
      </c>
      <c r="I4696" s="16">
        <f t="shared" si="238"/>
        <v>6.8001511144691997E-3</v>
      </c>
    </row>
    <row r="4697" spans="1:9" x14ac:dyDescent="0.25">
      <c r="A4697" s="14">
        <v>37329</v>
      </c>
      <c r="B4697" s="15">
        <v>13.282500000000001</v>
      </c>
      <c r="C4697" s="15">
        <v>13.3125</v>
      </c>
      <c r="D4697" s="15">
        <v>13.137499999999999</v>
      </c>
      <c r="E4697" s="15">
        <v>13.2475</v>
      </c>
      <c r="F4697" s="15">
        <v>12.311952</v>
      </c>
      <c r="G4697" s="16">
        <f t="shared" si="236"/>
        <v>1.1335979452286303E-3</v>
      </c>
      <c r="H4697" s="16">
        <f t="shared" si="237"/>
        <v>1.3320647002854479E-2</v>
      </c>
      <c r="I4697" s="16">
        <f t="shared" si="238"/>
        <v>-2.6350461133069934E-3</v>
      </c>
    </row>
    <row r="4698" spans="1:9" x14ac:dyDescent="0.25">
      <c r="A4698" s="14">
        <v>37328</v>
      </c>
      <c r="B4698" s="15">
        <v>13.2125</v>
      </c>
      <c r="C4698" s="15">
        <v>13.2775</v>
      </c>
      <c r="D4698" s="15">
        <v>13.137499999999999</v>
      </c>
      <c r="E4698" s="15">
        <v>13.2325</v>
      </c>
      <c r="F4698" s="15">
        <v>12.298011000000001</v>
      </c>
      <c r="G4698" s="16">
        <f t="shared" si="236"/>
        <v>2.4621354462240827E-3</v>
      </c>
      <c r="H4698" s="16">
        <f t="shared" si="237"/>
        <v>1.0656517602283583E-2</v>
      </c>
      <c r="I4698" s="16">
        <f t="shared" si="238"/>
        <v>1.5137180700094284E-3</v>
      </c>
    </row>
    <row r="4699" spans="1:9" x14ac:dyDescent="0.25">
      <c r="A4699" s="14">
        <v>37327</v>
      </c>
      <c r="B4699" s="15">
        <v>13.074999999999999</v>
      </c>
      <c r="C4699" s="15">
        <v>13.2475</v>
      </c>
      <c r="D4699" s="15">
        <v>13.032500000000001</v>
      </c>
      <c r="E4699" s="15">
        <v>13.2</v>
      </c>
      <c r="F4699" s="15">
        <v>12.267806</v>
      </c>
      <c r="G4699" s="16">
        <f t="shared" si="236"/>
        <v>7.6336768196317408E-3</v>
      </c>
      <c r="H4699" s="16">
        <f t="shared" si="237"/>
        <v>1.6497218492230948E-2</v>
      </c>
      <c r="I4699" s="16">
        <f t="shared" si="238"/>
        <v>9.5602294455066923E-3</v>
      </c>
    </row>
    <row r="4700" spans="1:9" x14ac:dyDescent="0.25">
      <c r="A4700" s="14">
        <v>37326</v>
      </c>
      <c r="B4700" s="15">
        <v>13.025</v>
      </c>
      <c r="C4700" s="15">
        <v>13.1625</v>
      </c>
      <c r="D4700" s="15">
        <v>12.9625</v>
      </c>
      <c r="E4700" s="15">
        <v>13.1</v>
      </c>
      <c r="F4700" s="15">
        <v>12.174867000000001</v>
      </c>
      <c r="G4700" s="16">
        <f t="shared" si="236"/>
        <v>3.8310072645178659E-3</v>
      </c>
      <c r="H4700" s="16">
        <f t="shared" si="237"/>
        <v>1.542912246865954E-2</v>
      </c>
      <c r="I4700" s="16">
        <f t="shared" si="238"/>
        <v>5.7581573896352623E-3</v>
      </c>
    </row>
    <row r="4701" spans="1:9" x14ac:dyDescent="0.25">
      <c r="A4701" s="14">
        <v>37323</v>
      </c>
      <c r="B4701" s="15">
        <v>13.05</v>
      </c>
      <c r="C4701" s="15">
        <v>13.25</v>
      </c>
      <c r="D4701" s="15">
        <v>12.9575</v>
      </c>
      <c r="E4701" s="15">
        <v>13.05</v>
      </c>
      <c r="F4701" s="15">
        <v>12.128403</v>
      </c>
      <c r="G4701" s="16">
        <f t="shared" si="236"/>
        <v>-1.3386952505301526E-3</v>
      </c>
      <c r="H4701" s="16">
        <f t="shared" si="237"/>
        <v>2.2573798958132388E-2</v>
      </c>
      <c r="I4701" s="16">
        <f t="shared" si="238"/>
        <v>0</v>
      </c>
    </row>
    <row r="4702" spans="1:9" x14ac:dyDescent="0.25">
      <c r="A4702" s="14">
        <v>37322</v>
      </c>
      <c r="B4702" s="15">
        <v>13.475</v>
      </c>
      <c r="C4702" s="15">
        <v>13.475</v>
      </c>
      <c r="D4702" s="15">
        <v>12.9375</v>
      </c>
      <c r="E4702" s="15">
        <v>13.067500000000001</v>
      </c>
      <c r="F4702" s="15">
        <v>12.144660999999999</v>
      </c>
      <c r="G4702" s="16">
        <f t="shared" si="236"/>
        <v>-3.0241499364349306E-2</v>
      </c>
      <c r="H4702" s="16">
        <f t="shared" si="237"/>
        <v>4.1545893719806735E-2</v>
      </c>
      <c r="I4702" s="16">
        <f t="shared" si="238"/>
        <v>-3.0241187384044445E-2</v>
      </c>
    </row>
    <row r="4703" spans="1:9" x14ac:dyDescent="0.25">
      <c r="A4703" s="14">
        <v>37321</v>
      </c>
      <c r="B4703" s="15">
        <v>13.3</v>
      </c>
      <c r="C4703" s="15">
        <v>13.6</v>
      </c>
      <c r="D4703" s="15">
        <v>13.28</v>
      </c>
      <c r="E4703" s="15">
        <v>13.475</v>
      </c>
      <c r="F4703" s="15">
        <v>12.523387</v>
      </c>
      <c r="G4703" s="16">
        <f t="shared" si="236"/>
        <v>1.6789375053941395E-2</v>
      </c>
      <c r="H4703" s="16">
        <f t="shared" si="237"/>
        <v>2.4096385542168697E-2</v>
      </c>
      <c r="I4703" s="16">
        <f t="shared" si="238"/>
        <v>1.3157894736842025E-2</v>
      </c>
    </row>
    <row r="4704" spans="1:9" x14ac:dyDescent="0.25">
      <c r="A4704" s="14">
        <v>37320</v>
      </c>
      <c r="B4704" s="15">
        <v>13.074999999999999</v>
      </c>
      <c r="C4704" s="15">
        <v>13.375</v>
      </c>
      <c r="D4704" s="15">
        <v>13.0275</v>
      </c>
      <c r="E4704" s="15">
        <v>13.2525</v>
      </c>
      <c r="F4704" s="15">
        <v>12.316599</v>
      </c>
      <c r="G4704" s="16">
        <f t="shared" si="236"/>
        <v>-1.6947506741231391E-3</v>
      </c>
      <c r="H4704" s="16">
        <f t="shared" si="237"/>
        <v>2.6674342736518912E-2</v>
      </c>
      <c r="I4704" s="16">
        <f t="shared" si="238"/>
        <v>1.357552581261952E-2</v>
      </c>
    </row>
    <row r="4705" spans="1:9" x14ac:dyDescent="0.25">
      <c r="A4705" s="14">
        <v>37319</v>
      </c>
      <c r="B4705" s="15">
        <v>12.875</v>
      </c>
      <c r="C4705" s="15">
        <v>13.4625</v>
      </c>
      <c r="D4705" s="15">
        <v>12.625</v>
      </c>
      <c r="E4705" s="15">
        <v>13.275</v>
      </c>
      <c r="F4705" s="15">
        <v>12.337508</v>
      </c>
      <c r="G4705" s="16">
        <f t="shared" si="236"/>
        <v>2.6285024475270317E-2</v>
      </c>
      <c r="H4705" s="16">
        <f t="shared" si="237"/>
        <v>6.6336633663366368E-2</v>
      </c>
      <c r="I4705" s="16">
        <f t="shared" si="238"/>
        <v>3.106796116504857E-2</v>
      </c>
    </row>
    <row r="4706" spans="1:9" x14ac:dyDescent="0.25">
      <c r="A4706" s="14">
        <v>37316</v>
      </c>
      <c r="B4706" s="15">
        <v>13.4125</v>
      </c>
      <c r="C4706" s="15">
        <v>13.4125</v>
      </c>
      <c r="D4706" s="15">
        <v>12.75</v>
      </c>
      <c r="E4706" s="15">
        <v>12.935</v>
      </c>
      <c r="F4706" s="15">
        <v>12.021521999999999</v>
      </c>
      <c r="G4706" s="16">
        <f t="shared" si="236"/>
        <v>-4.8022076756450233E-2</v>
      </c>
      <c r="H4706" s="16">
        <f t="shared" si="237"/>
        <v>5.1960784313725465E-2</v>
      </c>
      <c r="I4706" s="16">
        <f t="shared" si="238"/>
        <v>-3.560111835973899E-2</v>
      </c>
    </row>
    <row r="4707" spans="1:9" x14ac:dyDescent="0.25">
      <c r="A4707" s="14">
        <v>37315</v>
      </c>
      <c r="B4707" s="15">
        <v>13.425000000000001</v>
      </c>
      <c r="C4707" s="15">
        <v>13.5875</v>
      </c>
      <c r="D4707" s="15">
        <v>13.25</v>
      </c>
      <c r="E4707" s="15">
        <v>13.5875</v>
      </c>
      <c r="F4707" s="15">
        <v>12.627942000000001</v>
      </c>
      <c r="G4707" s="16">
        <f t="shared" si="236"/>
        <v>1.0223237321152245E-2</v>
      </c>
      <c r="H4707" s="16">
        <f t="shared" si="237"/>
        <v>2.5471698113207573E-2</v>
      </c>
      <c r="I4707" s="16">
        <f t="shared" si="238"/>
        <v>1.2104283054003698E-2</v>
      </c>
    </row>
    <row r="4708" spans="1:9" x14ac:dyDescent="0.25">
      <c r="A4708" s="14">
        <v>37314</v>
      </c>
      <c r="B4708" s="15">
        <v>12.994999999999999</v>
      </c>
      <c r="C4708" s="15">
        <v>13.487500000000001</v>
      </c>
      <c r="D4708" s="15">
        <v>12.994999999999999</v>
      </c>
      <c r="E4708" s="15">
        <v>13.45</v>
      </c>
      <c r="F4708" s="15">
        <v>12.50015</v>
      </c>
      <c r="G4708" s="16">
        <f t="shared" si="236"/>
        <v>3.8209298157341795E-2</v>
      </c>
      <c r="H4708" s="16">
        <f t="shared" si="237"/>
        <v>3.7899191996922009E-2</v>
      </c>
      <c r="I4708" s="16">
        <f t="shared" si="238"/>
        <v>3.5013466717968456E-2</v>
      </c>
    </row>
    <row r="4709" spans="1:9" x14ac:dyDescent="0.25">
      <c r="A4709" s="14">
        <v>37313</v>
      </c>
      <c r="B4709" s="15">
        <v>12.987500000000001</v>
      </c>
      <c r="C4709" s="15">
        <v>13.0075</v>
      </c>
      <c r="D4709" s="15">
        <v>12.715</v>
      </c>
      <c r="E4709" s="15">
        <v>12.955</v>
      </c>
      <c r="F4709" s="15">
        <v>12.040106</v>
      </c>
      <c r="G4709" s="16">
        <f t="shared" si="236"/>
        <v>-3.8597713278523053E-4</v>
      </c>
      <c r="H4709" s="16">
        <f t="shared" si="237"/>
        <v>2.3004325599685446E-2</v>
      </c>
      <c r="I4709" s="16">
        <f t="shared" si="238"/>
        <v>-2.5024061597690578E-3</v>
      </c>
    </row>
    <row r="4710" spans="1:9" x14ac:dyDescent="0.25">
      <c r="A4710" s="14">
        <v>37312</v>
      </c>
      <c r="B4710" s="15">
        <v>12.7325</v>
      </c>
      <c r="C4710" s="15">
        <v>13.0375</v>
      </c>
      <c r="D4710" s="15">
        <v>12.6875</v>
      </c>
      <c r="E4710" s="15">
        <v>12.96</v>
      </c>
      <c r="F4710" s="15">
        <v>12.044755</v>
      </c>
      <c r="G4710" s="16">
        <f t="shared" si="236"/>
        <v>1.7867594577414485E-2</v>
      </c>
      <c r="H4710" s="16">
        <f t="shared" si="237"/>
        <v>2.7586206896551696E-2</v>
      </c>
      <c r="I4710" s="16">
        <f t="shared" si="238"/>
        <v>1.7867661496171288E-2</v>
      </c>
    </row>
    <row r="4711" spans="1:9" x14ac:dyDescent="0.25">
      <c r="A4711" s="14">
        <v>37309</v>
      </c>
      <c r="B4711" s="15">
        <v>12.5</v>
      </c>
      <c r="C4711" s="15">
        <v>12.75</v>
      </c>
      <c r="D4711" s="15">
        <v>12.3775</v>
      </c>
      <c r="E4711" s="15">
        <v>12.7325</v>
      </c>
      <c r="F4711" s="15">
        <v>11.833322000000001</v>
      </c>
      <c r="G4711" s="16">
        <f t="shared" si="236"/>
        <v>1.8192653535066574E-2</v>
      </c>
      <c r="H4711" s="16">
        <f t="shared" si="237"/>
        <v>3.0094930317107697E-2</v>
      </c>
      <c r="I4711" s="16">
        <f t="shared" si="238"/>
        <v>1.8599999999999995E-2</v>
      </c>
    </row>
    <row r="4712" spans="1:9" x14ac:dyDescent="0.25">
      <c r="A4712" s="14">
        <v>37308</v>
      </c>
      <c r="B4712" s="15">
        <v>12.275</v>
      </c>
      <c r="C4712" s="15">
        <v>12.5625</v>
      </c>
      <c r="D4712" s="15">
        <v>12.275</v>
      </c>
      <c r="E4712" s="15">
        <v>12.505000000000001</v>
      </c>
      <c r="F4712" s="15">
        <v>11.621888999999999</v>
      </c>
      <c r="G4712" s="16">
        <f t="shared" si="236"/>
        <v>3.3471290885731197E-2</v>
      </c>
      <c r="H4712" s="16">
        <f t="shared" si="237"/>
        <v>2.3421588594704654E-2</v>
      </c>
      <c r="I4712" s="16">
        <f t="shared" si="238"/>
        <v>1.8737270875763781E-2</v>
      </c>
    </row>
    <row r="4713" spans="1:9" x14ac:dyDescent="0.25">
      <c r="A4713" s="14">
        <v>37307</v>
      </c>
      <c r="B4713" s="15">
        <v>12.4125</v>
      </c>
      <c r="C4713" s="15">
        <v>12.414999999999999</v>
      </c>
      <c r="D4713" s="15">
        <v>12.0625</v>
      </c>
      <c r="E4713" s="15">
        <v>12.1</v>
      </c>
      <c r="F4713" s="15">
        <v>11.245488</v>
      </c>
      <c r="G4713" s="16">
        <f t="shared" si="236"/>
        <v>-2.7135891236349768E-2</v>
      </c>
      <c r="H4713" s="16">
        <f t="shared" si="237"/>
        <v>2.9222797927461068E-2</v>
      </c>
      <c r="I4713" s="16">
        <f t="shared" si="238"/>
        <v>-2.5176233635448138E-2</v>
      </c>
    </row>
    <row r="4714" spans="1:9" x14ac:dyDescent="0.25">
      <c r="A4714" s="14">
        <v>37306</v>
      </c>
      <c r="B4714" s="15">
        <v>12.452500000000001</v>
      </c>
      <c r="C4714" s="15">
        <v>12.625</v>
      </c>
      <c r="D4714" s="15">
        <v>12.31</v>
      </c>
      <c r="E4714" s="15">
        <v>12.4375</v>
      </c>
      <c r="F4714" s="15">
        <v>11.559156</v>
      </c>
      <c r="G4714" s="16">
        <f t="shared" si="236"/>
        <v>-1.2046903949141468E-3</v>
      </c>
      <c r="H4714" s="16">
        <f t="shared" si="237"/>
        <v>2.5588952071486554E-2</v>
      </c>
      <c r="I4714" s="16">
        <f t="shared" si="238"/>
        <v>-1.2045773940976164E-3</v>
      </c>
    </row>
    <row r="4715" spans="1:9" x14ac:dyDescent="0.25">
      <c r="A4715" s="14">
        <v>37302</v>
      </c>
      <c r="B4715" s="15">
        <v>12.125</v>
      </c>
      <c r="C4715" s="15">
        <v>12.467499999999999</v>
      </c>
      <c r="D4715" s="15">
        <v>11.9625</v>
      </c>
      <c r="E4715" s="15">
        <v>12.452500000000001</v>
      </c>
      <c r="F4715" s="15">
        <v>11.573098</v>
      </c>
      <c r="G4715" s="16">
        <f t="shared" si="236"/>
        <v>2.4897365009682166E-2</v>
      </c>
      <c r="H4715" s="16">
        <f t="shared" si="237"/>
        <v>4.2215256008359375E-2</v>
      </c>
      <c r="I4715" s="16">
        <f t="shared" si="238"/>
        <v>2.7010309278350561E-2</v>
      </c>
    </row>
    <row r="4716" spans="1:9" x14ac:dyDescent="0.25">
      <c r="A4716" s="14">
        <v>37301</v>
      </c>
      <c r="B4716" s="15">
        <v>12.28</v>
      </c>
      <c r="C4716" s="15">
        <v>12.28</v>
      </c>
      <c r="D4716" s="15">
        <v>11.9625</v>
      </c>
      <c r="E4716" s="15">
        <v>12.15</v>
      </c>
      <c r="F4716" s="15">
        <v>11.291957999999999</v>
      </c>
      <c r="G4716" s="16">
        <f t="shared" si="236"/>
        <v>-1.0586466276092893E-2</v>
      </c>
      <c r="H4716" s="16">
        <f t="shared" si="237"/>
        <v>2.6541274817136803E-2</v>
      </c>
      <c r="I4716" s="16">
        <f t="shared" si="238"/>
        <v>-1.0586319218240962E-2</v>
      </c>
    </row>
    <row r="4717" spans="1:9" x14ac:dyDescent="0.25">
      <c r="A4717" s="14">
        <v>37300</v>
      </c>
      <c r="B4717" s="15">
        <v>12.75</v>
      </c>
      <c r="C4717" s="15">
        <v>12.7875</v>
      </c>
      <c r="D4717" s="15">
        <v>12.25</v>
      </c>
      <c r="E4717" s="15">
        <v>12.28</v>
      </c>
      <c r="F4717" s="15">
        <v>11.412779</v>
      </c>
      <c r="G4717" s="16">
        <f t="shared" si="236"/>
        <v>-3.6862638070224558E-2</v>
      </c>
      <c r="H4717" s="16">
        <f t="shared" si="237"/>
        <v>4.3877551020408134E-2</v>
      </c>
      <c r="I4717" s="16">
        <f t="shared" si="238"/>
        <v>-3.6862745098039267E-2</v>
      </c>
    </row>
    <row r="4718" spans="1:9" x14ac:dyDescent="0.25">
      <c r="A4718" s="14">
        <v>37299</v>
      </c>
      <c r="B4718" s="15">
        <v>12.75</v>
      </c>
      <c r="C4718" s="15">
        <v>12.797499999999999</v>
      </c>
      <c r="D4718" s="15">
        <v>12.6275</v>
      </c>
      <c r="E4718" s="15">
        <v>12.75</v>
      </c>
      <c r="F4718" s="15">
        <v>11.849586</v>
      </c>
      <c r="G4718" s="16">
        <f t="shared" si="236"/>
        <v>1.7679920647058365E-3</v>
      </c>
      <c r="H4718" s="16">
        <f t="shared" si="237"/>
        <v>1.346268065729558E-2</v>
      </c>
      <c r="I4718" s="16">
        <f t="shared" si="238"/>
        <v>0</v>
      </c>
    </row>
    <row r="4719" spans="1:9" x14ac:dyDescent="0.25">
      <c r="A4719" s="14">
        <v>37298</v>
      </c>
      <c r="B4719" s="15">
        <v>12.625</v>
      </c>
      <c r="C4719" s="15">
        <v>12.8125</v>
      </c>
      <c r="D4719" s="15">
        <v>12.5</v>
      </c>
      <c r="E4719" s="15">
        <v>12.727499999999999</v>
      </c>
      <c r="F4719" s="15">
        <v>11.828673</v>
      </c>
      <c r="G4719" s="16">
        <f t="shared" si="236"/>
        <v>1.6167727892156973E-2</v>
      </c>
      <c r="H4719" s="16">
        <f t="shared" si="237"/>
        <v>2.5000000000000001E-2</v>
      </c>
      <c r="I4719" s="16">
        <f t="shared" si="238"/>
        <v>8.1188118811880514E-3</v>
      </c>
    </row>
    <row r="4720" spans="1:9" x14ac:dyDescent="0.25">
      <c r="A4720" s="14">
        <v>37295</v>
      </c>
      <c r="B4720" s="15">
        <v>12.4975</v>
      </c>
      <c r="C4720" s="15">
        <v>12.525</v>
      </c>
      <c r="D4720" s="15">
        <v>12.2125</v>
      </c>
      <c r="E4720" s="15">
        <v>12.525</v>
      </c>
      <c r="F4720" s="15">
        <v>11.640473</v>
      </c>
      <c r="G4720" s="16">
        <f t="shared" si="236"/>
        <v>3.6054180420056672E-3</v>
      </c>
      <c r="H4720" s="16">
        <f t="shared" si="237"/>
        <v>2.5588536335721595E-2</v>
      </c>
      <c r="I4720" s="16">
        <f t="shared" si="238"/>
        <v>2.200440088017592E-3</v>
      </c>
    </row>
    <row r="4721" spans="1:9" x14ac:dyDescent="0.25">
      <c r="A4721" s="14">
        <v>37294</v>
      </c>
      <c r="B4721" s="15">
        <v>12</v>
      </c>
      <c r="C4721" s="15">
        <v>12.494999999999999</v>
      </c>
      <c r="D4721" s="15">
        <v>11.9475</v>
      </c>
      <c r="E4721" s="15">
        <v>12.48</v>
      </c>
      <c r="F4721" s="15">
        <v>11.598655000000001</v>
      </c>
      <c r="G4721" s="16">
        <f t="shared" si="236"/>
        <v>4.0000082492330079E-2</v>
      </c>
      <c r="H4721" s="16">
        <f t="shared" si="237"/>
        <v>4.5825486503452556E-2</v>
      </c>
      <c r="I4721" s="16">
        <f t="shared" si="238"/>
        <v>4.0000000000000036E-2</v>
      </c>
    </row>
    <row r="4722" spans="1:9" x14ac:dyDescent="0.25">
      <c r="A4722" s="14">
        <v>37293</v>
      </c>
      <c r="B4722" s="15">
        <v>11.8725</v>
      </c>
      <c r="C4722" s="15">
        <v>12.175000000000001</v>
      </c>
      <c r="D4722" s="15">
        <v>11.835000000000001</v>
      </c>
      <c r="E4722" s="15">
        <v>12</v>
      </c>
      <c r="F4722" s="15">
        <v>11.152552</v>
      </c>
      <c r="G4722" s="16">
        <f t="shared" si="236"/>
        <v>2.6957686225626467E-2</v>
      </c>
      <c r="H4722" s="16">
        <f t="shared" si="237"/>
        <v>2.8728348119983087E-2</v>
      </c>
      <c r="I4722" s="16">
        <f t="shared" si="238"/>
        <v>1.0739102969046073E-2</v>
      </c>
    </row>
    <row r="4723" spans="1:9" x14ac:dyDescent="0.25">
      <c r="A4723" s="14">
        <v>37292</v>
      </c>
      <c r="B4723" s="15">
        <v>11.862500000000001</v>
      </c>
      <c r="C4723" s="15">
        <v>11.862500000000001</v>
      </c>
      <c r="D4723" s="15">
        <v>11.625</v>
      </c>
      <c r="E4723" s="15">
        <v>11.685</v>
      </c>
      <c r="F4723" s="15">
        <v>10.859797</v>
      </c>
      <c r="G4723" s="16">
        <f t="shared" si="236"/>
        <v>-1.496304545740261E-2</v>
      </c>
      <c r="H4723" s="16">
        <f t="shared" si="237"/>
        <v>2.0430107526881781E-2</v>
      </c>
      <c r="I4723" s="16">
        <f t="shared" si="238"/>
        <v>-1.4963119072708132E-2</v>
      </c>
    </row>
    <row r="4724" spans="1:9" x14ac:dyDescent="0.25">
      <c r="A4724" s="14">
        <v>37291</v>
      </c>
      <c r="B4724" s="15">
        <v>11.824999999999999</v>
      </c>
      <c r="C4724" s="15">
        <v>11.862500000000001</v>
      </c>
      <c r="D4724" s="15">
        <v>11.81</v>
      </c>
      <c r="E4724" s="15">
        <v>11.862500000000001</v>
      </c>
      <c r="F4724" s="15">
        <v>11.024761</v>
      </c>
      <c r="G4724" s="16">
        <f t="shared" si="236"/>
        <v>-1.052609832682364E-3</v>
      </c>
      <c r="H4724" s="16">
        <f t="shared" si="237"/>
        <v>4.4453852667231336E-3</v>
      </c>
      <c r="I4724" s="16">
        <f t="shared" si="238"/>
        <v>3.1712473572939894E-3</v>
      </c>
    </row>
    <row r="4725" spans="1:9" x14ac:dyDescent="0.25">
      <c r="A4725" s="14">
        <v>37288</v>
      </c>
      <c r="B4725" s="15">
        <v>11.9925</v>
      </c>
      <c r="C4725" s="15">
        <v>11.9925</v>
      </c>
      <c r="D4725" s="15">
        <v>11.7525</v>
      </c>
      <c r="E4725" s="15">
        <v>11.875</v>
      </c>
      <c r="F4725" s="15">
        <v>11.036377999999999</v>
      </c>
      <c r="G4725" s="16">
        <f t="shared" si="236"/>
        <v>-7.7293938051025031E-3</v>
      </c>
      <c r="H4725" s="16">
        <f t="shared" si="237"/>
        <v>2.0421186981493318E-2</v>
      </c>
      <c r="I4725" s="16">
        <f t="shared" si="238"/>
        <v>-9.7977902855951402E-3</v>
      </c>
    </row>
    <row r="4726" spans="1:9" x14ac:dyDescent="0.25">
      <c r="A4726" s="14">
        <v>37287</v>
      </c>
      <c r="B4726" s="15">
        <v>11.775</v>
      </c>
      <c r="C4726" s="15">
        <v>11.987500000000001</v>
      </c>
      <c r="D4726" s="15">
        <v>11.775</v>
      </c>
      <c r="E4726" s="15">
        <v>11.967499999999999</v>
      </c>
      <c r="F4726" s="15">
        <v>11.122347</v>
      </c>
      <c r="G4726" s="16">
        <f t="shared" si="236"/>
        <v>1.6348332882530431E-2</v>
      </c>
      <c r="H4726" s="16">
        <f t="shared" si="237"/>
        <v>1.8046709129511708E-2</v>
      </c>
      <c r="I4726" s="16">
        <f t="shared" si="238"/>
        <v>1.6348195329086965E-2</v>
      </c>
    </row>
    <row r="4727" spans="1:9" x14ac:dyDescent="0.25">
      <c r="A4727" s="14">
        <v>37286</v>
      </c>
      <c r="B4727" s="15">
        <v>11.805</v>
      </c>
      <c r="C4727" s="15">
        <v>11.875</v>
      </c>
      <c r="D4727" s="15">
        <v>11.755000000000001</v>
      </c>
      <c r="E4727" s="15">
        <v>11.775</v>
      </c>
      <c r="F4727" s="15">
        <v>10.943440000000001</v>
      </c>
      <c r="G4727" s="16">
        <f t="shared" si="236"/>
        <v>-2.5413528105364112E-3</v>
      </c>
      <c r="H4727" s="16">
        <f t="shared" si="237"/>
        <v>1.0208421948107121E-2</v>
      </c>
      <c r="I4727" s="16">
        <f t="shared" si="238"/>
        <v>-2.5412960609910514E-3</v>
      </c>
    </row>
    <row r="4728" spans="1:9" x14ac:dyDescent="0.25">
      <c r="A4728" s="14">
        <v>37285</v>
      </c>
      <c r="B4728" s="15">
        <v>11.8375</v>
      </c>
      <c r="C4728" s="15">
        <v>11.862500000000001</v>
      </c>
      <c r="D4728" s="15">
        <v>11.75</v>
      </c>
      <c r="E4728" s="15">
        <v>11.805</v>
      </c>
      <c r="F4728" s="15">
        <v>10.971322000000001</v>
      </c>
      <c r="G4728" s="16">
        <f t="shared" si="236"/>
        <v>-2.7455279617091977E-3</v>
      </c>
      <c r="H4728" s="16">
        <f t="shared" si="237"/>
        <v>9.5744680851064436E-3</v>
      </c>
      <c r="I4728" s="16">
        <f t="shared" si="238"/>
        <v>-2.7455121436114585E-3</v>
      </c>
    </row>
    <row r="4729" spans="1:9" x14ac:dyDescent="0.25">
      <c r="A4729" s="14">
        <v>37284</v>
      </c>
      <c r="B4729" s="15">
        <v>11.7525</v>
      </c>
      <c r="C4729" s="15">
        <v>11.897500000000001</v>
      </c>
      <c r="D4729" s="15">
        <v>11.75</v>
      </c>
      <c r="E4729" s="15">
        <v>11.8375</v>
      </c>
      <c r="F4729" s="15">
        <v>11.001526999999999</v>
      </c>
      <c r="G4729" s="16">
        <f t="shared" si="236"/>
        <v>7.2324818517320909E-3</v>
      </c>
      <c r="H4729" s="16">
        <f t="shared" si="237"/>
        <v>1.2553191489361775E-2</v>
      </c>
      <c r="I4729" s="16">
        <f t="shared" si="238"/>
        <v>7.2325037226122829E-3</v>
      </c>
    </row>
    <row r="4730" spans="1:9" x14ac:dyDescent="0.25">
      <c r="A4730" s="14">
        <v>37281</v>
      </c>
      <c r="B4730" s="15">
        <v>11.4625</v>
      </c>
      <c r="C4730" s="15">
        <v>11.8125</v>
      </c>
      <c r="D4730" s="15">
        <v>11.115</v>
      </c>
      <c r="E4730" s="15">
        <v>11.7525</v>
      </c>
      <c r="F4730" s="15">
        <v>10.92253</v>
      </c>
      <c r="G4730" s="16">
        <f t="shared" si="236"/>
        <v>2.3068695607621575E-2</v>
      </c>
      <c r="H4730" s="16">
        <f t="shared" si="237"/>
        <v>6.2753036437246945E-2</v>
      </c>
      <c r="I4730" s="16">
        <f t="shared" si="238"/>
        <v>2.5299890948745834E-2</v>
      </c>
    </row>
    <row r="4731" spans="1:9" x14ac:dyDescent="0.25">
      <c r="A4731" s="14">
        <v>37280</v>
      </c>
      <c r="B4731" s="15">
        <v>12.0625</v>
      </c>
      <c r="C4731" s="15">
        <v>12.0625</v>
      </c>
      <c r="D4731" s="15">
        <v>11.4625</v>
      </c>
      <c r="E4731" s="15">
        <v>11.487500000000001</v>
      </c>
      <c r="F4731" s="15">
        <v>10.676242999999999</v>
      </c>
      <c r="G4731" s="16">
        <f t="shared" si="236"/>
        <v>-4.9638098924226659E-2</v>
      </c>
      <c r="H4731" s="16">
        <f t="shared" si="237"/>
        <v>5.2344601962922538E-2</v>
      </c>
      <c r="I4731" s="16">
        <f t="shared" si="238"/>
        <v>-4.7668393782383363E-2</v>
      </c>
    </row>
    <row r="4732" spans="1:9" x14ac:dyDescent="0.25">
      <c r="A4732" s="14">
        <v>37279</v>
      </c>
      <c r="B4732" s="15">
        <v>12.1875</v>
      </c>
      <c r="C4732" s="15">
        <v>12.362500000000001</v>
      </c>
      <c r="D4732" s="15">
        <v>11.965</v>
      </c>
      <c r="E4732" s="15">
        <v>12.0875</v>
      </c>
      <c r="F4732" s="15">
        <v>11.233871000000001</v>
      </c>
      <c r="G4732" s="16">
        <f t="shared" si="236"/>
        <v>-5.1441034406963498E-3</v>
      </c>
      <c r="H4732" s="16">
        <f t="shared" si="237"/>
        <v>3.3221897200167223E-2</v>
      </c>
      <c r="I4732" s="16">
        <f t="shared" si="238"/>
        <v>-8.2051282051281756E-3</v>
      </c>
    </row>
    <row r="4733" spans="1:9" x14ac:dyDescent="0.25">
      <c r="A4733" s="14">
        <v>37278</v>
      </c>
      <c r="B4733" s="15">
        <v>11.994999999999999</v>
      </c>
      <c r="C4733" s="15">
        <v>12.15</v>
      </c>
      <c r="D4733" s="15">
        <v>11.95</v>
      </c>
      <c r="E4733" s="15">
        <v>12.15</v>
      </c>
      <c r="F4733" s="15">
        <v>11.291957999999999</v>
      </c>
      <c r="G4733" s="16">
        <f t="shared" si="236"/>
        <v>1.4190365101806039E-2</v>
      </c>
      <c r="H4733" s="16">
        <f t="shared" si="237"/>
        <v>1.6736401673640256E-2</v>
      </c>
      <c r="I4733" s="16">
        <f t="shared" si="238"/>
        <v>1.2922050854522813E-2</v>
      </c>
    </row>
    <row r="4734" spans="1:9" x14ac:dyDescent="0.25">
      <c r="A4734" s="14">
        <v>37274</v>
      </c>
      <c r="B4734" s="15">
        <v>11.6625</v>
      </c>
      <c r="C4734" s="15">
        <v>12.05</v>
      </c>
      <c r="D4734" s="15">
        <v>11.6625</v>
      </c>
      <c r="E4734" s="15">
        <v>11.98</v>
      </c>
      <c r="F4734" s="15">
        <v>11.133963</v>
      </c>
      <c r="G4734" s="16">
        <f t="shared" si="236"/>
        <v>2.3057367576618523E-2</v>
      </c>
      <c r="H4734" s="16">
        <f t="shared" si="237"/>
        <v>3.3226152197213379E-2</v>
      </c>
      <c r="I4734" s="16">
        <f t="shared" si="238"/>
        <v>2.7224008574490956E-2</v>
      </c>
    </row>
    <row r="4735" spans="1:9" x14ac:dyDescent="0.25">
      <c r="A4735" s="14">
        <v>37273</v>
      </c>
      <c r="B4735" s="15">
        <v>11.7125</v>
      </c>
      <c r="C4735" s="15">
        <v>11.897500000000001</v>
      </c>
      <c r="D4735" s="15">
        <v>11.595000000000001</v>
      </c>
      <c r="E4735" s="15">
        <v>11.71</v>
      </c>
      <c r="F4735" s="15">
        <v>10.883029000000001</v>
      </c>
      <c r="G4735" s="16">
        <f t="shared" si="236"/>
        <v>-2.9803323896957549E-3</v>
      </c>
      <c r="H4735" s="16">
        <f t="shared" si="237"/>
        <v>2.6088831392841759E-2</v>
      </c>
      <c r="I4735" s="16">
        <f t="shared" si="238"/>
        <v>-2.1344717182493085E-4</v>
      </c>
    </row>
    <row r="4736" spans="1:9" x14ac:dyDescent="0.25">
      <c r="A4736" s="14">
        <v>37272</v>
      </c>
      <c r="B4736" s="15">
        <v>11.6</v>
      </c>
      <c r="C4736" s="15">
        <v>11.76</v>
      </c>
      <c r="D4736" s="15">
        <v>11.574999999999999</v>
      </c>
      <c r="E4736" s="15">
        <v>11.744999999999999</v>
      </c>
      <c r="F4736" s="15">
        <v>10.915561</v>
      </c>
      <c r="G4736" s="16">
        <f t="shared" si="236"/>
        <v>1.0322531320702774E-2</v>
      </c>
      <c r="H4736" s="16">
        <f t="shared" si="237"/>
        <v>1.5982721382289462E-2</v>
      </c>
      <c r="I4736" s="16">
        <f t="shared" si="238"/>
        <v>1.2499999999999964E-2</v>
      </c>
    </row>
    <row r="4737" spans="1:9" x14ac:dyDescent="0.25">
      <c r="A4737" s="14">
        <v>37271</v>
      </c>
      <c r="B4737" s="15">
        <v>11.6625</v>
      </c>
      <c r="C4737" s="15">
        <v>11.682499999999999</v>
      </c>
      <c r="D4737" s="15">
        <v>11.387499999999999</v>
      </c>
      <c r="E4737" s="15">
        <v>11.625</v>
      </c>
      <c r="F4737" s="15">
        <v>10.804036</v>
      </c>
      <c r="G4737" s="16">
        <f t="shared" si="236"/>
        <v>4.5369512907196298E-3</v>
      </c>
      <c r="H4737" s="16">
        <f t="shared" si="237"/>
        <v>2.5905598243688249E-2</v>
      </c>
      <c r="I4737" s="16">
        <f t="shared" si="238"/>
        <v>-3.2154340836012558E-3</v>
      </c>
    </row>
    <row r="4738" spans="1:9" x14ac:dyDescent="0.25">
      <c r="A4738" s="14">
        <v>37270</v>
      </c>
      <c r="B4738" s="15">
        <v>12</v>
      </c>
      <c r="C4738" s="15">
        <v>12.125</v>
      </c>
      <c r="D4738" s="15">
        <v>11.5725</v>
      </c>
      <c r="E4738" s="15">
        <v>11.5725</v>
      </c>
      <c r="F4738" s="15">
        <v>10.755240000000001</v>
      </c>
      <c r="G4738" s="16">
        <f t="shared" si="236"/>
        <v>-3.9227840492333133E-2</v>
      </c>
      <c r="H4738" s="16">
        <f t="shared" si="237"/>
        <v>4.7742492979045169E-2</v>
      </c>
      <c r="I4738" s="16">
        <f t="shared" si="238"/>
        <v>-3.5625000000000018E-2</v>
      </c>
    </row>
    <row r="4739" spans="1:9" x14ac:dyDescent="0.25">
      <c r="A4739" s="14">
        <v>37267</v>
      </c>
      <c r="B4739" s="15">
        <v>11.9825</v>
      </c>
      <c r="C4739" s="15">
        <v>12.125</v>
      </c>
      <c r="D4739" s="15">
        <v>11.95</v>
      </c>
      <c r="E4739" s="15">
        <v>12.045</v>
      </c>
      <c r="F4739" s="15">
        <v>11.194371</v>
      </c>
      <c r="G4739" s="16">
        <f t="shared" ref="G4739:G4802" si="239">(F4739-F4740)/F4740</f>
        <v>5.2157420152696239E-3</v>
      </c>
      <c r="H4739" s="16">
        <f t="shared" ref="H4739:H4802" si="240">(C4739-D4739)/D4739</f>
        <v>1.4644351464435207E-2</v>
      </c>
      <c r="I4739" s="16">
        <f t="shared" ref="I4739:I4802" si="241">(E4739-B4739)/B4739</f>
        <v>5.2159399123722092E-3</v>
      </c>
    </row>
    <row r="4740" spans="1:9" x14ac:dyDescent="0.25">
      <c r="A4740" s="14">
        <v>37266</v>
      </c>
      <c r="B4740" s="15">
        <v>11.94</v>
      </c>
      <c r="C4740" s="15">
        <v>12</v>
      </c>
      <c r="D4740" s="15">
        <v>11.875</v>
      </c>
      <c r="E4740" s="15">
        <v>11.9825</v>
      </c>
      <c r="F4740" s="15">
        <v>11.136286999999999</v>
      </c>
      <c r="G4740" s="16">
        <f t="shared" si="239"/>
        <v>3.769627467390253E-3</v>
      </c>
      <c r="H4740" s="16">
        <f t="shared" si="240"/>
        <v>1.0526315789473684E-2</v>
      </c>
      <c r="I4740" s="16">
        <f t="shared" si="241"/>
        <v>3.5594639865997009E-3</v>
      </c>
    </row>
    <row r="4741" spans="1:9" x14ac:dyDescent="0.25">
      <c r="A4741" s="14">
        <v>37265</v>
      </c>
      <c r="B4741" s="15">
        <v>11.8375</v>
      </c>
      <c r="C4741" s="15">
        <v>12.0625</v>
      </c>
      <c r="D4741" s="15">
        <v>11.5</v>
      </c>
      <c r="E4741" s="15">
        <v>11.9375</v>
      </c>
      <c r="F4741" s="15">
        <v>11.094465</v>
      </c>
      <c r="G4741" s="16">
        <f t="shared" si="239"/>
        <v>9.0872254493246426E-3</v>
      </c>
      <c r="H4741" s="16">
        <f t="shared" si="240"/>
        <v>4.8913043478260872E-2</v>
      </c>
      <c r="I4741" s="16">
        <f t="shared" si="241"/>
        <v>8.4477296726504451E-3</v>
      </c>
    </row>
    <row r="4742" spans="1:9" x14ac:dyDescent="0.25">
      <c r="A4742" s="14">
        <v>37264</v>
      </c>
      <c r="B4742" s="15">
        <v>11.875</v>
      </c>
      <c r="C4742" s="15">
        <v>11.9375</v>
      </c>
      <c r="D4742" s="15">
        <v>11.625</v>
      </c>
      <c r="E4742" s="15">
        <v>11.83</v>
      </c>
      <c r="F4742" s="15">
        <v>10.994555</v>
      </c>
      <c r="G4742" s="16">
        <f t="shared" si="239"/>
        <v>2.9814982667592017E-2</v>
      </c>
      <c r="H4742" s="16">
        <f t="shared" si="240"/>
        <v>2.6881720430107527E-2</v>
      </c>
      <c r="I4742" s="16">
        <f t="shared" si="241"/>
        <v>-3.7894736842105205E-3</v>
      </c>
    </row>
    <row r="4743" spans="1:9" x14ac:dyDescent="0.25">
      <c r="A4743" s="14">
        <v>37263</v>
      </c>
      <c r="B4743" s="15">
        <v>11.4625</v>
      </c>
      <c r="C4743" s="15">
        <v>11.512499999999999</v>
      </c>
      <c r="D4743" s="15">
        <v>11.25</v>
      </c>
      <c r="E4743" s="15">
        <v>11.487500000000001</v>
      </c>
      <c r="F4743" s="15">
        <v>10.676242999999999</v>
      </c>
      <c r="G4743" s="16">
        <f t="shared" si="239"/>
        <v>4.3606530583837323E-2</v>
      </c>
      <c r="H4743" s="16">
        <f t="shared" si="240"/>
        <v>2.3333333333333268E-2</v>
      </c>
      <c r="I4743" s="16">
        <f t="shared" si="241"/>
        <v>2.1810250817884715E-3</v>
      </c>
    </row>
    <row r="4744" spans="1:9" x14ac:dyDescent="0.25">
      <c r="A4744" s="14">
        <v>37260</v>
      </c>
      <c r="B4744" s="15">
        <v>10.8</v>
      </c>
      <c r="C4744" s="15">
        <v>11.1</v>
      </c>
      <c r="D4744" s="15">
        <v>10.8</v>
      </c>
      <c r="E4744" s="15">
        <v>11.0075</v>
      </c>
      <c r="F4744" s="15">
        <v>10.230142000000001</v>
      </c>
      <c r="G4744" s="16">
        <f t="shared" si="239"/>
        <v>2.0867112289432943E-2</v>
      </c>
      <c r="H4744" s="16">
        <f t="shared" si="240"/>
        <v>2.7777777777777676E-2</v>
      </c>
      <c r="I4744" s="16">
        <f t="shared" si="241"/>
        <v>1.9212962962962921E-2</v>
      </c>
    </row>
    <row r="4745" spans="1:9" x14ac:dyDescent="0.25">
      <c r="A4745" s="14">
        <v>37259</v>
      </c>
      <c r="B4745" s="15">
        <v>10.8125</v>
      </c>
      <c r="C4745" s="15">
        <v>10.8925</v>
      </c>
      <c r="D4745" s="15">
        <v>10.525</v>
      </c>
      <c r="E4745" s="15">
        <v>10.782500000000001</v>
      </c>
      <c r="F4745" s="15">
        <v>10.021032</v>
      </c>
      <c r="G4745" s="16">
        <f t="shared" si="239"/>
        <v>8.8890889008560667E-3</v>
      </c>
      <c r="H4745" s="16">
        <f t="shared" si="240"/>
        <v>3.4916864608075984E-2</v>
      </c>
      <c r="I4745" s="16">
        <f t="shared" si="241"/>
        <v>-2.7745664739883802E-3</v>
      </c>
    </row>
    <row r="4746" spans="1:9" x14ac:dyDescent="0.25">
      <c r="A4746" s="14">
        <v>37258</v>
      </c>
      <c r="B4746" s="15">
        <v>10.7125</v>
      </c>
      <c r="C4746" s="15">
        <v>10.75</v>
      </c>
      <c r="D4746" s="15">
        <v>10.532500000000001</v>
      </c>
      <c r="E4746" s="15">
        <v>10.6875</v>
      </c>
      <c r="F4746" s="15">
        <v>9.9327389999999998</v>
      </c>
      <c r="G4746" s="16">
        <f t="shared" si="239"/>
        <v>-2.3339750919447728E-3</v>
      </c>
      <c r="H4746" s="16">
        <f t="shared" si="240"/>
        <v>2.0650367908853485E-2</v>
      </c>
      <c r="I4746" s="16">
        <f t="shared" si="241"/>
        <v>-2.3337222870478745E-3</v>
      </c>
    </row>
    <row r="4747" spans="1:9" x14ac:dyDescent="0.25">
      <c r="A4747" s="14">
        <v>37256</v>
      </c>
      <c r="B4747" s="15">
        <v>10.574999999999999</v>
      </c>
      <c r="C4747" s="15">
        <v>10.725</v>
      </c>
      <c r="D4747" s="15">
        <v>10.57</v>
      </c>
      <c r="E4747" s="15">
        <v>10.7125</v>
      </c>
      <c r="F4747" s="15">
        <v>9.9559759999999997</v>
      </c>
      <c r="G4747" s="16">
        <f t="shared" si="239"/>
        <v>1.9024984391152636E-2</v>
      </c>
      <c r="H4747" s="16">
        <f t="shared" si="240"/>
        <v>1.466414380321659E-2</v>
      </c>
      <c r="I4747" s="16">
        <f t="shared" si="241"/>
        <v>1.3002364066193955E-2</v>
      </c>
    </row>
    <row r="4748" spans="1:9" x14ac:dyDescent="0.25">
      <c r="A4748" s="14">
        <v>37253</v>
      </c>
      <c r="B4748" s="15">
        <v>10.7075</v>
      </c>
      <c r="C4748" s="15">
        <v>10.725</v>
      </c>
      <c r="D4748" s="15">
        <v>10.512499999999999</v>
      </c>
      <c r="E4748" s="15">
        <v>10.512499999999999</v>
      </c>
      <c r="F4748" s="15">
        <v>9.7700999999999993</v>
      </c>
      <c r="G4748" s="16">
        <f t="shared" si="239"/>
        <v>-6.6146383443231836E-3</v>
      </c>
      <c r="H4748" s="16">
        <f t="shared" si="240"/>
        <v>2.021403091557673E-2</v>
      </c>
      <c r="I4748" s="16">
        <f t="shared" si="241"/>
        <v>-1.8211533971515322E-2</v>
      </c>
    </row>
    <row r="4749" spans="1:9" x14ac:dyDescent="0.25">
      <c r="A4749" s="14">
        <v>37252</v>
      </c>
      <c r="B4749" s="15">
        <v>10.52</v>
      </c>
      <c r="C4749" s="15">
        <v>10.72</v>
      </c>
      <c r="D4749" s="15">
        <v>10.52</v>
      </c>
      <c r="E4749" s="15">
        <v>10.5825</v>
      </c>
      <c r="F4749" s="15">
        <v>9.8351559999999996</v>
      </c>
      <c r="G4749" s="16">
        <f t="shared" si="239"/>
        <v>1.002149303969118E-2</v>
      </c>
      <c r="H4749" s="16">
        <f t="shared" si="240"/>
        <v>1.9011406844106567E-2</v>
      </c>
      <c r="I4749" s="16">
        <f t="shared" si="241"/>
        <v>5.9410646387832704E-3</v>
      </c>
    </row>
    <row r="4750" spans="1:9" x14ac:dyDescent="0.25">
      <c r="A4750" s="14">
        <v>37251</v>
      </c>
      <c r="B4750" s="15">
        <v>10.75</v>
      </c>
      <c r="C4750" s="15">
        <v>10.75</v>
      </c>
      <c r="D4750" s="15">
        <v>10.43</v>
      </c>
      <c r="E4750" s="15">
        <v>10.477499999999999</v>
      </c>
      <c r="F4750" s="15">
        <v>9.7375710000000009</v>
      </c>
      <c r="G4750" s="16">
        <f t="shared" si="239"/>
        <v>-2.5348852502400314E-2</v>
      </c>
      <c r="H4750" s="16">
        <f t="shared" si="240"/>
        <v>3.0680728667305878E-2</v>
      </c>
      <c r="I4750" s="16">
        <f t="shared" si="241"/>
        <v>-2.5348837209302404E-2</v>
      </c>
    </row>
    <row r="4751" spans="1:9" x14ac:dyDescent="0.25">
      <c r="A4751" s="14">
        <v>37249</v>
      </c>
      <c r="B4751" s="15">
        <v>10.75</v>
      </c>
      <c r="C4751" s="15">
        <v>10.8125</v>
      </c>
      <c r="D4751" s="15">
        <v>10.63</v>
      </c>
      <c r="E4751" s="15">
        <v>10.75</v>
      </c>
      <c r="F4751" s="15">
        <v>9.9908269999999995</v>
      </c>
      <c r="G4751" s="16">
        <f t="shared" si="239"/>
        <v>0</v>
      </c>
      <c r="H4751" s="16">
        <f t="shared" si="240"/>
        <v>1.716839134524922E-2</v>
      </c>
      <c r="I4751" s="16">
        <f t="shared" si="241"/>
        <v>0</v>
      </c>
    </row>
    <row r="4752" spans="1:9" x14ac:dyDescent="0.25">
      <c r="A4752" s="14">
        <v>37246</v>
      </c>
      <c r="B4752" s="15">
        <v>10.4</v>
      </c>
      <c r="C4752" s="15">
        <v>10.75</v>
      </c>
      <c r="D4752" s="15">
        <v>10.4</v>
      </c>
      <c r="E4752" s="15">
        <v>10.75</v>
      </c>
      <c r="F4752" s="15">
        <v>9.9908269999999995</v>
      </c>
      <c r="G4752" s="16">
        <f t="shared" si="239"/>
        <v>3.1175032478292588E-2</v>
      </c>
      <c r="H4752" s="16">
        <f t="shared" si="240"/>
        <v>3.3653846153846118E-2</v>
      </c>
      <c r="I4752" s="16">
        <f t="shared" si="241"/>
        <v>3.3653846153846118E-2</v>
      </c>
    </row>
    <row r="4753" spans="1:9" x14ac:dyDescent="0.25">
      <c r="A4753" s="14">
        <v>37245</v>
      </c>
      <c r="B4753" s="15">
        <v>10.4275</v>
      </c>
      <c r="C4753" s="15">
        <v>10.452500000000001</v>
      </c>
      <c r="D4753" s="15">
        <v>10.324999999999999</v>
      </c>
      <c r="E4753" s="15">
        <v>10.425000000000001</v>
      </c>
      <c r="F4753" s="15">
        <v>9.6887790000000003</v>
      </c>
      <c r="G4753" s="16">
        <f t="shared" si="239"/>
        <v>0</v>
      </c>
      <c r="H4753" s="16">
        <f t="shared" si="240"/>
        <v>1.2348668280871795E-2</v>
      </c>
      <c r="I4753" s="16">
        <f t="shared" si="241"/>
        <v>-2.397506593142654E-4</v>
      </c>
    </row>
    <row r="4754" spans="1:9" x14ac:dyDescent="0.25">
      <c r="A4754" s="14">
        <v>37244</v>
      </c>
      <c r="B4754" s="15">
        <v>10.0025</v>
      </c>
      <c r="C4754" s="15">
        <v>10.4625</v>
      </c>
      <c r="D4754" s="15">
        <v>10.0025</v>
      </c>
      <c r="E4754" s="15">
        <v>10.425000000000001</v>
      </c>
      <c r="F4754" s="15">
        <v>9.6887790000000003</v>
      </c>
      <c r="G4754" s="16">
        <f t="shared" si="239"/>
        <v>4.1198507105006665E-2</v>
      </c>
      <c r="H4754" s="16">
        <f t="shared" si="240"/>
        <v>4.5988502874281516E-2</v>
      </c>
      <c r="I4754" s="16">
        <f t="shared" si="241"/>
        <v>4.2239440139965133E-2</v>
      </c>
    </row>
    <row r="4755" spans="1:9" x14ac:dyDescent="0.25">
      <c r="A4755" s="14">
        <v>37243</v>
      </c>
      <c r="B4755" s="15">
        <v>9.7874999999999996</v>
      </c>
      <c r="C4755" s="15">
        <v>10.147500000000001</v>
      </c>
      <c r="D4755" s="15">
        <v>9.7874999999999996</v>
      </c>
      <c r="E4755" s="15">
        <v>10.012499999999999</v>
      </c>
      <c r="F4755" s="15">
        <v>9.3054100000000002</v>
      </c>
      <c r="G4755" s="16">
        <f t="shared" si="239"/>
        <v>2.6923070131837624E-2</v>
      </c>
      <c r="H4755" s="16">
        <f t="shared" si="240"/>
        <v>3.6781609195402423E-2</v>
      </c>
      <c r="I4755" s="16">
        <f t="shared" si="241"/>
        <v>2.2988505747126402E-2</v>
      </c>
    </row>
    <row r="4756" spans="1:9" x14ac:dyDescent="0.25">
      <c r="A4756" s="14">
        <v>37242</v>
      </c>
      <c r="B4756" s="15">
        <v>10.025</v>
      </c>
      <c r="C4756" s="15">
        <v>10.0625</v>
      </c>
      <c r="D4756" s="15">
        <v>9.75</v>
      </c>
      <c r="E4756" s="15">
        <v>9.75</v>
      </c>
      <c r="F4756" s="15">
        <v>9.0614480000000004</v>
      </c>
      <c r="G4756" s="16">
        <f t="shared" si="239"/>
        <v>-2.2556460726909783E-2</v>
      </c>
      <c r="H4756" s="16">
        <f t="shared" si="240"/>
        <v>3.2051282051282048E-2</v>
      </c>
      <c r="I4756" s="16">
        <f t="shared" si="241"/>
        <v>-2.7431421446384073E-2</v>
      </c>
    </row>
    <row r="4757" spans="1:9" x14ac:dyDescent="0.25">
      <c r="A4757" s="14">
        <v>37239</v>
      </c>
      <c r="B4757" s="15">
        <v>10.0875</v>
      </c>
      <c r="C4757" s="15">
        <v>10.225</v>
      </c>
      <c r="D4757" s="15">
        <v>9.9749999999999996</v>
      </c>
      <c r="E4757" s="15">
        <v>9.9749999999999996</v>
      </c>
      <c r="F4757" s="15">
        <v>9.2705590000000004</v>
      </c>
      <c r="G4757" s="16">
        <f t="shared" si="239"/>
        <v>-1.1152503195960665E-2</v>
      </c>
      <c r="H4757" s="16">
        <f t="shared" si="240"/>
        <v>2.5062656641604012E-2</v>
      </c>
      <c r="I4757" s="16">
        <f t="shared" si="241"/>
        <v>-1.1152416356877394E-2</v>
      </c>
    </row>
    <row r="4758" spans="1:9" x14ac:dyDescent="0.25">
      <c r="A4758" s="14">
        <v>37238</v>
      </c>
      <c r="B4758" s="15">
        <v>9.9375</v>
      </c>
      <c r="C4758" s="15">
        <v>10.262499999999999</v>
      </c>
      <c r="D4758" s="15">
        <v>9.91</v>
      </c>
      <c r="E4758" s="15">
        <v>10.0875</v>
      </c>
      <c r="F4758" s="15">
        <v>9.3751149999999992</v>
      </c>
      <c r="G4758" s="16">
        <f t="shared" si="239"/>
        <v>1.5094458929890212E-2</v>
      </c>
      <c r="H4758" s="16">
        <f t="shared" si="240"/>
        <v>3.5570131180625547E-2</v>
      </c>
      <c r="I4758" s="16">
        <f t="shared" si="241"/>
        <v>1.5094339622641546E-2</v>
      </c>
    </row>
    <row r="4759" spans="1:9" x14ac:dyDescent="0.25">
      <c r="A4759" s="14">
        <v>37237</v>
      </c>
      <c r="B4759" s="15">
        <v>9.7925000000000004</v>
      </c>
      <c r="C4759" s="15">
        <v>10.15</v>
      </c>
      <c r="D4759" s="15">
        <v>9.7524999999999995</v>
      </c>
      <c r="E4759" s="15">
        <v>9.9375</v>
      </c>
      <c r="F4759" s="15">
        <v>9.2357069999999997</v>
      </c>
      <c r="G4759" s="16">
        <f t="shared" si="239"/>
        <v>1.4548400140652826E-2</v>
      </c>
      <c r="H4759" s="16">
        <f t="shared" si="240"/>
        <v>4.075877980005136E-2</v>
      </c>
      <c r="I4759" s="16">
        <f t="shared" si="241"/>
        <v>1.4807250446770443E-2</v>
      </c>
    </row>
    <row r="4760" spans="1:9" x14ac:dyDescent="0.25">
      <c r="A4760" s="14">
        <v>37236</v>
      </c>
      <c r="B4760" s="15">
        <v>9.9149999999999991</v>
      </c>
      <c r="C4760" s="15">
        <v>9.9149999999999991</v>
      </c>
      <c r="D4760" s="15">
        <v>9.6999999999999993</v>
      </c>
      <c r="E4760" s="15">
        <v>9.7949999999999999</v>
      </c>
      <c r="F4760" s="15">
        <v>9.1032689999999992</v>
      </c>
      <c r="G4760" s="16">
        <f t="shared" si="239"/>
        <v>-1.2352123005884742E-2</v>
      </c>
      <c r="H4760" s="16">
        <f t="shared" si="240"/>
        <v>2.2164948453608235E-2</v>
      </c>
      <c r="I4760" s="16">
        <f t="shared" si="241"/>
        <v>-1.2102874432677683E-2</v>
      </c>
    </row>
    <row r="4761" spans="1:9" x14ac:dyDescent="0.25">
      <c r="A4761" s="14">
        <v>37235</v>
      </c>
      <c r="B4761" s="15">
        <v>9.8125</v>
      </c>
      <c r="C4761" s="15">
        <v>9.9375</v>
      </c>
      <c r="D4761" s="15">
        <v>9.7324999999999999</v>
      </c>
      <c r="E4761" s="15">
        <v>9.9175000000000004</v>
      </c>
      <c r="F4761" s="15">
        <v>9.2171199999999995</v>
      </c>
      <c r="G4761" s="16">
        <f t="shared" si="239"/>
        <v>1.5877326556938104E-2</v>
      </c>
      <c r="H4761" s="16">
        <f t="shared" si="240"/>
        <v>2.1063447212946323E-2</v>
      </c>
      <c r="I4761" s="16">
        <f t="shared" si="241"/>
        <v>1.0700636942675203E-2</v>
      </c>
    </row>
    <row r="4762" spans="1:9" x14ac:dyDescent="0.25">
      <c r="A4762" s="14">
        <v>37232</v>
      </c>
      <c r="B4762" s="15">
        <v>10.125</v>
      </c>
      <c r="C4762" s="15">
        <v>10.125</v>
      </c>
      <c r="D4762" s="15">
        <v>9.7475000000000005</v>
      </c>
      <c r="E4762" s="15">
        <v>9.7624999999999993</v>
      </c>
      <c r="F4762" s="15">
        <v>9.0730640000000005</v>
      </c>
      <c r="G4762" s="16">
        <f t="shared" si="239"/>
        <v>-3.9360529695810942E-2</v>
      </c>
      <c r="H4762" s="16">
        <f t="shared" si="240"/>
        <v>3.872787894331875E-2</v>
      </c>
      <c r="I4762" s="16">
        <f t="shared" si="241"/>
        <v>-3.5802469135802539E-2</v>
      </c>
    </row>
    <row r="4763" spans="1:9" x14ac:dyDescent="0.25">
      <c r="A4763" s="14">
        <v>37231</v>
      </c>
      <c r="B4763" s="15">
        <v>9.6649999999999991</v>
      </c>
      <c r="C4763" s="15">
        <v>10.1625</v>
      </c>
      <c r="D4763" s="15">
        <v>9.6649999999999991</v>
      </c>
      <c r="E4763" s="15">
        <v>10.1625</v>
      </c>
      <c r="F4763" s="15">
        <v>9.4448170000000005</v>
      </c>
      <c r="G4763" s="16">
        <f t="shared" si="239"/>
        <v>4.8761410428765785E-2</v>
      </c>
      <c r="H4763" s="16">
        <f t="shared" si="240"/>
        <v>5.1474392136575328E-2</v>
      </c>
      <c r="I4763" s="16">
        <f t="shared" si="241"/>
        <v>5.1474392136575328E-2</v>
      </c>
    </row>
    <row r="4764" spans="1:9" x14ac:dyDescent="0.25">
      <c r="A4764" s="14">
        <v>37230</v>
      </c>
      <c r="B4764" s="15">
        <v>9.6750000000000007</v>
      </c>
      <c r="C4764" s="15">
        <v>9.7174999999999994</v>
      </c>
      <c r="D4764" s="15">
        <v>9.5050000000000008</v>
      </c>
      <c r="E4764" s="15">
        <v>9.69</v>
      </c>
      <c r="F4764" s="15">
        <v>9.005687</v>
      </c>
      <c r="G4764" s="16">
        <f t="shared" si="239"/>
        <v>2.8462849133425922E-3</v>
      </c>
      <c r="H4764" s="16">
        <f t="shared" si="240"/>
        <v>2.2356654392424888E-2</v>
      </c>
      <c r="I4764" s="16">
        <f t="shared" si="241"/>
        <v>1.5503875968990999E-3</v>
      </c>
    </row>
    <row r="4765" spans="1:9" x14ac:dyDescent="0.25">
      <c r="A4765" s="14">
        <v>37229</v>
      </c>
      <c r="B4765" s="15">
        <v>9.6274999999999995</v>
      </c>
      <c r="C4765" s="15">
        <v>9.7125000000000004</v>
      </c>
      <c r="D4765" s="15">
        <v>9.6150000000000002</v>
      </c>
      <c r="E4765" s="15">
        <v>9.6624999999999996</v>
      </c>
      <c r="F4765" s="15">
        <v>8.9801269999999995</v>
      </c>
      <c r="G4765" s="16">
        <f t="shared" si="239"/>
        <v>5.4630130881888131E-3</v>
      </c>
      <c r="H4765" s="16">
        <f t="shared" si="240"/>
        <v>1.0140405616224663E-2</v>
      </c>
      <c r="I4765" s="16">
        <f t="shared" si="241"/>
        <v>3.6354193715918094E-3</v>
      </c>
    </row>
    <row r="4766" spans="1:9" x14ac:dyDescent="0.25">
      <c r="A4766" s="14">
        <v>37228</v>
      </c>
      <c r="B4766" s="15">
        <v>9.5250000000000004</v>
      </c>
      <c r="C4766" s="15">
        <v>9.8000000000000007</v>
      </c>
      <c r="D4766" s="15">
        <v>9.5050000000000008</v>
      </c>
      <c r="E4766" s="15">
        <v>9.61</v>
      </c>
      <c r="F4766" s="15">
        <v>8.9313350000000007</v>
      </c>
      <c r="G4766" s="16">
        <f t="shared" si="239"/>
        <v>1.424799755708394E-2</v>
      </c>
      <c r="H4766" s="16">
        <f t="shared" si="240"/>
        <v>3.1036296685954749E-2</v>
      </c>
      <c r="I4766" s="16">
        <f t="shared" si="241"/>
        <v>8.9238845144355983E-3</v>
      </c>
    </row>
    <row r="4767" spans="1:9" x14ac:dyDescent="0.25">
      <c r="A4767" s="14">
        <v>37225</v>
      </c>
      <c r="B4767" s="15">
        <v>9.3375000000000004</v>
      </c>
      <c r="C4767" s="15">
        <v>9.4749999999999996</v>
      </c>
      <c r="D4767" s="15">
        <v>9.1974999999999998</v>
      </c>
      <c r="E4767" s="15">
        <v>9.4749999999999996</v>
      </c>
      <c r="F4767" s="15">
        <v>8.8058689999999995</v>
      </c>
      <c r="G4767" s="16">
        <f t="shared" si="239"/>
        <v>2.1563477089073822E-2</v>
      </c>
      <c r="H4767" s="16">
        <f t="shared" si="240"/>
        <v>3.0171242185376448E-2</v>
      </c>
      <c r="I4767" s="16">
        <f t="shared" si="241"/>
        <v>1.4725568942436335E-2</v>
      </c>
    </row>
    <row r="4768" spans="1:9" x14ac:dyDescent="0.25">
      <c r="A4768" s="14">
        <v>37224</v>
      </c>
      <c r="B4768" s="15">
        <v>9.375</v>
      </c>
      <c r="C4768" s="15">
        <v>9.4875000000000007</v>
      </c>
      <c r="D4768" s="15">
        <v>9.25</v>
      </c>
      <c r="E4768" s="15">
        <v>9.2750000000000004</v>
      </c>
      <c r="F4768" s="15">
        <v>8.6199919999999999</v>
      </c>
      <c r="G4768" s="16">
        <f t="shared" si="239"/>
        <v>-1.0666902943808176E-2</v>
      </c>
      <c r="H4768" s="16">
        <f t="shared" si="240"/>
        <v>2.5675675675675753E-2</v>
      </c>
      <c r="I4768" s="16">
        <f t="shared" si="241"/>
        <v>-1.0666666666666628E-2</v>
      </c>
    </row>
    <row r="4769" spans="1:9" x14ac:dyDescent="0.25">
      <c r="A4769" s="14">
        <v>37223</v>
      </c>
      <c r="B4769" s="15">
        <v>9.2524999999999995</v>
      </c>
      <c r="C4769" s="15">
        <v>9.5250000000000004</v>
      </c>
      <c r="D4769" s="15">
        <v>9.2524999999999995</v>
      </c>
      <c r="E4769" s="15">
        <v>9.375</v>
      </c>
      <c r="F4769" s="15">
        <v>8.7129320000000003</v>
      </c>
      <c r="G4769" s="16">
        <f t="shared" si="239"/>
        <v>1.3513699001414359E-2</v>
      </c>
      <c r="H4769" s="16">
        <f t="shared" si="240"/>
        <v>2.9451499594704229E-2</v>
      </c>
      <c r="I4769" s="16">
        <f t="shared" si="241"/>
        <v>1.3239664955417509E-2</v>
      </c>
    </row>
    <row r="4770" spans="1:9" x14ac:dyDescent="0.25">
      <c r="A4770" s="14">
        <v>37222</v>
      </c>
      <c r="B4770" s="15">
        <v>9.4375</v>
      </c>
      <c r="C4770" s="15">
        <v>9.4749999999999996</v>
      </c>
      <c r="D4770" s="15">
        <v>9.0250000000000004</v>
      </c>
      <c r="E4770" s="15">
        <v>9.25</v>
      </c>
      <c r="F4770" s="15">
        <v>8.5967579999999995</v>
      </c>
      <c r="G4770" s="16">
        <f t="shared" si="239"/>
        <v>-3.2679519402483752E-2</v>
      </c>
      <c r="H4770" s="16">
        <f t="shared" si="240"/>
        <v>4.9861495844875266E-2</v>
      </c>
      <c r="I4770" s="16">
        <f t="shared" si="241"/>
        <v>-1.9867549668874173E-2</v>
      </c>
    </row>
    <row r="4771" spans="1:9" x14ac:dyDescent="0.25">
      <c r="A4771" s="14">
        <v>37221</v>
      </c>
      <c r="B4771" s="15">
        <v>9.9375</v>
      </c>
      <c r="C4771" s="15">
        <v>9.9375</v>
      </c>
      <c r="D4771" s="15">
        <v>9.42</v>
      </c>
      <c r="E4771" s="15">
        <v>9.5625</v>
      </c>
      <c r="F4771" s="15">
        <v>8.8871870000000008</v>
      </c>
      <c r="G4771" s="16">
        <f t="shared" si="239"/>
        <v>-4.8507739932776871E-2</v>
      </c>
      <c r="H4771" s="16">
        <f t="shared" si="240"/>
        <v>5.4936305732484085E-2</v>
      </c>
      <c r="I4771" s="16">
        <f t="shared" si="241"/>
        <v>-3.7735849056603772E-2</v>
      </c>
    </row>
    <row r="4772" spans="1:9" x14ac:dyDescent="0.25">
      <c r="A4772" s="14">
        <v>37218</v>
      </c>
      <c r="B4772" s="15">
        <v>9.9875000000000007</v>
      </c>
      <c r="C4772" s="15">
        <v>10.074999999999999</v>
      </c>
      <c r="D4772" s="15">
        <v>9.9250000000000007</v>
      </c>
      <c r="E4772" s="15">
        <v>10.050000000000001</v>
      </c>
      <c r="F4772" s="15">
        <v>9.3402619999999992</v>
      </c>
      <c r="G4772" s="16">
        <f t="shared" si="239"/>
        <v>9.5429395530962982E-3</v>
      </c>
      <c r="H4772" s="16">
        <f t="shared" si="240"/>
        <v>1.511335012594444E-2</v>
      </c>
      <c r="I4772" s="16">
        <f t="shared" si="241"/>
        <v>6.2578222778473091E-3</v>
      </c>
    </row>
    <row r="4773" spans="1:9" x14ac:dyDescent="0.25">
      <c r="A4773" s="14">
        <v>37216</v>
      </c>
      <c r="B4773" s="15">
        <v>9.9499999999999993</v>
      </c>
      <c r="C4773" s="15">
        <v>10.0375</v>
      </c>
      <c r="D4773" s="15">
        <v>9.9275000000000002</v>
      </c>
      <c r="E4773" s="15">
        <v>9.9550000000000001</v>
      </c>
      <c r="F4773" s="15">
        <v>9.2519709999999993</v>
      </c>
      <c r="G4773" s="16">
        <f t="shared" si="239"/>
        <v>-2.0050570844758293E-3</v>
      </c>
      <c r="H4773" s="16">
        <f t="shared" si="240"/>
        <v>1.1080332409972242E-2</v>
      </c>
      <c r="I4773" s="16">
        <f t="shared" si="241"/>
        <v>5.025125628141489E-4</v>
      </c>
    </row>
    <row r="4774" spans="1:9" x14ac:dyDescent="0.25">
      <c r="A4774" s="14">
        <v>37215</v>
      </c>
      <c r="B4774" s="15">
        <v>9.9749999999999996</v>
      </c>
      <c r="C4774" s="15">
        <v>10.0375</v>
      </c>
      <c r="D4774" s="15">
        <v>9.7375000000000007</v>
      </c>
      <c r="E4774" s="15">
        <v>9.9749999999999996</v>
      </c>
      <c r="F4774" s="15">
        <v>9.2705590000000004</v>
      </c>
      <c r="G4774" s="16">
        <f t="shared" si="239"/>
        <v>-1.5014272714122584E-3</v>
      </c>
      <c r="H4774" s="16">
        <f t="shared" si="240"/>
        <v>3.0808729139922865E-2</v>
      </c>
      <c r="I4774" s="16">
        <f t="shared" si="241"/>
        <v>0</v>
      </c>
    </row>
    <row r="4775" spans="1:9" x14ac:dyDescent="0.25">
      <c r="A4775" s="14">
        <v>37214</v>
      </c>
      <c r="B4775" s="15">
        <v>9.94</v>
      </c>
      <c r="C4775" s="15">
        <v>10.025</v>
      </c>
      <c r="D4775" s="15">
        <v>9.875</v>
      </c>
      <c r="E4775" s="15">
        <v>9.99</v>
      </c>
      <c r="F4775" s="15">
        <v>9.2844990000000003</v>
      </c>
      <c r="G4775" s="16">
        <f t="shared" si="239"/>
        <v>5.282974005130372E-3</v>
      </c>
      <c r="H4775" s="16">
        <f t="shared" si="240"/>
        <v>1.5189873417721555E-2</v>
      </c>
      <c r="I4775" s="16">
        <f t="shared" si="241"/>
        <v>5.0301810865191867E-3</v>
      </c>
    </row>
    <row r="4776" spans="1:9" x14ac:dyDescent="0.25">
      <c r="A4776" s="14">
        <v>37211</v>
      </c>
      <c r="B4776" s="15">
        <v>9.86</v>
      </c>
      <c r="C4776" s="15">
        <v>10</v>
      </c>
      <c r="D4776" s="15">
        <v>9.75</v>
      </c>
      <c r="E4776" s="15">
        <v>9.9375</v>
      </c>
      <c r="F4776" s="15">
        <v>9.2357069999999997</v>
      </c>
      <c r="G4776" s="16">
        <f t="shared" si="239"/>
        <v>2.7752000049511122E-3</v>
      </c>
      <c r="H4776" s="16">
        <f t="shared" si="240"/>
        <v>2.564102564102564E-2</v>
      </c>
      <c r="I4776" s="16">
        <f t="shared" si="241"/>
        <v>7.8600405679513773E-3</v>
      </c>
    </row>
    <row r="4777" spans="1:9" x14ac:dyDescent="0.25">
      <c r="A4777" s="14">
        <v>37210</v>
      </c>
      <c r="B4777" s="15">
        <v>9.5675000000000008</v>
      </c>
      <c r="C4777" s="15">
        <v>9.9499999999999993</v>
      </c>
      <c r="D4777" s="15">
        <v>9.5675000000000008</v>
      </c>
      <c r="E4777" s="15">
        <v>9.91</v>
      </c>
      <c r="F4777" s="15">
        <v>9.2101469999999992</v>
      </c>
      <c r="G4777" s="16">
        <f t="shared" si="239"/>
        <v>3.6339957739158449E-2</v>
      </c>
      <c r="H4777" s="16">
        <f t="shared" si="240"/>
        <v>3.997909589756974E-2</v>
      </c>
      <c r="I4777" s="16">
        <f t="shared" si="241"/>
        <v>3.5798275411549445E-2</v>
      </c>
    </row>
    <row r="4778" spans="1:9" x14ac:dyDescent="0.25">
      <c r="A4778" s="14">
        <v>37209</v>
      </c>
      <c r="B4778" s="15">
        <v>9.8674999999999997</v>
      </c>
      <c r="C4778" s="15">
        <v>9.8949999999999996</v>
      </c>
      <c r="D4778" s="15">
        <v>9.0250000000000004</v>
      </c>
      <c r="E4778" s="15">
        <v>9.5625</v>
      </c>
      <c r="F4778" s="15">
        <v>8.8871870000000008</v>
      </c>
      <c r="G4778" s="16">
        <f t="shared" si="239"/>
        <v>-3.0909910321524462E-2</v>
      </c>
      <c r="H4778" s="16">
        <f t="shared" si="240"/>
        <v>9.6398891966758909E-2</v>
      </c>
      <c r="I4778" s="16">
        <f t="shared" si="241"/>
        <v>-3.0909551558145398E-2</v>
      </c>
    </row>
    <row r="4779" spans="1:9" x14ac:dyDescent="0.25">
      <c r="A4779" s="14">
        <v>37208</v>
      </c>
      <c r="B4779" s="15">
        <v>10.25</v>
      </c>
      <c r="C4779" s="15">
        <v>10.2525</v>
      </c>
      <c r="D4779" s="15">
        <v>9.8674999999999997</v>
      </c>
      <c r="E4779" s="15">
        <v>9.8674999999999997</v>
      </c>
      <c r="F4779" s="15">
        <v>9.1706509999999994</v>
      </c>
      <c r="G4779" s="16">
        <f t="shared" si="239"/>
        <v>-3.4963109163916574E-2</v>
      </c>
      <c r="H4779" s="16">
        <f t="shared" si="240"/>
        <v>3.9016974917658959E-2</v>
      </c>
      <c r="I4779" s="16">
        <f t="shared" si="241"/>
        <v>-3.7317073170731734E-2</v>
      </c>
    </row>
    <row r="4780" spans="1:9" x14ac:dyDescent="0.25">
      <c r="A4780" s="14">
        <v>37207</v>
      </c>
      <c r="B4780" s="15">
        <v>10.2075</v>
      </c>
      <c r="C4780" s="15">
        <v>10.272500000000001</v>
      </c>
      <c r="D4780" s="15">
        <v>10.130000000000001</v>
      </c>
      <c r="E4780" s="15">
        <v>10.225</v>
      </c>
      <c r="F4780" s="15">
        <v>9.5029020000000006</v>
      </c>
      <c r="G4780" s="16">
        <f t="shared" si="239"/>
        <v>-4.3817920369627261E-3</v>
      </c>
      <c r="H4780" s="16">
        <f t="shared" si="240"/>
        <v>1.406712734452123E-2</v>
      </c>
      <c r="I4780" s="16">
        <f t="shared" si="241"/>
        <v>1.7144256674014276E-3</v>
      </c>
    </row>
    <row r="4781" spans="1:9" x14ac:dyDescent="0.25">
      <c r="A4781" s="14">
        <v>37204</v>
      </c>
      <c r="B4781" s="15">
        <v>10.5875</v>
      </c>
      <c r="C4781" s="15">
        <v>10.612500000000001</v>
      </c>
      <c r="D4781" s="15">
        <v>10.25</v>
      </c>
      <c r="E4781" s="15">
        <v>10.27</v>
      </c>
      <c r="F4781" s="15">
        <v>9.5447249999999997</v>
      </c>
      <c r="G4781" s="16">
        <f t="shared" si="239"/>
        <v>-3.227341998749076E-2</v>
      </c>
      <c r="H4781" s="16">
        <f t="shared" si="240"/>
        <v>3.5365853658536651E-2</v>
      </c>
      <c r="I4781" s="16">
        <f t="shared" si="241"/>
        <v>-2.9988193624557333E-2</v>
      </c>
    </row>
    <row r="4782" spans="1:9" x14ac:dyDescent="0.25">
      <c r="A4782" s="14">
        <v>37203</v>
      </c>
      <c r="B4782" s="15">
        <v>10.82</v>
      </c>
      <c r="C4782" s="15">
        <v>10.82</v>
      </c>
      <c r="D4782" s="15">
        <v>10.4125</v>
      </c>
      <c r="E4782" s="15">
        <v>10.612500000000001</v>
      </c>
      <c r="F4782" s="15">
        <v>9.8630390000000006</v>
      </c>
      <c r="G4782" s="16">
        <f t="shared" si="239"/>
        <v>-1.6905902229221566E-2</v>
      </c>
      <c r="H4782" s="16">
        <f t="shared" si="240"/>
        <v>3.9135654261704747E-2</v>
      </c>
      <c r="I4782" s="16">
        <f t="shared" si="241"/>
        <v>-1.9177449168206986E-2</v>
      </c>
    </row>
    <row r="4783" spans="1:9" x14ac:dyDescent="0.25">
      <c r="A4783" s="14">
        <v>37202</v>
      </c>
      <c r="B4783" s="15">
        <v>10.795</v>
      </c>
      <c r="C4783" s="15">
        <v>10.885</v>
      </c>
      <c r="D4783" s="15">
        <v>10.65</v>
      </c>
      <c r="E4783" s="15">
        <v>10.795</v>
      </c>
      <c r="F4783" s="15">
        <v>10.03265</v>
      </c>
      <c r="G4783" s="16">
        <f t="shared" si="239"/>
        <v>-5.7563690101494498E-3</v>
      </c>
      <c r="H4783" s="16">
        <f t="shared" si="240"/>
        <v>2.2065727699530462E-2</v>
      </c>
      <c r="I4783" s="16">
        <f t="shared" si="241"/>
        <v>0</v>
      </c>
    </row>
    <row r="4784" spans="1:9" x14ac:dyDescent="0.25">
      <c r="A4784" s="14">
        <v>37201</v>
      </c>
      <c r="B4784" s="15">
        <v>10.862500000000001</v>
      </c>
      <c r="C4784" s="15">
        <v>10.925000000000001</v>
      </c>
      <c r="D4784" s="15">
        <v>10.6525</v>
      </c>
      <c r="E4784" s="15">
        <v>10.8575</v>
      </c>
      <c r="F4784" s="15">
        <v>10.090736</v>
      </c>
      <c r="G4784" s="16">
        <f t="shared" si="239"/>
        <v>-5.7233249064103271E-3</v>
      </c>
      <c r="H4784" s="16">
        <f t="shared" si="240"/>
        <v>2.5580849565829698E-2</v>
      </c>
      <c r="I4784" s="16">
        <f t="shared" si="241"/>
        <v>-4.6029919447648158E-4</v>
      </c>
    </row>
    <row r="4785" spans="1:9" x14ac:dyDescent="0.25">
      <c r="A4785" s="14">
        <v>37200</v>
      </c>
      <c r="B4785" s="15">
        <v>10.645</v>
      </c>
      <c r="C4785" s="15">
        <v>10.93</v>
      </c>
      <c r="D4785" s="15">
        <v>10.6</v>
      </c>
      <c r="E4785" s="15">
        <v>10.92</v>
      </c>
      <c r="F4785" s="15">
        <v>10.148821</v>
      </c>
      <c r="G4785" s="16">
        <f t="shared" si="239"/>
        <v>3.1892224180277394E-2</v>
      </c>
      <c r="H4785" s="16">
        <f t="shared" si="240"/>
        <v>3.113207547169812E-2</v>
      </c>
      <c r="I4785" s="16">
        <f t="shared" si="241"/>
        <v>2.5833724753405389E-2</v>
      </c>
    </row>
    <row r="4786" spans="1:9" x14ac:dyDescent="0.25">
      <c r="A4786" s="14">
        <v>37197</v>
      </c>
      <c r="B4786" s="15">
        <v>10.46</v>
      </c>
      <c r="C4786" s="15">
        <v>10.7675</v>
      </c>
      <c r="D4786" s="15">
        <v>10.404999999999999</v>
      </c>
      <c r="E4786" s="15">
        <v>10.5825</v>
      </c>
      <c r="F4786" s="15">
        <v>9.8351559999999996</v>
      </c>
      <c r="G4786" s="16">
        <f t="shared" si="239"/>
        <v>1.1711285324082461E-2</v>
      </c>
      <c r="H4786" s="16">
        <f t="shared" si="240"/>
        <v>3.4839019702066383E-2</v>
      </c>
      <c r="I4786" s="16">
        <f t="shared" si="241"/>
        <v>1.1711281070745575E-2</v>
      </c>
    </row>
    <row r="4787" spans="1:9" x14ac:dyDescent="0.25">
      <c r="A4787" s="14">
        <v>37196</v>
      </c>
      <c r="B4787" s="15">
        <v>10.25</v>
      </c>
      <c r="C4787" s="15">
        <v>10.46</v>
      </c>
      <c r="D4787" s="15">
        <v>10.105</v>
      </c>
      <c r="E4787" s="15">
        <v>10.46</v>
      </c>
      <c r="F4787" s="15">
        <v>9.7213069999999995</v>
      </c>
      <c r="G4787" s="16">
        <f t="shared" si="239"/>
        <v>1.9493086417060008E-2</v>
      </c>
      <c r="H4787" s="16">
        <f t="shared" si="240"/>
        <v>3.5131123206333541E-2</v>
      </c>
      <c r="I4787" s="16">
        <f t="shared" si="241"/>
        <v>2.0487804878048865E-2</v>
      </c>
    </row>
    <row r="4788" spans="1:9" x14ac:dyDescent="0.25">
      <c r="A4788" s="14">
        <v>37195</v>
      </c>
      <c r="B4788" s="15">
        <v>10.52</v>
      </c>
      <c r="C4788" s="15">
        <v>10.55</v>
      </c>
      <c r="D4788" s="15">
        <v>10.2125</v>
      </c>
      <c r="E4788" s="15">
        <v>10.26</v>
      </c>
      <c r="F4788" s="15">
        <v>9.5354320000000001</v>
      </c>
      <c r="G4788" s="16">
        <f t="shared" si="239"/>
        <v>-2.4714566780143058E-2</v>
      </c>
      <c r="H4788" s="16">
        <f t="shared" si="240"/>
        <v>3.3047735618115089E-2</v>
      </c>
      <c r="I4788" s="16">
        <f t="shared" si="241"/>
        <v>-2.4714828897338385E-2</v>
      </c>
    </row>
    <row r="4789" spans="1:9" x14ac:dyDescent="0.25">
      <c r="A4789" s="14">
        <v>37194</v>
      </c>
      <c r="B4789" s="15">
        <v>10.6625</v>
      </c>
      <c r="C4789" s="15">
        <v>10.6625</v>
      </c>
      <c r="D4789" s="15">
        <v>10.4475</v>
      </c>
      <c r="E4789" s="15">
        <v>10.52</v>
      </c>
      <c r="F4789" s="15">
        <v>9.7770679999999999</v>
      </c>
      <c r="G4789" s="16">
        <f t="shared" si="239"/>
        <v>-1.9114542586706501E-2</v>
      </c>
      <c r="H4789" s="16">
        <f t="shared" si="240"/>
        <v>2.0579085905719059E-2</v>
      </c>
      <c r="I4789" s="16">
        <f t="shared" si="241"/>
        <v>-1.3364595545134826E-2</v>
      </c>
    </row>
    <row r="4790" spans="1:9" x14ac:dyDescent="0.25">
      <c r="A4790" s="14">
        <v>37193</v>
      </c>
      <c r="B4790" s="15">
        <v>10.9825</v>
      </c>
      <c r="C4790" s="15">
        <v>10.984999999999999</v>
      </c>
      <c r="D4790" s="15">
        <v>10.625</v>
      </c>
      <c r="E4790" s="15">
        <v>10.725</v>
      </c>
      <c r="F4790" s="15">
        <v>9.9675940000000001</v>
      </c>
      <c r="G4790" s="16">
        <f t="shared" si="239"/>
        <v>-2.8972347283169712E-2</v>
      </c>
      <c r="H4790" s="16">
        <f t="shared" si="240"/>
        <v>3.3882352941176419E-2</v>
      </c>
      <c r="I4790" s="16">
        <f t="shared" si="241"/>
        <v>-2.3446391987252475E-2</v>
      </c>
    </row>
    <row r="4791" spans="1:9" x14ac:dyDescent="0.25">
      <c r="A4791" s="14">
        <v>37190</v>
      </c>
      <c r="B4791" s="15">
        <v>10.737500000000001</v>
      </c>
      <c r="C4791" s="15">
        <v>11.05</v>
      </c>
      <c r="D4791" s="15">
        <v>10.7</v>
      </c>
      <c r="E4791" s="15">
        <v>11.045</v>
      </c>
      <c r="F4791" s="15">
        <v>10.264995000000001</v>
      </c>
      <c r="G4791" s="16">
        <f t="shared" si="239"/>
        <v>2.8638038482004149E-2</v>
      </c>
      <c r="H4791" s="16">
        <f t="shared" si="240"/>
        <v>3.2710280373831911E-2</v>
      </c>
      <c r="I4791" s="16">
        <f t="shared" si="241"/>
        <v>2.8637951105937063E-2</v>
      </c>
    </row>
    <row r="4792" spans="1:9" x14ac:dyDescent="0.25">
      <c r="A4792" s="14">
        <v>37189</v>
      </c>
      <c r="B4792" s="15">
        <v>10.8375</v>
      </c>
      <c r="C4792" s="15">
        <v>10.862500000000001</v>
      </c>
      <c r="D4792" s="15">
        <v>10.55</v>
      </c>
      <c r="E4792" s="15">
        <v>10.737500000000001</v>
      </c>
      <c r="F4792" s="15">
        <v>9.9792100000000001</v>
      </c>
      <c r="G4792" s="16">
        <f t="shared" si="239"/>
        <v>1.6324488760653337E-3</v>
      </c>
      <c r="H4792" s="16">
        <f t="shared" si="240"/>
        <v>2.9620853080568717E-2</v>
      </c>
      <c r="I4792" s="16">
        <f t="shared" si="241"/>
        <v>-9.2272202998846271E-3</v>
      </c>
    </row>
    <row r="4793" spans="1:9" x14ac:dyDescent="0.25">
      <c r="A4793" s="14">
        <v>37188</v>
      </c>
      <c r="B4793" s="15">
        <v>10.612500000000001</v>
      </c>
      <c r="C4793" s="15">
        <v>10.824999999999999</v>
      </c>
      <c r="D4793" s="15">
        <v>10.54</v>
      </c>
      <c r="E4793" s="15">
        <v>10.72</v>
      </c>
      <c r="F4793" s="15">
        <v>9.9629460000000005</v>
      </c>
      <c r="G4793" s="16">
        <f t="shared" si="239"/>
        <v>4.2155510016356852E-3</v>
      </c>
      <c r="H4793" s="16">
        <f t="shared" si="240"/>
        <v>2.703984819734347E-2</v>
      </c>
      <c r="I4793" s="16">
        <f t="shared" si="241"/>
        <v>1.0129564193168426E-2</v>
      </c>
    </row>
    <row r="4794" spans="1:9" x14ac:dyDescent="0.25">
      <c r="A4794" s="14">
        <v>37187</v>
      </c>
      <c r="B4794" s="15">
        <v>10.8375</v>
      </c>
      <c r="C4794" s="15">
        <v>10.8375</v>
      </c>
      <c r="D4794" s="15">
        <v>10.535</v>
      </c>
      <c r="E4794" s="15">
        <v>10.675000000000001</v>
      </c>
      <c r="F4794" s="15">
        <v>9.9211229999999997</v>
      </c>
      <c r="G4794" s="16">
        <f t="shared" si="239"/>
        <v>-1.951788470697139E-2</v>
      </c>
      <c r="H4794" s="16">
        <f t="shared" si="240"/>
        <v>2.8713811105837705E-2</v>
      </c>
      <c r="I4794" s="16">
        <f t="shared" si="241"/>
        <v>-1.4994232987312539E-2</v>
      </c>
    </row>
    <row r="4795" spans="1:9" x14ac:dyDescent="0.25">
      <c r="A4795" s="14">
        <v>37186</v>
      </c>
      <c r="B4795" s="15">
        <v>10.9</v>
      </c>
      <c r="C4795" s="15">
        <v>10.9975</v>
      </c>
      <c r="D4795" s="15">
        <v>10.5625</v>
      </c>
      <c r="E4795" s="15">
        <v>10.887499999999999</v>
      </c>
      <c r="F4795" s="15">
        <v>10.118617</v>
      </c>
      <c r="G4795" s="16">
        <f t="shared" si="239"/>
        <v>-7.9725010039277521E-3</v>
      </c>
      <c r="H4795" s="16">
        <f t="shared" si="240"/>
        <v>4.1183431952662768E-2</v>
      </c>
      <c r="I4795" s="16">
        <f t="shared" si="241"/>
        <v>-1.1467889908257857E-3</v>
      </c>
    </row>
    <row r="4796" spans="1:9" x14ac:dyDescent="0.25">
      <c r="A4796" s="14">
        <v>37183</v>
      </c>
      <c r="B4796" s="15">
        <v>10.805</v>
      </c>
      <c r="C4796" s="15">
        <v>11</v>
      </c>
      <c r="D4796" s="15">
        <v>10.75</v>
      </c>
      <c r="E4796" s="15">
        <v>10.975</v>
      </c>
      <c r="F4796" s="15">
        <v>10.199935999999999</v>
      </c>
      <c r="G4796" s="16">
        <f t="shared" si="239"/>
        <v>1.5733309778794741E-2</v>
      </c>
      <c r="H4796" s="16">
        <f t="shared" si="240"/>
        <v>2.3255813953488372E-2</v>
      </c>
      <c r="I4796" s="16">
        <f t="shared" si="241"/>
        <v>1.5733456732993978E-2</v>
      </c>
    </row>
    <row r="4797" spans="1:9" x14ac:dyDescent="0.25">
      <c r="A4797" s="14">
        <v>37182</v>
      </c>
      <c r="B4797" s="15">
        <v>10.8325</v>
      </c>
      <c r="C4797" s="15">
        <v>10.994999999999999</v>
      </c>
      <c r="D4797" s="15">
        <v>10.805</v>
      </c>
      <c r="E4797" s="15">
        <v>10.805</v>
      </c>
      <c r="F4797" s="15">
        <v>10.041943</v>
      </c>
      <c r="G4797" s="16">
        <f t="shared" si="239"/>
        <v>-4.1475575692653749E-3</v>
      </c>
      <c r="H4797" s="16">
        <f t="shared" si="240"/>
        <v>1.7584451642757938E-2</v>
      </c>
      <c r="I4797" s="16">
        <f t="shared" si="241"/>
        <v>-2.5386568197553528E-3</v>
      </c>
    </row>
    <row r="4798" spans="1:9" x14ac:dyDescent="0.25">
      <c r="A4798" s="14">
        <v>37181</v>
      </c>
      <c r="B4798" s="15">
        <v>10.9375</v>
      </c>
      <c r="C4798" s="15">
        <v>11</v>
      </c>
      <c r="D4798" s="15">
        <v>10.6625</v>
      </c>
      <c r="E4798" s="15">
        <v>10.85</v>
      </c>
      <c r="F4798" s="15">
        <v>10.083766000000001</v>
      </c>
      <c r="G4798" s="16">
        <f t="shared" si="239"/>
        <v>-1.3636083523994903E-2</v>
      </c>
      <c r="H4798" s="16">
        <f t="shared" si="240"/>
        <v>3.1652989449003549E-2</v>
      </c>
      <c r="I4798" s="16">
        <f t="shared" si="241"/>
        <v>-8.0000000000000331E-3</v>
      </c>
    </row>
    <row r="4799" spans="1:9" x14ac:dyDescent="0.25">
      <c r="A4799" s="14">
        <v>37180</v>
      </c>
      <c r="B4799" s="15">
        <v>11.012499999999999</v>
      </c>
      <c r="C4799" s="15">
        <v>11.055</v>
      </c>
      <c r="D4799" s="15">
        <v>10.762499999999999</v>
      </c>
      <c r="E4799" s="15">
        <v>11</v>
      </c>
      <c r="F4799" s="15">
        <v>10.22317</v>
      </c>
      <c r="G4799" s="16">
        <f t="shared" si="239"/>
        <v>-6.7720638569946324E-3</v>
      </c>
      <c r="H4799" s="16">
        <f t="shared" si="240"/>
        <v>2.7177700348432098E-2</v>
      </c>
      <c r="I4799" s="16">
        <f t="shared" si="241"/>
        <v>-1.1350737797956223E-3</v>
      </c>
    </row>
    <row r="4800" spans="1:9" x14ac:dyDescent="0.25">
      <c r="A4800" s="14">
        <v>37179</v>
      </c>
      <c r="B4800" s="15">
        <v>10.8375</v>
      </c>
      <c r="C4800" s="15">
        <v>11.1875</v>
      </c>
      <c r="D4800" s="15">
        <v>10.65</v>
      </c>
      <c r="E4800" s="15">
        <v>11.074999999999999</v>
      </c>
      <c r="F4800" s="15">
        <v>10.292873999999999</v>
      </c>
      <c r="G4800" s="16">
        <f t="shared" si="239"/>
        <v>2.6413442361388005E-2</v>
      </c>
      <c r="H4800" s="16">
        <f t="shared" si="240"/>
        <v>5.0469483568075083E-2</v>
      </c>
      <c r="I4800" s="16">
        <f t="shared" si="241"/>
        <v>2.1914648212225968E-2</v>
      </c>
    </row>
    <row r="4801" spans="1:9" x14ac:dyDescent="0.25">
      <c r="A4801" s="14">
        <v>37176</v>
      </c>
      <c r="B4801" s="15">
        <v>10.824999999999999</v>
      </c>
      <c r="C4801" s="15">
        <v>11.012499999999999</v>
      </c>
      <c r="D4801" s="15">
        <v>10.734999999999999</v>
      </c>
      <c r="E4801" s="15">
        <v>10.79</v>
      </c>
      <c r="F4801" s="15">
        <v>10.028</v>
      </c>
      <c r="G4801" s="16">
        <f t="shared" si="239"/>
        <v>-5.530275097617319E-3</v>
      </c>
      <c r="H4801" s="16">
        <f t="shared" si="240"/>
        <v>2.5850023288309258E-2</v>
      </c>
      <c r="I4801" s="16">
        <f t="shared" si="241"/>
        <v>-3.2332563510392744E-3</v>
      </c>
    </row>
    <row r="4802" spans="1:9" x14ac:dyDescent="0.25">
      <c r="A4802" s="14">
        <v>37175</v>
      </c>
      <c r="B4802" s="15">
        <v>11.1</v>
      </c>
      <c r="C4802" s="15">
        <v>11.2475</v>
      </c>
      <c r="D4802" s="15">
        <v>10.842499999999999</v>
      </c>
      <c r="E4802" s="15">
        <v>10.85</v>
      </c>
      <c r="F4802" s="15">
        <v>10.083766000000001</v>
      </c>
      <c r="G4802" s="16">
        <f t="shared" si="239"/>
        <v>-1.9873488430321558E-2</v>
      </c>
      <c r="H4802" s="16">
        <f t="shared" si="240"/>
        <v>3.7353008992391162E-2</v>
      </c>
      <c r="I4802" s="16">
        <f t="shared" si="241"/>
        <v>-2.2522522522522525E-2</v>
      </c>
    </row>
    <row r="4803" spans="1:9" x14ac:dyDescent="0.25">
      <c r="A4803" s="14">
        <v>37174</v>
      </c>
      <c r="B4803" s="15">
        <v>10.75</v>
      </c>
      <c r="C4803" s="15">
        <v>11.22</v>
      </c>
      <c r="D4803" s="15">
        <v>10.702500000000001</v>
      </c>
      <c r="E4803" s="15">
        <v>11.07</v>
      </c>
      <c r="F4803" s="15">
        <v>10.288228999999999</v>
      </c>
      <c r="G4803" s="16">
        <f t="shared" ref="G4803:G4866" si="242">(F4803-F4804)/F4804</f>
        <v>3.2167742787276382E-2</v>
      </c>
      <c r="H4803" s="16">
        <f t="shared" ref="H4803:H4866" si="243">(C4803-D4803)/D4803</f>
        <v>4.8353188507358098E-2</v>
      </c>
      <c r="I4803" s="16">
        <f t="shared" ref="I4803:I4866" si="244">(E4803-B4803)/B4803</f>
        <v>2.9767441860465142E-2</v>
      </c>
    </row>
    <row r="4804" spans="1:9" x14ac:dyDescent="0.25">
      <c r="A4804" s="14">
        <v>37173</v>
      </c>
      <c r="B4804" s="15">
        <v>10.6075</v>
      </c>
      <c r="C4804" s="15">
        <v>10.8125</v>
      </c>
      <c r="D4804" s="15">
        <v>10.4925</v>
      </c>
      <c r="E4804" s="15">
        <v>10.725</v>
      </c>
      <c r="F4804" s="15">
        <v>9.9675940000000001</v>
      </c>
      <c r="G4804" s="16">
        <f t="shared" si="242"/>
        <v>5.1546526901991192E-3</v>
      </c>
      <c r="H4804" s="16">
        <f t="shared" si="243"/>
        <v>3.0497974743864693E-2</v>
      </c>
      <c r="I4804" s="16">
        <f t="shared" si="244"/>
        <v>1.1077068112184748E-2</v>
      </c>
    </row>
    <row r="4805" spans="1:9" x14ac:dyDescent="0.25">
      <c r="A4805" s="14">
        <v>37172</v>
      </c>
      <c r="B4805" s="15">
        <v>10.525</v>
      </c>
      <c r="C4805" s="15">
        <v>10.8925</v>
      </c>
      <c r="D4805" s="15">
        <v>10.4375</v>
      </c>
      <c r="E4805" s="15">
        <v>10.67</v>
      </c>
      <c r="F4805" s="15">
        <v>9.9164779999999997</v>
      </c>
      <c r="G4805" s="16">
        <f t="shared" si="242"/>
        <v>1.1135206609952326E-2</v>
      </c>
      <c r="H4805" s="16">
        <f t="shared" si="243"/>
        <v>4.3592814371257491E-2</v>
      </c>
      <c r="I4805" s="16">
        <f t="shared" si="244"/>
        <v>1.3776722090261241E-2</v>
      </c>
    </row>
    <row r="4806" spans="1:9" x14ac:dyDescent="0.25">
      <c r="A4806" s="14">
        <v>37169</v>
      </c>
      <c r="B4806" s="15">
        <v>10.8125</v>
      </c>
      <c r="C4806" s="15">
        <v>10.862500000000001</v>
      </c>
      <c r="D4806" s="15">
        <v>10.5</v>
      </c>
      <c r="E4806" s="15">
        <v>10.5525</v>
      </c>
      <c r="F4806" s="15">
        <v>9.8072719999999993</v>
      </c>
      <c r="G4806" s="16">
        <f t="shared" si="242"/>
        <v>-1.8372352959369644E-2</v>
      </c>
      <c r="H4806" s="16">
        <f t="shared" si="243"/>
        <v>3.4523809523809589E-2</v>
      </c>
      <c r="I4806" s="16">
        <f t="shared" si="244"/>
        <v>-2.4046242774566455E-2</v>
      </c>
    </row>
    <row r="4807" spans="1:9" x14ac:dyDescent="0.25">
      <c r="A4807" s="14">
        <v>37168</v>
      </c>
      <c r="B4807" s="15">
        <v>11.1875</v>
      </c>
      <c r="C4807" s="15">
        <v>11.19</v>
      </c>
      <c r="D4807" s="15">
        <v>10.6</v>
      </c>
      <c r="E4807" s="15">
        <v>10.75</v>
      </c>
      <c r="F4807" s="15">
        <v>9.9908269999999995</v>
      </c>
      <c r="G4807" s="16">
        <f t="shared" si="242"/>
        <v>-4.4444661235850766E-2</v>
      </c>
      <c r="H4807" s="16">
        <f t="shared" si="243"/>
        <v>5.5660377358490554E-2</v>
      </c>
      <c r="I4807" s="16">
        <f t="shared" si="244"/>
        <v>-3.9106145251396648E-2</v>
      </c>
    </row>
    <row r="4808" spans="1:9" x14ac:dyDescent="0.25">
      <c r="A4808" s="14">
        <v>37167</v>
      </c>
      <c r="B4808" s="15">
        <v>10.512499999999999</v>
      </c>
      <c r="C4808" s="15">
        <v>11.25</v>
      </c>
      <c r="D4808" s="15">
        <v>10.512499999999999</v>
      </c>
      <c r="E4808" s="15">
        <v>11.25</v>
      </c>
      <c r="F4808" s="15">
        <v>10.455519000000001</v>
      </c>
      <c r="G4808" s="16">
        <f t="shared" si="242"/>
        <v>7.11737329888536E-2</v>
      </c>
      <c r="H4808" s="16">
        <f t="shared" si="243"/>
        <v>7.0154577883472125E-2</v>
      </c>
      <c r="I4808" s="16">
        <f t="shared" si="244"/>
        <v>7.0154577883472125E-2</v>
      </c>
    </row>
    <row r="4809" spans="1:9" x14ac:dyDescent="0.25">
      <c r="A4809" s="14">
        <v>37166</v>
      </c>
      <c r="B4809" s="15">
        <v>10.0625</v>
      </c>
      <c r="C4809" s="15">
        <v>10.63</v>
      </c>
      <c r="D4809" s="15">
        <v>10.0625</v>
      </c>
      <c r="E4809" s="15">
        <v>10.5025</v>
      </c>
      <c r="F4809" s="15">
        <v>9.7608060000000005</v>
      </c>
      <c r="G4809" s="16">
        <f t="shared" si="242"/>
        <v>2.3386218600312078E-2</v>
      </c>
      <c r="H4809" s="16">
        <f t="shared" si="243"/>
        <v>5.6397515527950387E-2</v>
      </c>
      <c r="I4809" s="16">
        <f t="shared" si="244"/>
        <v>4.3726708074534111E-2</v>
      </c>
    </row>
    <row r="4810" spans="1:9" x14ac:dyDescent="0.25">
      <c r="A4810" s="14">
        <v>37165</v>
      </c>
      <c r="B4810" s="15">
        <v>10.2875</v>
      </c>
      <c r="C4810" s="15">
        <v>10.404999999999999</v>
      </c>
      <c r="D4810" s="15">
        <v>10.0625</v>
      </c>
      <c r="E4810" s="15">
        <v>10.262499999999999</v>
      </c>
      <c r="F4810" s="15">
        <v>9.5377539999999996</v>
      </c>
      <c r="G4810" s="16">
        <f t="shared" si="242"/>
        <v>-1.46425130425315E-2</v>
      </c>
      <c r="H4810" s="16">
        <f t="shared" si="243"/>
        <v>3.4037267080745282E-2</v>
      </c>
      <c r="I4810" s="16">
        <f t="shared" si="244"/>
        <v>-2.4301336573511888E-3</v>
      </c>
    </row>
    <row r="4811" spans="1:9" x14ac:dyDescent="0.25">
      <c r="A4811" s="14">
        <v>37162</v>
      </c>
      <c r="B4811" s="15">
        <v>10.47</v>
      </c>
      <c r="C4811" s="15">
        <v>10.47</v>
      </c>
      <c r="D4811" s="15">
        <v>10.275</v>
      </c>
      <c r="E4811" s="15">
        <v>10.414999999999999</v>
      </c>
      <c r="F4811" s="15">
        <v>9.6794860000000007</v>
      </c>
      <c r="G4811" s="16">
        <f t="shared" si="242"/>
        <v>-4.0640050441486508E-3</v>
      </c>
      <c r="H4811" s="16">
        <f t="shared" si="243"/>
        <v>1.8978102189781049E-2</v>
      </c>
      <c r="I4811" s="16">
        <f t="shared" si="244"/>
        <v>-5.2531041069724437E-3</v>
      </c>
    </row>
    <row r="4812" spans="1:9" x14ac:dyDescent="0.25">
      <c r="A4812" s="14">
        <v>37161</v>
      </c>
      <c r="B4812" s="15">
        <v>10.275</v>
      </c>
      <c r="C4812" s="15">
        <v>10.522500000000001</v>
      </c>
      <c r="D4812" s="15">
        <v>10.237500000000001</v>
      </c>
      <c r="E4812" s="15">
        <v>10.4575</v>
      </c>
      <c r="F4812" s="15">
        <v>9.7189840000000007</v>
      </c>
      <c r="G4812" s="16">
        <f t="shared" si="242"/>
        <v>2.0243987673072561E-2</v>
      </c>
      <c r="H4812" s="16">
        <f t="shared" si="243"/>
        <v>2.7838827838827851E-2</v>
      </c>
      <c r="I4812" s="16">
        <f t="shared" si="244"/>
        <v>1.7761557177615496E-2</v>
      </c>
    </row>
    <row r="4813" spans="1:9" x14ac:dyDescent="0.25">
      <c r="A4813" s="14">
        <v>37160</v>
      </c>
      <c r="B4813" s="15">
        <v>10.012499999999999</v>
      </c>
      <c r="C4813" s="15">
        <v>10.49</v>
      </c>
      <c r="D4813" s="15">
        <v>10.0025</v>
      </c>
      <c r="E4813" s="15">
        <v>10.25</v>
      </c>
      <c r="F4813" s="15">
        <v>9.5261370000000003</v>
      </c>
      <c r="G4813" s="16">
        <f t="shared" si="242"/>
        <v>4.8593335462925331E-2</v>
      </c>
      <c r="H4813" s="16">
        <f t="shared" si="243"/>
        <v>4.8737815546113547E-2</v>
      </c>
      <c r="I4813" s="16">
        <f t="shared" si="244"/>
        <v>2.3720349563046264E-2</v>
      </c>
    </row>
    <row r="4814" spans="1:9" x14ac:dyDescent="0.25">
      <c r="A4814" s="14">
        <v>37159</v>
      </c>
      <c r="B4814" s="15">
        <v>9.4375</v>
      </c>
      <c r="C4814" s="15">
        <v>10.225</v>
      </c>
      <c r="D4814" s="15">
        <v>9.25</v>
      </c>
      <c r="E4814" s="15">
        <v>9.7750000000000004</v>
      </c>
      <c r="F4814" s="15">
        <v>9.0846820000000008</v>
      </c>
      <c r="G4814" s="16">
        <f t="shared" si="242"/>
        <v>2.8947334740573406E-2</v>
      </c>
      <c r="H4814" s="16">
        <f t="shared" si="243"/>
        <v>0.10540540540540537</v>
      </c>
      <c r="I4814" s="16">
        <f t="shared" si="244"/>
        <v>3.5761589403973545E-2</v>
      </c>
    </row>
    <row r="4815" spans="1:9" x14ac:dyDescent="0.25">
      <c r="A4815" s="14">
        <v>37158</v>
      </c>
      <c r="B4815" s="15">
        <v>9.125</v>
      </c>
      <c r="C4815" s="15">
        <v>9.5</v>
      </c>
      <c r="D4815" s="15">
        <v>9.125</v>
      </c>
      <c r="E4815" s="15">
        <v>9.5</v>
      </c>
      <c r="F4815" s="15">
        <v>8.8291029999999999</v>
      </c>
      <c r="G4815" s="16">
        <f t="shared" si="242"/>
        <v>4.9723673483509381E-2</v>
      </c>
      <c r="H4815" s="16">
        <f t="shared" si="243"/>
        <v>4.1095890410958902E-2</v>
      </c>
      <c r="I4815" s="16">
        <f t="shared" si="244"/>
        <v>4.1095890410958902E-2</v>
      </c>
    </row>
    <row r="4816" spans="1:9" x14ac:dyDescent="0.25">
      <c r="A4816" s="14">
        <v>37155</v>
      </c>
      <c r="B4816" s="15">
        <v>8.7125000000000004</v>
      </c>
      <c r="C4816" s="15">
        <v>9.15</v>
      </c>
      <c r="D4816" s="15">
        <v>8.6875</v>
      </c>
      <c r="E4816" s="15">
        <v>9.0500000000000007</v>
      </c>
      <c r="F4816" s="15">
        <v>8.4108830000000001</v>
      </c>
      <c r="G4816" s="16">
        <f t="shared" si="242"/>
        <v>-1.7638946281353748E-2</v>
      </c>
      <c r="H4816" s="16">
        <f t="shared" si="243"/>
        <v>5.3237410071942486E-2</v>
      </c>
      <c r="I4816" s="16">
        <f t="shared" si="244"/>
        <v>3.8737446197991431E-2</v>
      </c>
    </row>
    <row r="4817" spans="1:9" x14ac:dyDescent="0.25">
      <c r="A4817" s="14">
        <v>37154</v>
      </c>
      <c r="B4817" s="15">
        <v>9.5</v>
      </c>
      <c r="C4817" s="15">
        <v>9.59</v>
      </c>
      <c r="D4817" s="15">
        <v>9.0625</v>
      </c>
      <c r="E4817" s="15">
        <v>9.2125000000000004</v>
      </c>
      <c r="F4817" s="15">
        <v>8.5619060000000005</v>
      </c>
      <c r="G4817" s="16">
        <f t="shared" si="242"/>
        <v>-4.2359878442570609E-2</v>
      </c>
      <c r="H4817" s="16">
        <f t="shared" si="243"/>
        <v>5.8206896551724119E-2</v>
      </c>
      <c r="I4817" s="16">
        <f t="shared" si="244"/>
        <v>-3.0263157894736804E-2</v>
      </c>
    </row>
    <row r="4818" spans="1:9" x14ac:dyDescent="0.25">
      <c r="A4818" s="14">
        <v>37153</v>
      </c>
      <c r="B4818" s="15">
        <v>9.8249999999999993</v>
      </c>
      <c r="C4818" s="15">
        <v>10.0625</v>
      </c>
      <c r="D4818" s="15">
        <v>9.4875000000000007</v>
      </c>
      <c r="E4818" s="15">
        <v>9.6199999999999992</v>
      </c>
      <c r="F4818" s="15">
        <v>8.9406300000000005</v>
      </c>
      <c r="G4818" s="16">
        <f t="shared" si="242"/>
        <v>-1.4596392133903159E-2</v>
      </c>
      <c r="H4818" s="16">
        <f t="shared" si="243"/>
        <v>6.0606060606060524E-2</v>
      </c>
      <c r="I4818" s="16">
        <f t="shared" si="244"/>
        <v>-2.0865139949109424E-2</v>
      </c>
    </row>
    <row r="4819" spans="1:9" x14ac:dyDescent="0.25">
      <c r="A4819" s="14">
        <v>37152</v>
      </c>
      <c r="B4819" s="15">
        <v>9.8125</v>
      </c>
      <c r="C4819" s="15">
        <v>9.9250000000000007</v>
      </c>
      <c r="D4819" s="15">
        <v>9.7249999999999996</v>
      </c>
      <c r="E4819" s="15">
        <v>9.7624999999999993</v>
      </c>
      <c r="F4819" s="15">
        <v>9.0730640000000005</v>
      </c>
      <c r="G4819" s="16">
        <f t="shared" si="242"/>
        <v>-5.0954369149643934E-3</v>
      </c>
      <c r="H4819" s="16">
        <f t="shared" si="243"/>
        <v>2.0565552699228901E-2</v>
      </c>
      <c r="I4819" s="16">
        <f t="shared" si="244"/>
        <v>-5.0955414012739579E-3</v>
      </c>
    </row>
    <row r="4820" spans="1:9" x14ac:dyDescent="0.25">
      <c r="A4820" s="14">
        <v>37151</v>
      </c>
      <c r="B4820" s="15">
        <v>9.5</v>
      </c>
      <c r="C4820" s="15">
        <v>10.035</v>
      </c>
      <c r="D4820" s="15">
        <v>9.375</v>
      </c>
      <c r="E4820" s="15">
        <v>9.8125</v>
      </c>
      <c r="F4820" s="15">
        <v>9.1195319999999995</v>
      </c>
      <c r="G4820" s="16">
        <f t="shared" si="242"/>
        <v>3.2894508083097414E-2</v>
      </c>
      <c r="H4820" s="16">
        <f t="shared" si="243"/>
        <v>7.0400000000000018E-2</v>
      </c>
      <c r="I4820" s="16">
        <f t="shared" si="244"/>
        <v>3.2894736842105261E-2</v>
      </c>
    </row>
    <row r="4821" spans="1:9" x14ac:dyDescent="0.25">
      <c r="A4821" s="14">
        <v>37144</v>
      </c>
      <c r="B4821" s="15">
        <v>9.56</v>
      </c>
      <c r="C4821" s="15">
        <v>9.67</v>
      </c>
      <c r="D4821" s="15">
        <v>9.4525000000000006</v>
      </c>
      <c r="E4821" s="15">
        <v>9.5</v>
      </c>
      <c r="F4821" s="15">
        <v>8.8291029999999999</v>
      </c>
      <c r="G4821" s="16">
        <f t="shared" si="242"/>
        <v>-1.5544163351084649E-2</v>
      </c>
      <c r="H4821" s="16">
        <f t="shared" si="243"/>
        <v>2.3009785770959995E-2</v>
      </c>
      <c r="I4821" s="16">
        <f t="shared" si="244"/>
        <v>-6.2761506276151147E-3</v>
      </c>
    </row>
    <row r="4822" spans="1:9" x14ac:dyDescent="0.25">
      <c r="A4822" s="14">
        <v>37141</v>
      </c>
      <c r="B4822" s="15">
        <v>9.5</v>
      </c>
      <c r="C4822" s="15">
        <v>9.6549999999999994</v>
      </c>
      <c r="D4822" s="15">
        <v>9.4324999999999992</v>
      </c>
      <c r="E4822" s="15">
        <v>9.65</v>
      </c>
      <c r="F4822" s="15">
        <v>8.9685109999999995</v>
      </c>
      <c r="G4822" s="16">
        <f t="shared" si="242"/>
        <v>-3.8711086211775983E-3</v>
      </c>
      <c r="H4822" s="16">
        <f t="shared" si="243"/>
        <v>2.3588656241717482E-2</v>
      </c>
      <c r="I4822" s="16">
        <f t="shared" si="244"/>
        <v>1.5789473684210565E-2</v>
      </c>
    </row>
    <row r="4823" spans="1:9" x14ac:dyDescent="0.25">
      <c r="A4823" s="14">
        <v>37140</v>
      </c>
      <c r="B4823" s="15">
        <v>10.125</v>
      </c>
      <c r="C4823" s="15">
        <v>10.225</v>
      </c>
      <c r="D4823" s="15">
        <v>9.5350000000000001</v>
      </c>
      <c r="E4823" s="15">
        <v>9.6875</v>
      </c>
      <c r="F4823" s="15">
        <v>9.0033639999999995</v>
      </c>
      <c r="G4823" s="16">
        <f t="shared" si="242"/>
        <v>-6.6265020256552676E-2</v>
      </c>
      <c r="H4823" s="16">
        <f t="shared" si="243"/>
        <v>7.236497115888825E-2</v>
      </c>
      <c r="I4823" s="16">
        <f t="shared" si="244"/>
        <v>-4.3209876543209874E-2</v>
      </c>
    </row>
    <row r="4824" spans="1:9" x14ac:dyDescent="0.25">
      <c r="A4824" s="14">
        <v>37139</v>
      </c>
      <c r="B4824" s="15">
        <v>10.6625</v>
      </c>
      <c r="C4824" s="15">
        <v>10.744999999999999</v>
      </c>
      <c r="D4824" s="15">
        <v>10.3375</v>
      </c>
      <c r="E4824" s="15">
        <v>10.375</v>
      </c>
      <c r="F4824" s="15">
        <v>9.6423120000000004</v>
      </c>
      <c r="G4824" s="16">
        <f t="shared" si="242"/>
        <v>-4.0018350766661138E-2</v>
      </c>
      <c r="H4824" s="16">
        <f t="shared" si="243"/>
        <v>3.9419588875453333E-2</v>
      </c>
      <c r="I4824" s="16">
        <f t="shared" si="244"/>
        <v>-2.6963657678780742E-2</v>
      </c>
    </row>
    <row r="4825" spans="1:9" x14ac:dyDescent="0.25">
      <c r="A4825" s="14">
        <v>37138</v>
      </c>
      <c r="B4825" s="15">
        <v>10.5</v>
      </c>
      <c r="C4825" s="15">
        <v>10.807499999999999</v>
      </c>
      <c r="D4825" s="15">
        <v>10.5</v>
      </c>
      <c r="E4825" s="15">
        <v>10.807499999999999</v>
      </c>
      <c r="F4825" s="15">
        <v>10.044267</v>
      </c>
      <c r="G4825" s="16">
        <f t="shared" si="242"/>
        <v>2.0779277796516837E-2</v>
      </c>
      <c r="H4825" s="16">
        <f t="shared" si="243"/>
        <v>2.928571428571421E-2</v>
      </c>
      <c r="I4825" s="16">
        <f t="shared" si="244"/>
        <v>2.928571428571421E-2</v>
      </c>
    </row>
    <row r="4826" spans="1:9" x14ac:dyDescent="0.25">
      <c r="A4826" s="14">
        <v>37134</v>
      </c>
      <c r="B4826" s="15">
        <v>10.5875</v>
      </c>
      <c r="C4826" s="15">
        <v>10.6875</v>
      </c>
      <c r="D4826" s="15">
        <v>10.512499999999999</v>
      </c>
      <c r="E4826" s="15">
        <v>10.5875</v>
      </c>
      <c r="F4826" s="15">
        <v>9.8398029999999999</v>
      </c>
      <c r="G4826" s="16">
        <f t="shared" si="242"/>
        <v>3.5544284153558063E-3</v>
      </c>
      <c r="H4826" s="16">
        <f t="shared" si="243"/>
        <v>1.6646848989298524E-2</v>
      </c>
      <c r="I4826" s="16">
        <f t="shared" si="244"/>
        <v>0</v>
      </c>
    </row>
    <row r="4827" spans="1:9" x14ac:dyDescent="0.25">
      <c r="A4827" s="14">
        <v>37133</v>
      </c>
      <c r="B4827" s="15">
        <v>10.5625</v>
      </c>
      <c r="C4827" s="15">
        <v>10.875</v>
      </c>
      <c r="D4827" s="15">
        <v>10.475</v>
      </c>
      <c r="E4827" s="15">
        <v>10.55</v>
      </c>
      <c r="F4827" s="15">
        <v>9.8049520000000001</v>
      </c>
      <c r="G4827" s="16">
        <f t="shared" si="242"/>
        <v>-7.0590799195273442E-3</v>
      </c>
      <c r="H4827" s="16">
        <f t="shared" si="243"/>
        <v>3.8186157517899798E-2</v>
      </c>
      <c r="I4827" s="16">
        <f t="shared" si="244"/>
        <v>-1.1834319526626547E-3</v>
      </c>
    </row>
    <row r="4828" spans="1:9" x14ac:dyDescent="0.25">
      <c r="A4828" s="14">
        <v>37132</v>
      </c>
      <c r="B4828" s="15">
        <v>10.762499999999999</v>
      </c>
      <c r="C4828" s="15">
        <v>10.762499999999999</v>
      </c>
      <c r="D4828" s="15">
        <v>10.4375</v>
      </c>
      <c r="E4828" s="15">
        <v>10.625</v>
      </c>
      <c r="F4828" s="15">
        <v>9.8746580000000002</v>
      </c>
      <c r="G4828" s="16">
        <f t="shared" si="242"/>
        <v>-1.2775378974916365E-2</v>
      </c>
      <c r="H4828" s="16">
        <f t="shared" si="243"/>
        <v>3.1137724550898135E-2</v>
      </c>
      <c r="I4828" s="16">
        <f t="shared" si="244"/>
        <v>-1.2775842044134662E-2</v>
      </c>
    </row>
    <row r="4829" spans="1:9" x14ac:dyDescent="0.25">
      <c r="A4829" s="14">
        <v>37131</v>
      </c>
      <c r="B4829" s="15">
        <v>10.5</v>
      </c>
      <c r="C4829" s="15">
        <v>10.824999999999999</v>
      </c>
      <c r="D4829" s="15">
        <v>10.35</v>
      </c>
      <c r="E4829" s="15">
        <v>10.762499999999999</v>
      </c>
      <c r="F4829" s="15">
        <v>10.002443</v>
      </c>
      <c r="G4829" s="16">
        <f t="shared" si="242"/>
        <v>2.4999787364490926E-2</v>
      </c>
      <c r="H4829" s="16">
        <f t="shared" si="243"/>
        <v>4.5893719806763253E-2</v>
      </c>
      <c r="I4829" s="16">
        <f t="shared" si="244"/>
        <v>2.4999999999999932E-2</v>
      </c>
    </row>
    <row r="4830" spans="1:9" x14ac:dyDescent="0.25">
      <c r="A4830" s="14">
        <v>37130</v>
      </c>
      <c r="B4830" s="15">
        <v>10.9375</v>
      </c>
      <c r="C4830" s="15">
        <v>10.9375</v>
      </c>
      <c r="D4830" s="15">
        <v>10.125</v>
      </c>
      <c r="E4830" s="15">
        <v>10.5</v>
      </c>
      <c r="F4830" s="15">
        <v>9.758483</v>
      </c>
      <c r="G4830" s="16">
        <f t="shared" si="242"/>
        <v>-5.4480101705698253E-2</v>
      </c>
      <c r="H4830" s="16">
        <f t="shared" si="243"/>
        <v>8.0246913580246909E-2</v>
      </c>
      <c r="I4830" s="16">
        <f t="shared" si="244"/>
        <v>-0.04</v>
      </c>
    </row>
    <row r="4831" spans="1:9" x14ac:dyDescent="0.25">
      <c r="A4831" s="14">
        <v>37127</v>
      </c>
      <c r="B4831" s="15">
        <v>11.18</v>
      </c>
      <c r="C4831" s="15">
        <v>11.182499999999999</v>
      </c>
      <c r="D4831" s="15">
        <v>11.065</v>
      </c>
      <c r="E4831" s="15">
        <v>11.105</v>
      </c>
      <c r="F4831" s="15">
        <v>10.320759000000001</v>
      </c>
      <c r="G4831" s="16">
        <f t="shared" si="242"/>
        <v>-7.5959481737790996E-3</v>
      </c>
      <c r="H4831" s="16">
        <f t="shared" si="243"/>
        <v>1.0619069136918185E-2</v>
      </c>
      <c r="I4831" s="16">
        <f t="shared" si="244"/>
        <v>-6.7084078711985053E-3</v>
      </c>
    </row>
    <row r="4832" spans="1:9" x14ac:dyDescent="0.25">
      <c r="A4832" s="14">
        <v>37126</v>
      </c>
      <c r="B4832" s="15">
        <v>11.25</v>
      </c>
      <c r="C4832" s="15">
        <v>11.324999999999999</v>
      </c>
      <c r="D4832" s="15">
        <v>11.1875</v>
      </c>
      <c r="E4832" s="15">
        <v>11.19</v>
      </c>
      <c r="F4832" s="15">
        <v>10.399755000000001</v>
      </c>
      <c r="G4832" s="16">
        <f t="shared" si="242"/>
        <v>-5.3334511658388187E-3</v>
      </c>
      <c r="H4832" s="16">
        <f t="shared" si="243"/>
        <v>1.2290502793296026E-2</v>
      </c>
      <c r="I4832" s="16">
        <f t="shared" si="244"/>
        <v>-5.3333333333333774E-3</v>
      </c>
    </row>
    <row r="4833" spans="1:9" x14ac:dyDescent="0.25">
      <c r="A4833" s="14">
        <v>37125</v>
      </c>
      <c r="B4833" s="15">
        <v>11.362500000000001</v>
      </c>
      <c r="C4833" s="15">
        <v>11.41</v>
      </c>
      <c r="D4833" s="15">
        <v>11.175000000000001</v>
      </c>
      <c r="E4833" s="15">
        <v>11.25</v>
      </c>
      <c r="F4833" s="15">
        <v>10.455519000000001</v>
      </c>
      <c r="G4833" s="16">
        <f t="shared" si="242"/>
        <v>-1.4454515162555005E-2</v>
      </c>
      <c r="H4833" s="16">
        <f t="shared" si="243"/>
        <v>2.1029082774049166E-2</v>
      </c>
      <c r="I4833" s="16">
        <f t="shared" si="244"/>
        <v>-9.9009900990099636E-3</v>
      </c>
    </row>
    <row r="4834" spans="1:9" x14ac:dyDescent="0.25">
      <c r="A4834" s="14">
        <v>37124</v>
      </c>
      <c r="B4834" s="15">
        <v>11.5025</v>
      </c>
      <c r="C4834" s="15">
        <v>11.625</v>
      </c>
      <c r="D4834" s="15">
        <v>11.375</v>
      </c>
      <c r="E4834" s="15">
        <v>11.414999999999999</v>
      </c>
      <c r="F4834" s="15">
        <v>10.608865</v>
      </c>
      <c r="G4834" s="16">
        <f t="shared" si="242"/>
        <v>-7.6070706346924987E-3</v>
      </c>
      <c r="H4834" s="16">
        <f t="shared" si="243"/>
        <v>2.197802197802198E-2</v>
      </c>
      <c r="I4834" s="16">
        <f t="shared" si="244"/>
        <v>-7.6070419474027701E-3</v>
      </c>
    </row>
    <row r="4835" spans="1:9" x14ac:dyDescent="0.25">
      <c r="A4835" s="14">
        <v>37123</v>
      </c>
      <c r="B4835" s="15">
        <v>11.2875</v>
      </c>
      <c r="C4835" s="15">
        <v>11.5075</v>
      </c>
      <c r="D4835" s="15">
        <v>11.192500000000001</v>
      </c>
      <c r="E4835" s="15">
        <v>11.5025</v>
      </c>
      <c r="F4835" s="15">
        <v>10.690186000000001</v>
      </c>
      <c r="G4835" s="16">
        <f t="shared" si="242"/>
        <v>1.9047564575892004E-2</v>
      </c>
      <c r="H4835" s="16">
        <f t="shared" si="243"/>
        <v>2.8143846325664461E-2</v>
      </c>
      <c r="I4835" s="16">
        <f t="shared" si="244"/>
        <v>1.9047619047619035E-2</v>
      </c>
    </row>
    <row r="4836" spans="1:9" x14ac:dyDescent="0.25">
      <c r="A4836" s="14">
        <v>37120</v>
      </c>
      <c r="B4836" s="15">
        <v>11.1</v>
      </c>
      <c r="C4836" s="15">
        <v>11.2875</v>
      </c>
      <c r="D4836" s="15">
        <v>11.077500000000001</v>
      </c>
      <c r="E4836" s="15">
        <v>11.2875</v>
      </c>
      <c r="F4836" s="15">
        <v>10.49037</v>
      </c>
      <c r="G4836" s="16">
        <f t="shared" si="242"/>
        <v>1.5748386019186343E-2</v>
      </c>
      <c r="H4836" s="16">
        <f t="shared" si="243"/>
        <v>1.8957345971563896E-2</v>
      </c>
      <c r="I4836" s="16">
        <f t="shared" si="244"/>
        <v>1.6891891891891893E-2</v>
      </c>
    </row>
    <row r="4837" spans="1:9" x14ac:dyDescent="0.25">
      <c r="A4837" s="14">
        <v>37119</v>
      </c>
      <c r="B4837" s="15">
        <v>10.975</v>
      </c>
      <c r="C4837" s="15">
        <v>11.125</v>
      </c>
      <c r="D4837" s="15">
        <v>10.9475</v>
      </c>
      <c r="E4837" s="15">
        <v>11.112500000000001</v>
      </c>
      <c r="F4837" s="15">
        <v>10.327724999999999</v>
      </c>
      <c r="G4837" s="16">
        <f t="shared" si="242"/>
        <v>9.997856337866191E-3</v>
      </c>
      <c r="H4837" s="16">
        <f t="shared" si="243"/>
        <v>1.6213747430920321E-2</v>
      </c>
      <c r="I4837" s="16">
        <f t="shared" si="244"/>
        <v>1.2528473804100325E-2</v>
      </c>
    </row>
    <row r="4838" spans="1:9" x14ac:dyDescent="0.25">
      <c r="A4838" s="14">
        <v>37118</v>
      </c>
      <c r="B4838" s="15">
        <v>10.7875</v>
      </c>
      <c r="C4838" s="15">
        <v>11.05</v>
      </c>
      <c r="D4838" s="15">
        <v>10.785</v>
      </c>
      <c r="E4838" s="15">
        <v>11.0025</v>
      </c>
      <c r="F4838" s="15">
        <v>10.225491999999999</v>
      </c>
      <c r="G4838" s="16">
        <f t="shared" si="242"/>
        <v>1.9930324904742013E-2</v>
      </c>
      <c r="H4838" s="16">
        <f t="shared" si="243"/>
        <v>2.4571163653222119E-2</v>
      </c>
      <c r="I4838" s="16">
        <f t="shared" si="244"/>
        <v>1.9930475086906128E-2</v>
      </c>
    </row>
    <row r="4839" spans="1:9" x14ac:dyDescent="0.25">
      <c r="A4839" s="14">
        <v>37117</v>
      </c>
      <c r="B4839" s="15">
        <v>10.9</v>
      </c>
      <c r="C4839" s="15">
        <v>10.9</v>
      </c>
      <c r="D4839" s="15">
        <v>10.725</v>
      </c>
      <c r="E4839" s="15">
        <v>10.7875</v>
      </c>
      <c r="F4839" s="15">
        <v>10.025677</v>
      </c>
      <c r="G4839" s="16">
        <f t="shared" si="242"/>
        <v>-5.7606453779273257E-3</v>
      </c>
      <c r="H4839" s="16">
        <f t="shared" si="243"/>
        <v>1.6317016317016386E-2</v>
      </c>
      <c r="I4839" s="16">
        <f t="shared" si="244"/>
        <v>-1.0321100917431257E-2</v>
      </c>
    </row>
    <row r="4840" spans="1:9" x14ac:dyDescent="0.25">
      <c r="A4840" s="14">
        <v>37116</v>
      </c>
      <c r="B4840" s="15">
        <v>10.9375</v>
      </c>
      <c r="C4840" s="15">
        <v>11.154999999999999</v>
      </c>
      <c r="D4840" s="15">
        <v>10.8</v>
      </c>
      <c r="E4840" s="15">
        <v>10.85</v>
      </c>
      <c r="F4840" s="15">
        <v>10.083766000000001</v>
      </c>
      <c r="G4840" s="16">
        <f t="shared" si="242"/>
        <v>-1.0262143317053106E-2</v>
      </c>
      <c r="H4840" s="16">
        <f t="shared" si="243"/>
        <v>3.2870370370370244E-2</v>
      </c>
      <c r="I4840" s="16">
        <f t="shared" si="244"/>
        <v>-8.0000000000000331E-3</v>
      </c>
    </row>
    <row r="4841" spans="1:9" x14ac:dyDescent="0.25">
      <c r="A4841" s="14">
        <v>37113</v>
      </c>
      <c r="B4841" s="15">
        <v>10.875</v>
      </c>
      <c r="C4841" s="15">
        <v>10.965</v>
      </c>
      <c r="D4841" s="15">
        <v>10.8725</v>
      </c>
      <c r="E4841" s="15">
        <v>10.9625</v>
      </c>
      <c r="F4841" s="15">
        <v>10.188319999999999</v>
      </c>
      <c r="G4841" s="16">
        <f t="shared" si="242"/>
        <v>8.5096016739860843E-3</v>
      </c>
      <c r="H4841" s="16">
        <f t="shared" si="243"/>
        <v>8.5077029202114841E-3</v>
      </c>
      <c r="I4841" s="16">
        <f t="shared" si="244"/>
        <v>8.0459770114942857E-3</v>
      </c>
    </row>
    <row r="4842" spans="1:9" x14ac:dyDescent="0.25">
      <c r="A4842" s="14">
        <v>37112</v>
      </c>
      <c r="B4842" s="15">
        <v>10.8125</v>
      </c>
      <c r="C4842" s="15">
        <v>10.8825</v>
      </c>
      <c r="D4842" s="15">
        <v>10.79</v>
      </c>
      <c r="E4842" s="15">
        <v>10.87</v>
      </c>
      <c r="F4842" s="15">
        <v>10.102353000000001</v>
      </c>
      <c r="G4842" s="16">
        <f t="shared" si="242"/>
        <v>1.381783239841749E-3</v>
      </c>
      <c r="H4842" s="16">
        <f t="shared" si="243"/>
        <v>8.5727525486562692E-3</v>
      </c>
      <c r="I4842" s="16">
        <f t="shared" si="244"/>
        <v>5.3179190751444366E-3</v>
      </c>
    </row>
    <row r="4843" spans="1:9" x14ac:dyDescent="0.25">
      <c r="A4843" s="14">
        <v>37111</v>
      </c>
      <c r="B4843" s="15">
        <v>10.695</v>
      </c>
      <c r="C4843" s="15">
        <v>10.9375</v>
      </c>
      <c r="D4843" s="15">
        <v>10.695</v>
      </c>
      <c r="E4843" s="15">
        <v>10.855</v>
      </c>
      <c r="F4843" s="15">
        <v>10.088412999999999</v>
      </c>
      <c r="G4843" s="16">
        <f t="shared" si="242"/>
        <v>1.5672816933979584E-2</v>
      </c>
      <c r="H4843" s="16">
        <f t="shared" si="243"/>
        <v>2.267414679756893E-2</v>
      </c>
      <c r="I4843" s="16">
        <f t="shared" si="244"/>
        <v>1.4960261804581593E-2</v>
      </c>
    </row>
    <row r="4844" spans="1:9" x14ac:dyDescent="0.25">
      <c r="A4844" s="14">
        <v>37110</v>
      </c>
      <c r="B4844" s="15">
        <v>10.887499999999999</v>
      </c>
      <c r="C4844" s="15">
        <v>10.967499999999999</v>
      </c>
      <c r="D4844" s="15">
        <v>10.675000000000001</v>
      </c>
      <c r="E4844" s="15">
        <v>10.6875</v>
      </c>
      <c r="F4844" s="15">
        <v>9.9327389999999998</v>
      </c>
      <c r="G4844" s="16">
        <f t="shared" si="242"/>
        <v>-1.6110438636287163E-2</v>
      </c>
      <c r="H4844" s="16">
        <f t="shared" si="243"/>
        <v>2.7400468384074814E-2</v>
      </c>
      <c r="I4844" s="16">
        <f t="shared" si="244"/>
        <v>-1.8369690011480991E-2</v>
      </c>
    </row>
    <row r="4845" spans="1:9" x14ac:dyDescent="0.25">
      <c r="A4845" s="14">
        <v>37109</v>
      </c>
      <c r="B4845" s="15">
        <v>10.875</v>
      </c>
      <c r="C4845" s="15">
        <v>11.1</v>
      </c>
      <c r="D4845" s="15">
        <v>10.862500000000001</v>
      </c>
      <c r="E4845" s="15">
        <v>10.862500000000001</v>
      </c>
      <c r="F4845" s="15">
        <v>10.09538</v>
      </c>
      <c r="G4845" s="16">
        <f t="shared" si="242"/>
        <v>-2.2964600794752833E-3</v>
      </c>
      <c r="H4845" s="16">
        <f t="shared" si="243"/>
        <v>2.1864211737629358E-2</v>
      </c>
      <c r="I4845" s="16">
        <f t="shared" si="244"/>
        <v>-1.1494252873562566E-3</v>
      </c>
    </row>
    <row r="4846" spans="1:9" x14ac:dyDescent="0.25">
      <c r="A4846" s="14">
        <v>37106</v>
      </c>
      <c r="B4846" s="15">
        <v>10.975</v>
      </c>
      <c r="C4846" s="15">
        <v>10.9975</v>
      </c>
      <c r="D4846" s="15">
        <v>10.755000000000001</v>
      </c>
      <c r="E4846" s="15">
        <v>10.887499999999999</v>
      </c>
      <c r="F4846" s="15">
        <v>10.118617</v>
      </c>
      <c r="G4846" s="16">
        <f t="shared" si="242"/>
        <v>-7.7465187196258641E-3</v>
      </c>
      <c r="H4846" s="16">
        <f t="shared" si="243"/>
        <v>2.2547652254765196E-2</v>
      </c>
      <c r="I4846" s="16">
        <f t="shared" si="244"/>
        <v>-7.9726651480638133E-3</v>
      </c>
    </row>
    <row r="4847" spans="1:9" x14ac:dyDescent="0.25">
      <c r="A4847" s="14">
        <v>37105</v>
      </c>
      <c r="B4847" s="15">
        <v>10.762499999999999</v>
      </c>
      <c r="C4847" s="15">
        <v>10.984999999999999</v>
      </c>
      <c r="D4847" s="15">
        <v>10.69</v>
      </c>
      <c r="E4847" s="15">
        <v>10.9725</v>
      </c>
      <c r="F4847" s="15">
        <v>10.197613</v>
      </c>
      <c r="G4847" s="16">
        <f t="shared" si="242"/>
        <v>2.5466998378980733E-2</v>
      </c>
      <c r="H4847" s="16">
        <f t="shared" si="243"/>
        <v>2.759588400374181E-2</v>
      </c>
      <c r="I4847" s="16">
        <f t="shared" si="244"/>
        <v>1.9512195121951299E-2</v>
      </c>
    </row>
    <row r="4848" spans="1:9" x14ac:dyDescent="0.25">
      <c r="A4848" s="14">
        <v>37104</v>
      </c>
      <c r="B4848" s="15">
        <v>10.5875</v>
      </c>
      <c r="C4848" s="15">
        <v>10.75</v>
      </c>
      <c r="D4848" s="15">
        <v>10.565</v>
      </c>
      <c r="E4848" s="15">
        <v>10.7</v>
      </c>
      <c r="F4848" s="15">
        <v>9.9443599999999996</v>
      </c>
      <c r="G4848" s="16">
        <f t="shared" si="242"/>
        <v>1.6144297076156812E-2</v>
      </c>
      <c r="H4848" s="16">
        <f t="shared" si="243"/>
        <v>1.7510648367250404E-2</v>
      </c>
      <c r="I4848" s="16">
        <f t="shared" si="244"/>
        <v>1.0625737898465069E-2</v>
      </c>
    </row>
    <row r="4849" spans="1:9" x14ac:dyDescent="0.25">
      <c r="A4849" s="14">
        <v>37103</v>
      </c>
      <c r="B4849" s="15">
        <v>10.425000000000001</v>
      </c>
      <c r="C4849" s="15">
        <v>10.5375</v>
      </c>
      <c r="D4849" s="15">
        <v>10.215</v>
      </c>
      <c r="E4849" s="15">
        <v>10.53</v>
      </c>
      <c r="F4849" s="15">
        <v>9.7863659999999992</v>
      </c>
      <c r="G4849" s="16">
        <f t="shared" si="242"/>
        <v>-1.0105428022355594E-2</v>
      </c>
      <c r="H4849" s="16">
        <f t="shared" si="243"/>
        <v>3.1571218795888381E-2</v>
      </c>
      <c r="I4849" s="16">
        <f t="shared" si="244"/>
        <v>1.0071942446043034E-2</v>
      </c>
    </row>
    <row r="4850" spans="1:9" x14ac:dyDescent="0.25">
      <c r="A4850" s="14">
        <v>37102</v>
      </c>
      <c r="B4850" s="15">
        <v>10.5</v>
      </c>
      <c r="C4850" s="15">
        <v>10.65</v>
      </c>
      <c r="D4850" s="15">
        <v>10.5</v>
      </c>
      <c r="E4850" s="15">
        <v>10.637499999999999</v>
      </c>
      <c r="F4850" s="15">
        <v>9.8862710000000007</v>
      </c>
      <c r="G4850" s="16">
        <f t="shared" si="242"/>
        <v>9.4057080802322282E-4</v>
      </c>
      <c r="H4850" s="16">
        <f t="shared" si="243"/>
        <v>1.428571428571432E-2</v>
      </c>
      <c r="I4850" s="16">
        <f t="shared" si="244"/>
        <v>1.3095238095238028E-2</v>
      </c>
    </row>
    <row r="4851" spans="1:9" x14ac:dyDescent="0.25">
      <c r="A4851" s="14">
        <v>37099</v>
      </c>
      <c r="B4851" s="15">
        <v>10.512499999999999</v>
      </c>
      <c r="C4851" s="15">
        <v>10.6775</v>
      </c>
      <c r="D4851" s="15">
        <v>10.477499999999999</v>
      </c>
      <c r="E4851" s="15">
        <v>10.6275</v>
      </c>
      <c r="F4851" s="15">
        <v>9.8769810000000007</v>
      </c>
      <c r="G4851" s="16">
        <f t="shared" si="242"/>
        <v>3.0795774407557493E-2</v>
      </c>
      <c r="H4851" s="16">
        <f t="shared" si="243"/>
        <v>1.9088523025531004E-2</v>
      </c>
      <c r="I4851" s="16">
        <f t="shared" si="244"/>
        <v>1.093935790725329E-2</v>
      </c>
    </row>
    <row r="4852" spans="1:9" x14ac:dyDescent="0.25">
      <c r="A4852" s="14">
        <v>37098</v>
      </c>
      <c r="B4852" s="15">
        <v>10.5375</v>
      </c>
      <c r="C4852" s="15">
        <v>10.625</v>
      </c>
      <c r="D4852" s="15">
        <v>9.93</v>
      </c>
      <c r="E4852" s="15">
        <v>10.31</v>
      </c>
      <c r="F4852" s="15">
        <v>9.5818989999999999</v>
      </c>
      <c r="G4852" s="16">
        <f t="shared" si="242"/>
        <v>-3.2379085999603673E-2</v>
      </c>
      <c r="H4852" s="16">
        <f t="shared" si="243"/>
        <v>6.9989929506545853E-2</v>
      </c>
      <c r="I4852" s="16">
        <f t="shared" si="244"/>
        <v>-2.1589561091340369E-2</v>
      </c>
    </row>
    <row r="4853" spans="1:9" x14ac:dyDescent="0.25">
      <c r="A4853" s="14">
        <v>37097</v>
      </c>
      <c r="B4853" s="15">
        <v>10.7125</v>
      </c>
      <c r="C4853" s="15">
        <v>10.737500000000001</v>
      </c>
      <c r="D4853" s="15">
        <v>10.387499999999999</v>
      </c>
      <c r="E4853" s="15">
        <v>10.654999999999999</v>
      </c>
      <c r="F4853" s="15">
        <v>9.9025339999999993</v>
      </c>
      <c r="G4853" s="16">
        <f t="shared" si="242"/>
        <v>-3.0409537590789892E-3</v>
      </c>
      <c r="H4853" s="16">
        <f t="shared" si="243"/>
        <v>3.369434416365838E-2</v>
      </c>
      <c r="I4853" s="16">
        <f t="shared" si="244"/>
        <v>-5.3675612602101276E-3</v>
      </c>
    </row>
    <row r="4854" spans="1:9" x14ac:dyDescent="0.25">
      <c r="A4854" s="14">
        <v>37096</v>
      </c>
      <c r="B4854" s="15">
        <v>10.875</v>
      </c>
      <c r="C4854" s="15">
        <v>11.105</v>
      </c>
      <c r="D4854" s="15">
        <v>10.525</v>
      </c>
      <c r="E4854" s="15">
        <v>10.6875</v>
      </c>
      <c r="F4854" s="15">
        <v>9.9327389999999998</v>
      </c>
      <c r="G4854" s="16">
        <f t="shared" si="242"/>
        <v>-1.7241809193270154E-2</v>
      </c>
      <c r="H4854" s="16">
        <f t="shared" si="243"/>
        <v>5.5106888361045138E-2</v>
      </c>
      <c r="I4854" s="16">
        <f t="shared" si="244"/>
        <v>-1.7241379310344827E-2</v>
      </c>
    </row>
    <row r="4855" spans="1:9" x14ac:dyDescent="0.25">
      <c r="A4855" s="14">
        <v>37095</v>
      </c>
      <c r="B4855" s="15">
        <v>10.862500000000001</v>
      </c>
      <c r="C4855" s="15">
        <v>11.074999999999999</v>
      </c>
      <c r="D4855" s="15">
        <v>10.8225</v>
      </c>
      <c r="E4855" s="15">
        <v>10.875</v>
      </c>
      <c r="F4855" s="15">
        <v>10.107002</v>
      </c>
      <c r="G4855" s="16">
        <f t="shared" si="242"/>
        <v>6.94479937074673E-3</v>
      </c>
      <c r="H4855" s="16">
        <f t="shared" si="243"/>
        <v>2.3331023331023285E-2</v>
      </c>
      <c r="I4855" s="16">
        <f t="shared" si="244"/>
        <v>1.1507479861909587E-3</v>
      </c>
    </row>
    <row r="4856" spans="1:9" x14ac:dyDescent="0.25">
      <c r="A4856" s="14">
        <v>37092</v>
      </c>
      <c r="B4856" s="15">
        <v>10.9025</v>
      </c>
      <c r="C4856" s="15">
        <v>10.907500000000001</v>
      </c>
      <c r="D4856" s="15">
        <v>10.737500000000001</v>
      </c>
      <c r="E4856" s="15">
        <v>10.8</v>
      </c>
      <c r="F4856" s="15">
        <v>10.037295</v>
      </c>
      <c r="G4856" s="16">
        <f t="shared" si="242"/>
        <v>-9.4015755351783328E-3</v>
      </c>
      <c r="H4856" s="16">
        <f t="shared" si="243"/>
        <v>1.5832363213038408E-2</v>
      </c>
      <c r="I4856" s="16">
        <f t="shared" si="244"/>
        <v>-9.4015134143544277E-3</v>
      </c>
    </row>
    <row r="4857" spans="1:9" x14ac:dyDescent="0.25">
      <c r="A4857" s="14">
        <v>37091</v>
      </c>
      <c r="B4857" s="15">
        <v>10.9125</v>
      </c>
      <c r="C4857" s="15">
        <v>11.047499999999999</v>
      </c>
      <c r="D4857" s="15">
        <v>10.824999999999999</v>
      </c>
      <c r="E4857" s="15">
        <v>10.9025</v>
      </c>
      <c r="F4857" s="15">
        <v>10.132557</v>
      </c>
      <c r="G4857" s="16">
        <f t="shared" si="242"/>
        <v>2.2921482078150121E-4</v>
      </c>
      <c r="H4857" s="16">
        <f t="shared" si="243"/>
        <v>2.0554272517321032E-2</v>
      </c>
      <c r="I4857" s="16">
        <f t="shared" si="244"/>
        <v>-9.1638029782357727E-4</v>
      </c>
    </row>
    <row r="4858" spans="1:9" x14ac:dyDescent="0.25">
      <c r="A4858" s="14">
        <v>37090</v>
      </c>
      <c r="B4858" s="15">
        <v>10.9375</v>
      </c>
      <c r="C4858" s="15">
        <v>11.0625</v>
      </c>
      <c r="D4858" s="15">
        <v>10.775</v>
      </c>
      <c r="E4858" s="15">
        <v>10.9</v>
      </c>
      <c r="F4858" s="15">
        <v>10.130235000000001</v>
      </c>
      <c r="G4858" s="16">
        <f t="shared" si="242"/>
        <v>-3.4284022219193168E-3</v>
      </c>
      <c r="H4858" s="16">
        <f t="shared" si="243"/>
        <v>2.6682134570765629E-2</v>
      </c>
      <c r="I4858" s="16">
        <f t="shared" si="244"/>
        <v>-3.4285714285713963E-3</v>
      </c>
    </row>
    <row r="4859" spans="1:9" x14ac:dyDescent="0.25">
      <c r="A4859" s="14">
        <v>37089</v>
      </c>
      <c r="B4859" s="15">
        <v>10.75</v>
      </c>
      <c r="C4859" s="15">
        <v>10.9975</v>
      </c>
      <c r="D4859" s="15">
        <v>10.737500000000001</v>
      </c>
      <c r="E4859" s="15">
        <v>10.9375</v>
      </c>
      <c r="F4859" s="15">
        <v>10.165084999999999</v>
      </c>
      <c r="G4859" s="16">
        <f t="shared" si="242"/>
        <v>1.6260227626390868E-2</v>
      </c>
      <c r="H4859" s="16">
        <f t="shared" si="243"/>
        <v>2.4214202561117556E-2</v>
      </c>
      <c r="I4859" s="16">
        <f t="shared" si="244"/>
        <v>1.7441860465116279E-2</v>
      </c>
    </row>
    <row r="4860" spans="1:9" x14ac:dyDescent="0.25">
      <c r="A4860" s="14">
        <v>37088</v>
      </c>
      <c r="B4860" s="15">
        <v>10.75</v>
      </c>
      <c r="C4860" s="15">
        <v>10.97</v>
      </c>
      <c r="D4860" s="15">
        <v>10.6225</v>
      </c>
      <c r="E4860" s="15">
        <v>10.762499999999999</v>
      </c>
      <c r="F4860" s="15">
        <v>10.002443</v>
      </c>
      <c r="G4860" s="16">
        <f t="shared" si="242"/>
        <v>2.8673756611471181E-2</v>
      </c>
      <c r="H4860" s="16">
        <f t="shared" si="243"/>
        <v>3.2713579665803731E-2</v>
      </c>
      <c r="I4860" s="16">
        <f t="shared" si="244"/>
        <v>1.1627906976743525E-3</v>
      </c>
    </row>
    <row r="4861" spans="1:9" x14ac:dyDescent="0.25">
      <c r="A4861" s="14">
        <v>37085</v>
      </c>
      <c r="B4861" s="15">
        <v>10.487500000000001</v>
      </c>
      <c r="C4861" s="15">
        <v>10.875</v>
      </c>
      <c r="D4861" s="15">
        <v>10.4625</v>
      </c>
      <c r="E4861" s="15">
        <v>10.4625</v>
      </c>
      <c r="F4861" s="15">
        <v>9.72363</v>
      </c>
      <c r="G4861" s="16">
        <f t="shared" si="242"/>
        <v>3.5970476775246648E-3</v>
      </c>
      <c r="H4861" s="16">
        <f t="shared" si="243"/>
        <v>3.9426523297491002E-2</v>
      </c>
      <c r="I4861" s="16">
        <f t="shared" si="244"/>
        <v>-2.3837902264601052E-3</v>
      </c>
    </row>
    <row r="4862" spans="1:9" x14ac:dyDescent="0.25">
      <c r="A4862" s="14">
        <v>37084</v>
      </c>
      <c r="B4862" s="15">
        <v>10.7</v>
      </c>
      <c r="C4862" s="15">
        <v>10.7</v>
      </c>
      <c r="D4862" s="15">
        <v>10.324999999999999</v>
      </c>
      <c r="E4862" s="15">
        <v>10.425000000000001</v>
      </c>
      <c r="F4862" s="15">
        <v>9.6887790000000003</v>
      </c>
      <c r="G4862" s="16">
        <f t="shared" si="242"/>
        <v>-2.7972146538071254E-2</v>
      </c>
      <c r="H4862" s="16">
        <f t="shared" si="243"/>
        <v>3.6319612590799036E-2</v>
      </c>
      <c r="I4862" s="16">
        <f t="shared" si="244"/>
        <v>-2.570093457943912E-2</v>
      </c>
    </row>
    <row r="4863" spans="1:9" x14ac:dyDescent="0.25">
      <c r="A4863" s="14">
        <v>37083</v>
      </c>
      <c r="B4863" s="15">
        <v>10.4375</v>
      </c>
      <c r="C4863" s="15">
        <v>10.725</v>
      </c>
      <c r="D4863" s="15">
        <v>10.4125</v>
      </c>
      <c r="E4863" s="15">
        <v>10.725</v>
      </c>
      <c r="F4863" s="15">
        <v>9.9675940000000001</v>
      </c>
      <c r="G4863" s="16">
        <f t="shared" si="242"/>
        <v>4.6341659793471345E-2</v>
      </c>
      <c r="H4863" s="16">
        <f t="shared" si="243"/>
        <v>3.0012004801920768E-2</v>
      </c>
      <c r="I4863" s="16">
        <f t="shared" si="244"/>
        <v>2.7544910179640683E-2</v>
      </c>
    </row>
    <row r="4864" spans="1:9" x14ac:dyDescent="0.25">
      <c r="A4864" s="14">
        <v>37082</v>
      </c>
      <c r="B4864" s="15">
        <v>10.487500000000001</v>
      </c>
      <c r="C4864" s="15">
        <v>10.5</v>
      </c>
      <c r="D4864" s="15">
        <v>10.25</v>
      </c>
      <c r="E4864" s="15">
        <v>10.25</v>
      </c>
      <c r="F4864" s="15">
        <v>9.5261370000000003</v>
      </c>
      <c r="G4864" s="16">
        <f t="shared" si="242"/>
        <v>-2.2646251354409539E-2</v>
      </c>
      <c r="H4864" s="16">
        <f t="shared" si="243"/>
        <v>2.4390243902439025E-2</v>
      </c>
      <c r="I4864" s="16">
        <f t="shared" si="244"/>
        <v>-2.2646007151370745E-2</v>
      </c>
    </row>
    <row r="4865" spans="1:9" x14ac:dyDescent="0.25">
      <c r="A4865" s="14">
        <v>37081</v>
      </c>
      <c r="B4865" s="15">
        <v>10.4025</v>
      </c>
      <c r="C4865" s="15">
        <v>10.5</v>
      </c>
      <c r="D4865" s="15">
        <v>10.25</v>
      </c>
      <c r="E4865" s="15">
        <v>10.487500000000001</v>
      </c>
      <c r="F4865" s="15">
        <v>9.7468669999999999</v>
      </c>
      <c r="G4865" s="16">
        <f t="shared" si="242"/>
        <v>8.1712948501158258E-3</v>
      </c>
      <c r="H4865" s="16">
        <f t="shared" si="243"/>
        <v>2.4390243902439025E-2</v>
      </c>
      <c r="I4865" s="16">
        <f t="shared" si="244"/>
        <v>8.1711127132901573E-3</v>
      </c>
    </row>
    <row r="4866" spans="1:9" x14ac:dyDescent="0.25">
      <c r="A4866" s="14">
        <v>37078</v>
      </c>
      <c r="B4866" s="15">
        <v>10.3125</v>
      </c>
      <c r="C4866" s="15">
        <v>10.477499999999999</v>
      </c>
      <c r="D4866" s="15">
        <v>10.0875</v>
      </c>
      <c r="E4866" s="15">
        <v>10.4025</v>
      </c>
      <c r="F4866" s="15">
        <v>9.6678680000000004</v>
      </c>
      <c r="G4866" s="16">
        <f t="shared" si="242"/>
        <v>-1.4214350331060359E-2</v>
      </c>
      <c r="H4866" s="16">
        <f t="shared" si="243"/>
        <v>3.8661710037174599E-2</v>
      </c>
      <c r="I4866" s="16">
        <f t="shared" si="244"/>
        <v>8.7272727272727137E-3</v>
      </c>
    </row>
    <row r="4867" spans="1:9" x14ac:dyDescent="0.25">
      <c r="A4867" s="14">
        <v>37077</v>
      </c>
      <c r="B4867" s="15">
        <v>10.6675</v>
      </c>
      <c r="C4867" s="15">
        <v>10.67</v>
      </c>
      <c r="D4867" s="15">
        <v>10.45</v>
      </c>
      <c r="E4867" s="15">
        <v>10.5525</v>
      </c>
      <c r="F4867" s="15">
        <v>9.8072719999999993</v>
      </c>
      <c r="G4867" s="16">
        <f t="shared" ref="G4867:G4930" si="245">(F4867-F4868)/F4868</f>
        <v>-1.240088785789281E-2</v>
      </c>
      <c r="H4867" s="16">
        <f t="shared" ref="H4867:H4930" si="246">(C4867-D4867)/D4867</f>
        <v>2.105263157894743E-2</v>
      </c>
      <c r="I4867" s="16">
        <f t="shared" ref="I4867:I4930" si="247">(E4867-B4867)/B4867</f>
        <v>-1.0780407780642157E-2</v>
      </c>
    </row>
    <row r="4868" spans="1:9" x14ac:dyDescent="0.25">
      <c r="A4868" s="14">
        <v>37075</v>
      </c>
      <c r="B4868" s="15">
        <v>10.612500000000001</v>
      </c>
      <c r="C4868" s="15">
        <v>10.6875</v>
      </c>
      <c r="D4868" s="15">
        <v>10.425000000000001</v>
      </c>
      <c r="E4868" s="15">
        <v>10.685</v>
      </c>
      <c r="F4868" s="15">
        <v>9.9304179999999995</v>
      </c>
      <c r="G4868" s="16">
        <f t="shared" si="245"/>
        <v>1.4057410302326936E-3</v>
      </c>
      <c r="H4868" s="16">
        <f t="shared" si="246"/>
        <v>2.5179856115107844E-2</v>
      </c>
      <c r="I4868" s="16">
        <f t="shared" si="247"/>
        <v>6.831566548881016E-3</v>
      </c>
    </row>
    <row r="4869" spans="1:9" x14ac:dyDescent="0.25">
      <c r="A4869" s="14">
        <v>37074</v>
      </c>
      <c r="B4869" s="15">
        <v>10.25</v>
      </c>
      <c r="C4869" s="15">
        <v>10.8125</v>
      </c>
      <c r="D4869" s="15">
        <v>10.25</v>
      </c>
      <c r="E4869" s="15">
        <v>10.67</v>
      </c>
      <c r="F4869" s="15">
        <v>9.9164779999999997</v>
      </c>
      <c r="G4869" s="16">
        <f t="shared" si="245"/>
        <v>4.0975791131284314E-2</v>
      </c>
      <c r="H4869" s="16">
        <f t="shared" si="246"/>
        <v>5.4878048780487805E-2</v>
      </c>
      <c r="I4869" s="16">
        <f t="shared" si="247"/>
        <v>4.0975609756097556E-2</v>
      </c>
    </row>
    <row r="4870" spans="1:9" x14ac:dyDescent="0.25">
      <c r="A4870" s="14">
        <v>37071</v>
      </c>
      <c r="B4870" s="15">
        <v>10.0625</v>
      </c>
      <c r="C4870" s="15">
        <v>10.487500000000001</v>
      </c>
      <c r="D4870" s="15">
        <v>9.9375</v>
      </c>
      <c r="E4870" s="15">
        <v>10.25</v>
      </c>
      <c r="F4870" s="15">
        <v>9.5261370000000003</v>
      </c>
      <c r="G4870" s="16">
        <f t="shared" si="245"/>
        <v>4.0608945197532123E-2</v>
      </c>
      <c r="H4870" s="16">
        <f t="shared" si="246"/>
        <v>5.5345911949685606E-2</v>
      </c>
      <c r="I4870" s="16">
        <f t="shared" si="247"/>
        <v>1.8633540372670808E-2</v>
      </c>
    </row>
    <row r="4871" spans="1:9" x14ac:dyDescent="0.25">
      <c r="A4871" s="14">
        <v>37070</v>
      </c>
      <c r="B4871" s="15">
        <v>9.6875</v>
      </c>
      <c r="C4871" s="15">
        <v>9.9250000000000007</v>
      </c>
      <c r="D4871" s="15">
        <v>9.65</v>
      </c>
      <c r="E4871" s="15">
        <v>9.85</v>
      </c>
      <c r="F4871" s="15">
        <v>9.1543869999999998</v>
      </c>
      <c r="G4871" s="16">
        <f t="shared" si="245"/>
        <v>5.0666641263813317E-2</v>
      </c>
      <c r="H4871" s="16">
        <f t="shared" si="246"/>
        <v>2.8497409326424906E-2</v>
      </c>
      <c r="I4871" s="16">
        <f t="shared" si="247"/>
        <v>1.6774193548387061E-2</v>
      </c>
    </row>
    <row r="4872" spans="1:9" x14ac:dyDescent="0.25">
      <c r="A4872" s="14">
        <v>37069</v>
      </c>
      <c r="B4872" s="15">
        <v>9.6750000000000007</v>
      </c>
      <c r="C4872" s="15">
        <v>9.7249999999999996</v>
      </c>
      <c r="D4872" s="15">
        <v>9.375</v>
      </c>
      <c r="E4872" s="15">
        <v>9.375</v>
      </c>
      <c r="F4872" s="15">
        <v>8.7129320000000003</v>
      </c>
      <c r="G4872" s="16">
        <f t="shared" si="245"/>
        <v>-3.4748761853168331E-2</v>
      </c>
      <c r="H4872" s="16">
        <f t="shared" si="246"/>
        <v>3.7333333333333295E-2</v>
      </c>
      <c r="I4872" s="16">
        <f t="shared" si="247"/>
        <v>-3.1007751937984569E-2</v>
      </c>
    </row>
    <row r="4873" spans="1:9" x14ac:dyDescent="0.25">
      <c r="A4873" s="14">
        <v>37068</v>
      </c>
      <c r="B4873" s="15">
        <v>9.8125</v>
      </c>
      <c r="C4873" s="15">
        <v>9.9350000000000005</v>
      </c>
      <c r="D4873" s="15">
        <v>9.7125000000000004</v>
      </c>
      <c r="E4873" s="15">
        <v>9.7125000000000004</v>
      </c>
      <c r="F4873" s="15">
        <v>9.0265950000000004</v>
      </c>
      <c r="G4873" s="16">
        <f t="shared" si="245"/>
        <v>-6.647845648576795E-3</v>
      </c>
      <c r="H4873" s="16">
        <f t="shared" si="246"/>
        <v>2.2908622908622923E-2</v>
      </c>
      <c r="I4873" s="16">
        <f t="shared" si="247"/>
        <v>-1.0191082802547734E-2</v>
      </c>
    </row>
    <row r="4874" spans="1:9" x14ac:dyDescent="0.25">
      <c r="A4874" s="14">
        <v>37067</v>
      </c>
      <c r="B4874" s="15">
        <v>9.9375</v>
      </c>
      <c r="C4874" s="15">
        <v>9.9375</v>
      </c>
      <c r="D4874" s="15">
        <v>9.7524999999999995</v>
      </c>
      <c r="E4874" s="15">
        <v>9.7774999999999999</v>
      </c>
      <c r="F4874" s="15">
        <v>9.0870040000000003</v>
      </c>
      <c r="G4874" s="16">
        <f t="shared" si="245"/>
        <v>2.5559507751614103E-4</v>
      </c>
      <c r="H4874" s="16">
        <f t="shared" si="246"/>
        <v>1.8969495001281776E-2</v>
      </c>
      <c r="I4874" s="16">
        <f t="shared" si="247"/>
        <v>-1.6100628930817623E-2</v>
      </c>
    </row>
    <row r="4875" spans="1:9" x14ac:dyDescent="0.25">
      <c r="A4875" s="14">
        <v>37064</v>
      </c>
      <c r="B4875" s="15">
        <v>9.9875000000000007</v>
      </c>
      <c r="C4875" s="15">
        <v>10.125</v>
      </c>
      <c r="D4875" s="15">
        <v>9.7750000000000004</v>
      </c>
      <c r="E4875" s="15">
        <v>9.7750000000000004</v>
      </c>
      <c r="F4875" s="15">
        <v>9.0846820000000008</v>
      </c>
      <c r="G4875" s="16">
        <f t="shared" si="245"/>
        <v>0</v>
      </c>
      <c r="H4875" s="16">
        <f t="shared" si="246"/>
        <v>3.5805626598465437E-2</v>
      </c>
      <c r="I4875" s="16">
        <f t="shared" si="247"/>
        <v>-2.1276595744680885E-2</v>
      </c>
    </row>
    <row r="4876" spans="1:9" x14ac:dyDescent="0.25">
      <c r="A4876" s="14">
        <v>37063</v>
      </c>
      <c r="B4876" s="15">
        <v>10.75</v>
      </c>
      <c r="C4876" s="15">
        <v>10.9375</v>
      </c>
      <c r="D4876" s="15">
        <v>9.7750000000000004</v>
      </c>
      <c r="E4876" s="15">
        <v>9.7750000000000004</v>
      </c>
      <c r="F4876" s="15">
        <v>9.0846820000000008</v>
      </c>
      <c r="G4876" s="16">
        <f t="shared" si="245"/>
        <v>-9.069769699745564E-2</v>
      </c>
      <c r="H4876" s="16">
        <f t="shared" si="246"/>
        <v>0.118925831202046</v>
      </c>
      <c r="I4876" s="16">
        <f t="shared" si="247"/>
        <v>-9.0697674418604615E-2</v>
      </c>
    </row>
    <row r="4877" spans="1:9" x14ac:dyDescent="0.25">
      <c r="A4877" s="14">
        <v>37062</v>
      </c>
      <c r="B4877" s="15">
        <v>10.25</v>
      </c>
      <c r="C4877" s="15">
        <v>10.75</v>
      </c>
      <c r="D4877" s="15">
        <v>10.225</v>
      </c>
      <c r="E4877" s="15">
        <v>10.75</v>
      </c>
      <c r="F4877" s="15">
        <v>9.9908269999999995</v>
      </c>
      <c r="G4877" s="16">
        <f t="shared" si="245"/>
        <v>5.5214631267339817E-2</v>
      </c>
      <c r="H4877" s="16">
        <f t="shared" si="246"/>
        <v>5.1344743276283654E-2</v>
      </c>
      <c r="I4877" s="16">
        <f t="shared" si="247"/>
        <v>4.878048780487805E-2</v>
      </c>
    </row>
    <row r="4878" spans="1:9" x14ac:dyDescent="0.25">
      <c r="A4878" s="14">
        <v>37061</v>
      </c>
      <c r="B4878" s="15">
        <v>10.16</v>
      </c>
      <c r="C4878" s="15">
        <v>10.2475</v>
      </c>
      <c r="D4878" s="15">
        <v>10.045</v>
      </c>
      <c r="E4878" s="15">
        <v>10.1875</v>
      </c>
      <c r="F4878" s="15">
        <v>9.4680520000000001</v>
      </c>
      <c r="G4878" s="16">
        <f t="shared" si="245"/>
        <v>7.6656884161121633E-3</v>
      </c>
      <c r="H4878" s="16">
        <f t="shared" si="246"/>
        <v>2.0159283225485373E-2</v>
      </c>
      <c r="I4878" s="16">
        <f t="shared" si="247"/>
        <v>2.7066929133858129E-3</v>
      </c>
    </row>
    <row r="4879" spans="1:9" x14ac:dyDescent="0.25">
      <c r="A4879" s="14">
        <v>37060</v>
      </c>
      <c r="B4879" s="15">
        <v>9.93</v>
      </c>
      <c r="C4879" s="15">
        <v>10.1875</v>
      </c>
      <c r="D4879" s="15">
        <v>9.93</v>
      </c>
      <c r="E4879" s="15">
        <v>10.11</v>
      </c>
      <c r="F4879" s="15">
        <v>9.3960249999999998</v>
      </c>
      <c r="G4879" s="16">
        <f t="shared" si="245"/>
        <v>1.8126747124037973E-2</v>
      </c>
      <c r="H4879" s="16">
        <f t="shared" si="246"/>
        <v>2.593152064451161E-2</v>
      </c>
      <c r="I4879" s="16">
        <f t="shared" si="247"/>
        <v>1.8126888217522629E-2</v>
      </c>
    </row>
    <row r="4880" spans="1:9" x14ac:dyDescent="0.25">
      <c r="A4880" s="14">
        <v>37057</v>
      </c>
      <c r="B4880" s="15">
        <v>9.99</v>
      </c>
      <c r="C4880" s="15">
        <v>9.99</v>
      </c>
      <c r="D4880" s="15">
        <v>9.8175000000000008</v>
      </c>
      <c r="E4880" s="15">
        <v>9.93</v>
      </c>
      <c r="F4880" s="15">
        <v>9.2287379999999999</v>
      </c>
      <c r="G4880" s="16">
        <f t="shared" si="245"/>
        <v>1.8461729295362009E-2</v>
      </c>
      <c r="H4880" s="16">
        <f t="shared" si="246"/>
        <v>1.75706646294881E-2</v>
      </c>
      <c r="I4880" s="16">
        <f t="shared" si="247"/>
        <v>-6.0060060060060554E-3</v>
      </c>
    </row>
    <row r="4881" spans="1:9" x14ac:dyDescent="0.25">
      <c r="A4881" s="14">
        <v>37056</v>
      </c>
      <c r="B4881" s="15">
        <v>9.5749999999999993</v>
      </c>
      <c r="C4881" s="15">
        <v>9.7799999999999994</v>
      </c>
      <c r="D4881" s="15">
        <v>9.5124999999999993</v>
      </c>
      <c r="E4881" s="15">
        <v>9.75</v>
      </c>
      <c r="F4881" s="15">
        <v>9.0614480000000004</v>
      </c>
      <c r="G4881" s="16">
        <f t="shared" si="245"/>
        <v>2.3622008106784987E-2</v>
      </c>
      <c r="H4881" s="16">
        <f t="shared" si="246"/>
        <v>2.8120893561103821E-2</v>
      </c>
      <c r="I4881" s="16">
        <f t="shared" si="247"/>
        <v>1.8276762402088847E-2</v>
      </c>
    </row>
    <row r="4882" spans="1:9" x14ac:dyDescent="0.25">
      <c r="A4882" s="14">
        <v>37055</v>
      </c>
      <c r="B4882" s="15">
        <v>9.3149999999999995</v>
      </c>
      <c r="C4882" s="15">
        <v>9.7025000000000006</v>
      </c>
      <c r="D4882" s="15">
        <v>9.3000000000000007</v>
      </c>
      <c r="E4882" s="15">
        <v>9.5250000000000004</v>
      </c>
      <c r="F4882" s="15">
        <v>8.8523379999999996</v>
      </c>
      <c r="G4882" s="16">
        <f t="shared" si="245"/>
        <v>2.4193625829797141E-2</v>
      </c>
      <c r="H4882" s="16">
        <f t="shared" si="246"/>
        <v>4.3279569892473099E-2</v>
      </c>
      <c r="I4882" s="16">
        <f t="shared" si="247"/>
        <v>2.2544283413848724E-2</v>
      </c>
    </row>
    <row r="4883" spans="1:9" x14ac:dyDescent="0.25">
      <c r="A4883" s="14">
        <v>37054</v>
      </c>
      <c r="B4883" s="15">
        <v>9.42</v>
      </c>
      <c r="C4883" s="15">
        <v>9.5875000000000004</v>
      </c>
      <c r="D4883" s="15">
        <v>9.1999999999999993</v>
      </c>
      <c r="E4883" s="15">
        <v>9.3000000000000007</v>
      </c>
      <c r="F4883" s="15">
        <v>8.6432269999999995</v>
      </c>
      <c r="G4883" s="16">
        <f t="shared" si="245"/>
        <v>-1.2738683258952889E-2</v>
      </c>
      <c r="H4883" s="16">
        <f t="shared" si="246"/>
        <v>4.2119565217391422E-2</v>
      </c>
      <c r="I4883" s="16">
        <f t="shared" si="247"/>
        <v>-1.2738853503184631E-2</v>
      </c>
    </row>
    <row r="4884" spans="1:9" x14ac:dyDescent="0.25">
      <c r="A4884" s="14">
        <v>37053</v>
      </c>
      <c r="B4884" s="15">
        <v>9.8699999999999992</v>
      </c>
      <c r="C4884" s="15">
        <v>9.8975000000000009</v>
      </c>
      <c r="D4884" s="15">
        <v>9.4124999999999996</v>
      </c>
      <c r="E4884" s="15">
        <v>9.42</v>
      </c>
      <c r="F4884" s="15">
        <v>8.7547510000000006</v>
      </c>
      <c r="G4884" s="16">
        <f t="shared" si="245"/>
        <v>-4.5592851957593251E-2</v>
      </c>
      <c r="H4884" s="16">
        <f t="shared" si="246"/>
        <v>5.1527224435591101E-2</v>
      </c>
      <c r="I4884" s="16">
        <f t="shared" si="247"/>
        <v>-4.5592705167173182E-2</v>
      </c>
    </row>
    <row r="4885" spans="1:9" x14ac:dyDescent="0.25">
      <c r="A4885" s="14">
        <v>37050</v>
      </c>
      <c r="B4885" s="15">
        <v>9.9774999999999991</v>
      </c>
      <c r="C4885" s="15">
        <v>10</v>
      </c>
      <c r="D4885" s="15">
        <v>9.8674999999999997</v>
      </c>
      <c r="E4885" s="15">
        <v>9.8699999999999992</v>
      </c>
      <c r="F4885" s="15">
        <v>9.1729730000000007</v>
      </c>
      <c r="G4885" s="16">
        <f t="shared" si="245"/>
        <v>-1.1764912476889858E-2</v>
      </c>
      <c r="H4885" s="16">
        <f t="shared" si="246"/>
        <v>1.3427919939194354E-2</v>
      </c>
      <c r="I4885" s="16">
        <f t="shared" si="247"/>
        <v>-1.0774242044600344E-2</v>
      </c>
    </row>
    <row r="4886" spans="1:9" x14ac:dyDescent="0.25">
      <c r="A4886" s="14">
        <v>37049</v>
      </c>
      <c r="B4886" s="15">
        <v>9.7750000000000004</v>
      </c>
      <c r="C4886" s="15">
        <v>9.9949999999999992</v>
      </c>
      <c r="D4886" s="15">
        <v>9.6750000000000007</v>
      </c>
      <c r="E4886" s="15">
        <v>9.9875000000000007</v>
      </c>
      <c r="F4886" s="15">
        <v>9.2821770000000008</v>
      </c>
      <c r="G4886" s="16">
        <f t="shared" si="245"/>
        <v>2.0955925176642784E-2</v>
      </c>
      <c r="H4886" s="16">
        <f t="shared" si="246"/>
        <v>3.307493540051664E-2</v>
      </c>
      <c r="I4886" s="16">
        <f t="shared" si="247"/>
        <v>2.1739130434782643E-2</v>
      </c>
    </row>
    <row r="4887" spans="1:9" x14ac:dyDescent="0.25">
      <c r="A4887" s="14">
        <v>37048</v>
      </c>
      <c r="B4887" s="15">
        <v>9.9375</v>
      </c>
      <c r="C4887" s="15">
        <v>9.9625000000000004</v>
      </c>
      <c r="D4887" s="15">
        <v>9.75</v>
      </c>
      <c r="E4887" s="15">
        <v>9.7825000000000006</v>
      </c>
      <c r="F4887" s="15">
        <v>9.0916530000000009</v>
      </c>
      <c r="G4887" s="16">
        <f t="shared" si="245"/>
        <v>-2.175000024209706E-2</v>
      </c>
      <c r="H4887" s="16">
        <f t="shared" si="246"/>
        <v>2.1794871794871832E-2</v>
      </c>
      <c r="I4887" s="16">
        <f t="shared" si="247"/>
        <v>-1.5597484276729495E-2</v>
      </c>
    </row>
    <row r="4888" spans="1:9" x14ac:dyDescent="0.25">
      <c r="A4888" s="14">
        <v>37047</v>
      </c>
      <c r="B4888" s="15">
        <v>10</v>
      </c>
      <c r="C4888" s="15">
        <v>10.3</v>
      </c>
      <c r="D4888" s="15">
        <v>9.9749999999999996</v>
      </c>
      <c r="E4888" s="15">
        <v>10</v>
      </c>
      <c r="F4888" s="15">
        <v>9.2937930000000009</v>
      </c>
      <c r="G4888" s="16">
        <f t="shared" si="245"/>
        <v>-2.9909863829178035E-3</v>
      </c>
      <c r="H4888" s="16">
        <f t="shared" si="246"/>
        <v>3.2581453634085322E-2</v>
      </c>
      <c r="I4888" s="16">
        <f t="shared" si="247"/>
        <v>0</v>
      </c>
    </row>
    <row r="4889" spans="1:9" x14ac:dyDescent="0.25">
      <c r="A4889" s="14">
        <v>37046</v>
      </c>
      <c r="B4889" s="15">
        <v>9.9574999999999996</v>
      </c>
      <c r="C4889" s="15">
        <v>10.1</v>
      </c>
      <c r="D4889" s="15">
        <v>9.9574999999999996</v>
      </c>
      <c r="E4889" s="15">
        <v>10.029999999999999</v>
      </c>
      <c r="F4889" s="15">
        <v>9.3216739999999998</v>
      </c>
      <c r="G4889" s="16">
        <f t="shared" si="245"/>
        <v>7.2809443918682507E-3</v>
      </c>
      <c r="H4889" s="16">
        <f t="shared" si="246"/>
        <v>1.4310820989204125E-2</v>
      </c>
      <c r="I4889" s="16">
        <f t="shared" si="247"/>
        <v>7.280944012051197E-3</v>
      </c>
    </row>
    <row r="4890" spans="1:9" x14ac:dyDescent="0.25">
      <c r="A4890" s="14">
        <v>37043</v>
      </c>
      <c r="B4890" s="15">
        <v>9.6649999999999991</v>
      </c>
      <c r="C4890" s="15">
        <v>9.9674999999999994</v>
      </c>
      <c r="D4890" s="15">
        <v>9.625</v>
      </c>
      <c r="E4890" s="15">
        <v>9.9574999999999996</v>
      </c>
      <c r="F4890" s="15">
        <v>9.2542939999999998</v>
      </c>
      <c r="G4890" s="16">
        <f t="shared" si="245"/>
        <v>3.0530414547589393E-2</v>
      </c>
      <c r="H4890" s="16">
        <f t="shared" si="246"/>
        <v>3.5584415584415517E-2</v>
      </c>
      <c r="I4890" s="16">
        <f t="shared" si="247"/>
        <v>3.0263838592860883E-2</v>
      </c>
    </row>
    <row r="4891" spans="1:9" x14ac:dyDescent="0.25">
      <c r="A4891" s="14">
        <v>37042</v>
      </c>
      <c r="B4891" s="15">
        <v>10</v>
      </c>
      <c r="C4891" s="15">
        <v>10</v>
      </c>
      <c r="D4891" s="15">
        <v>9.625</v>
      </c>
      <c r="E4891" s="15">
        <v>9.6624999999999996</v>
      </c>
      <c r="F4891" s="15">
        <v>8.9801269999999995</v>
      </c>
      <c r="G4891" s="16">
        <f t="shared" si="245"/>
        <v>-2.1519084303001913E-2</v>
      </c>
      <c r="H4891" s="16">
        <f t="shared" si="246"/>
        <v>3.896103896103896E-2</v>
      </c>
      <c r="I4891" s="16">
        <f t="shared" si="247"/>
        <v>-3.3750000000000037E-2</v>
      </c>
    </row>
    <row r="4892" spans="1:9" x14ac:dyDescent="0.25">
      <c r="A4892" s="14">
        <v>37041</v>
      </c>
      <c r="B4892" s="15">
        <v>9.5250000000000004</v>
      </c>
      <c r="C4892" s="15">
        <v>9.875</v>
      </c>
      <c r="D4892" s="15">
        <v>9.5250000000000004</v>
      </c>
      <c r="E4892" s="15">
        <v>9.875</v>
      </c>
      <c r="F4892" s="15">
        <v>9.1776210000000003</v>
      </c>
      <c r="G4892" s="16">
        <f t="shared" si="245"/>
        <v>3.783516601694694E-2</v>
      </c>
      <c r="H4892" s="16">
        <f t="shared" si="246"/>
        <v>3.6745406824146946E-2</v>
      </c>
      <c r="I4892" s="16">
        <f t="shared" si="247"/>
        <v>3.6745406824146946E-2</v>
      </c>
    </row>
    <row r="4893" spans="1:9" x14ac:dyDescent="0.25">
      <c r="A4893" s="14">
        <v>37040</v>
      </c>
      <c r="B4893" s="15">
        <v>9.6074999999999999</v>
      </c>
      <c r="C4893" s="15">
        <v>9.6750000000000007</v>
      </c>
      <c r="D4893" s="15">
        <v>9.4975000000000005</v>
      </c>
      <c r="E4893" s="15">
        <v>9.5150000000000006</v>
      </c>
      <c r="F4893" s="15">
        <v>8.8430429999999998</v>
      </c>
      <c r="G4893" s="16">
        <f t="shared" si="245"/>
        <v>-4.4467005556180416E-3</v>
      </c>
      <c r="H4893" s="16">
        <f t="shared" si="246"/>
        <v>1.8689128718083727E-2</v>
      </c>
      <c r="I4893" s="16">
        <f t="shared" si="247"/>
        <v>-9.6278948737964463E-3</v>
      </c>
    </row>
    <row r="4894" spans="1:9" x14ac:dyDescent="0.25">
      <c r="A4894" s="14">
        <v>37036</v>
      </c>
      <c r="B4894" s="15">
        <v>9.5</v>
      </c>
      <c r="C4894" s="15">
        <v>9.6050000000000004</v>
      </c>
      <c r="D4894" s="15">
        <v>9.48</v>
      </c>
      <c r="E4894" s="15">
        <v>9.5574999999999992</v>
      </c>
      <c r="F4894" s="15">
        <v>8.8825409999999998</v>
      </c>
      <c r="G4894" s="16">
        <f t="shared" si="245"/>
        <v>6.0524834742555246E-3</v>
      </c>
      <c r="H4894" s="16">
        <f t="shared" si="246"/>
        <v>1.3185654008438817E-2</v>
      </c>
      <c r="I4894" s="16">
        <f t="shared" si="247"/>
        <v>6.0526315789472861E-3</v>
      </c>
    </row>
    <row r="4895" spans="1:9" x14ac:dyDescent="0.25">
      <c r="A4895" s="14">
        <v>37035</v>
      </c>
      <c r="B4895" s="15">
        <v>9.5500000000000007</v>
      </c>
      <c r="C4895" s="15">
        <v>9.5500000000000007</v>
      </c>
      <c r="D4895" s="15">
        <v>9.2750000000000004</v>
      </c>
      <c r="E4895" s="15">
        <v>9.5</v>
      </c>
      <c r="F4895" s="15">
        <v>8.8291029999999999</v>
      </c>
      <c r="G4895" s="16">
        <f t="shared" si="245"/>
        <v>-5.2356062234636923E-3</v>
      </c>
      <c r="H4895" s="16">
        <f t="shared" si="246"/>
        <v>2.9649595687331574E-2</v>
      </c>
      <c r="I4895" s="16">
        <f t="shared" si="247"/>
        <v>-5.2356020942409117E-3</v>
      </c>
    </row>
    <row r="4896" spans="1:9" x14ac:dyDescent="0.25">
      <c r="A4896" s="14">
        <v>37034</v>
      </c>
      <c r="B4896" s="15">
        <v>9.625</v>
      </c>
      <c r="C4896" s="15">
        <v>9.7249999999999996</v>
      </c>
      <c r="D4896" s="15">
        <v>9.5</v>
      </c>
      <c r="E4896" s="15">
        <v>9.5500000000000007</v>
      </c>
      <c r="F4896" s="15">
        <v>8.875572</v>
      </c>
      <c r="G4896" s="16">
        <f t="shared" si="245"/>
        <v>-7.7921584300091962E-3</v>
      </c>
      <c r="H4896" s="16">
        <f t="shared" si="246"/>
        <v>2.3684210526315752E-2</v>
      </c>
      <c r="I4896" s="16">
        <f t="shared" si="247"/>
        <v>-7.7922077922077185E-3</v>
      </c>
    </row>
    <row r="4897" spans="1:9" x14ac:dyDescent="0.25">
      <c r="A4897" s="14">
        <v>37033</v>
      </c>
      <c r="B4897" s="15">
        <v>9.75</v>
      </c>
      <c r="C4897" s="15">
        <v>9.75</v>
      </c>
      <c r="D4897" s="15">
        <v>9.5574999999999992</v>
      </c>
      <c r="E4897" s="15">
        <v>9.625</v>
      </c>
      <c r="F4897" s="15">
        <v>8.9452750000000005</v>
      </c>
      <c r="G4897" s="16">
        <f t="shared" si="245"/>
        <v>-1.2820577903222516E-2</v>
      </c>
      <c r="H4897" s="16">
        <f t="shared" si="246"/>
        <v>2.0141250326968434E-2</v>
      </c>
      <c r="I4897" s="16">
        <f t="shared" si="247"/>
        <v>-1.282051282051282E-2</v>
      </c>
    </row>
    <row r="4898" spans="1:9" x14ac:dyDescent="0.25">
      <c r="A4898" s="14">
        <v>37032</v>
      </c>
      <c r="B4898" s="15">
        <v>9.3000000000000007</v>
      </c>
      <c r="C4898" s="15">
        <v>9.75</v>
      </c>
      <c r="D4898" s="15">
        <v>9.2624999999999993</v>
      </c>
      <c r="E4898" s="15">
        <v>9.75</v>
      </c>
      <c r="F4898" s="15">
        <v>9.0614480000000004</v>
      </c>
      <c r="G4898" s="16">
        <f t="shared" si="245"/>
        <v>5.20637239751622E-2</v>
      </c>
      <c r="H4898" s="16">
        <f t="shared" si="246"/>
        <v>5.2631578947368501E-2</v>
      </c>
      <c r="I4898" s="16">
        <f t="shared" si="247"/>
        <v>4.8387096774193471E-2</v>
      </c>
    </row>
    <row r="4899" spans="1:9" x14ac:dyDescent="0.25">
      <c r="A4899" s="14">
        <v>37029</v>
      </c>
      <c r="B4899" s="15">
        <v>9.3874999999999993</v>
      </c>
      <c r="C4899" s="15">
        <v>9.39</v>
      </c>
      <c r="D4899" s="15">
        <v>9.1624999999999996</v>
      </c>
      <c r="E4899" s="15">
        <v>9.2675000000000001</v>
      </c>
      <c r="F4899" s="15">
        <v>8.6130220000000008</v>
      </c>
      <c r="G4899" s="16">
        <f t="shared" si="245"/>
        <v>-2.2157671194913905E-2</v>
      </c>
      <c r="H4899" s="16">
        <f t="shared" si="246"/>
        <v>2.4829467939972816E-2</v>
      </c>
      <c r="I4899" s="16">
        <f t="shared" si="247"/>
        <v>-1.2782956058588466E-2</v>
      </c>
    </row>
    <row r="4900" spans="1:9" x14ac:dyDescent="0.25">
      <c r="A4900" s="14">
        <v>37028</v>
      </c>
      <c r="B4900" s="15">
        <v>9.2750000000000004</v>
      </c>
      <c r="C4900" s="15">
        <v>9.5775000000000006</v>
      </c>
      <c r="D4900" s="15">
        <v>9.2624999999999993</v>
      </c>
      <c r="E4900" s="15">
        <v>9.4774999999999991</v>
      </c>
      <c r="F4900" s="15">
        <v>8.8081910000000008</v>
      </c>
      <c r="G4900" s="16">
        <f t="shared" si="245"/>
        <v>2.7371125338892143E-2</v>
      </c>
      <c r="H4900" s="16">
        <f t="shared" si="246"/>
        <v>3.4008097165992041E-2</v>
      </c>
      <c r="I4900" s="16">
        <f t="shared" si="247"/>
        <v>2.1832884097034908E-2</v>
      </c>
    </row>
    <row r="4901" spans="1:9" x14ac:dyDescent="0.25">
      <c r="A4901" s="14">
        <v>37027</v>
      </c>
      <c r="B4901" s="15">
        <v>8.7925000000000004</v>
      </c>
      <c r="C4901" s="15">
        <v>9.2524999999999995</v>
      </c>
      <c r="D4901" s="15">
        <v>8.7925000000000004</v>
      </c>
      <c r="E4901" s="15">
        <v>9.2249999999999996</v>
      </c>
      <c r="F4901" s="15">
        <v>8.5735240000000008</v>
      </c>
      <c r="G4901" s="16">
        <f t="shared" si="245"/>
        <v>4.9189323471499569E-2</v>
      </c>
      <c r="H4901" s="16">
        <f t="shared" si="246"/>
        <v>5.2317315894227931E-2</v>
      </c>
      <c r="I4901" s="16">
        <f t="shared" si="247"/>
        <v>4.9189650270116486E-2</v>
      </c>
    </row>
    <row r="4902" spans="1:9" x14ac:dyDescent="0.25">
      <c r="A4902" s="14">
        <v>37026</v>
      </c>
      <c r="B4902" s="15">
        <v>8.6750000000000007</v>
      </c>
      <c r="C4902" s="15">
        <v>8.8125</v>
      </c>
      <c r="D4902" s="15">
        <v>8.625</v>
      </c>
      <c r="E4902" s="15">
        <v>8.7925000000000004</v>
      </c>
      <c r="F4902" s="15">
        <v>8.1715699999999991</v>
      </c>
      <c r="G4902" s="16">
        <f t="shared" si="245"/>
        <v>1.7209318884516149E-2</v>
      </c>
      <c r="H4902" s="16">
        <f t="shared" si="246"/>
        <v>2.1739130434782608E-2</v>
      </c>
      <c r="I4902" s="16">
        <f t="shared" si="247"/>
        <v>1.3544668587896221E-2</v>
      </c>
    </row>
    <row r="4903" spans="1:9" x14ac:dyDescent="0.25">
      <c r="A4903" s="14">
        <v>37025</v>
      </c>
      <c r="B4903" s="15">
        <v>8.4350000000000005</v>
      </c>
      <c r="C4903" s="15">
        <v>8.6762499999999996</v>
      </c>
      <c r="D4903" s="15">
        <v>8.4350000000000005</v>
      </c>
      <c r="E4903" s="15">
        <v>8.6437500000000007</v>
      </c>
      <c r="F4903" s="15">
        <v>8.0333220000000001</v>
      </c>
      <c r="G4903" s="16">
        <f t="shared" si="245"/>
        <v>2.8558281053904174E-2</v>
      </c>
      <c r="H4903" s="16">
        <f t="shared" si="246"/>
        <v>2.8601066982809609E-2</v>
      </c>
      <c r="I4903" s="16">
        <f t="shared" si="247"/>
        <v>2.4748073503260248E-2</v>
      </c>
    </row>
    <row r="4904" spans="1:9" x14ac:dyDescent="0.25">
      <c r="A4904" s="14">
        <v>37022</v>
      </c>
      <c r="B4904" s="15">
        <v>8.375</v>
      </c>
      <c r="C4904" s="15">
        <v>8.4037500000000005</v>
      </c>
      <c r="D4904" s="15">
        <v>8.35</v>
      </c>
      <c r="E4904" s="15">
        <v>8.4037500000000005</v>
      </c>
      <c r="F4904" s="15">
        <v>7.8102739999999997</v>
      </c>
      <c r="G4904" s="16">
        <f t="shared" si="245"/>
        <v>6.8897981662871975E-3</v>
      </c>
      <c r="H4904" s="16">
        <f t="shared" si="246"/>
        <v>6.4371257485030964E-3</v>
      </c>
      <c r="I4904" s="16">
        <f t="shared" si="247"/>
        <v>3.4328358208955819E-3</v>
      </c>
    </row>
    <row r="4905" spans="1:9" x14ac:dyDescent="0.25">
      <c r="A4905" s="14">
        <v>37021</v>
      </c>
      <c r="B4905" s="15">
        <v>8.4562500000000007</v>
      </c>
      <c r="C4905" s="15">
        <v>8.46875</v>
      </c>
      <c r="D4905" s="15">
        <v>8.25</v>
      </c>
      <c r="E4905" s="15">
        <v>8.3462499999999995</v>
      </c>
      <c r="F4905" s="15">
        <v>7.756831</v>
      </c>
      <c r="G4905" s="16">
        <f t="shared" si="245"/>
        <v>-9.3471037554315045E-3</v>
      </c>
      <c r="H4905" s="16">
        <f t="shared" si="246"/>
        <v>2.6515151515151516E-2</v>
      </c>
      <c r="I4905" s="16">
        <f t="shared" si="247"/>
        <v>-1.3008130081300955E-2</v>
      </c>
    </row>
    <row r="4906" spans="1:9" x14ac:dyDescent="0.25">
      <c r="A4906" s="14">
        <v>37020</v>
      </c>
      <c r="B4906" s="15">
        <v>8.5562500000000004</v>
      </c>
      <c r="C4906" s="15">
        <v>8.5562500000000004</v>
      </c>
      <c r="D4906" s="15">
        <v>8.40625</v>
      </c>
      <c r="E4906" s="15">
        <v>8.4250000000000007</v>
      </c>
      <c r="F4906" s="15">
        <v>7.8300190000000001</v>
      </c>
      <c r="G4906" s="16">
        <f t="shared" si="245"/>
        <v>-1.4043487250467316E-2</v>
      </c>
      <c r="H4906" s="16">
        <f t="shared" si="246"/>
        <v>1.784386617100376E-2</v>
      </c>
      <c r="I4906" s="16">
        <f t="shared" si="247"/>
        <v>-1.5339663988312595E-2</v>
      </c>
    </row>
    <row r="4907" spans="1:9" x14ac:dyDescent="0.25">
      <c r="A4907" s="14">
        <v>37019</v>
      </c>
      <c r="B4907" s="15">
        <v>8.5187500000000007</v>
      </c>
      <c r="C4907" s="15">
        <v>8.625</v>
      </c>
      <c r="D4907" s="15">
        <v>8.5024999999999995</v>
      </c>
      <c r="E4907" s="15">
        <v>8.5449999999999999</v>
      </c>
      <c r="F4907" s="15">
        <v>7.9415459999999998</v>
      </c>
      <c r="G4907" s="16">
        <f t="shared" si="245"/>
        <v>1.1714198763679796E-3</v>
      </c>
      <c r="H4907" s="16">
        <f t="shared" si="246"/>
        <v>1.4407527197883034E-2</v>
      </c>
      <c r="I4907" s="16">
        <f t="shared" si="247"/>
        <v>3.0814380044019624E-3</v>
      </c>
    </row>
    <row r="4908" spans="1:9" x14ac:dyDescent="0.25">
      <c r="A4908" s="14">
        <v>37018</v>
      </c>
      <c r="B4908" s="15">
        <v>8.5024999999999995</v>
      </c>
      <c r="C4908" s="15">
        <v>8.6437500000000007</v>
      </c>
      <c r="D4908" s="15">
        <v>8.4875000000000007</v>
      </c>
      <c r="E4908" s="15">
        <v>8.5350000000000001</v>
      </c>
      <c r="F4908" s="15">
        <v>7.9322540000000004</v>
      </c>
      <c r="G4908" s="16">
        <f t="shared" si="245"/>
        <v>3.9701876473094925E-3</v>
      </c>
      <c r="H4908" s="16">
        <f t="shared" si="246"/>
        <v>1.8409425625920468E-2</v>
      </c>
      <c r="I4908" s="16">
        <f t="shared" si="247"/>
        <v>3.8224051749486199E-3</v>
      </c>
    </row>
    <row r="4909" spans="1:9" x14ac:dyDescent="0.25">
      <c r="A4909" s="14">
        <v>37015</v>
      </c>
      <c r="B4909" s="15">
        <v>8.4124999999999996</v>
      </c>
      <c r="C4909" s="15">
        <v>8.5749999999999993</v>
      </c>
      <c r="D4909" s="15">
        <v>8.2750000000000004</v>
      </c>
      <c r="E4909" s="15">
        <v>8.5012500000000006</v>
      </c>
      <c r="F4909" s="15">
        <v>7.9008859999999999</v>
      </c>
      <c r="G4909" s="16">
        <f t="shared" si="245"/>
        <v>1.0549723447394087E-2</v>
      </c>
      <c r="H4909" s="16">
        <f t="shared" si="246"/>
        <v>3.6253776435045189E-2</v>
      </c>
      <c r="I4909" s="16">
        <f t="shared" si="247"/>
        <v>1.0549777117384963E-2</v>
      </c>
    </row>
    <row r="4910" spans="1:9" x14ac:dyDescent="0.25">
      <c r="A4910" s="14">
        <v>37014</v>
      </c>
      <c r="B4910" s="15">
        <v>8.1437500000000007</v>
      </c>
      <c r="C4910" s="15">
        <v>8.4149999999999991</v>
      </c>
      <c r="D4910" s="15">
        <v>8.0875000000000004</v>
      </c>
      <c r="E4910" s="15">
        <v>8.4124999999999996</v>
      </c>
      <c r="F4910" s="15">
        <v>7.8184040000000001</v>
      </c>
      <c r="G4910" s="16">
        <f t="shared" si="245"/>
        <v>2.9839567768978087E-2</v>
      </c>
      <c r="H4910" s="16">
        <f t="shared" si="246"/>
        <v>4.0494590417310516E-2</v>
      </c>
      <c r="I4910" s="16">
        <f t="shared" si="247"/>
        <v>3.300076745970823E-2</v>
      </c>
    </row>
    <row r="4911" spans="1:9" x14ac:dyDescent="0.25">
      <c r="A4911" s="14">
        <v>37013</v>
      </c>
      <c r="B4911" s="15">
        <v>8.3687500000000004</v>
      </c>
      <c r="C4911" s="15">
        <v>8.3812499999999996</v>
      </c>
      <c r="D4911" s="15">
        <v>8.0625</v>
      </c>
      <c r="E4911" s="15">
        <v>8.1687499999999993</v>
      </c>
      <c r="F4911" s="15">
        <v>7.5918659999999996</v>
      </c>
      <c r="G4911" s="16">
        <f t="shared" si="245"/>
        <v>-2.2730918008096863E-2</v>
      </c>
      <c r="H4911" s="16">
        <f t="shared" si="246"/>
        <v>3.953488372093019E-2</v>
      </c>
      <c r="I4911" s="16">
        <f t="shared" si="247"/>
        <v>-2.3898431665422083E-2</v>
      </c>
    </row>
    <row r="4912" spans="1:9" x14ac:dyDescent="0.25">
      <c r="A4912" s="14">
        <v>37012</v>
      </c>
      <c r="B4912" s="15">
        <v>8.1812500000000004</v>
      </c>
      <c r="C4912" s="15">
        <v>8.375</v>
      </c>
      <c r="D4912" s="15">
        <v>8.1812500000000004</v>
      </c>
      <c r="E4912" s="15">
        <v>8.3587500000000006</v>
      </c>
      <c r="F4912" s="15">
        <v>7.7684499999999996</v>
      </c>
      <c r="G4912" s="16">
        <f t="shared" si="245"/>
        <v>2.482781238452713E-2</v>
      </c>
      <c r="H4912" s="16">
        <f t="shared" si="246"/>
        <v>2.3682200152788345E-2</v>
      </c>
      <c r="I4912" s="16">
        <f t="shared" si="247"/>
        <v>2.1695951107715838E-2</v>
      </c>
    </row>
    <row r="4913" spans="1:9" x14ac:dyDescent="0.25">
      <c r="A4913" s="14">
        <v>37011</v>
      </c>
      <c r="B4913" s="15">
        <v>8.2375000000000007</v>
      </c>
      <c r="C4913" s="15">
        <v>8.2437500000000004</v>
      </c>
      <c r="D4913" s="15">
        <v>8.1374999999999993</v>
      </c>
      <c r="E4913" s="15">
        <v>8.15625</v>
      </c>
      <c r="F4913" s="15">
        <v>7.5802490000000002</v>
      </c>
      <c r="G4913" s="16">
        <f t="shared" si="245"/>
        <v>-6.8493698089766844E-3</v>
      </c>
      <c r="H4913" s="16">
        <f t="shared" si="246"/>
        <v>1.305683563748093E-2</v>
      </c>
      <c r="I4913" s="16">
        <f t="shared" si="247"/>
        <v>-9.8634294385433335E-3</v>
      </c>
    </row>
    <row r="4914" spans="1:9" x14ac:dyDescent="0.25">
      <c r="A4914" s="14">
        <v>37008</v>
      </c>
      <c r="B4914" s="15">
        <v>8.1312499999999996</v>
      </c>
      <c r="C4914" s="15">
        <v>8.2624999999999993</v>
      </c>
      <c r="D4914" s="15">
        <v>8.1312499999999996</v>
      </c>
      <c r="E4914" s="15">
        <v>8.2125000000000004</v>
      </c>
      <c r="F4914" s="15">
        <v>7.6325269999999996</v>
      </c>
      <c r="G4914" s="16">
        <f t="shared" si="245"/>
        <v>1.07690054359514E-2</v>
      </c>
      <c r="H4914" s="16">
        <f t="shared" si="246"/>
        <v>1.614142966948497E-2</v>
      </c>
      <c r="I4914" s="16">
        <f t="shared" si="247"/>
        <v>9.9923136049193811E-3</v>
      </c>
    </row>
    <row r="4915" spans="1:9" x14ac:dyDescent="0.25">
      <c r="A4915" s="14">
        <v>37007</v>
      </c>
      <c r="B4915" s="15">
        <v>8.03125</v>
      </c>
      <c r="C4915" s="15">
        <v>8.28125</v>
      </c>
      <c r="D4915" s="15">
        <v>8.03125</v>
      </c>
      <c r="E4915" s="15">
        <v>8.125</v>
      </c>
      <c r="F4915" s="15">
        <v>7.5512079999999999</v>
      </c>
      <c r="G4915" s="16">
        <f t="shared" si="245"/>
        <v>1.4832324778254267E-2</v>
      </c>
      <c r="H4915" s="16">
        <f t="shared" si="246"/>
        <v>3.1128404669260701E-2</v>
      </c>
      <c r="I4915" s="16">
        <f t="shared" si="247"/>
        <v>1.1673151750972763E-2</v>
      </c>
    </row>
    <row r="4916" spans="1:9" x14ac:dyDescent="0.25">
      <c r="A4916" s="14">
        <v>37006</v>
      </c>
      <c r="B4916" s="15">
        <v>7.84</v>
      </c>
      <c r="C4916" s="15">
        <v>8.0625</v>
      </c>
      <c r="D4916" s="15">
        <v>7.8387500000000001</v>
      </c>
      <c r="E4916" s="15">
        <v>8.0062499999999996</v>
      </c>
      <c r="F4916" s="15">
        <v>7.4408430000000001</v>
      </c>
      <c r="G4916" s="16">
        <f t="shared" si="245"/>
        <v>2.1857163299818263E-2</v>
      </c>
      <c r="H4916" s="16">
        <f t="shared" si="246"/>
        <v>2.8544091851379353E-2</v>
      </c>
      <c r="I4916" s="16">
        <f t="shared" si="247"/>
        <v>2.1205357142857116E-2</v>
      </c>
    </row>
    <row r="4917" spans="1:9" x14ac:dyDescent="0.25">
      <c r="A4917" s="14">
        <v>37005</v>
      </c>
      <c r="B4917" s="15">
        <v>8.1024999999999991</v>
      </c>
      <c r="C4917" s="15">
        <v>8.1024999999999991</v>
      </c>
      <c r="D4917" s="15">
        <v>7.8250000000000002</v>
      </c>
      <c r="E4917" s="15">
        <v>7.835</v>
      </c>
      <c r="F4917" s="15">
        <v>7.2816859999999997</v>
      </c>
      <c r="G4917" s="16">
        <f t="shared" si="245"/>
        <v>-3.3014638468394898E-2</v>
      </c>
      <c r="H4917" s="16">
        <f t="shared" si="246"/>
        <v>3.5463258785942357E-2</v>
      </c>
      <c r="I4917" s="16">
        <f t="shared" si="247"/>
        <v>-3.3014501697007002E-2</v>
      </c>
    </row>
    <row r="4918" spans="1:9" x14ac:dyDescent="0.25">
      <c r="A4918" s="14">
        <v>37004</v>
      </c>
      <c r="B4918" s="15">
        <v>8.1274999999999995</v>
      </c>
      <c r="C4918" s="15">
        <v>8.1624999999999996</v>
      </c>
      <c r="D4918" s="15">
        <v>8.0625</v>
      </c>
      <c r="E4918" s="15">
        <v>8.1024999999999991</v>
      </c>
      <c r="F4918" s="15">
        <v>7.5302959999999999</v>
      </c>
      <c r="G4918" s="16">
        <f t="shared" si="245"/>
        <v>-6.8942306119875937E-3</v>
      </c>
      <c r="H4918" s="16">
        <f t="shared" si="246"/>
        <v>1.2403100775193755E-2</v>
      </c>
      <c r="I4918" s="16">
        <f t="shared" si="247"/>
        <v>-3.0759766225777123E-3</v>
      </c>
    </row>
    <row r="4919" spans="1:9" x14ac:dyDescent="0.25">
      <c r="A4919" s="14">
        <v>37001</v>
      </c>
      <c r="B4919" s="15">
        <v>8.5437499999999993</v>
      </c>
      <c r="C4919" s="15">
        <v>8.5437499999999993</v>
      </c>
      <c r="D4919" s="15">
        <v>8.1524999999999999</v>
      </c>
      <c r="E4919" s="15">
        <v>8.1587499999999995</v>
      </c>
      <c r="F4919" s="15">
        <v>7.5825719999999999</v>
      </c>
      <c r="G4919" s="16">
        <f t="shared" si="245"/>
        <v>-4.2961743066602949E-2</v>
      </c>
      <c r="H4919" s="16">
        <f t="shared" si="246"/>
        <v>4.7991413676786193E-2</v>
      </c>
      <c r="I4919" s="16">
        <f t="shared" si="247"/>
        <v>-4.5062179956108242E-2</v>
      </c>
    </row>
    <row r="4920" spans="1:9" x14ac:dyDescent="0.25">
      <c r="A4920" s="14">
        <v>37000</v>
      </c>
      <c r="B4920" s="15">
        <v>8.5625</v>
      </c>
      <c r="C4920" s="15">
        <v>8.5625</v>
      </c>
      <c r="D4920" s="15">
        <v>8.51</v>
      </c>
      <c r="E4920" s="15">
        <v>8.5250000000000004</v>
      </c>
      <c r="F4920" s="15">
        <v>7.9229560000000001</v>
      </c>
      <c r="G4920" s="16">
        <f t="shared" si="245"/>
        <v>-8.0003966517980685E-3</v>
      </c>
      <c r="H4920" s="16">
        <f t="shared" si="246"/>
        <v>6.1692126909518464E-3</v>
      </c>
      <c r="I4920" s="16">
        <f t="shared" si="247"/>
        <v>-4.3795620437955792E-3</v>
      </c>
    </row>
    <row r="4921" spans="1:9" x14ac:dyDescent="0.25">
      <c r="A4921" s="14">
        <v>36999</v>
      </c>
      <c r="B4921" s="15">
        <v>8.6137499999999996</v>
      </c>
      <c r="C4921" s="15">
        <v>8.7249999999999996</v>
      </c>
      <c r="D4921" s="15">
        <v>8.5749999999999993</v>
      </c>
      <c r="E4921" s="15">
        <v>8.59375</v>
      </c>
      <c r="F4921" s="15">
        <v>7.9868540000000001</v>
      </c>
      <c r="G4921" s="16">
        <f t="shared" si="245"/>
        <v>-2.1770852593861658E-3</v>
      </c>
      <c r="H4921" s="16">
        <f t="shared" si="246"/>
        <v>1.7492711370262433E-2</v>
      </c>
      <c r="I4921" s="16">
        <f t="shared" si="247"/>
        <v>-2.3218691046291771E-3</v>
      </c>
    </row>
    <row r="4922" spans="1:9" x14ac:dyDescent="0.25">
      <c r="A4922" s="14">
        <v>36998</v>
      </c>
      <c r="B4922" s="15">
        <v>8.6125000000000007</v>
      </c>
      <c r="C4922" s="15">
        <v>8.625</v>
      </c>
      <c r="D4922" s="15">
        <v>8.5812500000000007</v>
      </c>
      <c r="E4922" s="15">
        <v>8.6125000000000007</v>
      </c>
      <c r="F4922" s="15">
        <v>8.0042799999999996</v>
      </c>
      <c r="G4922" s="16">
        <f t="shared" si="245"/>
        <v>-1.4491205973730288E-3</v>
      </c>
      <c r="H4922" s="16">
        <f t="shared" si="246"/>
        <v>5.0983248361251895E-3</v>
      </c>
      <c r="I4922" s="16">
        <f t="shared" si="247"/>
        <v>0</v>
      </c>
    </row>
    <row r="4923" spans="1:9" x14ac:dyDescent="0.25">
      <c r="A4923" s="14">
        <v>36997</v>
      </c>
      <c r="B4923" s="15">
        <v>8.46875</v>
      </c>
      <c r="C4923" s="15">
        <v>8.65625</v>
      </c>
      <c r="D4923" s="15">
        <v>8.40625</v>
      </c>
      <c r="E4923" s="15">
        <v>8.625</v>
      </c>
      <c r="F4923" s="15">
        <v>8.0158959999999997</v>
      </c>
      <c r="G4923" s="16">
        <f t="shared" si="245"/>
        <v>1.9955557048523798E-2</v>
      </c>
      <c r="H4923" s="16">
        <f t="shared" si="246"/>
        <v>2.9739776951672861E-2</v>
      </c>
      <c r="I4923" s="16">
        <f t="shared" si="247"/>
        <v>1.8450184501845018E-2</v>
      </c>
    </row>
    <row r="4924" spans="1:9" x14ac:dyDescent="0.25">
      <c r="A4924" s="14">
        <v>36993</v>
      </c>
      <c r="B4924" s="15">
        <v>8.5875000000000004</v>
      </c>
      <c r="C4924" s="15">
        <v>8.6775000000000002</v>
      </c>
      <c r="D4924" s="15">
        <v>8.3975000000000009</v>
      </c>
      <c r="E4924" s="15">
        <v>8.4562500000000007</v>
      </c>
      <c r="F4924" s="15">
        <v>7.859064</v>
      </c>
      <c r="G4924" s="16">
        <f t="shared" si="245"/>
        <v>-1.1687371305993155E-2</v>
      </c>
      <c r="H4924" s="16">
        <f t="shared" si="246"/>
        <v>3.3343256921702806E-2</v>
      </c>
      <c r="I4924" s="16">
        <f t="shared" si="247"/>
        <v>-1.5283842794759783E-2</v>
      </c>
    </row>
    <row r="4925" spans="1:9" x14ac:dyDescent="0.25">
      <c r="A4925" s="14">
        <v>36992</v>
      </c>
      <c r="B4925" s="15">
        <v>8.75</v>
      </c>
      <c r="C4925" s="15">
        <v>8.8162500000000001</v>
      </c>
      <c r="D4925" s="15">
        <v>8.5437499999999993</v>
      </c>
      <c r="E4925" s="15">
        <v>8.5562500000000004</v>
      </c>
      <c r="F4925" s="15">
        <v>7.9520020000000002</v>
      </c>
      <c r="G4925" s="16">
        <f t="shared" si="245"/>
        <v>-3.5508371377699195E-2</v>
      </c>
      <c r="H4925" s="16">
        <f t="shared" si="246"/>
        <v>3.1894659839063748E-2</v>
      </c>
      <c r="I4925" s="16">
        <f t="shared" si="247"/>
        <v>-2.2142857142857103E-2</v>
      </c>
    </row>
    <row r="4926" spans="1:9" x14ac:dyDescent="0.25">
      <c r="A4926" s="14">
        <v>36991</v>
      </c>
      <c r="B4926" s="15">
        <v>9.0562500000000004</v>
      </c>
      <c r="C4926" s="15">
        <v>9.0875000000000004</v>
      </c>
      <c r="D4926" s="15">
        <v>8.8625000000000007</v>
      </c>
      <c r="E4926" s="15">
        <v>8.8712499999999999</v>
      </c>
      <c r="F4926" s="15">
        <v>8.2447599999999994</v>
      </c>
      <c r="G4926" s="16">
        <f t="shared" si="245"/>
        <v>-1.0870424572685456E-2</v>
      </c>
      <c r="H4926" s="16">
        <f t="shared" si="246"/>
        <v>2.5387870239774287E-2</v>
      </c>
      <c r="I4926" s="16">
        <f t="shared" si="247"/>
        <v>-2.0427881297446569E-2</v>
      </c>
    </row>
    <row r="4927" spans="1:9" x14ac:dyDescent="0.25">
      <c r="A4927" s="14">
        <v>36990</v>
      </c>
      <c r="B4927" s="15">
        <v>9.125</v>
      </c>
      <c r="C4927" s="15">
        <v>9.1812500000000004</v>
      </c>
      <c r="D4927" s="15">
        <v>8.9250000000000007</v>
      </c>
      <c r="E4927" s="15">
        <v>8.96875</v>
      </c>
      <c r="F4927" s="15">
        <v>8.335369</v>
      </c>
      <c r="G4927" s="16">
        <f t="shared" si="245"/>
        <v>-2.394250286363889E-2</v>
      </c>
      <c r="H4927" s="16">
        <f t="shared" si="246"/>
        <v>2.8711484593837492E-2</v>
      </c>
      <c r="I4927" s="16">
        <f t="shared" si="247"/>
        <v>-1.7123287671232876E-2</v>
      </c>
    </row>
    <row r="4928" spans="1:9" x14ac:dyDescent="0.25">
      <c r="A4928" s="14">
        <v>36987</v>
      </c>
      <c r="B4928" s="15">
        <v>9.2249999999999996</v>
      </c>
      <c r="C4928" s="15">
        <v>9.2487499999999994</v>
      </c>
      <c r="D4928" s="15">
        <v>9.1187500000000004</v>
      </c>
      <c r="E4928" s="15">
        <v>9.1887500000000006</v>
      </c>
      <c r="F4928" s="15">
        <v>8.5398340000000008</v>
      </c>
      <c r="G4928" s="16">
        <f t="shared" si="245"/>
        <v>-3.9295393586114644E-3</v>
      </c>
      <c r="H4928" s="16">
        <f t="shared" si="246"/>
        <v>1.4256339958875833E-2</v>
      </c>
      <c r="I4928" s="16">
        <f t="shared" si="247"/>
        <v>-3.9295392953928466E-3</v>
      </c>
    </row>
    <row r="4929" spans="1:9" x14ac:dyDescent="0.25">
      <c r="A4929" s="14">
        <v>36986</v>
      </c>
      <c r="B4929" s="15">
        <v>9.15625</v>
      </c>
      <c r="C4929" s="15">
        <v>9.2274999999999991</v>
      </c>
      <c r="D4929" s="15">
        <v>9.0625</v>
      </c>
      <c r="E4929" s="15">
        <v>9.2249999999999996</v>
      </c>
      <c r="F4929" s="15">
        <v>8.5735240000000008</v>
      </c>
      <c r="G4929" s="16">
        <f t="shared" si="245"/>
        <v>1.8633569891065346E-2</v>
      </c>
      <c r="H4929" s="16">
        <f t="shared" si="246"/>
        <v>1.8206896551724045E-2</v>
      </c>
      <c r="I4929" s="16">
        <f t="shared" si="247"/>
        <v>7.5085324232081526E-3</v>
      </c>
    </row>
    <row r="4930" spans="1:9" x14ac:dyDescent="0.25">
      <c r="A4930" s="14">
        <v>36985</v>
      </c>
      <c r="B4930" s="15">
        <v>8.9250000000000007</v>
      </c>
      <c r="C4930" s="15">
        <v>9.0824999999999996</v>
      </c>
      <c r="D4930" s="15">
        <v>8.8212499999999991</v>
      </c>
      <c r="E4930" s="15">
        <v>9.0562500000000004</v>
      </c>
      <c r="F4930" s="15">
        <v>8.4166910000000001</v>
      </c>
      <c r="G4930" s="16">
        <f t="shared" si="245"/>
        <v>1.3995873510544746E-2</v>
      </c>
      <c r="H4930" s="16">
        <f t="shared" si="246"/>
        <v>2.9615984129233438E-2</v>
      </c>
      <c r="I4930" s="16">
        <f t="shared" si="247"/>
        <v>1.4705882352941135E-2</v>
      </c>
    </row>
    <row r="4931" spans="1:9" x14ac:dyDescent="0.25">
      <c r="A4931" s="14">
        <v>36984</v>
      </c>
      <c r="B4931" s="15">
        <v>8.9312500000000004</v>
      </c>
      <c r="C4931" s="15">
        <v>8.9499999999999993</v>
      </c>
      <c r="D4931" s="15">
        <v>8.7387499999999996</v>
      </c>
      <c r="E4931" s="15">
        <v>8.9312500000000004</v>
      </c>
      <c r="F4931" s="15">
        <v>8.3005180000000003</v>
      </c>
      <c r="G4931" s="16">
        <f t="shared" ref="G4931:G4994" si="248">(F4931-F4932)/F4932</f>
        <v>-2.5127898721227747E-3</v>
      </c>
      <c r="H4931" s="16">
        <f t="shared" ref="H4931:H4994" si="249">(C4931-D4931)/D4931</f>
        <v>2.4173937920183061E-2</v>
      </c>
      <c r="I4931" s="16">
        <f t="shared" ref="I4931:I4994" si="250">(E4931-B4931)/B4931</f>
        <v>0</v>
      </c>
    </row>
    <row r="4932" spans="1:9" x14ac:dyDescent="0.25">
      <c r="A4932" s="14">
        <v>36983</v>
      </c>
      <c r="B4932" s="15">
        <v>8.9937500000000004</v>
      </c>
      <c r="C4932" s="15">
        <v>9.0437499999999993</v>
      </c>
      <c r="D4932" s="15">
        <v>8.90625</v>
      </c>
      <c r="E4932" s="15">
        <v>8.9537499999999994</v>
      </c>
      <c r="F4932" s="15">
        <v>8.3214279999999992</v>
      </c>
      <c r="G4932" s="16">
        <f t="shared" si="248"/>
        <v>-1.6725114389058084E-3</v>
      </c>
      <c r="H4932" s="16">
        <f t="shared" si="249"/>
        <v>1.5438596491227991E-2</v>
      </c>
      <c r="I4932" s="16">
        <f t="shared" si="250"/>
        <v>-4.4475330090341537E-3</v>
      </c>
    </row>
    <row r="4933" spans="1:9" x14ac:dyDescent="0.25">
      <c r="A4933" s="14">
        <v>36980</v>
      </c>
      <c r="B4933" s="15">
        <v>8.65</v>
      </c>
      <c r="C4933" s="15">
        <v>9.0124999999999993</v>
      </c>
      <c r="D4933" s="15">
        <v>8.6374999999999993</v>
      </c>
      <c r="E4933" s="15">
        <v>8.96875</v>
      </c>
      <c r="F4933" s="15">
        <v>8.335369</v>
      </c>
      <c r="G4933" s="16">
        <f t="shared" si="248"/>
        <v>4.0609047067778369E-2</v>
      </c>
      <c r="H4933" s="16">
        <f t="shared" si="249"/>
        <v>4.3415340086830685E-2</v>
      </c>
      <c r="I4933" s="16">
        <f t="shared" si="250"/>
        <v>3.684971098265892E-2</v>
      </c>
    </row>
    <row r="4934" spans="1:9" x14ac:dyDescent="0.25">
      <c r="A4934" s="14">
        <v>36979</v>
      </c>
      <c r="B4934" s="15">
        <v>8.4387500000000006</v>
      </c>
      <c r="C4934" s="15">
        <v>8.6437500000000007</v>
      </c>
      <c r="D4934" s="15">
        <v>8.35</v>
      </c>
      <c r="E4934" s="15">
        <v>8.6187500000000004</v>
      </c>
      <c r="F4934" s="15">
        <v>8.0100870000000004</v>
      </c>
      <c r="G4934" s="16">
        <f t="shared" si="248"/>
        <v>2.1330009690416683E-2</v>
      </c>
      <c r="H4934" s="16">
        <f t="shared" si="249"/>
        <v>3.5179640718563006E-2</v>
      </c>
      <c r="I4934" s="16">
        <f t="shared" si="250"/>
        <v>2.1330173307658091E-2</v>
      </c>
    </row>
    <row r="4935" spans="1:9" x14ac:dyDescent="0.25">
      <c r="A4935" s="14">
        <v>36978</v>
      </c>
      <c r="B4935" s="15">
        <v>8.46875</v>
      </c>
      <c r="C4935" s="15">
        <v>8.4762500000000003</v>
      </c>
      <c r="D4935" s="15">
        <v>8.3450000000000006</v>
      </c>
      <c r="E4935" s="15">
        <v>8.4387500000000006</v>
      </c>
      <c r="F4935" s="15">
        <v>7.8428000000000004</v>
      </c>
      <c r="G4935" s="16">
        <f t="shared" si="248"/>
        <v>-5.0108489949059129E-3</v>
      </c>
      <c r="H4935" s="16">
        <f t="shared" si="249"/>
        <v>1.5727980826842378E-2</v>
      </c>
      <c r="I4935" s="16">
        <f t="shared" si="250"/>
        <v>-3.5424354243541682E-3</v>
      </c>
    </row>
    <row r="4936" spans="1:9" x14ac:dyDescent="0.25">
      <c r="A4936" s="14">
        <v>36977</v>
      </c>
      <c r="B4936" s="15">
        <v>8.3562499999999993</v>
      </c>
      <c r="C4936" s="15">
        <v>8.5625</v>
      </c>
      <c r="D4936" s="15">
        <v>8.34</v>
      </c>
      <c r="E4936" s="15">
        <v>8.4812499999999993</v>
      </c>
      <c r="F4936" s="15">
        <v>7.8822970000000003</v>
      </c>
      <c r="G4936" s="16">
        <f t="shared" si="248"/>
        <v>1.1177308814896614E-2</v>
      </c>
      <c r="H4936" s="16">
        <f t="shared" si="249"/>
        <v>2.6678657074340546E-2</v>
      </c>
      <c r="I4936" s="16">
        <f t="shared" si="250"/>
        <v>1.4958863126402395E-2</v>
      </c>
    </row>
    <row r="4937" spans="1:9" x14ac:dyDescent="0.25">
      <c r="A4937" s="14">
        <v>36976</v>
      </c>
      <c r="B4937" s="15">
        <v>8.34375</v>
      </c>
      <c r="C4937" s="15">
        <v>8.4462499999999991</v>
      </c>
      <c r="D4937" s="15">
        <v>8.3287499999999994</v>
      </c>
      <c r="E4937" s="15">
        <v>8.3874999999999993</v>
      </c>
      <c r="F4937" s="15">
        <v>7.7951680000000003</v>
      </c>
      <c r="G4937" s="16">
        <f t="shared" si="248"/>
        <v>9.0223683593973984E-3</v>
      </c>
      <c r="H4937" s="16">
        <f t="shared" si="249"/>
        <v>1.4107759267597145E-2</v>
      </c>
      <c r="I4937" s="16">
        <f t="shared" si="250"/>
        <v>5.2434456928838096E-3</v>
      </c>
    </row>
    <row r="4938" spans="1:9" x14ac:dyDescent="0.25">
      <c r="A4938" s="14">
        <v>36973</v>
      </c>
      <c r="B4938" s="15">
        <v>8.3062500000000004</v>
      </c>
      <c r="C4938" s="15">
        <v>8.35</v>
      </c>
      <c r="D4938" s="15">
        <v>8.1850000000000005</v>
      </c>
      <c r="E4938" s="15">
        <v>8.3125</v>
      </c>
      <c r="F4938" s="15">
        <v>7.7254659999999999</v>
      </c>
      <c r="G4938" s="16">
        <f t="shared" si="248"/>
        <v>7.5262421019800822E-4</v>
      </c>
      <c r="H4938" s="16">
        <f t="shared" si="249"/>
        <v>2.0158827122785477E-2</v>
      </c>
      <c r="I4938" s="16">
        <f t="shared" si="250"/>
        <v>7.5244544770499853E-4</v>
      </c>
    </row>
    <row r="4939" spans="1:9" x14ac:dyDescent="0.25">
      <c r="A4939" s="14">
        <v>36972</v>
      </c>
      <c r="B4939" s="15">
        <v>8.4375</v>
      </c>
      <c r="C4939" s="15">
        <v>8.4375</v>
      </c>
      <c r="D4939" s="15">
        <v>8.0299999999999994</v>
      </c>
      <c r="E4939" s="15">
        <v>8.3062500000000004</v>
      </c>
      <c r="F4939" s="15">
        <v>7.7196559999999996</v>
      </c>
      <c r="G4939" s="16">
        <f t="shared" si="248"/>
        <v>-1.7738499139337765E-2</v>
      </c>
      <c r="H4939" s="16">
        <f t="shared" si="249"/>
        <v>5.0747198007472065E-2</v>
      </c>
      <c r="I4939" s="16">
        <f t="shared" si="250"/>
        <v>-1.5555555555555513E-2</v>
      </c>
    </row>
    <row r="4940" spans="1:9" x14ac:dyDescent="0.25">
      <c r="A4940" s="14">
        <v>36971</v>
      </c>
      <c r="B4940" s="15">
        <v>8.5150000000000006</v>
      </c>
      <c r="C4940" s="15">
        <v>8.7212499999999995</v>
      </c>
      <c r="D4940" s="15">
        <v>8.4162499999999998</v>
      </c>
      <c r="E4940" s="15">
        <v>8.4562500000000007</v>
      </c>
      <c r="F4940" s="15">
        <v>7.859064</v>
      </c>
      <c r="G4940" s="16">
        <f t="shared" si="248"/>
        <v>-6.8994589611082501E-3</v>
      </c>
      <c r="H4940" s="16">
        <f t="shared" si="249"/>
        <v>3.6239417792960013E-2</v>
      </c>
      <c r="I4940" s="16">
        <f t="shared" si="250"/>
        <v>-6.8995889606576462E-3</v>
      </c>
    </row>
    <row r="4941" spans="1:9" x14ac:dyDescent="0.25">
      <c r="A4941" s="14">
        <v>36970</v>
      </c>
      <c r="B4941" s="15">
        <v>8.5437499999999993</v>
      </c>
      <c r="C4941" s="15">
        <v>8.7837499999999995</v>
      </c>
      <c r="D4941" s="15">
        <v>8.5</v>
      </c>
      <c r="E4941" s="15">
        <v>8.5150000000000006</v>
      </c>
      <c r="F4941" s="15">
        <v>7.9136639999999998</v>
      </c>
      <c r="G4941" s="16">
        <f t="shared" si="248"/>
        <v>2.9337623207592437E-4</v>
      </c>
      <c r="H4941" s="16">
        <f t="shared" si="249"/>
        <v>3.3382352941176412E-2</v>
      </c>
      <c r="I4941" s="16">
        <f t="shared" si="250"/>
        <v>-3.3650329188001432E-3</v>
      </c>
    </row>
    <row r="4942" spans="1:9" x14ac:dyDescent="0.25">
      <c r="A4942" s="14">
        <v>36969</v>
      </c>
      <c r="B4942" s="15">
        <v>8.6649999999999991</v>
      </c>
      <c r="C4942" s="15">
        <v>8.6649999999999991</v>
      </c>
      <c r="D4942" s="15">
        <v>8.4</v>
      </c>
      <c r="E4942" s="15">
        <v>8.5124999999999993</v>
      </c>
      <c r="F4942" s="15">
        <v>7.9113429999999996</v>
      </c>
      <c r="G4942" s="16">
        <f t="shared" si="248"/>
        <v>-1.7599248783476469E-2</v>
      </c>
      <c r="H4942" s="16">
        <f t="shared" si="249"/>
        <v>3.1547619047618901E-2</v>
      </c>
      <c r="I4942" s="16">
        <f t="shared" si="250"/>
        <v>-1.7599538372763977E-2</v>
      </c>
    </row>
    <row r="4943" spans="1:9" x14ac:dyDescent="0.25">
      <c r="A4943" s="14">
        <v>36966</v>
      </c>
      <c r="B4943" s="15">
        <v>8.6875</v>
      </c>
      <c r="C4943" s="15">
        <v>8.7974999999999994</v>
      </c>
      <c r="D4943" s="15">
        <v>8.5637500000000006</v>
      </c>
      <c r="E4943" s="15">
        <v>8.6649999999999991</v>
      </c>
      <c r="F4943" s="15">
        <v>8.0530709999999992</v>
      </c>
      <c r="G4943" s="16">
        <f t="shared" si="248"/>
        <v>1.0108218346962987E-3</v>
      </c>
      <c r="H4943" s="16">
        <f t="shared" si="249"/>
        <v>2.7295285359801347E-2</v>
      </c>
      <c r="I4943" s="16">
        <f t="shared" si="250"/>
        <v>-2.5899280575540549E-3</v>
      </c>
    </row>
    <row r="4944" spans="1:9" x14ac:dyDescent="0.25">
      <c r="A4944" s="14">
        <v>36965</v>
      </c>
      <c r="B4944" s="15">
        <v>8.58</v>
      </c>
      <c r="C4944" s="15">
        <v>8.6812500000000004</v>
      </c>
      <c r="D4944" s="15">
        <v>8.56</v>
      </c>
      <c r="E4944" s="15">
        <v>8.65625</v>
      </c>
      <c r="F4944" s="15">
        <v>8.0449389999999994</v>
      </c>
      <c r="G4944" s="16">
        <f t="shared" si="248"/>
        <v>7.4191441392930206E-3</v>
      </c>
      <c r="H4944" s="16">
        <f t="shared" si="249"/>
        <v>1.4164719626168207E-2</v>
      </c>
      <c r="I4944" s="16">
        <f t="shared" si="250"/>
        <v>8.8869463869463792E-3</v>
      </c>
    </row>
    <row r="4945" spans="1:9" x14ac:dyDescent="0.25">
      <c r="A4945" s="14">
        <v>36964</v>
      </c>
      <c r="B4945" s="15">
        <v>8.6062499999999993</v>
      </c>
      <c r="C4945" s="15">
        <v>8.6687499999999993</v>
      </c>
      <c r="D4945" s="15">
        <v>8.5500000000000007</v>
      </c>
      <c r="E4945" s="15">
        <v>8.5924999999999994</v>
      </c>
      <c r="F4945" s="15">
        <v>7.9856920000000002</v>
      </c>
      <c r="G4945" s="16">
        <f t="shared" si="248"/>
        <v>-9.5101115479005252E-3</v>
      </c>
      <c r="H4945" s="16">
        <f t="shared" si="249"/>
        <v>1.3888888888888722E-2</v>
      </c>
      <c r="I4945" s="16">
        <f t="shared" si="250"/>
        <v>-1.5976761074800209E-3</v>
      </c>
    </row>
    <row r="4946" spans="1:9" x14ac:dyDescent="0.25">
      <c r="A4946" s="14">
        <v>36963</v>
      </c>
      <c r="B4946" s="15">
        <v>8.6274999999999995</v>
      </c>
      <c r="C4946" s="15">
        <v>8.6962499999999991</v>
      </c>
      <c r="D4946" s="15">
        <v>8.52</v>
      </c>
      <c r="E4946" s="15">
        <v>8.6750000000000007</v>
      </c>
      <c r="F4946" s="15">
        <v>8.0623660000000008</v>
      </c>
      <c r="G4946" s="16">
        <f t="shared" si="248"/>
        <v>3.7603823229662488E-3</v>
      </c>
      <c r="H4946" s="16">
        <f t="shared" si="249"/>
        <v>2.0686619718309811E-2</v>
      </c>
      <c r="I4946" s="16">
        <f t="shared" si="250"/>
        <v>5.5056505360766396E-3</v>
      </c>
    </row>
    <row r="4947" spans="1:9" x14ac:dyDescent="0.25">
      <c r="A4947" s="14">
        <v>36962</v>
      </c>
      <c r="B4947" s="15">
        <v>8.7375000000000007</v>
      </c>
      <c r="C4947" s="15">
        <v>8.7437500000000004</v>
      </c>
      <c r="D4947" s="15">
        <v>8.5</v>
      </c>
      <c r="E4947" s="15">
        <v>8.6425000000000001</v>
      </c>
      <c r="F4947" s="15">
        <v>8.0321619999999996</v>
      </c>
      <c r="G4947" s="16">
        <f t="shared" si="248"/>
        <v>-8.745130213115496E-3</v>
      </c>
      <c r="H4947" s="16">
        <f t="shared" si="249"/>
        <v>2.8676470588235334E-2</v>
      </c>
      <c r="I4947" s="16">
        <f t="shared" si="250"/>
        <v>-1.0872675250357726E-2</v>
      </c>
    </row>
    <row r="4948" spans="1:9" x14ac:dyDescent="0.25">
      <c r="A4948" s="14">
        <v>36959</v>
      </c>
      <c r="B4948" s="15">
        <v>8.53125</v>
      </c>
      <c r="C4948" s="15">
        <v>8.8125</v>
      </c>
      <c r="D4948" s="15">
        <v>8.53125</v>
      </c>
      <c r="E4948" s="15">
        <v>8.71875</v>
      </c>
      <c r="F4948" s="15">
        <v>8.1030239999999996</v>
      </c>
      <c r="G4948" s="16">
        <f t="shared" si="248"/>
        <v>1.8247857356752897E-2</v>
      </c>
      <c r="H4948" s="16">
        <f t="shared" si="249"/>
        <v>3.2967032967032968E-2</v>
      </c>
      <c r="I4948" s="16">
        <f t="shared" si="250"/>
        <v>2.197802197802198E-2</v>
      </c>
    </row>
    <row r="4949" spans="1:9" x14ac:dyDescent="0.25">
      <c r="A4949" s="14">
        <v>36958</v>
      </c>
      <c r="B4949" s="15">
        <v>8.1437500000000007</v>
      </c>
      <c r="C4949" s="15">
        <v>8.5625</v>
      </c>
      <c r="D4949" s="15">
        <v>8.1437500000000007</v>
      </c>
      <c r="E4949" s="15">
        <v>8.5625</v>
      </c>
      <c r="F4949" s="15">
        <v>7.9578110000000004</v>
      </c>
      <c r="G4949" s="16">
        <f t="shared" si="248"/>
        <v>5.2227448371137609E-2</v>
      </c>
      <c r="H4949" s="16">
        <f t="shared" si="249"/>
        <v>5.1419800460475736E-2</v>
      </c>
      <c r="I4949" s="16">
        <f t="shared" si="250"/>
        <v>5.1419800460475736E-2</v>
      </c>
    </row>
    <row r="4950" spans="1:9" x14ac:dyDescent="0.25">
      <c r="A4950" s="14">
        <v>36957</v>
      </c>
      <c r="B4950" s="15">
        <v>8.1125000000000007</v>
      </c>
      <c r="C4950" s="15">
        <v>8.2375000000000007</v>
      </c>
      <c r="D4950" s="15">
        <v>8.1125000000000007</v>
      </c>
      <c r="E4950" s="15">
        <v>8.1374999999999993</v>
      </c>
      <c r="F4950" s="15">
        <v>7.562824</v>
      </c>
      <c r="G4950" s="16">
        <f t="shared" si="248"/>
        <v>3.0814668859358925E-3</v>
      </c>
      <c r="H4950" s="16">
        <f t="shared" si="249"/>
        <v>1.5408320493066254E-2</v>
      </c>
      <c r="I4950" s="16">
        <f t="shared" si="250"/>
        <v>3.0816640986130756E-3</v>
      </c>
    </row>
    <row r="4951" spans="1:9" x14ac:dyDescent="0.25">
      <c r="A4951" s="14">
        <v>36956</v>
      </c>
      <c r="B4951" s="15">
        <v>8.1300000000000008</v>
      </c>
      <c r="C4951" s="15">
        <v>8.25</v>
      </c>
      <c r="D4951" s="15">
        <v>8.0337499999999995</v>
      </c>
      <c r="E4951" s="15">
        <v>8.1125000000000007</v>
      </c>
      <c r="F4951" s="15">
        <v>7.5395909999999997</v>
      </c>
      <c r="G4951" s="16">
        <f t="shared" si="248"/>
        <v>1.6979302389816015E-3</v>
      </c>
      <c r="H4951" s="16">
        <f t="shared" si="249"/>
        <v>2.691769099113123E-2</v>
      </c>
      <c r="I4951" s="16">
        <f t="shared" si="250"/>
        <v>-2.1525215252152607E-3</v>
      </c>
    </row>
    <row r="4952" spans="1:9" x14ac:dyDescent="0.25">
      <c r="A4952" s="14">
        <v>36955</v>
      </c>
      <c r="B4952" s="15">
        <v>7.95</v>
      </c>
      <c r="C4952" s="15">
        <v>8.1374999999999993</v>
      </c>
      <c r="D4952" s="15">
        <v>7.875</v>
      </c>
      <c r="E4952" s="15">
        <v>8.0987500000000008</v>
      </c>
      <c r="F4952" s="15">
        <v>7.5268110000000004</v>
      </c>
      <c r="G4952" s="16">
        <f t="shared" si="248"/>
        <v>1.9833115505131567E-2</v>
      </c>
      <c r="H4952" s="16">
        <f t="shared" si="249"/>
        <v>3.3333333333333243E-2</v>
      </c>
      <c r="I4952" s="16">
        <f t="shared" si="250"/>
        <v>1.8710691823899447E-2</v>
      </c>
    </row>
    <row r="4953" spans="1:9" x14ac:dyDescent="0.25">
      <c r="A4953" s="14">
        <v>36952</v>
      </c>
      <c r="B4953" s="15">
        <v>7.9375</v>
      </c>
      <c r="C4953" s="15">
        <v>7.95</v>
      </c>
      <c r="D4953" s="15">
        <v>7.8975</v>
      </c>
      <c r="E4953" s="15">
        <v>7.9412500000000001</v>
      </c>
      <c r="F4953" s="15">
        <v>7.3804340000000002</v>
      </c>
      <c r="G4953" s="16">
        <f t="shared" si="248"/>
        <v>-1.1003491341483307E-3</v>
      </c>
      <c r="H4953" s="16">
        <f t="shared" si="249"/>
        <v>6.6476733143400078E-3</v>
      </c>
      <c r="I4953" s="16">
        <f t="shared" si="250"/>
        <v>4.7244094488190766E-4</v>
      </c>
    </row>
    <row r="4954" spans="1:9" x14ac:dyDescent="0.25">
      <c r="A4954" s="14">
        <v>36951</v>
      </c>
      <c r="B4954" s="15">
        <v>7.9937500000000004</v>
      </c>
      <c r="C4954" s="15">
        <v>7.9937500000000004</v>
      </c>
      <c r="D4954" s="15">
        <v>7.8875000000000002</v>
      </c>
      <c r="E4954" s="15">
        <v>7.95</v>
      </c>
      <c r="F4954" s="15">
        <v>7.3885639999999997</v>
      </c>
      <c r="G4954" s="16">
        <f t="shared" si="248"/>
        <v>-3.915547977191668E-3</v>
      </c>
      <c r="H4954" s="16">
        <f t="shared" si="249"/>
        <v>1.3470681458003193E-2</v>
      </c>
      <c r="I4954" s="16">
        <f t="shared" si="250"/>
        <v>-5.4730258014073713E-3</v>
      </c>
    </row>
    <row r="4955" spans="1:9" x14ac:dyDescent="0.25">
      <c r="A4955" s="14">
        <v>36950</v>
      </c>
      <c r="B4955" s="15">
        <v>7.9325000000000001</v>
      </c>
      <c r="C4955" s="15">
        <v>8.0749999999999993</v>
      </c>
      <c r="D4955" s="15">
        <v>7.8162500000000001</v>
      </c>
      <c r="E4955" s="15">
        <v>7.9812500000000002</v>
      </c>
      <c r="F4955" s="15">
        <v>7.4176080000000004</v>
      </c>
      <c r="G4955" s="16">
        <f t="shared" si="248"/>
        <v>5.9870104454311799E-3</v>
      </c>
      <c r="H4955" s="16">
        <f t="shared" si="249"/>
        <v>3.3104110027186842E-2</v>
      </c>
      <c r="I4955" s="16">
        <f t="shared" si="250"/>
        <v>6.1456035297825489E-3</v>
      </c>
    </row>
    <row r="4956" spans="1:9" x14ac:dyDescent="0.25">
      <c r="A4956" s="14">
        <v>36949</v>
      </c>
      <c r="B4956" s="15">
        <v>7.9937500000000004</v>
      </c>
      <c r="C4956" s="15">
        <v>7.9937500000000004</v>
      </c>
      <c r="D4956" s="15">
        <v>7.8937499999999998</v>
      </c>
      <c r="E4956" s="15">
        <v>7.9337499999999999</v>
      </c>
      <c r="F4956" s="15">
        <v>7.3734630000000001</v>
      </c>
      <c r="G4956" s="16">
        <f t="shared" si="248"/>
        <v>-6.7292461140199466E-3</v>
      </c>
      <c r="H4956" s="16">
        <f t="shared" si="249"/>
        <v>1.2668250197941476E-2</v>
      </c>
      <c r="I4956" s="16">
        <f t="shared" si="250"/>
        <v>-7.5058639562158554E-3</v>
      </c>
    </row>
    <row r="4957" spans="1:9" x14ac:dyDescent="0.25">
      <c r="A4957" s="14">
        <v>36948</v>
      </c>
      <c r="B4957" s="15">
        <v>7.875</v>
      </c>
      <c r="C4957" s="15">
        <v>8</v>
      </c>
      <c r="D4957" s="15">
        <v>7.8287500000000003</v>
      </c>
      <c r="E4957" s="15">
        <v>7.9874999999999998</v>
      </c>
      <c r="F4957" s="15">
        <v>7.4234169999999997</v>
      </c>
      <c r="G4957" s="16">
        <f t="shared" si="248"/>
        <v>2.4038515921435188E-2</v>
      </c>
      <c r="H4957" s="16">
        <f t="shared" si="249"/>
        <v>2.1874501037841249E-2</v>
      </c>
      <c r="I4957" s="16">
        <f t="shared" si="250"/>
        <v>1.4285714285714263E-2</v>
      </c>
    </row>
    <row r="4958" spans="1:9" x14ac:dyDescent="0.25">
      <c r="A4958" s="14">
        <v>36945</v>
      </c>
      <c r="B4958" s="15">
        <v>7.8562500000000002</v>
      </c>
      <c r="C4958" s="15">
        <v>7.8562500000000002</v>
      </c>
      <c r="D4958" s="15">
        <v>7.6187500000000004</v>
      </c>
      <c r="E4958" s="15">
        <v>7.8</v>
      </c>
      <c r="F4958" s="15">
        <v>7.2491580000000004</v>
      </c>
      <c r="G4958" s="16">
        <f t="shared" si="248"/>
        <v>-7.9492339452145854E-3</v>
      </c>
      <c r="H4958" s="16">
        <f t="shared" si="249"/>
        <v>3.1173092698933529E-2</v>
      </c>
      <c r="I4958" s="16">
        <f t="shared" si="250"/>
        <v>-7.1599045346062507E-3</v>
      </c>
    </row>
    <row r="4959" spans="1:9" x14ac:dyDescent="0.25">
      <c r="A4959" s="14">
        <v>36944</v>
      </c>
      <c r="B4959" s="15">
        <v>7.9387499999999998</v>
      </c>
      <c r="C4959" s="15">
        <v>7.9512499999999999</v>
      </c>
      <c r="D4959" s="15">
        <v>7.8375000000000004</v>
      </c>
      <c r="E4959" s="15">
        <v>7.8624999999999998</v>
      </c>
      <c r="F4959" s="15">
        <v>7.307245</v>
      </c>
      <c r="G4959" s="16">
        <f t="shared" si="248"/>
        <v>-8.0427698828696281E-3</v>
      </c>
      <c r="H4959" s="16">
        <f t="shared" si="249"/>
        <v>1.4513556618819722E-2</v>
      </c>
      <c r="I4959" s="16">
        <f t="shared" si="250"/>
        <v>-9.6047866477719963E-3</v>
      </c>
    </row>
    <row r="4960" spans="1:9" x14ac:dyDescent="0.25">
      <c r="A4960" s="14">
        <v>36943</v>
      </c>
      <c r="B4960" s="15">
        <v>8.0500000000000007</v>
      </c>
      <c r="C4960" s="15">
        <v>8.0662500000000001</v>
      </c>
      <c r="D4960" s="15">
        <v>7.9087500000000004</v>
      </c>
      <c r="E4960" s="15">
        <v>7.9262499999999996</v>
      </c>
      <c r="F4960" s="15">
        <v>7.366492</v>
      </c>
      <c r="G4960" s="16">
        <f t="shared" si="248"/>
        <v>-1.8421162737459942E-2</v>
      </c>
      <c r="H4960" s="16">
        <f t="shared" si="249"/>
        <v>1.991465149359883E-2</v>
      </c>
      <c r="I4960" s="16">
        <f t="shared" si="250"/>
        <v>-1.5372670807453557E-2</v>
      </c>
    </row>
    <row r="4961" spans="1:9" x14ac:dyDescent="0.25">
      <c r="A4961" s="14">
        <v>36942</v>
      </c>
      <c r="B4961" s="15">
        <v>8.0875000000000004</v>
      </c>
      <c r="C4961" s="15">
        <v>8.125</v>
      </c>
      <c r="D4961" s="15">
        <v>8.0749999999999993</v>
      </c>
      <c r="E4961" s="15">
        <v>8.0749999999999993</v>
      </c>
      <c r="F4961" s="15">
        <v>7.5047379999999997</v>
      </c>
      <c r="G4961" s="16">
        <f t="shared" si="248"/>
        <v>-1.5454301380696108E-3</v>
      </c>
      <c r="H4961" s="16">
        <f t="shared" si="249"/>
        <v>6.1919504643963737E-3</v>
      </c>
      <c r="I4961" s="16">
        <f t="shared" si="250"/>
        <v>-1.5455950540959587E-3</v>
      </c>
    </row>
    <row r="4962" spans="1:9" x14ac:dyDescent="0.25">
      <c r="A4962" s="14">
        <v>36938</v>
      </c>
      <c r="B4962" s="15">
        <v>7.9874999999999998</v>
      </c>
      <c r="C4962" s="15">
        <v>8.09375</v>
      </c>
      <c r="D4962" s="15">
        <v>7.8762499999999998</v>
      </c>
      <c r="E4962" s="15">
        <v>8.0875000000000004</v>
      </c>
      <c r="F4962" s="15">
        <v>7.5163539999999998</v>
      </c>
      <c r="G4962" s="16">
        <f t="shared" si="248"/>
        <v>7.003813063557642E-3</v>
      </c>
      <c r="H4962" s="16">
        <f t="shared" si="249"/>
        <v>2.7614664338993844E-2</v>
      </c>
      <c r="I4962" s="16">
        <f t="shared" si="250"/>
        <v>1.2519561815336529E-2</v>
      </c>
    </row>
    <row r="4963" spans="1:9" x14ac:dyDescent="0.25">
      <c r="A4963" s="14">
        <v>36937</v>
      </c>
      <c r="B4963" s="15">
        <v>8.2375000000000007</v>
      </c>
      <c r="C4963" s="15">
        <v>8.2387499999999996</v>
      </c>
      <c r="D4963" s="15">
        <v>7.9749999999999996</v>
      </c>
      <c r="E4963" s="15">
        <v>8.03125</v>
      </c>
      <c r="F4963" s="15">
        <v>7.4640769999999996</v>
      </c>
      <c r="G4963" s="16">
        <f t="shared" si="248"/>
        <v>-2.7252420440520869E-2</v>
      </c>
      <c r="H4963" s="16">
        <f t="shared" si="249"/>
        <v>3.3072100313479617E-2</v>
      </c>
      <c r="I4963" s="16">
        <f t="shared" si="250"/>
        <v>-2.5037936267071403E-2</v>
      </c>
    </row>
    <row r="4964" spans="1:9" x14ac:dyDescent="0.25">
      <c r="A4964" s="14">
        <v>36936</v>
      </c>
      <c r="B4964" s="15">
        <v>8.3000000000000007</v>
      </c>
      <c r="C4964" s="15">
        <v>8.3562499999999993</v>
      </c>
      <c r="D4964" s="15">
        <v>8.1812500000000004</v>
      </c>
      <c r="E4964" s="15">
        <v>8.2562499999999996</v>
      </c>
      <c r="F4964" s="15">
        <v>7.67319</v>
      </c>
      <c r="G4964" s="16">
        <f t="shared" si="248"/>
        <v>-1.5111643070095163E-3</v>
      </c>
      <c r="H4964" s="16">
        <f t="shared" si="249"/>
        <v>2.1390374331550673E-2</v>
      </c>
      <c r="I4964" s="16">
        <f t="shared" si="250"/>
        <v>-5.2710843373495256E-3</v>
      </c>
    </row>
    <row r="4965" spans="1:9" x14ac:dyDescent="0.25">
      <c r="A4965" s="14">
        <v>36935</v>
      </c>
      <c r="B4965" s="15">
        <v>8.25</v>
      </c>
      <c r="C4965" s="15">
        <v>8.3587500000000006</v>
      </c>
      <c r="D4965" s="15">
        <v>8.2312499999999993</v>
      </c>
      <c r="E4965" s="15">
        <v>8.2687500000000007</v>
      </c>
      <c r="F4965" s="15">
        <v>7.6848029999999996</v>
      </c>
      <c r="G4965" s="16">
        <f t="shared" si="248"/>
        <v>6.0832613172212323E-3</v>
      </c>
      <c r="H4965" s="16">
        <f t="shared" si="249"/>
        <v>1.5489749430524075E-2</v>
      </c>
      <c r="I4965" s="16">
        <f t="shared" si="250"/>
        <v>2.2727272727273589E-3</v>
      </c>
    </row>
    <row r="4966" spans="1:9" x14ac:dyDescent="0.25">
      <c r="A4966" s="14">
        <v>36934</v>
      </c>
      <c r="B4966" s="15">
        <v>8.0500000000000007</v>
      </c>
      <c r="C4966" s="15">
        <v>8.25</v>
      </c>
      <c r="D4966" s="15">
        <v>7.9437499999999996</v>
      </c>
      <c r="E4966" s="15">
        <v>8.21875</v>
      </c>
      <c r="F4966" s="15">
        <v>7.6383369999999999</v>
      </c>
      <c r="G4966" s="16">
        <f t="shared" si="248"/>
        <v>2.4941697104043446E-2</v>
      </c>
      <c r="H4966" s="16">
        <f t="shared" si="249"/>
        <v>3.8552321007081086E-2</v>
      </c>
      <c r="I4966" s="16">
        <f t="shared" si="250"/>
        <v>2.096273291925457E-2</v>
      </c>
    </row>
    <row r="4967" spans="1:9" x14ac:dyDescent="0.25">
      <c r="A4967" s="14">
        <v>36931</v>
      </c>
      <c r="B4967" s="15">
        <v>7.9312500000000004</v>
      </c>
      <c r="C4967" s="15">
        <v>8.0537500000000009</v>
      </c>
      <c r="D4967" s="15">
        <v>7.9249999999999998</v>
      </c>
      <c r="E4967" s="15">
        <v>8.0187500000000007</v>
      </c>
      <c r="F4967" s="15">
        <v>7.4524600000000003</v>
      </c>
      <c r="G4967" s="16">
        <f t="shared" si="248"/>
        <v>7.5389055412166638E-3</v>
      </c>
      <c r="H4967" s="16">
        <f t="shared" si="249"/>
        <v>1.6246056782334515E-2</v>
      </c>
      <c r="I4967" s="16">
        <f t="shared" si="250"/>
        <v>1.1032308904649374E-2</v>
      </c>
    </row>
    <row r="4968" spans="1:9" x14ac:dyDescent="0.25">
      <c r="A4968" s="14">
        <v>36930</v>
      </c>
      <c r="B4968" s="15">
        <v>8.0350000000000001</v>
      </c>
      <c r="C4968" s="15">
        <v>8.0350000000000001</v>
      </c>
      <c r="D4968" s="15">
        <v>7.8949999999999996</v>
      </c>
      <c r="E4968" s="15">
        <v>7.9587500000000002</v>
      </c>
      <c r="F4968" s="15">
        <v>7.3966969999999996</v>
      </c>
      <c r="G4968" s="16">
        <f t="shared" si="248"/>
        <v>-9.3356893100170549E-3</v>
      </c>
      <c r="H4968" s="16">
        <f t="shared" si="249"/>
        <v>1.7732742241925344E-2</v>
      </c>
      <c r="I4968" s="16">
        <f t="shared" si="250"/>
        <v>-9.4897324206596051E-3</v>
      </c>
    </row>
    <row r="4969" spans="1:9" x14ac:dyDescent="0.25">
      <c r="A4969" s="14">
        <v>36929</v>
      </c>
      <c r="B4969" s="15">
        <v>7.8975</v>
      </c>
      <c r="C4969" s="15">
        <v>8.0549999999999997</v>
      </c>
      <c r="D4969" s="15">
        <v>7.78125</v>
      </c>
      <c r="E4969" s="15">
        <v>8.0337499999999995</v>
      </c>
      <c r="F4969" s="15">
        <v>7.4664010000000003</v>
      </c>
      <c r="G4969" s="16">
        <f t="shared" si="248"/>
        <v>1.7252304669367866E-2</v>
      </c>
      <c r="H4969" s="16">
        <f t="shared" si="249"/>
        <v>3.5180722891566228E-2</v>
      </c>
      <c r="I4969" s="16">
        <f t="shared" si="250"/>
        <v>1.7252295030072751E-2</v>
      </c>
    </row>
    <row r="4970" spans="1:9" x14ac:dyDescent="0.25">
      <c r="A4970" s="14">
        <v>36928</v>
      </c>
      <c r="B4970" s="15">
        <v>8.09375</v>
      </c>
      <c r="C4970" s="15">
        <v>8.0962499999999995</v>
      </c>
      <c r="D4970" s="15">
        <v>7.8624999999999998</v>
      </c>
      <c r="E4970" s="15">
        <v>7.8975</v>
      </c>
      <c r="F4970" s="15">
        <v>7.3397730000000001</v>
      </c>
      <c r="G4970" s="16">
        <f t="shared" si="248"/>
        <v>-2.8000155736671514E-2</v>
      </c>
      <c r="H4970" s="16">
        <f t="shared" si="249"/>
        <v>2.972972972972969E-2</v>
      </c>
      <c r="I4970" s="16">
        <f t="shared" si="250"/>
        <v>-2.4247104247104252E-2</v>
      </c>
    </row>
    <row r="4971" spans="1:9" x14ac:dyDescent="0.25">
      <c r="A4971" s="14">
        <v>36927</v>
      </c>
      <c r="B4971" s="15">
        <v>8.4250000000000007</v>
      </c>
      <c r="C4971" s="15">
        <v>8.4250000000000007</v>
      </c>
      <c r="D4971" s="15">
        <v>8.0687499999999996</v>
      </c>
      <c r="E4971" s="15">
        <v>8.125</v>
      </c>
      <c r="F4971" s="15">
        <v>7.5512079999999999</v>
      </c>
      <c r="G4971" s="16">
        <f t="shared" si="248"/>
        <v>-3.5607959572001059E-2</v>
      </c>
      <c r="H4971" s="16">
        <f t="shared" si="249"/>
        <v>4.4151820294345605E-2</v>
      </c>
      <c r="I4971" s="16">
        <f t="shared" si="250"/>
        <v>-3.5608308605341331E-2</v>
      </c>
    </row>
    <row r="4972" spans="1:9" x14ac:dyDescent="0.25">
      <c r="A4972" s="14">
        <v>36924</v>
      </c>
      <c r="B4972" s="15">
        <v>8.5362500000000008</v>
      </c>
      <c r="C4972" s="15">
        <v>8.5362500000000008</v>
      </c>
      <c r="D4972" s="15">
        <v>8.34375</v>
      </c>
      <c r="E4972" s="15">
        <v>8.4250000000000007</v>
      </c>
      <c r="F4972" s="15">
        <v>7.8300190000000001</v>
      </c>
      <c r="G4972" s="16">
        <f t="shared" si="248"/>
        <v>-1.6633052678826966E-2</v>
      </c>
      <c r="H4972" s="16">
        <f t="shared" si="249"/>
        <v>2.3071161048689233E-2</v>
      </c>
      <c r="I4972" s="16">
        <f t="shared" si="250"/>
        <v>-1.3032654854297854E-2</v>
      </c>
    </row>
    <row r="4973" spans="1:9" x14ac:dyDescent="0.25">
      <c r="A4973" s="14">
        <v>36923</v>
      </c>
      <c r="B4973" s="15">
        <v>8.4574999999999996</v>
      </c>
      <c r="C4973" s="15">
        <v>8.5749999999999993</v>
      </c>
      <c r="D4973" s="15">
        <v>8.39</v>
      </c>
      <c r="E4973" s="15">
        <v>8.5675000000000008</v>
      </c>
      <c r="F4973" s="15">
        <v>7.962459</v>
      </c>
      <c r="G4973" s="16">
        <f t="shared" si="248"/>
        <v>1.6763239985580686E-2</v>
      </c>
      <c r="H4973" s="16">
        <f t="shared" si="249"/>
        <v>2.2050059594755509E-2</v>
      </c>
      <c r="I4973" s="16">
        <f t="shared" si="250"/>
        <v>1.3006207508129024E-2</v>
      </c>
    </row>
    <row r="4974" spans="1:9" x14ac:dyDescent="0.25">
      <c r="A4974" s="14">
        <v>36922</v>
      </c>
      <c r="B4974" s="15">
        <v>8.4337499999999999</v>
      </c>
      <c r="C4974" s="15">
        <v>8.4875000000000007</v>
      </c>
      <c r="D4974" s="15">
        <v>8.3562499999999993</v>
      </c>
      <c r="E4974" s="15">
        <v>8.4262499999999996</v>
      </c>
      <c r="F4974" s="15">
        <v>7.8311830000000002</v>
      </c>
      <c r="G4974" s="16">
        <f t="shared" si="248"/>
        <v>-4.5776157095869519E-3</v>
      </c>
      <c r="H4974" s="16">
        <f t="shared" si="249"/>
        <v>1.5706806282722686E-2</v>
      </c>
      <c r="I4974" s="16">
        <f t="shared" si="250"/>
        <v>-8.8928412627837963E-4</v>
      </c>
    </row>
    <row r="4975" spans="1:9" x14ac:dyDescent="0.25">
      <c r="A4975" s="14">
        <v>36921</v>
      </c>
      <c r="B4975" s="15">
        <v>8.4187499999999993</v>
      </c>
      <c r="C4975" s="15">
        <v>8.4649999999999999</v>
      </c>
      <c r="D4975" s="15">
        <v>8.3212499999999991</v>
      </c>
      <c r="E4975" s="15">
        <v>8.4649999999999999</v>
      </c>
      <c r="F4975" s="15">
        <v>7.8671959999999999</v>
      </c>
      <c r="G4975" s="16">
        <f t="shared" si="248"/>
        <v>9.2400830873689364E-3</v>
      </c>
      <c r="H4975" s="16">
        <f t="shared" si="249"/>
        <v>1.7275048820790232E-2</v>
      </c>
      <c r="I4975" s="16">
        <f t="shared" si="250"/>
        <v>5.4936896807721543E-3</v>
      </c>
    </row>
    <row r="4976" spans="1:9" x14ac:dyDescent="0.25">
      <c r="A4976" s="14">
        <v>36920</v>
      </c>
      <c r="B4976" s="15">
        <v>8.32</v>
      </c>
      <c r="C4976" s="15">
        <v>8.4875000000000007</v>
      </c>
      <c r="D4976" s="15">
        <v>8.32</v>
      </c>
      <c r="E4976" s="15">
        <v>8.3874999999999993</v>
      </c>
      <c r="F4976" s="15">
        <v>7.7951680000000003</v>
      </c>
      <c r="G4976" s="16">
        <f t="shared" si="248"/>
        <v>8.0750307200849851E-3</v>
      </c>
      <c r="H4976" s="16">
        <f t="shared" si="249"/>
        <v>2.0132211538461588E-2</v>
      </c>
      <c r="I4976" s="16">
        <f t="shared" si="250"/>
        <v>8.1129807692306502E-3</v>
      </c>
    </row>
    <row r="4977" spans="1:9" x14ac:dyDescent="0.25">
      <c r="A4977" s="14">
        <v>36917</v>
      </c>
      <c r="B4977" s="15">
        <v>8.15625</v>
      </c>
      <c r="C4977" s="15">
        <v>8.328125</v>
      </c>
      <c r="D4977" s="15">
        <v>8.0390630000000005</v>
      </c>
      <c r="E4977" s="15">
        <v>8.3203130000000005</v>
      </c>
      <c r="F4977" s="15">
        <v>7.7327260000000004</v>
      </c>
      <c r="G4977" s="16">
        <f t="shared" si="248"/>
        <v>1.6221349342179406E-2</v>
      </c>
      <c r="H4977" s="16">
        <f t="shared" si="249"/>
        <v>3.5957175606161997E-2</v>
      </c>
      <c r="I4977" s="16">
        <f t="shared" si="250"/>
        <v>2.0115003831417688E-2</v>
      </c>
    </row>
    <row r="4978" spans="1:9" x14ac:dyDescent="0.25">
      <c r="A4978" s="14">
        <v>36916</v>
      </c>
      <c r="B4978" s="15">
        <v>8.09375</v>
      </c>
      <c r="C4978" s="15">
        <v>8.234375</v>
      </c>
      <c r="D4978" s="15">
        <v>8.0078130000000005</v>
      </c>
      <c r="E4978" s="15">
        <v>8.1875</v>
      </c>
      <c r="F4978" s="15">
        <v>7.6092930000000001</v>
      </c>
      <c r="G4978" s="16">
        <f t="shared" si="248"/>
        <v>7.6921467399653359E-3</v>
      </c>
      <c r="H4978" s="16">
        <f t="shared" si="249"/>
        <v>2.8292618721241301E-2</v>
      </c>
      <c r="I4978" s="16">
        <f t="shared" si="250"/>
        <v>1.1583011583011582E-2</v>
      </c>
    </row>
    <row r="4979" spans="1:9" x14ac:dyDescent="0.25">
      <c r="A4979" s="14">
        <v>36915</v>
      </c>
      <c r="B4979" s="15">
        <v>8.078125</v>
      </c>
      <c r="C4979" s="15">
        <v>8.1484380000000005</v>
      </c>
      <c r="D4979" s="15">
        <v>8</v>
      </c>
      <c r="E4979" s="15">
        <v>8.125</v>
      </c>
      <c r="F4979" s="15">
        <v>7.5512079999999999</v>
      </c>
      <c r="G4979" s="16">
        <f t="shared" si="248"/>
        <v>8.7297942333396609E-3</v>
      </c>
      <c r="H4979" s="16">
        <f t="shared" si="249"/>
        <v>1.8554750000000064E-2</v>
      </c>
      <c r="I4979" s="16">
        <f t="shared" si="250"/>
        <v>5.8027079303675051E-3</v>
      </c>
    </row>
    <row r="4980" spans="1:9" x14ac:dyDescent="0.25">
      <c r="A4980" s="14">
        <v>36914</v>
      </c>
      <c r="B4980" s="15">
        <v>7.90625</v>
      </c>
      <c r="C4980" s="15">
        <v>8.0546880000000005</v>
      </c>
      <c r="D4980" s="15">
        <v>7.90625</v>
      </c>
      <c r="E4980" s="15">
        <v>8.0546880000000005</v>
      </c>
      <c r="F4980" s="15">
        <v>7.4858580000000003</v>
      </c>
      <c r="G4980" s="16">
        <f t="shared" si="248"/>
        <v>2.2817348218527485E-2</v>
      </c>
      <c r="H4980" s="16">
        <f t="shared" si="249"/>
        <v>1.8774766798419038E-2</v>
      </c>
      <c r="I4980" s="16">
        <f t="shared" si="250"/>
        <v>1.8774766798419038E-2</v>
      </c>
    </row>
    <row r="4981" spans="1:9" x14ac:dyDescent="0.25">
      <c r="A4981" s="14">
        <v>36913</v>
      </c>
      <c r="B4981" s="15">
        <v>7.890625</v>
      </c>
      <c r="C4981" s="15">
        <v>8</v>
      </c>
      <c r="D4981" s="15">
        <v>7.875</v>
      </c>
      <c r="E4981" s="15">
        <v>7.875</v>
      </c>
      <c r="F4981" s="15">
        <v>7.3188610000000001</v>
      </c>
      <c r="G4981" s="16">
        <f t="shared" si="248"/>
        <v>-5.9172071814372158E-3</v>
      </c>
      <c r="H4981" s="16">
        <f t="shared" si="249"/>
        <v>1.5873015873015872E-2</v>
      </c>
      <c r="I4981" s="16">
        <f t="shared" si="250"/>
        <v>-1.9801980198019802E-3</v>
      </c>
    </row>
    <row r="4982" spans="1:9" x14ac:dyDescent="0.25">
      <c r="A4982" s="14">
        <v>36910</v>
      </c>
      <c r="B4982" s="15">
        <v>8.1171880000000005</v>
      </c>
      <c r="C4982" s="15">
        <v>8.1171880000000005</v>
      </c>
      <c r="D4982" s="15">
        <v>7.859375</v>
      </c>
      <c r="E4982" s="15">
        <v>7.921875</v>
      </c>
      <c r="F4982" s="15">
        <v>7.3624260000000001</v>
      </c>
      <c r="G4982" s="16">
        <f t="shared" si="248"/>
        <v>-1.7441997800382539E-2</v>
      </c>
      <c r="H4982" s="16">
        <f t="shared" si="249"/>
        <v>3.2803244532803248E-2</v>
      </c>
      <c r="I4982" s="16">
        <f t="shared" si="250"/>
        <v>-2.406165780563423E-2</v>
      </c>
    </row>
    <row r="4983" spans="1:9" x14ac:dyDescent="0.25">
      <c r="A4983" s="14">
        <v>36909</v>
      </c>
      <c r="B4983" s="15">
        <v>7.921875</v>
      </c>
      <c r="C4983" s="15">
        <v>8.109375</v>
      </c>
      <c r="D4983" s="15">
        <v>7.8046879999999996</v>
      </c>
      <c r="E4983" s="15">
        <v>8.0625</v>
      </c>
      <c r="F4983" s="15">
        <v>7.4931210000000004</v>
      </c>
      <c r="G4983" s="16">
        <f t="shared" si="248"/>
        <v>1.4749311673058024E-2</v>
      </c>
      <c r="H4983" s="16">
        <f t="shared" si="249"/>
        <v>3.9038972473979791E-2</v>
      </c>
      <c r="I4983" s="16">
        <f t="shared" si="250"/>
        <v>1.7751479289940829E-2</v>
      </c>
    </row>
    <row r="4984" spans="1:9" x14ac:dyDescent="0.25">
      <c r="A4984" s="14">
        <v>36908</v>
      </c>
      <c r="B4984" s="15">
        <v>7.90625</v>
      </c>
      <c r="C4984" s="15">
        <v>8.0625</v>
      </c>
      <c r="D4984" s="15">
        <v>7.875</v>
      </c>
      <c r="E4984" s="15">
        <v>7.9453129999999996</v>
      </c>
      <c r="F4984" s="15">
        <v>7.3842090000000002</v>
      </c>
      <c r="G4984" s="16">
        <f t="shared" si="248"/>
        <v>5.9346283603143772E-3</v>
      </c>
      <c r="H4984" s="16">
        <f t="shared" si="249"/>
        <v>2.3809523809523808E-2</v>
      </c>
      <c r="I4984" s="16">
        <f t="shared" si="250"/>
        <v>4.9407747035572647E-3</v>
      </c>
    </row>
    <row r="4985" spans="1:9" x14ac:dyDescent="0.25">
      <c r="A4985" s="14">
        <v>36907</v>
      </c>
      <c r="B4985" s="15">
        <v>7.5234379999999996</v>
      </c>
      <c r="C4985" s="15">
        <v>7.8984379999999996</v>
      </c>
      <c r="D4985" s="15">
        <v>7.4296879999999996</v>
      </c>
      <c r="E4985" s="15">
        <v>7.8984379999999996</v>
      </c>
      <c r="F4985" s="15">
        <v>7.3406450000000003</v>
      </c>
      <c r="G4985" s="16">
        <f t="shared" si="248"/>
        <v>4.9844346362701984E-2</v>
      </c>
      <c r="H4985" s="16">
        <f t="shared" si="249"/>
        <v>6.3091478403938361E-2</v>
      </c>
      <c r="I4985" s="16">
        <f t="shared" si="250"/>
        <v>4.9844233447527579E-2</v>
      </c>
    </row>
    <row r="4986" spans="1:9" x14ac:dyDescent="0.25">
      <c r="A4986" s="14">
        <v>36903</v>
      </c>
      <c r="B4986" s="15">
        <v>7.53125</v>
      </c>
      <c r="C4986" s="15">
        <v>7.6796879999999996</v>
      </c>
      <c r="D4986" s="15">
        <v>7.4375</v>
      </c>
      <c r="E4986" s="15">
        <v>7.5234379999999996</v>
      </c>
      <c r="F4986" s="15">
        <v>6.992127</v>
      </c>
      <c r="G4986" s="16">
        <f t="shared" si="248"/>
        <v>-1.0373764106232917E-3</v>
      </c>
      <c r="H4986" s="16">
        <f t="shared" si="249"/>
        <v>3.2563092436974743E-2</v>
      </c>
      <c r="I4986" s="16">
        <f t="shared" si="250"/>
        <v>-1.0372780082988048E-3</v>
      </c>
    </row>
    <row r="4987" spans="1:9" x14ac:dyDescent="0.25">
      <c r="A4987" s="14">
        <v>36902</v>
      </c>
      <c r="B4987" s="15">
        <v>7.328125</v>
      </c>
      <c r="C4987" s="15">
        <v>7.671875</v>
      </c>
      <c r="D4987" s="15">
        <v>7.2734379999999996</v>
      </c>
      <c r="E4987" s="15">
        <v>7.53125</v>
      </c>
      <c r="F4987" s="15">
        <v>6.9993879999999997</v>
      </c>
      <c r="G4987" s="16">
        <f t="shared" si="248"/>
        <v>2.7718523808740642E-2</v>
      </c>
      <c r="H4987" s="16">
        <f t="shared" si="249"/>
        <v>5.4779734150480201E-2</v>
      </c>
      <c r="I4987" s="16">
        <f t="shared" si="250"/>
        <v>2.7718550106609809E-2</v>
      </c>
    </row>
    <row r="4988" spans="1:9" x14ac:dyDescent="0.25">
      <c r="A4988" s="14">
        <v>36901</v>
      </c>
      <c r="B4988" s="15">
        <v>7.078125</v>
      </c>
      <c r="C4988" s="15">
        <v>7.3515629999999996</v>
      </c>
      <c r="D4988" s="15">
        <v>7.078125</v>
      </c>
      <c r="E4988" s="15">
        <v>7.328125</v>
      </c>
      <c r="F4988" s="15">
        <v>6.8106080000000002</v>
      </c>
      <c r="G4988" s="16">
        <f t="shared" si="248"/>
        <v>3.3039603141919553E-2</v>
      </c>
      <c r="H4988" s="16">
        <f t="shared" si="249"/>
        <v>3.863141721854299E-2</v>
      </c>
      <c r="I4988" s="16">
        <f t="shared" si="250"/>
        <v>3.5320088300220751E-2</v>
      </c>
    </row>
    <row r="4989" spans="1:9" x14ac:dyDescent="0.25">
      <c r="A4989" s="14">
        <v>36900</v>
      </c>
      <c r="B4989" s="15">
        <v>7.1171879999999996</v>
      </c>
      <c r="C4989" s="15">
        <v>7.25</v>
      </c>
      <c r="D4989" s="15">
        <v>6.96875</v>
      </c>
      <c r="E4989" s="15">
        <v>7.09375</v>
      </c>
      <c r="F4989" s="15">
        <v>6.5927850000000001</v>
      </c>
      <c r="G4989" s="16">
        <f t="shared" si="248"/>
        <v>-3.2930349031161025E-3</v>
      </c>
      <c r="H4989" s="16">
        <f t="shared" si="249"/>
        <v>4.0358744394618833E-2</v>
      </c>
      <c r="I4989" s="16">
        <f t="shared" si="250"/>
        <v>-3.2931545436202651E-3</v>
      </c>
    </row>
    <row r="4990" spans="1:9" x14ac:dyDescent="0.25">
      <c r="A4990" s="14">
        <v>36899</v>
      </c>
      <c r="B4990" s="15">
        <v>6.7265629999999996</v>
      </c>
      <c r="C4990" s="15">
        <v>7.1171879999999996</v>
      </c>
      <c r="D4990" s="15">
        <v>6.7265629999999996</v>
      </c>
      <c r="E4990" s="15">
        <v>7.1171879999999996</v>
      </c>
      <c r="F4990" s="15">
        <v>6.6145670000000001</v>
      </c>
      <c r="G4990" s="16">
        <f t="shared" si="248"/>
        <v>6.3010517502251964E-2</v>
      </c>
      <c r="H4990" s="16">
        <f t="shared" si="249"/>
        <v>5.8072004974903231E-2</v>
      </c>
      <c r="I4990" s="16">
        <f t="shared" si="250"/>
        <v>5.8072004974903231E-2</v>
      </c>
    </row>
    <row r="4991" spans="1:9" x14ac:dyDescent="0.25">
      <c r="A4991" s="14">
        <v>36896</v>
      </c>
      <c r="B4991" s="15">
        <v>6.75</v>
      </c>
      <c r="C4991" s="15">
        <v>6.828125</v>
      </c>
      <c r="D4991" s="15">
        <v>6.625</v>
      </c>
      <c r="E4991" s="15">
        <v>6.6953129999999996</v>
      </c>
      <c r="F4991" s="15">
        <v>6.2224849999999998</v>
      </c>
      <c r="G4991" s="16">
        <f t="shared" si="248"/>
        <v>-2.328360381830639E-3</v>
      </c>
      <c r="H4991" s="16">
        <f t="shared" si="249"/>
        <v>3.0660377358490566E-2</v>
      </c>
      <c r="I4991" s="16">
        <f t="shared" si="250"/>
        <v>-8.1017777777778327E-3</v>
      </c>
    </row>
    <row r="4992" spans="1:9" x14ac:dyDescent="0.25">
      <c r="A4992" s="14">
        <v>36895</v>
      </c>
      <c r="B4992" s="15">
        <v>7</v>
      </c>
      <c r="C4992" s="15">
        <v>7</v>
      </c>
      <c r="D4992" s="15">
        <v>6.6875</v>
      </c>
      <c r="E4992" s="15">
        <v>6.7109379999999996</v>
      </c>
      <c r="F4992" s="15">
        <v>6.2370070000000002</v>
      </c>
      <c r="G4992" s="16">
        <f t="shared" si="248"/>
        <v>-4.5555433472212414E-2</v>
      </c>
      <c r="H4992" s="16">
        <f t="shared" si="249"/>
        <v>4.6728971962616821E-2</v>
      </c>
      <c r="I4992" s="16">
        <f t="shared" si="250"/>
        <v>-4.1294571428571479E-2</v>
      </c>
    </row>
    <row r="4993" spans="1:9" x14ac:dyDescent="0.25">
      <c r="A4993" s="14">
        <v>36894</v>
      </c>
      <c r="B4993" s="15">
        <v>7.09375</v>
      </c>
      <c r="C4993" s="15">
        <v>7.25</v>
      </c>
      <c r="D4993" s="15">
        <v>6.71875</v>
      </c>
      <c r="E4993" s="15">
        <v>7.03125</v>
      </c>
      <c r="F4993" s="15">
        <v>6.5346979999999997</v>
      </c>
      <c r="G4993" s="16">
        <f t="shared" si="248"/>
        <v>-1.3157849034715044E-2</v>
      </c>
      <c r="H4993" s="16">
        <f t="shared" si="249"/>
        <v>7.9069767441860464E-2</v>
      </c>
      <c r="I4993" s="16">
        <f t="shared" si="250"/>
        <v>-8.8105726872246704E-3</v>
      </c>
    </row>
    <row r="4994" spans="1:9" x14ac:dyDescent="0.25">
      <c r="A4994" s="14">
        <v>36893</v>
      </c>
      <c r="B4994" s="15">
        <v>7.34375</v>
      </c>
      <c r="C4994" s="15">
        <v>7.34375</v>
      </c>
      <c r="D4994" s="15">
        <v>7.0625</v>
      </c>
      <c r="E4994" s="15">
        <v>7.125</v>
      </c>
      <c r="F4994" s="15">
        <v>6.6218269999999997</v>
      </c>
      <c r="G4994" s="16">
        <f t="shared" si="248"/>
        <v>-2.9787275815592627E-2</v>
      </c>
      <c r="H4994" s="16">
        <f t="shared" si="249"/>
        <v>3.9823008849557522E-2</v>
      </c>
      <c r="I4994" s="16">
        <f t="shared" si="250"/>
        <v>-2.9787234042553193E-2</v>
      </c>
    </row>
    <row r="4995" spans="1:9" x14ac:dyDescent="0.25">
      <c r="A4995" s="14">
        <v>36889</v>
      </c>
      <c r="B4995" s="15">
        <v>7.3046879999999996</v>
      </c>
      <c r="C4995" s="15">
        <v>7.375</v>
      </c>
      <c r="D4995" s="15">
        <v>7.296875</v>
      </c>
      <c r="E4995" s="15">
        <v>7.34375</v>
      </c>
      <c r="F4995" s="15">
        <v>6.8251289999999996</v>
      </c>
      <c r="G4995" s="16">
        <f t="shared" ref="G4995:G5058" si="251">(F4995-F4996)/F4996</f>
        <v>4.2733414095492842E-3</v>
      </c>
      <c r="H4995" s="16">
        <f t="shared" ref="H4995:H5058" si="252">(C4995-D4995)/D4995</f>
        <v>1.0706638115631691E-2</v>
      </c>
      <c r="I4995" s="16">
        <f t="shared" ref="I4995:I5058" si="253">(E4995-B4995)/B4995</f>
        <v>5.3475247676561099E-3</v>
      </c>
    </row>
    <row r="4996" spans="1:9" x14ac:dyDescent="0.25">
      <c r="A4996" s="14">
        <v>36888</v>
      </c>
      <c r="B4996" s="15">
        <v>7.203125</v>
      </c>
      <c r="C4996" s="15">
        <v>7.359375</v>
      </c>
      <c r="D4996" s="15">
        <v>7.078125</v>
      </c>
      <c r="E4996" s="15">
        <v>7.3125</v>
      </c>
      <c r="F4996" s="15">
        <v>6.796087</v>
      </c>
      <c r="G4996" s="16">
        <f t="shared" si="251"/>
        <v>3.0837043828973624E-2</v>
      </c>
      <c r="H4996" s="16">
        <f t="shared" si="252"/>
        <v>3.9735099337748346E-2</v>
      </c>
      <c r="I4996" s="16">
        <f t="shared" si="253"/>
        <v>1.5184381778741865E-2</v>
      </c>
    </row>
    <row r="4997" spans="1:9" x14ac:dyDescent="0.25">
      <c r="A4997" s="14">
        <v>36887</v>
      </c>
      <c r="B4997" s="15">
        <v>6.9296879999999996</v>
      </c>
      <c r="C4997" s="15">
        <v>7.09375</v>
      </c>
      <c r="D4997" s="15">
        <v>6.9296879999999996</v>
      </c>
      <c r="E4997" s="15">
        <v>7.09375</v>
      </c>
      <c r="F4997" s="15">
        <v>6.5927850000000001</v>
      </c>
      <c r="G4997" s="16">
        <f t="shared" si="251"/>
        <v>2.7149219750886772E-2</v>
      </c>
      <c r="H4997" s="16">
        <f t="shared" si="252"/>
        <v>2.3675236172249078E-2</v>
      </c>
      <c r="I4997" s="16">
        <f t="shared" si="253"/>
        <v>2.3675236172249078E-2</v>
      </c>
    </row>
    <row r="4998" spans="1:9" x14ac:dyDescent="0.25">
      <c r="A4998" s="14">
        <v>36886</v>
      </c>
      <c r="B4998" s="15">
        <v>6.75</v>
      </c>
      <c r="C4998" s="15">
        <v>6.953125</v>
      </c>
      <c r="D4998" s="15">
        <v>6.734375</v>
      </c>
      <c r="E4998" s="15">
        <v>6.90625</v>
      </c>
      <c r="F4998" s="15">
        <v>6.4185270000000001</v>
      </c>
      <c r="G4998" s="16">
        <f t="shared" si="251"/>
        <v>2.3148222684958624E-2</v>
      </c>
      <c r="H4998" s="16">
        <f t="shared" si="252"/>
        <v>3.248259860788863E-2</v>
      </c>
      <c r="I4998" s="16">
        <f t="shared" si="253"/>
        <v>2.3148148148148147E-2</v>
      </c>
    </row>
    <row r="4999" spans="1:9" x14ac:dyDescent="0.25">
      <c r="A4999" s="14">
        <v>36882</v>
      </c>
      <c r="B4999" s="15">
        <v>6.7578129999999996</v>
      </c>
      <c r="C4999" s="15">
        <v>6.78125</v>
      </c>
      <c r="D4999" s="15">
        <v>6.7265629999999996</v>
      </c>
      <c r="E4999" s="15">
        <v>6.75</v>
      </c>
      <c r="F4999" s="15">
        <v>6.2733109999999996</v>
      </c>
      <c r="G4999" s="16">
        <f t="shared" si="251"/>
        <v>0</v>
      </c>
      <c r="H4999" s="16">
        <f t="shared" si="252"/>
        <v>8.1300063643201404E-3</v>
      </c>
      <c r="I4999" s="16">
        <f t="shared" si="253"/>
        <v>-1.1561432670598648E-3</v>
      </c>
    </row>
    <row r="5000" spans="1:9" x14ac:dyDescent="0.25">
      <c r="A5000" s="14">
        <v>36881</v>
      </c>
      <c r="B5000" s="15">
        <v>6.703125</v>
      </c>
      <c r="C5000" s="15">
        <v>6.7734379999999996</v>
      </c>
      <c r="D5000" s="15">
        <v>6.6015629999999996</v>
      </c>
      <c r="E5000" s="15">
        <v>6.75</v>
      </c>
      <c r="F5000" s="15">
        <v>6.2733109999999996</v>
      </c>
      <c r="G5000" s="16">
        <f t="shared" si="251"/>
        <v>1.1709640019849327E-2</v>
      </c>
      <c r="H5000" s="16">
        <f t="shared" si="252"/>
        <v>2.6035500986660281E-2</v>
      </c>
      <c r="I5000" s="16">
        <f t="shared" si="253"/>
        <v>6.993006993006993E-3</v>
      </c>
    </row>
    <row r="5001" spans="1:9" x14ac:dyDescent="0.25">
      <c r="A5001" s="14">
        <v>36880</v>
      </c>
      <c r="B5001" s="15">
        <v>6.6796879999999996</v>
      </c>
      <c r="C5001" s="15">
        <v>6.6796879999999996</v>
      </c>
      <c r="D5001" s="15">
        <v>6.5390629999999996</v>
      </c>
      <c r="E5001" s="15">
        <v>6.671875</v>
      </c>
      <c r="F5001" s="15">
        <v>6.2007029999999999</v>
      </c>
      <c r="G5001" s="16">
        <f t="shared" si="251"/>
        <v>-5.8207406212627847E-3</v>
      </c>
      <c r="H5001" s="16">
        <f t="shared" si="252"/>
        <v>2.1505374699708507E-2</v>
      </c>
      <c r="I5001" s="16">
        <f t="shared" si="253"/>
        <v>-1.1696654095220654E-3</v>
      </c>
    </row>
    <row r="5002" spans="1:9" x14ac:dyDescent="0.25">
      <c r="A5002" s="14">
        <v>36879</v>
      </c>
      <c r="B5002" s="15">
        <v>6.75</v>
      </c>
      <c r="C5002" s="15">
        <v>6.75</v>
      </c>
      <c r="D5002" s="15">
        <v>6.625</v>
      </c>
      <c r="E5002" s="15">
        <v>6.7109379999999996</v>
      </c>
      <c r="F5002" s="15">
        <v>6.2370070000000002</v>
      </c>
      <c r="G5002" s="16">
        <f t="shared" si="251"/>
        <v>-3.4800667477472998E-3</v>
      </c>
      <c r="H5002" s="16">
        <f t="shared" si="252"/>
        <v>1.8867924528301886E-2</v>
      </c>
      <c r="I5002" s="16">
        <f t="shared" si="253"/>
        <v>-5.786962962963018E-3</v>
      </c>
    </row>
    <row r="5003" spans="1:9" x14ac:dyDescent="0.25">
      <c r="A5003" s="14">
        <v>36878</v>
      </c>
      <c r="B5003" s="15">
        <v>6.8125</v>
      </c>
      <c r="C5003" s="15">
        <v>6.828125</v>
      </c>
      <c r="D5003" s="15">
        <v>6.5234379999999996</v>
      </c>
      <c r="E5003" s="15">
        <v>6.734375</v>
      </c>
      <c r="F5003" s="15">
        <v>6.258788</v>
      </c>
      <c r="G5003" s="16">
        <f t="shared" si="251"/>
        <v>0</v>
      </c>
      <c r="H5003" s="16">
        <f t="shared" si="252"/>
        <v>4.670650659974087E-2</v>
      </c>
      <c r="I5003" s="16">
        <f t="shared" si="253"/>
        <v>-1.1467889908256881E-2</v>
      </c>
    </row>
    <row r="5004" spans="1:9" x14ac:dyDescent="0.25">
      <c r="A5004" s="14">
        <v>36875</v>
      </c>
      <c r="B5004" s="15">
        <v>6.71875</v>
      </c>
      <c r="C5004" s="15">
        <v>6.7890629999999996</v>
      </c>
      <c r="D5004" s="15">
        <v>6.609375</v>
      </c>
      <c r="E5004" s="15">
        <v>6.734375</v>
      </c>
      <c r="F5004" s="15">
        <v>6.258788</v>
      </c>
      <c r="G5004" s="16">
        <f t="shared" si="251"/>
        <v>2.3253326090424192E-3</v>
      </c>
      <c r="H5004" s="16">
        <f t="shared" si="252"/>
        <v>2.7186836879432567E-2</v>
      </c>
      <c r="I5004" s="16">
        <f t="shared" si="253"/>
        <v>2.3255813953488372E-3</v>
      </c>
    </row>
    <row r="5005" spans="1:9" x14ac:dyDescent="0.25">
      <c r="A5005" s="14">
        <v>36874</v>
      </c>
      <c r="B5005" s="15">
        <v>6.4921879999999996</v>
      </c>
      <c r="C5005" s="15">
        <v>6.71875</v>
      </c>
      <c r="D5005" s="15">
        <v>6.46875</v>
      </c>
      <c r="E5005" s="15">
        <v>6.71875</v>
      </c>
      <c r="F5005" s="15">
        <v>6.2442679999999999</v>
      </c>
      <c r="G5005" s="16">
        <f t="shared" si="251"/>
        <v>3.489779497008879E-2</v>
      </c>
      <c r="H5005" s="16">
        <f t="shared" si="252"/>
        <v>3.864734299516908E-2</v>
      </c>
      <c r="I5005" s="16">
        <f t="shared" si="253"/>
        <v>3.4897633894767126E-2</v>
      </c>
    </row>
    <row r="5006" spans="1:9" x14ac:dyDescent="0.25">
      <c r="A5006" s="14">
        <v>36873</v>
      </c>
      <c r="B5006" s="15">
        <v>6.359375</v>
      </c>
      <c r="C5006" s="15">
        <v>6.4921879999999996</v>
      </c>
      <c r="D5006" s="15">
        <v>6.2734379999999996</v>
      </c>
      <c r="E5006" s="15">
        <v>6.4921879999999996</v>
      </c>
      <c r="F5006" s="15">
        <v>6.0337050000000003</v>
      </c>
      <c r="G5006" s="16">
        <f t="shared" si="251"/>
        <v>1.7135885816278878E-2</v>
      </c>
      <c r="H5006" s="16">
        <f t="shared" si="252"/>
        <v>3.4869237569575093E-2</v>
      </c>
      <c r="I5006" s="16">
        <f t="shared" si="253"/>
        <v>2.0884599508599451E-2</v>
      </c>
    </row>
    <row r="5007" spans="1:9" x14ac:dyDescent="0.25">
      <c r="A5007" s="14">
        <v>36872</v>
      </c>
      <c r="B5007" s="15">
        <v>6.5546879999999996</v>
      </c>
      <c r="C5007" s="15">
        <v>6.5546879999999996</v>
      </c>
      <c r="D5007" s="15">
        <v>6.3828129999999996</v>
      </c>
      <c r="E5007" s="15">
        <v>6.3828129999999996</v>
      </c>
      <c r="F5007" s="15">
        <v>5.9320539999999999</v>
      </c>
      <c r="G5007" s="16">
        <f t="shared" si="251"/>
        <v>-2.1556891363454341E-2</v>
      </c>
      <c r="H5007" s="16">
        <f t="shared" si="252"/>
        <v>2.6927782468325487E-2</v>
      </c>
      <c r="I5007" s="16">
        <f t="shared" si="253"/>
        <v>-2.6221690490836485E-2</v>
      </c>
    </row>
    <row r="5008" spans="1:9" x14ac:dyDescent="0.25">
      <c r="A5008" s="14">
        <v>36871</v>
      </c>
      <c r="B5008" s="15">
        <v>6.4140629999999996</v>
      </c>
      <c r="C5008" s="15">
        <v>6.5234379999999996</v>
      </c>
      <c r="D5008" s="15">
        <v>6.375</v>
      </c>
      <c r="E5008" s="15">
        <v>6.5234379999999996</v>
      </c>
      <c r="F5008" s="15">
        <v>6.062748</v>
      </c>
      <c r="G5008" s="16">
        <f t="shared" si="251"/>
        <v>2.2031829110119378E-2</v>
      </c>
      <c r="H5008" s="16">
        <f t="shared" si="252"/>
        <v>2.3284392156862687E-2</v>
      </c>
      <c r="I5008" s="16">
        <f t="shared" si="253"/>
        <v>1.7052373822957462E-2</v>
      </c>
    </row>
    <row r="5009" spans="1:9" x14ac:dyDescent="0.25">
      <c r="A5009" s="14">
        <v>36868</v>
      </c>
      <c r="B5009" s="15">
        <v>6.484375</v>
      </c>
      <c r="C5009" s="15">
        <v>6.515625</v>
      </c>
      <c r="D5009" s="15">
        <v>6.3671879999999996</v>
      </c>
      <c r="E5009" s="15">
        <v>6.3828129999999996</v>
      </c>
      <c r="F5009" s="15">
        <v>5.9320539999999999</v>
      </c>
      <c r="G5009" s="16">
        <f t="shared" si="251"/>
        <v>6.1576559385998963E-3</v>
      </c>
      <c r="H5009" s="16">
        <f t="shared" si="252"/>
        <v>2.3312803077276872E-2</v>
      </c>
      <c r="I5009" s="16">
        <f t="shared" si="253"/>
        <v>-1.566257349397596E-2</v>
      </c>
    </row>
    <row r="5010" spans="1:9" x14ac:dyDescent="0.25">
      <c r="A5010" s="14">
        <v>36867</v>
      </c>
      <c r="B5010" s="15">
        <v>6.1171879999999996</v>
      </c>
      <c r="C5010" s="15">
        <v>6.3828129999999996</v>
      </c>
      <c r="D5010" s="15">
        <v>6.046875</v>
      </c>
      <c r="E5010" s="15">
        <v>6.34375</v>
      </c>
      <c r="F5010" s="15">
        <v>5.8957499999999996</v>
      </c>
      <c r="G5010" s="16">
        <f t="shared" si="251"/>
        <v>3.9692875526944373E-2</v>
      </c>
      <c r="H5010" s="16">
        <f t="shared" si="252"/>
        <v>5.5555638242893994E-2</v>
      </c>
      <c r="I5010" s="16">
        <f t="shared" si="253"/>
        <v>3.7036952272841768E-2</v>
      </c>
    </row>
    <row r="5011" spans="1:9" x14ac:dyDescent="0.25">
      <c r="A5011" s="14">
        <v>36866</v>
      </c>
      <c r="B5011" s="15">
        <v>6.0703129999999996</v>
      </c>
      <c r="C5011" s="15">
        <v>6.15625</v>
      </c>
      <c r="D5011" s="15">
        <v>6</v>
      </c>
      <c r="E5011" s="15">
        <v>6.1015629999999996</v>
      </c>
      <c r="F5011" s="15">
        <v>5.6706649999999996</v>
      </c>
      <c r="G5011" s="16">
        <f t="shared" si="251"/>
        <v>2.567119478018898E-3</v>
      </c>
      <c r="H5011" s="16">
        <f t="shared" si="252"/>
        <v>2.6041666666666668E-2</v>
      </c>
      <c r="I5011" s="16">
        <f t="shared" si="253"/>
        <v>5.1480047239738716E-3</v>
      </c>
    </row>
    <row r="5012" spans="1:9" x14ac:dyDescent="0.25">
      <c r="A5012" s="14">
        <v>36865</v>
      </c>
      <c r="B5012" s="15">
        <v>6.03125</v>
      </c>
      <c r="C5012" s="15">
        <v>6.09375</v>
      </c>
      <c r="D5012" s="15">
        <v>6.0234379999999996</v>
      </c>
      <c r="E5012" s="15">
        <v>6.0859379999999996</v>
      </c>
      <c r="F5012" s="15">
        <v>5.6561450000000004</v>
      </c>
      <c r="G5012" s="16">
        <f t="shared" si="251"/>
        <v>1.432299979412791E-2</v>
      </c>
      <c r="H5012" s="16">
        <f t="shared" si="252"/>
        <v>1.1673067772923101E-2</v>
      </c>
      <c r="I5012" s="16">
        <f t="shared" si="253"/>
        <v>9.0674404145077107E-3</v>
      </c>
    </row>
    <row r="5013" spans="1:9" x14ac:dyDescent="0.25">
      <c r="A5013" s="14">
        <v>36864</v>
      </c>
      <c r="B5013" s="15">
        <v>6.109375</v>
      </c>
      <c r="C5013" s="15">
        <v>6.125</v>
      </c>
      <c r="D5013" s="15">
        <v>5.875</v>
      </c>
      <c r="E5013" s="15">
        <v>6</v>
      </c>
      <c r="F5013" s="15">
        <v>5.576276</v>
      </c>
      <c r="G5013" s="16">
        <f t="shared" si="251"/>
        <v>-1.5384387198935459E-2</v>
      </c>
      <c r="H5013" s="16">
        <f t="shared" si="252"/>
        <v>4.2553191489361701E-2</v>
      </c>
      <c r="I5013" s="16">
        <f t="shared" si="253"/>
        <v>-1.7902813299232736E-2</v>
      </c>
    </row>
    <row r="5014" spans="1:9" x14ac:dyDescent="0.25">
      <c r="A5014" s="14">
        <v>36861</v>
      </c>
      <c r="B5014" s="15">
        <v>6.09375</v>
      </c>
      <c r="C5014" s="15">
        <v>6.1875</v>
      </c>
      <c r="D5014" s="15">
        <v>6.0625</v>
      </c>
      <c r="E5014" s="15">
        <v>6.09375</v>
      </c>
      <c r="F5014" s="15">
        <v>5.6634039999999999</v>
      </c>
      <c r="G5014" s="16">
        <f t="shared" si="251"/>
        <v>-5.1023733370294559E-3</v>
      </c>
      <c r="H5014" s="16">
        <f t="shared" si="252"/>
        <v>2.0618556701030927E-2</v>
      </c>
      <c r="I5014" s="16">
        <f t="shared" si="253"/>
        <v>0</v>
      </c>
    </row>
    <row r="5015" spans="1:9" x14ac:dyDescent="0.25">
      <c r="A5015" s="14">
        <v>36860</v>
      </c>
      <c r="B5015" s="15">
        <v>6.1328129999999996</v>
      </c>
      <c r="C5015" s="15">
        <v>6.2109379999999996</v>
      </c>
      <c r="D5015" s="15">
        <v>6.1015629999999996</v>
      </c>
      <c r="E5015" s="15">
        <v>6.125</v>
      </c>
      <c r="F5015" s="15">
        <v>5.6924489999999999</v>
      </c>
      <c r="G5015" s="16">
        <f t="shared" si="251"/>
        <v>-1.2735740146688826E-3</v>
      </c>
      <c r="H5015" s="16">
        <f t="shared" si="252"/>
        <v>1.7925734766649135E-2</v>
      </c>
      <c r="I5015" s="16">
        <f t="shared" si="253"/>
        <v>-1.2739667751160237E-3</v>
      </c>
    </row>
    <row r="5016" spans="1:9" x14ac:dyDescent="0.25">
      <c r="A5016" s="14">
        <v>36859</v>
      </c>
      <c r="B5016" s="15">
        <v>6.234375</v>
      </c>
      <c r="C5016" s="15">
        <v>6.234375</v>
      </c>
      <c r="D5016" s="15">
        <v>6.1171879999999996</v>
      </c>
      <c r="E5016" s="15">
        <v>6.1328129999999996</v>
      </c>
      <c r="F5016" s="15">
        <v>5.6997080000000002</v>
      </c>
      <c r="G5016" s="16">
        <f t="shared" si="251"/>
        <v>-1.5056581850053543E-2</v>
      </c>
      <c r="H5016" s="16">
        <f t="shared" si="252"/>
        <v>1.9157004819861736E-2</v>
      </c>
      <c r="I5016" s="16">
        <f t="shared" si="253"/>
        <v>-1.6290646616541414E-2</v>
      </c>
    </row>
    <row r="5017" spans="1:9" x14ac:dyDescent="0.25">
      <c r="A5017" s="14">
        <v>36858</v>
      </c>
      <c r="B5017" s="15">
        <v>6.1953129999999996</v>
      </c>
      <c r="C5017" s="15">
        <v>6.2734379999999996</v>
      </c>
      <c r="D5017" s="15">
        <v>6.140625</v>
      </c>
      <c r="E5017" s="15">
        <v>6.2265629999999996</v>
      </c>
      <c r="F5017" s="15">
        <v>5.7868380000000004</v>
      </c>
      <c r="G5017" s="16">
        <f t="shared" si="251"/>
        <v>6.3131528306763053E-3</v>
      </c>
      <c r="H5017" s="16">
        <f t="shared" si="252"/>
        <v>2.1628580152671696E-2</v>
      </c>
      <c r="I5017" s="16">
        <f t="shared" si="253"/>
        <v>5.0441357845842499E-3</v>
      </c>
    </row>
    <row r="5018" spans="1:9" x14ac:dyDescent="0.25">
      <c r="A5018" s="14">
        <v>36857</v>
      </c>
      <c r="B5018" s="15">
        <v>6.1953129999999996</v>
      </c>
      <c r="C5018" s="15">
        <v>6.2421879999999996</v>
      </c>
      <c r="D5018" s="15">
        <v>6.125</v>
      </c>
      <c r="E5018" s="15">
        <v>6.1875</v>
      </c>
      <c r="F5018" s="15">
        <v>5.750534</v>
      </c>
      <c r="G5018" s="16">
        <f t="shared" si="251"/>
        <v>-1.2610730322979093E-3</v>
      </c>
      <c r="H5018" s="16">
        <f t="shared" si="252"/>
        <v>1.9132734693877489E-2</v>
      </c>
      <c r="I5018" s="16">
        <f t="shared" si="253"/>
        <v>-1.2611146523185553E-3</v>
      </c>
    </row>
    <row r="5019" spans="1:9" x14ac:dyDescent="0.25">
      <c r="A5019" s="14">
        <v>36854</v>
      </c>
      <c r="B5019" s="15">
        <v>6.25</v>
      </c>
      <c r="C5019" s="15">
        <v>6.25</v>
      </c>
      <c r="D5019" s="15">
        <v>6.1796879999999996</v>
      </c>
      <c r="E5019" s="15">
        <v>6.1953129999999996</v>
      </c>
      <c r="F5019" s="15">
        <v>5.7577949999999998</v>
      </c>
      <c r="G5019" s="16">
        <f t="shared" si="251"/>
        <v>-3.768960294332927E-3</v>
      </c>
      <c r="H5019" s="16">
        <f t="shared" si="252"/>
        <v>1.1377920697614568E-2</v>
      </c>
      <c r="I5019" s="16">
        <f t="shared" si="253"/>
        <v>-8.7499200000000603E-3</v>
      </c>
    </row>
    <row r="5020" spans="1:9" x14ac:dyDescent="0.25">
      <c r="A5020" s="14">
        <v>36852</v>
      </c>
      <c r="B5020" s="15">
        <v>6.3671879999999996</v>
      </c>
      <c r="C5020" s="15">
        <v>6.375</v>
      </c>
      <c r="D5020" s="15">
        <v>6.203125</v>
      </c>
      <c r="E5020" s="15">
        <v>6.21875</v>
      </c>
      <c r="F5020" s="15">
        <v>5.7795779999999999</v>
      </c>
      <c r="G5020" s="16">
        <f t="shared" si="251"/>
        <v>-2.8082888049003045E-2</v>
      </c>
      <c r="H5020" s="16">
        <f t="shared" si="252"/>
        <v>2.7707808564231738E-2</v>
      </c>
      <c r="I5020" s="16">
        <f t="shared" si="253"/>
        <v>-2.3312960132479146E-2</v>
      </c>
    </row>
    <row r="5021" spans="1:9" x14ac:dyDescent="0.25">
      <c r="A5021" s="14">
        <v>36851</v>
      </c>
      <c r="B5021" s="15">
        <v>6.390625</v>
      </c>
      <c r="C5021" s="15">
        <v>6.3984379999999996</v>
      </c>
      <c r="D5021" s="15">
        <v>6.3242190000000003</v>
      </c>
      <c r="E5021" s="15">
        <v>6.3984379999999996</v>
      </c>
      <c r="F5021" s="15">
        <v>5.9465750000000002</v>
      </c>
      <c r="G5021" s="16">
        <f t="shared" si="251"/>
        <v>1.2225317604019151E-3</v>
      </c>
      <c r="H5021" s="16">
        <f t="shared" si="252"/>
        <v>1.173567835016456E-2</v>
      </c>
      <c r="I5021" s="16">
        <f t="shared" si="253"/>
        <v>1.2225721271393057E-3</v>
      </c>
    </row>
    <row r="5022" spans="1:9" x14ac:dyDescent="0.25">
      <c r="A5022" s="14">
        <v>36850</v>
      </c>
      <c r="B5022" s="15">
        <v>6.484375</v>
      </c>
      <c r="C5022" s="15">
        <v>6.484375</v>
      </c>
      <c r="D5022" s="15">
        <v>6.375</v>
      </c>
      <c r="E5022" s="15">
        <v>6.390625</v>
      </c>
      <c r="F5022" s="15">
        <v>5.9393140000000004</v>
      </c>
      <c r="G5022" s="16">
        <f t="shared" si="251"/>
        <v>-1.918474930257465E-2</v>
      </c>
      <c r="H5022" s="16">
        <f t="shared" si="252"/>
        <v>1.7156862745098041E-2</v>
      </c>
      <c r="I5022" s="16">
        <f t="shared" si="253"/>
        <v>-1.4457831325301205E-2</v>
      </c>
    </row>
    <row r="5023" spans="1:9" x14ac:dyDescent="0.25">
      <c r="A5023" s="14">
        <v>36847</v>
      </c>
      <c r="B5023" s="15">
        <v>6.5</v>
      </c>
      <c r="C5023" s="15">
        <v>6.53125</v>
      </c>
      <c r="D5023" s="15">
        <v>6.453125</v>
      </c>
      <c r="E5023" s="15">
        <v>6.515625</v>
      </c>
      <c r="F5023" s="15">
        <v>6.0554870000000003</v>
      </c>
      <c r="G5023" s="16">
        <f t="shared" si="251"/>
        <v>4.8194266501815162E-3</v>
      </c>
      <c r="H5023" s="16">
        <f t="shared" si="252"/>
        <v>1.2106537530266344E-2</v>
      </c>
      <c r="I5023" s="16">
        <f t="shared" si="253"/>
        <v>2.403846153846154E-3</v>
      </c>
    </row>
    <row r="5024" spans="1:9" x14ac:dyDescent="0.25">
      <c r="A5024" s="14">
        <v>36846</v>
      </c>
      <c r="B5024" s="15">
        <v>6.5078129999999996</v>
      </c>
      <c r="C5024" s="15">
        <v>6.640625</v>
      </c>
      <c r="D5024" s="15">
        <v>6.4609379999999996</v>
      </c>
      <c r="E5024" s="15">
        <v>6.484375</v>
      </c>
      <c r="F5024" s="15">
        <v>6.0264430000000004</v>
      </c>
      <c r="G5024" s="16">
        <f t="shared" si="251"/>
        <v>-3.6015519261349063E-3</v>
      </c>
      <c r="H5024" s="16">
        <f t="shared" si="252"/>
        <v>2.7811286844108454E-2</v>
      </c>
      <c r="I5024" s="16">
        <f t="shared" si="253"/>
        <v>-3.6015171302555293E-3</v>
      </c>
    </row>
    <row r="5025" spans="1:9" x14ac:dyDescent="0.25">
      <c r="A5025" s="14">
        <v>36845</v>
      </c>
      <c r="B5025" s="15">
        <v>6.390625</v>
      </c>
      <c r="C5025" s="15">
        <v>6.53125</v>
      </c>
      <c r="D5025" s="15">
        <v>6.34375</v>
      </c>
      <c r="E5025" s="15">
        <v>6.5078129999999996</v>
      </c>
      <c r="F5025" s="15">
        <v>6.0482259999999997</v>
      </c>
      <c r="G5025" s="16">
        <f t="shared" si="251"/>
        <v>1.33822446248179E-2</v>
      </c>
      <c r="H5025" s="16">
        <f t="shared" si="252"/>
        <v>2.9556650246305417E-2</v>
      </c>
      <c r="I5025" s="16">
        <f t="shared" si="253"/>
        <v>1.833748655256718E-2</v>
      </c>
    </row>
    <row r="5026" spans="1:9" x14ac:dyDescent="0.25">
      <c r="A5026" s="14">
        <v>36844</v>
      </c>
      <c r="B5026" s="15">
        <v>6.28125</v>
      </c>
      <c r="C5026" s="15">
        <v>6.453125</v>
      </c>
      <c r="D5026" s="15">
        <v>6.28125</v>
      </c>
      <c r="E5026" s="15">
        <v>6.421875</v>
      </c>
      <c r="F5026" s="15">
        <v>5.968356</v>
      </c>
      <c r="G5026" s="16">
        <f t="shared" si="251"/>
        <v>2.74998192341726E-2</v>
      </c>
      <c r="H5026" s="16">
        <f t="shared" si="252"/>
        <v>2.736318407960199E-2</v>
      </c>
      <c r="I5026" s="16">
        <f t="shared" si="253"/>
        <v>2.2388059701492536E-2</v>
      </c>
    </row>
    <row r="5027" spans="1:9" x14ac:dyDescent="0.25">
      <c r="A5027" s="14">
        <v>36843</v>
      </c>
      <c r="B5027" s="15">
        <v>6.3203129999999996</v>
      </c>
      <c r="C5027" s="15">
        <v>6.359375</v>
      </c>
      <c r="D5027" s="15">
        <v>6.2265629999999996</v>
      </c>
      <c r="E5027" s="15">
        <v>6.25</v>
      </c>
      <c r="F5027" s="15">
        <v>5.8086200000000003</v>
      </c>
      <c r="G5027" s="16">
        <f t="shared" si="251"/>
        <v>-1.5990314095636938E-2</v>
      </c>
      <c r="H5027" s="16">
        <f t="shared" si="252"/>
        <v>2.1329905439003892E-2</v>
      </c>
      <c r="I5027" s="16">
        <f t="shared" si="253"/>
        <v>-1.1124923718176557E-2</v>
      </c>
    </row>
    <row r="5028" spans="1:9" x14ac:dyDescent="0.25">
      <c r="A5028" s="14">
        <v>36840</v>
      </c>
      <c r="B5028" s="15">
        <v>6.3125</v>
      </c>
      <c r="C5028" s="15">
        <v>6.359375</v>
      </c>
      <c r="D5028" s="15">
        <v>6.28125</v>
      </c>
      <c r="E5028" s="15">
        <v>6.3515629999999996</v>
      </c>
      <c r="F5028" s="15">
        <v>5.9030110000000002</v>
      </c>
      <c r="G5028" s="16">
        <f t="shared" si="251"/>
        <v>9.9381976460597658E-3</v>
      </c>
      <c r="H5028" s="16">
        <f t="shared" si="252"/>
        <v>1.2437810945273632E-2</v>
      </c>
      <c r="I5028" s="16">
        <f t="shared" si="253"/>
        <v>6.1881980198019212E-3</v>
      </c>
    </row>
    <row r="5029" spans="1:9" x14ac:dyDescent="0.25">
      <c r="A5029" s="14">
        <v>36839</v>
      </c>
      <c r="B5029" s="15">
        <v>6.28125</v>
      </c>
      <c r="C5029" s="15">
        <v>6.3203129999999996</v>
      </c>
      <c r="D5029" s="15">
        <v>6.25</v>
      </c>
      <c r="E5029" s="15">
        <v>6.2890629999999996</v>
      </c>
      <c r="F5029" s="15">
        <v>5.8449229999999996</v>
      </c>
      <c r="G5029" s="16">
        <f t="shared" si="251"/>
        <v>6.2498493618104306E-3</v>
      </c>
      <c r="H5029" s="16">
        <f t="shared" si="252"/>
        <v>1.125007999999994E-2</v>
      </c>
      <c r="I5029" s="16">
        <f t="shared" si="253"/>
        <v>1.2438606965173534E-3</v>
      </c>
    </row>
    <row r="5030" spans="1:9" x14ac:dyDescent="0.25">
      <c r="A5030" s="14">
        <v>36838</v>
      </c>
      <c r="B5030" s="15">
        <v>6.28125</v>
      </c>
      <c r="C5030" s="15">
        <v>6.28125</v>
      </c>
      <c r="D5030" s="15">
        <v>6.1953129999999996</v>
      </c>
      <c r="E5030" s="15">
        <v>6.25</v>
      </c>
      <c r="F5030" s="15">
        <v>5.8086200000000003</v>
      </c>
      <c r="G5030" s="16">
        <f t="shared" si="251"/>
        <v>0</v>
      </c>
      <c r="H5030" s="16">
        <f t="shared" si="252"/>
        <v>1.3871292701434194E-2</v>
      </c>
      <c r="I5030" s="16">
        <f t="shared" si="253"/>
        <v>-4.9751243781094526E-3</v>
      </c>
    </row>
    <row r="5031" spans="1:9" x14ac:dyDescent="0.25">
      <c r="A5031" s="14">
        <v>36837</v>
      </c>
      <c r="B5031" s="15">
        <v>6.25</v>
      </c>
      <c r="C5031" s="15">
        <v>6.25</v>
      </c>
      <c r="D5031" s="15">
        <v>6.140625</v>
      </c>
      <c r="E5031" s="15">
        <v>6.25</v>
      </c>
      <c r="F5031" s="15">
        <v>5.8086200000000003</v>
      </c>
      <c r="G5031" s="16">
        <f t="shared" si="251"/>
        <v>0</v>
      </c>
      <c r="H5031" s="16">
        <f t="shared" si="252"/>
        <v>1.7811704834605598E-2</v>
      </c>
      <c r="I5031" s="16">
        <f t="shared" si="253"/>
        <v>0</v>
      </c>
    </row>
    <row r="5032" spans="1:9" x14ac:dyDescent="0.25">
      <c r="A5032" s="14">
        <v>36836</v>
      </c>
      <c r="B5032" s="15">
        <v>6.125</v>
      </c>
      <c r="C5032" s="15">
        <v>6.3125</v>
      </c>
      <c r="D5032" s="15">
        <v>6.125</v>
      </c>
      <c r="E5032" s="15">
        <v>6.25</v>
      </c>
      <c r="F5032" s="15">
        <v>5.8086200000000003</v>
      </c>
      <c r="G5032" s="16">
        <f t="shared" si="251"/>
        <v>1.5228728046143284E-2</v>
      </c>
      <c r="H5032" s="16">
        <f t="shared" si="252"/>
        <v>3.0612244897959183E-2</v>
      </c>
      <c r="I5032" s="16">
        <f t="shared" si="253"/>
        <v>2.0408163265306121E-2</v>
      </c>
    </row>
    <row r="5033" spans="1:9" x14ac:dyDescent="0.25">
      <c r="A5033" s="14">
        <v>36833</v>
      </c>
      <c r="B5033" s="15">
        <v>6.09375</v>
      </c>
      <c r="C5033" s="15">
        <v>6.1640629999999996</v>
      </c>
      <c r="D5033" s="15">
        <v>6.0859379999999996</v>
      </c>
      <c r="E5033" s="15">
        <v>6.15625</v>
      </c>
      <c r="F5033" s="15">
        <v>5.721489</v>
      </c>
      <c r="G5033" s="16">
        <f t="shared" si="251"/>
        <v>5.101494980455719E-3</v>
      </c>
      <c r="H5033" s="16">
        <f t="shared" si="252"/>
        <v>1.2836969420326005E-2</v>
      </c>
      <c r="I5033" s="16">
        <f t="shared" si="253"/>
        <v>1.0256410256410256E-2</v>
      </c>
    </row>
    <row r="5034" spans="1:9" x14ac:dyDescent="0.25">
      <c r="A5034" s="14">
        <v>36832</v>
      </c>
      <c r="B5034" s="15">
        <v>6.109375</v>
      </c>
      <c r="C5034" s="15">
        <v>6.1484379999999996</v>
      </c>
      <c r="D5034" s="15">
        <v>6.1015629999999996</v>
      </c>
      <c r="E5034" s="15">
        <v>6.125</v>
      </c>
      <c r="F5034" s="15">
        <v>5.6924489999999999</v>
      </c>
      <c r="G5034" s="16">
        <f t="shared" si="251"/>
        <v>5.1285410682338729E-3</v>
      </c>
      <c r="H5034" s="16">
        <f t="shared" si="252"/>
        <v>7.6824577571353442E-3</v>
      </c>
      <c r="I5034" s="16">
        <f t="shared" si="253"/>
        <v>2.5575447570332483E-3</v>
      </c>
    </row>
    <row r="5035" spans="1:9" x14ac:dyDescent="0.25">
      <c r="A5035" s="14">
        <v>36831</v>
      </c>
      <c r="B5035" s="15">
        <v>6.125</v>
      </c>
      <c r="C5035" s="15">
        <v>6.1796879999999996</v>
      </c>
      <c r="D5035" s="15">
        <v>6.09375</v>
      </c>
      <c r="E5035" s="15">
        <v>6.09375</v>
      </c>
      <c r="F5035" s="15">
        <v>5.6634039999999999</v>
      </c>
      <c r="G5035" s="16">
        <f t="shared" si="251"/>
        <v>0</v>
      </c>
      <c r="H5035" s="16">
        <f t="shared" si="252"/>
        <v>1.4102646153846092E-2</v>
      </c>
      <c r="I5035" s="16">
        <f t="shared" si="253"/>
        <v>-5.1020408163265302E-3</v>
      </c>
    </row>
    <row r="5036" spans="1:9" x14ac:dyDescent="0.25">
      <c r="A5036" s="14">
        <v>36830</v>
      </c>
      <c r="B5036" s="15">
        <v>6.03125</v>
      </c>
      <c r="C5036" s="15">
        <v>6.1328129999999996</v>
      </c>
      <c r="D5036" s="15">
        <v>6.03125</v>
      </c>
      <c r="E5036" s="15">
        <v>6.09375</v>
      </c>
      <c r="F5036" s="15">
        <v>5.6634039999999999</v>
      </c>
      <c r="G5036" s="16">
        <f t="shared" si="251"/>
        <v>1.2987059445560127E-2</v>
      </c>
      <c r="H5036" s="16">
        <f t="shared" si="252"/>
        <v>1.683946113989631E-2</v>
      </c>
      <c r="I5036" s="16">
        <f t="shared" si="253"/>
        <v>1.0362694300518135E-2</v>
      </c>
    </row>
    <row r="5037" spans="1:9" x14ac:dyDescent="0.25">
      <c r="A5037" s="14">
        <v>36829</v>
      </c>
      <c r="B5037" s="15">
        <v>5.8359379999999996</v>
      </c>
      <c r="C5037" s="15">
        <v>6.0859379999999996</v>
      </c>
      <c r="D5037" s="15">
        <v>5.8359379999999996</v>
      </c>
      <c r="E5037" s="15">
        <v>6.015625</v>
      </c>
      <c r="F5037" s="15">
        <v>5.5907960000000001</v>
      </c>
      <c r="G5037" s="16">
        <f t="shared" si="251"/>
        <v>3.0789483388030559E-2</v>
      </c>
      <c r="H5037" s="16">
        <f t="shared" si="252"/>
        <v>4.2838015071441818E-2</v>
      </c>
      <c r="I5037" s="16">
        <f t="shared" si="253"/>
        <v>3.0789737656568728E-2</v>
      </c>
    </row>
    <row r="5038" spans="1:9" x14ac:dyDescent="0.25">
      <c r="A5038" s="14">
        <v>36826</v>
      </c>
      <c r="B5038" s="15">
        <v>5.75</v>
      </c>
      <c r="C5038" s="15">
        <v>5.921875</v>
      </c>
      <c r="D5038" s="15">
        <v>5.75</v>
      </c>
      <c r="E5038" s="15">
        <v>5.8359379999999996</v>
      </c>
      <c r="F5038" s="15">
        <v>5.4238</v>
      </c>
      <c r="G5038" s="16">
        <f t="shared" si="251"/>
        <v>5.3835603716719223E-3</v>
      </c>
      <c r="H5038" s="16">
        <f t="shared" si="252"/>
        <v>2.9891304347826088E-2</v>
      </c>
      <c r="I5038" s="16">
        <f t="shared" si="253"/>
        <v>1.4945739130434718E-2</v>
      </c>
    </row>
    <row r="5039" spans="1:9" x14ac:dyDescent="0.25">
      <c r="A5039" s="14">
        <v>36825</v>
      </c>
      <c r="B5039" s="15">
        <v>5.8125</v>
      </c>
      <c r="C5039" s="15">
        <v>5.828125</v>
      </c>
      <c r="D5039" s="15">
        <v>5.7890629999999996</v>
      </c>
      <c r="E5039" s="15">
        <v>5.8046879999999996</v>
      </c>
      <c r="F5039" s="15">
        <v>5.3947570000000002</v>
      </c>
      <c r="G5039" s="16">
        <f t="shared" si="251"/>
        <v>-1.0652606236305231E-2</v>
      </c>
      <c r="H5039" s="16">
        <f t="shared" si="252"/>
        <v>6.7475513740307153E-3</v>
      </c>
      <c r="I5039" s="16">
        <f t="shared" si="253"/>
        <v>-1.3440000000000643E-3</v>
      </c>
    </row>
    <row r="5040" spans="1:9" x14ac:dyDescent="0.25">
      <c r="A5040" s="14">
        <v>36824</v>
      </c>
      <c r="B5040" s="15">
        <v>5.734375</v>
      </c>
      <c r="C5040" s="15">
        <v>5.90625</v>
      </c>
      <c r="D5040" s="15">
        <v>5.734375</v>
      </c>
      <c r="E5040" s="15">
        <v>5.8671879999999996</v>
      </c>
      <c r="F5040" s="15">
        <v>5.4528439999999998</v>
      </c>
      <c r="G5040" s="16">
        <f t="shared" si="251"/>
        <v>9.4087061538854211E-3</v>
      </c>
      <c r="H5040" s="16">
        <f t="shared" si="252"/>
        <v>2.9972752043596729E-2</v>
      </c>
      <c r="I5040" s="16">
        <f t="shared" si="253"/>
        <v>2.3160850136239718E-2</v>
      </c>
    </row>
    <row r="5041" spans="1:9" x14ac:dyDescent="0.25">
      <c r="A5041" s="14">
        <v>36823</v>
      </c>
      <c r="B5041" s="15">
        <v>5.984375</v>
      </c>
      <c r="C5041" s="15">
        <v>5.984375</v>
      </c>
      <c r="D5041" s="15">
        <v>5.8125</v>
      </c>
      <c r="E5041" s="15">
        <v>5.8125</v>
      </c>
      <c r="F5041" s="15">
        <v>5.402018</v>
      </c>
      <c r="G5041" s="16">
        <f t="shared" si="251"/>
        <v>-3.6269300641051785E-2</v>
      </c>
      <c r="H5041" s="16">
        <f t="shared" si="252"/>
        <v>2.9569892473118281E-2</v>
      </c>
      <c r="I5041" s="16">
        <f t="shared" si="253"/>
        <v>-2.8720626631853787E-2</v>
      </c>
    </row>
    <row r="5042" spans="1:9" x14ac:dyDescent="0.25">
      <c r="A5042" s="14">
        <v>36822</v>
      </c>
      <c r="B5042" s="15">
        <v>5.953125</v>
      </c>
      <c r="C5042" s="15">
        <v>6.0703129999999996</v>
      </c>
      <c r="D5042" s="15">
        <v>5.9375</v>
      </c>
      <c r="E5042" s="15">
        <v>6.03125</v>
      </c>
      <c r="F5042" s="15">
        <v>5.6053189999999997</v>
      </c>
      <c r="G5042" s="16">
        <f t="shared" si="251"/>
        <v>1.7127783718498234E-2</v>
      </c>
      <c r="H5042" s="16">
        <f t="shared" si="252"/>
        <v>2.2368505263157833E-2</v>
      </c>
      <c r="I5042" s="16">
        <f t="shared" si="253"/>
        <v>1.3123359580052493E-2</v>
      </c>
    </row>
    <row r="5043" spans="1:9" x14ac:dyDescent="0.25">
      <c r="A5043" s="14">
        <v>36819</v>
      </c>
      <c r="B5043" s="15">
        <v>6.015625</v>
      </c>
      <c r="C5043" s="15">
        <v>6.015625</v>
      </c>
      <c r="D5043" s="15">
        <v>5.875</v>
      </c>
      <c r="E5043" s="15">
        <v>5.9296879999999996</v>
      </c>
      <c r="F5043" s="15">
        <v>5.510929</v>
      </c>
      <c r="G5043" s="16">
        <f t="shared" si="251"/>
        <v>-1.1718752802049261E-2</v>
      </c>
      <c r="H5043" s="16">
        <f t="shared" si="252"/>
        <v>2.3936170212765957E-2</v>
      </c>
      <c r="I5043" s="16">
        <f t="shared" si="253"/>
        <v>-1.428563116883123E-2</v>
      </c>
    </row>
    <row r="5044" spans="1:9" x14ac:dyDescent="0.25">
      <c r="A5044" s="14">
        <v>36818</v>
      </c>
      <c r="B5044" s="15">
        <v>6.09375</v>
      </c>
      <c r="C5044" s="15">
        <v>6.1015629999999996</v>
      </c>
      <c r="D5044" s="15">
        <v>6</v>
      </c>
      <c r="E5044" s="15">
        <v>6</v>
      </c>
      <c r="F5044" s="15">
        <v>5.576276</v>
      </c>
      <c r="G5044" s="16">
        <f t="shared" si="251"/>
        <v>-1.0309241756209541E-2</v>
      </c>
      <c r="H5044" s="16">
        <f t="shared" si="252"/>
        <v>1.6927166666666604E-2</v>
      </c>
      <c r="I5044" s="16">
        <f t="shared" si="253"/>
        <v>-1.5384615384615385E-2</v>
      </c>
    </row>
    <row r="5045" spans="1:9" x14ac:dyDescent="0.25">
      <c r="A5045" s="14">
        <v>36817</v>
      </c>
      <c r="B5045" s="15">
        <v>6.046875</v>
      </c>
      <c r="C5045" s="15">
        <v>6.0625</v>
      </c>
      <c r="D5045" s="15">
        <v>5.953125</v>
      </c>
      <c r="E5045" s="15">
        <v>6.0625</v>
      </c>
      <c r="F5045" s="15">
        <v>5.6343620000000003</v>
      </c>
      <c r="G5045" s="16">
        <f t="shared" si="251"/>
        <v>-2.5704201291512352E-3</v>
      </c>
      <c r="H5045" s="16">
        <f t="shared" si="252"/>
        <v>1.8372703412073491E-2</v>
      </c>
      <c r="I5045" s="16">
        <f t="shared" si="253"/>
        <v>2.5839793281653748E-3</v>
      </c>
    </row>
    <row r="5046" spans="1:9" x14ac:dyDescent="0.25">
      <c r="A5046" s="14">
        <v>36816</v>
      </c>
      <c r="B5046" s="15">
        <v>6.0859379999999996</v>
      </c>
      <c r="C5046" s="15">
        <v>6.140625</v>
      </c>
      <c r="D5046" s="15">
        <v>5.984375</v>
      </c>
      <c r="E5046" s="15">
        <v>6.078125</v>
      </c>
      <c r="F5046" s="15">
        <v>5.6488820000000004</v>
      </c>
      <c r="G5046" s="16">
        <f t="shared" si="251"/>
        <v>0</v>
      </c>
      <c r="H5046" s="16">
        <f t="shared" si="252"/>
        <v>2.6109660574412531E-2</v>
      </c>
      <c r="I5046" s="16">
        <f t="shared" si="253"/>
        <v>-1.283779098636829E-3</v>
      </c>
    </row>
    <row r="5047" spans="1:9" x14ac:dyDescent="0.25">
      <c r="A5047" s="14">
        <v>36815</v>
      </c>
      <c r="B5047" s="15">
        <v>6.09375</v>
      </c>
      <c r="C5047" s="15">
        <v>6.2109379999999996</v>
      </c>
      <c r="D5047" s="15">
        <v>6.03125</v>
      </c>
      <c r="E5047" s="15">
        <v>6.078125</v>
      </c>
      <c r="F5047" s="15">
        <v>5.6488820000000004</v>
      </c>
      <c r="G5047" s="16">
        <f t="shared" si="251"/>
        <v>-2.5641822479906926E-3</v>
      </c>
      <c r="H5047" s="16">
        <f t="shared" si="252"/>
        <v>2.9792829015543979E-2</v>
      </c>
      <c r="I5047" s="16">
        <f t="shared" si="253"/>
        <v>-2.5641025641025641E-3</v>
      </c>
    </row>
    <row r="5048" spans="1:9" x14ac:dyDescent="0.25">
      <c r="A5048" s="14">
        <v>36812</v>
      </c>
      <c r="B5048" s="15">
        <v>6.0703129999999996</v>
      </c>
      <c r="C5048" s="15">
        <v>6.1796879999999996</v>
      </c>
      <c r="D5048" s="15">
        <v>6.0703129999999996</v>
      </c>
      <c r="E5048" s="15">
        <v>6.09375</v>
      </c>
      <c r="F5048" s="15">
        <v>5.6634039999999999</v>
      </c>
      <c r="G5048" s="16">
        <f t="shared" si="251"/>
        <v>3.8607684348989338E-3</v>
      </c>
      <c r="H5048" s="16">
        <f t="shared" si="252"/>
        <v>1.8018016533908551E-2</v>
      </c>
      <c r="I5048" s="16">
        <f t="shared" si="253"/>
        <v>3.8609211749048816E-3</v>
      </c>
    </row>
    <row r="5049" spans="1:9" x14ac:dyDescent="0.25">
      <c r="A5049" s="14">
        <v>36811</v>
      </c>
      <c r="B5049" s="15">
        <v>6</v>
      </c>
      <c r="C5049" s="15">
        <v>6.109375</v>
      </c>
      <c r="D5049" s="15">
        <v>6</v>
      </c>
      <c r="E5049" s="15">
        <v>6.0703129999999996</v>
      </c>
      <c r="F5049" s="15">
        <v>5.6416230000000001</v>
      </c>
      <c r="G5049" s="16">
        <f t="shared" si="251"/>
        <v>6.4767054292539528E-3</v>
      </c>
      <c r="H5049" s="16">
        <f t="shared" si="252"/>
        <v>1.8229166666666668E-2</v>
      </c>
      <c r="I5049" s="16">
        <f t="shared" si="253"/>
        <v>1.171883333333327E-2</v>
      </c>
    </row>
    <row r="5050" spans="1:9" x14ac:dyDescent="0.25">
      <c r="A5050" s="14">
        <v>36810</v>
      </c>
      <c r="B5050" s="15">
        <v>6.0859379999999996</v>
      </c>
      <c r="C5050" s="15">
        <v>6.1015629999999996</v>
      </c>
      <c r="D5050" s="15">
        <v>6</v>
      </c>
      <c r="E5050" s="15">
        <v>6.03125</v>
      </c>
      <c r="F5050" s="15">
        <v>5.6053189999999997</v>
      </c>
      <c r="G5050" s="16">
        <f t="shared" si="251"/>
        <v>-1.656032203755008E-2</v>
      </c>
      <c r="H5050" s="16">
        <f t="shared" si="252"/>
        <v>1.6927166666666604E-2</v>
      </c>
      <c r="I5050" s="16">
        <f t="shared" si="253"/>
        <v>-8.9859607508324321E-3</v>
      </c>
    </row>
    <row r="5051" spans="1:9" x14ac:dyDescent="0.25">
      <c r="A5051" s="14">
        <v>36809</v>
      </c>
      <c r="B5051" s="15">
        <v>6.1875</v>
      </c>
      <c r="C5051" s="15">
        <v>6.1875</v>
      </c>
      <c r="D5051" s="15">
        <v>6.046875</v>
      </c>
      <c r="E5051" s="15">
        <v>6.1328129999999996</v>
      </c>
      <c r="F5051" s="15">
        <v>5.6997080000000002</v>
      </c>
      <c r="G5051" s="16">
        <f t="shared" si="251"/>
        <v>-8.838483521704214E-3</v>
      </c>
      <c r="H5051" s="16">
        <f t="shared" si="252"/>
        <v>2.3255813953488372E-2</v>
      </c>
      <c r="I5051" s="16">
        <f t="shared" si="253"/>
        <v>-8.8383030303030904E-3</v>
      </c>
    </row>
    <row r="5052" spans="1:9" x14ac:dyDescent="0.25">
      <c r="A5052" s="14">
        <v>36808</v>
      </c>
      <c r="B5052" s="15">
        <v>6.15625</v>
      </c>
      <c r="C5052" s="15">
        <v>6.1875</v>
      </c>
      <c r="D5052" s="15">
        <v>6.15625</v>
      </c>
      <c r="E5052" s="15">
        <v>6.1875</v>
      </c>
      <c r="F5052" s="15">
        <v>5.750534</v>
      </c>
      <c r="G5052" s="16">
        <f t="shared" si="251"/>
        <v>1.0203868317485175E-2</v>
      </c>
      <c r="H5052" s="16">
        <f t="shared" si="252"/>
        <v>5.076142131979695E-3</v>
      </c>
      <c r="I5052" s="16">
        <f t="shared" si="253"/>
        <v>5.076142131979695E-3</v>
      </c>
    </row>
    <row r="5053" spans="1:9" x14ac:dyDescent="0.25">
      <c r="A5053" s="14">
        <v>36805</v>
      </c>
      <c r="B5053" s="15">
        <v>6.296875</v>
      </c>
      <c r="C5053" s="15">
        <v>6.3125</v>
      </c>
      <c r="D5053" s="15">
        <v>6.125</v>
      </c>
      <c r="E5053" s="15">
        <v>6.125</v>
      </c>
      <c r="F5053" s="15">
        <v>5.6924489999999999</v>
      </c>
      <c r="G5053" s="16">
        <f t="shared" si="251"/>
        <v>-3.3292236209962169E-2</v>
      </c>
      <c r="H5053" s="16">
        <f t="shared" si="252"/>
        <v>3.0612244897959183E-2</v>
      </c>
      <c r="I5053" s="16">
        <f t="shared" si="253"/>
        <v>-2.729528535980149E-2</v>
      </c>
    </row>
    <row r="5054" spans="1:9" x14ac:dyDescent="0.25">
      <c r="A5054" s="14">
        <v>36804</v>
      </c>
      <c r="B5054" s="15">
        <v>6.453125</v>
      </c>
      <c r="C5054" s="15">
        <v>6.4765629999999996</v>
      </c>
      <c r="D5054" s="15">
        <v>6.328125</v>
      </c>
      <c r="E5054" s="15">
        <v>6.3359379999999996</v>
      </c>
      <c r="F5054" s="15">
        <v>5.88849</v>
      </c>
      <c r="G5054" s="16">
        <f t="shared" si="251"/>
        <v>-1.3381574423509589E-2</v>
      </c>
      <c r="H5054" s="16">
        <f t="shared" si="252"/>
        <v>2.3456869135802409E-2</v>
      </c>
      <c r="I5054" s="16">
        <f t="shared" si="253"/>
        <v>-1.815972881355938E-2</v>
      </c>
    </row>
    <row r="5055" spans="1:9" x14ac:dyDescent="0.25">
      <c r="A5055" s="14">
        <v>36803</v>
      </c>
      <c r="B5055" s="15">
        <v>6.53125</v>
      </c>
      <c r="C5055" s="15">
        <v>6.53125</v>
      </c>
      <c r="D5055" s="15">
        <v>6.25</v>
      </c>
      <c r="E5055" s="15">
        <v>6.421875</v>
      </c>
      <c r="F5055" s="15">
        <v>5.968356</v>
      </c>
      <c r="G5055" s="16">
        <f t="shared" si="251"/>
        <v>-1.4388768401286353E-2</v>
      </c>
      <c r="H5055" s="16">
        <f t="shared" si="252"/>
        <v>4.4999999999999998E-2</v>
      </c>
      <c r="I5055" s="16">
        <f t="shared" si="253"/>
        <v>-1.6746411483253589E-2</v>
      </c>
    </row>
    <row r="5056" spans="1:9" x14ac:dyDescent="0.25">
      <c r="A5056" s="14">
        <v>36802</v>
      </c>
      <c r="B5056" s="15">
        <v>6.515625</v>
      </c>
      <c r="C5056" s="15">
        <v>6.5859379999999996</v>
      </c>
      <c r="D5056" s="15">
        <v>6.484375</v>
      </c>
      <c r="E5056" s="15">
        <v>6.515625</v>
      </c>
      <c r="F5056" s="15">
        <v>6.0554870000000003</v>
      </c>
      <c r="G5056" s="16">
        <f t="shared" si="251"/>
        <v>-1.7668221129676594E-2</v>
      </c>
      <c r="H5056" s="16">
        <f t="shared" si="252"/>
        <v>1.5662727710843316E-2</v>
      </c>
      <c r="I5056" s="16">
        <f t="shared" si="253"/>
        <v>0</v>
      </c>
    </row>
    <row r="5057" spans="1:9" x14ac:dyDescent="0.25">
      <c r="A5057" s="14">
        <v>36801</v>
      </c>
      <c r="B5057" s="15">
        <v>6.78125</v>
      </c>
      <c r="C5057" s="15">
        <v>6.78125</v>
      </c>
      <c r="D5057" s="15">
        <v>6.609375</v>
      </c>
      <c r="E5057" s="15">
        <v>6.6328129999999996</v>
      </c>
      <c r="F5057" s="15">
        <v>6.1644009999999998</v>
      </c>
      <c r="G5057" s="16">
        <f t="shared" si="251"/>
        <v>-2.3014406747291775E-2</v>
      </c>
      <c r="H5057" s="16">
        <f t="shared" si="252"/>
        <v>2.6004728132387706E-2</v>
      </c>
      <c r="I5057" s="16">
        <f t="shared" si="253"/>
        <v>-2.1889327188940148E-2</v>
      </c>
    </row>
    <row r="5058" spans="1:9" x14ac:dyDescent="0.25">
      <c r="A5058" s="14">
        <v>36798</v>
      </c>
      <c r="B5058" s="15">
        <v>7.015625</v>
      </c>
      <c r="C5058" s="15">
        <v>7.03125</v>
      </c>
      <c r="D5058" s="15">
        <v>6.578125</v>
      </c>
      <c r="E5058" s="15">
        <v>6.7890629999999996</v>
      </c>
      <c r="F5058" s="15">
        <v>6.3096129999999997</v>
      </c>
      <c r="G5058" s="16">
        <f t="shared" si="251"/>
        <v>-4.2160429599938584E-2</v>
      </c>
      <c r="H5058" s="16">
        <f t="shared" si="252"/>
        <v>6.8883610451306407E-2</v>
      </c>
      <c r="I5058" s="16">
        <f t="shared" si="253"/>
        <v>-3.2293915367483349E-2</v>
      </c>
    </row>
    <row r="5059" spans="1:9" x14ac:dyDescent="0.25">
      <c r="A5059" s="14">
        <v>36797</v>
      </c>
      <c r="B5059" s="15">
        <v>7.1875</v>
      </c>
      <c r="C5059" s="15">
        <v>7.203125</v>
      </c>
      <c r="D5059" s="15">
        <v>7.015625</v>
      </c>
      <c r="E5059" s="15">
        <v>7.0878909999999999</v>
      </c>
      <c r="F5059" s="15">
        <v>6.5873379999999999</v>
      </c>
      <c r="G5059" s="16">
        <f t="shared" ref="G5059:G5122" si="254">(F5059-F5060)/F5060</f>
        <v>-1.1710190744999013E-2</v>
      </c>
      <c r="H5059" s="16">
        <f t="shared" ref="H5059:H5122" si="255">(C5059-D5059)/D5059</f>
        <v>2.6726057906458798E-2</v>
      </c>
      <c r="I5059" s="16">
        <f t="shared" ref="I5059:I5122" si="256">(E5059-B5059)/B5059</f>
        <v>-1.3858643478260877E-2</v>
      </c>
    </row>
    <row r="5060" spans="1:9" x14ac:dyDescent="0.25">
      <c r="A5060" s="14">
        <v>36796</v>
      </c>
      <c r="B5060" s="15">
        <v>7.1640629999999996</v>
      </c>
      <c r="C5060" s="15">
        <v>7.3046879999999996</v>
      </c>
      <c r="D5060" s="15">
        <v>7.1328129999999996</v>
      </c>
      <c r="E5060" s="15">
        <v>7.171875</v>
      </c>
      <c r="F5060" s="15">
        <v>6.6653909999999996</v>
      </c>
      <c r="G5060" s="16">
        <f t="shared" si="254"/>
        <v>9.9009945994299499E-3</v>
      </c>
      <c r="H5060" s="16">
        <f t="shared" si="255"/>
        <v>2.409638385304648E-2</v>
      </c>
      <c r="I5060" s="16">
        <f t="shared" si="256"/>
        <v>1.0904426719866051E-3</v>
      </c>
    </row>
    <row r="5061" spans="1:9" x14ac:dyDescent="0.25">
      <c r="A5061" s="14">
        <v>36795</v>
      </c>
      <c r="B5061" s="15">
        <v>6.8359379999999996</v>
      </c>
      <c r="C5061" s="15">
        <v>7.1484379999999996</v>
      </c>
      <c r="D5061" s="15">
        <v>6.8203129999999996</v>
      </c>
      <c r="E5061" s="15">
        <v>7.1015629999999996</v>
      </c>
      <c r="F5061" s="15">
        <v>6.6000439999999996</v>
      </c>
      <c r="G5061" s="16">
        <f t="shared" si="254"/>
        <v>3.8856925013445974E-2</v>
      </c>
      <c r="H5061" s="16">
        <f t="shared" si="255"/>
        <v>4.8109962108777118E-2</v>
      </c>
      <c r="I5061" s="16">
        <f t="shared" si="256"/>
        <v>3.8857140015020615E-2</v>
      </c>
    </row>
    <row r="5062" spans="1:9" x14ac:dyDescent="0.25">
      <c r="A5062" s="14">
        <v>36794</v>
      </c>
      <c r="B5062" s="15">
        <v>6.9296879999999996</v>
      </c>
      <c r="C5062" s="15">
        <v>6.953125</v>
      </c>
      <c r="D5062" s="15">
        <v>6.765625</v>
      </c>
      <c r="E5062" s="15">
        <v>6.8359379999999996</v>
      </c>
      <c r="F5062" s="15">
        <v>6.3531789999999999</v>
      </c>
      <c r="G5062" s="16">
        <f t="shared" si="254"/>
        <v>-1.3528547629794647E-2</v>
      </c>
      <c r="H5062" s="16">
        <f t="shared" si="255"/>
        <v>2.771362586605081E-2</v>
      </c>
      <c r="I5062" s="16">
        <f t="shared" si="256"/>
        <v>-1.3528747614611222E-2</v>
      </c>
    </row>
    <row r="5063" spans="1:9" x14ac:dyDescent="0.25">
      <c r="A5063" s="14">
        <v>36791</v>
      </c>
      <c r="B5063" s="15">
        <v>6.859375</v>
      </c>
      <c r="C5063" s="15">
        <v>6.9921879999999996</v>
      </c>
      <c r="D5063" s="15">
        <v>6.8125</v>
      </c>
      <c r="E5063" s="15">
        <v>6.9296879999999996</v>
      </c>
      <c r="F5063" s="15">
        <v>6.4403069999999998</v>
      </c>
      <c r="G5063" s="16">
        <f t="shared" si="254"/>
        <v>5.6686401712678332E-3</v>
      </c>
      <c r="H5063" s="16">
        <f t="shared" si="255"/>
        <v>2.6376220183486183E-2</v>
      </c>
      <c r="I5063" s="16">
        <f t="shared" si="256"/>
        <v>1.0250642369020447E-2</v>
      </c>
    </row>
    <row r="5064" spans="1:9" x14ac:dyDescent="0.25">
      <c r="A5064" s="14">
        <v>36790</v>
      </c>
      <c r="B5064" s="15">
        <v>6.78125</v>
      </c>
      <c r="C5064" s="15">
        <v>6.890625</v>
      </c>
      <c r="D5064" s="15">
        <v>6.765625</v>
      </c>
      <c r="E5064" s="15">
        <v>6.890625</v>
      </c>
      <c r="F5064" s="15">
        <v>6.4040049999999997</v>
      </c>
      <c r="G5064" s="16">
        <f t="shared" si="254"/>
        <v>4.5559494403181206E-3</v>
      </c>
      <c r="H5064" s="16">
        <f t="shared" si="255"/>
        <v>1.8475750577367205E-2</v>
      </c>
      <c r="I5064" s="16">
        <f t="shared" si="256"/>
        <v>1.6129032258064516E-2</v>
      </c>
    </row>
    <row r="5065" spans="1:9" x14ac:dyDescent="0.25">
      <c r="A5065" s="14">
        <v>36789</v>
      </c>
      <c r="B5065" s="15">
        <v>6.7890629999999996</v>
      </c>
      <c r="C5065" s="15">
        <v>6.9375</v>
      </c>
      <c r="D5065" s="15">
        <v>6.7890629999999996</v>
      </c>
      <c r="E5065" s="15">
        <v>6.859375</v>
      </c>
      <c r="F5065" s="15">
        <v>6.3749609999999999</v>
      </c>
      <c r="G5065" s="16">
        <f t="shared" si="254"/>
        <v>1.1520776446511293E-2</v>
      </c>
      <c r="H5065" s="16">
        <f t="shared" si="255"/>
        <v>2.1864136479511295E-2</v>
      </c>
      <c r="I5065" s="16">
        <f t="shared" si="256"/>
        <v>1.0356657465102382E-2</v>
      </c>
    </row>
    <row r="5066" spans="1:9" x14ac:dyDescent="0.25">
      <c r="A5066" s="14">
        <v>36788</v>
      </c>
      <c r="B5066" s="15">
        <v>6.5859379999999996</v>
      </c>
      <c r="C5066" s="15">
        <v>6.7890629999999996</v>
      </c>
      <c r="D5066" s="15">
        <v>6.5117190000000003</v>
      </c>
      <c r="E5066" s="15">
        <v>6.78125</v>
      </c>
      <c r="F5066" s="15">
        <v>6.3023530000000001</v>
      </c>
      <c r="G5066" s="16">
        <f t="shared" si="254"/>
        <v>2.9656094195022131E-2</v>
      </c>
      <c r="H5066" s="16">
        <f t="shared" si="255"/>
        <v>4.2591518460793433E-2</v>
      </c>
      <c r="I5066" s="16">
        <f t="shared" si="256"/>
        <v>2.9655912339290224E-2</v>
      </c>
    </row>
    <row r="5067" spans="1:9" x14ac:dyDescent="0.25">
      <c r="A5067" s="14">
        <v>36787</v>
      </c>
      <c r="B5067" s="15">
        <v>6.671875</v>
      </c>
      <c r="C5067" s="15">
        <v>6.7265629999999996</v>
      </c>
      <c r="D5067" s="15">
        <v>6.46875</v>
      </c>
      <c r="E5067" s="15">
        <v>6.5859379999999996</v>
      </c>
      <c r="F5067" s="15">
        <v>6.1208330000000002</v>
      </c>
      <c r="G5067" s="16">
        <f t="shared" si="254"/>
        <v>-1.7482735251164234E-2</v>
      </c>
      <c r="H5067" s="16">
        <f t="shared" si="255"/>
        <v>3.9855149758454049E-2</v>
      </c>
      <c r="I5067" s="16">
        <f t="shared" si="256"/>
        <v>-1.2880487119437995E-2</v>
      </c>
    </row>
    <row r="5068" spans="1:9" x14ac:dyDescent="0.25">
      <c r="A5068" s="14">
        <v>36784</v>
      </c>
      <c r="B5068" s="15">
        <v>6.6875</v>
      </c>
      <c r="C5068" s="15">
        <v>6.75</v>
      </c>
      <c r="D5068" s="15">
        <v>6.65625</v>
      </c>
      <c r="E5068" s="15">
        <v>6.703125</v>
      </c>
      <c r="F5068" s="15">
        <v>6.2297459999999996</v>
      </c>
      <c r="G5068" s="16">
        <f t="shared" si="254"/>
        <v>-5.7937616201594842E-3</v>
      </c>
      <c r="H5068" s="16">
        <f t="shared" si="255"/>
        <v>1.4084507042253521E-2</v>
      </c>
      <c r="I5068" s="16">
        <f t="shared" si="256"/>
        <v>2.3364485981308409E-3</v>
      </c>
    </row>
    <row r="5069" spans="1:9" x14ac:dyDescent="0.25">
      <c r="A5069" s="14">
        <v>36783</v>
      </c>
      <c r="B5069" s="15">
        <v>6.8515629999999996</v>
      </c>
      <c r="C5069" s="15">
        <v>6.8515629999999996</v>
      </c>
      <c r="D5069" s="15">
        <v>6.3671879999999996</v>
      </c>
      <c r="E5069" s="15">
        <v>6.7421879999999996</v>
      </c>
      <c r="F5069" s="15">
        <v>6.2660499999999999</v>
      </c>
      <c r="G5069" s="16">
        <f t="shared" si="254"/>
        <v>-1.1454790588165474E-2</v>
      </c>
      <c r="H5069" s="16">
        <f t="shared" si="255"/>
        <v>7.6073613658022982E-2</v>
      </c>
      <c r="I5069" s="16">
        <f t="shared" si="256"/>
        <v>-1.596351080767994E-2</v>
      </c>
    </row>
    <row r="5070" spans="1:9" x14ac:dyDescent="0.25">
      <c r="A5070" s="14">
        <v>36782</v>
      </c>
      <c r="B5070" s="15">
        <v>6.6484379999999996</v>
      </c>
      <c r="C5070" s="15">
        <v>6.8671879999999996</v>
      </c>
      <c r="D5070" s="15">
        <v>6.625</v>
      </c>
      <c r="E5070" s="15">
        <v>6.8203129999999996</v>
      </c>
      <c r="F5070" s="15">
        <v>6.3386579999999997</v>
      </c>
      <c r="G5070" s="16">
        <f t="shared" si="254"/>
        <v>3.0696543898919539E-2</v>
      </c>
      <c r="H5070" s="16">
        <f t="shared" si="255"/>
        <v>3.6556679245282962E-2</v>
      </c>
      <c r="I5070" s="16">
        <f t="shared" si="256"/>
        <v>2.5851936951205683E-2</v>
      </c>
    </row>
    <row r="5071" spans="1:9" x14ac:dyDescent="0.25">
      <c r="A5071" s="14">
        <v>36781</v>
      </c>
      <c r="B5071" s="15">
        <v>6.671875</v>
      </c>
      <c r="C5071" s="15">
        <v>6.703125</v>
      </c>
      <c r="D5071" s="15">
        <v>6.5703129999999996</v>
      </c>
      <c r="E5071" s="15">
        <v>6.6171879999999996</v>
      </c>
      <c r="F5071" s="15">
        <v>6.1498780000000002</v>
      </c>
      <c r="G5071" s="16">
        <f t="shared" si="254"/>
        <v>-5.8684024925879461E-3</v>
      </c>
      <c r="H5071" s="16">
        <f t="shared" si="255"/>
        <v>2.0213953277416218E-2</v>
      </c>
      <c r="I5071" s="16">
        <f t="shared" si="256"/>
        <v>-8.1966463700234755E-3</v>
      </c>
    </row>
    <row r="5072" spans="1:9" x14ac:dyDescent="0.25">
      <c r="A5072" s="14">
        <v>36780</v>
      </c>
      <c r="B5072" s="15">
        <v>6.6875</v>
      </c>
      <c r="C5072" s="15">
        <v>6.7109379999999996</v>
      </c>
      <c r="D5072" s="15">
        <v>6.640625</v>
      </c>
      <c r="E5072" s="15">
        <v>6.65625</v>
      </c>
      <c r="F5072" s="15">
        <v>6.1861810000000004</v>
      </c>
      <c r="G5072" s="16">
        <f t="shared" si="254"/>
        <v>-2.3419925127843538E-3</v>
      </c>
      <c r="H5072" s="16">
        <f t="shared" si="255"/>
        <v>1.0588310588235238E-2</v>
      </c>
      <c r="I5072" s="16">
        <f t="shared" si="256"/>
        <v>-4.6728971962616819E-3</v>
      </c>
    </row>
    <row r="5073" spans="1:9" x14ac:dyDescent="0.25">
      <c r="A5073" s="14">
        <v>36777</v>
      </c>
      <c r="B5073" s="15">
        <v>6.6875</v>
      </c>
      <c r="C5073" s="15">
        <v>6.703125</v>
      </c>
      <c r="D5073" s="15">
        <v>6.609375</v>
      </c>
      <c r="E5073" s="15">
        <v>6.671875</v>
      </c>
      <c r="F5073" s="15">
        <v>6.2007029999999999</v>
      </c>
      <c r="G5073" s="16">
        <f t="shared" si="254"/>
        <v>-6.9767985614967321E-3</v>
      </c>
      <c r="H5073" s="16">
        <f t="shared" si="255"/>
        <v>1.4184397163120567E-2</v>
      </c>
      <c r="I5073" s="16">
        <f t="shared" si="256"/>
        <v>-2.3364485981308409E-3</v>
      </c>
    </row>
    <row r="5074" spans="1:9" x14ac:dyDescent="0.25">
      <c r="A5074" s="14">
        <v>36776</v>
      </c>
      <c r="B5074" s="15">
        <v>6.578125</v>
      </c>
      <c r="C5074" s="15">
        <v>6.71875</v>
      </c>
      <c r="D5074" s="15">
        <v>6.578125</v>
      </c>
      <c r="E5074" s="15">
        <v>6.71875</v>
      </c>
      <c r="F5074" s="15">
        <v>6.2442679999999999</v>
      </c>
      <c r="G5074" s="16">
        <f t="shared" si="254"/>
        <v>2.1377675317253066E-2</v>
      </c>
      <c r="H5074" s="16">
        <f t="shared" si="255"/>
        <v>2.1377672209026127E-2</v>
      </c>
      <c r="I5074" s="16">
        <f t="shared" si="256"/>
        <v>2.1377672209026127E-2</v>
      </c>
    </row>
    <row r="5075" spans="1:9" x14ac:dyDescent="0.25">
      <c r="A5075" s="14">
        <v>36775</v>
      </c>
      <c r="B5075" s="15">
        <v>6.5546879999999996</v>
      </c>
      <c r="C5075" s="15">
        <v>6.578125</v>
      </c>
      <c r="D5075" s="15">
        <v>6.4609379999999996</v>
      </c>
      <c r="E5075" s="15">
        <v>6.578125</v>
      </c>
      <c r="F5075" s="15">
        <v>6.1135739999999998</v>
      </c>
      <c r="G5075" s="16">
        <f t="shared" si="254"/>
        <v>-1.1859496901811155E-3</v>
      </c>
      <c r="H5075" s="16">
        <f t="shared" si="255"/>
        <v>1.8137768850281552E-2</v>
      </c>
      <c r="I5075" s="16">
        <f t="shared" si="256"/>
        <v>3.5756087856508769E-3</v>
      </c>
    </row>
    <row r="5076" spans="1:9" x14ac:dyDescent="0.25">
      <c r="A5076" s="14">
        <v>36774</v>
      </c>
      <c r="B5076" s="15">
        <v>6.65625</v>
      </c>
      <c r="C5076" s="15">
        <v>6.65625</v>
      </c>
      <c r="D5076" s="15">
        <v>6.53125</v>
      </c>
      <c r="E5076" s="15">
        <v>6.5859379999999996</v>
      </c>
      <c r="F5076" s="15">
        <v>6.1208330000000002</v>
      </c>
      <c r="G5076" s="16">
        <f t="shared" si="254"/>
        <v>-1.0563544778272763E-2</v>
      </c>
      <c r="H5076" s="16">
        <f t="shared" si="255"/>
        <v>1.9138755980861243E-2</v>
      </c>
      <c r="I5076" s="16">
        <f t="shared" si="256"/>
        <v>-1.0563305164319305E-2</v>
      </c>
    </row>
    <row r="5077" spans="1:9" x14ac:dyDescent="0.25">
      <c r="A5077" s="14">
        <v>36770</v>
      </c>
      <c r="B5077" s="15">
        <v>6.734375</v>
      </c>
      <c r="C5077" s="15">
        <v>6.734375</v>
      </c>
      <c r="D5077" s="15">
        <v>6.609375</v>
      </c>
      <c r="E5077" s="15">
        <v>6.65625</v>
      </c>
      <c r="F5077" s="15">
        <v>6.1861810000000004</v>
      </c>
      <c r="G5077" s="16">
        <f t="shared" si="254"/>
        <v>-1.1600808335415682E-2</v>
      </c>
      <c r="H5077" s="16">
        <f t="shared" si="255"/>
        <v>1.8912529550827423E-2</v>
      </c>
      <c r="I5077" s="16">
        <f t="shared" si="256"/>
        <v>-1.1600928074245939E-2</v>
      </c>
    </row>
    <row r="5078" spans="1:9" x14ac:dyDescent="0.25">
      <c r="A5078" s="14">
        <v>36769</v>
      </c>
      <c r="B5078" s="15">
        <v>6.734375</v>
      </c>
      <c r="C5078" s="15">
        <v>6.7421879999999996</v>
      </c>
      <c r="D5078" s="15">
        <v>6.6953129999999996</v>
      </c>
      <c r="E5078" s="15">
        <v>6.734375</v>
      </c>
      <c r="F5078" s="15">
        <v>6.258788</v>
      </c>
      <c r="G5078" s="16">
        <f t="shared" si="254"/>
        <v>4.6618273040346199E-3</v>
      </c>
      <c r="H5078" s="16">
        <f t="shared" si="255"/>
        <v>7.0011663383026312E-3</v>
      </c>
      <c r="I5078" s="16">
        <f t="shared" si="256"/>
        <v>0</v>
      </c>
    </row>
    <row r="5079" spans="1:9" x14ac:dyDescent="0.25">
      <c r="A5079" s="14">
        <v>36768</v>
      </c>
      <c r="B5079" s="15">
        <v>6.703125</v>
      </c>
      <c r="C5079" s="15">
        <v>6.7265629999999996</v>
      </c>
      <c r="D5079" s="15">
        <v>6.6484379999999996</v>
      </c>
      <c r="E5079" s="15">
        <v>6.703125</v>
      </c>
      <c r="F5079" s="15">
        <v>6.2297459999999996</v>
      </c>
      <c r="G5079" s="16">
        <f t="shared" si="254"/>
        <v>-3.4844275696393808E-3</v>
      </c>
      <c r="H5079" s="16">
        <f t="shared" si="255"/>
        <v>1.1750880432366219E-2</v>
      </c>
      <c r="I5079" s="16">
        <f t="shared" si="256"/>
        <v>0</v>
      </c>
    </row>
    <row r="5080" spans="1:9" x14ac:dyDescent="0.25">
      <c r="A5080" s="14">
        <v>36767</v>
      </c>
      <c r="B5080" s="15">
        <v>6.671875</v>
      </c>
      <c r="C5080" s="15">
        <v>6.859375</v>
      </c>
      <c r="D5080" s="15">
        <v>6.65625</v>
      </c>
      <c r="E5080" s="15">
        <v>6.7265629999999996</v>
      </c>
      <c r="F5080" s="15">
        <v>6.2515289999999997</v>
      </c>
      <c r="G5080" s="16">
        <f t="shared" si="254"/>
        <v>4.2372673638906608E-2</v>
      </c>
      <c r="H5080" s="16">
        <f t="shared" si="255"/>
        <v>3.0516431924882629E-2</v>
      </c>
      <c r="I5080" s="16">
        <f t="shared" si="256"/>
        <v>8.196796252927345E-3</v>
      </c>
    </row>
    <row r="5081" spans="1:9" x14ac:dyDescent="0.25">
      <c r="A5081" s="14">
        <v>36766</v>
      </c>
      <c r="B5081" s="15">
        <v>6.6875</v>
      </c>
      <c r="C5081" s="15">
        <v>6.75</v>
      </c>
      <c r="D5081" s="15">
        <v>6.453125</v>
      </c>
      <c r="E5081" s="15">
        <v>6.453125</v>
      </c>
      <c r="F5081" s="15">
        <v>5.9974030000000003</v>
      </c>
      <c r="G5081" s="16">
        <f t="shared" si="254"/>
        <v>-2.1326692879271584E-2</v>
      </c>
      <c r="H5081" s="16">
        <f t="shared" si="255"/>
        <v>4.6004842615012108E-2</v>
      </c>
      <c r="I5081" s="16">
        <f t="shared" si="256"/>
        <v>-3.5046728971962614E-2</v>
      </c>
    </row>
    <row r="5082" spans="1:9" x14ac:dyDescent="0.25">
      <c r="A5082" s="14">
        <v>36763</v>
      </c>
      <c r="B5082" s="15">
        <v>6.4296879999999996</v>
      </c>
      <c r="C5082" s="15">
        <v>6.609375</v>
      </c>
      <c r="D5082" s="15">
        <v>6.3125</v>
      </c>
      <c r="E5082" s="15">
        <v>6.59375</v>
      </c>
      <c r="F5082" s="15">
        <v>6.1280950000000001</v>
      </c>
      <c r="G5082" s="16">
        <f t="shared" si="254"/>
        <v>3.0525134215914185E-2</v>
      </c>
      <c r="H5082" s="16">
        <f t="shared" si="255"/>
        <v>4.702970297029703E-2</v>
      </c>
      <c r="I5082" s="16">
        <f t="shared" si="256"/>
        <v>2.5516323653651682E-2</v>
      </c>
    </row>
    <row r="5083" spans="1:9" x14ac:dyDescent="0.25">
      <c r="A5083" s="14">
        <v>36762</v>
      </c>
      <c r="B5083" s="15">
        <v>6.203125</v>
      </c>
      <c r="C5083" s="15">
        <v>6.4296879999999996</v>
      </c>
      <c r="D5083" s="15">
        <v>6.203125</v>
      </c>
      <c r="E5083" s="15">
        <v>6.3984379999999996</v>
      </c>
      <c r="F5083" s="15">
        <v>5.9465750000000002</v>
      </c>
      <c r="G5083" s="16">
        <f t="shared" si="254"/>
        <v>3.1486256419062768E-2</v>
      </c>
      <c r="H5083" s="16">
        <f t="shared" si="255"/>
        <v>3.6524010075566687E-2</v>
      </c>
      <c r="I5083" s="16">
        <f t="shared" si="256"/>
        <v>3.1486226700251828E-2</v>
      </c>
    </row>
    <row r="5084" spans="1:9" x14ac:dyDescent="0.25">
      <c r="A5084" s="14">
        <v>36761</v>
      </c>
      <c r="B5084" s="15">
        <v>6.140625</v>
      </c>
      <c r="C5084" s="15">
        <v>6.3203129999999996</v>
      </c>
      <c r="D5084" s="15">
        <v>6.140625</v>
      </c>
      <c r="E5084" s="15">
        <v>6.203125</v>
      </c>
      <c r="F5084" s="15">
        <v>5.7650550000000003</v>
      </c>
      <c r="G5084" s="16">
        <f t="shared" si="254"/>
        <v>1.2754791479027814E-2</v>
      </c>
      <c r="H5084" s="16">
        <f t="shared" si="255"/>
        <v>2.9262167938931237E-2</v>
      </c>
      <c r="I5084" s="16">
        <f t="shared" si="256"/>
        <v>1.0178117048346057E-2</v>
      </c>
    </row>
    <row r="5085" spans="1:9" x14ac:dyDescent="0.25">
      <c r="A5085" s="14">
        <v>36760</v>
      </c>
      <c r="B5085" s="15">
        <v>6.15625</v>
      </c>
      <c r="C5085" s="15">
        <v>6.2109379999999996</v>
      </c>
      <c r="D5085" s="15">
        <v>6.0390629999999996</v>
      </c>
      <c r="E5085" s="15">
        <v>6.125</v>
      </c>
      <c r="F5085" s="15">
        <v>5.6924489999999999</v>
      </c>
      <c r="G5085" s="16">
        <f t="shared" si="254"/>
        <v>-1.2735740146688826E-3</v>
      </c>
      <c r="H5085" s="16">
        <f t="shared" si="255"/>
        <v>2.8460540981274745E-2</v>
      </c>
      <c r="I5085" s="16">
        <f t="shared" si="256"/>
        <v>-5.076142131979695E-3</v>
      </c>
    </row>
    <row r="5086" spans="1:9" x14ac:dyDescent="0.25">
      <c r="A5086" s="14">
        <v>36759</v>
      </c>
      <c r="B5086" s="15">
        <v>6.0546879999999996</v>
      </c>
      <c r="C5086" s="15">
        <v>6.1875</v>
      </c>
      <c r="D5086" s="15">
        <v>6.0546879999999996</v>
      </c>
      <c r="E5086" s="15">
        <v>6.1328129999999996</v>
      </c>
      <c r="F5086" s="15">
        <v>5.6997080000000002</v>
      </c>
      <c r="G5086" s="16">
        <f t="shared" si="254"/>
        <v>1.2903091663007389E-2</v>
      </c>
      <c r="H5086" s="16">
        <f t="shared" si="255"/>
        <v>2.1935399478883202E-2</v>
      </c>
      <c r="I5086" s="16">
        <f t="shared" si="256"/>
        <v>1.2903224740894991E-2</v>
      </c>
    </row>
    <row r="5087" spans="1:9" x14ac:dyDescent="0.25">
      <c r="A5087" s="14">
        <v>36756</v>
      </c>
      <c r="B5087" s="15">
        <v>6.1015629999999996</v>
      </c>
      <c r="C5087" s="15">
        <v>6.1171879999999996</v>
      </c>
      <c r="D5087" s="15">
        <v>6.0390629999999996</v>
      </c>
      <c r="E5087" s="15">
        <v>6.0546879999999996</v>
      </c>
      <c r="F5087" s="15">
        <v>5.6271009999999997</v>
      </c>
      <c r="G5087" s="16">
        <f t="shared" si="254"/>
        <v>-2.5740819618752207E-3</v>
      </c>
      <c r="H5087" s="16">
        <f t="shared" si="255"/>
        <v>1.2936609536943066E-2</v>
      </c>
      <c r="I5087" s="16">
        <f t="shared" si="256"/>
        <v>-7.6824577571353442E-3</v>
      </c>
    </row>
    <row r="5088" spans="1:9" x14ac:dyDescent="0.25">
      <c r="A5088" s="14">
        <v>36755</v>
      </c>
      <c r="B5088" s="15">
        <v>6.0625</v>
      </c>
      <c r="C5088" s="15">
        <v>6.1328129999999996</v>
      </c>
      <c r="D5088" s="15">
        <v>6.0078129999999996</v>
      </c>
      <c r="E5088" s="15">
        <v>6.0703129999999996</v>
      </c>
      <c r="F5088" s="15">
        <v>5.6416230000000001</v>
      </c>
      <c r="G5088" s="16">
        <f t="shared" si="254"/>
        <v>6.4767054292539528E-3</v>
      </c>
      <c r="H5088" s="16">
        <f t="shared" si="255"/>
        <v>2.0806240140963109E-2</v>
      </c>
      <c r="I5088" s="16">
        <f t="shared" si="256"/>
        <v>1.2887422680411755E-3</v>
      </c>
    </row>
    <row r="5089" spans="1:9" x14ac:dyDescent="0.25">
      <c r="A5089" s="14">
        <v>36754</v>
      </c>
      <c r="B5089" s="15">
        <v>6.078125</v>
      </c>
      <c r="C5089" s="15">
        <v>6.09375</v>
      </c>
      <c r="D5089" s="15">
        <v>5.90625</v>
      </c>
      <c r="E5089" s="15">
        <v>6.03125</v>
      </c>
      <c r="F5089" s="15">
        <v>5.6053189999999997</v>
      </c>
      <c r="G5089" s="16">
        <f t="shared" si="254"/>
        <v>-5.1546208781048496E-3</v>
      </c>
      <c r="H5089" s="16">
        <f t="shared" si="255"/>
        <v>3.1746031746031744E-2</v>
      </c>
      <c r="I5089" s="16">
        <f t="shared" si="256"/>
        <v>-7.7120822622107968E-3</v>
      </c>
    </row>
    <row r="5090" spans="1:9" x14ac:dyDescent="0.25">
      <c r="A5090" s="14">
        <v>36753</v>
      </c>
      <c r="B5090" s="15">
        <v>5.75</v>
      </c>
      <c r="C5090" s="15">
        <v>6.3203129999999996</v>
      </c>
      <c r="D5090" s="15">
        <v>5.75</v>
      </c>
      <c r="E5090" s="15">
        <v>6.0625</v>
      </c>
      <c r="F5090" s="15">
        <v>5.6343620000000003</v>
      </c>
      <c r="G5090" s="16">
        <f t="shared" si="254"/>
        <v>5.8663355221116611E-2</v>
      </c>
      <c r="H5090" s="16">
        <f t="shared" si="255"/>
        <v>9.9184869565217326E-2</v>
      </c>
      <c r="I5090" s="16">
        <f t="shared" si="256"/>
        <v>5.434782608695652E-2</v>
      </c>
    </row>
    <row r="5091" spans="1:9" x14ac:dyDescent="0.25">
      <c r="A5091" s="14">
        <v>36752</v>
      </c>
      <c r="B5091" s="15">
        <v>5.71875</v>
      </c>
      <c r="C5091" s="15">
        <v>5.734375</v>
      </c>
      <c r="D5091" s="15">
        <v>5.4765629999999996</v>
      </c>
      <c r="E5091" s="15">
        <v>5.7265629999999996</v>
      </c>
      <c r="F5091" s="15">
        <v>5.3221470000000002</v>
      </c>
      <c r="G5091" s="16">
        <f t="shared" si="254"/>
        <v>6.8677761076989686E-3</v>
      </c>
      <c r="H5091" s="16">
        <f t="shared" si="255"/>
        <v>4.7075510680695244E-2</v>
      </c>
      <c r="I5091" s="16">
        <f t="shared" si="256"/>
        <v>1.3662076502731586E-3</v>
      </c>
    </row>
    <row r="5092" spans="1:9" x14ac:dyDescent="0.25">
      <c r="A5092" s="14">
        <v>36749</v>
      </c>
      <c r="B5092" s="15">
        <v>5.890625</v>
      </c>
      <c r="C5092" s="15">
        <v>5.890625</v>
      </c>
      <c r="D5092" s="15">
        <v>5.59375</v>
      </c>
      <c r="E5092" s="15">
        <v>5.6875</v>
      </c>
      <c r="F5092" s="15">
        <v>5.2858450000000001</v>
      </c>
      <c r="G5092" s="16">
        <f t="shared" si="254"/>
        <v>-3.7037084268284282E-2</v>
      </c>
      <c r="H5092" s="16">
        <f t="shared" si="255"/>
        <v>5.3072625698324022E-2</v>
      </c>
      <c r="I5092" s="16">
        <f t="shared" si="256"/>
        <v>-3.4482758620689655E-2</v>
      </c>
    </row>
    <row r="5093" spans="1:9" x14ac:dyDescent="0.25">
      <c r="A5093" s="14">
        <v>36748</v>
      </c>
      <c r="B5093" s="15">
        <v>6.109375</v>
      </c>
      <c r="C5093" s="15">
        <v>6.1171879999999996</v>
      </c>
      <c r="D5093" s="15">
        <v>5.8984379999999996</v>
      </c>
      <c r="E5093" s="15">
        <v>5.90625</v>
      </c>
      <c r="F5093" s="15">
        <v>5.489147</v>
      </c>
      <c r="G5093" s="16">
        <f t="shared" si="254"/>
        <v>-3.32480498604509E-2</v>
      </c>
      <c r="H5093" s="16">
        <f t="shared" si="255"/>
        <v>3.7086089571510293E-2</v>
      </c>
      <c r="I5093" s="16">
        <f t="shared" si="256"/>
        <v>-3.3248081841432228E-2</v>
      </c>
    </row>
    <row r="5094" spans="1:9" x14ac:dyDescent="0.25">
      <c r="A5094" s="14">
        <v>36747</v>
      </c>
      <c r="B5094" s="15">
        <v>6.09375</v>
      </c>
      <c r="C5094" s="15">
        <v>6.1484379999999996</v>
      </c>
      <c r="D5094" s="15">
        <v>6.0625</v>
      </c>
      <c r="E5094" s="15">
        <v>6.109375</v>
      </c>
      <c r="F5094" s="15">
        <v>5.6779270000000004</v>
      </c>
      <c r="G5094" s="16">
        <f t="shared" si="254"/>
        <v>7.7320200583491216E-3</v>
      </c>
      <c r="H5094" s="16">
        <f t="shared" si="255"/>
        <v>1.4175340206185506E-2</v>
      </c>
      <c r="I5094" s="16">
        <f t="shared" si="256"/>
        <v>2.5641025641025641E-3</v>
      </c>
    </row>
    <row r="5095" spans="1:9" x14ac:dyDescent="0.25">
      <c r="A5095" s="14">
        <v>36746</v>
      </c>
      <c r="B5095" s="15">
        <v>6.109375</v>
      </c>
      <c r="C5095" s="15">
        <v>6.109375</v>
      </c>
      <c r="D5095" s="15">
        <v>6.015625</v>
      </c>
      <c r="E5095" s="15">
        <v>6.0625</v>
      </c>
      <c r="F5095" s="15">
        <v>5.6343620000000003</v>
      </c>
      <c r="G5095" s="16">
        <f t="shared" si="254"/>
        <v>-2.5704201291512352E-3</v>
      </c>
      <c r="H5095" s="16">
        <f t="shared" si="255"/>
        <v>1.5584415584415584E-2</v>
      </c>
      <c r="I5095" s="16">
        <f t="shared" si="256"/>
        <v>-7.6726342710997444E-3</v>
      </c>
    </row>
    <row r="5096" spans="1:9" x14ac:dyDescent="0.25">
      <c r="A5096" s="14">
        <v>36745</v>
      </c>
      <c r="B5096" s="15">
        <v>6.1875</v>
      </c>
      <c r="C5096" s="15">
        <v>6.1875</v>
      </c>
      <c r="D5096" s="15">
        <v>6.015625</v>
      </c>
      <c r="E5096" s="15">
        <v>6.078125</v>
      </c>
      <c r="F5096" s="15">
        <v>5.6488820000000004</v>
      </c>
      <c r="G5096" s="16">
        <f t="shared" si="254"/>
        <v>-1.5189996115768109E-2</v>
      </c>
      <c r="H5096" s="16">
        <f t="shared" si="255"/>
        <v>2.8571428571428571E-2</v>
      </c>
      <c r="I5096" s="16">
        <f t="shared" si="256"/>
        <v>-1.7676767676767676E-2</v>
      </c>
    </row>
    <row r="5097" spans="1:9" x14ac:dyDescent="0.25">
      <c r="A5097" s="14">
        <v>36742</v>
      </c>
      <c r="B5097" s="15">
        <v>6.203125</v>
      </c>
      <c r="C5097" s="15">
        <v>6.25</v>
      </c>
      <c r="D5097" s="15">
        <v>6.1640629999999996</v>
      </c>
      <c r="E5097" s="15">
        <v>6.171875</v>
      </c>
      <c r="F5097" s="15">
        <v>5.7360119999999997</v>
      </c>
      <c r="G5097" s="16">
        <f t="shared" si="254"/>
        <v>-1.0025199776531338E-2</v>
      </c>
      <c r="H5097" s="16">
        <f t="shared" si="255"/>
        <v>1.394161610613006E-2</v>
      </c>
      <c r="I5097" s="16">
        <f t="shared" si="256"/>
        <v>-5.0377833753148613E-3</v>
      </c>
    </row>
    <row r="5098" spans="1:9" x14ac:dyDescent="0.25">
      <c r="A5098" s="14">
        <v>36741</v>
      </c>
      <c r="B5098" s="15">
        <v>6.140625</v>
      </c>
      <c r="C5098" s="15">
        <v>6.2890629999999996</v>
      </c>
      <c r="D5098" s="15">
        <v>6.140625</v>
      </c>
      <c r="E5098" s="15">
        <v>6.234375</v>
      </c>
      <c r="F5098" s="15">
        <v>5.7940990000000001</v>
      </c>
      <c r="G5098" s="16">
        <f t="shared" si="254"/>
        <v>2.0460284184703276E-2</v>
      </c>
      <c r="H5098" s="16">
        <f t="shared" si="255"/>
        <v>2.4173109414758209E-2</v>
      </c>
      <c r="I5098" s="16">
        <f t="shared" si="256"/>
        <v>1.5267175572519083E-2</v>
      </c>
    </row>
    <row r="5099" spans="1:9" x14ac:dyDescent="0.25">
      <c r="A5099" s="14">
        <v>36740</v>
      </c>
      <c r="B5099" s="15">
        <v>6.15625</v>
      </c>
      <c r="C5099" s="15">
        <v>6.1875</v>
      </c>
      <c r="D5099" s="15">
        <v>6.0859379999999996</v>
      </c>
      <c r="E5099" s="15">
        <v>6.109375</v>
      </c>
      <c r="F5099" s="15">
        <v>5.6779270000000004</v>
      </c>
      <c r="G5099" s="16">
        <f t="shared" si="254"/>
        <v>-5.0888659111341886E-3</v>
      </c>
      <c r="H5099" s="16">
        <f t="shared" si="255"/>
        <v>1.6687978089819578E-2</v>
      </c>
      <c r="I5099" s="16">
        <f t="shared" si="256"/>
        <v>-7.6142131979695434E-3</v>
      </c>
    </row>
    <row r="5100" spans="1:9" x14ac:dyDescent="0.25">
      <c r="A5100" s="14">
        <v>36739</v>
      </c>
      <c r="B5100" s="15">
        <v>6.171875</v>
      </c>
      <c r="C5100" s="15">
        <v>6.203125</v>
      </c>
      <c r="D5100" s="15">
        <v>6.1328129999999996</v>
      </c>
      <c r="E5100" s="15">
        <v>6.140625</v>
      </c>
      <c r="F5100" s="15">
        <v>5.706969</v>
      </c>
      <c r="G5100" s="16">
        <f t="shared" si="254"/>
        <v>-5.0632739262051248E-3</v>
      </c>
      <c r="H5100" s="16">
        <f t="shared" si="255"/>
        <v>1.1464885689487088E-2</v>
      </c>
      <c r="I5100" s="16">
        <f t="shared" si="256"/>
        <v>-5.0632911392405064E-3</v>
      </c>
    </row>
    <row r="5101" spans="1:9" x14ac:dyDescent="0.25">
      <c r="A5101" s="14">
        <v>36738</v>
      </c>
      <c r="B5101" s="15">
        <v>6</v>
      </c>
      <c r="C5101" s="15">
        <v>6.171875</v>
      </c>
      <c r="D5101" s="15">
        <v>6</v>
      </c>
      <c r="E5101" s="15">
        <v>6.171875</v>
      </c>
      <c r="F5101" s="15">
        <v>5.7360119999999997</v>
      </c>
      <c r="G5101" s="16">
        <f t="shared" si="254"/>
        <v>3.4031200780641334E-2</v>
      </c>
      <c r="H5101" s="16">
        <f t="shared" si="255"/>
        <v>2.8645833333333332E-2</v>
      </c>
      <c r="I5101" s="16">
        <f t="shared" si="256"/>
        <v>2.8645833333333332E-2</v>
      </c>
    </row>
    <row r="5102" spans="1:9" x14ac:dyDescent="0.25">
      <c r="A5102" s="14">
        <v>36735</v>
      </c>
      <c r="B5102" s="15">
        <v>6.0859379999999996</v>
      </c>
      <c r="C5102" s="15">
        <v>6.1484379999999996</v>
      </c>
      <c r="D5102" s="15">
        <v>5.96875</v>
      </c>
      <c r="E5102" s="15">
        <v>5.96875</v>
      </c>
      <c r="F5102" s="15">
        <v>5.5472330000000003</v>
      </c>
      <c r="G5102" s="16">
        <f t="shared" si="254"/>
        <v>-1.9255517671488285E-2</v>
      </c>
      <c r="H5102" s="16">
        <f t="shared" si="255"/>
        <v>3.0104795811518262E-2</v>
      </c>
      <c r="I5102" s="16">
        <f t="shared" si="256"/>
        <v>-1.9255536287093235E-2</v>
      </c>
    </row>
    <row r="5103" spans="1:9" x14ac:dyDescent="0.25">
      <c r="A5103" s="14">
        <v>36734</v>
      </c>
      <c r="B5103" s="15">
        <v>6.09375</v>
      </c>
      <c r="C5103" s="15">
        <v>6.15625</v>
      </c>
      <c r="D5103" s="15">
        <v>6.0859379999999996</v>
      </c>
      <c r="E5103" s="15">
        <v>6.0859379999999996</v>
      </c>
      <c r="F5103" s="15">
        <v>5.6561450000000004</v>
      </c>
      <c r="G5103" s="16">
        <f t="shared" si="254"/>
        <v>-5.1081881929631555E-3</v>
      </c>
      <c r="H5103" s="16">
        <f t="shared" si="255"/>
        <v>1.1553190321689175E-2</v>
      </c>
      <c r="I5103" s="16">
        <f t="shared" si="256"/>
        <v>-1.2819692307692921E-3</v>
      </c>
    </row>
    <row r="5104" spans="1:9" x14ac:dyDescent="0.25">
      <c r="A5104" s="14">
        <v>36733</v>
      </c>
      <c r="B5104" s="15">
        <v>6.125</v>
      </c>
      <c r="C5104" s="15">
        <v>6.125</v>
      </c>
      <c r="D5104" s="15">
        <v>6.015625</v>
      </c>
      <c r="E5104" s="15">
        <v>6.1171879999999996</v>
      </c>
      <c r="F5104" s="15">
        <v>5.6851859999999999</v>
      </c>
      <c r="G5104" s="16">
        <f t="shared" si="254"/>
        <v>-5.0827495568081527E-3</v>
      </c>
      <c r="H5104" s="16">
        <f t="shared" si="255"/>
        <v>1.8181818181818181E-2</v>
      </c>
      <c r="I5104" s="16">
        <f t="shared" si="256"/>
        <v>-1.2754285714286326E-3</v>
      </c>
    </row>
    <row r="5105" spans="1:9" x14ac:dyDescent="0.25">
      <c r="A5105" s="14">
        <v>36732</v>
      </c>
      <c r="B5105" s="15">
        <v>6.078125</v>
      </c>
      <c r="C5105" s="15">
        <v>6.25</v>
      </c>
      <c r="D5105" s="15">
        <v>6.078125</v>
      </c>
      <c r="E5105" s="15">
        <v>6.1484379999999996</v>
      </c>
      <c r="F5105" s="15">
        <v>5.7142299999999997</v>
      </c>
      <c r="G5105" s="16">
        <f t="shared" si="254"/>
        <v>1.5483816622449111E-2</v>
      </c>
      <c r="H5105" s="16">
        <f t="shared" si="255"/>
        <v>2.8277634961439587E-2</v>
      </c>
      <c r="I5105" s="16">
        <f t="shared" si="256"/>
        <v>1.1568205655526931E-2</v>
      </c>
    </row>
    <row r="5106" spans="1:9" x14ac:dyDescent="0.25">
      <c r="A5106" s="14">
        <v>36731</v>
      </c>
      <c r="B5106" s="15">
        <v>6.1328129999999996</v>
      </c>
      <c r="C5106" s="15">
        <v>6.1796879999999996</v>
      </c>
      <c r="D5106" s="15">
        <v>6.03125</v>
      </c>
      <c r="E5106" s="15">
        <v>6.0546879999999996</v>
      </c>
      <c r="F5106" s="15">
        <v>5.6271009999999997</v>
      </c>
      <c r="G5106" s="16">
        <f t="shared" si="254"/>
        <v>-7.6823441342417408E-3</v>
      </c>
      <c r="H5106" s="16">
        <f t="shared" si="255"/>
        <v>2.4611481865284911E-2</v>
      </c>
      <c r="I5106" s="16">
        <f t="shared" si="256"/>
        <v>-1.2738852464603111E-2</v>
      </c>
    </row>
    <row r="5107" spans="1:9" x14ac:dyDescent="0.25">
      <c r="A5107" s="14">
        <v>36728</v>
      </c>
      <c r="B5107" s="15">
        <v>6.3671879999999996</v>
      </c>
      <c r="C5107" s="15">
        <v>6.453125</v>
      </c>
      <c r="D5107" s="15">
        <v>6.1015629999999996</v>
      </c>
      <c r="E5107" s="15">
        <v>6.1015629999999996</v>
      </c>
      <c r="F5107" s="15">
        <v>5.6706649999999996</v>
      </c>
      <c r="G5107" s="16">
        <f t="shared" si="254"/>
        <v>-4.0540936095507005E-2</v>
      </c>
      <c r="H5107" s="16">
        <f t="shared" si="255"/>
        <v>5.7618351232299067E-2</v>
      </c>
      <c r="I5107" s="16">
        <f t="shared" si="256"/>
        <v>-4.1717788135044863E-2</v>
      </c>
    </row>
    <row r="5108" spans="1:9" x14ac:dyDescent="0.25">
      <c r="A5108" s="14">
        <v>36727</v>
      </c>
      <c r="B5108" s="15">
        <v>6.3828129999999996</v>
      </c>
      <c r="C5108" s="15">
        <v>6.40625</v>
      </c>
      <c r="D5108" s="15">
        <v>6.2890629999999996</v>
      </c>
      <c r="E5108" s="15">
        <v>6.359375</v>
      </c>
      <c r="F5108" s="15">
        <v>5.9102730000000001</v>
      </c>
      <c r="G5108" s="16">
        <f t="shared" si="254"/>
        <v>-8.525947489195284E-3</v>
      </c>
      <c r="H5108" s="16">
        <f t="shared" si="255"/>
        <v>1.8633459388147387E-2</v>
      </c>
      <c r="I5108" s="16">
        <f t="shared" si="256"/>
        <v>-3.6720486719569612E-3</v>
      </c>
    </row>
    <row r="5109" spans="1:9" x14ac:dyDescent="0.25">
      <c r="A5109" s="14">
        <v>36726</v>
      </c>
      <c r="B5109" s="15">
        <v>6.484375</v>
      </c>
      <c r="C5109" s="15">
        <v>6.484375</v>
      </c>
      <c r="D5109" s="15">
        <v>6.3984379999999996</v>
      </c>
      <c r="E5109" s="15">
        <v>6.4140629999999996</v>
      </c>
      <c r="F5109" s="15">
        <v>5.9610969999999996</v>
      </c>
      <c r="G5109" s="16">
        <f t="shared" si="254"/>
        <v>-8.4540351654596585E-3</v>
      </c>
      <c r="H5109" s="16">
        <f t="shared" si="255"/>
        <v>1.3430934237387372E-2</v>
      </c>
      <c r="I5109" s="16">
        <f t="shared" si="256"/>
        <v>-1.0843296385542227E-2</v>
      </c>
    </row>
    <row r="5110" spans="1:9" x14ac:dyDescent="0.25">
      <c r="A5110" s="14">
        <v>36725</v>
      </c>
      <c r="B5110" s="15">
        <v>6.3671879999999996</v>
      </c>
      <c r="C5110" s="15">
        <v>6.5234379999999996</v>
      </c>
      <c r="D5110" s="15">
        <v>6.34375</v>
      </c>
      <c r="E5110" s="15">
        <v>6.46875</v>
      </c>
      <c r="F5110" s="15">
        <v>6.0119220000000002</v>
      </c>
      <c r="G5110" s="16">
        <f t="shared" si="254"/>
        <v>1.5950906560370209E-2</v>
      </c>
      <c r="H5110" s="16">
        <f t="shared" si="255"/>
        <v>2.8325201970443289E-2</v>
      </c>
      <c r="I5110" s="16">
        <f t="shared" si="256"/>
        <v>1.5950840465210135E-2</v>
      </c>
    </row>
    <row r="5111" spans="1:9" x14ac:dyDescent="0.25">
      <c r="A5111" s="14">
        <v>36724</v>
      </c>
      <c r="B5111" s="15">
        <v>6.3046879999999996</v>
      </c>
      <c r="C5111" s="15">
        <v>6.4375</v>
      </c>
      <c r="D5111" s="15">
        <v>6.3046879999999996</v>
      </c>
      <c r="E5111" s="15">
        <v>6.3671879999999996</v>
      </c>
      <c r="F5111" s="15">
        <v>5.9175319999999996</v>
      </c>
      <c r="G5111" s="16">
        <f t="shared" si="254"/>
        <v>1.4943906964921639E-2</v>
      </c>
      <c r="H5111" s="16">
        <f t="shared" si="255"/>
        <v>2.1065594364066926E-2</v>
      </c>
      <c r="I5111" s="16">
        <f t="shared" si="256"/>
        <v>9.9132581977093882E-3</v>
      </c>
    </row>
    <row r="5112" spans="1:9" x14ac:dyDescent="0.25">
      <c r="A5112" s="14">
        <v>36721</v>
      </c>
      <c r="B5112" s="15">
        <v>6.453125</v>
      </c>
      <c r="C5112" s="15">
        <v>6.453125</v>
      </c>
      <c r="D5112" s="15">
        <v>6.171875</v>
      </c>
      <c r="E5112" s="15">
        <v>6.2734379999999996</v>
      </c>
      <c r="F5112" s="15">
        <v>5.8304029999999996</v>
      </c>
      <c r="G5112" s="16">
        <f t="shared" si="254"/>
        <v>-2.3114070273288059E-2</v>
      </c>
      <c r="H5112" s="16">
        <f t="shared" si="255"/>
        <v>4.5569620253164557E-2</v>
      </c>
      <c r="I5112" s="16">
        <f t="shared" si="256"/>
        <v>-2.7844958837772455E-2</v>
      </c>
    </row>
    <row r="5113" spans="1:9" x14ac:dyDescent="0.25">
      <c r="A5113" s="14">
        <v>36720</v>
      </c>
      <c r="B5113" s="15">
        <v>6.4140629999999996</v>
      </c>
      <c r="C5113" s="15">
        <v>6.4296879999999996</v>
      </c>
      <c r="D5113" s="15">
        <v>6.25</v>
      </c>
      <c r="E5113" s="15">
        <v>6.421875</v>
      </c>
      <c r="F5113" s="15">
        <v>5.968356</v>
      </c>
      <c r="G5113" s="16">
        <f t="shared" si="254"/>
        <v>6.1196341098715646E-3</v>
      </c>
      <c r="H5113" s="16">
        <f t="shared" si="255"/>
        <v>2.8750079999999942E-2</v>
      </c>
      <c r="I5113" s="16">
        <f t="shared" si="256"/>
        <v>1.2179487479309721E-3</v>
      </c>
    </row>
    <row r="5114" spans="1:9" x14ac:dyDescent="0.25">
      <c r="A5114" s="14">
        <v>36719</v>
      </c>
      <c r="B5114" s="15">
        <v>6.40625</v>
      </c>
      <c r="C5114" s="15">
        <v>6.4453129999999996</v>
      </c>
      <c r="D5114" s="15">
        <v>6.3046879999999996</v>
      </c>
      <c r="E5114" s="15">
        <v>6.3828129999999996</v>
      </c>
      <c r="F5114" s="15">
        <v>5.9320539999999999</v>
      </c>
      <c r="G5114" s="16">
        <f t="shared" si="254"/>
        <v>-4.8720898183672754E-3</v>
      </c>
      <c r="H5114" s="16">
        <f t="shared" si="255"/>
        <v>2.2304830944846123E-2</v>
      </c>
      <c r="I5114" s="16">
        <f t="shared" si="256"/>
        <v>-3.6584585365854244E-3</v>
      </c>
    </row>
    <row r="5115" spans="1:9" x14ac:dyDescent="0.25">
      <c r="A5115" s="14">
        <v>36718</v>
      </c>
      <c r="B5115" s="15">
        <v>6.5390629999999996</v>
      </c>
      <c r="C5115" s="15">
        <v>6.546875</v>
      </c>
      <c r="D5115" s="15">
        <v>6.265625</v>
      </c>
      <c r="E5115" s="15">
        <v>6.4140629999999996</v>
      </c>
      <c r="F5115" s="15">
        <v>5.9610969999999996</v>
      </c>
      <c r="G5115" s="16">
        <f t="shared" si="254"/>
        <v>-1.6766489387320796E-2</v>
      </c>
      <c r="H5115" s="16">
        <f t="shared" si="255"/>
        <v>4.488778054862843E-2</v>
      </c>
      <c r="I5115" s="16">
        <f t="shared" si="256"/>
        <v>-1.9115888621963117E-2</v>
      </c>
    </row>
    <row r="5116" spans="1:9" x14ac:dyDescent="0.25">
      <c r="A5116" s="14">
        <v>36717</v>
      </c>
      <c r="B5116" s="15">
        <v>6.65625</v>
      </c>
      <c r="C5116" s="15">
        <v>6.65625</v>
      </c>
      <c r="D5116" s="15">
        <v>6.4375</v>
      </c>
      <c r="E5116" s="15">
        <v>6.5234379999999996</v>
      </c>
      <c r="F5116" s="15">
        <v>6.062748</v>
      </c>
      <c r="G5116" s="16">
        <f t="shared" si="254"/>
        <v>-2.1101997887442894E-2</v>
      </c>
      <c r="H5116" s="16">
        <f t="shared" si="255"/>
        <v>3.3980582524271843E-2</v>
      </c>
      <c r="I5116" s="16">
        <f t="shared" si="256"/>
        <v>-1.9952976525821651E-2</v>
      </c>
    </row>
    <row r="5117" spans="1:9" x14ac:dyDescent="0.25">
      <c r="A5117" s="14">
        <v>36714</v>
      </c>
      <c r="B5117" s="15">
        <v>6.515625</v>
      </c>
      <c r="C5117" s="15">
        <v>6.703125</v>
      </c>
      <c r="D5117" s="15">
        <v>6.4375</v>
      </c>
      <c r="E5117" s="15">
        <v>6.6640629999999996</v>
      </c>
      <c r="F5117" s="15">
        <v>6.1934420000000001</v>
      </c>
      <c r="G5117" s="16">
        <f t="shared" si="254"/>
        <v>2.278181754828304E-2</v>
      </c>
      <c r="H5117" s="16">
        <f t="shared" si="255"/>
        <v>4.12621359223301E-2</v>
      </c>
      <c r="I5117" s="16">
        <f t="shared" si="256"/>
        <v>2.2781851318944786E-2</v>
      </c>
    </row>
    <row r="5118" spans="1:9" x14ac:dyDescent="0.25">
      <c r="A5118" s="14">
        <v>36713</v>
      </c>
      <c r="B5118" s="15">
        <v>6.4375</v>
      </c>
      <c r="C5118" s="15">
        <v>6.578125</v>
      </c>
      <c r="D5118" s="15">
        <v>6.421875</v>
      </c>
      <c r="E5118" s="15">
        <v>6.515625</v>
      </c>
      <c r="F5118" s="15">
        <v>6.0554870000000003</v>
      </c>
      <c r="G5118" s="16">
        <f t="shared" si="254"/>
        <v>1.2135963304623189E-2</v>
      </c>
      <c r="H5118" s="16">
        <f t="shared" si="255"/>
        <v>2.4330900243309004E-2</v>
      </c>
      <c r="I5118" s="16">
        <f t="shared" si="256"/>
        <v>1.2135922330097087E-2</v>
      </c>
    </row>
    <row r="5119" spans="1:9" x14ac:dyDescent="0.25">
      <c r="A5119" s="14">
        <v>36712</v>
      </c>
      <c r="B5119" s="15">
        <v>6.5</v>
      </c>
      <c r="C5119" s="15">
        <v>6.5546879999999996</v>
      </c>
      <c r="D5119" s="15">
        <v>6.359375</v>
      </c>
      <c r="E5119" s="15">
        <v>6.4375</v>
      </c>
      <c r="F5119" s="15">
        <v>5.9828789999999996</v>
      </c>
      <c r="G5119" s="16">
        <f t="shared" si="254"/>
        <v>-4.8309009997136677E-3</v>
      </c>
      <c r="H5119" s="16">
        <f t="shared" si="255"/>
        <v>3.0712609336609277E-2</v>
      </c>
      <c r="I5119" s="16">
        <f t="shared" si="256"/>
        <v>-9.6153846153846159E-3</v>
      </c>
    </row>
    <row r="5120" spans="1:9" x14ac:dyDescent="0.25">
      <c r="A5120" s="14">
        <v>36710</v>
      </c>
      <c r="B5120" s="15">
        <v>6.3359379999999996</v>
      </c>
      <c r="C5120" s="15">
        <v>6.53125</v>
      </c>
      <c r="D5120" s="15">
        <v>6.3359379999999996</v>
      </c>
      <c r="E5120" s="15">
        <v>6.46875</v>
      </c>
      <c r="F5120" s="15">
        <v>6.0119220000000002</v>
      </c>
      <c r="G5120" s="16">
        <f t="shared" si="254"/>
        <v>2.570471195613239E-2</v>
      </c>
      <c r="H5120" s="16">
        <f t="shared" si="255"/>
        <v>3.0826059219645204E-2</v>
      </c>
      <c r="I5120" s="16">
        <f t="shared" si="256"/>
        <v>2.0961695016586398E-2</v>
      </c>
    </row>
    <row r="5121" spans="1:9" x14ac:dyDescent="0.25">
      <c r="A5121" s="14">
        <v>36707</v>
      </c>
      <c r="B5121" s="15">
        <v>6.296875</v>
      </c>
      <c r="C5121" s="15">
        <v>6.3125</v>
      </c>
      <c r="D5121" s="15">
        <v>6.15625</v>
      </c>
      <c r="E5121" s="15">
        <v>6.3066409999999999</v>
      </c>
      <c r="F5121" s="15">
        <v>5.8612599999999997</v>
      </c>
      <c r="G5121" s="16">
        <f t="shared" si="254"/>
        <v>4.0421997638437927E-3</v>
      </c>
      <c r="H5121" s="16">
        <f t="shared" si="255"/>
        <v>2.5380710659898477E-2</v>
      </c>
      <c r="I5121" s="16">
        <f t="shared" si="256"/>
        <v>1.550928039702224E-3</v>
      </c>
    </row>
    <row r="5122" spans="1:9" x14ac:dyDescent="0.25">
      <c r="A5122" s="14">
        <v>36706</v>
      </c>
      <c r="B5122" s="15">
        <v>6.421875</v>
      </c>
      <c r="C5122" s="15">
        <v>6.4296879999999996</v>
      </c>
      <c r="D5122" s="15">
        <v>6.25</v>
      </c>
      <c r="E5122" s="15">
        <v>6.28125</v>
      </c>
      <c r="F5122" s="15">
        <v>5.837663</v>
      </c>
      <c r="G5122" s="16">
        <f t="shared" si="254"/>
        <v>-2.1897654898601883E-2</v>
      </c>
      <c r="H5122" s="16">
        <f t="shared" si="255"/>
        <v>2.8750079999999942E-2</v>
      </c>
      <c r="I5122" s="16">
        <f t="shared" si="256"/>
        <v>-2.1897810218978103E-2</v>
      </c>
    </row>
    <row r="5123" spans="1:9" x14ac:dyDescent="0.25">
      <c r="A5123" s="14">
        <v>36705</v>
      </c>
      <c r="B5123" s="15">
        <v>6.2734379999999996</v>
      </c>
      <c r="C5123" s="15">
        <v>6.484375</v>
      </c>
      <c r="D5123" s="15">
        <v>6.265625</v>
      </c>
      <c r="E5123" s="15">
        <v>6.421875</v>
      </c>
      <c r="F5123" s="15">
        <v>5.968356</v>
      </c>
      <c r="G5123" s="16">
        <f t="shared" ref="G5123:G5186" si="257">(F5123-F5124)/F5124</f>
        <v>2.8785664051188022E-2</v>
      </c>
      <c r="H5123" s="16">
        <f t="shared" ref="H5123:H5186" si="258">(C5123-D5123)/D5123</f>
        <v>3.4912718204488775E-2</v>
      </c>
      <c r="I5123" s="16">
        <f t="shared" ref="I5123:I5186" si="259">(E5123-B5123)/B5123</f>
        <v>2.3661188649668711E-2</v>
      </c>
    </row>
    <row r="5124" spans="1:9" x14ac:dyDescent="0.25">
      <c r="A5124" s="14">
        <v>36704</v>
      </c>
      <c r="B5124" s="15">
        <v>6.46875</v>
      </c>
      <c r="C5124" s="15">
        <v>6.578125</v>
      </c>
      <c r="D5124" s="15">
        <v>6.234375</v>
      </c>
      <c r="E5124" s="15">
        <v>6.2421879999999996</v>
      </c>
      <c r="F5124" s="15">
        <v>5.8013599999999999</v>
      </c>
      <c r="G5124" s="16">
        <f t="shared" si="257"/>
        <v>-2.5609707758157945E-2</v>
      </c>
      <c r="H5124" s="16">
        <f t="shared" si="258"/>
        <v>5.5137844611528819E-2</v>
      </c>
      <c r="I5124" s="16">
        <f t="shared" si="259"/>
        <v>-3.5024077294686047E-2</v>
      </c>
    </row>
    <row r="5125" spans="1:9" x14ac:dyDescent="0.25">
      <c r="A5125" s="14">
        <v>36703</v>
      </c>
      <c r="B5125" s="15">
        <v>6.4609379999999996</v>
      </c>
      <c r="C5125" s="15">
        <v>6.4609379999999996</v>
      </c>
      <c r="D5125" s="15">
        <v>6.296875</v>
      </c>
      <c r="E5125" s="15">
        <v>6.40625</v>
      </c>
      <c r="F5125" s="15">
        <v>5.9538359999999999</v>
      </c>
      <c r="G5125" s="16">
        <f t="shared" si="257"/>
        <v>-1.3237140364005268E-2</v>
      </c>
      <c r="H5125" s="16">
        <f t="shared" si="258"/>
        <v>2.6054669975186046E-2</v>
      </c>
      <c r="I5125" s="16">
        <f t="shared" si="259"/>
        <v>-8.4644056327424326E-3</v>
      </c>
    </row>
    <row r="5126" spans="1:9" x14ac:dyDescent="0.25">
      <c r="A5126" s="14">
        <v>36700</v>
      </c>
      <c r="B5126" s="15">
        <v>6.703125</v>
      </c>
      <c r="C5126" s="15">
        <v>6.703125</v>
      </c>
      <c r="D5126" s="15">
        <v>6.3125</v>
      </c>
      <c r="E5126" s="15">
        <v>6.4921879999999996</v>
      </c>
      <c r="F5126" s="15">
        <v>6.0337050000000003</v>
      </c>
      <c r="G5126" s="16">
        <f t="shared" si="257"/>
        <v>-3.4843315931190492E-2</v>
      </c>
      <c r="H5126" s="16">
        <f t="shared" si="258"/>
        <v>6.1881188118811881E-2</v>
      </c>
      <c r="I5126" s="16">
        <f t="shared" si="259"/>
        <v>-3.1468456876456934E-2</v>
      </c>
    </row>
    <row r="5127" spans="1:9" x14ac:dyDescent="0.25">
      <c r="A5127" s="14">
        <v>36699</v>
      </c>
      <c r="B5127" s="15">
        <v>6.7734379999999996</v>
      </c>
      <c r="C5127" s="15">
        <v>6.84375</v>
      </c>
      <c r="D5127" s="15">
        <v>6.71875</v>
      </c>
      <c r="E5127" s="15">
        <v>6.7265629999999996</v>
      </c>
      <c r="F5127" s="15">
        <v>6.2515289999999997</v>
      </c>
      <c r="G5127" s="16">
        <f t="shared" si="257"/>
        <v>-3.4721696405614149E-3</v>
      </c>
      <c r="H5127" s="16">
        <f t="shared" si="258"/>
        <v>1.8604651162790697E-2</v>
      </c>
      <c r="I5127" s="16">
        <f t="shared" si="259"/>
        <v>-6.9204147140639665E-3</v>
      </c>
    </row>
    <row r="5128" spans="1:9" x14ac:dyDescent="0.25">
      <c r="A5128" s="14">
        <v>36698</v>
      </c>
      <c r="B5128" s="15">
        <v>6.6328129999999996</v>
      </c>
      <c r="C5128" s="15">
        <v>6.8671879999999996</v>
      </c>
      <c r="D5128" s="15">
        <v>6.6328129999999996</v>
      </c>
      <c r="E5128" s="15">
        <v>6.75</v>
      </c>
      <c r="F5128" s="15">
        <v>6.2733109999999996</v>
      </c>
      <c r="G5128" s="16">
        <f t="shared" si="257"/>
        <v>2.248541445442032E-2</v>
      </c>
      <c r="H5128" s="16">
        <f t="shared" si="258"/>
        <v>3.5335686382233299E-2</v>
      </c>
      <c r="I5128" s="16">
        <f t="shared" si="259"/>
        <v>1.7667767808319093E-2</v>
      </c>
    </row>
    <row r="5129" spans="1:9" x14ac:dyDescent="0.25">
      <c r="A5129" s="14">
        <v>36697</v>
      </c>
      <c r="B5129" s="15">
        <v>6.7734379999999996</v>
      </c>
      <c r="C5129" s="15">
        <v>6.7734379999999996</v>
      </c>
      <c r="D5129" s="15">
        <v>6.53125</v>
      </c>
      <c r="E5129" s="15">
        <v>6.6015629999999996</v>
      </c>
      <c r="F5129" s="15">
        <v>6.1353549999999997</v>
      </c>
      <c r="G5129" s="16">
        <f t="shared" si="257"/>
        <v>-2.98507226680013E-2</v>
      </c>
      <c r="H5129" s="16">
        <f t="shared" si="258"/>
        <v>3.7081416267942528E-2</v>
      </c>
      <c r="I5129" s="16">
        <f t="shared" si="259"/>
        <v>-2.5374853951567876E-2</v>
      </c>
    </row>
    <row r="5130" spans="1:9" x14ac:dyDescent="0.25">
      <c r="A5130" s="14">
        <v>36696</v>
      </c>
      <c r="B5130" s="15">
        <v>6.8515629999999996</v>
      </c>
      <c r="C5130" s="15">
        <v>6.8671879999999996</v>
      </c>
      <c r="D5130" s="15">
        <v>6.75</v>
      </c>
      <c r="E5130" s="15">
        <v>6.8046879999999996</v>
      </c>
      <c r="F5130" s="15">
        <v>6.3241350000000001</v>
      </c>
      <c r="G5130" s="16">
        <f t="shared" si="257"/>
        <v>-3.4324432544579403E-3</v>
      </c>
      <c r="H5130" s="16">
        <f t="shared" si="258"/>
        <v>1.7361185185185129E-2</v>
      </c>
      <c r="I5130" s="16">
        <f t="shared" si="259"/>
        <v>-6.841504631862832E-3</v>
      </c>
    </row>
    <row r="5131" spans="1:9" x14ac:dyDescent="0.25">
      <c r="A5131" s="14">
        <v>36693</v>
      </c>
      <c r="B5131" s="15">
        <v>6.875</v>
      </c>
      <c r="C5131" s="15">
        <v>6.9453129999999996</v>
      </c>
      <c r="D5131" s="15">
        <v>6.65625</v>
      </c>
      <c r="E5131" s="15">
        <v>6.828125</v>
      </c>
      <c r="F5131" s="15">
        <v>6.345917</v>
      </c>
      <c r="G5131" s="16">
        <f t="shared" si="257"/>
        <v>-2.2831757367691705E-3</v>
      </c>
      <c r="H5131" s="16">
        <f t="shared" si="258"/>
        <v>4.342730516431919E-2</v>
      </c>
      <c r="I5131" s="16">
        <f t="shared" si="259"/>
        <v>-6.8181818181818179E-3</v>
      </c>
    </row>
    <row r="5132" spans="1:9" x14ac:dyDescent="0.25">
      <c r="A5132" s="14">
        <v>36692</v>
      </c>
      <c r="B5132" s="15">
        <v>6.75</v>
      </c>
      <c r="C5132" s="15">
        <v>6.859375</v>
      </c>
      <c r="D5132" s="15">
        <v>6.75</v>
      </c>
      <c r="E5132" s="15">
        <v>6.84375</v>
      </c>
      <c r="F5132" s="15">
        <v>6.3604390000000004</v>
      </c>
      <c r="G5132" s="16">
        <f t="shared" si="257"/>
        <v>1.8604422487952226E-2</v>
      </c>
      <c r="H5132" s="16">
        <f t="shared" si="258"/>
        <v>1.6203703703703703E-2</v>
      </c>
      <c r="I5132" s="16">
        <f t="shared" si="259"/>
        <v>1.3888888888888888E-2</v>
      </c>
    </row>
    <row r="5133" spans="1:9" x14ac:dyDescent="0.25">
      <c r="A5133" s="14">
        <v>36691</v>
      </c>
      <c r="B5133" s="15">
        <v>6.75</v>
      </c>
      <c r="C5133" s="15">
        <v>6.8359379999999996</v>
      </c>
      <c r="D5133" s="15">
        <v>6.6953129999999996</v>
      </c>
      <c r="E5133" s="15">
        <v>6.71875</v>
      </c>
      <c r="F5133" s="15">
        <v>6.2442679999999999</v>
      </c>
      <c r="G5133" s="16">
        <f t="shared" si="257"/>
        <v>-2.3199379816028422E-3</v>
      </c>
      <c r="H5133" s="16">
        <f t="shared" si="258"/>
        <v>2.1003499014907893E-2</v>
      </c>
      <c r="I5133" s="16">
        <f t="shared" si="259"/>
        <v>-4.6296296296296294E-3</v>
      </c>
    </row>
    <row r="5134" spans="1:9" x14ac:dyDescent="0.25">
      <c r="A5134" s="14">
        <v>36690</v>
      </c>
      <c r="B5134" s="15">
        <v>6.7890629999999996</v>
      </c>
      <c r="C5134" s="15">
        <v>6.8828129999999996</v>
      </c>
      <c r="D5134" s="15">
        <v>6.71875</v>
      </c>
      <c r="E5134" s="15">
        <v>6.734375</v>
      </c>
      <c r="F5134" s="15">
        <v>6.258788</v>
      </c>
      <c r="G5134" s="16">
        <f t="shared" si="257"/>
        <v>-8.0551691522126132E-3</v>
      </c>
      <c r="H5134" s="16">
        <f t="shared" si="258"/>
        <v>2.4418679069767385E-2</v>
      </c>
      <c r="I5134" s="16">
        <f t="shared" si="259"/>
        <v>-8.0553089579518747E-3</v>
      </c>
    </row>
    <row r="5135" spans="1:9" x14ac:dyDescent="0.25">
      <c r="A5135" s="14">
        <v>36689</v>
      </c>
      <c r="B5135" s="15">
        <v>6.8515629999999996</v>
      </c>
      <c r="C5135" s="15">
        <v>6.890625</v>
      </c>
      <c r="D5135" s="15">
        <v>6.7578129999999996</v>
      </c>
      <c r="E5135" s="15">
        <v>6.7890629999999996</v>
      </c>
      <c r="F5135" s="15">
        <v>6.3096129999999997</v>
      </c>
      <c r="G5135" s="16">
        <f t="shared" si="257"/>
        <v>-7.9909578568398663E-3</v>
      </c>
      <c r="H5135" s="16">
        <f t="shared" si="258"/>
        <v>1.9653103748209722E-2</v>
      </c>
      <c r="I5135" s="16">
        <f t="shared" si="259"/>
        <v>-9.1220061758171093E-3</v>
      </c>
    </row>
    <row r="5136" spans="1:9" x14ac:dyDescent="0.25">
      <c r="A5136" s="14">
        <v>36686</v>
      </c>
      <c r="B5136" s="15">
        <v>6.71875</v>
      </c>
      <c r="C5136" s="15">
        <v>6.8515629999999996</v>
      </c>
      <c r="D5136" s="15">
        <v>6.71875</v>
      </c>
      <c r="E5136" s="15">
        <v>6.84375</v>
      </c>
      <c r="F5136" s="15">
        <v>6.3604390000000004</v>
      </c>
      <c r="G5136" s="16">
        <f t="shared" si="257"/>
        <v>2.336440327814417E-2</v>
      </c>
      <c r="H5136" s="16">
        <f t="shared" si="258"/>
        <v>1.9767516279069711E-2</v>
      </c>
      <c r="I5136" s="16">
        <f t="shared" si="259"/>
        <v>1.8604651162790697E-2</v>
      </c>
    </row>
    <row r="5137" spans="1:9" x14ac:dyDescent="0.25">
      <c r="A5137" s="14">
        <v>36685</v>
      </c>
      <c r="B5137" s="15">
        <v>6.65625</v>
      </c>
      <c r="C5137" s="15">
        <v>6.71875</v>
      </c>
      <c r="D5137" s="15">
        <v>6.625</v>
      </c>
      <c r="E5137" s="15">
        <v>6.6875</v>
      </c>
      <c r="F5137" s="15">
        <v>6.2152240000000001</v>
      </c>
      <c r="G5137" s="16">
        <f t="shared" si="257"/>
        <v>9.4339285557673552E-3</v>
      </c>
      <c r="H5137" s="16">
        <f t="shared" si="258"/>
        <v>1.4150943396226415E-2</v>
      </c>
      <c r="I5137" s="16">
        <f t="shared" si="259"/>
        <v>4.6948356807511738E-3</v>
      </c>
    </row>
    <row r="5138" spans="1:9" x14ac:dyDescent="0.25">
      <c r="A5138" s="14">
        <v>36684</v>
      </c>
      <c r="B5138" s="15">
        <v>6.53125</v>
      </c>
      <c r="C5138" s="15">
        <v>6.6484379999999996</v>
      </c>
      <c r="D5138" s="15">
        <v>6.5</v>
      </c>
      <c r="E5138" s="15">
        <v>6.625</v>
      </c>
      <c r="F5138" s="15">
        <v>6.1571379999999998</v>
      </c>
      <c r="G5138" s="16">
        <f t="shared" si="257"/>
        <v>1.9230699196121897E-2</v>
      </c>
      <c r="H5138" s="16">
        <f t="shared" si="258"/>
        <v>2.2836615384615327E-2</v>
      </c>
      <c r="I5138" s="16">
        <f t="shared" si="259"/>
        <v>1.4354066985645933E-2</v>
      </c>
    </row>
    <row r="5139" spans="1:9" x14ac:dyDescent="0.25">
      <c r="A5139" s="14">
        <v>36683</v>
      </c>
      <c r="B5139" s="15">
        <v>6.390625</v>
      </c>
      <c r="C5139" s="15">
        <v>6.5546879999999996</v>
      </c>
      <c r="D5139" s="15">
        <v>6.390625</v>
      </c>
      <c r="E5139" s="15">
        <v>6.5</v>
      </c>
      <c r="F5139" s="15">
        <v>6.0409660000000001</v>
      </c>
      <c r="G5139" s="16">
        <f t="shared" si="257"/>
        <v>2.2112853331817318E-2</v>
      </c>
      <c r="H5139" s="16">
        <f t="shared" si="258"/>
        <v>2.5672449877750553E-2</v>
      </c>
      <c r="I5139" s="16">
        <f t="shared" si="259"/>
        <v>1.7114914425427872E-2</v>
      </c>
    </row>
    <row r="5140" spans="1:9" x14ac:dyDescent="0.25">
      <c r="A5140" s="14">
        <v>36682</v>
      </c>
      <c r="B5140" s="15">
        <v>6.453125</v>
      </c>
      <c r="C5140" s="15">
        <v>6.453125</v>
      </c>
      <c r="D5140" s="15">
        <v>6.3125</v>
      </c>
      <c r="E5140" s="15">
        <v>6.359375</v>
      </c>
      <c r="F5140" s="15">
        <v>5.9102730000000001</v>
      </c>
      <c r="G5140" s="16">
        <f t="shared" si="257"/>
        <v>-9.7318256484700116E-3</v>
      </c>
      <c r="H5140" s="16">
        <f t="shared" si="258"/>
        <v>2.2277227722772276E-2</v>
      </c>
      <c r="I5140" s="16">
        <f t="shared" si="259"/>
        <v>-1.4527845036319613E-2</v>
      </c>
    </row>
    <row r="5141" spans="1:9" x14ac:dyDescent="0.25">
      <c r="A5141" s="14">
        <v>36679</v>
      </c>
      <c r="B5141" s="15">
        <v>6.609375</v>
      </c>
      <c r="C5141" s="15">
        <v>6.609375</v>
      </c>
      <c r="D5141" s="15">
        <v>6.3984379999999996</v>
      </c>
      <c r="E5141" s="15">
        <v>6.421875</v>
      </c>
      <c r="F5141" s="15">
        <v>5.968356</v>
      </c>
      <c r="G5141" s="16">
        <f t="shared" si="257"/>
        <v>-2.3753372413583256E-2</v>
      </c>
      <c r="H5141" s="16">
        <f t="shared" si="258"/>
        <v>3.2966952246782789E-2</v>
      </c>
      <c r="I5141" s="16">
        <f t="shared" si="259"/>
        <v>-2.8368794326241134E-2</v>
      </c>
    </row>
    <row r="5142" spans="1:9" x14ac:dyDescent="0.25">
      <c r="A5142" s="14">
        <v>36678</v>
      </c>
      <c r="B5142" s="15">
        <v>6.53125</v>
      </c>
      <c r="C5142" s="15">
        <v>6.671875</v>
      </c>
      <c r="D5142" s="15">
        <v>6.53125</v>
      </c>
      <c r="E5142" s="15">
        <v>6.578125</v>
      </c>
      <c r="F5142" s="15">
        <v>6.1135739999999998</v>
      </c>
      <c r="G5142" s="16">
        <f t="shared" si="257"/>
        <v>4.7734171743749887E-3</v>
      </c>
      <c r="H5142" s="16">
        <f t="shared" si="258"/>
        <v>2.1531100478468901E-2</v>
      </c>
      <c r="I5142" s="16">
        <f t="shared" si="259"/>
        <v>7.1770334928229667E-3</v>
      </c>
    </row>
    <row r="5143" spans="1:9" x14ac:dyDescent="0.25">
      <c r="A5143" s="14">
        <v>36677</v>
      </c>
      <c r="B5143" s="15">
        <v>6.4375</v>
      </c>
      <c r="C5143" s="15">
        <v>6.5625</v>
      </c>
      <c r="D5143" s="15">
        <v>6.4375</v>
      </c>
      <c r="E5143" s="15">
        <v>6.546875</v>
      </c>
      <c r="F5143" s="15">
        <v>6.08453</v>
      </c>
      <c r="G5143" s="16">
        <f t="shared" si="257"/>
        <v>1.2077335667362249E-2</v>
      </c>
      <c r="H5143" s="16">
        <f t="shared" si="258"/>
        <v>1.9417475728155338E-2</v>
      </c>
      <c r="I5143" s="16">
        <f t="shared" si="259"/>
        <v>1.6990291262135922E-2</v>
      </c>
    </row>
    <row r="5144" spans="1:9" x14ac:dyDescent="0.25">
      <c r="A5144" s="14">
        <v>36676</v>
      </c>
      <c r="B5144" s="15">
        <v>6.4765629999999996</v>
      </c>
      <c r="C5144" s="15">
        <v>6.484375</v>
      </c>
      <c r="D5144" s="15">
        <v>6.40625</v>
      </c>
      <c r="E5144" s="15">
        <v>6.46875</v>
      </c>
      <c r="F5144" s="15">
        <v>6.0119220000000002</v>
      </c>
      <c r="G5144" s="16">
        <f t="shared" si="257"/>
        <v>-1.206475827952739E-3</v>
      </c>
      <c r="H5144" s="16">
        <f t="shared" si="258"/>
        <v>1.2195121951219513E-2</v>
      </c>
      <c r="I5144" s="16">
        <f t="shared" si="259"/>
        <v>-1.2063497259271047E-3</v>
      </c>
    </row>
    <row r="5145" spans="1:9" x14ac:dyDescent="0.25">
      <c r="A5145" s="14">
        <v>36672</v>
      </c>
      <c r="B5145" s="15">
        <v>6.5625</v>
      </c>
      <c r="C5145" s="15">
        <v>6.6171879999999996</v>
      </c>
      <c r="D5145" s="15">
        <v>6.40625</v>
      </c>
      <c r="E5145" s="15">
        <v>6.4765629999999996</v>
      </c>
      <c r="F5145" s="15">
        <v>6.0191840000000001</v>
      </c>
      <c r="G5145" s="16">
        <f t="shared" si="257"/>
        <v>-1.3094988056338621E-2</v>
      </c>
      <c r="H5145" s="16">
        <f t="shared" si="258"/>
        <v>3.2926907317073109E-2</v>
      </c>
      <c r="I5145" s="16">
        <f t="shared" si="259"/>
        <v>-1.3095161904761963E-2</v>
      </c>
    </row>
    <row r="5146" spans="1:9" x14ac:dyDescent="0.25">
      <c r="A5146" s="14">
        <v>36671</v>
      </c>
      <c r="B5146" s="15">
        <v>6.75</v>
      </c>
      <c r="C5146" s="15">
        <v>6.75</v>
      </c>
      <c r="D5146" s="15">
        <v>6.5625</v>
      </c>
      <c r="E5146" s="15">
        <v>6.5625</v>
      </c>
      <c r="F5146" s="15">
        <v>6.0990510000000002</v>
      </c>
      <c r="G5146" s="16">
        <f t="shared" si="257"/>
        <v>-2.5522033978463528E-2</v>
      </c>
      <c r="H5146" s="16">
        <f t="shared" si="258"/>
        <v>2.8571428571428571E-2</v>
      </c>
      <c r="I5146" s="16">
        <f t="shared" si="259"/>
        <v>-2.7777777777777776E-2</v>
      </c>
    </row>
    <row r="5147" spans="1:9" x14ac:dyDescent="0.25">
      <c r="A5147" s="14">
        <v>36670</v>
      </c>
      <c r="B5147" s="15">
        <v>6.6328129999999996</v>
      </c>
      <c r="C5147" s="15">
        <v>6.8359379999999996</v>
      </c>
      <c r="D5147" s="15">
        <v>6.59375</v>
      </c>
      <c r="E5147" s="15">
        <v>6.734375</v>
      </c>
      <c r="F5147" s="15">
        <v>6.258788</v>
      </c>
      <c r="G5147" s="16">
        <f t="shared" si="257"/>
        <v>1.5311625574001468E-2</v>
      </c>
      <c r="H5147" s="16">
        <f t="shared" si="258"/>
        <v>3.6729933649289045E-2</v>
      </c>
      <c r="I5147" s="16">
        <f t="shared" si="259"/>
        <v>1.5312055382836871E-2</v>
      </c>
    </row>
    <row r="5148" spans="1:9" x14ac:dyDescent="0.25">
      <c r="A5148" s="14">
        <v>36669</v>
      </c>
      <c r="B5148" s="15">
        <v>6.6171879999999996</v>
      </c>
      <c r="C5148" s="15">
        <v>6.703125</v>
      </c>
      <c r="D5148" s="15">
        <v>6.546875</v>
      </c>
      <c r="E5148" s="15">
        <v>6.6328129999999996</v>
      </c>
      <c r="F5148" s="15">
        <v>6.1644009999999998</v>
      </c>
      <c r="G5148" s="16">
        <f t="shared" si="257"/>
        <v>2.3615102608538934E-3</v>
      </c>
      <c r="H5148" s="16">
        <f t="shared" si="258"/>
        <v>2.386634844868735E-2</v>
      </c>
      <c r="I5148" s="16">
        <f t="shared" si="259"/>
        <v>2.3612749101279882E-3</v>
      </c>
    </row>
    <row r="5149" spans="1:9" x14ac:dyDescent="0.25">
      <c r="A5149" s="14">
        <v>36668</v>
      </c>
      <c r="B5149" s="15">
        <v>6.46875</v>
      </c>
      <c r="C5149" s="15">
        <v>6.6171879999999996</v>
      </c>
      <c r="D5149" s="15">
        <v>6.3984379999999996</v>
      </c>
      <c r="E5149" s="15">
        <v>6.6171879999999996</v>
      </c>
      <c r="F5149" s="15">
        <v>6.1498780000000002</v>
      </c>
      <c r="G5149" s="16">
        <f t="shared" si="257"/>
        <v>1.9254007280766934E-2</v>
      </c>
      <c r="H5149" s="16">
        <f t="shared" si="258"/>
        <v>3.4188031516441987E-2</v>
      </c>
      <c r="I5149" s="16">
        <f t="shared" si="259"/>
        <v>2.2946937198067573E-2</v>
      </c>
    </row>
    <row r="5150" spans="1:9" x14ac:dyDescent="0.25">
      <c r="A5150" s="14">
        <v>36665</v>
      </c>
      <c r="B5150" s="15">
        <v>6.421875</v>
      </c>
      <c r="C5150" s="15">
        <v>6.5078129999999996</v>
      </c>
      <c r="D5150" s="15">
        <v>6.421875</v>
      </c>
      <c r="E5150" s="15">
        <v>6.4921879999999996</v>
      </c>
      <c r="F5150" s="15">
        <v>6.0337050000000003</v>
      </c>
      <c r="G5150" s="16">
        <f t="shared" si="257"/>
        <v>1.3414712800285465E-2</v>
      </c>
      <c r="H5150" s="16">
        <f t="shared" si="258"/>
        <v>1.3382072992700672E-2</v>
      </c>
      <c r="I5150" s="16">
        <f t="shared" si="259"/>
        <v>1.0948982968369771E-2</v>
      </c>
    </row>
    <row r="5151" spans="1:9" x14ac:dyDescent="0.25">
      <c r="A5151" s="14">
        <v>36664</v>
      </c>
      <c r="B5151" s="15">
        <v>6.4296879999999996</v>
      </c>
      <c r="C5151" s="15">
        <v>6.46875</v>
      </c>
      <c r="D5151" s="15">
        <v>6.390625</v>
      </c>
      <c r="E5151" s="15">
        <v>6.40625</v>
      </c>
      <c r="F5151" s="15">
        <v>5.9538359999999999</v>
      </c>
      <c r="G5151" s="16">
        <f t="shared" si="257"/>
        <v>-8.4642580155648555E-3</v>
      </c>
      <c r="H5151" s="16">
        <f t="shared" si="258"/>
        <v>1.2224938875305624E-2</v>
      </c>
      <c r="I5151" s="16">
        <f t="shared" si="259"/>
        <v>-3.6452779668313031E-3</v>
      </c>
    </row>
    <row r="5152" spans="1:9" x14ac:dyDescent="0.25">
      <c r="A5152" s="14">
        <v>36663</v>
      </c>
      <c r="B5152" s="15">
        <v>6.6875</v>
      </c>
      <c r="C5152" s="15">
        <v>6.6875</v>
      </c>
      <c r="D5152" s="15">
        <v>6.4453129999999996</v>
      </c>
      <c r="E5152" s="15">
        <v>6.4609379999999996</v>
      </c>
      <c r="F5152" s="15">
        <v>6.0046609999999996</v>
      </c>
      <c r="G5152" s="16">
        <f t="shared" si="257"/>
        <v>-3.8372312014795067E-2</v>
      </c>
      <c r="H5152" s="16">
        <f t="shared" si="258"/>
        <v>3.7575677085038443E-2</v>
      </c>
      <c r="I5152" s="16">
        <f t="shared" si="259"/>
        <v>-3.3878429906542114E-2</v>
      </c>
    </row>
    <row r="5153" spans="1:9" x14ac:dyDescent="0.25">
      <c r="A5153" s="14">
        <v>36662</v>
      </c>
      <c r="B5153" s="15">
        <v>6.703125</v>
      </c>
      <c r="C5153" s="15">
        <v>6.8046879999999996</v>
      </c>
      <c r="D5153" s="15">
        <v>6.703125</v>
      </c>
      <c r="E5153" s="15">
        <v>6.71875</v>
      </c>
      <c r="F5153" s="15">
        <v>6.2442679999999999</v>
      </c>
      <c r="G5153" s="16">
        <f t="shared" si="257"/>
        <v>7.0258162663169119E-3</v>
      </c>
      <c r="H5153" s="16">
        <f t="shared" si="258"/>
        <v>1.5151589743589688E-2</v>
      </c>
      <c r="I5153" s="16">
        <f t="shared" si="259"/>
        <v>2.331002331002331E-3</v>
      </c>
    </row>
    <row r="5154" spans="1:9" x14ac:dyDescent="0.25">
      <c r="A5154" s="14">
        <v>36661</v>
      </c>
      <c r="B5154" s="15">
        <v>6.640625</v>
      </c>
      <c r="C5154" s="15">
        <v>6.796875</v>
      </c>
      <c r="D5154" s="15">
        <v>6.5625</v>
      </c>
      <c r="E5154" s="15">
        <v>6.671875</v>
      </c>
      <c r="F5154" s="15">
        <v>6.2007029999999999</v>
      </c>
      <c r="G5154" s="16">
        <f t="shared" si="257"/>
        <v>0</v>
      </c>
      <c r="H5154" s="16">
        <f t="shared" si="258"/>
        <v>3.5714285714285712E-2</v>
      </c>
      <c r="I5154" s="16">
        <f t="shared" si="259"/>
        <v>4.7058823529411761E-3</v>
      </c>
    </row>
    <row r="5155" spans="1:9" x14ac:dyDescent="0.25">
      <c r="A5155" s="14">
        <v>36658</v>
      </c>
      <c r="B5155" s="15">
        <v>6.71875</v>
      </c>
      <c r="C5155" s="15">
        <v>6.8046879999999996</v>
      </c>
      <c r="D5155" s="15">
        <v>6.65625</v>
      </c>
      <c r="E5155" s="15">
        <v>6.671875</v>
      </c>
      <c r="F5155" s="15">
        <v>6.2007029999999999</v>
      </c>
      <c r="G5155" s="16">
        <f t="shared" si="257"/>
        <v>-2.336359880191E-3</v>
      </c>
      <c r="H5155" s="16">
        <f t="shared" si="258"/>
        <v>2.2300544600938912E-2</v>
      </c>
      <c r="I5155" s="16">
        <f t="shared" si="259"/>
        <v>-6.9767441860465115E-3</v>
      </c>
    </row>
    <row r="5156" spans="1:9" x14ac:dyDescent="0.25">
      <c r="A5156" s="14">
        <v>36657</v>
      </c>
      <c r="B5156" s="15">
        <v>6.375</v>
      </c>
      <c r="C5156" s="15">
        <v>6.6875</v>
      </c>
      <c r="D5156" s="15">
        <v>6.375</v>
      </c>
      <c r="E5156" s="15">
        <v>6.6875</v>
      </c>
      <c r="F5156" s="15">
        <v>6.2152240000000001</v>
      </c>
      <c r="G5156" s="16">
        <f t="shared" si="257"/>
        <v>4.6454859938369925E-2</v>
      </c>
      <c r="H5156" s="16">
        <f t="shared" si="258"/>
        <v>4.9019607843137254E-2</v>
      </c>
      <c r="I5156" s="16">
        <f t="shared" si="259"/>
        <v>4.9019607843137254E-2</v>
      </c>
    </row>
    <row r="5157" spans="1:9" x14ac:dyDescent="0.25">
      <c r="A5157" s="14">
        <v>36656</v>
      </c>
      <c r="B5157" s="15">
        <v>6.5546879999999996</v>
      </c>
      <c r="C5157" s="15">
        <v>6.5859379999999996</v>
      </c>
      <c r="D5157" s="15">
        <v>6.390625</v>
      </c>
      <c r="E5157" s="15">
        <v>6.390625</v>
      </c>
      <c r="F5157" s="15">
        <v>5.9393140000000004</v>
      </c>
      <c r="G5157" s="16">
        <f t="shared" si="257"/>
        <v>-2.9655930818566649E-2</v>
      </c>
      <c r="H5157" s="16">
        <f t="shared" si="258"/>
        <v>3.05624254278728E-2</v>
      </c>
      <c r="I5157" s="16">
        <f t="shared" si="259"/>
        <v>-2.5029871749807104E-2</v>
      </c>
    </row>
    <row r="5158" spans="1:9" x14ac:dyDescent="0.25">
      <c r="A5158" s="14">
        <v>36655</v>
      </c>
      <c r="B5158" s="15">
        <v>6.40625</v>
      </c>
      <c r="C5158" s="15">
        <v>6.59375</v>
      </c>
      <c r="D5158" s="15">
        <v>6.40625</v>
      </c>
      <c r="E5158" s="15">
        <v>6.5859379999999996</v>
      </c>
      <c r="F5158" s="15">
        <v>6.1208330000000002</v>
      </c>
      <c r="G5158" s="16">
        <f t="shared" si="257"/>
        <v>2.4301252188476626E-2</v>
      </c>
      <c r="H5158" s="16">
        <f t="shared" si="258"/>
        <v>2.9268292682926831E-2</v>
      </c>
      <c r="I5158" s="16">
        <f t="shared" si="259"/>
        <v>2.8048858536585307E-2</v>
      </c>
    </row>
    <row r="5159" spans="1:9" x14ac:dyDescent="0.25">
      <c r="A5159" s="14">
        <v>36654</v>
      </c>
      <c r="B5159" s="15">
        <v>6.328125</v>
      </c>
      <c r="C5159" s="15">
        <v>6.609375</v>
      </c>
      <c r="D5159" s="15">
        <v>6.3203129999999996</v>
      </c>
      <c r="E5159" s="15">
        <v>6.4296879999999996</v>
      </c>
      <c r="F5159" s="15">
        <v>5.9756179999999999</v>
      </c>
      <c r="G5159" s="16">
        <f t="shared" si="257"/>
        <v>1.3546707373955863E-2</v>
      </c>
      <c r="H5159" s="16">
        <f t="shared" si="258"/>
        <v>4.5735393168028292E-2</v>
      </c>
      <c r="I5159" s="16">
        <f t="shared" si="259"/>
        <v>1.6049461728395002E-2</v>
      </c>
    </row>
    <row r="5160" spans="1:9" x14ac:dyDescent="0.25">
      <c r="A5160" s="14">
        <v>36651</v>
      </c>
      <c r="B5160" s="15">
        <v>6.53125</v>
      </c>
      <c r="C5160" s="15">
        <v>6.609375</v>
      </c>
      <c r="D5160" s="15">
        <v>6.1796879999999996</v>
      </c>
      <c r="E5160" s="15">
        <v>6.34375</v>
      </c>
      <c r="F5160" s="15">
        <v>5.8957499999999996</v>
      </c>
      <c r="G5160" s="16">
        <f t="shared" si="257"/>
        <v>-2.4038539531591546E-2</v>
      </c>
      <c r="H5160" s="16">
        <f t="shared" si="258"/>
        <v>6.9532151137727413E-2</v>
      </c>
      <c r="I5160" s="16">
        <f t="shared" si="259"/>
        <v>-2.8708133971291867E-2</v>
      </c>
    </row>
    <row r="5161" spans="1:9" x14ac:dyDescent="0.25">
      <c r="A5161" s="14">
        <v>36650</v>
      </c>
      <c r="B5161" s="15">
        <v>6.4296879999999996</v>
      </c>
      <c r="C5161" s="15">
        <v>6.515625</v>
      </c>
      <c r="D5161" s="15">
        <v>6.375</v>
      </c>
      <c r="E5161" s="15">
        <v>6.5</v>
      </c>
      <c r="F5161" s="15">
        <v>6.0409660000000001</v>
      </c>
      <c r="G5161" s="16">
        <f t="shared" si="257"/>
        <v>6.0461364929677922E-3</v>
      </c>
      <c r="H5161" s="16">
        <f t="shared" si="258"/>
        <v>2.2058823529411766E-2</v>
      </c>
      <c r="I5161" s="16">
        <f t="shared" si="259"/>
        <v>1.093552284341019E-2</v>
      </c>
    </row>
    <row r="5162" spans="1:9" x14ac:dyDescent="0.25">
      <c r="A5162" s="14">
        <v>36649</v>
      </c>
      <c r="B5162" s="15">
        <v>6.2890629999999996</v>
      </c>
      <c r="C5162" s="15">
        <v>6.5234379999999996</v>
      </c>
      <c r="D5162" s="15">
        <v>6.2890629999999996</v>
      </c>
      <c r="E5162" s="15">
        <v>6.4609379999999996</v>
      </c>
      <c r="F5162" s="15">
        <v>6.0046609999999996</v>
      </c>
      <c r="G5162" s="16">
        <f t="shared" si="257"/>
        <v>2.3514899161471502E-2</v>
      </c>
      <c r="H5162" s="16">
        <f t="shared" si="258"/>
        <v>3.7267077782493198E-2</v>
      </c>
      <c r="I5162" s="16">
        <f t="shared" si="259"/>
        <v>2.7329190373828343E-2</v>
      </c>
    </row>
    <row r="5163" spans="1:9" x14ac:dyDescent="0.25">
      <c r="A5163" s="14">
        <v>36648</v>
      </c>
      <c r="B5163" s="15">
        <v>6.2890629999999996</v>
      </c>
      <c r="C5163" s="15">
        <v>6.3359379999999996</v>
      </c>
      <c r="D5163" s="15">
        <v>6.25</v>
      </c>
      <c r="E5163" s="15">
        <v>6.3125</v>
      </c>
      <c r="F5163" s="15">
        <v>5.8667059999999998</v>
      </c>
      <c r="G5163" s="16">
        <f t="shared" si="257"/>
        <v>-1.2364723068848372E-3</v>
      </c>
      <c r="H5163" s="16">
        <f t="shared" si="258"/>
        <v>1.3750079999999941E-2</v>
      </c>
      <c r="I5163" s="16">
        <f t="shared" si="259"/>
        <v>3.7266282751501098E-3</v>
      </c>
    </row>
    <row r="5164" spans="1:9" x14ac:dyDescent="0.25">
      <c r="A5164" s="14">
        <v>36647</v>
      </c>
      <c r="B5164" s="15">
        <v>6.3125</v>
      </c>
      <c r="C5164" s="15">
        <v>6.421875</v>
      </c>
      <c r="D5164" s="15">
        <v>6.25</v>
      </c>
      <c r="E5164" s="15">
        <v>6.3203129999999996</v>
      </c>
      <c r="F5164" s="15">
        <v>5.8739689999999998</v>
      </c>
      <c r="G5164" s="16">
        <f t="shared" si="257"/>
        <v>3.7223703625226061E-3</v>
      </c>
      <c r="H5164" s="16">
        <f t="shared" si="258"/>
        <v>2.75E-2</v>
      </c>
      <c r="I5164" s="16">
        <f t="shared" si="259"/>
        <v>1.2377029702969704E-3</v>
      </c>
    </row>
    <row r="5165" spans="1:9" x14ac:dyDescent="0.25">
      <c r="A5165" s="14">
        <v>36644</v>
      </c>
      <c r="B5165" s="15">
        <v>6.1328129999999996</v>
      </c>
      <c r="C5165" s="15">
        <v>6.3046879999999996</v>
      </c>
      <c r="D5165" s="15">
        <v>6.1328129999999996</v>
      </c>
      <c r="E5165" s="15">
        <v>6.296875</v>
      </c>
      <c r="F5165" s="15">
        <v>5.8521850000000004</v>
      </c>
      <c r="G5165" s="16">
        <f t="shared" si="257"/>
        <v>2.6751721316249918E-2</v>
      </c>
      <c r="H5165" s="16">
        <f t="shared" si="258"/>
        <v>2.8025475422126845E-2</v>
      </c>
      <c r="I5165" s="16">
        <f t="shared" si="259"/>
        <v>2.6751508647010824E-2</v>
      </c>
    </row>
    <row r="5166" spans="1:9" x14ac:dyDescent="0.25">
      <c r="A5166" s="14">
        <v>36643</v>
      </c>
      <c r="B5166" s="15">
        <v>6.21875</v>
      </c>
      <c r="C5166" s="15">
        <v>6.21875</v>
      </c>
      <c r="D5166" s="15">
        <v>6.125</v>
      </c>
      <c r="E5166" s="15">
        <v>6.1328129999999996</v>
      </c>
      <c r="F5166" s="15">
        <v>5.6997080000000002</v>
      </c>
      <c r="G5166" s="16">
        <f t="shared" si="257"/>
        <v>-1.6290884915842806E-2</v>
      </c>
      <c r="H5166" s="16">
        <f t="shared" si="258"/>
        <v>1.5306122448979591E-2</v>
      </c>
      <c r="I5166" s="16">
        <f t="shared" si="259"/>
        <v>-1.3819015075376945E-2</v>
      </c>
    </row>
    <row r="5167" spans="1:9" x14ac:dyDescent="0.25">
      <c r="A5167" s="14">
        <v>36642</v>
      </c>
      <c r="B5167" s="15">
        <v>6.3046879999999996</v>
      </c>
      <c r="C5167" s="15">
        <v>6.375</v>
      </c>
      <c r="D5167" s="15">
        <v>6.1875</v>
      </c>
      <c r="E5167" s="15">
        <v>6.234375</v>
      </c>
      <c r="F5167" s="15">
        <v>5.7940990000000001</v>
      </c>
      <c r="G5167" s="16">
        <f t="shared" si="257"/>
        <v>-1.1152419529081766E-2</v>
      </c>
      <c r="H5167" s="16">
        <f t="shared" si="258"/>
        <v>3.0303030303030304E-2</v>
      </c>
      <c r="I5167" s="16">
        <f t="shared" si="259"/>
        <v>-1.1152494778488583E-2</v>
      </c>
    </row>
    <row r="5168" spans="1:9" x14ac:dyDescent="0.25">
      <c r="A5168" s="14">
        <v>36641</v>
      </c>
      <c r="B5168" s="15">
        <v>6.3125</v>
      </c>
      <c r="C5168" s="15">
        <v>6.328125</v>
      </c>
      <c r="D5168" s="15">
        <v>6.265625</v>
      </c>
      <c r="E5168" s="15">
        <v>6.3046879999999996</v>
      </c>
      <c r="F5168" s="15">
        <v>5.8594460000000002</v>
      </c>
      <c r="G5168" s="16">
        <f t="shared" si="257"/>
        <v>1.2407331620582294E-3</v>
      </c>
      <c r="H5168" s="16">
        <f t="shared" si="258"/>
        <v>9.9750623441396506E-3</v>
      </c>
      <c r="I5168" s="16">
        <f t="shared" si="259"/>
        <v>-1.2375445544555049E-3</v>
      </c>
    </row>
    <row r="5169" spans="1:9" x14ac:dyDescent="0.25">
      <c r="A5169" s="14">
        <v>36640</v>
      </c>
      <c r="B5169" s="15">
        <v>6.34375</v>
      </c>
      <c r="C5169" s="15">
        <v>6.34375</v>
      </c>
      <c r="D5169" s="15">
        <v>6.2421879999999996</v>
      </c>
      <c r="E5169" s="15">
        <v>6.296875</v>
      </c>
      <c r="F5169" s="15">
        <v>5.8521850000000004</v>
      </c>
      <c r="G5169" s="16">
        <f t="shared" si="257"/>
        <v>-4.9382543917698323E-3</v>
      </c>
      <c r="H5169" s="16">
        <f t="shared" si="258"/>
        <v>1.6270256519028324E-2</v>
      </c>
      <c r="I5169" s="16">
        <f t="shared" si="259"/>
        <v>-7.3891625615763543E-3</v>
      </c>
    </row>
    <row r="5170" spans="1:9" x14ac:dyDescent="0.25">
      <c r="A5170" s="14">
        <v>36636</v>
      </c>
      <c r="B5170" s="15">
        <v>6.3203129999999996</v>
      </c>
      <c r="C5170" s="15">
        <v>6.375</v>
      </c>
      <c r="D5170" s="15">
        <v>6.3125</v>
      </c>
      <c r="E5170" s="15">
        <v>6.328125</v>
      </c>
      <c r="F5170" s="15">
        <v>5.8812280000000001</v>
      </c>
      <c r="G5170" s="16">
        <f t="shared" si="257"/>
        <v>1.2357913363179732E-3</v>
      </c>
      <c r="H5170" s="16">
        <f t="shared" si="258"/>
        <v>9.9009900990099011E-3</v>
      </c>
      <c r="I5170" s="16">
        <f t="shared" si="259"/>
        <v>1.2360147353462361E-3</v>
      </c>
    </row>
    <row r="5171" spans="1:9" x14ac:dyDescent="0.25">
      <c r="A5171" s="14">
        <v>36635</v>
      </c>
      <c r="B5171" s="15">
        <v>6.4609379999999996</v>
      </c>
      <c r="C5171" s="15">
        <v>6.484375</v>
      </c>
      <c r="D5171" s="15">
        <v>6.2734379999999996</v>
      </c>
      <c r="E5171" s="15">
        <v>6.3203129999999996</v>
      </c>
      <c r="F5171" s="15">
        <v>5.8739689999999998</v>
      </c>
      <c r="G5171" s="16">
        <f t="shared" si="257"/>
        <v>-2.5300828365920104E-2</v>
      </c>
      <c r="H5171" s="16">
        <f t="shared" si="258"/>
        <v>3.3623827955261594E-2</v>
      </c>
      <c r="I5171" s="16">
        <f t="shared" si="259"/>
        <v>-2.1765415486110534E-2</v>
      </c>
    </row>
    <row r="5172" spans="1:9" x14ac:dyDescent="0.25">
      <c r="A5172" s="14">
        <v>36634</v>
      </c>
      <c r="B5172" s="15">
        <v>6.328125</v>
      </c>
      <c r="C5172" s="15">
        <v>6.484375</v>
      </c>
      <c r="D5172" s="15">
        <v>6.265625</v>
      </c>
      <c r="E5172" s="15">
        <v>6.484375</v>
      </c>
      <c r="F5172" s="15">
        <v>6.0264430000000004</v>
      </c>
      <c r="G5172" s="16">
        <f t="shared" si="257"/>
        <v>1.9655606433070068E-2</v>
      </c>
      <c r="H5172" s="16">
        <f t="shared" si="258"/>
        <v>3.4912718204488775E-2</v>
      </c>
      <c r="I5172" s="16">
        <f t="shared" si="259"/>
        <v>2.4691358024691357E-2</v>
      </c>
    </row>
    <row r="5173" spans="1:9" x14ac:dyDescent="0.25">
      <c r="A5173" s="14">
        <v>36633</v>
      </c>
      <c r="B5173" s="15">
        <v>6.1796879999999996</v>
      </c>
      <c r="C5173" s="15">
        <v>6.375</v>
      </c>
      <c r="D5173" s="15">
        <v>6.09375</v>
      </c>
      <c r="E5173" s="15">
        <v>6.359375</v>
      </c>
      <c r="F5173" s="15">
        <v>5.9102730000000001</v>
      </c>
      <c r="G5173" s="16">
        <f t="shared" si="257"/>
        <v>3.1685958826634497E-2</v>
      </c>
      <c r="H5173" s="16">
        <f t="shared" si="258"/>
        <v>4.6153846153846156E-2</v>
      </c>
      <c r="I5173" s="16">
        <f t="shared" si="259"/>
        <v>2.9077034309822825E-2</v>
      </c>
    </row>
    <row r="5174" spans="1:9" x14ac:dyDescent="0.25">
      <c r="A5174" s="14">
        <v>36630</v>
      </c>
      <c r="B5174" s="15">
        <v>6.515625</v>
      </c>
      <c r="C5174" s="15">
        <v>6.515625</v>
      </c>
      <c r="D5174" s="15">
        <v>6.015625</v>
      </c>
      <c r="E5174" s="15">
        <v>6.1640629999999996</v>
      </c>
      <c r="F5174" s="15">
        <v>5.7287520000000001</v>
      </c>
      <c r="G5174" s="16">
        <f t="shared" si="257"/>
        <v>-5.8472552522544866E-2</v>
      </c>
      <c r="H5174" s="16">
        <f t="shared" si="258"/>
        <v>8.3116883116883117E-2</v>
      </c>
      <c r="I5174" s="16">
        <f t="shared" si="259"/>
        <v>-5.3956757793765048E-2</v>
      </c>
    </row>
    <row r="5175" spans="1:9" x14ac:dyDescent="0.25">
      <c r="A5175" s="14">
        <v>36629</v>
      </c>
      <c r="B5175" s="15">
        <v>6.890625</v>
      </c>
      <c r="C5175" s="15">
        <v>6.96875</v>
      </c>
      <c r="D5175" s="15">
        <v>6.546875</v>
      </c>
      <c r="E5175" s="15">
        <v>6.546875</v>
      </c>
      <c r="F5175" s="15">
        <v>6.08453</v>
      </c>
      <c r="G5175" s="16">
        <f t="shared" si="257"/>
        <v>-3.1213881667765578E-2</v>
      </c>
      <c r="H5175" s="16">
        <f t="shared" si="258"/>
        <v>6.4439140811455853E-2</v>
      </c>
      <c r="I5175" s="16">
        <f t="shared" si="259"/>
        <v>-4.9886621315192746E-2</v>
      </c>
    </row>
    <row r="5176" spans="1:9" x14ac:dyDescent="0.25">
      <c r="A5176" s="14">
        <v>36628</v>
      </c>
      <c r="B5176" s="15">
        <v>6.375</v>
      </c>
      <c r="C5176" s="15">
        <v>6.8671879999999996</v>
      </c>
      <c r="D5176" s="15">
        <v>6.375</v>
      </c>
      <c r="E5176" s="15">
        <v>6.7578129999999996</v>
      </c>
      <c r="F5176" s="15">
        <v>6.2805710000000001</v>
      </c>
      <c r="G5176" s="16">
        <f t="shared" si="257"/>
        <v>6.5270915489971687E-2</v>
      </c>
      <c r="H5176" s="16">
        <f t="shared" si="258"/>
        <v>7.7205960784313674E-2</v>
      </c>
      <c r="I5176" s="16">
        <f t="shared" si="259"/>
        <v>6.0049098039215626E-2</v>
      </c>
    </row>
    <row r="5177" spans="1:9" x14ac:dyDescent="0.25">
      <c r="A5177" s="14">
        <v>36627</v>
      </c>
      <c r="B5177" s="15">
        <v>6.296875</v>
      </c>
      <c r="C5177" s="15">
        <v>6.4375</v>
      </c>
      <c r="D5177" s="15">
        <v>6.2734379999999996</v>
      </c>
      <c r="E5177" s="15">
        <v>6.34375</v>
      </c>
      <c r="F5177" s="15">
        <v>5.8957499999999996</v>
      </c>
      <c r="G5177" s="16">
        <f t="shared" si="257"/>
        <v>1.2468869898759087E-2</v>
      </c>
      <c r="H5177" s="16">
        <f t="shared" si="258"/>
        <v>2.6151848476066931E-2</v>
      </c>
      <c r="I5177" s="16">
        <f t="shared" si="259"/>
        <v>7.4441687344913151E-3</v>
      </c>
    </row>
    <row r="5178" spans="1:9" x14ac:dyDescent="0.25">
      <c r="A5178" s="14">
        <v>36626</v>
      </c>
      <c r="B5178" s="15">
        <v>6.5078129999999996</v>
      </c>
      <c r="C5178" s="15">
        <v>6.5625</v>
      </c>
      <c r="D5178" s="15">
        <v>6.203125</v>
      </c>
      <c r="E5178" s="15">
        <v>6.265625</v>
      </c>
      <c r="F5178" s="15">
        <v>5.8231419999999998</v>
      </c>
      <c r="G5178" s="16">
        <f t="shared" si="257"/>
        <v>-3.7214879205902662E-2</v>
      </c>
      <c r="H5178" s="16">
        <f t="shared" si="258"/>
        <v>5.793450881612091E-2</v>
      </c>
      <c r="I5178" s="16">
        <f t="shared" si="259"/>
        <v>-3.7214959925861366E-2</v>
      </c>
    </row>
    <row r="5179" spans="1:9" x14ac:dyDescent="0.25">
      <c r="A5179" s="14">
        <v>36623</v>
      </c>
      <c r="B5179" s="15">
        <v>6.453125</v>
      </c>
      <c r="C5179" s="15">
        <v>6.515625</v>
      </c>
      <c r="D5179" s="15">
        <v>6.3554690000000003</v>
      </c>
      <c r="E5179" s="15">
        <v>6.5078129999999996</v>
      </c>
      <c r="F5179" s="15">
        <v>6.0482259999999997</v>
      </c>
      <c r="G5179" s="16">
        <f t="shared" si="257"/>
        <v>1.0922333545438584E-2</v>
      </c>
      <c r="H5179" s="16">
        <f t="shared" si="258"/>
        <v>2.519971382127735E-2</v>
      </c>
      <c r="I5179" s="16">
        <f t="shared" si="259"/>
        <v>8.4746537530265773E-3</v>
      </c>
    </row>
    <row r="5180" spans="1:9" x14ac:dyDescent="0.25">
      <c r="A5180" s="14">
        <v>36622</v>
      </c>
      <c r="B5180" s="15">
        <v>6.515625</v>
      </c>
      <c r="C5180" s="15">
        <v>6.5625</v>
      </c>
      <c r="D5180" s="15">
        <v>6.3203129999999996</v>
      </c>
      <c r="E5180" s="15">
        <v>6.4375</v>
      </c>
      <c r="F5180" s="15">
        <v>5.9828789999999996</v>
      </c>
      <c r="G5180" s="16">
        <f t="shared" si="257"/>
        <v>-9.6155151345000862E-3</v>
      </c>
      <c r="H5180" s="16">
        <f t="shared" si="258"/>
        <v>3.8318830095914615E-2</v>
      </c>
      <c r="I5180" s="16">
        <f t="shared" si="259"/>
        <v>-1.1990407673860911E-2</v>
      </c>
    </row>
    <row r="5181" spans="1:9" x14ac:dyDescent="0.25">
      <c r="A5181" s="14">
        <v>36621</v>
      </c>
      <c r="B5181" s="15">
        <v>6.3515629999999996</v>
      </c>
      <c r="C5181" s="15">
        <v>6.5</v>
      </c>
      <c r="D5181" s="15">
        <v>6.3203129999999996</v>
      </c>
      <c r="E5181" s="15">
        <v>6.5</v>
      </c>
      <c r="F5181" s="15">
        <v>6.0409660000000001</v>
      </c>
      <c r="G5181" s="16">
        <f t="shared" si="257"/>
        <v>2.3370276626623231E-2</v>
      </c>
      <c r="H5181" s="16">
        <f t="shared" si="258"/>
        <v>2.8430079333096381E-2</v>
      </c>
      <c r="I5181" s="16">
        <f t="shared" si="259"/>
        <v>2.3370153141833022E-2</v>
      </c>
    </row>
    <row r="5182" spans="1:9" x14ac:dyDescent="0.25">
      <c r="A5182" s="14">
        <v>36620</v>
      </c>
      <c r="B5182" s="15">
        <v>6.4375</v>
      </c>
      <c r="C5182" s="15">
        <v>6.5</v>
      </c>
      <c r="D5182" s="15">
        <v>6.25</v>
      </c>
      <c r="E5182" s="15">
        <v>6.3515629999999996</v>
      </c>
      <c r="F5182" s="15">
        <v>5.9030110000000002</v>
      </c>
      <c r="G5182" s="16">
        <f t="shared" si="257"/>
        <v>-1.3349425920196513E-2</v>
      </c>
      <c r="H5182" s="16">
        <f t="shared" si="258"/>
        <v>0.04</v>
      </c>
      <c r="I5182" s="16">
        <f t="shared" si="259"/>
        <v>-1.3349436893203942E-2</v>
      </c>
    </row>
    <row r="5183" spans="1:9" x14ac:dyDescent="0.25">
      <c r="A5183" s="14">
        <v>36619</v>
      </c>
      <c r="B5183" s="15">
        <v>6.3515629999999996</v>
      </c>
      <c r="C5183" s="15">
        <v>6.53125</v>
      </c>
      <c r="D5183" s="15">
        <v>6.34375</v>
      </c>
      <c r="E5183" s="15">
        <v>6.4375</v>
      </c>
      <c r="F5183" s="15">
        <v>5.9828789999999996</v>
      </c>
      <c r="G5183" s="16">
        <f t="shared" si="257"/>
        <v>9.8038868193368808E-3</v>
      </c>
      <c r="H5183" s="16">
        <f t="shared" si="258"/>
        <v>2.9556650246305417E-2</v>
      </c>
      <c r="I5183" s="16">
        <f t="shared" si="259"/>
        <v>1.3530055515469245E-2</v>
      </c>
    </row>
    <row r="5184" spans="1:9" x14ac:dyDescent="0.25">
      <c r="A5184" s="14">
        <v>36616</v>
      </c>
      <c r="B5184" s="15">
        <v>6.125</v>
      </c>
      <c r="C5184" s="15">
        <v>6.375</v>
      </c>
      <c r="D5184" s="15">
        <v>6.125</v>
      </c>
      <c r="E5184" s="15">
        <v>6.375</v>
      </c>
      <c r="F5184" s="15">
        <v>5.9247930000000002</v>
      </c>
      <c r="G5184" s="16">
        <f t="shared" si="257"/>
        <v>4.6154044458068033E-2</v>
      </c>
      <c r="H5184" s="16">
        <f t="shared" si="258"/>
        <v>4.0816326530612242E-2</v>
      </c>
      <c r="I5184" s="16">
        <f t="shared" si="259"/>
        <v>4.0816326530612242E-2</v>
      </c>
    </row>
    <row r="5185" spans="1:9" x14ac:dyDescent="0.25">
      <c r="A5185" s="14">
        <v>36615</v>
      </c>
      <c r="B5185" s="15">
        <v>5.9609379999999996</v>
      </c>
      <c r="C5185" s="15">
        <v>6.1796879999999996</v>
      </c>
      <c r="D5185" s="15">
        <v>5.9609379999999996</v>
      </c>
      <c r="E5185" s="15">
        <v>6.09375</v>
      </c>
      <c r="F5185" s="15">
        <v>5.6634039999999999</v>
      </c>
      <c r="G5185" s="16">
        <f t="shared" si="257"/>
        <v>1.694914036847452E-2</v>
      </c>
      <c r="H5185" s="16">
        <f t="shared" si="258"/>
        <v>3.6697244628278301E-2</v>
      </c>
      <c r="I5185" s="16">
        <f t="shared" si="259"/>
        <v>2.2280386073467027E-2</v>
      </c>
    </row>
    <row r="5186" spans="1:9" x14ac:dyDescent="0.25">
      <c r="A5186" s="14">
        <v>36614</v>
      </c>
      <c r="B5186" s="15">
        <v>6.0625</v>
      </c>
      <c r="C5186" s="15">
        <v>6.0703129999999996</v>
      </c>
      <c r="D5186" s="15">
        <v>5.8671879999999996</v>
      </c>
      <c r="E5186" s="15">
        <v>5.9921879999999996</v>
      </c>
      <c r="F5186" s="15">
        <v>5.5690140000000001</v>
      </c>
      <c r="G5186" s="16">
        <f t="shared" si="257"/>
        <v>-1.6666654895183135E-2</v>
      </c>
      <c r="H5186" s="16">
        <f t="shared" si="258"/>
        <v>3.4620503041661525E-2</v>
      </c>
      <c r="I5186" s="16">
        <f t="shared" si="259"/>
        <v>-1.1597855670103154E-2</v>
      </c>
    </row>
    <row r="5187" spans="1:9" x14ac:dyDescent="0.25">
      <c r="A5187" s="14">
        <v>36613</v>
      </c>
      <c r="B5187" s="15">
        <v>6.015625</v>
      </c>
      <c r="C5187" s="15">
        <v>6.140625</v>
      </c>
      <c r="D5187" s="15">
        <v>6</v>
      </c>
      <c r="E5187" s="15">
        <v>6.09375</v>
      </c>
      <c r="F5187" s="15">
        <v>5.6634039999999999</v>
      </c>
      <c r="G5187" s="16">
        <f t="shared" ref="G5187:G5250" si="260">(F5187-F5188)/F5188</f>
        <v>1.036247892403629E-2</v>
      </c>
      <c r="H5187" s="16">
        <f t="shared" ref="H5187:H5250" si="261">(C5187-D5187)/D5187</f>
        <v>2.34375E-2</v>
      </c>
      <c r="I5187" s="16">
        <f t="shared" ref="I5187:I5250" si="262">(E5187-B5187)/B5187</f>
        <v>1.2987012987012988E-2</v>
      </c>
    </row>
    <row r="5188" spans="1:9" x14ac:dyDescent="0.25">
      <c r="A5188" s="14">
        <v>36612</v>
      </c>
      <c r="B5188" s="15">
        <v>6.125</v>
      </c>
      <c r="C5188" s="15">
        <v>6.1484379999999996</v>
      </c>
      <c r="D5188" s="15">
        <v>5.828125</v>
      </c>
      <c r="E5188" s="15">
        <v>6.03125</v>
      </c>
      <c r="F5188" s="15">
        <v>5.6053189999999997</v>
      </c>
      <c r="G5188" s="16">
        <f t="shared" si="260"/>
        <v>-2.5840588728400621E-3</v>
      </c>
      <c r="H5188" s="16">
        <f t="shared" si="261"/>
        <v>5.4959871313672859E-2</v>
      </c>
      <c r="I5188" s="16">
        <f t="shared" si="262"/>
        <v>-1.5306122448979591E-2</v>
      </c>
    </row>
    <row r="5189" spans="1:9" x14ac:dyDescent="0.25">
      <c r="A5189" s="14">
        <v>36609</v>
      </c>
      <c r="B5189" s="15">
        <v>6.1953129999999996</v>
      </c>
      <c r="C5189" s="15">
        <v>6.1953129999999996</v>
      </c>
      <c r="D5189" s="15">
        <v>6.015625</v>
      </c>
      <c r="E5189" s="15">
        <v>6.046875</v>
      </c>
      <c r="F5189" s="15">
        <v>5.6198410000000001</v>
      </c>
      <c r="G5189" s="16">
        <f t="shared" si="260"/>
        <v>-1.9011296003038705E-2</v>
      </c>
      <c r="H5189" s="16">
        <f t="shared" si="261"/>
        <v>2.9870212987012926E-2</v>
      </c>
      <c r="I5189" s="16">
        <f t="shared" si="262"/>
        <v>-2.3959725682947679E-2</v>
      </c>
    </row>
    <row r="5190" spans="1:9" x14ac:dyDescent="0.25">
      <c r="A5190" s="14">
        <v>36608</v>
      </c>
      <c r="B5190" s="15">
        <v>5.9453129999999996</v>
      </c>
      <c r="C5190" s="15">
        <v>6.1796879999999996</v>
      </c>
      <c r="D5190" s="15">
        <v>5.890625</v>
      </c>
      <c r="E5190" s="15">
        <v>6.1640629999999996</v>
      </c>
      <c r="F5190" s="15">
        <v>5.7287520000000001</v>
      </c>
      <c r="G5190" s="16">
        <f t="shared" si="260"/>
        <v>3.2722440178734109E-2</v>
      </c>
      <c r="H5190" s="16">
        <f t="shared" si="261"/>
        <v>4.9071702917771819E-2</v>
      </c>
      <c r="I5190" s="16">
        <f t="shared" si="262"/>
        <v>3.6793689415511012E-2</v>
      </c>
    </row>
    <row r="5191" spans="1:9" x14ac:dyDescent="0.25">
      <c r="A5191" s="14">
        <v>36607</v>
      </c>
      <c r="B5191" s="15">
        <v>5.890625</v>
      </c>
      <c r="C5191" s="15">
        <v>5.96875</v>
      </c>
      <c r="D5191" s="15">
        <v>5.8828129999999996</v>
      </c>
      <c r="E5191" s="15">
        <v>5.96875</v>
      </c>
      <c r="F5191" s="15">
        <v>5.5472330000000003</v>
      </c>
      <c r="G5191" s="16">
        <f t="shared" si="260"/>
        <v>1.326245847661567E-2</v>
      </c>
      <c r="H5191" s="16">
        <f t="shared" si="261"/>
        <v>1.4608147496784341E-2</v>
      </c>
      <c r="I5191" s="16">
        <f t="shared" si="262"/>
        <v>1.3262599469496022E-2</v>
      </c>
    </row>
    <row r="5192" spans="1:9" x14ac:dyDescent="0.25">
      <c r="A5192" s="14">
        <v>36606</v>
      </c>
      <c r="B5192" s="15">
        <v>5.71875</v>
      </c>
      <c r="C5192" s="15">
        <v>5.953125</v>
      </c>
      <c r="D5192" s="15">
        <v>5.71875</v>
      </c>
      <c r="E5192" s="15">
        <v>5.890625</v>
      </c>
      <c r="F5192" s="15">
        <v>5.4746259999999998</v>
      </c>
      <c r="G5192" s="16">
        <f t="shared" si="260"/>
        <v>3.1463966853737022E-2</v>
      </c>
      <c r="H5192" s="16">
        <f t="shared" si="261"/>
        <v>4.0983606557377046E-2</v>
      </c>
      <c r="I5192" s="16">
        <f t="shared" si="262"/>
        <v>3.0054644808743168E-2</v>
      </c>
    </row>
    <row r="5193" spans="1:9" x14ac:dyDescent="0.25">
      <c r="A5193" s="14">
        <v>36605</v>
      </c>
      <c r="B5193" s="15">
        <v>5.8671879999999996</v>
      </c>
      <c r="C5193" s="15">
        <v>5.875</v>
      </c>
      <c r="D5193" s="15">
        <v>5.6875</v>
      </c>
      <c r="E5193" s="15">
        <v>5.7109379999999996</v>
      </c>
      <c r="F5193" s="15">
        <v>5.3076270000000001</v>
      </c>
      <c r="G5193" s="16">
        <f t="shared" si="260"/>
        <v>-2.1419115749105766E-2</v>
      </c>
      <c r="H5193" s="16">
        <f t="shared" si="261"/>
        <v>3.2967032967032968E-2</v>
      </c>
      <c r="I5193" s="16">
        <f t="shared" si="262"/>
        <v>-2.6631156185893484E-2</v>
      </c>
    </row>
    <row r="5194" spans="1:9" x14ac:dyDescent="0.25">
      <c r="A5194" s="14">
        <v>36602</v>
      </c>
      <c r="B5194" s="15">
        <v>6.171875</v>
      </c>
      <c r="C5194" s="15">
        <v>6.1875</v>
      </c>
      <c r="D5194" s="15">
        <v>5.8203129999999996</v>
      </c>
      <c r="E5194" s="15">
        <v>5.8359379999999996</v>
      </c>
      <c r="F5194" s="15">
        <v>5.4238</v>
      </c>
      <c r="G5194" s="16">
        <f t="shared" si="260"/>
        <v>-6.0377314690097612E-2</v>
      </c>
      <c r="H5194" s="16">
        <f t="shared" si="261"/>
        <v>6.3087156996539606E-2</v>
      </c>
      <c r="I5194" s="16">
        <f t="shared" si="262"/>
        <v>-5.4430298734177276E-2</v>
      </c>
    </row>
    <row r="5195" spans="1:9" x14ac:dyDescent="0.25">
      <c r="A5195" s="14">
        <v>36601</v>
      </c>
      <c r="B5195" s="15">
        <v>5.671875</v>
      </c>
      <c r="C5195" s="15">
        <v>6.25</v>
      </c>
      <c r="D5195" s="15">
        <v>5.6640629999999996</v>
      </c>
      <c r="E5195" s="15">
        <v>6.2109379999999996</v>
      </c>
      <c r="F5195" s="15">
        <v>5.7723170000000001</v>
      </c>
      <c r="G5195" s="16">
        <f t="shared" si="260"/>
        <v>9.0534933553191699E-2</v>
      </c>
      <c r="H5195" s="16">
        <f t="shared" si="261"/>
        <v>0.10344817845422984</v>
      </c>
      <c r="I5195" s="16">
        <f t="shared" si="262"/>
        <v>9.5041410468319487E-2</v>
      </c>
    </row>
    <row r="5196" spans="1:9" x14ac:dyDescent="0.25">
      <c r="A5196" s="14">
        <v>36600</v>
      </c>
      <c r="B5196" s="15">
        <v>5.3515629999999996</v>
      </c>
      <c r="C5196" s="15">
        <v>5.71875</v>
      </c>
      <c r="D5196" s="15">
        <v>5.046875</v>
      </c>
      <c r="E5196" s="15">
        <v>5.6953129999999996</v>
      </c>
      <c r="F5196" s="15">
        <v>5.2931059999999999</v>
      </c>
      <c r="G5196" s="16">
        <f t="shared" si="260"/>
        <v>7.0484956579791105E-2</v>
      </c>
      <c r="H5196" s="16">
        <f t="shared" si="261"/>
        <v>0.13312693498452013</v>
      </c>
      <c r="I5196" s="16">
        <f t="shared" si="262"/>
        <v>6.4233570640951074E-2</v>
      </c>
    </row>
    <row r="5197" spans="1:9" x14ac:dyDescent="0.25">
      <c r="A5197" s="14">
        <v>36599</v>
      </c>
      <c r="B5197" s="15">
        <v>5.5078129999999996</v>
      </c>
      <c r="C5197" s="15">
        <v>5.5625</v>
      </c>
      <c r="D5197" s="15">
        <v>5.3203129999999996</v>
      </c>
      <c r="E5197" s="15">
        <v>5.3203129999999996</v>
      </c>
      <c r="F5197" s="15">
        <v>4.9445870000000003</v>
      </c>
      <c r="G5197" s="16">
        <f t="shared" si="260"/>
        <v>-3.6775271128039064E-2</v>
      </c>
      <c r="H5197" s="16">
        <f t="shared" si="261"/>
        <v>4.5521193959829127E-2</v>
      </c>
      <c r="I5197" s="16">
        <f t="shared" si="262"/>
        <v>-3.404255010110184E-2</v>
      </c>
    </row>
    <row r="5198" spans="1:9" x14ac:dyDescent="0.25">
      <c r="A5198" s="14">
        <v>36598</v>
      </c>
      <c r="B5198" s="15">
        <v>5.3671879999999996</v>
      </c>
      <c r="C5198" s="15">
        <v>5.6015629999999996</v>
      </c>
      <c r="D5198" s="15">
        <v>5.2890629999999996</v>
      </c>
      <c r="E5198" s="15">
        <v>5.5234379999999996</v>
      </c>
      <c r="F5198" s="15">
        <v>5.1333679999999999</v>
      </c>
      <c r="G5198" s="16">
        <f t="shared" si="260"/>
        <v>2.9111977920484863E-2</v>
      </c>
      <c r="H5198" s="16">
        <f t="shared" si="261"/>
        <v>5.9084189392336603E-2</v>
      </c>
      <c r="I5198" s="16">
        <f t="shared" si="262"/>
        <v>2.9112078801785964E-2</v>
      </c>
    </row>
    <row r="5199" spans="1:9" x14ac:dyDescent="0.25">
      <c r="A5199" s="14">
        <v>36595</v>
      </c>
      <c r="B5199" s="15">
        <v>5.546875</v>
      </c>
      <c r="C5199" s="15">
        <v>5.546875</v>
      </c>
      <c r="D5199" s="15">
        <v>5.3046879999999996</v>
      </c>
      <c r="E5199" s="15">
        <v>5.3671879999999996</v>
      </c>
      <c r="F5199" s="15">
        <v>4.9881529999999996</v>
      </c>
      <c r="G5199" s="16">
        <f t="shared" si="260"/>
        <v>-3.6465606180338901E-2</v>
      </c>
      <c r="H5199" s="16">
        <f t="shared" si="261"/>
        <v>4.5655276992728012E-2</v>
      </c>
      <c r="I5199" s="16">
        <f t="shared" si="262"/>
        <v>-3.2394276056338094E-2</v>
      </c>
    </row>
    <row r="5200" spans="1:9" x14ac:dyDescent="0.25">
      <c r="A5200" s="14">
        <v>36594</v>
      </c>
      <c r="B5200" s="15">
        <v>5.625</v>
      </c>
      <c r="C5200" s="15">
        <v>5.625</v>
      </c>
      <c r="D5200" s="15">
        <v>5.328125</v>
      </c>
      <c r="E5200" s="15">
        <v>5.5703129999999996</v>
      </c>
      <c r="F5200" s="15">
        <v>5.176933</v>
      </c>
      <c r="G5200" s="16">
        <f t="shared" si="260"/>
        <v>-4.189881538033912E-3</v>
      </c>
      <c r="H5200" s="16">
        <f t="shared" si="261"/>
        <v>5.5718475073313782E-2</v>
      </c>
      <c r="I5200" s="16">
        <f t="shared" si="262"/>
        <v>-9.7221333333333999E-3</v>
      </c>
    </row>
    <row r="5201" spans="1:9" x14ac:dyDescent="0.25">
      <c r="A5201" s="14">
        <v>36593</v>
      </c>
      <c r="B5201" s="15">
        <v>5.84375</v>
      </c>
      <c r="C5201" s="15">
        <v>5.84375</v>
      </c>
      <c r="D5201" s="15">
        <v>5.59375</v>
      </c>
      <c r="E5201" s="15">
        <v>5.59375</v>
      </c>
      <c r="F5201" s="15">
        <v>5.198715</v>
      </c>
      <c r="G5201" s="16">
        <f t="shared" si="260"/>
        <v>-4.2780783125209526E-2</v>
      </c>
      <c r="H5201" s="16">
        <f t="shared" si="261"/>
        <v>4.4692737430167599E-2</v>
      </c>
      <c r="I5201" s="16">
        <f t="shared" si="262"/>
        <v>-4.2780748663101602E-2</v>
      </c>
    </row>
    <row r="5202" spans="1:9" x14ac:dyDescent="0.25">
      <c r="A5202" s="14">
        <v>36592</v>
      </c>
      <c r="B5202" s="15">
        <v>6.1953129999999996</v>
      </c>
      <c r="C5202" s="15">
        <v>6.1953129999999996</v>
      </c>
      <c r="D5202" s="15">
        <v>5.84375</v>
      </c>
      <c r="E5202" s="15">
        <v>5.84375</v>
      </c>
      <c r="F5202" s="15">
        <v>5.4310600000000004</v>
      </c>
      <c r="G5202" s="16">
        <f t="shared" si="260"/>
        <v>-6.1480552937545493E-2</v>
      </c>
      <c r="H5202" s="16">
        <f t="shared" si="261"/>
        <v>6.0160513368983891E-2</v>
      </c>
      <c r="I5202" s="16">
        <f t="shared" si="262"/>
        <v>-5.6746608282745303E-2</v>
      </c>
    </row>
    <row r="5203" spans="1:9" x14ac:dyDescent="0.25">
      <c r="A5203" s="14">
        <v>36591</v>
      </c>
      <c r="B5203" s="15">
        <v>6.2578129999999996</v>
      </c>
      <c r="C5203" s="15">
        <v>6.265625</v>
      </c>
      <c r="D5203" s="15">
        <v>6.2265629999999996</v>
      </c>
      <c r="E5203" s="15">
        <v>6.2265629999999996</v>
      </c>
      <c r="F5203" s="15">
        <v>5.7868380000000004</v>
      </c>
      <c r="G5203" s="16">
        <f t="shared" si="260"/>
        <v>0</v>
      </c>
      <c r="H5203" s="16">
        <f t="shared" si="261"/>
        <v>6.2734449165615727E-3</v>
      </c>
      <c r="I5203" s="16">
        <f t="shared" si="262"/>
        <v>-4.9937574037447275E-3</v>
      </c>
    </row>
    <row r="5204" spans="1:9" x14ac:dyDescent="0.25">
      <c r="A5204" s="14">
        <v>36588</v>
      </c>
      <c r="B5204" s="15">
        <v>6.0078129999999996</v>
      </c>
      <c r="C5204" s="15">
        <v>6.2578129999999996</v>
      </c>
      <c r="D5204" s="15">
        <v>5.984375</v>
      </c>
      <c r="E5204" s="15">
        <v>6.2265629999999996</v>
      </c>
      <c r="F5204" s="15">
        <v>5.7868380000000004</v>
      </c>
      <c r="G5204" s="16">
        <f t="shared" si="260"/>
        <v>3.2383348744291031E-2</v>
      </c>
      <c r="H5204" s="16">
        <f t="shared" si="261"/>
        <v>4.5691989556135709E-2</v>
      </c>
      <c r="I5204" s="16">
        <f t="shared" si="262"/>
        <v>3.6410920246685442E-2</v>
      </c>
    </row>
    <row r="5205" spans="1:9" x14ac:dyDescent="0.25">
      <c r="A5205" s="14">
        <v>36587</v>
      </c>
      <c r="B5205" s="15">
        <v>6.21875</v>
      </c>
      <c r="C5205" s="15">
        <v>6.21875</v>
      </c>
      <c r="D5205" s="15">
        <v>6.0234379999999996</v>
      </c>
      <c r="E5205" s="15">
        <v>6.03125</v>
      </c>
      <c r="F5205" s="15">
        <v>5.6053189999999997</v>
      </c>
      <c r="G5205" s="16">
        <f t="shared" si="260"/>
        <v>-2.8930843541683595E-2</v>
      </c>
      <c r="H5205" s="16">
        <f t="shared" si="261"/>
        <v>3.2425335829803573E-2</v>
      </c>
      <c r="I5205" s="16">
        <f t="shared" si="262"/>
        <v>-3.015075376884422E-2</v>
      </c>
    </row>
    <row r="5206" spans="1:9" x14ac:dyDescent="0.25">
      <c r="A5206" s="14">
        <v>36586</v>
      </c>
      <c r="B5206" s="15">
        <v>6.09375</v>
      </c>
      <c r="C5206" s="15">
        <v>6.234375</v>
      </c>
      <c r="D5206" s="15">
        <v>6.078125</v>
      </c>
      <c r="E5206" s="15">
        <v>6.2109379999999996</v>
      </c>
      <c r="F5206" s="15">
        <v>5.7723170000000001</v>
      </c>
      <c r="G5206" s="16">
        <f t="shared" si="260"/>
        <v>1.4030516566771222E-2</v>
      </c>
      <c r="H5206" s="16">
        <f t="shared" si="261"/>
        <v>2.570694087403599E-2</v>
      </c>
      <c r="I5206" s="16">
        <f t="shared" si="262"/>
        <v>1.9230851282051219E-2</v>
      </c>
    </row>
    <row r="5207" spans="1:9" x14ac:dyDescent="0.25">
      <c r="A5207" s="14">
        <v>36585</v>
      </c>
      <c r="B5207" s="15">
        <v>6.421875</v>
      </c>
      <c r="C5207" s="15">
        <v>6.453125</v>
      </c>
      <c r="D5207" s="15">
        <v>6.0546879999999996</v>
      </c>
      <c r="E5207" s="15">
        <v>6.125</v>
      </c>
      <c r="F5207" s="15">
        <v>5.6924489999999999</v>
      </c>
      <c r="G5207" s="16">
        <f t="shared" si="260"/>
        <v>-2.5442577312054944E-3</v>
      </c>
      <c r="H5207" s="16">
        <f t="shared" si="261"/>
        <v>6.5806363597926174E-2</v>
      </c>
      <c r="I5207" s="16">
        <f t="shared" si="262"/>
        <v>-4.6228710462287104E-2</v>
      </c>
    </row>
    <row r="5208" spans="1:9" x14ac:dyDescent="0.25">
      <c r="A5208" s="14">
        <v>36584</v>
      </c>
      <c r="B5208" s="15">
        <v>6.1171879999999996</v>
      </c>
      <c r="C5208" s="15">
        <v>6.140625</v>
      </c>
      <c r="D5208" s="15">
        <v>5.96875</v>
      </c>
      <c r="E5208" s="15">
        <v>6.140625</v>
      </c>
      <c r="F5208" s="15">
        <v>5.706969</v>
      </c>
      <c r="G5208" s="16">
        <f t="shared" si="260"/>
        <v>8.9856253685150454E-3</v>
      </c>
      <c r="H5208" s="16">
        <f t="shared" si="261"/>
        <v>2.8795811518324606E-2</v>
      </c>
      <c r="I5208" s="16">
        <f t="shared" si="262"/>
        <v>3.8313355744502829E-3</v>
      </c>
    </row>
    <row r="5209" spans="1:9" x14ac:dyDescent="0.25">
      <c r="A5209" s="14">
        <v>36581</v>
      </c>
      <c r="B5209" s="15">
        <v>6.203125</v>
      </c>
      <c r="C5209" s="15">
        <v>6.2265629999999996</v>
      </c>
      <c r="D5209" s="15">
        <v>6.078125</v>
      </c>
      <c r="E5209" s="15">
        <v>6.0859379999999996</v>
      </c>
      <c r="F5209" s="15">
        <v>5.6561450000000004</v>
      </c>
      <c r="G5209" s="16">
        <f t="shared" si="260"/>
        <v>-1.8891406933671896E-2</v>
      </c>
      <c r="H5209" s="16">
        <f t="shared" si="261"/>
        <v>2.4421676092544926E-2</v>
      </c>
      <c r="I5209" s="16">
        <f t="shared" si="262"/>
        <v>-1.8891607052896785E-2</v>
      </c>
    </row>
    <row r="5210" spans="1:9" x14ac:dyDescent="0.25">
      <c r="A5210" s="14">
        <v>36580</v>
      </c>
      <c r="B5210" s="15">
        <v>6.203125</v>
      </c>
      <c r="C5210" s="15">
        <v>6.28125</v>
      </c>
      <c r="D5210" s="15">
        <v>6.0390629999999996</v>
      </c>
      <c r="E5210" s="15">
        <v>6.203125</v>
      </c>
      <c r="F5210" s="15">
        <v>5.7650550000000003</v>
      </c>
      <c r="G5210" s="16">
        <f t="shared" si="260"/>
        <v>-2.5128132192349718E-3</v>
      </c>
      <c r="H5210" s="16">
        <f t="shared" si="261"/>
        <v>4.0103406770222533E-2</v>
      </c>
      <c r="I5210" s="16">
        <f t="shared" si="262"/>
        <v>0</v>
      </c>
    </row>
    <row r="5211" spans="1:9" x14ac:dyDescent="0.25">
      <c r="A5211" s="14">
        <v>36579</v>
      </c>
      <c r="B5211" s="15">
        <v>6.4921879999999996</v>
      </c>
      <c r="C5211" s="15">
        <v>6.5</v>
      </c>
      <c r="D5211" s="15">
        <v>6.21875</v>
      </c>
      <c r="E5211" s="15">
        <v>6.21875</v>
      </c>
      <c r="F5211" s="15">
        <v>5.7795779999999999</v>
      </c>
      <c r="G5211" s="16">
        <f t="shared" si="260"/>
        <v>-4.6706542973582302E-2</v>
      </c>
      <c r="H5211" s="16">
        <f t="shared" si="261"/>
        <v>4.5226130653266333E-2</v>
      </c>
      <c r="I5211" s="16">
        <f t="shared" si="262"/>
        <v>-4.2118003976471356E-2</v>
      </c>
    </row>
    <row r="5212" spans="1:9" x14ac:dyDescent="0.25">
      <c r="A5212" s="14">
        <v>36578</v>
      </c>
      <c r="B5212" s="15">
        <v>6.25</v>
      </c>
      <c r="C5212" s="15">
        <v>6.546875</v>
      </c>
      <c r="D5212" s="15">
        <v>6.140625</v>
      </c>
      <c r="E5212" s="15">
        <v>6.5234379999999996</v>
      </c>
      <c r="F5212" s="15">
        <v>6.062748</v>
      </c>
      <c r="G5212" s="16">
        <f t="shared" si="260"/>
        <v>4.2447051444140613E-2</v>
      </c>
      <c r="H5212" s="16">
        <f t="shared" si="261"/>
        <v>6.6157760814249358E-2</v>
      </c>
      <c r="I5212" s="16">
        <f t="shared" si="262"/>
        <v>4.3750079999999941E-2</v>
      </c>
    </row>
    <row r="5213" spans="1:9" x14ac:dyDescent="0.25">
      <c r="A5213" s="14">
        <v>36574</v>
      </c>
      <c r="B5213" s="15">
        <v>6.453125</v>
      </c>
      <c r="C5213" s="15">
        <v>6.4609379999999996</v>
      </c>
      <c r="D5213" s="15">
        <v>6.2265629999999996</v>
      </c>
      <c r="E5213" s="15">
        <v>6.2578129999999996</v>
      </c>
      <c r="F5213" s="15">
        <v>5.8158810000000001</v>
      </c>
      <c r="G5213" s="16">
        <f t="shared" si="260"/>
        <v>-3.1438910539662357E-2</v>
      </c>
      <c r="H5213" s="16">
        <f t="shared" si="261"/>
        <v>3.7641151306105791E-2</v>
      </c>
      <c r="I5213" s="16">
        <f t="shared" si="262"/>
        <v>-3.0266266343825725E-2</v>
      </c>
    </row>
    <row r="5214" spans="1:9" x14ac:dyDescent="0.25">
      <c r="A5214" s="14">
        <v>36573</v>
      </c>
      <c r="B5214" s="15">
        <v>6.53125</v>
      </c>
      <c r="C5214" s="15">
        <v>6.578125</v>
      </c>
      <c r="D5214" s="15">
        <v>6.4609379999999996</v>
      </c>
      <c r="E5214" s="15">
        <v>6.4609379999999996</v>
      </c>
      <c r="F5214" s="15">
        <v>6.0046609999999996</v>
      </c>
      <c r="G5214" s="16">
        <f t="shared" si="260"/>
        <v>-7.202938514533035E-3</v>
      </c>
      <c r="H5214" s="16">
        <f t="shared" si="261"/>
        <v>1.8137768850281552E-2</v>
      </c>
      <c r="I5214" s="16">
        <f t="shared" si="262"/>
        <v>-1.0765473684210583E-2</v>
      </c>
    </row>
    <row r="5215" spans="1:9" x14ac:dyDescent="0.25">
      <c r="A5215" s="14">
        <v>36572</v>
      </c>
      <c r="B5215" s="15">
        <v>6.6171879999999996</v>
      </c>
      <c r="C5215" s="15">
        <v>6.640625</v>
      </c>
      <c r="D5215" s="15">
        <v>6.390625</v>
      </c>
      <c r="E5215" s="15">
        <v>6.5078129999999996</v>
      </c>
      <c r="F5215" s="15">
        <v>6.0482259999999997</v>
      </c>
      <c r="G5215" s="16">
        <f t="shared" si="260"/>
        <v>-2.1151592834993831E-2</v>
      </c>
      <c r="H5215" s="16">
        <f t="shared" si="261"/>
        <v>3.9119804400977995E-2</v>
      </c>
      <c r="I5215" s="16">
        <f t="shared" si="262"/>
        <v>-1.6528924370895915E-2</v>
      </c>
    </row>
    <row r="5216" spans="1:9" x14ac:dyDescent="0.25">
      <c r="A5216" s="14">
        <v>36571</v>
      </c>
      <c r="B5216" s="15">
        <v>6.6796879999999996</v>
      </c>
      <c r="C5216" s="15">
        <v>6.828125</v>
      </c>
      <c r="D5216" s="15">
        <v>6.625</v>
      </c>
      <c r="E5216" s="15">
        <v>6.6484379999999996</v>
      </c>
      <c r="F5216" s="15">
        <v>6.1789199999999997</v>
      </c>
      <c r="G5216" s="16">
        <f t="shared" si="260"/>
        <v>-4.6783461821535656E-3</v>
      </c>
      <c r="H5216" s="16">
        <f t="shared" si="261"/>
        <v>3.0660377358490566E-2</v>
      </c>
      <c r="I5216" s="16">
        <f t="shared" si="262"/>
        <v>-4.6783622229062197E-3</v>
      </c>
    </row>
    <row r="5217" spans="1:9" x14ac:dyDescent="0.25">
      <c r="A5217" s="14">
        <v>36570</v>
      </c>
      <c r="B5217" s="15">
        <v>6.578125</v>
      </c>
      <c r="C5217" s="15">
        <v>6.75</v>
      </c>
      <c r="D5217" s="15">
        <v>6.5703129999999996</v>
      </c>
      <c r="E5217" s="15">
        <v>6.6796879999999996</v>
      </c>
      <c r="F5217" s="15">
        <v>6.2079630000000003</v>
      </c>
      <c r="G5217" s="16">
        <f t="shared" si="260"/>
        <v>1.6646539958475783E-2</v>
      </c>
      <c r="H5217" s="16">
        <f t="shared" si="261"/>
        <v>2.7348316587048498E-2</v>
      </c>
      <c r="I5217" s="16">
        <f t="shared" si="262"/>
        <v>1.5439505938242223E-2</v>
      </c>
    </row>
    <row r="5218" spans="1:9" x14ac:dyDescent="0.25">
      <c r="A5218" s="14">
        <v>36567</v>
      </c>
      <c r="B5218" s="15">
        <v>6.65625</v>
      </c>
      <c r="C5218" s="15">
        <v>6.71875</v>
      </c>
      <c r="D5218" s="15">
        <v>6.5625</v>
      </c>
      <c r="E5218" s="15">
        <v>6.5703129999999996</v>
      </c>
      <c r="F5218" s="15">
        <v>6.1063140000000002</v>
      </c>
      <c r="G5218" s="16">
        <f t="shared" si="260"/>
        <v>-1.752310133954944E-2</v>
      </c>
      <c r="H5218" s="16">
        <f t="shared" si="261"/>
        <v>2.3809523809523808E-2</v>
      </c>
      <c r="I5218" s="16">
        <f t="shared" si="262"/>
        <v>-1.2910723004694893E-2</v>
      </c>
    </row>
    <row r="5219" spans="1:9" x14ac:dyDescent="0.25">
      <c r="A5219" s="14">
        <v>36566</v>
      </c>
      <c r="B5219" s="15">
        <v>6.5859379999999996</v>
      </c>
      <c r="C5219" s="15">
        <v>6.8359379999999996</v>
      </c>
      <c r="D5219" s="15">
        <v>6.5625</v>
      </c>
      <c r="E5219" s="15">
        <v>6.6875</v>
      </c>
      <c r="F5219" s="15">
        <v>6.2152240000000001</v>
      </c>
      <c r="G5219" s="16">
        <f t="shared" si="260"/>
        <v>1.6626935406359723E-2</v>
      </c>
      <c r="H5219" s="16">
        <f t="shared" si="261"/>
        <v>4.1666742857142801E-2</v>
      </c>
      <c r="I5219" s="16">
        <f t="shared" si="262"/>
        <v>1.5421037975152572E-2</v>
      </c>
    </row>
    <row r="5220" spans="1:9" x14ac:dyDescent="0.25">
      <c r="A5220" s="14">
        <v>36565</v>
      </c>
      <c r="B5220" s="15">
        <v>6.4453129999999996</v>
      </c>
      <c r="C5220" s="15">
        <v>6.625</v>
      </c>
      <c r="D5220" s="15">
        <v>6.421875</v>
      </c>
      <c r="E5220" s="15">
        <v>6.578125</v>
      </c>
      <c r="F5220" s="15">
        <v>6.1135739999999998</v>
      </c>
      <c r="G5220" s="16">
        <f t="shared" si="260"/>
        <v>2.1844834234488152E-2</v>
      </c>
      <c r="H5220" s="16">
        <f t="shared" si="261"/>
        <v>3.1630170316301706E-2</v>
      </c>
      <c r="I5220" s="16">
        <f t="shared" si="262"/>
        <v>2.060598143177847E-2</v>
      </c>
    </row>
    <row r="5221" spans="1:9" x14ac:dyDescent="0.25">
      <c r="A5221" s="14">
        <v>36564</v>
      </c>
      <c r="B5221" s="15">
        <v>6.578125</v>
      </c>
      <c r="C5221" s="15">
        <v>6.6171879999999996</v>
      </c>
      <c r="D5221" s="15">
        <v>6.4375</v>
      </c>
      <c r="E5221" s="15">
        <v>6.4375</v>
      </c>
      <c r="F5221" s="15">
        <v>5.9828789999999996</v>
      </c>
      <c r="G5221" s="16">
        <f t="shared" si="260"/>
        <v>-2.1377838887694862E-2</v>
      </c>
      <c r="H5221" s="16">
        <f t="shared" si="261"/>
        <v>2.7912699029126155E-2</v>
      </c>
      <c r="I5221" s="16">
        <f t="shared" si="262"/>
        <v>-2.1377672209026127E-2</v>
      </c>
    </row>
    <row r="5222" spans="1:9" x14ac:dyDescent="0.25">
      <c r="A5222" s="14">
        <v>36563</v>
      </c>
      <c r="B5222" s="15">
        <v>6.390625</v>
      </c>
      <c r="C5222" s="15">
        <v>6.65625</v>
      </c>
      <c r="D5222" s="15">
        <v>6.390625</v>
      </c>
      <c r="E5222" s="15">
        <v>6.578125</v>
      </c>
      <c r="F5222" s="15">
        <v>6.1135739999999998</v>
      </c>
      <c r="G5222" s="16">
        <f t="shared" si="260"/>
        <v>3.1862885336247128E-2</v>
      </c>
      <c r="H5222" s="16">
        <f t="shared" si="261"/>
        <v>4.1564792176039117E-2</v>
      </c>
      <c r="I5222" s="16">
        <f t="shared" si="262"/>
        <v>2.9339853300733496E-2</v>
      </c>
    </row>
    <row r="5223" spans="1:9" x14ac:dyDescent="0.25">
      <c r="A5223" s="14">
        <v>36560</v>
      </c>
      <c r="B5223" s="15">
        <v>6.6171879999999996</v>
      </c>
      <c r="C5223" s="15">
        <v>6.6171879999999996</v>
      </c>
      <c r="D5223" s="15">
        <v>6.34375</v>
      </c>
      <c r="E5223" s="15">
        <v>6.375</v>
      </c>
      <c r="F5223" s="15">
        <v>5.9247930000000002</v>
      </c>
      <c r="G5223" s="16">
        <f t="shared" si="260"/>
        <v>-3.5460950187998094E-2</v>
      </c>
      <c r="H5223" s="16">
        <f t="shared" si="261"/>
        <v>4.3103527093596002E-2</v>
      </c>
      <c r="I5223" s="16">
        <f t="shared" si="262"/>
        <v>-3.6599836667780883E-2</v>
      </c>
    </row>
    <row r="5224" spans="1:9" x14ac:dyDescent="0.25">
      <c r="A5224" s="14">
        <v>36559</v>
      </c>
      <c r="B5224" s="15">
        <v>6.59375</v>
      </c>
      <c r="C5224" s="15">
        <v>6.671875</v>
      </c>
      <c r="D5224" s="15">
        <v>6.59375</v>
      </c>
      <c r="E5224" s="15">
        <v>6.609375</v>
      </c>
      <c r="F5224" s="15">
        <v>6.1426160000000003</v>
      </c>
      <c r="G5224" s="16">
        <f t="shared" si="260"/>
        <v>-1.1808364328527946E-3</v>
      </c>
      <c r="H5224" s="16">
        <f t="shared" si="261"/>
        <v>1.1848341232227487E-2</v>
      </c>
      <c r="I5224" s="16">
        <f t="shared" si="262"/>
        <v>2.3696682464454978E-3</v>
      </c>
    </row>
    <row r="5225" spans="1:9" x14ac:dyDescent="0.25">
      <c r="A5225" s="14">
        <v>36558</v>
      </c>
      <c r="B5225" s="15">
        <v>6.59375</v>
      </c>
      <c r="C5225" s="15">
        <v>6.6875</v>
      </c>
      <c r="D5225" s="15">
        <v>6.59375</v>
      </c>
      <c r="E5225" s="15">
        <v>6.6171879999999996</v>
      </c>
      <c r="F5225" s="15">
        <v>6.1498780000000002</v>
      </c>
      <c r="G5225" s="16">
        <f t="shared" si="260"/>
        <v>3.5546119960607834E-3</v>
      </c>
      <c r="H5225" s="16">
        <f t="shared" si="261"/>
        <v>1.4218009478672985E-2</v>
      </c>
      <c r="I5225" s="16">
        <f t="shared" si="262"/>
        <v>3.5545781990520761E-3</v>
      </c>
    </row>
    <row r="5226" spans="1:9" x14ac:dyDescent="0.25">
      <c r="A5226" s="14">
        <v>36557</v>
      </c>
      <c r="B5226" s="15">
        <v>6.4921879999999996</v>
      </c>
      <c r="C5226" s="15">
        <v>6.625</v>
      </c>
      <c r="D5226" s="15">
        <v>6.453125</v>
      </c>
      <c r="E5226" s="15">
        <v>6.59375</v>
      </c>
      <c r="F5226" s="15">
        <v>6.1280950000000001</v>
      </c>
      <c r="G5226" s="16">
        <f t="shared" si="260"/>
        <v>1.6867661404911589E-2</v>
      </c>
      <c r="H5226" s="16">
        <f t="shared" si="261"/>
        <v>2.6634382566585957E-2</v>
      </c>
      <c r="I5226" s="16">
        <f t="shared" si="262"/>
        <v>1.5643724426957502E-2</v>
      </c>
    </row>
    <row r="5227" spans="1:9" x14ac:dyDescent="0.25">
      <c r="A5227" s="14">
        <v>36556</v>
      </c>
      <c r="B5227" s="15">
        <v>6.3671879999999996</v>
      </c>
      <c r="C5227" s="15">
        <v>6.53125</v>
      </c>
      <c r="D5227" s="15">
        <v>6.296875</v>
      </c>
      <c r="E5227" s="15">
        <v>6.484375</v>
      </c>
      <c r="F5227" s="15">
        <v>6.0264430000000004</v>
      </c>
      <c r="G5227" s="16">
        <f t="shared" si="260"/>
        <v>1.8404801190766838E-2</v>
      </c>
      <c r="H5227" s="16">
        <f t="shared" si="261"/>
        <v>3.7220843672456573E-2</v>
      </c>
      <c r="I5227" s="16">
        <f t="shared" si="262"/>
        <v>1.8404828002565713E-2</v>
      </c>
    </row>
    <row r="5228" spans="1:9" x14ac:dyDescent="0.25">
      <c r="A5228" s="14">
        <v>36553</v>
      </c>
      <c r="B5228" s="15">
        <v>6.40625</v>
      </c>
      <c r="C5228" s="15">
        <v>6.4296879999999996</v>
      </c>
      <c r="D5228" s="15">
        <v>6.3203129999999996</v>
      </c>
      <c r="E5228" s="15">
        <v>6.3671879999999996</v>
      </c>
      <c r="F5228" s="15">
        <v>5.9175319999999996</v>
      </c>
      <c r="G5228" s="16">
        <f t="shared" si="260"/>
        <v>-1.0922333545438584E-2</v>
      </c>
      <c r="H5228" s="16">
        <f t="shared" si="261"/>
        <v>1.7305313834931911E-2</v>
      </c>
      <c r="I5228" s="16">
        <f t="shared" si="262"/>
        <v>-6.0974829268293264E-3</v>
      </c>
    </row>
    <row r="5229" spans="1:9" x14ac:dyDescent="0.25">
      <c r="A5229" s="14">
        <v>36552</v>
      </c>
      <c r="B5229" s="15">
        <v>6.5078129999999996</v>
      </c>
      <c r="C5229" s="15">
        <v>6.5078129999999996</v>
      </c>
      <c r="D5229" s="15">
        <v>6.328125</v>
      </c>
      <c r="E5229" s="15">
        <v>6.4375</v>
      </c>
      <c r="F5229" s="15">
        <v>5.9828789999999996</v>
      </c>
      <c r="G5229" s="16">
        <f t="shared" si="260"/>
        <v>-9.6155151345000862E-3</v>
      </c>
      <c r="H5229" s="16">
        <f t="shared" si="261"/>
        <v>2.8395140740740683E-2</v>
      </c>
      <c r="I5229" s="16">
        <f t="shared" si="262"/>
        <v>-1.0804397729313924E-2</v>
      </c>
    </row>
    <row r="5230" spans="1:9" x14ac:dyDescent="0.25">
      <c r="A5230" s="14">
        <v>36551</v>
      </c>
      <c r="B5230" s="15">
        <v>6.40625</v>
      </c>
      <c r="C5230" s="15">
        <v>6.6171879999999996</v>
      </c>
      <c r="D5230" s="15">
        <v>6.40625</v>
      </c>
      <c r="E5230" s="15">
        <v>6.5</v>
      </c>
      <c r="F5230" s="15">
        <v>6.0409660000000001</v>
      </c>
      <c r="G5230" s="16">
        <f t="shared" si="260"/>
        <v>1.9607942420941941E-2</v>
      </c>
      <c r="H5230" s="16">
        <f t="shared" si="261"/>
        <v>3.2926907317073109E-2</v>
      </c>
      <c r="I5230" s="16">
        <f t="shared" si="262"/>
        <v>1.4634146341463415E-2</v>
      </c>
    </row>
    <row r="5231" spans="1:9" x14ac:dyDescent="0.25">
      <c r="A5231" s="14">
        <v>36550</v>
      </c>
      <c r="B5231" s="15">
        <v>6.34375</v>
      </c>
      <c r="C5231" s="15">
        <v>6.375</v>
      </c>
      <c r="D5231" s="15">
        <v>6.3125</v>
      </c>
      <c r="E5231" s="15">
        <v>6.375</v>
      </c>
      <c r="F5231" s="15">
        <v>5.9247930000000002</v>
      </c>
      <c r="G5231" s="16">
        <f t="shared" si="260"/>
        <v>6.1650779741496027E-3</v>
      </c>
      <c r="H5231" s="16">
        <f t="shared" si="261"/>
        <v>9.9009900990099011E-3</v>
      </c>
      <c r="I5231" s="16">
        <f t="shared" si="262"/>
        <v>4.9261083743842365E-3</v>
      </c>
    </row>
    <row r="5232" spans="1:9" x14ac:dyDescent="0.25">
      <c r="A5232" s="14">
        <v>36549</v>
      </c>
      <c r="B5232" s="15">
        <v>6.546875</v>
      </c>
      <c r="C5232" s="15">
        <v>6.609375</v>
      </c>
      <c r="D5232" s="15">
        <v>6.3203129999999996</v>
      </c>
      <c r="E5232" s="15">
        <v>6.3359379999999996</v>
      </c>
      <c r="F5232" s="15">
        <v>5.88849</v>
      </c>
      <c r="G5232" s="16">
        <f t="shared" si="260"/>
        <v>-2.7577798449571485E-2</v>
      </c>
      <c r="H5232" s="16">
        <f t="shared" si="261"/>
        <v>4.5735393168028292E-2</v>
      </c>
      <c r="I5232" s="16">
        <f t="shared" si="262"/>
        <v>-3.2219494033412947E-2</v>
      </c>
    </row>
    <row r="5233" spans="1:9" x14ac:dyDescent="0.25">
      <c r="A5233" s="14">
        <v>36546</v>
      </c>
      <c r="B5233" s="15">
        <v>6.6875</v>
      </c>
      <c r="C5233" s="15">
        <v>6.6953129999999996</v>
      </c>
      <c r="D5233" s="15">
        <v>6.453125</v>
      </c>
      <c r="E5233" s="15">
        <v>6.515625</v>
      </c>
      <c r="F5233" s="15">
        <v>6.0554870000000003</v>
      </c>
      <c r="G5233" s="16">
        <f t="shared" si="260"/>
        <v>-2.9103703106313637E-2</v>
      </c>
      <c r="H5233" s="16">
        <f t="shared" si="261"/>
        <v>3.75303438256658E-2</v>
      </c>
      <c r="I5233" s="16">
        <f t="shared" si="262"/>
        <v>-2.5700934579439252E-2</v>
      </c>
    </row>
    <row r="5234" spans="1:9" x14ac:dyDescent="0.25">
      <c r="A5234" s="14">
        <v>36545</v>
      </c>
      <c r="B5234" s="15">
        <v>6.65625</v>
      </c>
      <c r="C5234" s="15">
        <v>6.765625</v>
      </c>
      <c r="D5234" s="15">
        <v>6.59375</v>
      </c>
      <c r="E5234" s="15">
        <v>6.7109379999999996</v>
      </c>
      <c r="F5234" s="15">
        <v>6.2370070000000002</v>
      </c>
      <c r="G5234" s="16">
        <f t="shared" si="260"/>
        <v>4.6785072655877369E-3</v>
      </c>
      <c r="H5234" s="16">
        <f t="shared" si="261"/>
        <v>2.6066350710900472E-2</v>
      </c>
      <c r="I5234" s="16">
        <f t="shared" si="262"/>
        <v>8.2160375586853903E-3</v>
      </c>
    </row>
    <row r="5235" spans="1:9" x14ac:dyDescent="0.25">
      <c r="A5235" s="14">
        <v>36544</v>
      </c>
      <c r="B5235" s="15">
        <v>6.5390629999999996</v>
      </c>
      <c r="C5235" s="15">
        <v>6.6953129999999996</v>
      </c>
      <c r="D5235" s="15">
        <v>6.5390629999999996</v>
      </c>
      <c r="E5235" s="15">
        <v>6.6796879999999996</v>
      </c>
      <c r="F5235" s="15">
        <v>6.2079630000000003</v>
      </c>
      <c r="G5235" s="16">
        <f t="shared" si="260"/>
        <v>2.2727317657571574E-2</v>
      </c>
      <c r="H5235" s="16">
        <f t="shared" si="261"/>
        <v>2.3894860777453897E-2</v>
      </c>
      <c r="I5235" s="16">
        <f t="shared" si="262"/>
        <v>2.1505374699708507E-2</v>
      </c>
    </row>
    <row r="5236" spans="1:9" x14ac:dyDescent="0.25">
      <c r="A5236" s="14">
        <v>36543</v>
      </c>
      <c r="B5236" s="15">
        <v>6.4921879999999996</v>
      </c>
      <c r="C5236" s="15">
        <v>6.5546879999999996</v>
      </c>
      <c r="D5236" s="15">
        <v>6.4453129999999996</v>
      </c>
      <c r="E5236" s="15">
        <v>6.53125</v>
      </c>
      <c r="F5236" s="15">
        <v>6.0700079999999996</v>
      </c>
      <c r="G5236" s="16">
        <f t="shared" si="260"/>
        <v>7.228974039910306E-3</v>
      </c>
      <c r="H5236" s="16">
        <f t="shared" si="261"/>
        <v>1.6969695653259974E-2</v>
      </c>
      <c r="I5236" s="16">
        <f t="shared" si="262"/>
        <v>6.0167696930526933E-3</v>
      </c>
    </row>
    <row r="5237" spans="1:9" x14ac:dyDescent="0.25">
      <c r="A5237" s="14">
        <v>36539</v>
      </c>
      <c r="B5237" s="15">
        <v>6.4375</v>
      </c>
      <c r="C5237" s="15">
        <v>6.53125</v>
      </c>
      <c r="D5237" s="15">
        <v>6.4375</v>
      </c>
      <c r="E5237" s="15">
        <v>6.484375</v>
      </c>
      <c r="F5237" s="15">
        <v>6.0264430000000004</v>
      </c>
      <c r="G5237" s="16">
        <f t="shared" si="260"/>
        <v>8.505396429289918E-3</v>
      </c>
      <c r="H5237" s="16">
        <f t="shared" si="261"/>
        <v>1.4563106796116505E-2</v>
      </c>
      <c r="I5237" s="16">
        <f t="shared" si="262"/>
        <v>7.2815533980582527E-3</v>
      </c>
    </row>
    <row r="5238" spans="1:9" x14ac:dyDescent="0.25">
      <c r="A5238" s="14">
        <v>36538</v>
      </c>
      <c r="B5238" s="15">
        <v>6.375</v>
      </c>
      <c r="C5238" s="15">
        <v>6.4375</v>
      </c>
      <c r="D5238" s="15">
        <v>6.3671879999999996</v>
      </c>
      <c r="E5238" s="15">
        <v>6.4296879999999996</v>
      </c>
      <c r="F5238" s="15">
        <v>5.9756179999999999</v>
      </c>
      <c r="G5238" s="16">
        <f t="shared" si="260"/>
        <v>1.1056172870525568E-2</v>
      </c>
      <c r="H5238" s="16">
        <f t="shared" si="261"/>
        <v>1.1042865390498974E-2</v>
      </c>
      <c r="I5238" s="16">
        <f t="shared" si="262"/>
        <v>8.5785098039215107E-3</v>
      </c>
    </row>
    <row r="5239" spans="1:9" x14ac:dyDescent="0.25">
      <c r="A5239" s="14">
        <v>36537</v>
      </c>
      <c r="B5239" s="15">
        <v>6.2734379999999996</v>
      </c>
      <c r="C5239" s="15">
        <v>6.390625</v>
      </c>
      <c r="D5239" s="15">
        <v>6.2578129999999996</v>
      </c>
      <c r="E5239" s="15">
        <v>6.359375</v>
      </c>
      <c r="F5239" s="15">
        <v>5.9102730000000001</v>
      </c>
      <c r="G5239" s="16">
        <f t="shared" si="260"/>
        <v>8.6743695564392865E-3</v>
      </c>
      <c r="H5239" s="16">
        <f t="shared" si="261"/>
        <v>2.122338906579669E-2</v>
      </c>
      <c r="I5239" s="16">
        <f t="shared" si="262"/>
        <v>1.3698549344075829E-2</v>
      </c>
    </row>
    <row r="5240" spans="1:9" x14ac:dyDescent="0.25">
      <c r="A5240" s="14">
        <v>36536</v>
      </c>
      <c r="B5240" s="15">
        <v>6.375</v>
      </c>
      <c r="C5240" s="15">
        <v>6.375</v>
      </c>
      <c r="D5240" s="15">
        <v>6.15625</v>
      </c>
      <c r="E5240" s="15">
        <v>6.3046879999999996</v>
      </c>
      <c r="F5240" s="15">
        <v>5.8594460000000002</v>
      </c>
      <c r="G5240" s="16">
        <f t="shared" si="260"/>
        <v>-1.102941486732111E-2</v>
      </c>
      <c r="H5240" s="16">
        <f t="shared" si="261"/>
        <v>3.553299492385787E-2</v>
      </c>
      <c r="I5240" s="16">
        <f t="shared" si="262"/>
        <v>-1.1029333333333393E-2</v>
      </c>
    </row>
    <row r="5241" spans="1:9" x14ac:dyDescent="0.25">
      <c r="A5241" s="14">
        <v>36535</v>
      </c>
      <c r="B5241" s="15">
        <v>6.59375</v>
      </c>
      <c r="C5241" s="15">
        <v>6.703125</v>
      </c>
      <c r="D5241" s="15">
        <v>6.109375</v>
      </c>
      <c r="E5241" s="15">
        <v>6.375</v>
      </c>
      <c r="F5241" s="15">
        <v>5.9247930000000002</v>
      </c>
      <c r="G5241" s="16">
        <f t="shared" si="260"/>
        <v>-3.7735876636190317E-2</v>
      </c>
      <c r="H5241" s="16">
        <f t="shared" si="261"/>
        <v>9.718670076726342E-2</v>
      </c>
      <c r="I5241" s="16">
        <f t="shared" si="262"/>
        <v>-3.3175355450236969E-2</v>
      </c>
    </row>
    <row r="5242" spans="1:9" x14ac:dyDescent="0.25">
      <c r="A5242" s="14">
        <v>36532</v>
      </c>
      <c r="B5242" s="15">
        <v>6.46875</v>
      </c>
      <c r="C5242" s="15">
        <v>6.6953129999999996</v>
      </c>
      <c r="D5242" s="15">
        <v>6.46875</v>
      </c>
      <c r="E5242" s="15">
        <v>6.625</v>
      </c>
      <c r="F5242" s="15">
        <v>6.1571379999999998</v>
      </c>
      <c r="G5242" s="16">
        <f t="shared" si="260"/>
        <v>2.9126278502373218E-2</v>
      </c>
      <c r="H5242" s="16">
        <f t="shared" si="261"/>
        <v>3.5024231884057913E-2</v>
      </c>
      <c r="I5242" s="16">
        <f t="shared" si="262"/>
        <v>2.4154589371980676E-2</v>
      </c>
    </row>
    <row r="5243" spans="1:9" x14ac:dyDescent="0.25">
      <c r="A5243" s="14">
        <v>36531</v>
      </c>
      <c r="B5243" s="15">
        <v>6.2265629999999996</v>
      </c>
      <c r="C5243" s="15">
        <v>6.4921879999999996</v>
      </c>
      <c r="D5243" s="15">
        <v>6.1953129999999996</v>
      </c>
      <c r="E5243" s="15">
        <v>6.4375</v>
      </c>
      <c r="F5243" s="15">
        <v>5.9828789999999996</v>
      </c>
      <c r="G5243" s="16">
        <f t="shared" si="260"/>
        <v>3.9092048258057094E-2</v>
      </c>
      <c r="H5243" s="16">
        <f t="shared" si="261"/>
        <v>4.7919289953550374E-2</v>
      </c>
      <c r="I5243" s="16">
        <f t="shared" si="262"/>
        <v>3.3876955874372491E-2</v>
      </c>
    </row>
    <row r="5244" spans="1:9" x14ac:dyDescent="0.25">
      <c r="A5244" s="14">
        <v>36530</v>
      </c>
      <c r="B5244" s="15">
        <v>6.0234379999999996</v>
      </c>
      <c r="C5244" s="15">
        <v>6.203125</v>
      </c>
      <c r="D5244" s="15">
        <v>5.90625</v>
      </c>
      <c r="E5244" s="15">
        <v>6.1953129999999996</v>
      </c>
      <c r="F5244" s="15">
        <v>5.7577949999999998</v>
      </c>
      <c r="G5244" s="16">
        <f t="shared" si="260"/>
        <v>3.3898460301949256E-2</v>
      </c>
      <c r="H5244" s="16">
        <f t="shared" si="261"/>
        <v>5.0264550264550262E-2</v>
      </c>
      <c r="I5244" s="16">
        <f t="shared" si="262"/>
        <v>2.853436857821065E-2</v>
      </c>
    </row>
    <row r="5245" spans="1:9" x14ac:dyDescent="0.25">
      <c r="A5245" s="14">
        <v>36529</v>
      </c>
      <c r="B5245" s="15">
        <v>6.4375</v>
      </c>
      <c r="C5245" s="15">
        <v>6.5</v>
      </c>
      <c r="D5245" s="15">
        <v>5.9140629999999996</v>
      </c>
      <c r="E5245" s="15">
        <v>5.9921879999999996</v>
      </c>
      <c r="F5245" s="15">
        <v>5.5690140000000001</v>
      </c>
      <c r="G5245" s="16">
        <f t="shared" si="260"/>
        <v>-3.7641281819190416E-2</v>
      </c>
      <c r="H5245" s="16">
        <f t="shared" si="261"/>
        <v>9.9075204305398915E-2</v>
      </c>
      <c r="I5245" s="16">
        <f t="shared" si="262"/>
        <v>-6.9174679611650539E-2</v>
      </c>
    </row>
    <row r="5246" spans="1:9" x14ac:dyDescent="0.25">
      <c r="A5246" s="14">
        <v>36528</v>
      </c>
      <c r="B5246" s="15">
        <v>6.375</v>
      </c>
      <c r="C5246" s="15">
        <v>6.375</v>
      </c>
      <c r="D5246" s="15">
        <v>6.03125</v>
      </c>
      <c r="E5246" s="15">
        <v>6.2265629999999996</v>
      </c>
      <c r="F5246" s="15">
        <v>5.7868380000000004</v>
      </c>
      <c r="G5246" s="16">
        <f t="shared" si="260"/>
        <v>-2.3284357782626299E-2</v>
      </c>
      <c r="H5246" s="16">
        <f t="shared" si="261"/>
        <v>5.6994818652849742E-2</v>
      </c>
      <c r="I5246" s="16">
        <f t="shared" si="262"/>
        <v>-2.3284235294117706E-2</v>
      </c>
    </row>
    <row r="5247" spans="1:9" x14ac:dyDescent="0.25">
      <c r="A5247" s="14">
        <v>36525</v>
      </c>
      <c r="B5247" s="15">
        <v>6.5</v>
      </c>
      <c r="C5247" s="15">
        <v>6.5234379999999996</v>
      </c>
      <c r="D5247" s="15">
        <v>6.375</v>
      </c>
      <c r="E5247" s="15">
        <v>6.375</v>
      </c>
      <c r="F5247" s="15">
        <v>5.9247930000000002</v>
      </c>
      <c r="G5247" s="16">
        <f t="shared" si="260"/>
        <v>-1.5681693731243288E-2</v>
      </c>
      <c r="H5247" s="16">
        <f t="shared" si="261"/>
        <v>2.3284392156862687E-2</v>
      </c>
      <c r="I5247" s="16">
        <f t="shared" si="262"/>
        <v>-1.9230769230769232E-2</v>
      </c>
    </row>
    <row r="5248" spans="1:9" x14ac:dyDescent="0.25">
      <c r="A5248" s="14">
        <v>36524</v>
      </c>
      <c r="B5248" s="15">
        <v>6.59375</v>
      </c>
      <c r="C5248" s="15">
        <v>6.59375</v>
      </c>
      <c r="D5248" s="15">
        <v>6.421875</v>
      </c>
      <c r="E5248" s="15">
        <v>6.4765629999999996</v>
      </c>
      <c r="F5248" s="15">
        <v>6.0191840000000001</v>
      </c>
      <c r="G5248" s="16">
        <f t="shared" si="260"/>
        <v>-1.5439413999078076E-2</v>
      </c>
      <c r="H5248" s="16">
        <f t="shared" si="261"/>
        <v>2.6763990267639901E-2</v>
      </c>
      <c r="I5248" s="16">
        <f t="shared" si="262"/>
        <v>-1.7772436018957404E-2</v>
      </c>
    </row>
    <row r="5249" spans="1:9" x14ac:dyDescent="0.25">
      <c r="A5249" s="14">
        <v>36523</v>
      </c>
      <c r="B5249" s="15">
        <v>6.734375</v>
      </c>
      <c r="C5249" s="15">
        <v>6.734375</v>
      </c>
      <c r="D5249" s="15">
        <v>6.5546879999999996</v>
      </c>
      <c r="E5249" s="15">
        <v>6.578125</v>
      </c>
      <c r="F5249" s="15">
        <v>6.1135739999999998</v>
      </c>
      <c r="G5249" s="16">
        <f t="shared" si="260"/>
        <v>-1.893393662776691E-2</v>
      </c>
      <c r="H5249" s="16">
        <f t="shared" si="261"/>
        <v>2.7413509231865862E-2</v>
      </c>
      <c r="I5249" s="16">
        <f t="shared" si="262"/>
        <v>-2.3201856148491878E-2</v>
      </c>
    </row>
    <row r="5250" spans="1:9" x14ac:dyDescent="0.25">
      <c r="A5250" s="14">
        <v>36522</v>
      </c>
      <c r="B5250" s="15">
        <v>6.671875</v>
      </c>
      <c r="C5250" s="15">
        <v>6.78125</v>
      </c>
      <c r="D5250" s="15">
        <v>6.625</v>
      </c>
      <c r="E5250" s="15">
        <v>6.7050780000000003</v>
      </c>
      <c r="F5250" s="15">
        <v>6.2315620000000003</v>
      </c>
      <c r="G5250" s="16">
        <f t="shared" si="260"/>
        <v>4.9766937716578937E-3</v>
      </c>
      <c r="H5250" s="16">
        <f t="shared" si="261"/>
        <v>2.358490566037736E-2</v>
      </c>
      <c r="I5250" s="16">
        <f t="shared" si="262"/>
        <v>4.9765620608899774E-3</v>
      </c>
    </row>
    <row r="5251" spans="1:9" x14ac:dyDescent="0.25">
      <c r="A5251" s="14">
        <v>36521</v>
      </c>
      <c r="B5251" s="15">
        <v>6.78125</v>
      </c>
      <c r="C5251" s="15">
        <v>6.78125</v>
      </c>
      <c r="D5251" s="15">
        <v>6.671875</v>
      </c>
      <c r="E5251" s="15">
        <v>6.671875</v>
      </c>
      <c r="F5251" s="15">
        <v>6.2007029999999999</v>
      </c>
      <c r="G5251" s="16">
        <f t="shared" ref="G5251:G5314" si="263">(F5251-F5252)/F5252</f>
        <v>-1.1574111342479241E-2</v>
      </c>
      <c r="H5251" s="16">
        <f t="shared" ref="H5251:H5314" si="264">(C5251-D5251)/D5251</f>
        <v>1.6393442622950821E-2</v>
      </c>
      <c r="I5251" s="16">
        <f t="shared" ref="I5251:I5314" si="265">(E5251-B5251)/B5251</f>
        <v>-1.6129032258064516E-2</v>
      </c>
    </row>
    <row r="5252" spans="1:9" x14ac:dyDescent="0.25">
      <c r="A5252" s="14">
        <v>36517</v>
      </c>
      <c r="B5252" s="15">
        <v>6.6328129999999996</v>
      </c>
      <c r="C5252" s="15">
        <v>6.8046879999999996</v>
      </c>
      <c r="D5252" s="15">
        <v>6.6328129999999996</v>
      </c>
      <c r="E5252" s="15">
        <v>6.75</v>
      </c>
      <c r="F5252" s="15">
        <v>6.2733109999999996</v>
      </c>
      <c r="G5252" s="16">
        <f t="shared" si="263"/>
        <v>1.2895737136151355E-2</v>
      </c>
      <c r="H5252" s="16">
        <f t="shared" si="264"/>
        <v>2.5912836680304422E-2</v>
      </c>
      <c r="I5252" s="16">
        <f t="shared" si="265"/>
        <v>1.7667767808319093E-2</v>
      </c>
    </row>
    <row r="5253" spans="1:9" x14ac:dyDescent="0.25">
      <c r="A5253" s="14">
        <v>36516</v>
      </c>
      <c r="B5253" s="15">
        <v>6.6015629999999996</v>
      </c>
      <c r="C5253" s="15">
        <v>6.6875</v>
      </c>
      <c r="D5253" s="15">
        <v>6.59375</v>
      </c>
      <c r="E5253" s="15">
        <v>6.6640629999999996</v>
      </c>
      <c r="F5253" s="15">
        <v>6.1934420000000001</v>
      </c>
      <c r="G5253" s="16">
        <f t="shared" si="263"/>
        <v>5.8962459506349115E-3</v>
      </c>
      <c r="H5253" s="16">
        <f t="shared" si="264"/>
        <v>1.4218009478672985E-2</v>
      </c>
      <c r="I5253" s="16">
        <f t="shared" si="265"/>
        <v>9.4674549042401031E-3</v>
      </c>
    </row>
    <row r="5254" spans="1:9" x14ac:dyDescent="0.25">
      <c r="A5254" s="14">
        <v>36515</v>
      </c>
      <c r="B5254" s="15">
        <v>6.609375</v>
      </c>
      <c r="C5254" s="15">
        <v>6.71875</v>
      </c>
      <c r="D5254" s="15">
        <v>6.59375</v>
      </c>
      <c r="E5254" s="15">
        <v>6.625</v>
      </c>
      <c r="F5254" s="15">
        <v>6.1571379999999998</v>
      </c>
      <c r="G5254" s="16">
        <f t="shared" si="263"/>
        <v>4.7393194785654768E-3</v>
      </c>
      <c r="H5254" s="16">
        <f t="shared" si="264"/>
        <v>1.8957345971563982E-2</v>
      </c>
      <c r="I5254" s="16">
        <f t="shared" si="265"/>
        <v>2.3640661938534278E-3</v>
      </c>
    </row>
    <row r="5255" spans="1:9" x14ac:dyDescent="0.25">
      <c r="A5255" s="14">
        <v>36514</v>
      </c>
      <c r="B5255" s="15">
        <v>6.671875</v>
      </c>
      <c r="C5255" s="15">
        <v>6.703125</v>
      </c>
      <c r="D5255" s="15">
        <v>6.578125</v>
      </c>
      <c r="E5255" s="15">
        <v>6.59375</v>
      </c>
      <c r="F5255" s="15">
        <v>6.1280950000000001</v>
      </c>
      <c r="G5255" s="16">
        <f t="shared" si="263"/>
        <v>0</v>
      </c>
      <c r="H5255" s="16">
        <f t="shared" si="264"/>
        <v>1.9002375296912115E-2</v>
      </c>
      <c r="I5255" s="16">
        <f t="shared" si="265"/>
        <v>-1.1709601873536301E-2</v>
      </c>
    </row>
    <row r="5256" spans="1:9" x14ac:dyDescent="0.25">
      <c r="A5256" s="14">
        <v>36511</v>
      </c>
      <c r="B5256" s="15">
        <v>6.203125</v>
      </c>
      <c r="C5256" s="15">
        <v>6.6875</v>
      </c>
      <c r="D5256" s="15">
        <v>6.1953129999999996</v>
      </c>
      <c r="E5256" s="15">
        <v>6.59375</v>
      </c>
      <c r="F5256" s="15">
        <v>6.1280950000000001</v>
      </c>
      <c r="G5256" s="16">
        <f t="shared" si="263"/>
        <v>6.7003768233937583E-2</v>
      </c>
      <c r="H5256" s="16">
        <f t="shared" si="264"/>
        <v>7.9445057901029445E-2</v>
      </c>
      <c r="I5256" s="16">
        <f t="shared" si="265"/>
        <v>6.2972292191435769E-2</v>
      </c>
    </row>
    <row r="5257" spans="1:9" x14ac:dyDescent="0.25">
      <c r="A5257" s="14">
        <v>36510</v>
      </c>
      <c r="B5257" s="15">
        <v>5.875</v>
      </c>
      <c r="C5257" s="15">
        <v>6.1875</v>
      </c>
      <c r="D5257" s="15">
        <v>5.84375</v>
      </c>
      <c r="E5257" s="15">
        <v>6.1796879999999996</v>
      </c>
      <c r="F5257" s="15">
        <v>5.7432740000000004</v>
      </c>
      <c r="G5257" s="16">
        <f t="shared" si="263"/>
        <v>5.4666700455525324E-2</v>
      </c>
      <c r="H5257" s="16">
        <f t="shared" si="264"/>
        <v>5.8823529411764705E-2</v>
      </c>
      <c r="I5257" s="16">
        <f t="shared" si="265"/>
        <v>5.1861787234042486E-2</v>
      </c>
    </row>
    <row r="5258" spans="1:9" x14ac:dyDescent="0.25">
      <c r="A5258" s="14">
        <v>36509</v>
      </c>
      <c r="B5258" s="15">
        <v>6.015625</v>
      </c>
      <c r="C5258" s="15">
        <v>6.015625</v>
      </c>
      <c r="D5258" s="15">
        <v>5.84375</v>
      </c>
      <c r="E5258" s="15">
        <v>5.859375</v>
      </c>
      <c r="F5258" s="15">
        <v>5.4455819999999999</v>
      </c>
      <c r="G5258" s="16">
        <f t="shared" si="263"/>
        <v>-2.5973761160307078E-2</v>
      </c>
      <c r="H5258" s="16">
        <f t="shared" si="264"/>
        <v>2.9411764705882353E-2</v>
      </c>
      <c r="I5258" s="16">
        <f t="shared" si="265"/>
        <v>-2.5974025974025976E-2</v>
      </c>
    </row>
    <row r="5259" spans="1:9" x14ac:dyDescent="0.25">
      <c r="A5259" s="14">
        <v>36508</v>
      </c>
      <c r="B5259" s="15">
        <v>6.0390629999999996</v>
      </c>
      <c r="C5259" s="15">
        <v>6.078125</v>
      </c>
      <c r="D5259" s="15">
        <v>6</v>
      </c>
      <c r="E5259" s="15">
        <v>6.015625</v>
      </c>
      <c r="F5259" s="15">
        <v>5.5907960000000001</v>
      </c>
      <c r="G5259" s="16">
        <f t="shared" si="263"/>
        <v>-5.1682956866573246E-3</v>
      </c>
      <c r="H5259" s="16">
        <f t="shared" si="264"/>
        <v>1.3020833333333334E-2</v>
      </c>
      <c r="I5259" s="16">
        <f t="shared" si="265"/>
        <v>-3.8810656553838942E-3</v>
      </c>
    </row>
    <row r="5260" spans="1:9" x14ac:dyDescent="0.25">
      <c r="A5260" s="14">
        <v>36507</v>
      </c>
      <c r="B5260" s="15">
        <v>6.109375</v>
      </c>
      <c r="C5260" s="15">
        <v>6.1875</v>
      </c>
      <c r="D5260" s="15">
        <v>6.0078129999999996</v>
      </c>
      <c r="E5260" s="15">
        <v>6.046875</v>
      </c>
      <c r="F5260" s="15">
        <v>5.6198410000000001</v>
      </c>
      <c r="G5260" s="16">
        <f t="shared" si="263"/>
        <v>-5.141017284482189E-3</v>
      </c>
      <c r="H5260" s="16">
        <f t="shared" si="264"/>
        <v>2.9908886977673969E-2</v>
      </c>
      <c r="I5260" s="16">
        <f t="shared" si="265"/>
        <v>-1.0230179028132993E-2</v>
      </c>
    </row>
    <row r="5261" spans="1:9" x14ac:dyDescent="0.25">
      <c r="A5261" s="14">
        <v>36504</v>
      </c>
      <c r="B5261" s="15">
        <v>6.21875</v>
      </c>
      <c r="C5261" s="15">
        <v>6.234375</v>
      </c>
      <c r="D5261" s="15">
        <v>6.0390629999999996</v>
      </c>
      <c r="E5261" s="15">
        <v>6.078125</v>
      </c>
      <c r="F5261" s="15">
        <v>5.6488820000000004</v>
      </c>
      <c r="G5261" s="16">
        <f t="shared" si="263"/>
        <v>-2.6283147399919923E-2</v>
      </c>
      <c r="H5261" s="16">
        <f t="shared" si="264"/>
        <v>3.2341441048056689E-2</v>
      </c>
      <c r="I5261" s="16">
        <f t="shared" si="265"/>
        <v>-2.2613065326633167E-2</v>
      </c>
    </row>
    <row r="5262" spans="1:9" x14ac:dyDescent="0.25">
      <c r="A5262" s="14">
        <v>36503</v>
      </c>
      <c r="B5262" s="15">
        <v>6.40625</v>
      </c>
      <c r="C5262" s="15">
        <v>6.40625</v>
      </c>
      <c r="D5262" s="15">
        <v>6.21875</v>
      </c>
      <c r="E5262" s="15">
        <v>6.2421879999999996</v>
      </c>
      <c r="F5262" s="15">
        <v>5.8013599999999999</v>
      </c>
      <c r="G5262" s="16">
        <f t="shared" si="263"/>
        <v>-2.7980234423013665E-2</v>
      </c>
      <c r="H5262" s="16">
        <f t="shared" si="264"/>
        <v>3.015075376884422E-2</v>
      </c>
      <c r="I5262" s="16">
        <f t="shared" si="265"/>
        <v>-2.5609678048780546E-2</v>
      </c>
    </row>
    <row r="5263" spans="1:9" x14ac:dyDescent="0.25">
      <c r="A5263" s="14">
        <v>36502</v>
      </c>
      <c r="B5263" s="15">
        <v>6.59375</v>
      </c>
      <c r="C5263" s="15">
        <v>6.65625</v>
      </c>
      <c r="D5263" s="15">
        <v>6.3828129999999996</v>
      </c>
      <c r="E5263" s="15">
        <v>6.421875</v>
      </c>
      <c r="F5263" s="15">
        <v>5.968356</v>
      </c>
      <c r="G5263" s="16">
        <f t="shared" si="263"/>
        <v>-2.8369020625739962E-2</v>
      </c>
      <c r="H5263" s="16">
        <f t="shared" si="264"/>
        <v>4.2839575591514335E-2</v>
      </c>
      <c r="I5263" s="16">
        <f t="shared" si="265"/>
        <v>-2.6066350710900472E-2</v>
      </c>
    </row>
    <row r="5264" spans="1:9" x14ac:dyDescent="0.25">
      <c r="A5264" s="14">
        <v>36501</v>
      </c>
      <c r="B5264" s="15">
        <v>6.5</v>
      </c>
      <c r="C5264" s="15">
        <v>6.796875</v>
      </c>
      <c r="D5264" s="15">
        <v>6.4921879999999996</v>
      </c>
      <c r="E5264" s="15">
        <v>6.609375</v>
      </c>
      <c r="F5264" s="15">
        <v>6.1426160000000003</v>
      </c>
      <c r="G5264" s="16">
        <f t="shared" si="263"/>
        <v>1.9277208794640528E-2</v>
      </c>
      <c r="H5264" s="16">
        <f t="shared" si="264"/>
        <v>4.6931327312148136E-2</v>
      </c>
      <c r="I5264" s="16">
        <f t="shared" si="265"/>
        <v>1.6826923076923076E-2</v>
      </c>
    </row>
    <row r="5265" spans="1:9" x14ac:dyDescent="0.25">
      <c r="A5265" s="14">
        <v>36500</v>
      </c>
      <c r="B5265" s="15">
        <v>6.5859379999999996</v>
      </c>
      <c r="C5265" s="15">
        <v>6.625</v>
      </c>
      <c r="D5265" s="15">
        <v>6.4609379999999996</v>
      </c>
      <c r="E5265" s="15">
        <v>6.484375</v>
      </c>
      <c r="F5265" s="15">
        <v>6.0264430000000004</v>
      </c>
      <c r="G5265" s="16">
        <f t="shared" si="263"/>
        <v>-1.5421103630829292E-2</v>
      </c>
      <c r="H5265" s="16">
        <f t="shared" si="264"/>
        <v>2.5392907345651729E-2</v>
      </c>
      <c r="I5265" s="16">
        <f t="shared" si="265"/>
        <v>-1.5421189813812342E-2</v>
      </c>
    </row>
    <row r="5266" spans="1:9" x14ac:dyDescent="0.25">
      <c r="A5266" s="14">
        <v>36497</v>
      </c>
      <c r="B5266" s="15">
        <v>6.6875</v>
      </c>
      <c r="C5266" s="15">
        <v>6.703125</v>
      </c>
      <c r="D5266" s="15">
        <v>6.5859379999999996</v>
      </c>
      <c r="E5266" s="15">
        <v>6.5859379999999996</v>
      </c>
      <c r="F5266" s="15">
        <v>6.1208330000000002</v>
      </c>
      <c r="G5266" s="16">
        <f t="shared" si="263"/>
        <v>-1.518706324985228E-2</v>
      </c>
      <c r="H5266" s="16">
        <f t="shared" si="264"/>
        <v>1.7793517035842182E-2</v>
      </c>
      <c r="I5266" s="16">
        <f t="shared" si="265"/>
        <v>-1.5186841121495383E-2</v>
      </c>
    </row>
    <row r="5267" spans="1:9" x14ac:dyDescent="0.25">
      <c r="A5267" s="14">
        <v>36496</v>
      </c>
      <c r="B5267" s="15">
        <v>6.6796879999999996</v>
      </c>
      <c r="C5267" s="15">
        <v>6.7109379999999996</v>
      </c>
      <c r="D5267" s="15">
        <v>6.6796879999999996</v>
      </c>
      <c r="E5267" s="15">
        <v>6.6875</v>
      </c>
      <c r="F5267" s="15">
        <v>6.2152240000000001</v>
      </c>
      <c r="G5267" s="16">
        <f t="shared" si="263"/>
        <v>2.3418312407480616E-3</v>
      </c>
      <c r="H5267" s="16">
        <f t="shared" si="264"/>
        <v>4.6783622229062197E-3</v>
      </c>
      <c r="I5267" s="16">
        <f t="shared" si="265"/>
        <v>1.1695157019310444E-3</v>
      </c>
    </row>
    <row r="5268" spans="1:9" x14ac:dyDescent="0.25">
      <c r="A5268" s="14">
        <v>36495</v>
      </c>
      <c r="B5268" s="15">
        <v>6.6640629999999996</v>
      </c>
      <c r="C5268" s="15">
        <v>6.71875</v>
      </c>
      <c r="D5268" s="15">
        <v>6.65625</v>
      </c>
      <c r="E5268" s="15">
        <v>6.671875</v>
      </c>
      <c r="F5268" s="15">
        <v>6.2007029999999999</v>
      </c>
      <c r="G5268" s="16">
        <f t="shared" si="263"/>
        <v>2.347490317531847E-3</v>
      </c>
      <c r="H5268" s="16">
        <f t="shared" si="264"/>
        <v>9.3896713615023476E-3</v>
      </c>
      <c r="I5268" s="16">
        <f t="shared" si="265"/>
        <v>1.1722578252937248E-3</v>
      </c>
    </row>
    <row r="5269" spans="1:9" x14ac:dyDescent="0.25">
      <c r="A5269" s="14">
        <v>36494</v>
      </c>
      <c r="B5269" s="15">
        <v>6.765625</v>
      </c>
      <c r="C5269" s="15">
        <v>6.7734379999999996</v>
      </c>
      <c r="D5269" s="15">
        <v>6.625</v>
      </c>
      <c r="E5269" s="15">
        <v>6.65625</v>
      </c>
      <c r="F5269" s="15">
        <v>6.1861810000000004</v>
      </c>
      <c r="G5269" s="16">
        <f t="shared" si="263"/>
        <v>-1.6166303425409503E-2</v>
      </c>
      <c r="H5269" s="16">
        <f t="shared" si="264"/>
        <v>2.2405735849056547E-2</v>
      </c>
      <c r="I5269" s="16">
        <f t="shared" si="265"/>
        <v>-1.6166281755196306E-2</v>
      </c>
    </row>
    <row r="5270" spans="1:9" x14ac:dyDescent="0.25">
      <c r="A5270" s="14">
        <v>36493</v>
      </c>
      <c r="B5270" s="15">
        <v>6.921875</v>
      </c>
      <c r="C5270" s="15">
        <v>6.921875</v>
      </c>
      <c r="D5270" s="15">
        <v>6.765625</v>
      </c>
      <c r="E5270" s="15">
        <v>6.765625</v>
      </c>
      <c r="F5270" s="15">
        <v>6.2878319999999999</v>
      </c>
      <c r="G5270" s="16">
        <f t="shared" si="263"/>
        <v>-2.1468813309375782E-2</v>
      </c>
      <c r="H5270" s="16">
        <f t="shared" si="264"/>
        <v>2.3094688221709007E-2</v>
      </c>
      <c r="I5270" s="16">
        <f t="shared" si="265"/>
        <v>-2.2573363431151242E-2</v>
      </c>
    </row>
    <row r="5271" spans="1:9" x14ac:dyDescent="0.25">
      <c r="A5271" s="14">
        <v>36490</v>
      </c>
      <c r="B5271" s="15">
        <v>6.9375</v>
      </c>
      <c r="C5271" s="15">
        <v>6.9375</v>
      </c>
      <c r="D5271" s="15">
        <v>6.859375</v>
      </c>
      <c r="E5271" s="15">
        <v>6.9140629999999996</v>
      </c>
      <c r="F5271" s="15">
        <v>6.4257860000000004</v>
      </c>
      <c r="G5271" s="16">
        <f t="shared" si="263"/>
        <v>-4.4995762862848204E-3</v>
      </c>
      <c r="H5271" s="16">
        <f t="shared" si="264"/>
        <v>1.1389521640091117E-2</v>
      </c>
      <c r="I5271" s="16">
        <f t="shared" si="265"/>
        <v>-3.3783063063063602E-3</v>
      </c>
    </row>
    <row r="5272" spans="1:9" x14ac:dyDescent="0.25">
      <c r="A5272" s="14">
        <v>36488</v>
      </c>
      <c r="B5272" s="15">
        <v>7.03125</v>
      </c>
      <c r="C5272" s="15">
        <v>7.03125</v>
      </c>
      <c r="D5272" s="15">
        <v>6.890625</v>
      </c>
      <c r="E5272" s="15">
        <v>6.9453129999999996</v>
      </c>
      <c r="F5272" s="15">
        <v>6.4548300000000003</v>
      </c>
      <c r="G5272" s="16">
        <f t="shared" si="263"/>
        <v>-1.4412553798383028E-2</v>
      </c>
      <c r="H5272" s="16">
        <f t="shared" si="264"/>
        <v>2.0408163265306121E-2</v>
      </c>
      <c r="I5272" s="16">
        <f t="shared" si="265"/>
        <v>-1.2222151111111164E-2</v>
      </c>
    </row>
    <row r="5273" spans="1:9" x14ac:dyDescent="0.25">
      <c r="A5273" s="14">
        <v>36487</v>
      </c>
      <c r="B5273" s="15">
        <v>7.1953129999999996</v>
      </c>
      <c r="C5273" s="15">
        <v>7.1953129999999996</v>
      </c>
      <c r="D5273" s="15">
        <v>7.03125</v>
      </c>
      <c r="E5273" s="15">
        <v>7.046875</v>
      </c>
      <c r="F5273" s="15">
        <v>6.5492210000000002</v>
      </c>
      <c r="G5273" s="16">
        <f t="shared" si="263"/>
        <v>-1.9565072244942066E-2</v>
      </c>
      <c r="H5273" s="16">
        <f t="shared" si="264"/>
        <v>2.333340444444439E-2</v>
      </c>
      <c r="I5273" s="16">
        <f t="shared" si="265"/>
        <v>-2.0629818327569577E-2</v>
      </c>
    </row>
    <row r="5274" spans="1:9" x14ac:dyDescent="0.25">
      <c r="A5274" s="14">
        <v>36486</v>
      </c>
      <c r="B5274" s="15">
        <v>7.21875</v>
      </c>
      <c r="C5274" s="15">
        <v>7.234375</v>
      </c>
      <c r="D5274" s="15">
        <v>7.1875</v>
      </c>
      <c r="E5274" s="15">
        <v>7.1875</v>
      </c>
      <c r="F5274" s="15">
        <v>6.6799140000000001</v>
      </c>
      <c r="G5274" s="16">
        <f t="shared" si="263"/>
        <v>-5.4054231116380455E-3</v>
      </c>
      <c r="H5274" s="16">
        <f t="shared" si="264"/>
        <v>6.5217391304347823E-3</v>
      </c>
      <c r="I5274" s="16">
        <f t="shared" si="265"/>
        <v>-4.329004329004329E-3</v>
      </c>
    </row>
    <row r="5275" spans="1:9" x14ac:dyDescent="0.25">
      <c r="A5275" s="14">
        <v>36483</v>
      </c>
      <c r="B5275" s="15">
        <v>7.296875</v>
      </c>
      <c r="C5275" s="15">
        <v>7.296875</v>
      </c>
      <c r="D5275" s="15">
        <v>7.1796879999999996</v>
      </c>
      <c r="E5275" s="15">
        <v>7.2265629999999996</v>
      </c>
      <c r="F5275" s="15">
        <v>6.7162179999999996</v>
      </c>
      <c r="G5275" s="16">
        <f t="shared" si="263"/>
        <v>-9.635830318787935E-3</v>
      </c>
      <c r="H5275" s="16">
        <f t="shared" si="264"/>
        <v>1.6322018449826843E-2</v>
      </c>
      <c r="I5275" s="16">
        <f t="shared" si="265"/>
        <v>-9.635905781584634E-3</v>
      </c>
    </row>
    <row r="5276" spans="1:9" x14ac:dyDescent="0.25">
      <c r="A5276" s="14">
        <v>36482</v>
      </c>
      <c r="B5276" s="15">
        <v>7.296875</v>
      </c>
      <c r="C5276" s="15">
        <v>7.3515629999999996</v>
      </c>
      <c r="D5276" s="15">
        <v>7.265625</v>
      </c>
      <c r="E5276" s="15">
        <v>7.296875</v>
      </c>
      <c r="F5276" s="15">
        <v>6.7815640000000004</v>
      </c>
      <c r="G5276" s="16">
        <f t="shared" si="263"/>
        <v>-2.1369649917665299E-3</v>
      </c>
      <c r="H5276" s="16">
        <f t="shared" si="264"/>
        <v>1.1828025806451561E-2</v>
      </c>
      <c r="I5276" s="16">
        <f t="shared" si="265"/>
        <v>0</v>
      </c>
    </row>
    <row r="5277" spans="1:9" x14ac:dyDescent="0.25">
      <c r="A5277" s="14">
        <v>36481</v>
      </c>
      <c r="B5277" s="15">
        <v>7.25</v>
      </c>
      <c r="C5277" s="15">
        <v>7.3125</v>
      </c>
      <c r="D5277" s="15">
        <v>7.2421879999999996</v>
      </c>
      <c r="E5277" s="15">
        <v>7.3125</v>
      </c>
      <c r="F5277" s="15">
        <v>6.796087</v>
      </c>
      <c r="G5277" s="16">
        <f t="shared" si="263"/>
        <v>1.1891960624268066E-2</v>
      </c>
      <c r="H5277" s="16">
        <f t="shared" si="264"/>
        <v>9.7086681538784102E-3</v>
      </c>
      <c r="I5277" s="16">
        <f t="shared" si="265"/>
        <v>8.6206896551724137E-3</v>
      </c>
    </row>
    <row r="5278" spans="1:9" x14ac:dyDescent="0.25">
      <c r="A5278" s="14">
        <v>36480</v>
      </c>
      <c r="B5278" s="15">
        <v>7.25</v>
      </c>
      <c r="C5278" s="15">
        <v>7.296875</v>
      </c>
      <c r="D5278" s="15">
        <v>7.2148440000000003</v>
      </c>
      <c r="E5278" s="15">
        <v>7.2265629999999996</v>
      </c>
      <c r="F5278" s="15">
        <v>6.7162179999999996</v>
      </c>
      <c r="G5278" s="16">
        <f t="shared" si="263"/>
        <v>-1.0796497110052356E-3</v>
      </c>
      <c r="H5278" s="16">
        <f t="shared" si="264"/>
        <v>1.1369753802022571E-2</v>
      </c>
      <c r="I5278" s="16">
        <f t="shared" si="265"/>
        <v>-3.2326896551724653E-3</v>
      </c>
    </row>
    <row r="5279" spans="1:9" x14ac:dyDescent="0.25">
      <c r="A5279" s="14">
        <v>36479</v>
      </c>
      <c r="B5279" s="15">
        <v>7.25</v>
      </c>
      <c r="C5279" s="15">
        <v>7.328125</v>
      </c>
      <c r="D5279" s="15">
        <v>7.203125</v>
      </c>
      <c r="E5279" s="15">
        <v>7.234375</v>
      </c>
      <c r="F5279" s="15">
        <v>6.7234769999999999</v>
      </c>
      <c r="G5279" s="16">
        <f t="shared" si="263"/>
        <v>-2.1552392631700255E-3</v>
      </c>
      <c r="H5279" s="16">
        <f t="shared" si="264"/>
        <v>1.735357917570499E-2</v>
      </c>
      <c r="I5279" s="16">
        <f t="shared" si="265"/>
        <v>-2.1551724137931034E-3</v>
      </c>
    </row>
    <row r="5280" spans="1:9" x14ac:dyDescent="0.25">
      <c r="A5280" s="14">
        <v>36476</v>
      </c>
      <c r="B5280" s="15">
        <v>7.390625</v>
      </c>
      <c r="C5280" s="15">
        <v>7.390625</v>
      </c>
      <c r="D5280" s="15">
        <v>7.234375</v>
      </c>
      <c r="E5280" s="15">
        <v>7.25</v>
      </c>
      <c r="F5280" s="15">
        <v>6.7379990000000003</v>
      </c>
      <c r="G5280" s="16">
        <f t="shared" si="263"/>
        <v>-1.7989536588056694E-2</v>
      </c>
      <c r="H5280" s="16">
        <f t="shared" si="264"/>
        <v>2.159827213822894E-2</v>
      </c>
      <c r="I5280" s="16">
        <f t="shared" si="265"/>
        <v>-1.9027484143763214E-2</v>
      </c>
    </row>
    <row r="5281" spans="1:9" x14ac:dyDescent="0.25">
      <c r="A5281" s="14">
        <v>36475</v>
      </c>
      <c r="B5281" s="15">
        <v>7.40625</v>
      </c>
      <c r="C5281" s="15">
        <v>7.421875</v>
      </c>
      <c r="D5281" s="15">
        <v>7.375</v>
      </c>
      <c r="E5281" s="15">
        <v>7.3828129999999996</v>
      </c>
      <c r="F5281" s="15">
        <v>6.8614329999999999</v>
      </c>
      <c r="G5281" s="16">
        <f t="shared" si="263"/>
        <v>-6.3091980620414486E-3</v>
      </c>
      <c r="H5281" s="16">
        <f t="shared" si="264"/>
        <v>6.3559322033898309E-3</v>
      </c>
      <c r="I5281" s="16">
        <f t="shared" si="265"/>
        <v>-3.1644894514768437E-3</v>
      </c>
    </row>
    <row r="5282" spans="1:9" x14ac:dyDescent="0.25">
      <c r="A5282" s="14">
        <v>36474</v>
      </c>
      <c r="B5282" s="15">
        <v>7.4453129999999996</v>
      </c>
      <c r="C5282" s="15">
        <v>7.484375</v>
      </c>
      <c r="D5282" s="15">
        <v>7.421875</v>
      </c>
      <c r="E5282" s="15">
        <v>7.4296879999999996</v>
      </c>
      <c r="F5282" s="15">
        <v>6.904998</v>
      </c>
      <c r="G5282" s="16">
        <f t="shared" si="263"/>
        <v>-2.0985562724808223E-3</v>
      </c>
      <c r="H5282" s="16">
        <f t="shared" si="264"/>
        <v>8.4210526315789472E-3</v>
      </c>
      <c r="I5282" s="16">
        <f t="shared" si="265"/>
        <v>-2.0986357457369489E-3</v>
      </c>
    </row>
    <row r="5283" spans="1:9" x14ac:dyDescent="0.25">
      <c r="A5283" s="14">
        <v>36473</v>
      </c>
      <c r="B5283" s="15">
        <v>7.4609379999999996</v>
      </c>
      <c r="C5283" s="15">
        <v>7.4609379999999996</v>
      </c>
      <c r="D5283" s="15">
        <v>7.4140629999999996</v>
      </c>
      <c r="E5283" s="15">
        <v>7.4453129999999996</v>
      </c>
      <c r="F5283" s="15">
        <v>6.9195190000000002</v>
      </c>
      <c r="G5283" s="16">
        <f t="shared" si="263"/>
        <v>-1.0483946294822775E-3</v>
      </c>
      <c r="H5283" s="16">
        <f t="shared" si="264"/>
        <v>6.3224442522271532E-3</v>
      </c>
      <c r="I5283" s="16">
        <f t="shared" si="265"/>
        <v>-2.0942406973493148E-3</v>
      </c>
    </row>
    <row r="5284" spans="1:9" x14ac:dyDescent="0.25">
      <c r="A5284" s="14">
        <v>36472</v>
      </c>
      <c r="B5284" s="15">
        <v>7.46875</v>
      </c>
      <c r="C5284" s="15">
        <v>7.46875</v>
      </c>
      <c r="D5284" s="15">
        <v>7.4453129999999996</v>
      </c>
      <c r="E5284" s="15">
        <v>7.453125</v>
      </c>
      <c r="F5284" s="15">
        <v>6.9267810000000001</v>
      </c>
      <c r="G5284" s="16">
        <f t="shared" si="263"/>
        <v>-4.1750637092208961E-3</v>
      </c>
      <c r="H5284" s="16">
        <f t="shared" si="264"/>
        <v>3.14788646226161E-3</v>
      </c>
      <c r="I5284" s="16">
        <f t="shared" si="265"/>
        <v>-2.0920502092050207E-3</v>
      </c>
    </row>
    <row r="5285" spans="1:9" x14ac:dyDescent="0.25">
      <c r="A5285" s="14">
        <v>36469</v>
      </c>
      <c r="B5285" s="15">
        <v>7.421875</v>
      </c>
      <c r="C5285" s="15">
        <v>7.5</v>
      </c>
      <c r="D5285" s="15">
        <v>7.421875</v>
      </c>
      <c r="E5285" s="15">
        <v>7.484375</v>
      </c>
      <c r="F5285" s="15">
        <v>6.9558220000000004</v>
      </c>
      <c r="G5285" s="16">
        <f t="shared" si="263"/>
        <v>1.0548266972880176E-2</v>
      </c>
      <c r="H5285" s="16">
        <f t="shared" si="264"/>
        <v>1.0526315789473684E-2</v>
      </c>
      <c r="I5285" s="16">
        <f t="shared" si="265"/>
        <v>8.4210526315789472E-3</v>
      </c>
    </row>
    <row r="5286" spans="1:9" x14ac:dyDescent="0.25">
      <c r="A5286" s="14">
        <v>36468</v>
      </c>
      <c r="B5286" s="15">
        <v>7.421875</v>
      </c>
      <c r="C5286" s="15">
        <v>7.4921879999999996</v>
      </c>
      <c r="D5286" s="15">
        <v>7.390625</v>
      </c>
      <c r="E5286" s="15">
        <v>7.40625</v>
      </c>
      <c r="F5286" s="15">
        <v>6.883216</v>
      </c>
      <c r="G5286" s="16">
        <f t="shared" si="263"/>
        <v>-2.1051831926906213E-3</v>
      </c>
      <c r="H5286" s="16">
        <f t="shared" si="264"/>
        <v>1.3742139534883671E-2</v>
      </c>
      <c r="I5286" s="16">
        <f t="shared" si="265"/>
        <v>-2.1052631578947368E-3</v>
      </c>
    </row>
    <row r="5287" spans="1:9" x14ac:dyDescent="0.25">
      <c r="A5287" s="14">
        <v>36467</v>
      </c>
      <c r="B5287" s="15">
        <v>7.375</v>
      </c>
      <c r="C5287" s="15">
        <v>7.421875</v>
      </c>
      <c r="D5287" s="15">
        <v>7.28125</v>
      </c>
      <c r="E5287" s="15">
        <v>7.421875</v>
      </c>
      <c r="F5287" s="15">
        <v>6.8977370000000002</v>
      </c>
      <c r="G5287" s="16">
        <f t="shared" si="263"/>
        <v>1.0638333722337068E-2</v>
      </c>
      <c r="H5287" s="16">
        <f t="shared" si="264"/>
        <v>1.9313304721030045E-2</v>
      </c>
      <c r="I5287" s="16">
        <f t="shared" si="265"/>
        <v>6.3559322033898309E-3</v>
      </c>
    </row>
    <row r="5288" spans="1:9" x14ac:dyDescent="0.25">
      <c r="A5288" s="14">
        <v>36466</v>
      </c>
      <c r="B5288" s="15">
        <v>7.328125</v>
      </c>
      <c r="C5288" s="15">
        <v>7.3515629999999996</v>
      </c>
      <c r="D5288" s="15">
        <v>7.2734379999999996</v>
      </c>
      <c r="E5288" s="15">
        <v>7.34375</v>
      </c>
      <c r="F5288" s="15">
        <v>6.8251289999999996</v>
      </c>
      <c r="G5288" s="16">
        <f t="shared" si="263"/>
        <v>2.1321150769504486E-3</v>
      </c>
      <c r="H5288" s="16">
        <f t="shared" si="264"/>
        <v>1.0741137822306316E-2</v>
      </c>
      <c r="I5288" s="16">
        <f t="shared" si="265"/>
        <v>2.1321961620469083E-3</v>
      </c>
    </row>
    <row r="5289" spans="1:9" x14ac:dyDescent="0.25">
      <c r="A5289" s="14">
        <v>36465</v>
      </c>
      <c r="B5289" s="15">
        <v>7.578125</v>
      </c>
      <c r="C5289" s="15">
        <v>7.578125</v>
      </c>
      <c r="D5289" s="15">
        <v>7.2890629999999996</v>
      </c>
      <c r="E5289" s="15">
        <v>7.328125</v>
      </c>
      <c r="F5289" s="15">
        <v>6.8106080000000002</v>
      </c>
      <c r="G5289" s="16">
        <f t="shared" si="263"/>
        <v>-3.0991558569979347E-2</v>
      </c>
      <c r="H5289" s="16">
        <f t="shared" si="264"/>
        <v>3.9656949048183614E-2</v>
      </c>
      <c r="I5289" s="16">
        <f t="shared" si="265"/>
        <v>-3.2989690721649485E-2</v>
      </c>
    </row>
    <row r="5290" spans="1:9" x14ac:dyDescent="0.25">
      <c r="A5290" s="14">
        <v>36462</v>
      </c>
      <c r="B5290" s="15">
        <v>7.484375</v>
      </c>
      <c r="C5290" s="15">
        <v>7.609375</v>
      </c>
      <c r="D5290" s="15">
        <v>7.484375</v>
      </c>
      <c r="E5290" s="15">
        <v>7.5625</v>
      </c>
      <c r="F5290" s="15">
        <v>7.0284300000000002</v>
      </c>
      <c r="G5290" s="16">
        <f t="shared" si="263"/>
        <v>8.3331599798862413E-3</v>
      </c>
      <c r="H5290" s="16">
        <f t="shared" si="264"/>
        <v>1.6701461377870562E-2</v>
      </c>
      <c r="I5290" s="16">
        <f t="shared" si="265"/>
        <v>1.0438413361169102E-2</v>
      </c>
    </row>
    <row r="5291" spans="1:9" x14ac:dyDescent="0.25">
      <c r="A5291" s="14">
        <v>36461</v>
      </c>
      <c r="B5291" s="15">
        <v>7.484375</v>
      </c>
      <c r="C5291" s="15">
        <v>7.578125</v>
      </c>
      <c r="D5291" s="15">
        <v>7.453125</v>
      </c>
      <c r="E5291" s="15">
        <v>7.5</v>
      </c>
      <c r="F5291" s="15">
        <v>6.970345</v>
      </c>
      <c r="G5291" s="16">
        <f t="shared" si="263"/>
        <v>-1.0404716231428406E-3</v>
      </c>
      <c r="H5291" s="16">
        <f t="shared" si="264"/>
        <v>1.6771488469601678E-2</v>
      </c>
      <c r="I5291" s="16">
        <f t="shared" si="265"/>
        <v>2.0876826722338203E-3</v>
      </c>
    </row>
    <row r="5292" spans="1:9" x14ac:dyDescent="0.25">
      <c r="A5292" s="14">
        <v>36460</v>
      </c>
      <c r="B5292" s="15">
        <v>7.40625</v>
      </c>
      <c r="C5292" s="15">
        <v>7.5546879999999996</v>
      </c>
      <c r="D5292" s="15">
        <v>7.40625</v>
      </c>
      <c r="E5292" s="15">
        <v>7.5078129999999996</v>
      </c>
      <c r="F5292" s="15">
        <v>6.9776049999999996</v>
      </c>
      <c r="G5292" s="16">
        <f t="shared" si="263"/>
        <v>1.3712921401856286E-2</v>
      </c>
      <c r="H5292" s="16">
        <f t="shared" si="264"/>
        <v>2.0042261603375477E-2</v>
      </c>
      <c r="I5292" s="16">
        <f t="shared" si="265"/>
        <v>1.3713147679324845E-2</v>
      </c>
    </row>
    <row r="5293" spans="1:9" x14ac:dyDescent="0.25">
      <c r="A5293" s="14">
        <v>36459</v>
      </c>
      <c r="B5293" s="15">
        <v>7.359375</v>
      </c>
      <c r="C5293" s="15">
        <v>7.4765629999999996</v>
      </c>
      <c r="D5293" s="15">
        <v>7.359375</v>
      </c>
      <c r="E5293" s="15">
        <v>7.40625</v>
      </c>
      <c r="F5293" s="15">
        <v>6.883216</v>
      </c>
      <c r="G5293" s="16">
        <f t="shared" si="263"/>
        <v>1.7167468863431172E-2</v>
      </c>
      <c r="H5293" s="16">
        <f t="shared" si="264"/>
        <v>1.5923634819532857E-2</v>
      </c>
      <c r="I5293" s="16">
        <f t="shared" si="265"/>
        <v>6.369426751592357E-3</v>
      </c>
    </row>
    <row r="5294" spans="1:9" x14ac:dyDescent="0.25">
      <c r="A5294" s="14">
        <v>36458</v>
      </c>
      <c r="B5294" s="15">
        <v>7.2734379999999996</v>
      </c>
      <c r="C5294" s="15">
        <v>7.3203129999999996</v>
      </c>
      <c r="D5294" s="15">
        <v>7.25</v>
      </c>
      <c r="E5294" s="15">
        <v>7.28125</v>
      </c>
      <c r="F5294" s="15">
        <v>6.7670430000000001</v>
      </c>
      <c r="G5294" s="16">
        <f t="shared" si="263"/>
        <v>1.0741470656893579E-3</v>
      </c>
      <c r="H5294" s="16">
        <f t="shared" si="264"/>
        <v>9.6983448275861552E-3</v>
      </c>
      <c r="I5294" s="16">
        <f t="shared" si="265"/>
        <v>1.0740450389486202E-3</v>
      </c>
    </row>
    <row r="5295" spans="1:9" x14ac:dyDescent="0.25">
      <c r="A5295" s="14">
        <v>36455</v>
      </c>
      <c r="B5295" s="15">
        <v>6.9765629999999996</v>
      </c>
      <c r="C5295" s="15">
        <v>7.3203129999999996</v>
      </c>
      <c r="D5295" s="15">
        <v>6.921875</v>
      </c>
      <c r="E5295" s="15">
        <v>7.2734379999999996</v>
      </c>
      <c r="F5295" s="15">
        <v>6.7597820000000004</v>
      </c>
      <c r="G5295" s="16">
        <f t="shared" si="263"/>
        <v>4.0223476754410424E-2</v>
      </c>
      <c r="H5295" s="16">
        <f t="shared" si="264"/>
        <v>5.7562148984198591E-2</v>
      </c>
      <c r="I5295" s="16">
        <f t="shared" si="265"/>
        <v>4.255318843963711E-2</v>
      </c>
    </row>
    <row r="5296" spans="1:9" x14ac:dyDescent="0.25">
      <c r="A5296" s="14">
        <v>36454</v>
      </c>
      <c r="B5296" s="15">
        <v>7.1796879999999996</v>
      </c>
      <c r="C5296" s="15">
        <v>7.1796879999999996</v>
      </c>
      <c r="D5296" s="15">
        <v>6.953125</v>
      </c>
      <c r="E5296" s="15">
        <v>6.9921879999999996</v>
      </c>
      <c r="F5296" s="15">
        <v>6.4983940000000002</v>
      </c>
      <c r="G5296" s="16">
        <f t="shared" si="263"/>
        <v>-2.8230015882645683E-2</v>
      </c>
      <c r="H5296" s="16">
        <f t="shared" si="264"/>
        <v>3.2584341573033651E-2</v>
      </c>
      <c r="I5296" s="16">
        <f t="shared" si="265"/>
        <v>-2.6115340945177562E-2</v>
      </c>
    </row>
    <row r="5297" spans="1:9" x14ac:dyDescent="0.25">
      <c r="A5297" s="14">
        <v>36453</v>
      </c>
      <c r="B5297" s="15">
        <v>7.125</v>
      </c>
      <c r="C5297" s="15">
        <v>7.1953129999999996</v>
      </c>
      <c r="D5297" s="15">
        <v>7.125</v>
      </c>
      <c r="E5297" s="15">
        <v>7.1953129999999996</v>
      </c>
      <c r="F5297" s="15">
        <v>6.6871729999999996</v>
      </c>
      <c r="G5297" s="16">
        <f t="shared" si="263"/>
        <v>1.2087986264897078E-2</v>
      </c>
      <c r="H5297" s="16">
        <f t="shared" si="264"/>
        <v>9.8684912280701236E-3</v>
      </c>
      <c r="I5297" s="16">
        <f t="shared" si="265"/>
        <v>9.8684912280701236E-3</v>
      </c>
    </row>
    <row r="5298" spans="1:9" x14ac:dyDescent="0.25">
      <c r="A5298" s="14">
        <v>36452</v>
      </c>
      <c r="B5298" s="15">
        <v>7.078125</v>
      </c>
      <c r="C5298" s="15">
        <v>7.15625</v>
      </c>
      <c r="D5298" s="15">
        <v>7.078125</v>
      </c>
      <c r="E5298" s="15">
        <v>7.109375</v>
      </c>
      <c r="F5298" s="15">
        <v>6.6073040000000001</v>
      </c>
      <c r="G5298" s="16">
        <f t="shared" si="263"/>
        <v>6.6367629928171541E-3</v>
      </c>
      <c r="H5298" s="16">
        <f t="shared" si="264"/>
        <v>1.1037527593818985E-2</v>
      </c>
      <c r="I5298" s="16">
        <f t="shared" si="265"/>
        <v>4.4150110375275938E-3</v>
      </c>
    </row>
    <row r="5299" spans="1:9" x14ac:dyDescent="0.25">
      <c r="A5299" s="14">
        <v>36451</v>
      </c>
      <c r="B5299" s="15">
        <v>7.0859379999999996</v>
      </c>
      <c r="C5299" s="15">
        <v>7.0859379999999996</v>
      </c>
      <c r="D5299" s="15">
        <v>7.0273440000000003</v>
      </c>
      <c r="E5299" s="15">
        <v>7.0625</v>
      </c>
      <c r="F5299" s="15">
        <v>6.5637420000000004</v>
      </c>
      <c r="G5299" s="16">
        <f t="shared" si="263"/>
        <v>-3.3075576066536189E-3</v>
      </c>
      <c r="H5299" s="16">
        <f t="shared" si="264"/>
        <v>8.3380008151016042E-3</v>
      </c>
      <c r="I5299" s="16">
        <f t="shared" si="265"/>
        <v>-3.3076778261395493E-3</v>
      </c>
    </row>
    <row r="5300" spans="1:9" x14ac:dyDescent="0.25">
      <c r="A5300" s="14">
        <v>36448</v>
      </c>
      <c r="B5300" s="15">
        <v>7.1796879999999996</v>
      </c>
      <c r="C5300" s="15">
        <v>7.203125</v>
      </c>
      <c r="D5300" s="15">
        <v>7.078125</v>
      </c>
      <c r="E5300" s="15">
        <v>7.0859379999999996</v>
      </c>
      <c r="F5300" s="15">
        <v>6.5855240000000004</v>
      </c>
      <c r="G5300" s="16">
        <f t="shared" si="263"/>
        <v>-1.3057624905715914E-2</v>
      </c>
      <c r="H5300" s="16">
        <f t="shared" si="264"/>
        <v>1.7660044150110375E-2</v>
      </c>
      <c r="I5300" s="16">
        <f t="shared" si="265"/>
        <v>-1.3057670472588781E-2</v>
      </c>
    </row>
    <row r="5301" spans="1:9" x14ac:dyDescent="0.25">
      <c r="A5301" s="14">
        <v>36447</v>
      </c>
      <c r="B5301" s="15">
        <v>7.2578129999999996</v>
      </c>
      <c r="C5301" s="15">
        <v>7.2578129999999996</v>
      </c>
      <c r="D5301" s="15">
        <v>7.1796879999999996</v>
      </c>
      <c r="E5301" s="15">
        <v>7.1796879999999996</v>
      </c>
      <c r="F5301" s="15">
        <v>6.6726530000000004</v>
      </c>
      <c r="G5301" s="16">
        <f t="shared" si="263"/>
        <v>-1.0764151418922271E-2</v>
      </c>
      <c r="H5301" s="16">
        <f t="shared" si="264"/>
        <v>1.0881392060490651E-2</v>
      </c>
      <c r="I5301" s="16">
        <f t="shared" si="265"/>
        <v>-1.0764261906444821E-2</v>
      </c>
    </row>
    <row r="5302" spans="1:9" x14ac:dyDescent="0.25">
      <c r="A5302" s="14">
        <v>36446</v>
      </c>
      <c r="B5302" s="15">
        <v>7.453125</v>
      </c>
      <c r="C5302" s="15">
        <v>7.453125</v>
      </c>
      <c r="D5302" s="15">
        <v>7.25</v>
      </c>
      <c r="E5302" s="15">
        <v>7.2578129999999996</v>
      </c>
      <c r="F5302" s="15">
        <v>6.74526</v>
      </c>
      <c r="G5302" s="16">
        <f t="shared" si="263"/>
        <v>-2.3133677953273837E-2</v>
      </c>
      <c r="H5302" s="16">
        <f t="shared" si="264"/>
        <v>2.8017241379310345E-2</v>
      </c>
      <c r="I5302" s="16">
        <f t="shared" si="265"/>
        <v>-2.6205383647798793E-2</v>
      </c>
    </row>
    <row r="5303" spans="1:9" x14ac:dyDescent="0.25">
      <c r="A5303" s="14">
        <v>36445</v>
      </c>
      <c r="B5303" s="15">
        <v>7.5</v>
      </c>
      <c r="C5303" s="15">
        <v>7.5078129999999996</v>
      </c>
      <c r="D5303" s="15">
        <v>7.421875</v>
      </c>
      <c r="E5303" s="15">
        <v>7.4296879999999996</v>
      </c>
      <c r="F5303" s="15">
        <v>6.904998</v>
      </c>
      <c r="G5303" s="16">
        <f t="shared" si="263"/>
        <v>-9.3750022416394085E-3</v>
      </c>
      <c r="H5303" s="16">
        <f t="shared" si="264"/>
        <v>1.1579014736842055E-2</v>
      </c>
      <c r="I5303" s="16">
        <f t="shared" si="265"/>
        <v>-9.3749333333333837E-3</v>
      </c>
    </row>
    <row r="5304" spans="1:9" x14ac:dyDescent="0.25">
      <c r="A5304" s="14">
        <v>36444</v>
      </c>
      <c r="B5304" s="15">
        <v>7.3125</v>
      </c>
      <c r="C5304" s="15">
        <v>7.53125</v>
      </c>
      <c r="D5304" s="15">
        <v>7.265625</v>
      </c>
      <c r="E5304" s="15">
        <v>7.5</v>
      </c>
      <c r="F5304" s="15">
        <v>6.970345</v>
      </c>
      <c r="G5304" s="16">
        <f t="shared" si="263"/>
        <v>2.5640931318271828E-2</v>
      </c>
      <c r="H5304" s="16">
        <f t="shared" si="264"/>
        <v>3.6559139784946237E-2</v>
      </c>
      <c r="I5304" s="16">
        <f t="shared" si="265"/>
        <v>2.564102564102564E-2</v>
      </c>
    </row>
    <row r="5305" spans="1:9" x14ac:dyDescent="0.25">
      <c r="A5305" s="14">
        <v>36441</v>
      </c>
      <c r="B5305" s="15">
        <v>7.0703129999999996</v>
      </c>
      <c r="C5305" s="15">
        <v>7.3125</v>
      </c>
      <c r="D5305" s="15">
        <v>6.984375</v>
      </c>
      <c r="E5305" s="15">
        <v>7.3125</v>
      </c>
      <c r="F5305" s="15">
        <v>6.796087</v>
      </c>
      <c r="G5305" s="16">
        <f t="shared" si="263"/>
        <v>3.6545224959921262E-2</v>
      </c>
      <c r="H5305" s="16">
        <f t="shared" si="264"/>
        <v>4.6979865771812082E-2</v>
      </c>
      <c r="I5305" s="16">
        <f t="shared" si="265"/>
        <v>3.4254070505789547E-2</v>
      </c>
    </row>
    <row r="5306" spans="1:9" x14ac:dyDescent="0.25">
      <c r="A5306" s="14">
        <v>36440</v>
      </c>
      <c r="B5306" s="15">
        <v>7.1484379999999996</v>
      </c>
      <c r="C5306" s="15">
        <v>7.171875</v>
      </c>
      <c r="D5306" s="15">
        <v>7.03125</v>
      </c>
      <c r="E5306" s="15">
        <v>7.0546879999999996</v>
      </c>
      <c r="F5306" s="15">
        <v>6.5564790000000004</v>
      </c>
      <c r="G5306" s="16">
        <f t="shared" si="263"/>
        <v>-1.63399266449634E-2</v>
      </c>
      <c r="H5306" s="16">
        <f t="shared" si="264"/>
        <v>0.02</v>
      </c>
      <c r="I5306" s="16">
        <f t="shared" si="265"/>
        <v>-1.3114753181044587E-2</v>
      </c>
    </row>
    <row r="5307" spans="1:9" x14ac:dyDescent="0.25">
      <c r="A5307" s="14">
        <v>36439</v>
      </c>
      <c r="B5307" s="15">
        <v>7.4375</v>
      </c>
      <c r="C5307" s="15">
        <v>7.4375</v>
      </c>
      <c r="D5307" s="15">
        <v>7.078125</v>
      </c>
      <c r="E5307" s="15">
        <v>7.171875</v>
      </c>
      <c r="F5307" s="15">
        <v>6.6653909999999996</v>
      </c>
      <c r="G5307" s="16">
        <f t="shared" si="263"/>
        <v>-3.368438083388807E-2</v>
      </c>
      <c r="H5307" s="16">
        <f t="shared" si="264"/>
        <v>5.0772626931567331E-2</v>
      </c>
      <c r="I5307" s="16">
        <f t="shared" si="265"/>
        <v>-3.5714285714285712E-2</v>
      </c>
    </row>
    <row r="5308" spans="1:9" x14ac:dyDescent="0.25">
      <c r="A5308" s="14">
        <v>36438</v>
      </c>
      <c r="B5308" s="15">
        <v>7.5078129999999996</v>
      </c>
      <c r="C5308" s="15">
        <v>7.6484379999999996</v>
      </c>
      <c r="D5308" s="15">
        <v>7.4140629999999996</v>
      </c>
      <c r="E5308" s="15">
        <v>7.421875</v>
      </c>
      <c r="F5308" s="15">
        <v>6.8977370000000002</v>
      </c>
      <c r="G5308" s="16">
        <f t="shared" si="263"/>
        <v>-1.5544092475589988E-2</v>
      </c>
      <c r="H5308" s="16">
        <f t="shared" si="264"/>
        <v>3.1612221261135762E-2</v>
      </c>
      <c r="I5308" s="16">
        <f t="shared" si="265"/>
        <v>-1.1446475824584287E-2</v>
      </c>
    </row>
    <row r="5309" spans="1:9" x14ac:dyDescent="0.25">
      <c r="A5309" s="14">
        <v>36437</v>
      </c>
      <c r="B5309" s="15">
        <v>7.4375</v>
      </c>
      <c r="C5309" s="15">
        <v>7.59375</v>
      </c>
      <c r="D5309" s="15">
        <v>7.4296879999999996</v>
      </c>
      <c r="E5309" s="15">
        <v>7.5390629999999996</v>
      </c>
      <c r="F5309" s="15">
        <v>7.0066490000000003</v>
      </c>
      <c r="G5309" s="16">
        <f t="shared" si="263"/>
        <v>1.7932460640491355E-2</v>
      </c>
      <c r="H5309" s="16">
        <f t="shared" si="264"/>
        <v>2.2081950143801515E-2</v>
      </c>
      <c r="I5309" s="16">
        <f t="shared" si="265"/>
        <v>1.3655529411764655E-2</v>
      </c>
    </row>
    <row r="5310" spans="1:9" x14ac:dyDescent="0.25">
      <c r="A5310" s="14">
        <v>36434</v>
      </c>
      <c r="B5310" s="15">
        <v>7.46875</v>
      </c>
      <c r="C5310" s="15">
        <v>7.46875</v>
      </c>
      <c r="D5310" s="15">
        <v>7.3203129999999996</v>
      </c>
      <c r="E5310" s="15">
        <v>7.40625</v>
      </c>
      <c r="F5310" s="15">
        <v>6.883216</v>
      </c>
      <c r="G5310" s="16">
        <f t="shared" si="263"/>
        <v>-8.368027838009065E-3</v>
      </c>
      <c r="H5310" s="16">
        <f t="shared" si="264"/>
        <v>2.0277411635267559E-2</v>
      </c>
      <c r="I5310" s="16">
        <f t="shared" si="265"/>
        <v>-8.368200836820083E-3</v>
      </c>
    </row>
    <row r="5311" spans="1:9" x14ac:dyDescent="0.25">
      <c r="A5311" s="14">
        <v>36433</v>
      </c>
      <c r="B5311" s="15">
        <v>7.4375</v>
      </c>
      <c r="C5311" s="15">
        <v>7.5</v>
      </c>
      <c r="D5311" s="15">
        <v>7.359375</v>
      </c>
      <c r="E5311" s="15">
        <v>7.46875</v>
      </c>
      <c r="F5311" s="15">
        <v>6.9413010000000002</v>
      </c>
      <c r="G5311" s="16">
        <f t="shared" si="263"/>
        <v>6.3156945531556126E-3</v>
      </c>
      <c r="H5311" s="16">
        <f t="shared" si="264"/>
        <v>1.9108280254777069E-2</v>
      </c>
      <c r="I5311" s="16">
        <f t="shared" si="265"/>
        <v>4.2016806722689074E-3</v>
      </c>
    </row>
    <row r="5312" spans="1:9" x14ac:dyDescent="0.25">
      <c r="A5312" s="14">
        <v>36432</v>
      </c>
      <c r="B5312" s="15">
        <v>7.171875</v>
      </c>
      <c r="C5312" s="15">
        <v>7.4375</v>
      </c>
      <c r="D5312" s="15">
        <v>7.125</v>
      </c>
      <c r="E5312" s="15">
        <v>7.421875</v>
      </c>
      <c r="F5312" s="15">
        <v>6.8977370000000002</v>
      </c>
      <c r="G5312" s="16">
        <f t="shared" si="263"/>
        <v>3.7117845166445083E-2</v>
      </c>
      <c r="H5312" s="16">
        <f t="shared" si="264"/>
        <v>4.3859649122807015E-2</v>
      </c>
      <c r="I5312" s="16">
        <f t="shared" si="265"/>
        <v>3.4858387799564274E-2</v>
      </c>
    </row>
    <row r="5313" spans="1:9" x14ac:dyDescent="0.25">
      <c r="A5313" s="14">
        <v>36431</v>
      </c>
      <c r="B5313" s="15">
        <v>7.125</v>
      </c>
      <c r="C5313" s="15">
        <v>7.28125</v>
      </c>
      <c r="D5313" s="15">
        <v>7.078125</v>
      </c>
      <c r="E5313" s="15">
        <v>7.15625</v>
      </c>
      <c r="F5313" s="15">
        <v>6.6508710000000004</v>
      </c>
      <c r="G5313" s="16">
        <f t="shared" si="263"/>
        <v>6.5937635077787183E-3</v>
      </c>
      <c r="H5313" s="16">
        <f t="shared" si="264"/>
        <v>2.8697571743929361E-2</v>
      </c>
      <c r="I5313" s="16">
        <f t="shared" si="265"/>
        <v>4.3859649122807015E-3</v>
      </c>
    </row>
    <row r="5314" spans="1:9" x14ac:dyDescent="0.25">
      <c r="A5314" s="14">
        <v>36430</v>
      </c>
      <c r="B5314" s="15">
        <v>7.28125</v>
      </c>
      <c r="C5314" s="15">
        <v>7.46875</v>
      </c>
      <c r="D5314" s="15">
        <v>7.0390629999999996</v>
      </c>
      <c r="E5314" s="15">
        <v>7.109375</v>
      </c>
      <c r="F5314" s="15">
        <v>6.6073040000000001</v>
      </c>
      <c r="G5314" s="16">
        <f t="shared" si="263"/>
        <v>-6.5505705944379844E-3</v>
      </c>
      <c r="H5314" s="16">
        <f t="shared" si="264"/>
        <v>6.104320987040468E-2</v>
      </c>
      <c r="I5314" s="16">
        <f t="shared" si="265"/>
        <v>-2.3605150214592276E-2</v>
      </c>
    </row>
    <row r="5315" spans="1:9" x14ac:dyDescent="0.25">
      <c r="A5315" s="14">
        <v>36427</v>
      </c>
      <c r="B5315" s="15">
        <v>7.125</v>
      </c>
      <c r="C5315" s="15">
        <v>7.234375</v>
      </c>
      <c r="D5315" s="15">
        <v>7.109375</v>
      </c>
      <c r="E5315" s="15">
        <v>7.15625</v>
      </c>
      <c r="F5315" s="15">
        <v>6.6508710000000004</v>
      </c>
      <c r="G5315" s="16">
        <f t="shared" ref="G5315:G5378" si="266">(F5315-F5316)/F5316</f>
        <v>1.1037717865296458E-2</v>
      </c>
      <c r="H5315" s="16">
        <f t="shared" ref="H5315:H5378" si="267">(C5315-D5315)/D5315</f>
        <v>1.7582417582417582E-2</v>
      </c>
      <c r="I5315" s="16">
        <f t="shared" ref="I5315:I5378" si="268">(E5315-B5315)/B5315</f>
        <v>4.3859649122807015E-3</v>
      </c>
    </row>
    <row r="5316" spans="1:9" x14ac:dyDescent="0.25">
      <c r="A5316" s="14">
        <v>36426</v>
      </c>
      <c r="B5316" s="15">
        <v>7.234375</v>
      </c>
      <c r="C5316" s="15">
        <v>7.3984379999999996</v>
      </c>
      <c r="D5316" s="15">
        <v>7.078125</v>
      </c>
      <c r="E5316" s="15">
        <v>7.078125</v>
      </c>
      <c r="F5316" s="15">
        <v>6.5782619999999996</v>
      </c>
      <c r="G5316" s="16">
        <f t="shared" si="266"/>
        <v>-1.6286553376142651E-2</v>
      </c>
      <c r="H5316" s="16">
        <f t="shared" si="267"/>
        <v>4.5253933774834387E-2</v>
      </c>
      <c r="I5316" s="16">
        <f t="shared" si="268"/>
        <v>-2.159827213822894E-2</v>
      </c>
    </row>
    <row r="5317" spans="1:9" x14ac:dyDescent="0.25">
      <c r="A5317" s="14">
        <v>36425</v>
      </c>
      <c r="B5317" s="15">
        <v>7.1875</v>
      </c>
      <c r="C5317" s="15">
        <v>7.234375</v>
      </c>
      <c r="D5317" s="15">
        <v>7.046875</v>
      </c>
      <c r="E5317" s="15">
        <v>7.1953129999999996</v>
      </c>
      <c r="F5317" s="15">
        <v>6.6871729999999996</v>
      </c>
      <c r="G5317" s="16">
        <f t="shared" si="266"/>
        <v>4.3618847391256746E-3</v>
      </c>
      <c r="H5317" s="16">
        <f t="shared" si="267"/>
        <v>2.6607538802660754E-2</v>
      </c>
      <c r="I5317" s="16">
        <f t="shared" si="268"/>
        <v>1.0870260869564696E-3</v>
      </c>
    </row>
    <row r="5318" spans="1:9" x14ac:dyDescent="0.25">
      <c r="A5318" s="14">
        <v>36424</v>
      </c>
      <c r="B5318" s="15">
        <v>7.1484379999999996</v>
      </c>
      <c r="C5318" s="15">
        <v>7.203125</v>
      </c>
      <c r="D5318" s="15">
        <v>7.1171879999999996</v>
      </c>
      <c r="E5318" s="15">
        <v>7.1640629999999996</v>
      </c>
      <c r="F5318" s="15">
        <v>6.658131</v>
      </c>
      <c r="G5318" s="16">
        <f t="shared" si="266"/>
        <v>3.2820752371408722E-3</v>
      </c>
      <c r="H5318" s="16">
        <f t="shared" si="267"/>
        <v>1.2074572148438453E-2</v>
      </c>
      <c r="I5318" s="16">
        <f t="shared" si="268"/>
        <v>2.1857921968407644E-3</v>
      </c>
    </row>
    <row r="5319" spans="1:9" x14ac:dyDescent="0.25">
      <c r="A5319" s="14">
        <v>36423</v>
      </c>
      <c r="B5319" s="15">
        <v>7.2929690000000003</v>
      </c>
      <c r="C5319" s="15">
        <v>7.375</v>
      </c>
      <c r="D5319" s="15">
        <v>7.09375</v>
      </c>
      <c r="E5319" s="15">
        <v>7.140625</v>
      </c>
      <c r="F5319" s="15">
        <v>6.6363500000000002</v>
      </c>
      <c r="G5319" s="16">
        <f t="shared" si="266"/>
        <v>-2.1413054569712851E-2</v>
      </c>
      <c r="H5319" s="16">
        <f t="shared" si="267"/>
        <v>3.9647577092511016E-2</v>
      </c>
      <c r="I5319" s="16">
        <f t="shared" si="268"/>
        <v>-2.0889160505138615E-2</v>
      </c>
    </row>
    <row r="5320" spans="1:9" x14ac:dyDescent="0.25">
      <c r="A5320" s="14">
        <v>36420</v>
      </c>
      <c r="B5320" s="15">
        <v>7.2226559999999997</v>
      </c>
      <c r="C5320" s="15">
        <v>7.421875</v>
      </c>
      <c r="D5320" s="15">
        <v>7.1875</v>
      </c>
      <c r="E5320" s="15">
        <v>7.296875</v>
      </c>
      <c r="F5320" s="15">
        <v>6.7815640000000004</v>
      </c>
      <c r="G5320" s="16">
        <f t="shared" si="266"/>
        <v>2.4122798738173121E-2</v>
      </c>
      <c r="H5320" s="16">
        <f t="shared" si="267"/>
        <v>3.2608695652173912E-2</v>
      </c>
      <c r="I5320" s="16">
        <f t="shared" si="268"/>
        <v>1.0275859739132013E-2</v>
      </c>
    </row>
    <row r="5321" spans="1:9" x14ac:dyDescent="0.25">
      <c r="A5321" s="14">
        <v>36419</v>
      </c>
      <c r="B5321" s="15">
        <v>7.234375</v>
      </c>
      <c r="C5321" s="15">
        <v>7.234375</v>
      </c>
      <c r="D5321" s="15">
        <v>7.109375</v>
      </c>
      <c r="E5321" s="15">
        <v>7.125</v>
      </c>
      <c r="F5321" s="15">
        <v>6.6218269999999997</v>
      </c>
      <c r="G5321" s="16">
        <f t="shared" si="266"/>
        <v>-1.6181284105653202E-2</v>
      </c>
      <c r="H5321" s="16">
        <f t="shared" si="267"/>
        <v>1.7582417582417582E-2</v>
      </c>
      <c r="I5321" s="16">
        <f t="shared" si="268"/>
        <v>-1.511879049676026E-2</v>
      </c>
    </row>
    <row r="5322" spans="1:9" x14ac:dyDescent="0.25">
      <c r="A5322" s="14">
        <v>36418</v>
      </c>
      <c r="B5322" s="15">
        <v>7.328125</v>
      </c>
      <c r="C5322" s="15">
        <v>7.375</v>
      </c>
      <c r="D5322" s="15">
        <v>7.234375</v>
      </c>
      <c r="E5322" s="15">
        <v>7.2421879999999996</v>
      </c>
      <c r="F5322" s="15">
        <v>6.7307389999999998</v>
      </c>
      <c r="G5322" s="16">
        <f t="shared" si="266"/>
        <v>-7.4945838452605568E-3</v>
      </c>
      <c r="H5322" s="16">
        <f t="shared" si="267"/>
        <v>1.9438444924406047E-2</v>
      </c>
      <c r="I5322" s="16">
        <f t="shared" si="268"/>
        <v>-1.1727010660980862E-2</v>
      </c>
    </row>
    <row r="5323" spans="1:9" x14ac:dyDescent="0.25">
      <c r="A5323" s="14">
        <v>36417</v>
      </c>
      <c r="B5323" s="15">
        <v>7.15625</v>
      </c>
      <c r="C5323" s="15">
        <v>7.3046879999999996</v>
      </c>
      <c r="D5323" s="15">
        <v>7.125</v>
      </c>
      <c r="E5323" s="15">
        <v>7.296875</v>
      </c>
      <c r="F5323" s="15">
        <v>6.7815640000000004</v>
      </c>
      <c r="G5323" s="16">
        <f t="shared" si="266"/>
        <v>2.4122798738173121E-2</v>
      </c>
      <c r="H5323" s="16">
        <f t="shared" si="267"/>
        <v>2.5219368421052581E-2</v>
      </c>
      <c r="I5323" s="16">
        <f t="shared" si="268"/>
        <v>1.9650655021834062E-2</v>
      </c>
    </row>
    <row r="5324" spans="1:9" x14ac:dyDescent="0.25">
      <c r="A5324" s="14">
        <v>36416</v>
      </c>
      <c r="B5324" s="15">
        <v>7.09375</v>
      </c>
      <c r="C5324" s="15">
        <v>7.15625</v>
      </c>
      <c r="D5324" s="15">
        <v>7.09375</v>
      </c>
      <c r="E5324" s="15">
        <v>7.125</v>
      </c>
      <c r="F5324" s="15">
        <v>6.6218269999999997</v>
      </c>
      <c r="G5324" s="16">
        <f t="shared" si="266"/>
        <v>1.097577513388193E-3</v>
      </c>
      <c r="H5324" s="16">
        <f t="shared" si="267"/>
        <v>8.8105726872246704E-3</v>
      </c>
      <c r="I5324" s="16">
        <f t="shared" si="268"/>
        <v>4.4052863436123352E-3</v>
      </c>
    </row>
    <row r="5325" spans="1:9" x14ac:dyDescent="0.25">
      <c r="A5325" s="14">
        <v>36413</v>
      </c>
      <c r="B5325" s="15">
        <v>7.1171879999999996</v>
      </c>
      <c r="C5325" s="15">
        <v>7.1328129999999996</v>
      </c>
      <c r="D5325" s="15">
        <v>7.046875</v>
      </c>
      <c r="E5325" s="15">
        <v>7.1171879999999996</v>
      </c>
      <c r="F5325" s="15">
        <v>6.6145670000000001</v>
      </c>
      <c r="G5325" s="16">
        <f t="shared" si="266"/>
        <v>5.5189349405664412E-3</v>
      </c>
      <c r="H5325" s="16">
        <f t="shared" si="267"/>
        <v>1.2195192904656265E-2</v>
      </c>
      <c r="I5325" s="16">
        <f t="shared" si="268"/>
        <v>0</v>
      </c>
    </row>
    <row r="5326" spans="1:9" x14ac:dyDescent="0.25">
      <c r="A5326" s="14">
        <v>36412</v>
      </c>
      <c r="B5326" s="15">
        <v>7.1328129999999996</v>
      </c>
      <c r="C5326" s="15">
        <v>7.1328129999999996</v>
      </c>
      <c r="D5326" s="15">
        <v>7.03125</v>
      </c>
      <c r="E5326" s="15">
        <v>7.078125</v>
      </c>
      <c r="F5326" s="15">
        <v>6.5782619999999996</v>
      </c>
      <c r="G5326" s="16">
        <f t="shared" si="266"/>
        <v>-7.6669683170549072E-3</v>
      </c>
      <c r="H5326" s="16">
        <f t="shared" si="267"/>
        <v>1.4444515555555502E-2</v>
      </c>
      <c r="I5326" s="16">
        <f t="shared" si="268"/>
        <v>-7.6671013245404908E-3</v>
      </c>
    </row>
    <row r="5327" spans="1:9" x14ac:dyDescent="0.25">
      <c r="A5327" s="14">
        <v>36411</v>
      </c>
      <c r="B5327" s="15">
        <v>7.109375</v>
      </c>
      <c r="C5327" s="15">
        <v>7.1796879999999996</v>
      </c>
      <c r="D5327" s="15">
        <v>7.109375</v>
      </c>
      <c r="E5327" s="15">
        <v>7.1328129999999996</v>
      </c>
      <c r="F5327" s="15">
        <v>6.6290870000000002</v>
      </c>
      <c r="G5327" s="16">
        <f t="shared" si="266"/>
        <v>0</v>
      </c>
      <c r="H5327" s="16">
        <f t="shared" si="267"/>
        <v>9.8901802197801664E-3</v>
      </c>
      <c r="I5327" s="16">
        <f t="shared" si="268"/>
        <v>3.2967736263735739E-3</v>
      </c>
    </row>
    <row r="5328" spans="1:9" x14ac:dyDescent="0.25">
      <c r="A5328" s="14">
        <v>36410</v>
      </c>
      <c r="B5328" s="15">
        <v>7.078125</v>
      </c>
      <c r="C5328" s="15">
        <v>7.140625</v>
      </c>
      <c r="D5328" s="15">
        <v>7.03125</v>
      </c>
      <c r="E5328" s="15">
        <v>7.1328129999999996</v>
      </c>
      <c r="F5328" s="15">
        <v>6.6290870000000002</v>
      </c>
      <c r="G5328" s="16">
        <f t="shared" si="266"/>
        <v>2.1951550267765205E-3</v>
      </c>
      <c r="H5328" s="16">
        <f t="shared" si="267"/>
        <v>1.5555555555555555E-2</v>
      </c>
      <c r="I5328" s="16">
        <f t="shared" si="268"/>
        <v>7.7263399558498364E-3</v>
      </c>
    </row>
    <row r="5329" spans="1:9" x14ac:dyDescent="0.25">
      <c r="A5329" s="14">
        <v>36406</v>
      </c>
      <c r="B5329" s="15">
        <v>7.1875</v>
      </c>
      <c r="C5329" s="15">
        <v>7.25</v>
      </c>
      <c r="D5329" s="15">
        <v>7.1015629999999996</v>
      </c>
      <c r="E5329" s="15">
        <v>7.1171879999999996</v>
      </c>
      <c r="F5329" s="15">
        <v>6.6145670000000001</v>
      </c>
      <c r="G5329" s="16">
        <f t="shared" si="266"/>
        <v>-3.2823766076231827E-3</v>
      </c>
      <c r="H5329" s="16">
        <f t="shared" si="267"/>
        <v>2.0902018330330997E-2</v>
      </c>
      <c r="I5329" s="16">
        <f t="shared" si="268"/>
        <v>-9.7825391304348346E-3</v>
      </c>
    </row>
    <row r="5330" spans="1:9" x14ac:dyDescent="0.25">
      <c r="A5330" s="14">
        <v>36405</v>
      </c>
      <c r="B5330" s="15">
        <v>7.21875</v>
      </c>
      <c r="C5330" s="15">
        <v>7.25</v>
      </c>
      <c r="D5330" s="15">
        <v>7.125</v>
      </c>
      <c r="E5330" s="15">
        <v>7.140625</v>
      </c>
      <c r="F5330" s="15">
        <v>6.6363500000000002</v>
      </c>
      <c r="G5330" s="16">
        <f t="shared" si="266"/>
        <v>-1.7204238653350513E-2</v>
      </c>
      <c r="H5330" s="16">
        <f t="shared" si="267"/>
        <v>1.7543859649122806E-2</v>
      </c>
      <c r="I5330" s="16">
        <f t="shared" si="268"/>
        <v>-1.0822510822510822E-2</v>
      </c>
    </row>
    <row r="5331" spans="1:9" x14ac:dyDescent="0.25">
      <c r="A5331" s="14">
        <v>36404</v>
      </c>
      <c r="B5331" s="15">
        <v>7.2421879999999996</v>
      </c>
      <c r="C5331" s="15">
        <v>7.3046879999999996</v>
      </c>
      <c r="D5331" s="15">
        <v>7.2421879999999996</v>
      </c>
      <c r="E5331" s="15">
        <v>7.265625</v>
      </c>
      <c r="F5331" s="15">
        <v>6.7525219999999999</v>
      </c>
      <c r="G5331" s="16">
        <f t="shared" si="266"/>
        <v>4.3199374371326012E-3</v>
      </c>
      <c r="H5331" s="16">
        <f t="shared" si="267"/>
        <v>8.6299886166998161E-3</v>
      </c>
      <c r="I5331" s="16">
        <f t="shared" si="268"/>
        <v>3.236176691353549E-3</v>
      </c>
    </row>
    <row r="5332" spans="1:9" x14ac:dyDescent="0.25">
      <c r="A5332" s="14">
        <v>36403</v>
      </c>
      <c r="B5332" s="15">
        <v>7.140625</v>
      </c>
      <c r="C5332" s="15">
        <v>7.234375</v>
      </c>
      <c r="D5332" s="15">
        <v>7.109375</v>
      </c>
      <c r="E5332" s="15">
        <v>7.234375</v>
      </c>
      <c r="F5332" s="15">
        <v>6.7234769999999999</v>
      </c>
      <c r="G5332" s="16">
        <f t="shared" si="266"/>
        <v>8.7145675324973894E-3</v>
      </c>
      <c r="H5332" s="16">
        <f t="shared" si="267"/>
        <v>1.7582417582417582E-2</v>
      </c>
      <c r="I5332" s="16">
        <f t="shared" si="268"/>
        <v>1.3129102844638949E-2</v>
      </c>
    </row>
    <row r="5333" spans="1:9" x14ac:dyDescent="0.25">
      <c r="A5333" s="14">
        <v>36402</v>
      </c>
      <c r="B5333" s="15">
        <v>7.09375</v>
      </c>
      <c r="C5333" s="15">
        <v>7.203125</v>
      </c>
      <c r="D5333" s="15">
        <v>7.03125</v>
      </c>
      <c r="E5333" s="15">
        <v>7.171875</v>
      </c>
      <c r="F5333" s="15">
        <v>6.6653909999999996</v>
      </c>
      <c r="G5333" s="16">
        <f t="shared" si="266"/>
        <v>1.1012948245695788E-2</v>
      </c>
      <c r="H5333" s="16">
        <f t="shared" si="267"/>
        <v>2.4444444444444446E-2</v>
      </c>
      <c r="I5333" s="16">
        <f t="shared" si="268"/>
        <v>1.1013215859030838E-2</v>
      </c>
    </row>
    <row r="5334" spans="1:9" x14ac:dyDescent="0.25">
      <c r="A5334" s="14">
        <v>36399</v>
      </c>
      <c r="B5334" s="15">
        <v>7.0625</v>
      </c>
      <c r="C5334" s="15">
        <v>7.109375</v>
      </c>
      <c r="D5334" s="15">
        <v>7.015625</v>
      </c>
      <c r="E5334" s="15">
        <v>7.09375</v>
      </c>
      <c r="F5334" s="15">
        <v>6.5927850000000001</v>
      </c>
      <c r="G5334" s="16">
        <f t="shared" si="266"/>
        <v>7.7693864742023645E-3</v>
      </c>
      <c r="H5334" s="16">
        <f t="shared" si="267"/>
        <v>1.3363028953229399E-2</v>
      </c>
      <c r="I5334" s="16">
        <f t="shared" si="268"/>
        <v>4.4247787610619468E-3</v>
      </c>
    </row>
    <row r="5335" spans="1:9" x14ac:dyDescent="0.25">
      <c r="A5335" s="14">
        <v>36398</v>
      </c>
      <c r="B5335" s="15">
        <v>6.875</v>
      </c>
      <c r="C5335" s="15">
        <v>7.078125</v>
      </c>
      <c r="D5335" s="15">
        <v>6.875</v>
      </c>
      <c r="E5335" s="15">
        <v>7.0390629999999996</v>
      </c>
      <c r="F5335" s="15">
        <v>6.5419580000000002</v>
      </c>
      <c r="G5335" s="16">
        <f t="shared" si="266"/>
        <v>2.2701396632630124E-2</v>
      </c>
      <c r="H5335" s="16">
        <f t="shared" si="267"/>
        <v>2.9545454545454545E-2</v>
      </c>
      <c r="I5335" s="16">
        <f t="shared" si="268"/>
        <v>2.3863709090909038E-2</v>
      </c>
    </row>
    <row r="5336" spans="1:9" x14ac:dyDescent="0.25">
      <c r="A5336" s="14">
        <v>36397</v>
      </c>
      <c r="B5336" s="15">
        <v>7.0078129999999996</v>
      </c>
      <c r="C5336" s="15">
        <v>7.03125</v>
      </c>
      <c r="D5336" s="15">
        <v>6.8828129999999996</v>
      </c>
      <c r="E5336" s="15">
        <v>6.8828129999999996</v>
      </c>
      <c r="F5336" s="15">
        <v>6.3967429999999998</v>
      </c>
      <c r="G5336" s="16">
        <f t="shared" si="266"/>
        <v>-1.7289456522490622E-2</v>
      </c>
      <c r="H5336" s="16">
        <f t="shared" si="267"/>
        <v>2.1566327604716325E-2</v>
      </c>
      <c r="I5336" s="16">
        <f t="shared" si="268"/>
        <v>-1.7837233955871827E-2</v>
      </c>
    </row>
    <row r="5337" spans="1:9" x14ac:dyDescent="0.25">
      <c r="A5337" s="14">
        <v>36396</v>
      </c>
      <c r="B5337" s="15">
        <v>6.953125</v>
      </c>
      <c r="C5337" s="15">
        <v>7.28125</v>
      </c>
      <c r="D5337" s="15">
        <v>6.953125</v>
      </c>
      <c r="E5337" s="15">
        <v>7.0039059999999997</v>
      </c>
      <c r="F5337" s="15">
        <v>6.5092850000000002</v>
      </c>
      <c r="G5337" s="16">
        <f t="shared" si="266"/>
        <v>6.1726429478563601E-3</v>
      </c>
      <c r="H5337" s="16">
        <f t="shared" si="267"/>
        <v>4.7191011235955059E-2</v>
      </c>
      <c r="I5337" s="16">
        <f t="shared" si="268"/>
        <v>7.3033348314606372E-3</v>
      </c>
    </row>
    <row r="5338" spans="1:9" x14ac:dyDescent="0.25">
      <c r="A5338" s="14">
        <v>36395</v>
      </c>
      <c r="B5338" s="15">
        <v>6.6875</v>
      </c>
      <c r="C5338" s="15">
        <v>7</v>
      </c>
      <c r="D5338" s="15">
        <v>6.6875</v>
      </c>
      <c r="E5338" s="15">
        <v>6.9609379999999996</v>
      </c>
      <c r="F5338" s="15">
        <v>6.4693519999999998</v>
      </c>
      <c r="G5338" s="16">
        <f t="shared" si="266"/>
        <v>4.0887987303434223E-2</v>
      </c>
      <c r="H5338" s="16">
        <f t="shared" si="267"/>
        <v>4.6728971962616821E-2</v>
      </c>
      <c r="I5338" s="16">
        <f t="shared" si="268"/>
        <v>4.0887925233644803E-2</v>
      </c>
    </row>
    <row r="5339" spans="1:9" x14ac:dyDescent="0.25">
      <c r="A5339" s="14">
        <v>36392</v>
      </c>
      <c r="B5339" s="15">
        <v>6.640625</v>
      </c>
      <c r="C5339" s="15">
        <v>6.734375</v>
      </c>
      <c r="D5339" s="15">
        <v>6.640625</v>
      </c>
      <c r="E5339" s="15">
        <v>6.6875</v>
      </c>
      <c r="F5339" s="15">
        <v>6.2152240000000001</v>
      </c>
      <c r="G5339" s="16">
        <f t="shared" si="266"/>
        <v>5.2848743641377895E-3</v>
      </c>
      <c r="H5339" s="16">
        <f t="shared" si="267"/>
        <v>1.411764705882353E-2</v>
      </c>
      <c r="I5339" s="16">
        <f t="shared" si="268"/>
        <v>7.058823529411765E-3</v>
      </c>
    </row>
    <row r="5340" spans="1:9" x14ac:dyDescent="0.25">
      <c r="A5340" s="14">
        <v>36391</v>
      </c>
      <c r="B5340" s="15">
        <v>6.71875</v>
      </c>
      <c r="C5340" s="15">
        <v>6.734375</v>
      </c>
      <c r="D5340" s="15">
        <v>6.640625</v>
      </c>
      <c r="E5340" s="15">
        <v>6.6523440000000003</v>
      </c>
      <c r="F5340" s="15">
        <v>6.18255</v>
      </c>
      <c r="G5340" s="16">
        <f t="shared" si="266"/>
        <v>-9.8839447634214202E-3</v>
      </c>
      <c r="H5340" s="16">
        <f t="shared" si="267"/>
        <v>1.411764705882353E-2</v>
      </c>
      <c r="I5340" s="16">
        <f t="shared" si="268"/>
        <v>-9.8836837209301948E-3</v>
      </c>
    </row>
    <row r="5341" spans="1:9" x14ac:dyDescent="0.25">
      <c r="A5341" s="14">
        <v>36390</v>
      </c>
      <c r="B5341" s="15">
        <v>6.734375</v>
      </c>
      <c r="C5341" s="15">
        <v>6.796875</v>
      </c>
      <c r="D5341" s="15">
        <v>6.625</v>
      </c>
      <c r="E5341" s="15">
        <v>6.71875</v>
      </c>
      <c r="F5341" s="15">
        <v>6.2442679999999999</v>
      </c>
      <c r="G5341" s="16">
        <f t="shared" si="266"/>
        <v>-2.3199379816028422E-3</v>
      </c>
      <c r="H5341" s="16">
        <f t="shared" si="267"/>
        <v>2.5943396226415096E-2</v>
      </c>
      <c r="I5341" s="16">
        <f t="shared" si="268"/>
        <v>-2.3201856148491878E-3</v>
      </c>
    </row>
    <row r="5342" spans="1:9" x14ac:dyDescent="0.25">
      <c r="A5342" s="14">
        <v>36389</v>
      </c>
      <c r="B5342" s="15">
        <v>6.640625</v>
      </c>
      <c r="C5342" s="15">
        <v>6.796875</v>
      </c>
      <c r="D5342" s="15">
        <v>6.625</v>
      </c>
      <c r="E5342" s="15">
        <v>6.734375</v>
      </c>
      <c r="F5342" s="15">
        <v>6.258788</v>
      </c>
      <c r="G5342" s="16">
        <f t="shared" si="266"/>
        <v>1.5311625574001468E-2</v>
      </c>
      <c r="H5342" s="16">
        <f t="shared" si="267"/>
        <v>2.5943396226415096E-2</v>
      </c>
      <c r="I5342" s="16">
        <f t="shared" si="268"/>
        <v>1.411764705882353E-2</v>
      </c>
    </row>
    <row r="5343" spans="1:9" x14ac:dyDescent="0.25">
      <c r="A5343" s="14">
        <v>36388</v>
      </c>
      <c r="B5343" s="15">
        <v>6.8125</v>
      </c>
      <c r="C5343" s="15">
        <v>6.8125</v>
      </c>
      <c r="D5343" s="15">
        <v>6.625</v>
      </c>
      <c r="E5343" s="15">
        <v>6.6328129999999996</v>
      </c>
      <c r="F5343" s="15">
        <v>6.1644009999999998</v>
      </c>
      <c r="G5343" s="16">
        <f t="shared" si="266"/>
        <v>-1.9630136428581437E-2</v>
      </c>
      <c r="H5343" s="16">
        <f t="shared" si="267"/>
        <v>2.8301886792452831E-2</v>
      </c>
      <c r="I5343" s="16">
        <f t="shared" si="268"/>
        <v>-2.6376073394495467E-2</v>
      </c>
    </row>
    <row r="5344" spans="1:9" x14ac:dyDescent="0.25">
      <c r="A5344" s="14">
        <v>36385</v>
      </c>
      <c r="B5344" s="15">
        <v>6.765625</v>
      </c>
      <c r="C5344" s="15">
        <v>6.828125</v>
      </c>
      <c r="D5344" s="15">
        <v>6.765625</v>
      </c>
      <c r="E5344" s="15">
        <v>6.765625</v>
      </c>
      <c r="F5344" s="15">
        <v>6.2878319999999999</v>
      </c>
      <c r="G5344" s="16">
        <f t="shared" si="266"/>
        <v>-4.5975271946219693E-3</v>
      </c>
      <c r="H5344" s="16">
        <f t="shared" si="267"/>
        <v>9.2378752886836026E-3</v>
      </c>
      <c r="I5344" s="16">
        <f t="shared" si="268"/>
        <v>0</v>
      </c>
    </row>
    <row r="5345" spans="1:9" x14ac:dyDescent="0.25">
      <c r="A5345" s="14">
        <v>36384</v>
      </c>
      <c r="B5345" s="15">
        <v>6.8125</v>
      </c>
      <c r="C5345" s="15">
        <v>6.828125</v>
      </c>
      <c r="D5345" s="15">
        <v>6.75</v>
      </c>
      <c r="E5345" s="15">
        <v>6.796875</v>
      </c>
      <c r="F5345" s="15">
        <v>6.3168740000000003</v>
      </c>
      <c r="G5345" s="16">
        <f t="shared" si="266"/>
        <v>-2.2936489835732087E-3</v>
      </c>
      <c r="H5345" s="16">
        <f t="shared" si="267"/>
        <v>1.1574074074074073E-2</v>
      </c>
      <c r="I5345" s="16">
        <f t="shared" si="268"/>
        <v>-2.2935779816513763E-3</v>
      </c>
    </row>
    <row r="5346" spans="1:9" x14ac:dyDescent="0.25">
      <c r="A5346" s="14">
        <v>36383</v>
      </c>
      <c r="B5346" s="15">
        <v>6.65625</v>
      </c>
      <c r="C5346" s="15">
        <v>6.828125</v>
      </c>
      <c r="D5346" s="15">
        <v>6.609375</v>
      </c>
      <c r="E5346" s="15">
        <v>6.8125</v>
      </c>
      <c r="F5346" s="15">
        <v>6.3313959999999998</v>
      </c>
      <c r="G5346" s="16">
        <f t="shared" si="266"/>
        <v>3.0732834349404145E-2</v>
      </c>
      <c r="H5346" s="16">
        <f t="shared" si="267"/>
        <v>3.309692671394799E-2</v>
      </c>
      <c r="I5346" s="16">
        <f t="shared" si="268"/>
        <v>2.3474178403755867E-2</v>
      </c>
    </row>
    <row r="5347" spans="1:9" x14ac:dyDescent="0.25">
      <c r="A5347" s="14">
        <v>36382</v>
      </c>
      <c r="B5347" s="15">
        <v>6.640625</v>
      </c>
      <c r="C5347" s="15">
        <v>6.6640629999999996</v>
      </c>
      <c r="D5347" s="15">
        <v>6.5</v>
      </c>
      <c r="E5347" s="15">
        <v>6.609375</v>
      </c>
      <c r="F5347" s="15">
        <v>6.1426160000000003</v>
      </c>
      <c r="G5347" s="16">
        <f t="shared" si="266"/>
        <v>-7.0423093019748488E-3</v>
      </c>
      <c r="H5347" s="16">
        <f t="shared" si="267"/>
        <v>2.5240461538461482E-2</v>
      </c>
      <c r="I5347" s="16">
        <f t="shared" si="268"/>
        <v>-4.7058823529411761E-3</v>
      </c>
    </row>
    <row r="5348" spans="1:9" x14ac:dyDescent="0.25">
      <c r="A5348" s="14">
        <v>36381</v>
      </c>
      <c r="B5348" s="15">
        <v>6.6640629999999996</v>
      </c>
      <c r="C5348" s="15">
        <v>6.7265629999999996</v>
      </c>
      <c r="D5348" s="15">
        <v>6.640625</v>
      </c>
      <c r="E5348" s="15">
        <v>6.65625</v>
      </c>
      <c r="F5348" s="15">
        <v>6.1861810000000004</v>
      </c>
      <c r="G5348" s="16">
        <f t="shared" si="266"/>
        <v>1.175124455406548E-3</v>
      </c>
      <c r="H5348" s="16">
        <f t="shared" si="267"/>
        <v>1.2941251764705826E-2</v>
      </c>
      <c r="I5348" s="16">
        <f t="shared" si="268"/>
        <v>-1.1724078838990007E-3</v>
      </c>
    </row>
    <row r="5349" spans="1:9" x14ac:dyDescent="0.25">
      <c r="A5349" s="14">
        <v>36378</v>
      </c>
      <c r="B5349" s="15">
        <v>6.546875</v>
      </c>
      <c r="C5349" s="15">
        <v>6.7421879999999996</v>
      </c>
      <c r="D5349" s="15">
        <v>6.5</v>
      </c>
      <c r="E5349" s="15">
        <v>6.6484379999999996</v>
      </c>
      <c r="F5349" s="15">
        <v>6.1789199999999997</v>
      </c>
      <c r="G5349" s="16">
        <f t="shared" si="266"/>
        <v>1.4302690292559284E-2</v>
      </c>
      <c r="H5349" s="16">
        <f t="shared" si="267"/>
        <v>3.7259692307692251E-2</v>
      </c>
      <c r="I5349" s="16">
        <f t="shared" si="268"/>
        <v>1.5513202863961757E-2</v>
      </c>
    </row>
    <row r="5350" spans="1:9" x14ac:dyDescent="0.25">
      <c r="A5350" s="14">
        <v>36377</v>
      </c>
      <c r="B5350" s="15">
        <v>6.6328129999999996</v>
      </c>
      <c r="C5350" s="15">
        <v>6.6328129999999996</v>
      </c>
      <c r="D5350" s="15">
        <v>6.53125</v>
      </c>
      <c r="E5350" s="15">
        <v>6.5546879999999996</v>
      </c>
      <c r="F5350" s="15">
        <v>6.0917909999999997</v>
      </c>
      <c r="G5350" s="16">
        <f t="shared" si="266"/>
        <v>-9.4452280191575245E-3</v>
      </c>
      <c r="H5350" s="16">
        <f t="shared" si="267"/>
        <v>1.5550315789473627E-2</v>
      </c>
      <c r="I5350" s="16">
        <f t="shared" si="268"/>
        <v>-1.17785621274111E-2</v>
      </c>
    </row>
    <row r="5351" spans="1:9" x14ac:dyDescent="0.25">
      <c r="A5351" s="14">
        <v>36376</v>
      </c>
      <c r="B5351" s="15">
        <v>6.75</v>
      </c>
      <c r="C5351" s="15">
        <v>6.8984379999999996</v>
      </c>
      <c r="D5351" s="15">
        <v>6.609375</v>
      </c>
      <c r="E5351" s="15">
        <v>6.6171879999999996</v>
      </c>
      <c r="F5351" s="15">
        <v>6.1498780000000002</v>
      </c>
      <c r="G5351" s="16">
        <f t="shared" si="266"/>
        <v>-1.166848935754761E-2</v>
      </c>
      <c r="H5351" s="16">
        <f t="shared" si="267"/>
        <v>4.3735300236406566E-2</v>
      </c>
      <c r="I5351" s="16">
        <f t="shared" si="268"/>
        <v>-1.9675851851851906E-2</v>
      </c>
    </row>
    <row r="5352" spans="1:9" x14ac:dyDescent="0.25">
      <c r="A5352" s="14">
        <v>36375</v>
      </c>
      <c r="B5352" s="15">
        <v>6.890625</v>
      </c>
      <c r="C5352" s="15">
        <v>6.9296879999999996</v>
      </c>
      <c r="D5352" s="15">
        <v>6.5390629999999996</v>
      </c>
      <c r="E5352" s="15">
        <v>6.6953129999999996</v>
      </c>
      <c r="F5352" s="15">
        <v>6.2224849999999998</v>
      </c>
      <c r="G5352" s="16">
        <f t="shared" si="266"/>
        <v>-1.9450616829687531E-2</v>
      </c>
      <c r="H5352" s="16">
        <f t="shared" si="267"/>
        <v>5.9737151943634742E-2</v>
      </c>
      <c r="I5352" s="16">
        <f t="shared" si="268"/>
        <v>-2.8344598639455838E-2</v>
      </c>
    </row>
    <row r="5353" spans="1:9" x14ac:dyDescent="0.25">
      <c r="A5353" s="14">
        <v>36374</v>
      </c>
      <c r="B5353" s="15">
        <v>7.234375</v>
      </c>
      <c r="C5353" s="15">
        <v>7.234375</v>
      </c>
      <c r="D5353" s="15">
        <v>6.6953129999999996</v>
      </c>
      <c r="E5353" s="15">
        <v>6.828125</v>
      </c>
      <c r="F5353" s="15">
        <v>6.345917</v>
      </c>
      <c r="G5353" s="16">
        <f t="shared" si="266"/>
        <v>-5.0000194613283956E-2</v>
      </c>
      <c r="H5353" s="16">
        <f t="shared" si="267"/>
        <v>8.0513338211372701E-2</v>
      </c>
      <c r="I5353" s="16">
        <f t="shared" si="268"/>
        <v>-5.6155507559395246E-2</v>
      </c>
    </row>
    <row r="5354" spans="1:9" x14ac:dyDescent="0.25">
      <c r="A5354" s="14">
        <v>36371</v>
      </c>
      <c r="B5354" s="15">
        <v>7.328125</v>
      </c>
      <c r="C5354" s="15">
        <v>7.390625</v>
      </c>
      <c r="D5354" s="15">
        <v>7.1875</v>
      </c>
      <c r="E5354" s="15">
        <v>7.1875</v>
      </c>
      <c r="F5354" s="15">
        <v>6.6799140000000001</v>
      </c>
      <c r="G5354" s="16">
        <f t="shared" si="266"/>
        <v>-2.5423639791939862E-2</v>
      </c>
      <c r="H5354" s="16">
        <f t="shared" si="267"/>
        <v>2.8260869565217391E-2</v>
      </c>
      <c r="I5354" s="16">
        <f t="shared" si="268"/>
        <v>-1.9189765458422176E-2</v>
      </c>
    </row>
    <row r="5355" spans="1:9" x14ac:dyDescent="0.25">
      <c r="A5355" s="14">
        <v>36370</v>
      </c>
      <c r="B5355" s="15">
        <v>7.328125</v>
      </c>
      <c r="C5355" s="15">
        <v>7.421875</v>
      </c>
      <c r="D5355" s="15">
        <v>7.125</v>
      </c>
      <c r="E5355" s="15">
        <v>7.375</v>
      </c>
      <c r="F5355" s="15">
        <v>6.8541720000000002</v>
      </c>
      <c r="G5355" s="16">
        <f t="shared" si="266"/>
        <v>0</v>
      </c>
      <c r="H5355" s="16">
        <f t="shared" si="267"/>
        <v>4.1666666666666664E-2</v>
      </c>
      <c r="I5355" s="16">
        <f t="shared" si="268"/>
        <v>6.3965884861407248E-3</v>
      </c>
    </row>
    <row r="5356" spans="1:9" x14ac:dyDescent="0.25">
      <c r="A5356" s="14">
        <v>36369</v>
      </c>
      <c r="B5356" s="15">
        <v>7.5</v>
      </c>
      <c r="C5356" s="15">
        <v>7.515625</v>
      </c>
      <c r="D5356" s="15">
        <v>7.359375</v>
      </c>
      <c r="E5356" s="15">
        <v>7.375</v>
      </c>
      <c r="F5356" s="15">
        <v>6.8541720000000002</v>
      </c>
      <c r="G5356" s="16">
        <f t="shared" si="266"/>
        <v>-1.7689880696886606E-2</v>
      </c>
      <c r="H5356" s="16">
        <f t="shared" si="267"/>
        <v>2.1231422505307854E-2</v>
      </c>
      <c r="I5356" s="16">
        <f t="shared" si="268"/>
        <v>-1.6666666666666666E-2</v>
      </c>
    </row>
    <row r="5357" spans="1:9" x14ac:dyDescent="0.25">
      <c r="A5357" s="14">
        <v>36368</v>
      </c>
      <c r="B5357" s="15">
        <v>7.46875</v>
      </c>
      <c r="C5357" s="15">
        <v>7.546875</v>
      </c>
      <c r="D5357" s="15">
        <v>7.46875</v>
      </c>
      <c r="E5357" s="15">
        <v>7.5078129999999996</v>
      </c>
      <c r="F5357" s="15">
        <v>6.9776049999999996</v>
      </c>
      <c r="G5357" s="16">
        <f t="shared" si="266"/>
        <v>4.1797137306970435E-3</v>
      </c>
      <c r="H5357" s="16">
        <f t="shared" si="267"/>
        <v>1.0460251046025104E-2</v>
      </c>
      <c r="I5357" s="16">
        <f t="shared" si="268"/>
        <v>5.2301924686191971E-3</v>
      </c>
    </row>
    <row r="5358" spans="1:9" x14ac:dyDescent="0.25">
      <c r="A5358" s="14">
        <v>36367</v>
      </c>
      <c r="B5358" s="15">
        <v>7.328125</v>
      </c>
      <c r="C5358" s="15">
        <v>7.546875</v>
      </c>
      <c r="D5358" s="15">
        <v>7.3125</v>
      </c>
      <c r="E5358" s="15">
        <v>7.4765629999999996</v>
      </c>
      <c r="F5358" s="15">
        <v>6.9485619999999999</v>
      </c>
      <c r="G5358" s="16">
        <f t="shared" si="266"/>
        <v>1.2698367819083858E-2</v>
      </c>
      <c r="H5358" s="16">
        <f t="shared" si="267"/>
        <v>3.2051282051282048E-2</v>
      </c>
      <c r="I5358" s="16">
        <f t="shared" si="268"/>
        <v>2.0255931769722763E-2</v>
      </c>
    </row>
    <row r="5359" spans="1:9" x14ac:dyDescent="0.25">
      <c r="A5359" s="14">
        <v>36364</v>
      </c>
      <c r="B5359" s="15">
        <v>7.34375</v>
      </c>
      <c r="C5359" s="15">
        <v>7.390625</v>
      </c>
      <c r="D5359" s="15">
        <v>7.265625</v>
      </c>
      <c r="E5359" s="15">
        <v>7.3828129999999996</v>
      </c>
      <c r="F5359" s="15">
        <v>6.8614329999999999</v>
      </c>
      <c r="G5359" s="16">
        <f t="shared" si="266"/>
        <v>5.3191668611685342E-3</v>
      </c>
      <c r="H5359" s="16">
        <f t="shared" si="267"/>
        <v>1.7204301075268817E-2</v>
      </c>
      <c r="I5359" s="16">
        <f t="shared" si="268"/>
        <v>5.319217021276545E-3</v>
      </c>
    </row>
    <row r="5360" spans="1:9" x14ac:dyDescent="0.25">
      <c r="A5360" s="14">
        <v>36363</v>
      </c>
      <c r="B5360" s="15">
        <v>7.234375</v>
      </c>
      <c r="C5360" s="15">
        <v>7.3515629999999996</v>
      </c>
      <c r="D5360" s="15">
        <v>7.234375</v>
      </c>
      <c r="E5360" s="15">
        <v>7.34375</v>
      </c>
      <c r="F5360" s="15">
        <v>6.8251289999999996</v>
      </c>
      <c r="G5360" s="16">
        <f t="shared" si="266"/>
        <v>6.4240343378016021E-3</v>
      </c>
      <c r="H5360" s="16">
        <f t="shared" si="267"/>
        <v>1.6198773218142497E-2</v>
      </c>
      <c r="I5360" s="16">
        <f t="shared" si="268"/>
        <v>1.511879049676026E-2</v>
      </c>
    </row>
    <row r="5361" spans="1:9" x14ac:dyDescent="0.25">
      <c r="A5361" s="14">
        <v>36362</v>
      </c>
      <c r="B5361" s="15">
        <v>7.1953129999999996</v>
      </c>
      <c r="C5361" s="15">
        <v>7.3828129999999996</v>
      </c>
      <c r="D5361" s="15">
        <v>7.1875</v>
      </c>
      <c r="E5361" s="15">
        <v>7.296875</v>
      </c>
      <c r="F5361" s="15">
        <v>6.7815640000000004</v>
      </c>
      <c r="G5361" s="16">
        <f t="shared" si="266"/>
        <v>1.3014987371602442E-2</v>
      </c>
      <c r="H5361" s="16">
        <f t="shared" si="267"/>
        <v>2.71739826086956E-2</v>
      </c>
      <c r="I5361" s="16">
        <f t="shared" si="268"/>
        <v>1.4115021820454562E-2</v>
      </c>
    </row>
    <row r="5362" spans="1:9" x14ac:dyDescent="0.25">
      <c r="A5362" s="14">
        <v>36361</v>
      </c>
      <c r="B5362" s="15">
        <v>7.234375</v>
      </c>
      <c r="C5362" s="15">
        <v>7.25</v>
      </c>
      <c r="D5362" s="15">
        <v>7.0859379999999996</v>
      </c>
      <c r="E5362" s="15">
        <v>7.203125</v>
      </c>
      <c r="F5362" s="15">
        <v>6.6944359999999996</v>
      </c>
      <c r="G5362" s="16">
        <f t="shared" si="266"/>
        <v>-6.4652725534688682E-3</v>
      </c>
      <c r="H5362" s="16">
        <f t="shared" si="267"/>
        <v>2.3153180284670904E-2</v>
      </c>
      <c r="I5362" s="16">
        <f t="shared" si="268"/>
        <v>-4.3196544276457886E-3</v>
      </c>
    </row>
    <row r="5363" spans="1:9" x14ac:dyDescent="0.25">
      <c r="A5363" s="14">
        <v>36360</v>
      </c>
      <c r="B5363" s="15">
        <v>7.234375</v>
      </c>
      <c r="C5363" s="15">
        <v>7.28125</v>
      </c>
      <c r="D5363" s="15">
        <v>7.21875</v>
      </c>
      <c r="E5363" s="15">
        <v>7.25</v>
      </c>
      <c r="F5363" s="15">
        <v>6.7379990000000003</v>
      </c>
      <c r="G5363" s="16">
        <f t="shared" si="266"/>
        <v>3.7855742077422408E-3</v>
      </c>
      <c r="H5363" s="16">
        <f t="shared" si="267"/>
        <v>8.658008658008658E-3</v>
      </c>
      <c r="I5363" s="16">
        <f t="shared" si="268"/>
        <v>2.1598272138228943E-3</v>
      </c>
    </row>
    <row r="5364" spans="1:9" x14ac:dyDescent="0.25">
      <c r="A5364" s="14">
        <v>36357</v>
      </c>
      <c r="B5364" s="15">
        <v>7.125</v>
      </c>
      <c r="C5364" s="15">
        <v>7.265625</v>
      </c>
      <c r="D5364" s="15">
        <v>7.09375</v>
      </c>
      <c r="E5364" s="15">
        <v>7.2226559999999997</v>
      </c>
      <c r="F5364" s="15">
        <v>6.7125880000000002</v>
      </c>
      <c r="G5364" s="16">
        <f t="shared" si="266"/>
        <v>1.3706338145046758E-2</v>
      </c>
      <c r="H5364" s="16">
        <f t="shared" si="267"/>
        <v>2.4229074889867842E-2</v>
      </c>
      <c r="I5364" s="16">
        <f t="shared" si="268"/>
        <v>1.3706105263157858E-2</v>
      </c>
    </row>
    <row r="5365" spans="1:9" x14ac:dyDescent="0.25">
      <c r="A5365" s="14">
        <v>36356</v>
      </c>
      <c r="B5365" s="15">
        <v>6.96875</v>
      </c>
      <c r="C5365" s="15">
        <v>7.140625</v>
      </c>
      <c r="D5365" s="15">
        <v>6.9648440000000003</v>
      </c>
      <c r="E5365" s="15">
        <v>7.125</v>
      </c>
      <c r="F5365" s="15">
        <v>6.6218269999999997</v>
      </c>
      <c r="G5365" s="16">
        <f t="shared" si="266"/>
        <v>3.872431533306632E-2</v>
      </c>
      <c r="H5365" s="16">
        <f t="shared" si="267"/>
        <v>2.523832551023393E-2</v>
      </c>
      <c r="I5365" s="16">
        <f t="shared" si="268"/>
        <v>2.2421524663677129E-2</v>
      </c>
    </row>
    <row r="5366" spans="1:9" x14ac:dyDescent="0.25">
      <c r="A5366" s="14">
        <v>36355</v>
      </c>
      <c r="B5366" s="15">
        <v>6.609375</v>
      </c>
      <c r="C5366" s="15">
        <v>6.8984379999999996</v>
      </c>
      <c r="D5366" s="15">
        <v>6.609375</v>
      </c>
      <c r="E5366" s="15">
        <v>6.859375</v>
      </c>
      <c r="F5366" s="15">
        <v>6.3749609999999999</v>
      </c>
      <c r="G5366" s="16">
        <f t="shared" si="266"/>
        <v>3.0516404224189286E-2</v>
      </c>
      <c r="H5366" s="16">
        <f t="shared" si="267"/>
        <v>4.3735300236406566E-2</v>
      </c>
      <c r="I5366" s="16">
        <f t="shared" si="268"/>
        <v>3.7825059101654845E-2</v>
      </c>
    </row>
    <row r="5367" spans="1:9" x14ac:dyDescent="0.25">
      <c r="A5367" s="14">
        <v>36354</v>
      </c>
      <c r="B5367" s="15">
        <v>6.65625</v>
      </c>
      <c r="C5367" s="15">
        <v>6.671875</v>
      </c>
      <c r="D5367" s="15">
        <v>6.609375</v>
      </c>
      <c r="E5367" s="15">
        <v>6.65625</v>
      </c>
      <c r="F5367" s="15">
        <v>6.1861810000000004</v>
      </c>
      <c r="G5367" s="16">
        <f t="shared" si="266"/>
        <v>-3.508719365756524E-3</v>
      </c>
      <c r="H5367" s="16">
        <f t="shared" si="267"/>
        <v>9.4562647754137114E-3</v>
      </c>
      <c r="I5367" s="16">
        <f t="shared" si="268"/>
        <v>0</v>
      </c>
    </row>
    <row r="5368" spans="1:9" x14ac:dyDescent="0.25">
      <c r="A5368" s="14">
        <v>36353</v>
      </c>
      <c r="B5368" s="15">
        <v>6.6953129999999996</v>
      </c>
      <c r="C5368" s="15">
        <v>6.828125</v>
      </c>
      <c r="D5368" s="15">
        <v>6.671875</v>
      </c>
      <c r="E5368" s="15">
        <v>6.6796879999999996</v>
      </c>
      <c r="F5368" s="15">
        <v>6.2079630000000003</v>
      </c>
      <c r="G5368" s="16">
        <f t="shared" si="266"/>
        <v>-1.7511267753072541E-3</v>
      </c>
      <c r="H5368" s="16">
        <f t="shared" si="267"/>
        <v>2.3419203747072601E-2</v>
      </c>
      <c r="I5368" s="16">
        <f t="shared" si="268"/>
        <v>-2.3337221127675434E-3</v>
      </c>
    </row>
    <row r="5369" spans="1:9" x14ac:dyDescent="0.25">
      <c r="A5369" s="14">
        <v>36350</v>
      </c>
      <c r="B5369" s="15">
        <v>6.65625</v>
      </c>
      <c r="C5369" s="15">
        <v>6.71875</v>
      </c>
      <c r="D5369" s="15">
        <v>6.625</v>
      </c>
      <c r="E5369" s="15">
        <v>6.6914059999999997</v>
      </c>
      <c r="F5369" s="15">
        <v>6.2188530000000002</v>
      </c>
      <c r="G5369" s="16">
        <f t="shared" si="266"/>
        <v>5.2814490878944232E-3</v>
      </c>
      <c r="H5369" s="16">
        <f t="shared" si="267"/>
        <v>1.4150943396226415E-2</v>
      </c>
      <c r="I5369" s="16">
        <f t="shared" si="268"/>
        <v>5.2816525821595857E-3</v>
      </c>
    </row>
    <row r="5370" spans="1:9" x14ac:dyDescent="0.25">
      <c r="A5370" s="14">
        <v>36349</v>
      </c>
      <c r="B5370" s="15">
        <v>6.625</v>
      </c>
      <c r="C5370" s="15">
        <v>6.671875</v>
      </c>
      <c r="D5370" s="15">
        <v>6.578125</v>
      </c>
      <c r="E5370" s="15">
        <v>6.65625</v>
      </c>
      <c r="F5370" s="15">
        <v>6.1861810000000004</v>
      </c>
      <c r="G5370" s="16">
        <f t="shared" si="266"/>
        <v>1.067632461137237E-2</v>
      </c>
      <c r="H5370" s="16">
        <f t="shared" si="267"/>
        <v>1.4251781472684086E-2</v>
      </c>
      <c r="I5370" s="16">
        <f t="shared" si="268"/>
        <v>4.7169811320754715E-3</v>
      </c>
    </row>
    <row r="5371" spans="1:9" x14ac:dyDescent="0.25">
      <c r="A5371" s="14">
        <v>36348</v>
      </c>
      <c r="B5371" s="15">
        <v>6.546875</v>
      </c>
      <c r="C5371" s="15">
        <v>6.625</v>
      </c>
      <c r="D5371" s="15">
        <v>6.546875</v>
      </c>
      <c r="E5371" s="15">
        <v>6.5859379999999996</v>
      </c>
      <c r="F5371" s="15">
        <v>6.1208330000000002</v>
      </c>
      <c r="G5371" s="16">
        <f t="shared" si="266"/>
        <v>2.3777028171168314E-3</v>
      </c>
      <c r="H5371" s="16">
        <f t="shared" si="267"/>
        <v>1.1933174224343675E-2</v>
      </c>
      <c r="I5371" s="16">
        <f t="shared" si="268"/>
        <v>5.9666634844868166E-3</v>
      </c>
    </row>
    <row r="5372" spans="1:9" x14ac:dyDescent="0.25">
      <c r="A5372" s="14">
        <v>36347</v>
      </c>
      <c r="B5372" s="15">
        <v>6.515625</v>
      </c>
      <c r="C5372" s="15">
        <v>6.609375</v>
      </c>
      <c r="D5372" s="15">
        <v>6.515625</v>
      </c>
      <c r="E5372" s="15">
        <v>6.5703129999999996</v>
      </c>
      <c r="F5372" s="15">
        <v>6.1063140000000002</v>
      </c>
      <c r="G5372" s="16">
        <f t="shared" si="266"/>
        <v>4.1791504252413174E-3</v>
      </c>
      <c r="H5372" s="16">
        <f t="shared" si="267"/>
        <v>1.4388489208633094E-2</v>
      </c>
      <c r="I5372" s="16">
        <f t="shared" si="268"/>
        <v>8.3933621103116935E-3</v>
      </c>
    </row>
    <row r="5373" spans="1:9" x14ac:dyDescent="0.25">
      <c r="A5373" s="14">
        <v>36343</v>
      </c>
      <c r="B5373" s="15">
        <v>6.5625</v>
      </c>
      <c r="C5373" s="15">
        <v>6.609375</v>
      </c>
      <c r="D5373" s="15">
        <v>6.5</v>
      </c>
      <c r="E5373" s="15">
        <v>6.5429690000000003</v>
      </c>
      <c r="F5373" s="15">
        <v>6.0809009999999999</v>
      </c>
      <c r="G5373" s="16">
        <f t="shared" si="266"/>
        <v>-2.9758728038182221E-3</v>
      </c>
      <c r="H5373" s="16">
        <f t="shared" si="267"/>
        <v>1.6826923076923076E-2</v>
      </c>
      <c r="I5373" s="16">
        <f t="shared" si="268"/>
        <v>-2.9761523809523419E-3</v>
      </c>
    </row>
    <row r="5374" spans="1:9" x14ac:dyDescent="0.25">
      <c r="A5374" s="14">
        <v>36342</v>
      </c>
      <c r="B5374" s="15">
        <v>6.546875</v>
      </c>
      <c r="C5374" s="15">
        <v>6.609375</v>
      </c>
      <c r="D5374" s="15">
        <v>6.484375</v>
      </c>
      <c r="E5374" s="15">
        <v>6.5625</v>
      </c>
      <c r="F5374" s="15">
        <v>6.0990510000000002</v>
      </c>
      <c r="G5374" s="16">
        <f t="shared" si="266"/>
        <v>1.1917677412111624E-3</v>
      </c>
      <c r="H5374" s="16">
        <f t="shared" si="267"/>
        <v>1.9277108433734941E-2</v>
      </c>
      <c r="I5374" s="16">
        <f t="shared" si="268"/>
        <v>2.3866348448687352E-3</v>
      </c>
    </row>
    <row r="5375" spans="1:9" x14ac:dyDescent="0.25">
      <c r="A5375" s="14">
        <v>36341</v>
      </c>
      <c r="B5375" s="15">
        <v>6.5625</v>
      </c>
      <c r="C5375" s="15">
        <v>6.65625</v>
      </c>
      <c r="D5375" s="15">
        <v>6.515625</v>
      </c>
      <c r="E5375" s="15">
        <v>6.5546879999999996</v>
      </c>
      <c r="F5375" s="15">
        <v>6.0917909999999997</v>
      </c>
      <c r="G5375" s="16">
        <f t="shared" si="266"/>
        <v>4.7904019761335469E-3</v>
      </c>
      <c r="H5375" s="16">
        <f t="shared" si="267"/>
        <v>2.1582733812949641E-2</v>
      </c>
      <c r="I5375" s="16">
        <f t="shared" si="268"/>
        <v>-1.1904000000000571E-3</v>
      </c>
    </row>
    <row r="5376" spans="1:9" x14ac:dyDescent="0.25">
      <c r="A5376" s="14">
        <v>36340</v>
      </c>
      <c r="B5376" s="15">
        <v>6.234375</v>
      </c>
      <c r="C5376" s="15">
        <v>6.6875</v>
      </c>
      <c r="D5376" s="15">
        <v>6.2265629999999996</v>
      </c>
      <c r="E5376" s="15">
        <v>6.5234379999999996</v>
      </c>
      <c r="F5376" s="15">
        <v>6.062748</v>
      </c>
      <c r="G5376" s="16">
        <f t="shared" si="266"/>
        <v>3.9203583524467588E-2</v>
      </c>
      <c r="H5376" s="16">
        <f t="shared" si="267"/>
        <v>7.4027517267552009E-2</v>
      </c>
      <c r="I5376" s="16">
        <f t="shared" si="268"/>
        <v>4.6365994987468614E-2</v>
      </c>
    </row>
    <row r="5377" spans="1:9" x14ac:dyDescent="0.25">
      <c r="A5377" s="14">
        <v>36339</v>
      </c>
      <c r="B5377" s="15">
        <v>6</v>
      </c>
      <c r="C5377" s="15">
        <v>6.28125</v>
      </c>
      <c r="D5377" s="15">
        <v>5.96875</v>
      </c>
      <c r="E5377" s="15">
        <v>6.2773440000000003</v>
      </c>
      <c r="F5377" s="15">
        <v>5.8340329999999998</v>
      </c>
      <c r="G5377" s="16">
        <f t="shared" si="266"/>
        <v>4.8955410657247581E-2</v>
      </c>
      <c r="H5377" s="16">
        <f t="shared" si="267"/>
        <v>5.2356020942408377E-2</v>
      </c>
      <c r="I5377" s="16">
        <f t="shared" si="268"/>
        <v>4.6224000000000043E-2</v>
      </c>
    </row>
    <row r="5378" spans="1:9" x14ac:dyDescent="0.25">
      <c r="A5378" s="14">
        <v>36336</v>
      </c>
      <c r="B5378" s="15">
        <v>5.875</v>
      </c>
      <c r="C5378" s="15">
        <v>6.0625</v>
      </c>
      <c r="D5378" s="15">
        <v>5.8710940000000003</v>
      </c>
      <c r="E5378" s="15">
        <v>5.984375</v>
      </c>
      <c r="F5378" s="15">
        <v>5.5617549999999998</v>
      </c>
      <c r="G5378" s="16">
        <f t="shared" si="266"/>
        <v>1.8617044657024753E-2</v>
      </c>
      <c r="H5378" s="16">
        <f t="shared" si="267"/>
        <v>3.2601419769467108E-2</v>
      </c>
      <c r="I5378" s="16">
        <f t="shared" si="268"/>
        <v>1.8617021276595744E-2</v>
      </c>
    </row>
    <row r="5379" spans="1:9" x14ac:dyDescent="0.25">
      <c r="A5379" s="14">
        <v>36335</v>
      </c>
      <c r="B5379" s="15">
        <v>5.71875</v>
      </c>
      <c r="C5379" s="15">
        <v>5.96875</v>
      </c>
      <c r="D5379" s="15">
        <v>5.703125</v>
      </c>
      <c r="E5379" s="15">
        <v>5.875</v>
      </c>
      <c r="F5379" s="15">
        <v>5.4601040000000003</v>
      </c>
      <c r="G5379" s="16">
        <f t="shared" ref="G5379:G5442" si="269">(F5379-F5380)/F5380</f>
        <v>3.0137164112817857E-2</v>
      </c>
      <c r="H5379" s="16">
        <f t="shared" ref="H5379:H5442" si="270">(C5379-D5379)/D5379</f>
        <v>4.6575342465753428E-2</v>
      </c>
      <c r="I5379" s="16">
        <f t="shared" ref="I5379:I5442" si="271">(E5379-B5379)/B5379</f>
        <v>2.7322404371584699E-2</v>
      </c>
    </row>
    <row r="5380" spans="1:9" x14ac:dyDescent="0.25">
      <c r="A5380" s="14">
        <v>36334</v>
      </c>
      <c r="B5380" s="15">
        <v>5.578125</v>
      </c>
      <c r="C5380" s="15">
        <v>5.796875</v>
      </c>
      <c r="D5380" s="15">
        <v>5.53125</v>
      </c>
      <c r="E5380" s="15">
        <v>5.703125</v>
      </c>
      <c r="F5380" s="15">
        <v>5.3003660000000004</v>
      </c>
      <c r="G5380" s="16">
        <f t="shared" si="269"/>
        <v>1.9553101102868762E-2</v>
      </c>
      <c r="H5380" s="16">
        <f t="shared" si="270"/>
        <v>4.8022598870056499E-2</v>
      </c>
      <c r="I5380" s="16">
        <f t="shared" si="271"/>
        <v>2.2408963585434174E-2</v>
      </c>
    </row>
    <row r="5381" spans="1:9" x14ac:dyDescent="0.25">
      <c r="A5381" s="14">
        <v>36333</v>
      </c>
      <c r="B5381" s="15">
        <v>5.421875</v>
      </c>
      <c r="C5381" s="15">
        <v>5.609375</v>
      </c>
      <c r="D5381" s="15">
        <v>5.40625</v>
      </c>
      <c r="E5381" s="15">
        <v>5.59375</v>
      </c>
      <c r="F5381" s="15">
        <v>5.198715</v>
      </c>
      <c r="G5381" s="16">
        <f t="shared" si="269"/>
        <v>3.4682162606260294E-2</v>
      </c>
      <c r="H5381" s="16">
        <f t="shared" si="270"/>
        <v>3.7572254335260118E-2</v>
      </c>
      <c r="I5381" s="16">
        <f t="shared" si="271"/>
        <v>3.1700288184438041E-2</v>
      </c>
    </row>
    <row r="5382" spans="1:9" x14ac:dyDescent="0.25">
      <c r="A5382" s="14">
        <v>36332</v>
      </c>
      <c r="B5382" s="15">
        <v>5.375</v>
      </c>
      <c r="C5382" s="15">
        <v>5.4765629999999996</v>
      </c>
      <c r="D5382" s="15">
        <v>5.359375</v>
      </c>
      <c r="E5382" s="15">
        <v>5.40625</v>
      </c>
      <c r="F5382" s="15">
        <v>5.0244559999999998</v>
      </c>
      <c r="G5382" s="16">
        <f t="shared" si="269"/>
        <v>7.2778441238671304E-3</v>
      </c>
      <c r="H5382" s="16">
        <f t="shared" si="270"/>
        <v>2.1865982507288561E-2</v>
      </c>
      <c r="I5382" s="16">
        <f t="shared" si="271"/>
        <v>5.8139534883720929E-3</v>
      </c>
    </row>
    <row r="5383" spans="1:9" x14ac:dyDescent="0.25">
      <c r="A5383" s="14">
        <v>36329</v>
      </c>
      <c r="B5383" s="15">
        <v>5.40625</v>
      </c>
      <c r="C5383" s="15">
        <v>5.421875</v>
      </c>
      <c r="D5383" s="15">
        <v>5.359375</v>
      </c>
      <c r="E5383" s="15">
        <v>5.3671879999999996</v>
      </c>
      <c r="F5383" s="15">
        <v>4.9881529999999996</v>
      </c>
      <c r="G5383" s="16">
        <f t="shared" si="269"/>
        <v>-1.4533332879584707E-3</v>
      </c>
      <c r="H5383" s="16">
        <f t="shared" si="270"/>
        <v>1.1661807580174927E-2</v>
      </c>
      <c r="I5383" s="16">
        <f t="shared" si="271"/>
        <v>-7.2253410404624968E-3</v>
      </c>
    </row>
    <row r="5384" spans="1:9" x14ac:dyDescent="0.25">
      <c r="A5384" s="14">
        <v>36328</v>
      </c>
      <c r="B5384" s="15">
        <v>5.53125</v>
      </c>
      <c r="C5384" s="15">
        <v>5.625</v>
      </c>
      <c r="D5384" s="15">
        <v>5.359375</v>
      </c>
      <c r="E5384" s="15">
        <v>5.375</v>
      </c>
      <c r="F5384" s="15">
        <v>4.9954130000000001</v>
      </c>
      <c r="G5384" s="16">
        <f t="shared" si="269"/>
        <v>-1.5736859547902861E-2</v>
      </c>
      <c r="H5384" s="16">
        <f t="shared" si="270"/>
        <v>4.9562682215743441E-2</v>
      </c>
      <c r="I5384" s="16">
        <f t="shared" si="271"/>
        <v>-2.8248587570621469E-2</v>
      </c>
    </row>
    <row r="5385" spans="1:9" x14ac:dyDescent="0.25">
      <c r="A5385" s="14">
        <v>36327</v>
      </c>
      <c r="B5385" s="15">
        <v>5.671875</v>
      </c>
      <c r="C5385" s="15">
        <v>5.6875</v>
      </c>
      <c r="D5385" s="15">
        <v>5.375</v>
      </c>
      <c r="E5385" s="15">
        <v>5.4609379999999996</v>
      </c>
      <c r="F5385" s="15">
        <v>5.0752819999999996</v>
      </c>
      <c r="G5385" s="16">
        <f t="shared" si="269"/>
        <v>-3.7190277053734559E-2</v>
      </c>
      <c r="H5385" s="16">
        <f t="shared" si="270"/>
        <v>5.8139534883720929E-2</v>
      </c>
      <c r="I5385" s="16">
        <f t="shared" si="271"/>
        <v>-3.7189994490358196E-2</v>
      </c>
    </row>
    <row r="5386" spans="1:9" x14ac:dyDescent="0.25">
      <c r="A5386" s="14">
        <v>36326</v>
      </c>
      <c r="B5386" s="15">
        <v>5.796875</v>
      </c>
      <c r="C5386" s="15">
        <v>5.828125</v>
      </c>
      <c r="D5386" s="15">
        <v>5.5625</v>
      </c>
      <c r="E5386" s="15">
        <v>5.671875</v>
      </c>
      <c r="F5386" s="15">
        <v>5.2713239999999999</v>
      </c>
      <c r="G5386" s="16">
        <f t="shared" si="269"/>
        <v>-2.0242613982960563E-2</v>
      </c>
      <c r="H5386" s="16">
        <f t="shared" si="270"/>
        <v>4.7752808988764044E-2</v>
      </c>
      <c r="I5386" s="16">
        <f t="shared" si="271"/>
        <v>-2.15633423180593E-2</v>
      </c>
    </row>
    <row r="5387" spans="1:9" x14ac:dyDescent="0.25">
      <c r="A5387" s="14">
        <v>36325</v>
      </c>
      <c r="B5387" s="15">
        <v>5.90625</v>
      </c>
      <c r="C5387" s="15">
        <v>5.953125</v>
      </c>
      <c r="D5387" s="15">
        <v>5.7890629999999996</v>
      </c>
      <c r="E5387" s="15">
        <v>5.7890629999999996</v>
      </c>
      <c r="F5387" s="15">
        <v>5.3802339999999997</v>
      </c>
      <c r="G5387" s="16">
        <f t="shared" si="269"/>
        <v>-1.8543253179653958E-2</v>
      </c>
      <c r="H5387" s="16">
        <f t="shared" si="270"/>
        <v>2.8339992154170785E-2</v>
      </c>
      <c r="I5387" s="16">
        <f t="shared" si="271"/>
        <v>-1.984118518518525E-2</v>
      </c>
    </row>
    <row r="5388" spans="1:9" x14ac:dyDescent="0.25">
      <c r="A5388" s="14">
        <v>36322</v>
      </c>
      <c r="B5388" s="15">
        <v>6.015625</v>
      </c>
      <c r="C5388" s="15">
        <v>6.015625</v>
      </c>
      <c r="D5388" s="15">
        <v>5.890625</v>
      </c>
      <c r="E5388" s="15">
        <v>5.8984379999999996</v>
      </c>
      <c r="F5388" s="15">
        <v>5.4818860000000003</v>
      </c>
      <c r="G5388" s="16">
        <f t="shared" si="269"/>
        <v>-1.4360395234957225E-2</v>
      </c>
      <c r="H5388" s="16">
        <f t="shared" si="270"/>
        <v>2.1220159151193633E-2</v>
      </c>
      <c r="I5388" s="16">
        <f t="shared" si="271"/>
        <v>-1.9480436363636427E-2</v>
      </c>
    </row>
    <row r="5389" spans="1:9" x14ac:dyDescent="0.25">
      <c r="A5389" s="14">
        <v>36321</v>
      </c>
      <c r="B5389" s="15">
        <v>6.015625</v>
      </c>
      <c r="C5389" s="15">
        <v>6.015625</v>
      </c>
      <c r="D5389" s="15">
        <v>5.9609379999999996</v>
      </c>
      <c r="E5389" s="15">
        <v>5.984375</v>
      </c>
      <c r="F5389" s="15">
        <v>5.5617549999999998</v>
      </c>
      <c r="G5389" s="16">
        <f t="shared" si="269"/>
        <v>-1.3034623364208365E-3</v>
      </c>
      <c r="H5389" s="16">
        <f t="shared" si="270"/>
        <v>9.1742272776533448E-3</v>
      </c>
      <c r="I5389" s="16">
        <f t="shared" si="271"/>
        <v>-5.1948051948051948E-3</v>
      </c>
    </row>
    <row r="5390" spans="1:9" x14ac:dyDescent="0.25">
      <c r="A5390" s="14">
        <v>36320</v>
      </c>
      <c r="B5390" s="15">
        <v>6.09375</v>
      </c>
      <c r="C5390" s="15">
        <v>6.09375</v>
      </c>
      <c r="D5390" s="15">
        <v>5.9765629999999996</v>
      </c>
      <c r="E5390" s="15">
        <v>5.9921879999999996</v>
      </c>
      <c r="F5390" s="15">
        <v>5.5690140000000001</v>
      </c>
      <c r="G5390" s="16">
        <f t="shared" si="269"/>
        <v>-7.7622056166683079E-3</v>
      </c>
      <c r="H5390" s="16">
        <f t="shared" si="270"/>
        <v>1.9607757836736663E-2</v>
      </c>
      <c r="I5390" s="16">
        <f t="shared" si="271"/>
        <v>-1.6666584615384675E-2</v>
      </c>
    </row>
    <row r="5391" spans="1:9" x14ac:dyDescent="0.25">
      <c r="A5391" s="14">
        <v>36319</v>
      </c>
      <c r="B5391" s="15">
        <v>6.0625</v>
      </c>
      <c r="C5391" s="15">
        <v>6.078125</v>
      </c>
      <c r="D5391" s="15">
        <v>6.015625</v>
      </c>
      <c r="E5391" s="15">
        <v>6.0390629999999996</v>
      </c>
      <c r="F5391" s="15">
        <v>5.6125800000000003</v>
      </c>
      <c r="G5391" s="16">
        <f t="shared" si="269"/>
        <v>-1.2920294364199521E-3</v>
      </c>
      <c r="H5391" s="16">
        <f t="shared" si="270"/>
        <v>1.038961038961039E-2</v>
      </c>
      <c r="I5391" s="16">
        <f t="shared" si="271"/>
        <v>-3.8658969072165564E-3</v>
      </c>
    </row>
    <row r="5392" spans="1:9" x14ac:dyDescent="0.25">
      <c r="A5392" s="14">
        <v>36318</v>
      </c>
      <c r="B5392" s="15">
        <v>6.046875</v>
      </c>
      <c r="C5392" s="15">
        <v>6.0859379999999996</v>
      </c>
      <c r="D5392" s="15">
        <v>6.015625</v>
      </c>
      <c r="E5392" s="15">
        <v>6.046875</v>
      </c>
      <c r="F5392" s="15">
        <v>5.6198410000000001</v>
      </c>
      <c r="G5392" s="16">
        <f t="shared" si="269"/>
        <v>8.4690468405853019E-3</v>
      </c>
      <c r="H5392" s="16">
        <f t="shared" si="270"/>
        <v>1.1688394805194744E-2</v>
      </c>
      <c r="I5392" s="16">
        <f t="shared" si="271"/>
        <v>0</v>
      </c>
    </row>
    <row r="5393" spans="1:9" x14ac:dyDescent="0.25">
      <c r="A5393" s="14">
        <v>36315</v>
      </c>
      <c r="B5393" s="15">
        <v>5.9375</v>
      </c>
      <c r="C5393" s="15">
        <v>6.0625</v>
      </c>
      <c r="D5393" s="15">
        <v>5.9375</v>
      </c>
      <c r="E5393" s="15">
        <v>5.9960940000000003</v>
      </c>
      <c r="F5393" s="15">
        <v>5.5726459999999998</v>
      </c>
      <c r="G5393" s="16">
        <f t="shared" si="269"/>
        <v>2.1970553347940996E-2</v>
      </c>
      <c r="H5393" s="16">
        <f t="shared" si="270"/>
        <v>2.1052631578947368E-2</v>
      </c>
      <c r="I5393" s="16">
        <f t="shared" si="271"/>
        <v>9.8684631578947798E-3</v>
      </c>
    </row>
    <row r="5394" spans="1:9" x14ac:dyDescent="0.25">
      <c r="A5394" s="14">
        <v>36314</v>
      </c>
      <c r="B5394" s="15">
        <v>5.71875</v>
      </c>
      <c r="C5394" s="15">
        <v>5.875</v>
      </c>
      <c r="D5394" s="15">
        <v>5.71875</v>
      </c>
      <c r="E5394" s="15">
        <v>5.8671879999999996</v>
      </c>
      <c r="F5394" s="15">
        <v>5.4528439999999998</v>
      </c>
      <c r="G5394" s="16">
        <f t="shared" si="269"/>
        <v>2.5956520626587046E-2</v>
      </c>
      <c r="H5394" s="16">
        <f t="shared" si="270"/>
        <v>2.7322404371584699E-2</v>
      </c>
      <c r="I5394" s="16">
        <f t="shared" si="271"/>
        <v>2.5956371584699389E-2</v>
      </c>
    </row>
    <row r="5395" spans="1:9" x14ac:dyDescent="0.25">
      <c r="A5395" s="14">
        <v>36313</v>
      </c>
      <c r="B5395" s="15">
        <v>6.15625</v>
      </c>
      <c r="C5395" s="15">
        <v>6.15625</v>
      </c>
      <c r="D5395" s="15">
        <v>5.6875</v>
      </c>
      <c r="E5395" s="15">
        <v>5.71875</v>
      </c>
      <c r="F5395" s="15">
        <v>5.3148879999999998</v>
      </c>
      <c r="G5395" s="16">
        <f t="shared" si="269"/>
        <v>-7.1065591492005004E-2</v>
      </c>
      <c r="H5395" s="16">
        <f t="shared" si="270"/>
        <v>8.2417582417582416E-2</v>
      </c>
      <c r="I5395" s="16">
        <f t="shared" si="271"/>
        <v>-7.1065989847715741E-2</v>
      </c>
    </row>
    <row r="5396" spans="1:9" x14ac:dyDescent="0.25">
      <c r="A5396" s="14">
        <v>36312</v>
      </c>
      <c r="B5396" s="15">
        <v>6.234375</v>
      </c>
      <c r="C5396" s="15">
        <v>6.25</v>
      </c>
      <c r="D5396" s="15">
        <v>6.140625</v>
      </c>
      <c r="E5396" s="15">
        <v>6.15625</v>
      </c>
      <c r="F5396" s="15">
        <v>5.721489</v>
      </c>
      <c r="G5396" s="16">
        <f t="shared" si="269"/>
        <v>-1.0050733807900825E-2</v>
      </c>
      <c r="H5396" s="16">
        <f t="shared" si="270"/>
        <v>1.7811704834605598E-2</v>
      </c>
      <c r="I5396" s="16">
        <f t="shared" si="271"/>
        <v>-1.2531328320802004E-2</v>
      </c>
    </row>
    <row r="5397" spans="1:9" x14ac:dyDescent="0.25">
      <c r="A5397" s="14">
        <v>36308</v>
      </c>
      <c r="B5397" s="15">
        <v>6.2070309999999997</v>
      </c>
      <c r="C5397" s="15">
        <v>6.28125</v>
      </c>
      <c r="D5397" s="15">
        <v>6.15625</v>
      </c>
      <c r="E5397" s="15">
        <v>6.21875</v>
      </c>
      <c r="F5397" s="15">
        <v>5.7795779999999999</v>
      </c>
      <c r="G5397" s="16">
        <f t="shared" si="269"/>
        <v>1.1436011501112169E-2</v>
      </c>
      <c r="H5397" s="16">
        <f t="shared" si="270"/>
        <v>2.030456852791878E-2</v>
      </c>
      <c r="I5397" s="16">
        <f t="shared" si="271"/>
        <v>1.8880202144955064E-3</v>
      </c>
    </row>
    <row r="5398" spans="1:9" x14ac:dyDescent="0.25">
      <c r="A5398" s="14">
        <v>36307</v>
      </c>
      <c r="B5398" s="15">
        <v>6.0390629999999996</v>
      </c>
      <c r="C5398" s="15">
        <v>6.1640629999999996</v>
      </c>
      <c r="D5398" s="15">
        <v>6.0390629999999996</v>
      </c>
      <c r="E5398" s="15">
        <v>6.1484379999999996</v>
      </c>
      <c r="F5398" s="15">
        <v>5.7142299999999997</v>
      </c>
      <c r="G5398" s="16">
        <f t="shared" si="269"/>
        <v>2.5478498196748814E-3</v>
      </c>
      <c r="H5398" s="16">
        <f t="shared" si="270"/>
        <v>2.0698575259108905E-2</v>
      </c>
      <c r="I5398" s="16">
        <f t="shared" si="271"/>
        <v>1.8111253351720293E-2</v>
      </c>
    </row>
    <row r="5399" spans="1:9" x14ac:dyDescent="0.25">
      <c r="A5399" s="14">
        <v>36306</v>
      </c>
      <c r="B5399" s="15">
        <v>6.21875</v>
      </c>
      <c r="C5399" s="15">
        <v>6.21875</v>
      </c>
      <c r="D5399" s="15">
        <v>6.0859379999999996</v>
      </c>
      <c r="E5399" s="15">
        <v>6.1328129999999996</v>
      </c>
      <c r="F5399" s="15">
        <v>5.6997080000000002</v>
      </c>
      <c r="G5399" s="16">
        <f t="shared" si="269"/>
        <v>-1.3819348056207506E-2</v>
      </c>
      <c r="H5399" s="16">
        <f t="shared" si="270"/>
        <v>2.1822765857949979E-2</v>
      </c>
      <c r="I5399" s="16">
        <f t="shared" si="271"/>
        <v>-1.3819015075376945E-2</v>
      </c>
    </row>
    <row r="5400" spans="1:9" x14ac:dyDescent="0.25">
      <c r="A5400" s="14">
        <v>36305</v>
      </c>
      <c r="B5400" s="15">
        <v>6.3671879999999996</v>
      </c>
      <c r="C5400" s="15">
        <v>6.4375</v>
      </c>
      <c r="D5400" s="15">
        <v>6.125</v>
      </c>
      <c r="E5400" s="15">
        <v>6.21875</v>
      </c>
      <c r="F5400" s="15">
        <v>5.7795779999999999</v>
      </c>
      <c r="G5400" s="16">
        <f t="shared" si="269"/>
        <v>-2.2113191725661441E-2</v>
      </c>
      <c r="H5400" s="16">
        <f t="shared" si="270"/>
        <v>5.1020408163265307E-2</v>
      </c>
      <c r="I5400" s="16">
        <f t="shared" si="271"/>
        <v>-2.3312960132479146E-2</v>
      </c>
    </row>
    <row r="5401" spans="1:9" x14ac:dyDescent="0.25">
      <c r="A5401" s="14">
        <v>36304</v>
      </c>
      <c r="B5401" s="15">
        <v>6.515625</v>
      </c>
      <c r="C5401" s="15">
        <v>6.515625</v>
      </c>
      <c r="D5401" s="15">
        <v>6.3515629999999996</v>
      </c>
      <c r="E5401" s="15">
        <v>6.359375</v>
      </c>
      <c r="F5401" s="15">
        <v>5.9102730000000001</v>
      </c>
      <c r="G5401" s="16">
        <f t="shared" si="269"/>
        <v>-2.0457082339955336E-2</v>
      </c>
      <c r="H5401" s="16">
        <f t="shared" si="270"/>
        <v>2.5830177548423969E-2</v>
      </c>
      <c r="I5401" s="16">
        <f t="shared" si="271"/>
        <v>-2.3980815347721823E-2</v>
      </c>
    </row>
    <row r="5402" spans="1:9" x14ac:dyDescent="0.25">
      <c r="A5402" s="14">
        <v>36301</v>
      </c>
      <c r="B5402" s="15">
        <v>6.5625</v>
      </c>
      <c r="C5402" s="15">
        <v>6.578125</v>
      </c>
      <c r="D5402" s="15">
        <v>6.46875</v>
      </c>
      <c r="E5402" s="15">
        <v>6.4921879999999996</v>
      </c>
      <c r="F5402" s="15">
        <v>6.0337050000000003</v>
      </c>
      <c r="G5402" s="16">
        <f t="shared" si="269"/>
        <v>-8.35315135269276E-3</v>
      </c>
      <c r="H5402" s="16">
        <f t="shared" si="270"/>
        <v>1.6908212560386472E-2</v>
      </c>
      <c r="I5402" s="16">
        <f t="shared" si="271"/>
        <v>-1.0714209523809581E-2</v>
      </c>
    </row>
    <row r="5403" spans="1:9" x14ac:dyDescent="0.25">
      <c r="A5403" s="14">
        <v>36300</v>
      </c>
      <c r="B5403" s="15">
        <v>6.65625</v>
      </c>
      <c r="C5403" s="15">
        <v>6.65625</v>
      </c>
      <c r="D5403" s="15">
        <v>6.546875</v>
      </c>
      <c r="E5403" s="15">
        <v>6.546875</v>
      </c>
      <c r="F5403" s="15">
        <v>6.08453</v>
      </c>
      <c r="G5403" s="16">
        <f t="shared" si="269"/>
        <v>-1.2956814457722624E-2</v>
      </c>
      <c r="H5403" s="16">
        <f t="shared" si="270"/>
        <v>1.6706443914081145E-2</v>
      </c>
      <c r="I5403" s="16">
        <f t="shared" si="271"/>
        <v>-1.6431924882629109E-2</v>
      </c>
    </row>
    <row r="5404" spans="1:9" x14ac:dyDescent="0.25">
      <c r="A5404" s="14">
        <v>36299</v>
      </c>
      <c r="B5404" s="15">
        <v>6.625</v>
      </c>
      <c r="C5404" s="15">
        <v>6.6640629999999996</v>
      </c>
      <c r="D5404" s="15">
        <v>6.59375</v>
      </c>
      <c r="E5404" s="15">
        <v>6.6328129999999996</v>
      </c>
      <c r="F5404" s="15">
        <v>6.1644009999999998</v>
      </c>
      <c r="G5404" s="16">
        <f t="shared" si="269"/>
        <v>-1.1760209045898694E-3</v>
      </c>
      <c r="H5404" s="16">
        <f t="shared" si="270"/>
        <v>1.066358293838857E-2</v>
      </c>
      <c r="I5404" s="16">
        <f t="shared" si="271"/>
        <v>1.1793207547169246E-3</v>
      </c>
    </row>
    <row r="5405" spans="1:9" x14ac:dyDescent="0.25">
      <c r="A5405" s="14">
        <v>36298</v>
      </c>
      <c r="B5405" s="15">
        <v>6.546875</v>
      </c>
      <c r="C5405" s="15">
        <v>6.6484379999999996</v>
      </c>
      <c r="D5405" s="15">
        <v>6.515625</v>
      </c>
      <c r="E5405" s="15">
        <v>6.640625</v>
      </c>
      <c r="F5405" s="15">
        <v>6.171659</v>
      </c>
      <c r="G5405" s="16">
        <f t="shared" si="269"/>
        <v>1.7963966175074401E-2</v>
      </c>
      <c r="H5405" s="16">
        <f t="shared" si="270"/>
        <v>2.0383769784172605E-2</v>
      </c>
      <c r="I5405" s="16">
        <f t="shared" si="271"/>
        <v>1.4319809069212411E-2</v>
      </c>
    </row>
    <row r="5406" spans="1:9" x14ac:dyDescent="0.25">
      <c r="A5406" s="14">
        <v>36297</v>
      </c>
      <c r="B5406" s="15">
        <v>6.578125</v>
      </c>
      <c r="C5406" s="15">
        <v>6.578125</v>
      </c>
      <c r="D5406" s="15">
        <v>6.5</v>
      </c>
      <c r="E5406" s="15">
        <v>6.5234379999999996</v>
      </c>
      <c r="F5406" s="15">
        <v>6.062748</v>
      </c>
      <c r="G5406" s="16">
        <f t="shared" si="269"/>
        <v>1.199077795064169E-3</v>
      </c>
      <c r="H5406" s="16">
        <f t="shared" si="270"/>
        <v>1.201923076923077E-2</v>
      </c>
      <c r="I5406" s="16">
        <f t="shared" si="271"/>
        <v>-8.3134631828979191E-3</v>
      </c>
    </row>
    <row r="5407" spans="1:9" x14ac:dyDescent="0.25">
      <c r="A5407" s="14">
        <v>36294</v>
      </c>
      <c r="B5407" s="15">
        <v>6.59375</v>
      </c>
      <c r="C5407" s="15">
        <v>6.625</v>
      </c>
      <c r="D5407" s="15">
        <v>6.484375</v>
      </c>
      <c r="E5407" s="15">
        <v>6.515625</v>
      </c>
      <c r="F5407" s="15">
        <v>6.0554870000000003</v>
      </c>
      <c r="G5407" s="16">
        <f t="shared" si="269"/>
        <v>-1.5929127894061059E-2</v>
      </c>
      <c r="H5407" s="16">
        <f t="shared" si="270"/>
        <v>2.1686746987951807E-2</v>
      </c>
      <c r="I5407" s="16">
        <f t="shared" si="271"/>
        <v>-1.1848341232227487E-2</v>
      </c>
    </row>
    <row r="5408" spans="1:9" x14ac:dyDescent="0.25">
      <c r="A5408" s="14">
        <v>36293</v>
      </c>
      <c r="B5408" s="15">
        <v>6.6953129999999996</v>
      </c>
      <c r="C5408" s="15">
        <v>6.6953129999999996</v>
      </c>
      <c r="D5408" s="15">
        <v>6.59375</v>
      </c>
      <c r="E5408" s="15">
        <v>6.6210940000000003</v>
      </c>
      <c r="F5408" s="15">
        <v>6.1535070000000003</v>
      </c>
      <c r="G5408" s="16">
        <f t="shared" si="269"/>
        <v>-1.1085281844793446E-2</v>
      </c>
      <c r="H5408" s="16">
        <f t="shared" si="270"/>
        <v>1.5402919431279563E-2</v>
      </c>
      <c r="I5408" s="16">
        <f t="shared" si="271"/>
        <v>-1.1085217375199543E-2</v>
      </c>
    </row>
    <row r="5409" spans="1:9" x14ac:dyDescent="0.25">
      <c r="A5409" s="14">
        <v>36292</v>
      </c>
      <c r="B5409" s="15">
        <v>6.734375</v>
      </c>
      <c r="C5409" s="15">
        <v>6.75</v>
      </c>
      <c r="D5409" s="15">
        <v>6.609375</v>
      </c>
      <c r="E5409" s="15">
        <v>6.6953129999999996</v>
      </c>
      <c r="F5409" s="15">
        <v>6.2224849999999998</v>
      </c>
      <c r="G5409" s="16">
        <f t="shared" si="269"/>
        <v>-5.8003242800363577E-3</v>
      </c>
      <c r="H5409" s="16">
        <f t="shared" si="270"/>
        <v>2.1276595744680851E-2</v>
      </c>
      <c r="I5409" s="16">
        <f t="shared" si="271"/>
        <v>-5.8003897911833502E-3</v>
      </c>
    </row>
    <row r="5410" spans="1:9" x14ac:dyDescent="0.25">
      <c r="A5410" s="14">
        <v>36291</v>
      </c>
      <c r="B5410" s="15">
        <v>6.71875</v>
      </c>
      <c r="C5410" s="15">
        <v>6.78125</v>
      </c>
      <c r="D5410" s="15">
        <v>6.640625</v>
      </c>
      <c r="E5410" s="15">
        <v>6.734375</v>
      </c>
      <c r="F5410" s="15">
        <v>6.258788</v>
      </c>
      <c r="G5410" s="16">
        <f t="shared" si="269"/>
        <v>2.3253326090424192E-3</v>
      </c>
      <c r="H5410" s="16">
        <f t="shared" si="270"/>
        <v>2.1176470588235293E-2</v>
      </c>
      <c r="I5410" s="16">
        <f t="shared" si="271"/>
        <v>2.3255813953488372E-3</v>
      </c>
    </row>
    <row r="5411" spans="1:9" x14ac:dyDescent="0.25">
      <c r="A5411" s="14">
        <v>36290</v>
      </c>
      <c r="B5411" s="15">
        <v>6.8125</v>
      </c>
      <c r="C5411" s="15">
        <v>6.90625</v>
      </c>
      <c r="D5411" s="15">
        <v>6.6875</v>
      </c>
      <c r="E5411" s="15">
        <v>6.71875</v>
      </c>
      <c r="F5411" s="15">
        <v>6.2442679999999999</v>
      </c>
      <c r="G5411" s="16">
        <f t="shared" si="269"/>
        <v>-1.1614758565464129E-3</v>
      </c>
      <c r="H5411" s="16">
        <f t="shared" si="270"/>
        <v>3.2710280373831772E-2</v>
      </c>
      <c r="I5411" s="16">
        <f t="shared" si="271"/>
        <v>-1.3761467889908258E-2</v>
      </c>
    </row>
    <row r="5412" spans="1:9" x14ac:dyDescent="0.25">
      <c r="A5412" s="14">
        <v>36287</v>
      </c>
      <c r="B5412" s="15">
        <v>6.484375</v>
      </c>
      <c r="C5412" s="15">
        <v>6.796875</v>
      </c>
      <c r="D5412" s="15">
        <v>6.46875</v>
      </c>
      <c r="E5412" s="15">
        <v>6.7265629999999996</v>
      </c>
      <c r="F5412" s="15">
        <v>6.2515289999999997</v>
      </c>
      <c r="G5412" s="16">
        <f t="shared" si="269"/>
        <v>4.1112728928410794E-2</v>
      </c>
      <c r="H5412" s="16">
        <f t="shared" si="270"/>
        <v>5.0724637681159424E-2</v>
      </c>
      <c r="I5412" s="16">
        <f t="shared" si="271"/>
        <v>3.734947469879512E-2</v>
      </c>
    </row>
    <row r="5413" spans="1:9" x14ac:dyDescent="0.25">
      <c r="A5413" s="14">
        <v>36286</v>
      </c>
      <c r="B5413" s="15">
        <v>6.46875</v>
      </c>
      <c r="C5413" s="15">
        <v>6.515625</v>
      </c>
      <c r="D5413" s="15">
        <v>6.4375</v>
      </c>
      <c r="E5413" s="15">
        <v>6.4609379999999996</v>
      </c>
      <c r="F5413" s="15">
        <v>6.0046609999999996</v>
      </c>
      <c r="G5413" s="16">
        <f t="shared" si="269"/>
        <v>-5.4119905554354851E-3</v>
      </c>
      <c r="H5413" s="16">
        <f t="shared" si="270"/>
        <v>1.2135922330097087E-2</v>
      </c>
      <c r="I5413" s="16">
        <f t="shared" si="271"/>
        <v>-1.2076521739131014E-3</v>
      </c>
    </row>
    <row r="5414" spans="1:9" x14ac:dyDescent="0.25">
      <c r="A5414" s="14">
        <v>36285</v>
      </c>
      <c r="B5414" s="15">
        <v>6.578125</v>
      </c>
      <c r="C5414" s="15">
        <v>6.578125</v>
      </c>
      <c r="D5414" s="15">
        <v>6.46875</v>
      </c>
      <c r="E5414" s="15">
        <v>6.4960940000000003</v>
      </c>
      <c r="F5414" s="15">
        <v>6.0373349999999997</v>
      </c>
      <c r="G5414" s="16">
        <f t="shared" si="269"/>
        <v>-1.364160727796372E-2</v>
      </c>
      <c r="H5414" s="16">
        <f t="shared" si="270"/>
        <v>1.6908212560386472E-2</v>
      </c>
      <c r="I5414" s="16">
        <f t="shared" si="271"/>
        <v>-1.2470270783847942E-2</v>
      </c>
    </row>
    <row r="5415" spans="1:9" x14ac:dyDescent="0.25">
      <c r="A5415" s="14">
        <v>36284</v>
      </c>
      <c r="B5415" s="15">
        <v>6.640625</v>
      </c>
      <c r="C5415" s="15">
        <v>6.640625</v>
      </c>
      <c r="D5415" s="15">
        <v>6.5625</v>
      </c>
      <c r="E5415" s="15">
        <v>6.5859379999999996</v>
      </c>
      <c r="F5415" s="15">
        <v>6.1208330000000002</v>
      </c>
      <c r="G5415" s="16">
        <f t="shared" si="269"/>
        <v>-8.2353869518714193E-3</v>
      </c>
      <c r="H5415" s="16">
        <f t="shared" si="270"/>
        <v>1.1904761904761904E-2</v>
      </c>
      <c r="I5415" s="16">
        <f t="shared" si="271"/>
        <v>-8.2352188235294676E-3</v>
      </c>
    </row>
    <row r="5416" spans="1:9" x14ac:dyDescent="0.25">
      <c r="A5416" s="14">
        <v>36283</v>
      </c>
      <c r="B5416" s="15">
        <v>6.421875</v>
      </c>
      <c r="C5416" s="15">
        <v>6.6484379999999996</v>
      </c>
      <c r="D5416" s="15">
        <v>6.390625</v>
      </c>
      <c r="E5416" s="15">
        <v>6.640625</v>
      </c>
      <c r="F5416" s="15">
        <v>6.171659</v>
      </c>
      <c r="G5416" s="16">
        <f t="shared" si="269"/>
        <v>3.1553370877131295E-2</v>
      </c>
      <c r="H5416" s="16">
        <f t="shared" si="270"/>
        <v>4.0342376528117299E-2</v>
      </c>
      <c r="I5416" s="16">
        <f t="shared" si="271"/>
        <v>3.4063260340632603E-2</v>
      </c>
    </row>
    <row r="5417" spans="1:9" x14ac:dyDescent="0.25">
      <c r="A5417" s="14">
        <v>36280</v>
      </c>
      <c r="B5417" s="15">
        <v>6.59375</v>
      </c>
      <c r="C5417" s="15">
        <v>6.59375</v>
      </c>
      <c r="D5417" s="15">
        <v>6.4375</v>
      </c>
      <c r="E5417" s="15">
        <v>6.4375</v>
      </c>
      <c r="F5417" s="15">
        <v>5.9828789999999996</v>
      </c>
      <c r="G5417" s="16">
        <f t="shared" si="269"/>
        <v>-1.9047553463645509E-2</v>
      </c>
      <c r="H5417" s="16">
        <f t="shared" si="270"/>
        <v>2.4271844660194174E-2</v>
      </c>
      <c r="I5417" s="16">
        <f t="shared" si="271"/>
        <v>-2.3696682464454975E-2</v>
      </c>
    </row>
    <row r="5418" spans="1:9" x14ac:dyDescent="0.25">
      <c r="A5418" s="14">
        <v>36279</v>
      </c>
      <c r="B5418" s="15">
        <v>6.546875</v>
      </c>
      <c r="C5418" s="15">
        <v>6.59375</v>
      </c>
      <c r="D5418" s="15">
        <v>6.46875</v>
      </c>
      <c r="E5418" s="15">
        <v>6.5625</v>
      </c>
      <c r="F5418" s="15">
        <v>6.0990510000000002</v>
      </c>
      <c r="G5418" s="16">
        <f t="shared" si="269"/>
        <v>7.1941364914167817E-3</v>
      </c>
      <c r="H5418" s="16">
        <f t="shared" si="270"/>
        <v>1.932367149758454E-2</v>
      </c>
      <c r="I5418" s="16">
        <f t="shared" si="271"/>
        <v>2.3866348448687352E-3</v>
      </c>
    </row>
    <row r="5419" spans="1:9" x14ac:dyDescent="0.25">
      <c r="A5419" s="14">
        <v>36278</v>
      </c>
      <c r="B5419" s="15">
        <v>6.421875</v>
      </c>
      <c r="C5419" s="15">
        <v>6.53125</v>
      </c>
      <c r="D5419" s="15">
        <v>6.40625</v>
      </c>
      <c r="E5419" s="15">
        <v>6.515625</v>
      </c>
      <c r="F5419" s="15">
        <v>6.0554870000000003</v>
      </c>
      <c r="G5419" s="16">
        <f t="shared" si="269"/>
        <v>1.2135963304623189E-2</v>
      </c>
      <c r="H5419" s="16">
        <f t="shared" si="270"/>
        <v>1.9512195121951219E-2</v>
      </c>
      <c r="I5419" s="16">
        <f t="shared" si="271"/>
        <v>1.4598540145985401E-2</v>
      </c>
    </row>
    <row r="5420" spans="1:9" x14ac:dyDescent="0.25">
      <c r="A5420" s="14">
        <v>36277</v>
      </c>
      <c r="B5420" s="15">
        <v>6.515625</v>
      </c>
      <c r="C5420" s="15">
        <v>6.546875</v>
      </c>
      <c r="D5420" s="15">
        <v>6.4296879999999996</v>
      </c>
      <c r="E5420" s="15">
        <v>6.4375</v>
      </c>
      <c r="F5420" s="15">
        <v>5.9828789999999996</v>
      </c>
      <c r="G5420" s="16">
        <f t="shared" si="269"/>
        <v>-4.2296546173189236E-3</v>
      </c>
      <c r="H5420" s="16">
        <f t="shared" si="270"/>
        <v>1.8225923248530937E-2</v>
      </c>
      <c r="I5420" s="16">
        <f t="shared" si="271"/>
        <v>-1.1990407673860911E-2</v>
      </c>
    </row>
    <row r="5421" spans="1:9" x14ac:dyDescent="0.25">
      <c r="A5421" s="14">
        <v>36276</v>
      </c>
      <c r="B5421" s="15">
        <v>6.546875</v>
      </c>
      <c r="C5421" s="15">
        <v>6.546875</v>
      </c>
      <c r="D5421" s="15">
        <v>6.4375</v>
      </c>
      <c r="E5421" s="15">
        <v>6.4648440000000003</v>
      </c>
      <c r="F5421" s="15">
        <v>6.008292</v>
      </c>
      <c r="G5421" s="16">
        <f t="shared" si="269"/>
        <v>-6.6025971913086078E-3</v>
      </c>
      <c r="H5421" s="16">
        <f t="shared" si="270"/>
        <v>1.6990291262135922E-2</v>
      </c>
      <c r="I5421" s="16">
        <f t="shared" si="271"/>
        <v>-1.2529794749403302E-2</v>
      </c>
    </row>
    <row r="5422" spans="1:9" x14ac:dyDescent="0.25">
      <c r="A5422" s="14">
        <v>36273</v>
      </c>
      <c r="B5422" s="15">
        <v>6.5625</v>
      </c>
      <c r="C5422" s="15">
        <v>6.59375</v>
      </c>
      <c r="D5422" s="15">
        <v>6.453125</v>
      </c>
      <c r="E5422" s="15">
        <v>6.5078129999999996</v>
      </c>
      <c r="F5422" s="15">
        <v>6.0482259999999997</v>
      </c>
      <c r="G5422" s="16">
        <f t="shared" si="269"/>
        <v>-1.1990777950643156E-3</v>
      </c>
      <c r="H5422" s="16">
        <f t="shared" si="270"/>
        <v>2.1791767554479417E-2</v>
      </c>
      <c r="I5422" s="16">
        <f t="shared" si="271"/>
        <v>-8.3332571428572002E-3</v>
      </c>
    </row>
    <row r="5423" spans="1:9" x14ac:dyDescent="0.25">
      <c r="A5423" s="14">
        <v>36272</v>
      </c>
      <c r="B5423" s="15">
        <v>6.75</v>
      </c>
      <c r="C5423" s="15">
        <v>6.765625</v>
      </c>
      <c r="D5423" s="15">
        <v>6.484375</v>
      </c>
      <c r="E5423" s="15">
        <v>6.515625</v>
      </c>
      <c r="F5423" s="15">
        <v>6.0554870000000003</v>
      </c>
      <c r="G5423" s="16">
        <f t="shared" si="269"/>
        <v>-3.0232687001903128E-2</v>
      </c>
      <c r="H5423" s="16">
        <f t="shared" si="270"/>
        <v>4.3373493975903614E-2</v>
      </c>
      <c r="I5423" s="16">
        <f t="shared" si="271"/>
        <v>-3.4722222222222224E-2</v>
      </c>
    </row>
    <row r="5424" spans="1:9" x14ac:dyDescent="0.25">
      <c r="A5424" s="14">
        <v>36271</v>
      </c>
      <c r="B5424" s="15">
        <v>6.71875</v>
      </c>
      <c r="C5424" s="15">
        <v>6.765625</v>
      </c>
      <c r="D5424" s="15">
        <v>6.640625</v>
      </c>
      <c r="E5424" s="15">
        <v>6.71875</v>
      </c>
      <c r="F5424" s="15">
        <v>6.2442679999999999</v>
      </c>
      <c r="G5424" s="16">
        <f t="shared" si="269"/>
        <v>1.2360350445823159E-2</v>
      </c>
      <c r="H5424" s="16">
        <f t="shared" si="270"/>
        <v>1.8823529411764704E-2</v>
      </c>
      <c r="I5424" s="16">
        <f t="shared" si="271"/>
        <v>0</v>
      </c>
    </row>
    <row r="5425" spans="1:9" x14ac:dyDescent="0.25">
      <c r="A5425" s="14">
        <v>36270</v>
      </c>
      <c r="B5425" s="15">
        <v>6.484375</v>
      </c>
      <c r="C5425" s="15">
        <v>6.7890629999999996</v>
      </c>
      <c r="D5425" s="15">
        <v>6.484375</v>
      </c>
      <c r="E5425" s="15">
        <v>6.6367190000000003</v>
      </c>
      <c r="F5425" s="15">
        <v>6.1680289999999998</v>
      </c>
      <c r="G5425" s="16">
        <f t="shared" si="269"/>
        <v>1.37231634982488E-2</v>
      </c>
      <c r="H5425" s="16">
        <f t="shared" si="270"/>
        <v>4.6988028915662595E-2</v>
      </c>
      <c r="I5425" s="16">
        <f t="shared" si="271"/>
        <v>2.3494014457831364E-2</v>
      </c>
    </row>
    <row r="5426" spans="1:9" x14ac:dyDescent="0.25">
      <c r="A5426" s="14">
        <v>36269</v>
      </c>
      <c r="B5426" s="15">
        <v>6.59375</v>
      </c>
      <c r="C5426" s="15">
        <v>6.59375</v>
      </c>
      <c r="D5426" s="15">
        <v>6.46875</v>
      </c>
      <c r="E5426" s="15">
        <v>6.546875</v>
      </c>
      <c r="F5426" s="15">
        <v>6.08453</v>
      </c>
      <c r="G5426" s="16">
        <f t="shared" si="269"/>
        <v>4.7961460407725601E-3</v>
      </c>
      <c r="H5426" s="16">
        <f t="shared" si="270"/>
        <v>1.932367149758454E-2</v>
      </c>
      <c r="I5426" s="16">
        <f t="shared" si="271"/>
        <v>-7.1090047393364926E-3</v>
      </c>
    </row>
    <row r="5427" spans="1:9" x14ac:dyDescent="0.25">
      <c r="A5427" s="14">
        <v>36266</v>
      </c>
      <c r="B5427" s="15">
        <v>6.484375</v>
      </c>
      <c r="C5427" s="15">
        <v>6.65625</v>
      </c>
      <c r="D5427" s="15">
        <v>6.40625</v>
      </c>
      <c r="E5427" s="15">
        <v>6.515625</v>
      </c>
      <c r="F5427" s="15">
        <v>6.0554870000000003</v>
      </c>
      <c r="G5427" s="16">
        <f t="shared" si="269"/>
        <v>2.403754631295761E-3</v>
      </c>
      <c r="H5427" s="16">
        <f t="shared" si="270"/>
        <v>3.9024390243902439E-2</v>
      </c>
      <c r="I5427" s="16">
        <f t="shared" si="271"/>
        <v>4.8192771084337354E-3</v>
      </c>
    </row>
    <row r="5428" spans="1:9" x14ac:dyDescent="0.25">
      <c r="A5428" s="14">
        <v>36265</v>
      </c>
      <c r="B5428" s="15">
        <v>6.46875</v>
      </c>
      <c r="C5428" s="15">
        <v>6.6875</v>
      </c>
      <c r="D5428" s="15">
        <v>6.40625</v>
      </c>
      <c r="E5428" s="15">
        <v>6.5</v>
      </c>
      <c r="F5428" s="15">
        <v>6.0409660000000001</v>
      </c>
      <c r="G5428" s="16">
        <f t="shared" si="269"/>
        <v>-1.8867857111534568E-2</v>
      </c>
      <c r="H5428" s="16">
        <f t="shared" si="270"/>
        <v>4.3902439024390241E-2</v>
      </c>
      <c r="I5428" s="16">
        <f t="shared" si="271"/>
        <v>4.830917874396135E-3</v>
      </c>
    </row>
    <row r="5429" spans="1:9" x14ac:dyDescent="0.25">
      <c r="A5429" s="14">
        <v>36264</v>
      </c>
      <c r="B5429" s="15">
        <v>6.21875</v>
      </c>
      <c r="C5429" s="15">
        <v>6.71875</v>
      </c>
      <c r="D5429" s="15">
        <v>6.0546879999999996</v>
      </c>
      <c r="E5429" s="15">
        <v>6.625</v>
      </c>
      <c r="F5429" s="15">
        <v>6.1571379999999998</v>
      </c>
      <c r="G5429" s="16">
        <f t="shared" si="269"/>
        <v>6.5326568825613204E-2</v>
      </c>
      <c r="H5429" s="16">
        <f t="shared" si="270"/>
        <v>0.10967732771696913</v>
      </c>
      <c r="I5429" s="16">
        <f t="shared" si="271"/>
        <v>6.5326633165829151E-2</v>
      </c>
    </row>
    <row r="5430" spans="1:9" x14ac:dyDescent="0.25">
      <c r="A5430" s="14">
        <v>36263</v>
      </c>
      <c r="B5430" s="15">
        <v>5.859375</v>
      </c>
      <c r="C5430" s="15">
        <v>6.25</v>
      </c>
      <c r="D5430" s="15">
        <v>5.859375</v>
      </c>
      <c r="E5430" s="15">
        <v>6.21875</v>
      </c>
      <c r="F5430" s="15">
        <v>5.7795779999999999</v>
      </c>
      <c r="G5430" s="16">
        <f t="shared" si="269"/>
        <v>6.2750433451795082E-2</v>
      </c>
      <c r="H5430" s="16">
        <f t="shared" si="270"/>
        <v>6.6666666666666666E-2</v>
      </c>
      <c r="I5430" s="16">
        <f t="shared" si="271"/>
        <v>6.133333333333333E-2</v>
      </c>
    </row>
    <row r="5431" spans="1:9" x14ac:dyDescent="0.25">
      <c r="A5431" s="14">
        <v>36262</v>
      </c>
      <c r="B5431" s="15">
        <v>5.796875</v>
      </c>
      <c r="C5431" s="15">
        <v>5.875</v>
      </c>
      <c r="D5431" s="15">
        <v>5.796875</v>
      </c>
      <c r="E5431" s="15">
        <v>5.8515629999999996</v>
      </c>
      <c r="F5431" s="15">
        <v>5.4383210000000002</v>
      </c>
      <c r="G5431" s="16">
        <f t="shared" si="269"/>
        <v>1.3369397502512842E-3</v>
      </c>
      <c r="H5431" s="16">
        <f t="shared" si="270"/>
        <v>1.3477088948787063E-2</v>
      </c>
      <c r="I5431" s="16">
        <f t="shared" si="271"/>
        <v>9.4340485175201504E-3</v>
      </c>
    </row>
    <row r="5432" spans="1:9" x14ac:dyDescent="0.25">
      <c r="A5432" s="14">
        <v>36259</v>
      </c>
      <c r="B5432" s="15">
        <v>5.84375</v>
      </c>
      <c r="C5432" s="15">
        <v>5.890625</v>
      </c>
      <c r="D5432" s="15">
        <v>5.78125</v>
      </c>
      <c r="E5432" s="15">
        <v>5.84375</v>
      </c>
      <c r="F5432" s="15">
        <v>5.4310600000000004</v>
      </c>
      <c r="G5432" s="16">
        <f t="shared" si="269"/>
        <v>-1.578941931854801E-2</v>
      </c>
      <c r="H5432" s="16">
        <f t="shared" si="270"/>
        <v>1.891891891891892E-2</v>
      </c>
      <c r="I5432" s="16">
        <f t="shared" si="271"/>
        <v>0</v>
      </c>
    </row>
    <row r="5433" spans="1:9" x14ac:dyDescent="0.25">
      <c r="A5433" s="14">
        <v>36258</v>
      </c>
      <c r="B5433" s="15">
        <v>6.046875</v>
      </c>
      <c r="C5433" s="15">
        <v>6.1015629999999996</v>
      </c>
      <c r="D5433" s="15">
        <v>5.875</v>
      </c>
      <c r="E5433" s="15">
        <v>5.9375</v>
      </c>
      <c r="F5433" s="15">
        <v>5.5181889999999996</v>
      </c>
      <c r="G5433" s="16">
        <f t="shared" si="269"/>
        <v>-2.8133154934890995E-2</v>
      </c>
      <c r="H5433" s="16">
        <f t="shared" si="270"/>
        <v>3.8563914893616956E-2</v>
      </c>
      <c r="I5433" s="16">
        <f t="shared" si="271"/>
        <v>-1.8087855297157621E-2</v>
      </c>
    </row>
    <row r="5434" spans="1:9" x14ac:dyDescent="0.25">
      <c r="A5434" s="14">
        <v>36257</v>
      </c>
      <c r="B5434" s="15">
        <v>6.09375</v>
      </c>
      <c r="C5434" s="15">
        <v>6.1875</v>
      </c>
      <c r="D5434" s="15">
        <v>6.09375</v>
      </c>
      <c r="E5434" s="15">
        <v>6.109375</v>
      </c>
      <c r="F5434" s="15">
        <v>5.6779270000000004</v>
      </c>
      <c r="G5434" s="16">
        <f t="shared" si="269"/>
        <v>-5.0888659111341886E-3</v>
      </c>
      <c r="H5434" s="16">
        <f t="shared" si="270"/>
        <v>1.5384615384615385E-2</v>
      </c>
      <c r="I5434" s="16">
        <f t="shared" si="271"/>
        <v>2.5641025641025641E-3</v>
      </c>
    </row>
    <row r="5435" spans="1:9" x14ac:dyDescent="0.25">
      <c r="A5435" s="14">
        <v>36256</v>
      </c>
      <c r="B5435" s="15">
        <v>6.046875</v>
      </c>
      <c r="C5435" s="15">
        <v>6.1875</v>
      </c>
      <c r="D5435" s="15">
        <v>5.671875</v>
      </c>
      <c r="E5435" s="15">
        <v>6.140625</v>
      </c>
      <c r="F5435" s="15">
        <v>5.706969</v>
      </c>
      <c r="G5435" s="16">
        <f t="shared" si="269"/>
        <v>2.5507474902278595E-3</v>
      </c>
      <c r="H5435" s="16">
        <f t="shared" si="270"/>
        <v>9.0909090909090912E-2</v>
      </c>
      <c r="I5435" s="16">
        <f t="shared" si="271"/>
        <v>1.5503875968992248E-2</v>
      </c>
    </row>
    <row r="5436" spans="1:9" x14ac:dyDescent="0.25">
      <c r="A5436" s="14">
        <v>36255</v>
      </c>
      <c r="B5436" s="15">
        <v>6.21875</v>
      </c>
      <c r="C5436" s="15">
        <v>6.2890629999999996</v>
      </c>
      <c r="D5436" s="15">
        <v>6.0625</v>
      </c>
      <c r="E5436" s="15">
        <v>6.125</v>
      </c>
      <c r="F5436" s="15">
        <v>5.6924489999999999</v>
      </c>
      <c r="G5436" s="16">
        <f t="shared" si="269"/>
        <v>-2.4875365364530323E-2</v>
      </c>
      <c r="H5436" s="16">
        <f t="shared" si="270"/>
        <v>3.7371216494845302E-2</v>
      </c>
      <c r="I5436" s="16">
        <f t="shared" si="271"/>
        <v>-1.507537688442211E-2</v>
      </c>
    </row>
    <row r="5437" spans="1:9" x14ac:dyDescent="0.25">
      <c r="A5437" s="14">
        <v>36251</v>
      </c>
      <c r="B5437" s="15">
        <v>6.328125</v>
      </c>
      <c r="C5437" s="15">
        <v>6.328125</v>
      </c>
      <c r="D5437" s="15">
        <v>6.1875</v>
      </c>
      <c r="E5437" s="15">
        <v>6.28125</v>
      </c>
      <c r="F5437" s="15">
        <v>5.837663</v>
      </c>
      <c r="G5437" s="16">
        <f t="shared" si="269"/>
        <v>-2.4814663241166106E-3</v>
      </c>
      <c r="H5437" s="16">
        <f t="shared" si="270"/>
        <v>2.2727272727272728E-2</v>
      </c>
      <c r="I5437" s="16">
        <f t="shared" si="271"/>
        <v>-7.4074074074074077E-3</v>
      </c>
    </row>
    <row r="5438" spans="1:9" x14ac:dyDescent="0.25">
      <c r="A5438" s="14">
        <v>36250</v>
      </c>
      <c r="B5438" s="15">
        <v>6.28125</v>
      </c>
      <c r="C5438" s="15">
        <v>6.375</v>
      </c>
      <c r="D5438" s="15">
        <v>6.28125</v>
      </c>
      <c r="E5438" s="15">
        <v>6.296875</v>
      </c>
      <c r="F5438" s="15">
        <v>5.8521850000000004</v>
      </c>
      <c r="G5438" s="16">
        <f t="shared" si="269"/>
        <v>-7.3892210490606267E-3</v>
      </c>
      <c r="H5438" s="16">
        <f t="shared" si="270"/>
        <v>1.4925373134328358E-2</v>
      </c>
      <c r="I5438" s="16">
        <f t="shared" si="271"/>
        <v>2.4875621890547263E-3</v>
      </c>
    </row>
    <row r="5439" spans="1:9" x14ac:dyDescent="0.25">
      <c r="A5439" s="14">
        <v>36249</v>
      </c>
      <c r="B5439" s="15">
        <v>6.34375</v>
      </c>
      <c r="C5439" s="15">
        <v>6.34375</v>
      </c>
      <c r="D5439" s="15">
        <v>6.25</v>
      </c>
      <c r="E5439" s="15">
        <v>6.34375</v>
      </c>
      <c r="F5439" s="15">
        <v>5.8957499999999996</v>
      </c>
      <c r="G5439" s="16">
        <f t="shared" si="269"/>
        <v>4.9506486263330481E-3</v>
      </c>
      <c r="H5439" s="16">
        <f t="shared" si="270"/>
        <v>1.4999999999999999E-2</v>
      </c>
      <c r="I5439" s="16">
        <f t="shared" si="271"/>
        <v>0</v>
      </c>
    </row>
    <row r="5440" spans="1:9" x14ac:dyDescent="0.25">
      <c r="A5440" s="14">
        <v>36248</v>
      </c>
      <c r="B5440" s="15">
        <v>6.328125</v>
      </c>
      <c r="C5440" s="15">
        <v>6.390625</v>
      </c>
      <c r="D5440" s="15">
        <v>6.1953129999999996</v>
      </c>
      <c r="E5440" s="15">
        <v>6.3125</v>
      </c>
      <c r="F5440" s="15">
        <v>5.8667059999999998</v>
      </c>
      <c r="G5440" s="16">
        <f t="shared" si="269"/>
        <v>-2.469212212143513E-3</v>
      </c>
      <c r="H5440" s="16">
        <f t="shared" si="270"/>
        <v>3.1525767947479071E-2</v>
      </c>
      <c r="I5440" s="16">
        <f t="shared" si="271"/>
        <v>-2.4691358024691358E-3</v>
      </c>
    </row>
    <row r="5441" spans="1:9" x14ac:dyDescent="0.25">
      <c r="A5441" s="14">
        <v>36245</v>
      </c>
      <c r="B5441" s="15">
        <v>6.203125</v>
      </c>
      <c r="C5441" s="15">
        <v>6.34375</v>
      </c>
      <c r="D5441" s="15">
        <v>6.125</v>
      </c>
      <c r="E5441" s="15">
        <v>6.328125</v>
      </c>
      <c r="F5441" s="15">
        <v>5.8812280000000001</v>
      </c>
      <c r="G5441" s="16">
        <f t="shared" si="269"/>
        <v>1.7587789281501218E-2</v>
      </c>
      <c r="H5441" s="16">
        <f t="shared" si="270"/>
        <v>3.5714285714285712E-2</v>
      </c>
      <c r="I5441" s="16">
        <f t="shared" si="271"/>
        <v>2.0151133501259445E-2</v>
      </c>
    </row>
    <row r="5442" spans="1:9" x14ac:dyDescent="0.25">
      <c r="A5442" s="14">
        <v>36244</v>
      </c>
      <c r="B5442" s="15">
        <v>6.1875</v>
      </c>
      <c r="C5442" s="15">
        <v>6.25</v>
      </c>
      <c r="D5442" s="15">
        <v>6.0625</v>
      </c>
      <c r="E5442" s="15">
        <v>6.21875</v>
      </c>
      <c r="F5442" s="15">
        <v>5.7795779999999999</v>
      </c>
      <c r="G5442" s="16">
        <f t="shared" si="269"/>
        <v>7.5951723950368685E-3</v>
      </c>
      <c r="H5442" s="16">
        <f t="shared" si="270"/>
        <v>3.0927835051546393E-2</v>
      </c>
      <c r="I5442" s="16">
        <f t="shared" si="271"/>
        <v>5.0505050505050509E-3</v>
      </c>
    </row>
    <row r="5443" spans="1:9" x14ac:dyDescent="0.25">
      <c r="A5443" s="14">
        <v>36243</v>
      </c>
      <c r="B5443" s="15">
        <v>5.984375</v>
      </c>
      <c r="C5443" s="15">
        <v>6.1875</v>
      </c>
      <c r="D5443" s="15">
        <v>5.90625</v>
      </c>
      <c r="E5443" s="15">
        <v>6.171875</v>
      </c>
      <c r="F5443" s="15">
        <v>5.7360119999999997</v>
      </c>
      <c r="G5443" s="16">
        <f t="shared" ref="G5443:G5506" si="272">(F5443-F5444)/F5444</f>
        <v>4.4973290021199958E-2</v>
      </c>
      <c r="H5443" s="16">
        <f t="shared" ref="H5443:H5506" si="273">(C5443-D5443)/D5443</f>
        <v>4.7619047619047616E-2</v>
      </c>
      <c r="I5443" s="16">
        <f t="shared" ref="I5443:I5506" si="274">(E5443-B5443)/B5443</f>
        <v>3.1331592689295036E-2</v>
      </c>
    </row>
    <row r="5444" spans="1:9" x14ac:dyDescent="0.25">
      <c r="A5444" s="14">
        <v>36242</v>
      </c>
      <c r="B5444" s="15">
        <v>6.34375</v>
      </c>
      <c r="C5444" s="15">
        <v>6.34375</v>
      </c>
      <c r="D5444" s="15">
        <v>5.890625</v>
      </c>
      <c r="E5444" s="15">
        <v>5.90625</v>
      </c>
      <c r="F5444" s="15">
        <v>5.489147</v>
      </c>
      <c r="G5444" s="16">
        <f t="shared" si="272"/>
        <v>-6.7817555943883751E-2</v>
      </c>
      <c r="H5444" s="16">
        <f t="shared" si="273"/>
        <v>7.6923076923076927E-2</v>
      </c>
      <c r="I5444" s="16">
        <f t="shared" si="274"/>
        <v>-6.8965517241379309E-2</v>
      </c>
    </row>
    <row r="5445" spans="1:9" x14ac:dyDescent="0.25">
      <c r="A5445" s="14">
        <v>36241</v>
      </c>
      <c r="B5445" s="15">
        <v>6.578125</v>
      </c>
      <c r="C5445" s="15">
        <v>6.578125</v>
      </c>
      <c r="D5445" s="15">
        <v>6.3125</v>
      </c>
      <c r="E5445" s="15">
        <v>6.3359379999999996</v>
      </c>
      <c r="F5445" s="15">
        <v>5.88849</v>
      </c>
      <c r="G5445" s="16">
        <f t="shared" si="272"/>
        <v>-3.4523567682906771E-2</v>
      </c>
      <c r="H5445" s="16">
        <f t="shared" si="273"/>
        <v>4.2079207920792082E-2</v>
      </c>
      <c r="I5445" s="16">
        <f t="shared" si="274"/>
        <v>-3.6817026128266088E-2</v>
      </c>
    </row>
    <row r="5446" spans="1:9" x14ac:dyDescent="0.25">
      <c r="A5446" s="14">
        <v>36238</v>
      </c>
      <c r="B5446" s="15">
        <v>6.578125</v>
      </c>
      <c r="C5446" s="15">
        <v>6.6015629999999996</v>
      </c>
      <c r="D5446" s="15">
        <v>6.5390629999999996</v>
      </c>
      <c r="E5446" s="15">
        <v>6.5625</v>
      </c>
      <c r="F5446" s="15">
        <v>6.0990510000000002</v>
      </c>
      <c r="G5446" s="16">
        <f t="shared" si="272"/>
        <v>-3.5586659528204687E-3</v>
      </c>
      <c r="H5446" s="16">
        <f t="shared" si="273"/>
        <v>9.5579443109815587E-3</v>
      </c>
      <c r="I5446" s="16">
        <f t="shared" si="274"/>
        <v>-2.3752969121140144E-3</v>
      </c>
    </row>
    <row r="5447" spans="1:9" x14ac:dyDescent="0.25">
      <c r="A5447" s="14">
        <v>36237</v>
      </c>
      <c r="B5447" s="15">
        <v>6.59375</v>
      </c>
      <c r="C5447" s="15">
        <v>6.625</v>
      </c>
      <c r="D5447" s="15">
        <v>6.5625</v>
      </c>
      <c r="E5447" s="15">
        <v>6.5859379999999996</v>
      </c>
      <c r="F5447" s="15">
        <v>6.1208330000000002</v>
      </c>
      <c r="G5447" s="16">
        <f t="shared" si="272"/>
        <v>-5.3098176373245513E-3</v>
      </c>
      <c r="H5447" s="16">
        <f t="shared" si="273"/>
        <v>9.5238095238095247E-3</v>
      </c>
      <c r="I5447" s="16">
        <f t="shared" si="274"/>
        <v>-1.1847582938389193E-3</v>
      </c>
    </row>
    <row r="5448" spans="1:9" x14ac:dyDescent="0.25">
      <c r="A5448" s="14">
        <v>36236</v>
      </c>
      <c r="B5448" s="15">
        <v>6.578125</v>
      </c>
      <c r="C5448" s="15">
        <v>6.65625</v>
      </c>
      <c r="D5448" s="15">
        <v>6.546875</v>
      </c>
      <c r="E5448" s="15">
        <v>6.6210940000000003</v>
      </c>
      <c r="F5448" s="15">
        <v>6.1535070000000003</v>
      </c>
      <c r="G5448" s="16">
        <f t="shared" si="272"/>
        <v>-5.8972204293610052E-4</v>
      </c>
      <c r="H5448" s="16">
        <f t="shared" si="273"/>
        <v>1.6706443914081145E-2</v>
      </c>
      <c r="I5448" s="16">
        <f t="shared" si="274"/>
        <v>6.5321045130641723E-3</v>
      </c>
    </row>
    <row r="5449" spans="1:9" x14ac:dyDescent="0.25">
      <c r="A5449" s="14">
        <v>36235</v>
      </c>
      <c r="B5449" s="15">
        <v>6.578125</v>
      </c>
      <c r="C5449" s="15">
        <v>6.671875</v>
      </c>
      <c r="D5449" s="15">
        <v>6.5703129999999996</v>
      </c>
      <c r="E5449" s="15">
        <v>6.625</v>
      </c>
      <c r="F5449" s="15">
        <v>6.1571379999999998</v>
      </c>
      <c r="G5449" s="16">
        <f t="shared" si="272"/>
        <v>1.6786593712446164E-2</v>
      </c>
      <c r="H5449" s="16">
        <f t="shared" si="273"/>
        <v>1.5457711070994697E-2</v>
      </c>
      <c r="I5449" s="16">
        <f t="shared" si="274"/>
        <v>7.1258907363420431E-3</v>
      </c>
    </row>
    <row r="5450" spans="1:9" x14ac:dyDescent="0.25">
      <c r="A5450" s="14">
        <v>36234</v>
      </c>
      <c r="B5450" s="15">
        <v>6.5</v>
      </c>
      <c r="C5450" s="15">
        <v>6.640625</v>
      </c>
      <c r="D5450" s="15">
        <v>6.5</v>
      </c>
      <c r="E5450" s="15">
        <v>6.515625</v>
      </c>
      <c r="F5450" s="15">
        <v>6.0554870000000003</v>
      </c>
      <c r="G5450" s="16">
        <f t="shared" si="272"/>
        <v>0</v>
      </c>
      <c r="H5450" s="16">
        <f t="shared" si="273"/>
        <v>2.1634615384615384E-2</v>
      </c>
      <c r="I5450" s="16">
        <f t="shared" si="274"/>
        <v>2.403846153846154E-3</v>
      </c>
    </row>
    <row r="5451" spans="1:9" x14ac:dyDescent="0.25">
      <c r="A5451" s="14">
        <v>36231</v>
      </c>
      <c r="B5451" s="15">
        <v>6.578125</v>
      </c>
      <c r="C5451" s="15">
        <v>6.578125</v>
      </c>
      <c r="D5451" s="15">
        <v>6.5</v>
      </c>
      <c r="E5451" s="15">
        <v>6.515625</v>
      </c>
      <c r="F5451" s="15">
        <v>6.0554870000000003</v>
      </c>
      <c r="G5451" s="16">
        <f t="shared" si="272"/>
        <v>-4.7732528231432354E-3</v>
      </c>
      <c r="H5451" s="16">
        <f t="shared" si="273"/>
        <v>1.201923076923077E-2</v>
      </c>
      <c r="I5451" s="16">
        <f t="shared" si="274"/>
        <v>-9.5011876484560574E-3</v>
      </c>
    </row>
    <row r="5452" spans="1:9" x14ac:dyDescent="0.25">
      <c r="A5452" s="14">
        <v>36230</v>
      </c>
      <c r="B5452" s="15">
        <v>6.5390629999999996</v>
      </c>
      <c r="C5452" s="15">
        <v>6.578125</v>
      </c>
      <c r="D5452" s="15">
        <v>6.515625</v>
      </c>
      <c r="E5452" s="15">
        <v>6.546875</v>
      </c>
      <c r="F5452" s="15">
        <v>6.08453</v>
      </c>
      <c r="G5452" s="16">
        <f t="shared" si="272"/>
        <v>2.3924185931880762E-3</v>
      </c>
      <c r="H5452" s="16">
        <f t="shared" si="273"/>
        <v>9.5923261390887284E-3</v>
      </c>
      <c r="I5452" s="16">
        <f t="shared" si="274"/>
        <v>1.1946665753182642E-3</v>
      </c>
    </row>
    <row r="5453" spans="1:9" x14ac:dyDescent="0.25">
      <c r="A5453" s="14">
        <v>36229</v>
      </c>
      <c r="B5453" s="15">
        <v>6.5625</v>
      </c>
      <c r="C5453" s="15">
        <v>6.640625</v>
      </c>
      <c r="D5453" s="15">
        <v>6.46875</v>
      </c>
      <c r="E5453" s="15">
        <v>6.53125</v>
      </c>
      <c r="F5453" s="15">
        <v>6.0700079999999996</v>
      </c>
      <c r="G5453" s="16">
        <f t="shared" si="272"/>
        <v>-4.7618883659114502E-3</v>
      </c>
      <c r="H5453" s="16">
        <f t="shared" si="273"/>
        <v>2.6570048309178744E-2</v>
      </c>
      <c r="I5453" s="16">
        <f t="shared" si="274"/>
        <v>-4.7619047619047623E-3</v>
      </c>
    </row>
    <row r="5454" spans="1:9" x14ac:dyDescent="0.25">
      <c r="A5454" s="14">
        <v>36228</v>
      </c>
      <c r="B5454" s="15">
        <v>6.375</v>
      </c>
      <c r="C5454" s="15">
        <v>6.5859379999999996</v>
      </c>
      <c r="D5454" s="15">
        <v>6.375</v>
      </c>
      <c r="E5454" s="15">
        <v>6.5625</v>
      </c>
      <c r="F5454" s="15">
        <v>6.0990510000000002</v>
      </c>
      <c r="G5454" s="16">
        <f t="shared" si="272"/>
        <v>1.9417407572508254E-2</v>
      </c>
      <c r="H5454" s="16">
        <f t="shared" si="273"/>
        <v>3.3088313725490134E-2</v>
      </c>
      <c r="I5454" s="16">
        <f t="shared" si="274"/>
        <v>2.9411764705882353E-2</v>
      </c>
    </row>
    <row r="5455" spans="1:9" x14ac:dyDescent="0.25">
      <c r="A5455" s="14">
        <v>36227</v>
      </c>
      <c r="B5455" s="15">
        <v>6.4375</v>
      </c>
      <c r="C5455" s="15">
        <v>6.53125</v>
      </c>
      <c r="D5455" s="15">
        <v>6.4375</v>
      </c>
      <c r="E5455" s="15">
        <v>6.4375</v>
      </c>
      <c r="F5455" s="15">
        <v>5.9828789999999996</v>
      </c>
      <c r="G5455" s="16">
        <f t="shared" si="272"/>
        <v>-1.4354017325842077E-2</v>
      </c>
      <c r="H5455" s="16">
        <f t="shared" si="273"/>
        <v>1.4563106796116505E-2</v>
      </c>
      <c r="I5455" s="16">
        <f t="shared" si="274"/>
        <v>0</v>
      </c>
    </row>
    <row r="5456" spans="1:9" x14ac:dyDescent="0.25">
      <c r="A5456" s="14">
        <v>36224</v>
      </c>
      <c r="B5456" s="15">
        <v>6.578125</v>
      </c>
      <c r="C5456" s="15">
        <v>6.625</v>
      </c>
      <c r="D5456" s="15">
        <v>6.4375</v>
      </c>
      <c r="E5456" s="15">
        <v>6.53125</v>
      </c>
      <c r="F5456" s="15">
        <v>6.0700079999999996</v>
      </c>
      <c r="G5456" s="16">
        <f t="shared" si="272"/>
        <v>0</v>
      </c>
      <c r="H5456" s="16">
        <f t="shared" si="273"/>
        <v>2.9126213592233011E-2</v>
      </c>
      <c r="I5456" s="16">
        <f t="shared" si="274"/>
        <v>-7.1258907363420431E-3</v>
      </c>
    </row>
    <row r="5457" spans="1:9" x14ac:dyDescent="0.25">
      <c r="A5457" s="14">
        <v>36223</v>
      </c>
      <c r="B5457" s="15">
        <v>6.53125</v>
      </c>
      <c r="C5457" s="15">
        <v>6.53125</v>
      </c>
      <c r="D5457" s="15">
        <v>6.453125</v>
      </c>
      <c r="E5457" s="15">
        <v>6.53125</v>
      </c>
      <c r="F5457" s="15">
        <v>6.0700079999999996</v>
      </c>
      <c r="G5457" s="16">
        <f t="shared" si="272"/>
        <v>9.6618019994270405E-3</v>
      </c>
      <c r="H5457" s="16">
        <f t="shared" si="273"/>
        <v>1.2106537530266344E-2</v>
      </c>
      <c r="I5457" s="16">
        <f t="shared" si="274"/>
        <v>0</v>
      </c>
    </row>
    <row r="5458" spans="1:9" x14ac:dyDescent="0.25">
      <c r="A5458" s="14">
        <v>36222</v>
      </c>
      <c r="B5458" s="15">
        <v>6.421875</v>
      </c>
      <c r="C5458" s="15">
        <v>6.53125</v>
      </c>
      <c r="D5458" s="15">
        <v>6.421875</v>
      </c>
      <c r="E5458" s="15">
        <v>6.46875</v>
      </c>
      <c r="F5458" s="15">
        <v>6.0119220000000002</v>
      </c>
      <c r="G5458" s="16">
        <f t="shared" si="272"/>
        <v>7.2994975500791535E-3</v>
      </c>
      <c r="H5458" s="16">
        <f t="shared" si="273"/>
        <v>1.7031630170316302E-2</v>
      </c>
      <c r="I5458" s="16">
        <f t="shared" si="274"/>
        <v>7.2992700729927005E-3</v>
      </c>
    </row>
    <row r="5459" spans="1:9" x14ac:dyDescent="0.25">
      <c r="A5459" s="14">
        <v>36221</v>
      </c>
      <c r="B5459" s="15">
        <v>6.3125</v>
      </c>
      <c r="C5459" s="15">
        <v>6.5</v>
      </c>
      <c r="D5459" s="15">
        <v>6.3125</v>
      </c>
      <c r="E5459" s="15">
        <v>6.421875</v>
      </c>
      <c r="F5459" s="15">
        <v>5.968356</v>
      </c>
      <c r="G5459" s="16">
        <f t="shared" si="272"/>
        <v>3.396192551448575E-2</v>
      </c>
      <c r="H5459" s="16">
        <f t="shared" si="273"/>
        <v>2.9702970297029702E-2</v>
      </c>
      <c r="I5459" s="16">
        <f t="shared" si="274"/>
        <v>1.7326732673267328E-2</v>
      </c>
    </row>
    <row r="5460" spans="1:9" x14ac:dyDescent="0.25">
      <c r="A5460" s="14">
        <v>36220</v>
      </c>
      <c r="B5460" s="15">
        <v>6.625</v>
      </c>
      <c r="C5460" s="15">
        <v>6.671875</v>
      </c>
      <c r="D5460" s="15">
        <v>6.078125</v>
      </c>
      <c r="E5460" s="15">
        <v>6.2109379999999996</v>
      </c>
      <c r="F5460" s="15">
        <v>5.7723170000000001</v>
      </c>
      <c r="G5460" s="16">
        <f t="shared" si="272"/>
        <v>-6.9086682590667498E-2</v>
      </c>
      <c r="H5460" s="16">
        <f t="shared" si="273"/>
        <v>9.7686375321336755E-2</v>
      </c>
      <c r="I5460" s="16">
        <f t="shared" si="274"/>
        <v>-6.2499924528301942E-2</v>
      </c>
    </row>
    <row r="5461" spans="1:9" x14ac:dyDescent="0.25">
      <c r="A5461" s="14">
        <v>36217</v>
      </c>
      <c r="B5461" s="15">
        <v>6.71875</v>
      </c>
      <c r="C5461" s="15">
        <v>6.71875</v>
      </c>
      <c r="D5461" s="15">
        <v>6.609375</v>
      </c>
      <c r="E5461" s="15">
        <v>6.671875</v>
      </c>
      <c r="F5461" s="15">
        <v>6.2007029999999999</v>
      </c>
      <c r="G5461" s="16">
        <f t="shared" si="272"/>
        <v>-2.336359880191E-3</v>
      </c>
      <c r="H5461" s="16">
        <f t="shared" si="273"/>
        <v>1.6548463356973995E-2</v>
      </c>
      <c r="I5461" s="16">
        <f t="shared" si="274"/>
        <v>-6.9767441860465115E-3</v>
      </c>
    </row>
    <row r="5462" spans="1:9" x14ac:dyDescent="0.25">
      <c r="A5462" s="14">
        <v>36216</v>
      </c>
      <c r="B5462" s="15">
        <v>6.59375</v>
      </c>
      <c r="C5462" s="15">
        <v>6.6875</v>
      </c>
      <c r="D5462" s="15">
        <v>6.484375</v>
      </c>
      <c r="E5462" s="15">
        <v>6.6875</v>
      </c>
      <c r="F5462" s="15">
        <v>6.2152240000000001</v>
      </c>
      <c r="G5462" s="16">
        <f t="shared" si="272"/>
        <v>1.4217958435696577E-2</v>
      </c>
      <c r="H5462" s="16">
        <f t="shared" si="273"/>
        <v>3.1325301204819279E-2</v>
      </c>
      <c r="I5462" s="16">
        <f t="shared" si="274"/>
        <v>1.4218009478672985E-2</v>
      </c>
    </row>
    <row r="5463" spans="1:9" x14ac:dyDescent="0.25">
      <c r="A5463" s="14">
        <v>36215</v>
      </c>
      <c r="B5463" s="15">
        <v>6.71875</v>
      </c>
      <c r="C5463" s="15">
        <v>6.71875</v>
      </c>
      <c r="D5463" s="15">
        <v>6.5625</v>
      </c>
      <c r="E5463" s="15">
        <v>6.59375</v>
      </c>
      <c r="F5463" s="15">
        <v>6.1280950000000001</v>
      </c>
      <c r="G5463" s="16">
        <f t="shared" si="272"/>
        <v>-1.6317037644873401E-2</v>
      </c>
      <c r="H5463" s="16">
        <f t="shared" si="273"/>
        <v>2.3809523809523808E-2</v>
      </c>
      <c r="I5463" s="16">
        <f t="shared" si="274"/>
        <v>-1.8604651162790697E-2</v>
      </c>
    </row>
    <row r="5464" spans="1:9" x14ac:dyDescent="0.25">
      <c r="A5464" s="14">
        <v>36214</v>
      </c>
      <c r="B5464" s="15">
        <v>6.5078129999999996</v>
      </c>
      <c r="C5464" s="15">
        <v>6.78125</v>
      </c>
      <c r="D5464" s="15">
        <v>6.4375</v>
      </c>
      <c r="E5464" s="15">
        <v>6.703125</v>
      </c>
      <c r="F5464" s="15">
        <v>6.2297459999999996</v>
      </c>
      <c r="G5464" s="16">
        <f t="shared" si="272"/>
        <v>3.874060155704049E-2</v>
      </c>
      <c r="H5464" s="16">
        <f t="shared" si="273"/>
        <v>5.3398058252427182E-2</v>
      </c>
      <c r="I5464" s="16">
        <f t="shared" si="274"/>
        <v>3.0011925665350308E-2</v>
      </c>
    </row>
    <row r="5465" spans="1:9" x14ac:dyDescent="0.25">
      <c r="A5465" s="14">
        <v>36213</v>
      </c>
      <c r="B5465" s="15">
        <v>6.375</v>
      </c>
      <c r="C5465" s="15">
        <v>6.453125</v>
      </c>
      <c r="D5465" s="15">
        <v>6.0625</v>
      </c>
      <c r="E5465" s="15">
        <v>6.453125</v>
      </c>
      <c r="F5465" s="15">
        <v>5.9974030000000003</v>
      </c>
      <c r="G5465" s="16">
        <f t="shared" si="272"/>
        <v>1.2255280479841247E-2</v>
      </c>
      <c r="H5465" s="16">
        <f t="shared" si="273"/>
        <v>6.4432989690721643E-2</v>
      </c>
      <c r="I5465" s="16">
        <f t="shared" si="274"/>
        <v>1.2254901960784314E-2</v>
      </c>
    </row>
    <row r="5466" spans="1:9" x14ac:dyDescent="0.25">
      <c r="A5466" s="14">
        <v>36210</v>
      </c>
      <c r="B5466" s="15">
        <v>6.375</v>
      </c>
      <c r="C5466" s="15">
        <v>6.484375</v>
      </c>
      <c r="D5466" s="15">
        <v>6.359375</v>
      </c>
      <c r="E5466" s="15">
        <v>6.375</v>
      </c>
      <c r="F5466" s="15">
        <v>5.9247930000000002</v>
      </c>
      <c r="G5466" s="16">
        <f t="shared" si="272"/>
        <v>1.22703180988301E-3</v>
      </c>
      <c r="H5466" s="16">
        <f t="shared" si="273"/>
        <v>1.9656019656019656E-2</v>
      </c>
      <c r="I5466" s="16">
        <f t="shared" si="274"/>
        <v>0</v>
      </c>
    </row>
    <row r="5467" spans="1:9" x14ac:dyDescent="0.25">
      <c r="A5467" s="14">
        <v>36209</v>
      </c>
      <c r="B5467" s="15">
        <v>6.328125</v>
      </c>
      <c r="C5467" s="15">
        <v>6.46875</v>
      </c>
      <c r="D5467" s="15">
        <v>6.3125</v>
      </c>
      <c r="E5467" s="15">
        <v>6.3671879999999996</v>
      </c>
      <c r="F5467" s="15">
        <v>5.9175319999999996</v>
      </c>
      <c r="G5467" s="16">
        <f t="shared" si="272"/>
        <v>-1.2255280479842297E-3</v>
      </c>
      <c r="H5467" s="16">
        <f t="shared" si="273"/>
        <v>2.4752475247524754E-2</v>
      </c>
      <c r="I5467" s="16">
        <f t="shared" si="274"/>
        <v>6.1729185185184594E-3</v>
      </c>
    </row>
    <row r="5468" spans="1:9" x14ac:dyDescent="0.25">
      <c r="A5468" s="14">
        <v>36208</v>
      </c>
      <c r="B5468" s="15">
        <v>6.6875</v>
      </c>
      <c r="C5468" s="15">
        <v>6.6875</v>
      </c>
      <c r="D5468" s="15">
        <v>6.3125</v>
      </c>
      <c r="E5468" s="15">
        <v>6.375</v>
      </c>
      <c r="F5468" s="15">
        <v>5.9247930000000002</v>
      </c>
      <c r="G5468" s="16">
        <f t="shared" si="272"/>
        <v>-5.1162922539519401E-2</v>
      </c>
      <c r="H5468" s="16">
        <f t="shared" si="273"/>
        <v>5.9405940594059403E-2</v>
      </c>
      <c r="I5468" s="16">
        <f t="shared" si="274"/>
        <v>-4.6728971962616821E-2</v>
      </c>
    </row>
    <row r="5469" spans="1:9" x14ac:dyDescent="0.25">
      <c r="A5469" s="14">
        <v>36207</v>
      </c>
      <c r="B5469" s="15">
        <v>7.03125</v>
      </c>
      <c r="C5469" s="15">
        <v>7.03125</v>
      </c>
      <c r="D5469" s="15">
        <v>6.6484379999999996</v>
      </c>
      <c r="E5469" s="15">
        <v>6.71875</v>
      </c>
      <c r="F5469" s="15">
        <v>6.2442679999999999</v>
      </c>
      <c r="G5469" s="16">
        <f t="shared" si="272"/>
        <v>-3.6953844863069463E-2</v>
      </c>
      <c r="H5469" s="16">
        <f t="shared" si="273"/>
        <v>5.7579238912959768E-2</v>
      </c>
      <c r="I5469" s="16">
        <f t="shared" si="274"/>
        <v>-4.4444444444444446E-2</v>
      </c>
    </row>
    <row r="5470" spans="1:9" x14ac:dyDescent="0.25">
      <c r="A5470" s="14">
        <v>36203</v>
      </c>
      <c r="B5470" s="15">
        <v>7.0625</v>
      </c>
      <c r="C5470" s="15">
        <v>7.171875</v>
      </c>
      <c r="D5470" s="15">
        <v>6.9375</v>
      </c>
      <c r="E5470" s="15">
        <v>6.9765629999999996</v>
      </c>
      <c r="F5470" s="15">
        <v>6.4838719999999999</v>
      </c>
      <c r="G5470" s="16">
        <f t="shared" si="272"/>
        <v>-2.0833374233425281E-2</v>
      </c>
      <c r="H5470" s="16">
        <f t="shared" si="273"/>
        <v>3.3783783783783786E-2</v>
      </c>
      <c r="I5470" s="16">
        <f t="shared" si="274"/>
        <v>-1.2168070796460231E-2</v>
      </c>
    </row>
    <row r="5471" spans="1:9" x14ac:dyDescent="0.25">
      <c r="A5471" s="14">
        <v>36202</v>
      </c>
      <c r="B5471" s="15">
        <v>7.234375</v>
      </c>
      <c r="C5471" s="15">
        <v>7.265625</v>
      </c>
      <c r="D5471" s="15">
        <v>7.046875</v>
      </c>
      <c r="E5471" s="15">
        <v>7.125</v>
      </c>
      <c r="F5471" s="15">
        <v>6.6218269999999997</v>
      </c>
      <c r="G5471" s="16">
        <f t="shared" si="272"/>
        <v>-1.5118665535704255E-2</v>
      </c>
      <c r="H5471" s="16">
        <f t="shared" si="273"/>
        <v>3.1042128603104215E-2</v>
      </c>
      <c r="I5471" s="16">
        <f t="shared" si="274"/>
        <v>-1.511879049676026E-2</v>
      </c>
    </row>
    <row r="5472" spans="1:9" x14ac:dyDescent="0.25">
      <c r="A5472" s="14">
        <v>36201</v>
      </c>
      <c r="B5472" s="15">
        <v>7.25</v>
      </c>
      <c r="C5472" s="15">
        <v>7.28125</v>
      </c>
      <c r="D5472" s="15">
        <v>7.21875</v>
      </c>
      <c r="E5472" s="15">
        <v>7.234375</v>
      </c>
      <c r="F5472" s="15">
        <v>6.7234769999999999</v>
      </c>
      <c r="G5472" s="16">
        <f t="shared" si="272"/>
        <v>-3.2293788527054715E-3</v>
      </c>
      <c r="H5472" s="16">
        <f t="shared" si="273"/>
        <v>8.658008658008658E-3</v>
      </c>
      <c r="I5472" s="16">
        <f t="shared" si="274"/>
        <v>-2.1551724137931034E-3</v>
      </c>
    </row>
    <row r="5473" spans="1:9" x14ac:dyDescent="0.25">
      <c r="A5473" s="14">
        <v>36200</v>
      </c>
      <c r="B5473" s="15">
        <v>7.25</v>
      </c>
      <c r="C5473" s="15">
        <v>7.296875</v>
      </c>
      <c r="D5473" s="15">
        <v>7.234375</v>
      </c>
      <c r="E5473" s="15">
        <v>7.2578129999999996</v>
      </c>
      <c r="F5473" s="15">
        <v>6.74526</v>
      </c>
      <c r="G5473" s="16">
        <f t="shared" si="272"/>
        <v>-1.0754500318547471E-3</v>
      </c>
      <c r="H5473" s="16">
        <f t="shared" si="273"/>
        <v>8.6393088552915772E-3</v>
      </c>
      <c r="I5473" s="16">
        <f t="shared" si="274"/>
        <v>1.0776551724137415E-3</v>
      </c>
    </row>
    <row r="5474" spans="1:9" x14ac:dyDescent="0.25">
      <c r="A5474" s="14">
        <v>36199</v>
      </c>
      <c r="B5474" s="15">
        <v>7.2890629999999996</v>
      </c>
      <c r="C5474" s="15">
        <v>7.328125</v>
      </c>
      <c r="D5474" s="15">
        <v>7.2109379999999996</v>
      </c>
      <c r="E5474" s="15">
        <v>7.265625</v>
      </c>
      <c r="F5474" s="15">
        <v>6.7525219999999999</v>
      </c>
      <c r="G5474" s="16">
        <f t="shared" si="272"/>
        <v>-2.1458412485335513E-3</v>
      </c>
      <c r="H5474" s="16">
        <f t="shared" si="273"/>
        <v>1.6251283813562171E-2</v>
      </c>
      <c r="I5474" s="16">
        <f t="shared" si="274"/>
        <v>-3.2155024589579796E-3</v>
      </c>
    </row>
    <row r="5475" spans="1:9" x14ac:dyDescent="0.25">
      <c r="A5475" s="14">
        <v>36196</v>
      </c>
      <c r="B5475" s="15">
        <v>7.2421879999999996</v>
      </c>
      <c r="C5475" s="15">
        <v>7.34375</v>
      </c>
      <c r="D5475" s="15">
        <v>7.2265629999999996</v>
      </c>
      <c r="E5475" s="15">
        <v>7.28125</v>
      </c>
      <c r="F5475" s="15">
        <v>6.7670430000000001</v>
      </c>
      <c r="G5475" s="16">
        <f t="shared" si="272"/>
        <v>4.3104785263399191E-3</v>
      </c>
      <c r="H5475" s="16">
        <f t="shared" si="273"/>
        <v>1.6216145905045092E-2</v>
      </c>
      <c r="I5475" s="16">
        <f t="shared" si="274"/>
        <v>5.393673845528503E-3</v>
      </c>
    </row>
    <row r="5476" spans="1:9" x14ac:dyDescent="0.25">
      <c r="A5476" s="14">
        <v>36195</v>
      </c>
      <c r="B5476" s="15">
        <v>7.2734379999999996</v>
      </c>
      <c r="C5476" s="15">
        <v>7.3125</v>
      </c>
      <c r="D5476" s="15">
        <v>7.2265629999999996</v>
      </c>
      <c r="E5476" s="15">
        <v>7.25</v>
      </c>
      <c r="F5476" s="15">
        <v>6.7379990000000003</v>
      </c>
      <c r="G5476" s="16">
        <f t="shared" si="272"/>
        <v>-1.2766059073755128E-2</v>
      </c>
      <c r="H5476" s="16">
        <f t="shared" si="273"/>
        <v>1.1891821879917242E-2</v>
      </c>
      <c r="I5476" s="16">
        <f t="shared" si="274"/>
        <v>-3.2224100899739061E-3</v>
      </c>
    </row>
    <row r="5477" spans="1:9" x14ac:dyDescent="0.25">
      <c r="A5477" s="14">
        <v>36194</v>
      </c>
      <c r="B5477" s="15">
        <v>7.296875</v>
      </c>
      <c r="C5477" s="15">
        <v>7.46875</v>
      </c>
      <c r="D5477" s="15">
        <v>7.25</v>
      </c>
      <c r="E5477" s="15">
        <v>7.34375</v>
      </c>
      <c r="F5477" s="15">
        <v>6.8251289999999996</v>
      </c>
      <c r="G5477" s="16">
        <f t="shared" si="272"/>
        <v>1.1840759288744914E-2</v>
      </c>
      <c r="H5477" s="16">
        <f t="shared" si="273"/>
        <v>3.017241379310345E-2</v>
      </c>
      <c r="I5477" s="16">
        <f t="shared" si="274"/>
        <v>6.4239828693790149E-3</v>
      </c>
    </row>
    <row r="5478" spans="1:9" x14ac:dyDescent="0.25">
      <c r="A5478" s="14">
        <v>36193</v>
      </c>
      <c r="B5478" s="15">
        <v>7.1875</v>
      </c>
      <c r="C5478" s="15">
        <v>7.296875</v>
      </c>
      <c r="D5478" s="15">
        <v>7.1875</v>
      </c>
      <c r="E5478" s="15">
        <v>7.2578129999999996</v>
      </c>
      <c r="F5478" s="15">
        <v>6.74526</v>
      </c>
      <c r="G5478" s="16">
        <f t="shared" si="272"/>
        <v>7.5919763815802295E-3</v>
      </c>
      <c r="H5478" s="16">
        <f t="shared" si="273"/>
        <v>1.5217391304347827E-2</v>
      </c>
      <c r="I5478" s="16">
        <f t="shared" si="274"/>
        <v>9.782678260869513E-3</v>
      </c>
    </row>
    <row r="5479" spans="1:9" x14ac:dyDescent="0.25">
      <c r="A5479" s="14">
        <v>36192</v>
      </c>
      <c r="B5479" s="15">
        <v>7.34375</v>
      </c>
      <c r="C5479" s="15">
        <v>7.40625</v>
      </c>
      <c r="D5479" s="15">
        <v>7.1875</v>
      </c>
      <c r="E5479" s="15">
        <v>7.203125</v>
      </c>
      <c r="F5479" s="15">
        <v>6.6944359999999996</v>
      </c>
      <c r="G5479" s="16">
        <f t="shared" si="272"/>
        <v>-1.7057507934680811E-2</v>
      </c>
      <c r="H5479" s="16">
        <f t="shared" si="273"/>
        <v>3.0434782608695653E-2</v>
      </c>
      <c r="I5479" s="16">
        <f t="shared" si="274"/>
        <v>-1.9148936170212766E-2</v>
      </c>
    </row>
    <row r="5480" spans="1:9" x14ac:dyDescent="0.25">
      <c r="A5480" s="14">
        <v>36189</v>
      </c>
      <c r="B5480" s="15">
        <v>7.34375</v>
      </c>
      <c r="C5480" s="15">
        <v>7.453125</v>
      </c>
      <c r="D5480" s="15">
        <v>7.328125</v>
      </c>
      <c r="E5480" s="15">
        <v>7.328125</v>
      </c>
      <c r="F5480" s="15">
        <v>6.8106080000000002</v>
      </c>
      <c r="G5480" s="16">
        <f t="shared" si="272"/>
        <v>-4.246414876078468E-3</v>
      </c>
      <c r="H5480" s="16">
        <f t="shared" si="273"/>
        <v>1.7057569296375266E-2</v>
      </c>
      <c r="I5480" s="16">
        <f t="shared" si="274"/>
        <v>-2.1276595744680851E-3</v>
      </c>
    </row>
    <row r="5481" spans="1:9" x14ac:dyDescent="0.25">
      <c r="A5481" s="14">
        <v>36188</v>
      </c>
      <c r="B5481" s="15">
        <v>7.4375</v>
      </c>
      <c r="C5481" s="15">
        <v>7.4375</v>
      </c>
      <c r="D5481" s="15">
        <v>7.265625</v>
      </c>
      <c r="E5481" s="15">
        <v>7.359375</v>
      </c>
      <c r="F5481" s="15">
        <v>6.8396520000000001</v>
      </c>
      <c r="G5481" s="16">
        <f t="shared" si="272"/>
        <v>-1.1542276276718097E-2</v>
      </c>
      <c r="H5481" s="16">
        <f t="shared" si="273"/>
        <v>2.3655913978494623E-2</v>
      </c>
      <c r="I5481" s="16">
        <f t="shared" si="274"/>
        <v>-1.050420168067227E-2</v>
      </c>
    </row>
    <row r="5482" spans="1:9" x14ac:dyDescent="0.25">
      <c r="A5482" s="14">
        <v>36187</v>
      </c>
      <c r="B5482" s="15">
        <v>7.234375</v>
      </c>
      <c r="C5482" s="15">
        <v>7.5234379999999996</v>
      </c>
      <c r="D5482" s="15">
        <v>7.125</v>
      </c>
      <c r="E5482" s="15">
        <v>7.4453129999999996</v>
      </c>
      <c r="F5482" s="15">
        <v>6.9195190000000002</v>
      </c>
      <c r="G5482" s="16">
        <f t="shared" si="272"/>
        <v>4.0392904929294184E-2</v>
      </c>
      <c r="H5482" s="16">
        <f t="shared" si="273"/>
        <v>5.5921122807017491E-2</v>
      </c>
      <c r="I5482" s="16">
        <f t="shared" si="274"/>
        <v>2.9157736501079862E-2</v>
      </c>
    </row>
    <row r="5483" spans="1:9" x14ac:dyDescent="0.25">
      <c r="A5483" s="14">
        <v>36186</v>
      </c>
      <c r="B5483" s="15">
        <v>7.078125</v>
      </c>
      <c r="C5483" s="15">
        <v>7.21875</v>
      </c>
      <c r="D5483" s="15">
        <v>7</v>
      </c>
      <c r="E5483" s="15">
        <v>7.15625</v>
      </c>
      <c r="F5483" s="15">
        <v>6.6508710000000004</v>
      </c>
      <c r="G5483" s="16">
        <f t="shared" si="272"/>
        <v>1.8910025481670752E-2</v>
      </c>
      <c r="H5483" s="16">
        <f t="shared" si="273"/>
        <v>3.125E-2</v>
      </c>
      <c r="I5483" s="16">
        <f t="shared" si="274"/>
        <v>1.1037527593818985E-2</v>
      </c>
    </row>
    <row r="5484" spans="1:9" x14ac:dyDescent="0.25">
      <c r="A5484" s="14">
        <v>36185</v>
      </c>
      <c r="B5484" s="15">
        <v>7</v>
      </c>
      <c r="C5484" s="15">
        <v>7.03125</v>
      </c>
      <c r="D5484" s="15">
        <v>6.875</v>
      </c>
      <c r="E5484" s="15">
        <v>7.0234379999999996</v>
      </c>
      <c r="F5484" s="15">
        <v>6.5274369999999999</v>
      </c>
      <c r="G5484" s="16">
        <f t="shared" si="272"/>
        <v>-5.5311436677432588E-3</v>
      </c>
      <c r="H5484" s="16">
        <f t="shared" si="273"/>
        <v>2.2727272727272728E-2</v>
      </c>
      <c r="I5484" s="16">
        <f t="shared" si="274"/>
        <v>3.3482857142856609E-3</v>
      </c>
    </row>
    <row r="5485" spans="1:9" x14ac:dyDescent="0.25">
      <c r="A5485" s="14">
        <v>36182</v>
      </c>
      <c r="B5485" s="15">
        <v>7.125</v>
      </c>
      <c r="C5485" s="15">
        <v>7.25</v>
      </c>
      <c r="D5485" s="15">
        <v>6.9375</v>
      </c>
      <c r="E5485" s="15">
        <v>7.0625</v>
      </c>
      <c r="F5485" s="15">
        <v>6.5637420000000004</v>
      </c>
      <c r="G5485" s="16">
        <f t="shared" si="272"/>
        <v>-1.7391241863293407E-2</v>
      </c>
      <c r="H5485" s="16">
        <f t="shared" si="273"/>
        <v>4.5045045045045043E-2</v>
      </c>
      <c r="I5485" s="16">
        <f t="shared" si="274"/>
        <v>-8.771929824561403E-3</v>
      </c>
    </row>
    <row r="5486" spans="1:9" x14ac:dyDescent="0.25">
      <c r="A5486" s="14">
        <v>36181</v>
      </c>
      <c r="B5486" s="15">
        <v>7.375</v>
      </c>
      <c r="C5486" s="15">
        <v>7.375</v>
      </c>
      <c r="D5486" s="15">
        <v>7.1875</v>
      </c>
      <c r="E5486" s="15">
        <v>7.1875</v>
      </c>
      <c r="F5486" s="15">
        <v>6.6799140000000001</v>
      </c>
      <c r="G5486" s="16">
        <f t="shared" si="272"/>
        <v>-2.4390122786757455E-2</v>
      </c>
      <c r="H5486" s="16">
        <f t="shared" si="273"/>
        <v>2.6086956521739129E-2</v>
      </c>
      <c r="I5486" s="16">
        <f t="shared" si="274"/>
        <v>-2.5423728813559324E-2</v>
      </c>
    </row>
    <row r="5487" spans="1:9" x14ac:dyDescent="0.25">
      <c r="A5487" s="14">
        <v>36180</v>
      </c>
      <c r="B5487" s="15">
        <v>7.453125</v>
      </c>
      <c r="C5487" s="15">
        <v>7.453125</v>
      </c>
      <c r="D5487" s="15">
        <v>7.296875</v>
      </c>
      <c r="E5487" s="15">
        <v>7.3671879999999996</v>
      </c>
      <c r="F5487" s="15">
        <v>6.8469110000000004</v>
      </c>
      <c r="G5487" s="16">
        <f t="shared" si="272"/>
        <v>1.0613113064817257E-3</v>
      </c>
      <c r="H5487" s="16">
        <f t="shared" si="273"/>
        <v>2.1413276231263382E-2</v>
      </c>
      <c r="I5487" s="16">
        <f t="shared" si="274"/>
        <v>-1.1530331236897324E-2</v>
      </c>
    </row>
    <row r="5488" spans="1:9" x14ac:dyDescent="0.25">
      <c r="A5488" s="14">
        <v>36179</v>
      </c>
      <c r="B5488" s="15">
        <v>7.65625</v>
      </c>
      <c r="C5488" s="15">
        <v>7.6875</v>
      </c>
      <c r="D5488" s="15">
        <v>7.359375</v>
      </c>
      <c r="E5488" s="15">
        <v>7.359375</v>
      </c>
      <c r="F5488" s="15">
        <v>6.8396520000000001</v>
      </c>
      <c r="G5488" s="16">
        <f t="shared" si="272"/>
        <v>-2.2821423815910714E-2</v>
      </c>
      <c r="H5488" s="16">
        <f t="shared" si="273"/>
        <v>4.4585987261146494E-2</v>
      </c>
      <c r="I5488" s="16">
        <f t="shared" si="274"/>
        <v>-3.8775510204081633E-2</v>
      </c>
    </row>
    <row r="5489" spans="1:9" x14ac:dyDescent="0.25">
      <c r="A5489" s="14">
        <v>36175</v>
      </c>
      <c r="B5489" s="15">
        <v>7.4375</v>
      </c>
      <c r="C5489" s="15">
        <v>7.53125</v>
      </c>
      <c r="D5489" s="15">
        <v>7.390625</v>
      </c>
      <c r="E5489" s="15">
        <v>7.53125</v>
      </c>
      <c r="F5489" s="15">
        <v>6.9993879999999997</v>
      </c>
      <c r="G5489" s="16">
        <f t="shared" si="272"/>
        <v>1.6877575830832523E-2</v>
      </c>
      <c r="H5489" s="16">
        <f t="shared" si="273"/>
        <v>1.9027484143763214E-2</v>
      </c>
      <c r="I5489" s="16">
        <f t="shared" si="274"/>
        <v>1.2605042016806723E-2</v>
      </c>
    </row>
    <row r="5490" spans="1:9" x14ac:dyDescent="0.25">
      <c r="A5490" s="14">
        <v>36174</v>
      </c>
      <c r="B5490" s="15">
        <v>7.390625</v>
      </c>
      <c r="C5490" s="15">
        <v>7.53125</v>
      </c>
      <c r="D5490" s="15">
        <v>7.390625</v>
      </c>
      <c r="E5490" s="15">
        <v>7.40625</v>
      </c>
      <c r="F5490" s="15">
        <v>6.883216</v>
      </c>
      <c r="G5490" s="16">
        <f t="shared" si="272"/>
        <v>-4.201665475787251E-3</v>
      </c>
      <c r="H5490" s="16">
        <f t="shared" si="273"/>
        <v>1.9027484143763214E-2</v>
      </c>
      <c r="I5490" s="16">
        <f t="shared" si="274"/>
        <v>2.1141649048625794E-3</v>
      </c>
    </row>
    <row r="5491" spans="1:9" x14ac:dyDescent="0.25">
      <c r="A5491" s="14">
        <v>36173</v>
      </c>
      <c r="B5491" s="15">
        <v>7.21875</v>
      </c>
      <c r="C5491" s="15">
        <v>7.453125</v>
      </c>
      <c r="D5491" s="15">
        <v>7.0625</v>
      </c>
      <c r="E5491" s="15">
        <v>7.4375</v>
      </c>
      <c r="F5491" s="15">
        <v>6.9122589999999997</v>
      </c>
      <c r="G5491" s="16">
        <f t="shared" si="272"/>
        <v>2.10532816777437E-3</v>
      </c>
      <c r="H5491" s="16">
        <f t="shared" si="273"/>
        <v>5.5309734513274339E-2</v>
      </c>
      <c r="I5491" s="16">
        <f t="shared" si="274"/>
        <v>3.0303030303030304E-2</v>
      </c>
    </row>
    <row r="5492" spans="1:9" x14ac:dyDescent="0.25">
      <c r="A5492" s="14">
        <v>36172</v>
      </c>
      <c r="B5492" s="15">
        <v>7.5</v>
      </c>
      <c r="C5492" s="15">
        <v>7.515625</v>
      </c>
      <c r="D5492" s="15">
        <v>6.96875</v>
      </c>
      <c r="E5492" s="15">
        <v>7.421875</v>
      </c>
      <c r="F5492" s="15">
        <v>6.8977370000000002</v>
      </c>
      <c r="G5492" s="16">
        <f t="shared" si="272"/>
        <v>-1.0416701038470805E-2</v>
      </c>
      <c r="H5492" s="16">
        <f t="shared" si="273"/>
        <v>7.847533632286996E-2</v>
      </c>
      <c r="I5492" s="16">
        <f t="shared" si="274"/>
        <v>-1.0416666666666666E-2</v>
      </c>
    </row>
    <row r="5493" spans="1:9" x14ac:dyDescent="0.25">
      <c r="A5493" s="14">
        <v>36171</v>
      </c>
      <c r="B5493" s="15">
        <v>7.34375</v>
      </c>
      <c r="C5493" s="15">
        <v>7.5625</v>
      </c>
      <c r="D5493" s="15">
        <v>7.328125</v>
      </c>
      <c r="E5493" s="15">
        <v>7.5</v>
      </c>
      <c r="F5493" s="15">
        <v>6.970345</v>
      </c>
      <c r="G5493" s="16">
        <f t="shared" si="272"/>
        <v>2.0191323973016737E-2</v>
      </c>
      <c r="H5493" s="16">
        <f t="shared" si="273"/>
        <v>3.1982942430703626E-2</v>
      </c>
      <c r="I5493" s="16">
        <f t="shared" si="274"/>
        <v>2.1276595744680851E-2</v>
      </c>
    </row>
    <row r="5494" spans="1:9" x14ac:dyDescent="0.25">
      <c r="A5494" s="14">
        <v>36168</v>
      </c>
      <c r="B5494" s="15">
        <v>6.84375</v>
      </c>
      <c r="C5494" s="15">
        <v>7.4375</v>
      </c>
      <c r="D5494" s="15">
        <v>6.75</v>
      </c>
      <c r="E5494" s="15">
        <v>7.3515629999999996</v>
      </c>
      <c r="F5494" s="15">
        <v>6.8323900000000002</v>
      </c>
      <c r="G5494" s="16">
        <f t="shared" si="272"/>
        <v>8.9120242882905154E-2</v>
      </c>
      <c r="H5494" s="16">
        <f t="shared" si="273"/>
        <v>0.10185185185185185</v>
      </c>
      <c r="I5494" s="16">
        <f t="shared" si="274"/>
        <v>7.4200986301369815E-2</v>
      </c>
    </row>
    <row r="5495" spans="1:9" x14ac:dyDescent="0.25">
      <c r="A5495" s="14">
        <v>36167</v>
      </c>
      <c r="B5495" s="15">
        <v>6.765625</v>
      </c>
      <c r="C5495" s="15">
        <v>6.84375</v>
      </c>
      <c r="D5495" s="15">
        <v>6.7265629999999996</v>
      </c>
      <c r="E5495" s="15">
        <v>6.75</v>
      </c>
      <c r="F5495" s="15">
        <v>6.2733109999999996</v>
      </c>
      <c r="G5495" s="16">
        <f t="shared" si="272"/>
        <v>-1.3698425533206238E-2</v>
      </c>
      <c r="H5495" s="16">
        <f t="shared" si="273"/>
        <v>1.7421527160304658E-2</v>
      </c>
      <c r="I5495" s="16">
        <f t="shared" si="274"/>
        <v>-2.3094688221709007E-3</v>
      </c>
    </row>
    <row r="5496" spans="1:9" x14ac:dyDescent="0.25">
      <c r="A5496" s="14">
        <v>36166</v>
      </c>
      <c r="B5496" s="15">
        <v>6.796875</v>
      </c>
      <c r="C5496" s="15">
        <v>6.875</v>
      </c>
      <c r="D5496" s="15">
        <v>6.78125</v>
      </c>
      <c r="E5496" s="15">
        <v>6.84375</v>
      </c>
      <c r="F5496" s="15">
        <v>6.3604390000000004</v>
      </c>
      <c r="G5496" s="16">
        <f t="shared" si="272"/>
        <v>6.8966074042319152E-3</v>
      </c>
      <c r="H5496" s="16">
        <f t="shared" si="273"/>
        <v>1.3824884792626729E-2</v>
      </c>
      <c r="I5496" s="16">
        <f t="shared" si="274"/>
        <v>6.8965517241379309E-3</v>
      </c>
    </row>
    <row r="5497" spans="1:9" x14ac:dyDescent="0.25">
      <c r="A5497" s="14">
        <v>36165</v>
      </c>
      <c r="B5497" s="15">
        <v>7.1875</v>
      </c>
      <c r="C5497" s="15">
        <v>7.1875</v>
      </c>
      <c r="D5497" s="15">
        <v>6.796875</v>
      </c>
      <c r="E5497" s="15">
        <v>6.796875</v>
      </c>
      <c r="F5497" s="15">
        <v>6.3168740000000003</v>
      </c>
      <c r="G5497" s="16">
        <f t="shared" si="272"/>
        <v>-5.3318972228887075E-2</v>
      </c>
      <c r="H5497" s="16">
        <f t="shared" si="273"/>
        <v>5.7471264367816091E-2</v>
      </c>
      <c r="I5497" s="16">
        <f t="shared" si="274"/>
        <v>-5.434782608695652E-2</v>
      </c>
    </row>
    <row r="5498" spans="1:9" x14ac:dyDescent="0.25">
      <c r="A5498" s="14">
        <v>36164</v>
      </c>
      <c r="B5498" s="15">
        <v>7.09375</v>
      </c>
      <c r="C5498" s="15">
        <v>7.1875</v>
      </c>
      <c r="D5498" s="15">
        <v>7</v>
      </c>
      <c r="E5498" s="15">
        <v>7.1796879999999996</v>
      </c>
      <c r="F5498" s="15">
        <v>6.6726530000000004</v>
      </c>
      <c r="G5498" s="16">
        <f t="shared" si="272"/>
        <v>-6.4865375126297552E-3</v>
      </c>
      <c r="H5498" s="16">
        <f t="shared" si="273"/>
        <v>2.6785714285714284E-2</v>
      </c>
      <c r="I5498" s="16">
        <f t="shared" si="274"/>
        <v>1.2114607929515365E-2</v>
      </c>
    </row>
    <row r="5499" spans="1:9" x14ac:dyDescent="0.25">
      <c r="A5499" s="14">
        <v>36160</v>
      </c>
      <c r="B5499" s="15">
        <v>7.109375</v>
      </c>
      <c r="C5499" s="15">
        <v>7.375</v>
      </c>
      <c r="D5499" s="15">
        <v>7.015625</v>
      </c>
      <c r="E5499" s="15">
        <v>7.2265629999999996</v>
      </c>
      <c r="F5499" s="15">
        <v>6.7162179999999996</v>
      </c>
      <c r="G5499" s="16">
        <f t="shared" si="272"/>
        <v>2.2664624855212225E-2</v>
      </c>
      <c r="H5499" s="16">
        <f t="shared" si="273"/>
        <v>5.1224944320712694E-2</v>
      </c>
      <c r="I5499" s="16">
        <f t="shared" si="274"/>
        <v>1.6483586813186759E-2</v>
      </c>
    </row>
    <row r="5500" spans="1:9" x14ac:dyDescent="0.25">
      <c r="A5500" s="14">
        <v>36159</v>
      </c>
      <c r="B5500" s="15">
        <v>7</v>
      </c>
      <c r="C5500" s="15">
        <v>7.25</v>
      </c>
      <c r="D5500" s="15">
        <v>7</v>
      </c>
      <c r="E5500" s="15">
        <v>7.0664059999999997</v>
      </c>
      <c r="F5500" s="15">
        <v>6.5673709999999996</v>
      </c>
      <c r="G5500" s="16">
        <f t="shared" si="272"/>
        <v>2.7713219633295995E-3</v>
      </c>
      <c r="H5500" s="16">
        <f t="shared" si="273"/>
        <v>3.5714285714285712E-2</v>
      </c>
      <c r="I5500" s="16">
        <f t="shared" si="274"/>
        <v>9.4865714285713911E-3</v>
      </c>
    </row>
    <row r="5501" spans="1:9" x14ac:dyDescent="0.25">
      <c r="A5501" s="14">
        <v>36158</v>
      </c>
      <c r="B5501" s="15">
        <v>6.875</v>
      </c>
      <c r="C5501" s="15">
        <v>7.078125</v>
      </c>
      <c r="D5501" s="15">
        <v>6.875</v>
      </c>
      <c r="E5501" s="15">
        <v>7.046875</v>
      </c>
      <c r="F5501" s="15">
        <v>6.5492210000000002</v>
      </c>
      <c r="G5501" s="16">
        <f t="shared" si="272"/>
        <v>2.036199271265823E-2</v>
      </c>
      <c r="H5501" s="16">
        <f t="shared" si="273"/>
        <v>2.9545454545454545E-2</v>
      </c>
      <c r="I5501" s="16">
        <f t="shared" si="274"/>
        <v>2.5000000000000001E-2</v>
      </c>
    </row>
    <row r="5502" spans="1:9" x14ac:dyDescent="0.25">
      <c r="A5502" s="14">
        <v>36157</v>
      </c>
      <c r="B5502" s="15">
        <v>6.609375</v>
      </c>
      <c r="C5502" s="15">
        <v>6.96875</v>
      </c>
      <c r="D5502" s="15">
        <v>6.46875</v>
      </c>
      <c r="E5502" s="15">
        <v>6.90625</v>
      </c>
      <c r="F5502" s="15">
        <v>6.4185270000000001</v>
      </c>
      <c r="G5502" s="16">
        <f t="shared" si="272"/>
        <v>5.7416563536654398E-2</v>
      </c>
      <c r="H5502" s="16">
        <f t="shared" si="273"/>
        <v>7.7294685990338161E-2</v>
      </c>
      <c r="I5502" s="16">
        <f t="shared" si="274"/>
        <v>4.4917257683215132E-2</v>
      </c>
    </row>
    <row r="5503" spans="1:9" x14ac:dyDescent="0.25">
      <c r="A5503" s="14">
        <v>36153</v>
      </c>
      <c r="B5503" s="15">
        <v>6.34375</v>
      </c>
      <c r="C5503" s="15">
        <v>6.546875</v>
      </c>
      <c r="D5503" s="15">
        <v>6.34375</v>
      </c>
      <c r="E5503" s="15">
        <v>6.53125</v>
      </c>
      <c r="F5503" s="15">
        <v>6.0700079999999996</v>
      </c>
      <c r="G5503" s="16">
        <f t="shared" si="272"/>
        <v>2.7026670341623732E-2</v>
      </c>
      <c r="H5503" s="16">
        <f t="shared" si="273"/>
        <v>3.2019704433497539E-2</v>
      </c>
      <c r="I5503" s="16">
        <f t="shared" si="274"/>
        <v>2.9556650246305417E-2</v>
      </c>
    </row>
    <row r="5504" spans="1:9" x14ac:dyDescent="0.25">
      <c r="A5504" s="14">
        <v>36152</v>
      </c>
      <c r="B5504" s="15">
        <v>6.21875</v>
      </c>
      <c r="C5504" s="15">
        <v>6.375</v>
      </c>
      <c r="D5504" s="15">
        <v>6.21875</v>
      </c>
      <c r="E5504" s="15">
        <v>6.359375</v>
      </c>
      <c r="F5504" s="15">
        <v>5.9102730000000001</v>
      </c>
      <c r="G5504" s="16">
        <f t="shared" si="272"/>
        <v>1.7500370139551177E-2</v>
      </c>
      <c r="H5504" s="16">
        <f t="shared" si="273"/>
        <v>2.5125628140703519E-2</v>
      </c>
      <c r="I5504" s="16">
        <f t="shared" si="274"/>
        <v>2.2613065326633167E-2</v>
      </c>
    </row>
    <row r="5505" spans="1:9" x14ac:dyDescent="0.25">
      <c r="A5505" s="14">
        <v>36151</v>
      </c>
      <c r="B5505" s="15">
        <v>6</v>
      </c>
      <c r="C5505" s="15">
        <v>6.25</v>
      </c>
      <c r="D5505" s="15">
        <v>5.984375</v>
      </c>
      <c r="E5505" s="15">
        <v>6.25</v>
      </c>
      <c r="F5505" s="15">
        <v>5.8086200000000003</v>
      </c>
      <c r="G5505" s="16">
        <f t="shared" si="272"/>
        <v>3.8961178336680544E-2</v>
      </c>
      <c r="H5505" s="16">
        <f t="shared" si="273"/>
        <v>4.4386422976501305E-2</v>
      </c>
      <c r="I5505" s="16">
        <f t="shared" si="274"/>
        <v>4.1666666666666664E-2</v>
      </c>
    </row>
    <row r="5506" spans="1:9" x14ac:dyDescent="0.25">
      <c r="A5506" s="14">
        <v>36150</v>
      </c>
      <c r="B5506" s="15">
        <v>6.046875</v>
      </c>
      <c r="C5506" s="15">
        <v>6.0625</v>
      </c>
      <c r="D5506" s="15">
        <v>5.953125</v>
      </c>
      <c r="E5506" s="15">
        <v>6.015625</v>
      </c>
      <c r="F5506" s="15">
        <v>5.5907960000000001</v>
      </c>
      <c r="G5506" s="16">
        <f t="shared" si="272"/>
        <v>6.5357900352021681E-3</v>
      </c>
      <c r="H5506" s="16">
        <f t="shared" si="273"/>
        <v>1.8372703412073491E-2</v>
      </c>
      <c r="I5506" s="16">
        <f t="shared" si="274"/>
        <v>-5.1679586563307496E-3</v>
      </c>
    </row>
    <row r="5507" spans="1:9" x14ac:dyDescent="0.25">
      <c r="A5507" s="14">
        <v>36147</v>
      </c>
      <c r="B5507" s="15">
        <v>6.296875</v>
      </c>
      <c r="C5507" s="15">
        <v>6.296875</v>
      </c>
      <c r="D5507" s="15">
        <v>5.9765629999999996</v>
      </c>
      <c r="E5507" s="15">
        <v>5.9765629999999996</v>
      </c>
      <c r="F5507" s="15">
        <v>5.5544929999999999</v>
      </c>
      <c r="G5507" s="16">
        <f t="shared" ref="G5507:G5570" si="275">(F5507-F5508)/F5508</f>
        <v>-4.6134715588251142E-2</v>
      </c>
      <c r="H5507" s="16">
        <f t="shared" ref="H5507:H5570" si="276">(C5507-D5507)/D5507</f>
        <v>5.359468309796122E-2</v>
      </c>
      <c r="I5507" s="16">
        <f t="shared" ref="I5507:I5570" si="277">(E5507-B5507)/B5507</f>
        <v>-5.0868406947890875E-2</v>
      </c>
    </row>
    <row r="5508" spans="1:9" x14ac:dyDescent="0.25">
      <c r="A5508" s="14">
        <v>36146</v>
      </c>
      <c r="B5508" s="15">
        <v>6.359375</v>
      </c>
      <c r="C5508" s="15">
        <v>6.359375</v>
      </c>
      <c r="D5508" s="15">
        <v>6.0625</v>
      </c>
      <c r="E5508" s="15">
        <v>6.265625</v>
      </c>
      <c r="F5508" s="15">
        <v>5.8231419999999998</v>
      </c>
      <c r="G5508" s="16">
        <f t="shared" si="275"/>
        <v>-1.2315311877199642E-2</v>
      </c>
      <c r="H5508" s="16">
        <f t="shared" si="276"/>
        <v>4.8969072164948453E-2</v>
      </c>
      <c r="I5508" s="16">
        <f t="shared" si="277"/>
        <v>-1.4742014742014743E-2</v>
      </c>
    </row>
    <row r="5509" spans="1:9" x14ac:dyDescent="0.25">
      <c r="A5509" s="14">
        <v>36145</v>
      </c>
      <c r="B5509" s="15">
        <v>6.375</v>
      </c>
      <c r="C5509" s="15">
        <v>6.375</v>
      </c>
      <c r="D5509" s="15">
        <v>6.2890629999999996</v>
      </c>
      <c r="E5509" s="15">
        <v>6.34375</v>
      </c>
      <c r="F5509" s="15">
        <v>5.8957499999999996</v>
      </c>
      <c r="G5509" s="16">
        <f t="shared" si="275"/>
        <v>-3.6809264402794897E-3</v>
      </c>
      <c r="H5509" s="16">
        <f t="shared" si="276"/>
        <v>1.3664515683814963E-2</v>
      </c>
      <c r="I5509" s="16">
        <f t="shared" si="277"/>
        <v>-4.9019607843137254E-3</v>
      </c>
    </row>
    <row r="5510" spans="1:9" x14ac:dyDescent="0.25">
      <c r="A5510" s="14">
        <v>36144</v>
      </c>
      <c r="B5510" s="15">
        <v>6.328125</v>
      </c>
      <c r="C5510" s="15">
        <v>6.46875</v>
      </c>
      <c r="D5510" s="15">
        <v>6.328125</v>
      </c>
      <c r="E5510" s="15">
        <v>6.3671879999999996</v>
      </c>
      <c r="F5510" s="15">
        <v>5.9175319999999996</v>
      </c>
      <c r="G5510" s="16">
        <f t="shared" si="275"/>
        <v>-1.2255280479842297E-3</v>
      </c>
      <c r="H5510" s="16">
        <f t="shared" si="276"/>
        <v>2.2222222222222223E-2</v>
      </c>
      <c r="I5510" s="16">
        <f t="shared" si="277"/>
        <v>6.1729185185184594E-3</v>
      </c>
    </row>
    <row r="5511" spans="1:9" x14ac:dyDescent="0.25">
      <c r="A5511" s="14">
        <v>36143</v>
      </c>
      <c r="B5511" s="15">
        <v>6.390625</v>
      </c>
      <c r="C5511" s="15">
        <v>6.46875</v>
      </c>
      <c r="D5511" s="15">
        <v>6.3125</v>
      </c>
      <c r="E5511" s="15">
        <v>6.375</v>
      </c>
      <c r="F5511" s="15">
        <v>5.9247930000000002</v>
      </c>
      <c r="G5511" s="16">
        <f t="shared" si="275"/>
        <v>-9.7087037862539794E-3</v>
      </c>
      <c r="H5511" s="16">
        <f t="shared" si="276"/>
        <v>2.4752475247524754E-2</v>
      </c>
      <c r="I5511" s="16">
        <f t="shared" si="277"/>
        <v>-2.4449877750611247E-3</v>
      </c>
    </row>
    <row r="5512" spans="1:9" x14ac:dyDescent="0.25">
      <c r="A5512" s="14">
        <v>36140</v>
      </c>
      <c r="B5512" s="15">
        <v>6.3125</v>
      </c>
      <c r="C5512" s="15">
        <v>6.5</v>
      </c>
      <c r="D5512" s="15">
        <v>6.3125</v>
      </c>
      <c r="E5512" s="15">
        <v>6.4375</v>
      </c>
      <c r="F5512" s="15">
        <v>5.9828789999999996</v>
      </c>
      <c r="G5512" s="16">
        <f t="shared" si="275"/>
        <v>9.8038868193368808E-3</v>
      </c>
      <c r="H5512" s="16">
        <f t="shared" si="276"/>
        <v>2.9702970297029702E-2</v>
      </c>
      <c r="I5512" s="16">
        <f t="shared" si="277"/>
        <v>1.9801980198019802E-2</v>
      </c>
    </row>
    <row r="5513" spans="1:9" x14ac:dyDescent="0.25">
      <c r="A5513" s="14">
        <v>36139</v>
      </c>
      <c r="B5513" s="15">
        <v>6.375</v>
      </c>
      <c r="C5513" s="15">
        <v>6.484375</v>
      </c>
      <c r="D5513" s="15">
        <v>6.28125</v>
      </c>
      <c r="E5513" s="15">
        <v>6.375</v>
      </c>
      <c r="F5513" s="15">
        <v>5.9247930000000002</v>
      </c>
      <c r="G5513" s="16">
        <f t="shared" si="275"/>
        <v>-1.2240279673785405E-3</v>
      </c>
      <c r="H5513" s="16">
        <f t="shared" si="276"/>
        <v>3.2338308457711441E-2</v>
      </c>
      <c r="I5513" s="16">
        <f t="shared" si="277"/>
        <v>0</v>
      </c>
    </row>
    <row r="5514" spans="1:9" x14ac:dyDescent="0.25">
      <c r="A5514" s="14">
        <v>36138</v>
      </c>
      <c r="B5514" s="15">
        <v>6.3125</v>
      </c>
      <c r="C5514" s="15">
        <v>6.5</v>
      </c>
      <c r="D5514" s="15">
        <v>6.234375</v>
      </c>
      <c r="E5514" s="15">
        <v>6.3828129999999996</v>
      </c>
      <c r="F5514" s="15">
        <v>5.9320539999999999</v>
      </c>
      <c r="G5514" s="16">
        <f t="shared" si="275"/>
        <v>3.1565764153381214E-2</v>
      </c>
      <c r="H5514" s="16">
        <f t="shared" si="276"/>
        <v>4.2606516290726815E-2</v>
      </c>
      <c r="I5514" s="16">
        <f t="shared" si="277"/>
        <v>1.1138693069306871E-2</v>
      </c>
    </row>
    <row r="5515" spans="1:9" x14ac:dyDescent="0.25">
      <c r="A5515" s="14">
        <v>36137</v>
      </c>
      <c r="B5515" s="15">
        <v>6.28125</v>
      </c>
      <c r="C5515" s="15">
        <v>6.28125</v>
      </c>
      <c r="D5515" s="15">
        <v>6.15625</v>
      </c>
      <c r="E5515" s="15">
        <v>6.1875</v>
      </c>
      <c r="F5515" s="15">
        <v>5.750534</v>
      </c>
      <c r="G5515" s="16">
        <f t="shared" si="275"/>
        <v>-9.9999655684138919E-3</v>
      </c>
      <c r="H5515" s="16">
        <f t="shared" si="276"/>
        <v>2.030456852791878E-2</v>
      </c>
      <c r="I5515" s="16">
        <f t="shared" si="277"/>
        <v>-1.4925373134328358E-2</v>
      </c>
    </row>
    <row r="5516" spans="1:9" x14ac:dyDescent="0.25">
      <c r="A5516" s="14">
        <v>36136</v>
      </c>
      <c r="B5516" s="15">
        <v>6.28125</v>
      </c>
      <c r="C5516" s="15">
        <v>6.328125</v>
      </c>
      <c r="D5516" s="15">
        <v>6.1875</v>
      </c>
      <c r="E5516" s="15">
        <v>6.25</v>
      </c>
      <c r="F5516" s="15">
        <v>5.8086200000000003</v>
      </c>
      <c r="G5516" s="16">
        <f t="shared" si="275"/>
        <v>-1.9607942420941941E-2</v>
      </c>
      <c r="H5516" s="16">
        <f t="shared" si="276"/>
        <v>2.2727272727272728E-2</v>
      </c>
      <c r="I5516" s="16">
        <f t="shared" si="277"/>
        <v>-4.9751243781094526E-3</v>
      </c>
    </row>
    <row r="5517" spans="1:9" x14ac:dyDescent="0.25">
      <c r="A5517" s="14">
        <v>36133</v>
      </c>
      <c r="B5517" s="15">
        <v>6.109375</v>
      </c>
      <c r="C5517" s="15">
        <v>6.40625</v>
      </c>
      <c r="D5517" s="15">
        <v>5.890625</v>
      </c>
      <c r="E5517" s="15">
        <v>6.375</v>
      </c>
      <c r="F5517" s="15">
        <v>5.9247930000000002</v>
      </c>
      <c r="G5517" s="16">
        <f t="shared" si="275"/>
        <v>5.6994793695060081E-2</v>
      </c>
      <c r="H5517" s="16">
        <f t="shared" si="276"/>
        <v>8.7533156498673742E-2</v>
      </c>
      <c r="I5517" s="16">
        <f t="shared" si="277"/>
        <v>4.3478260869565216E-2</v>
      </c>
    </row>
    <row r="5518" spans="1:9" x14ac:dyDescent="0.25">
      <c r="A5518" s="14">
        <v>36132</v>
      </c>
      <c r="B5518" s="15">
        <v>6.234375</v>
      </c>
      <c r="C5518" s="15">
        <v>6.234375</v>
      </c>
      <c r="D5518" s="15">
        <v>5.703125</v>
      </c>
      <c r="E5518" s="15">
        <v>6.03125</v>
      </c>
      <c r="F5518" s="15">
        <v>5.6053189999999997</v>
      </c>
      <c r="G5518" s="16">
        <f t="shared" si="275"/>
        <v>-2.5252437425811292E-2</v>
      </c>
      <c r="H5518" s="16">
        <f t="shared" si="276"/>
        <v>9.3150684931506855E-2</v>
      </c>
      <c r="I5518" s="16">
        <f t="shared" si="277"/>
        <v>-3.2581453634085211E-2</v>
      </c>
    </row>
    <row r="5519" spans="1:9" x14ac:dyDescent="0.25">
      <c r="A5519" s="14">
        <v>36131</v>
      </c>
      <c r="B5519" s="15">
        <v>6.234375</v>
      </c>
      <c r="C5519" s="15">
        <v>6.234375</v>
      </c>
      <c r="D5519" s="15">
        <v>6.1640629999999996</v>
      </c>
      <c r="E5519" s="15">
        <v>6.1875</v>
      </c>
      <c r="F5519" s="15">
        <v>5.750534</v>
      </c>
      <c r="G5519" s="16">
        <f t="shared" si="275"/>
        <v>-2.5187964381953388E-3</v>
      </c>
      <c r="H5519" s="16">
        <f t="shared" si="276"/>
        <v>1.1406762065864735E-2</v>
      </c>
      <c r="I5519" s="16">
        <f t="shared" si="277"/>
        <v>-7.5187969924812026E-3</v>
      </c>
    </row>
    <row r="5520" spans="1:9" x14ac:dyDescent="0.25">
      <c r="A5520" s="14">
        <v>36130</v>
      </c>
      <c r="B5520" s="15">
        <v>6.21875</v>
      </c>
      <c r="C5520" s="15">
        <v>6.2890629999999996</v>
      </c>
      <c r="D5520" s="15">
        <v>6.171875</v>
      </c>
      <c r="E5520" s="15">
        <v>6.203125</v>
      </c>
      <c r="F5520" s="15">
        <v>5.7650550000000003</v>
      </c>
      <c r="G5520" s="16">
        <f t="shared" si="275"/>
        <v>-2.5128132192349718E-3</v>
      </c>
      <c r="H5520" s="16">
        <f t="shared" si="276"/>
        <v>1.8987422784810064E-2</v>
      </c>
      <c r="I5520" s="16">
        <f t="shared" si="277"/>
        <v>-2.5125628140703518E-3</v>
      </c>
    </row>
    <row r="5521" spans="1:9" x14ac:dyDescent="0.25">
      <c r="A5521" s="14">
        <v>36129</v>
      </c>
      <c r="B5521" s="15">
        <v>6.234375</v>
      </c>
      <c r="C5521" s="15">
        <v>6.25</v>
      </c>
      <c r="D5521" s="15">
        <v>6.140625</v>
      </c>
      <c r="E5521" s="15">
        <v>6.21875</v>
      </c>
      <c r="F5521" s="15">
        <v>5.7795779999999999</v>
      </c>
      <c r="G5521" s="16">
        <f t="shared" si="275"/>
        <v>1.0152776663557307E-2</v>
      </c>
      <c r="H5521" s="16">
        <f t="shared" si="276"/>
        <v>1.7811704834605598E-2</v>
      </c>
      <c r="I5521" s="16">
        <f t="shared" si="277"/>
        <v>-2.5062656641604009E-3</v>
      </c>
    </row>
    <row r="5522" spans="1:9" x14ac:dyDescent="0.25">
      <c r="A5522" s="14">
        <v>36126</v>
      </c>
      <c r="B5522" s="15">
        <v>6.15625</v>
      </c>
      <c r="C5522" s="15">
        <v>6.15625</v>
      </c>
      <c r="D5522" s="15">
        <v>6.140625</v>
      </c>
      <c r="E5522" s="15">
        <v>6.15625</v>
      </c>
      <c r="F5522" s="15">
        <v>5.721489</v>
      </c>
      <c r="G5522" s="16">
        <f t="shared" si="275"/>
        <v>-1.9002571705793966E-3</v>
      </c>
      <c r="H5522" s="16">
        <f t="shared" si="276"/>
        <v>2.5445292620865142E-3</v>
      </c>
      <c r="I5522" s="16">
        <f t="shared" si="277"/>
        <v>0</v>
      </c>
    </row>
    <row r="5523" spans="1:9" x14ac:dyDescent="0.25">
      <c r="A5523" s="14">
        <v>36124</v>
      </c>
      <c r="B5523" s="15">
        <v>6.125</v>
      </c>
      <c r="C5523" s="15">
        <v>6.1875</v>
      </c>
      <c r="D5523" s="15">
        <v>6.125</v>
      </c>
      <c r="E5523" s="15">
        <v>6.1679690000000003</v>
      </c>
      <c r="F5523" s="15">
        <v>5.7323820000000003</v>
      </c>
      <c r="G5523" s="16">
        <f t="shared" si="275"/>
        <v>5.7325743704765382E-3</v>
      </c>
      <c r="H5523" s="16">
        <f t="shared" si="276"/>
        <v>1.020408163265306E-2</v>
      </c>
      <c r="I5523" s="16">
        <f t="shared" si="277"/>
        <v>7.0153469387755525E-3</v>
      </c>
    </row>
    <row r="5524" spans="1:9" x14ac:dyDescent="0.25">
      <c r="A5524" s="14">
        <v>36123</v>
      </c>
      <c r="B5524" s="15">
        <v>6.0625</v>
      </c>
      <c r="C5524" s="15">
        <v>6.171875</v>
      </c>
      <c r="D5524" s="15">
        <v>6.0625</v>
      </c>
      <c r="E5524" s="15">
        <v>6.1328129999999996</v>
      </c>
      <c r="F5524" s="15">
        <v>5.6997080000000002</v>
      </c>
      <c r="G5524" s="16">
        <f t="shared" si="275"/>
        <v>7.7018888306434495E-3</v>
      </c>
      <c r="H5524" s="16">
        <f t="shared" si="276"/>
        <v>1.804123711340206E-2</v>
      </c>
      <c r="I5524" s="16">
        <f t="shared" si="277"/>
        <v>1.1598020618556639E-2</v>
      </c>
    </row>
    <row r="5525" spans="1:9" x14ac:dyDescent="0.25">
      <c r="A5525" s="14">
        <v>36122</v>
      </c>
      <c r="B5525" s="15">
        <v>6.1875</v>
      </c>
      <c r="C5525" s="15">
        <v>6.203125</v>
      </c>
      <c r="D5525" s="15">
        <v>6.0625</v>
      </c>
      <c r="E5525" s="15">
        <v>6.0859379999999996</v>
      </c>
      <c r="F5525" s="15">
        <v>5.6561450000000004</v>
      </c>
      <c r="G5525" s="16">
        <f t="shared" si="275"/>
        <v>-1.2817379794906845E-3</v>
      </c>
      <c r="H5525" s="16">
        <f t="shared" si="276"/>
        <v>2.3195876288659795E-2</v>
      </c>
      <c r="I5525" s="16">
        <f t="shared" si="277"/>
        <v>-1.6414060606060668E-2</v>
      </c>
    </row>
    <row r="5526" spans="1:9" x14ac:dyDescent="0.25">
      <c r="A5526" s="14">
        <v>36119</v>
      </c>
      <c r="B5526" s="15">
        <v>6.3125</v>
      </c>
      <c r="C5526" s="15">
        <v>6.3125</v>
      </c>
      <c r="D5526" s="15">
        <v>6.046875</v>
      </c>
      <c r="E5526" s="15">
        <v>6.09375</v>
      </c>
      <c r="F5526" s="15">
        <v>5.6634039999999999</v>
      </c>
      <c r="G5526" s="16">
        <f t="shared" si="275"/>
        <v>-2.5000086078965478E-2</v>
      </c>
      <c r="H5526" s="16">
        <f t="shared" si="276"/>
        <v>4.3927648578811367E-2</v>
      </c>
      <c r="I5526" s="16">
        <f t="shared" si="277"/>
        <v>-3.4653465346534656E-2</v>
      </c>
    </row>
    <row r="5527" spans="1:9" x14ac:dyDescent="0.25">
      <c r="A5527" s="14">
        <v>36118</v>
      </c>
      <c r="B5527" s="15">
        <v>6.28125</v>
      </c>
      <c r="C5527" s="15">
        <v>6.28125</v>
      </c>
      <c r="D5527" s="15">
        <v>6.203125</v>
      </c>
      <c r="E5527" s="15">
        <v>6.25</v>
      </c>
      <c r="F5527" s="15">
        <v>5.8086200000000003</v>
      </c>
      <c r="G5527" s="16">
        <f t="shared" si="275"/>
        <v>7.5567362323516558E-3</v>
      </c>
      <c r="H5527" s="16">
        <f t="shared" si="276"/>
        <v>1.2594458438287154E-2</v>
      </c>
      <c r="I5527" s="16">
        <f t="shared" si="277"/>
        <v>-4.9751243781094526E-3</v>
      </c>
    </row>
    <row r="5528" spans="1:9" x14ac:dyDescent="0.25">
      <c r="A5528" s="14">
        <v>36117</v>
      </c>
      <c r="B5528" s="15">
        <v>6.296875</v>
      </c>
      <c r="C5528" s="15">
        <v>6.359375</v>
      </c>
      <c r="D5528" s="15">
        <v>6.1875</v>
      </c>
      <c r="E5528" s="15">
        <v>6.203125</v>
      </c>
      <c r="F5528" s="15">
        <v>5.7650550000000003</v>
      </c>
      <c r="G5528" s="16">
        <f t="shared" si="275"/>
        <v>-5.0126861829595673E-3</v>
      </c>
      <c r="H5528" s="16">
        <f t="shared" si="276"/>
        <v>2.7777777777777776E-2</v>
      </c>
      <c r="I5528" s="16">
        <f t="shared" si="277"/>
        <v>-1.488833746898263E-2</v>
      </c>
    </row>
    <row r="5529" spans="1:9" x14ac:dyDescent="0.25">
      <c r="A5529" s="14">
        <v>36116</v>
      </c>
      <c r="B5529" s="15">
        <v>6.375</v>
      </c>
      <c r="C5529" s="15">
        <v>6.375</v>
      </c>
      <c r="D5529" s="15">
        <v>6.234375</v>
      </c>
      <c r="E5529" s="15">
        <v>6.234375</v>
      </c>
      <c r="F5529" s="15">
        <v>5.7940990000000001</v>
      </c>
      <c r="G5529" s="16">
        <f t="shared" si="275"/>
        <v>-2.4449793359973947E-2</v>
      </c>
      <c r="H5529" s="16">
        <f t="shared" si="276"/>
        <v>2.2556390977443608E-2</v>
      </c>
      <c r="I5529" s="16">
        <f t="shared" si="277"/>
        <v>-2.2058823529411766E-2</v>
      </c>
    </row>
    <row r="5530" spans="1:9" x14ac:dyDescent="0.25">
      <c r="A5530" s="14">
        <v>36115</v>
      </c>
      <c r="B5530" s="15">
        <v>6.375</v>
      </c>
      <c r="C5530" s="15">
        <v>6.4375</v>
      </c>
      <c r="D5530" s="15">
        <v>6.359375</v>
      </c>
      <c r="E5530" s="15">
        <v>6.390625</v>
      </c>
      <c r="F5530" s="15">
        <v>5.9393140000000004</v>
      </c>
      <c r="G5530" s="16">
        <f t="shared" si="275"/>
        <v>9.8765087835398155E-3</v>
      </c>
      <c r="H5530" s="16">
        <f t="shared" si="276"/>
        <v>1.2285012285012284E-2</v>
      </c>
      <c r="I5530" s="16">
        <f t="shared" si="277"/>
        <v>2.4509803921568627E-3</v>
      </c>
    </row>
    <row r="5531" spans="1:9" x14ac:dyDescent="0.25">
      <c r="A5531" s="14">
        <v>36112</v>
      </c>
      <c r="B5531" s="15">
        <v>6.40625</v>
      </c>
      <c r="C5531" s="15">
        <v>6.40625</v>
      </c>
      <c r="D5531" s="15">
        <v>6.328125</v>
      </c>
      <c r="E5531" s="15">
        <v>6.328125</v>
      </c>
      <c r="F5531" s="15">
        <v>5.8812280000000001</v>
      </c>
      <c r="G5531" s="16">
        <f t="shared" si="275"/>
        <v>-2.4631302209217622E-3</v>
      </c>
      <c r="H5531" s="16">
        <f t="shared" si="276"/>
        <v>1.2345679012345678E-2</v>
      </c>
      <c r="I5531" s="16">
        <f t="shared" si="277"/>
        <v>-1.2195121951219513E-2</v>
      </c>
    </row>
    <row r="5532" spans="1:9" x14ac:dyDescent="0.25">
      <c r="A5532" s="14">
        <v>36111</v>
      </c>
      <c r="B5532" s="15">
        <v>6.40625</v>
      </c>
      <c r="C5532" s="15">
        <v>6.4296879999999996</v>
      </c>
      <c r="D5532" s="15">
        <v>6.328125</v>
      </c>
      <c r="E5532" s="15">
        <v>6.34375</v>
      </c>
      <c r="F5532" s="15">
        <v>5.8957499999999996</v>
      </c>
      <c r="G5532" s="16">
        <f t="shared" si="275"/>
        <v>-1.4563055679381117E-2</v>
      </c>
      <c r="H5532" s="16">
        <f t="shared" si="276"/>
        <v>1.6049461728395002E-2</v>
      </c>
      <c r="I5532" s="16">
        <f t="shared" si="277"/>
        <v>-9.7560975609756097E-3</v>
      </c>
    </row>
    <row r="5533" spans="1:9" x14ac:dyDescent="0.25">
      <c r="A5533" s="14">
        <v>36110</v>
      </c>
      <c r="B5533" s="15">
        <v>6.4140629999999996</v>
      </c>
      <c r="C5533" s="15">
        <v>6.5</v>
      </c>
      <c r="D5533" s="15">
        <v>6.40625</v>
      </c>
      <c r="E5533" s="15">
        <v>6.4375</v>
      </c>
      <c r="F5533" s="15">
        <v>5.9828789999999996</v>
      </c>
      <c r="G5533" s="16">
        <f t="shared" si="275"/>
        <v>-7.2288081045487063E-3</v>
      </c>
      <c r="H5533" s="16">
        <f t="shared" si="276"/>
        <v>1.4634146341463415E-2</v>
      </c>
      <c r="I5533" s="16">
        <f t="shared" si="277"/>
        <v>3.6540021512106095E-3</v>
      </c>
    </row>
    <row r="5534" spans="1:9" x14ac:dyDescent="0.25">
      <c r="A5534" s="14">
        <v>36109</v>
      </c>
      <c r="B5534" s="15">
        <v>6.375</v>
      </c>
      <c r="C5534" s="15">
        <v>6.5</v>
      </c>
      <c r="D5534" s="15">
        <v>6.3125</v>
      </c>
      <c r="E5534" s="15">
        <v>6.484375</v>
      </c>
      <c r="F5534" s="15">
        <v>6.0264430000000004</v>
      </c>
      <c r="G5534" s="16">
        <f t="shared" si="275"/>
        <v>1.343092452378054E-2</v>
      </c>
      <c r="H5534" s="16">
        <f t="shared" si="276"/>
        <v>2.9702970297029702E-2</v>
      </c>
      <c r="I5534" s="16">
        <f t="shared" si="277"/>
        <v>1.7156862745098041E-2</v>
      </c>
    </row>
    <row r="5535" spans="1:9" x14ac:dyDescent="0.25">
      <c r="A5535" s="14">
        <v>36108</v>
      </c>
      <c r="B5535" s="15">
        <v>6.375</v>
      </c>
      <c r="C5535" s="15">
        <v>6.40625</v>
      </c>
      <c r="D5535" s="15">
        <v>6.375</v>
      </c>
      <c r="E5535" s="15">
        <v>6.3984379999999996</v>
      </c>
      <c r="F5535" s="15">
        <v>5.9465750000000002</v>
      </c>
      <c r="G5535" s="16">
        <f t="shared" si="275"/>
        <v>2.4478873590834185E-3</v>
      </c>
      <c r="H5535" s="16">
        <f t="shared" si="276"/>
        <v>4.9019607843137254E-3</v>
      </c>
      <c r="I5535" s="16">
        <f t="shared" si="277"/>
        <v>3.6765490196077845E-3</v>
      </c>
    </row>
    <row r="5536" spans="1:9" x14ac:dyDescent="0.25">
      <c r="A5536" s="14">
        <v>36105</v>
      </c>
      <c r="B5536" s="15">
        <v>6.375</v>
      </c>
      <c r="C5536" s="15">
        <v>6.421875</v>
      </c>
      <c r="D5536" s="15">
        <v>6.328125</v>
      </c>
      <c r="E5536" s="15">
        <v>6.3828129999999996</v>
      </c>
      <c r="F5536" s="15">
        <v>5.9320539999999999</v>
      </c>
      <c r="G5536" s="16">
        <f t="shared" si="275"/>
        <v>7.3981614981090118E-3</v>
      </c>
      <c r="H5536" s="16">
        <f t="shared" si="276"/>
        <v>1.4814814814814815E-2</v>
      </c>
      <c r="I5536" s="16">
        <f t="shared" si="277"/>
        <v>1.2255686274509217E-3</v>
      </c>
    </row>
    <row r="5537" spans="1:9" x14ac:dyDescent="0.25">
      <c r="A5537" s="14">
        <v>36104</v>
      </c>
      <c r="B5537" s="15">
        <v>6.359375</v>
      </c>
      <c r="C5537" s="15">
        <v>6.421875</v>
      </c>
      <c r="D5537" s="15">
        <v>6.234375</v>
      </c>
      <c r="E5537" s="15">
        <v>6.3359379999999996</v>
      </c>
      <c r="F5537" s="15">
        <v>5.88849</v>
      </c>
      <c r="G5537" s="16">
        <f t="shared" si="275"/>
        <v>-1.5776518294954588E-2</v>
      </c>
      <c r="H5537" s="16">
        <f t="shared" si="276"/>
        <v>3.007518796992481E-2</v>
      </c>
      <c r="I5537" s="16">
        <f t="shared" si="277"/>
        <v>-3.6854250614251202E-3</v>
      </c>
    </row>
    <row r="5538" spans="1:9" x14ac:dyDescent="0.25">
      <c r="A5538" s="14">
        <v>36103</v>
      </c>
      <c r="B5538" s="15">
        <v>6.46875</v>
      </c>
      <c r="C5538" s="15">
        <v>6.5</v>
      </c>
      <c r="D5538" s="15">
        <v>6.359375</v>
      </c>
      <c r="E5538" s="15">
        <v>6.4375</v>
      </c>
      <c r="F5538" s="15">
        <v>5.9828789999999996</v>
      </c>
      <c r="G5538" s="16">
        <f t="shared" si="275"/>
        <v>-3.6275153584856778E-3</v>
      </c>
      <c r="H5538" s="16">
        <f t="shared" si="276"/>
        <v>2.2113022113022112E-2</v>
      </c>
      <c r="I5538" s="16">
        <f t="shared" si="277"/>
        <v>-4.830917874396135E-3</v>
      </c>
    </row>
    <row r="5539" spans="1:9" x14ac:dyDescent="0.25">
      <c r="A5539" s="14">
        <v>36102</v>
      </c>
      <c r="B5539" s="15">
        <v>6.34375</v>
      </c>
      <c r="C5539" s="15">
        <v>6.515625</v>
      </c>
      <c r="D5539" s="15">
        <v>6.34375</v>
      </c>
      <c r="E5539" s="15">
        <v>6.4609379999999996</v>
      </c>
      <c r="F5539" s="15">
        <v>6.0046609999999996</v>
      </c>
      <c r="G5539" s="16">
        <f t="shared" si="275"/>
        <v>8.5365132664049995E-3</v>
      </c>
      <c r="H5539" s="16">
        <f t="shared" si="276"/>
        <v>2.7093596059113302E-2</v>
      </c>
      <c r="I5539" s="16">
        <f t="shared" si="277"/>
        <v>1.8472985221674818E-2</v>
      </c>
    </row>
    <row r="5540" spans="1:9" x14ac:dyDescent="0.25">
      <c r="A5540" s="14">
        <v>36101</v>
      </c>
      <c r="B5540" s="15">
        <v>6.25</v>
      </c>
      <c r="C5540" s="15">
        <v>6.453125</v>
      </c>
      <c r="D5540" s="15">
        <v>6.203125</v>
      </c>
      <c r="E5540" s="15">
        <v>6.40625</v>
      </c>
      <c r="F5540" s="15">
        <v>5.9538359999999999</v>
      </c>
      <c r="G5540" s="16">
        <f t="shared" si="275"/>
        <v>2.2443897126328036E-2</v>
      </c>
      <c r="H5540" s="16">
        <f t="shared" si="276"/>
        <v>4.0302267002518891E-2</v>
      </c>
      <c r="I5540" s="16">
        <f t="shared" si="277"/>
        <v>2.5000000000000001E-2</v>
      </c>
    </row>
    <row r="5541" spans="1:9" x14ac:dyDescent="0.25">
      <c r="A5541" s="14">
        <v>36098</v>
      </c>
      <c r="B5541" s="15">
        <v>6.296875</v>
      </c>
      <c r="C5541" s="15">
        <v>6.4375</v>
      </c>
      <c r="D5541" s="15">
        <v>6.265625</v>
      </c>
      <c r="E5541" s="15">
        <v>6.265625</v>
      </c>
      <c r="F5541" s="15">
        <v>5.8231419999999998</v>
      </c>
      <c r="G5541" s="16">
        <f t="shared" si="275"/>
        <v>-9.2650092775994654E-3</v>
      </c>
      <c r="H5541" s="16">
        <f t="shared" si="276"/>
        <v>2.7431421446384038E-2</v>
      </c>
      <c r="I5541" s="16">
        <f t="shared" si="277"/>
        <v>-4.9627791563275434E-3</v>
      </c>
    </row>
    <row r="5542" spans="1:9" x14ac:dyDescent="0.25">
      <c r="A5542" s="14">
        <v>36097</v>
      </c>
      <c r="B5542" s="15">
        <v>6.3359379999999996</v>
      </c>
      <c r="C5542" s="15">
        <v>6.34375</v>
      </c>
      <c r="D5542" s="15">
        <v>6.28125</v>
      </c>
      <c r="E5542" s="15">
        <v>6.3242190000000003</v>
      </c>
      <c r="F5542" s="15">
        <v>5.8775979999999999</v>
      </c>
      <c r="G5542" s="16">
        <f t="shared" si="275"/>
        <v>-1.8497101973511247E-3</v>
      </c>
      <c r="H5542" s="16">
        <f t="shared" si="276"/>
        <v>9.9502487562189053E-3</v>
      </c>
      <c r="I5542" s="16">
        <f t="shared" si="277"/>
        <v>-1.8496077455302387E-3</v>
      </c>
    </row>
    <row r="5543" spans="1:9" x14ac:dyDescent="0.25">
      <c r="A5543" s="14">
        <v>36096</v>
      </c>
      <c r="B5543" s="15">
        <v>6.1875</v>
      </c>
      <c r="C5543" s="15">
        <v>6.40625</v>
      </c>
      <c r="D5543" s="15">
        <v>6.171875</v>
      </c>
      <c r="E5543" s="15">
        <v>6.3359379999999996</v>
      </c>
      <c r="F5543" s="15">
        <v>5.88849</v>
      </c>
      <c r="G5543" s="16">
        <f t="shared" si="275"/>
        <v>2.269879354857202E-2</v>
      </c>
      <c r="H5543" s="16">
        <f t="shared" si="276"/>
        <v>3.7974683544303799E-2</v>
      </c>
      <c r="I5543" s="16">
        <f t="shared" si="277"/>
        <v>2.3989979797979736E-2</v>
      </c>
    </row>
    <row r="5544" spans="1:9" x14ac:dyDescent="0.25">
      <c r="A5544" s="14">
        <v>36095</v>
      </c>
      <c r="B5544" s="15">
        <v>6.15625</v>
      </c>
      <c r="C5544" s="15">
        <v>6.21875</v>
      </c>
      <c r="D5544" s="15">
        <v>6.1171879999999996</v>
      </c>
      <c r="E5544" s="15">
        <v>6.1953129999999996</v>
      </c>
      <c r="F5544" s="15">
        <v>5.7577949999999998</v>
      </c>
      <c r="G5544" s="16">
        <f t="shared" si="275"/>
        <v>1.0191223831115481E-2</v>
      </c>
      <c r="H5544" s="16">
        <f t="shared" si="276"/>
        <v>1.6602726612293162E-2</v>
      </c>
      <c r="I5544" s="16">
        <f t="shared" si="277"/>
        <v>6.3452588832486698E-3</v>
      </c>
    </row>
    <row r="5545" spans="1:9" x14ac:dyDescent="0.25">
      <c r="A5545" s="14">
        <v>36094</v>
      </c>
      <c r="B5545" s="15">
        <v>6.109375</v>
      </c>
      <c r="C5545" s="15">
        <v>6.171875</v>
      </c>
      <c r="D5545" s="15">
        <v>5.96875</v>
      </c>
      <c r="E5545" s="15">
        <v>6.1328129999999996</v>
      </c>
      <c r="F5545" s="15">
        <v>5.6997080000000002</v>
      </c>
      <c r="G5545" s="16">
        <f t="shared" si="275"/>
        <v>3.8360831338620288E-3</v>
      </c>
      <c r="H5545" s="16">
        <f t="shared" si="276"/>
        <v>3.4031413612565446E-2</v>
      </c>
      <c r="I5545" s="16">
        <f t="shared" si="277"/>
        <v>3.836398976982036E-3</v>
      </c>
    </row>
    <row r="5546" spans="1:9" x14ac:dyDescent="0.25">
      <c r="A5546" s="14">
        <v>36091</v>
      </c>
      <c r="B5546" s="15">
        <v>6.125</v>
      </c>
      <c r="C5546" s="15">
        <v>6.1875</v>
      </c>
      <c r="D5546" s="15">
        <v>6.109375</v>
      </c>
      <c r="E5546" s="15">
        <v>6.109375</v>
      </c>
      <c r="F5546" s="15">
        <v>5.6779270000000004</v>
      </c>
      <c r="G5546" s="16">
        <f t="shared" si="275"/>
        <v>-3.8214238343437642E-3</v>
      </c>
      <c r="H5546" s="16">
        <f t="shared" si="276"/>
        <v>1.278772378516624E-2</v>
      </c>
      <c r="I5546" s="16">
        <f t="shared" si="277"/>
        <v>-2.5510204081632651E-3</v>
      </c>
    </row>
    <row r="5547" spans="1:9" x14ac:dyDescent="0.25">
      <c r="A5547" s="14">
        <v>36090</v>
      </c>
      <c r="B5547" s="15">
        <v>5.953125</v>
      </c>
      <c r="C5547" s="15">
        <v>6.265625</v>
      </c>
      <c r="D5547" s="15">
        <v>5.953125</v>
      </c>
      <c r="E5547" s="15">
        <v>6.1328129999999996</v>
      </c>
      <c r="F5547" s="15">
        <v>5.6997080000000002</v>
      </c>
      <c r="G5547" s="16">
        <f t="shared" si="275"/>
        <v>1.8157900800974069E-2</v>
      </c>
      <c r="H5547" s="16">
        <f t="shared" si="276"/>
        <v>5.2493438320209973E-2</v>
      </c>
      <c r="I5547" s="16">
        <f t="shared" si="277"/>
        <v>3.0183811023621984E-2</v>
      </c>
    </row>
    <row r="5548" spans="1:9" x14ac:dyDescent="0.25">
      <c r="A5548" s="14">
        <v>36089</v>
      </c>
      <c r="B5548" s="15">
        <v>5.7109379999999996</v>
      </c>
      <c r="C5548" s="15">
        <v>6.0234379999999996</v>
      </c>
      <c r="D5548" s="15">
        <v>5.7109379999999996</v>
      </c>
      <c r="E5548" s="15">
        <v>6.0234379999999996</v>
      </c>
      <c r="F5548" s="15">
        <v>5.5980590000000001</v>
      </c>
      <c r="G5548" s="16">
        <f t="shared" si="275"/>
        <v>5.0408966547697887E-2</v>
      </c>
      <c r="H5548" s="16">
        <f t="shared" si="276"/>
        <v>5.4719557452733686E-2</v>
      </c>
      <c r="I5548" s="16">
        <f t="shared" si="277"/>
        <v>5.4719557452733686E-2</v>
      </c>
    </row>
    <row r="5549" spans="1:9" x14ac:dyDescent="0.25">
      <c r="A5549" s="14">
        <v>36088</v>
      </c>
      <c r="B5549" s="15">
        <v>5.484375</v>
      </c>
      <c r="C5549" s="15">
        <v>5.78125</v>
      </c>
      <c r="D5549" s="15">
        <v>5.484375</v>
      </c>
      <c r="E5549" s="15">
        <v>5.734375</v>
      </c>
      <c r="F5549" s="15">
        <v>5.3294090000000001</v>
      </c>
      <c r="G5549" s="16">
        <f t="shared" si="275"/>
        <v>3.6722930846997404E-2</v>
      </c>
      <c r="H5549" s="16">
        <f t="shared" si="276"/>
        <v>5.4131054131054131E-2</v>
      </c>
      <c r="I5549" s="16">
        <f t="shared" si="277"/>
        <v>4.5584045584045586E-2</v>
      </c>
    </row>
    <row r="5550" spans="1:9" x14ac:dyDescent="0.25">
      <c r="A5550" s="14">
        <v>36087</v>
      </c>
      <c r="B5550" s="15">
        <v>5.484375</v>
      </c>
      <c r="C5550" s="15">
        <v>5.625</v>
      </c>
      <c r="D5550" s="15">
        <v>5.46875</v>
      </c>
      <c r="E5550" s="15">
        <v>5.53125</v>
      </c>
      <c r="F5550" s="15">
        <v>5.1406299999999998</v>
      </c>
      <c r="G5550" s="16">
        <f t="shared" si="275"/>
        <v>1.4326894067723856E-2</v>
      </c>
      <c r="H5550" s="16">
        <f t="shared" si="276"/>
        <v>2.8571428571428571E-2</v>
      </c>
      <c r="I5550" s="16">
        <f t="shared" si="277"/>
        <v>8.5470085470085479E-3</v>
      </c>
    </row>
    <row r="5551" spans="1:9" x14ac:dyDescent="0.25">
      <c r="A5551" s="14">
        <v>36084</v>
      </c>
      <c r="B5551" s="15">
        <v>5.1875</v>
      </c>
      <c r="C5551" s="15">
        <v>5.46875</v>
      </c>
      <c r="D5551" s="15">
        <v>5.1875</v>
      </c>
      <c r="E5551" s="15">
        <v>5.453125</v>
      </c>
      <c r="F5551" s="15">
        <v>5.0680209999999999</v>
      </c>
      <c r="G5551" s="16">
        <f t="shared" si="275"/>
        <v>5.2790319022396323E-2</v>
      </c>
      <c r="H5551" s="16">
        <f t="shared" si="276"/>
        <v>5.4216867469879519E-2</v>
      </c>
      <c r="I5551" s="16">
        <f t="shared" si="277"/>
        <v>5.1204819277108432E-2</v>
      </c>
    </row>
    <row r="5552" spans="1:9" x14ac:dyDescent="0.25">
      <c r="A5552" s="14">
        <v>36083</v>
      </c>
      <c r="B5552" s="15">
        <v>5.046875</v>
      </c>
      <c r="C5552" s="15">
        <v>5.2734379999999996</v>
      </c>
      <c r="D5552" s="15">
        <v>5</v>
      </c>
      <c r="E5552" s="15">
        <v>5.1796879999999996</v>
      </c>
      <c r="F5552" s="15">
        <v>4.8138940000000003</v>
      </c>
      <c r="G5552" s="16">
        <f t="shared" si="275"/>
        <v>1.3761686208789002E-2</v>
      </c>
      <c r="H5552" s="16">
        <f t="shared" si="276"/>
        <v>5.4687599999999927E-2</v>
      </c>
      <c r="I5552" s="16">
        <f t="shared" si="277"/>
        <v>2.6315888544891568E-2</v>
      </c>
    </row>
    <row r="5553" spans="1:9" x14ac:dyDescent="0.25">
      <c r="A5553" s="14">
        <v>36082</v>
      </c>
      <c r="B5553" s="15">
        <v>5.28125</v>
      </c>
      <c r="C5553" s="15">
        <v>5.328125</v>
      </c>
      <c r="D5553" s="15">
        <v>5.03125</v>
      </c>
      <c r="E5553" s="15">
        <v>5.109375</v>
      </c>
      <c r="F5553" s="15">
        <v>4.7485460000000002</v>
      </c>
      <c r="G5553" s="16">
        <f t="shared" si="275"/>
        <v>-3.8235855864577777E-2</v>
      </c>
      <c r="H5553" s="16">
        <f t="shared" si="276"/>
        <v>5.9006211180124224E-2</v>
      </c>
      <c r="I5553" s="16">
        <f t="shared" si="277"/>
        <v>-3.2544378698224852E-2</v>
      </c>
    </row>
    <row r="5554" spans="1:9" x14ac:dyDescent="0.25">
      <c r="A5554" s="14">
        <v>36081</v>
      </c>
      <c r="B5554" s="15">
        <v>5.4375</v>
      </c>
      <c r="C5554" s="15">
        <v>5.46875</v>
      </c>
      <c r="D5554" s="15">
        <v>5.296875</v>
      </c>
      <c r="E5554" s="15">
        <v>5.3125</v>
      </c>
      <c r="F5554" s="15">
        <v>4.9373290000000001</v>
      </c>
      <c r="G5554" s="16">
        <f t="shared" si="275"/>
        <v>-2.7181346770484786E-2</v>
      </c>
      <c r="H5554" s="16">
        <f t="shared" si="276"/>
        <v>3.2448377581120944E-2</v>
      </c>
      <c r="I5554" s="16">
        <f t="shared" si="277"/>
        <v>-2.2988505747126436E-2</v>
      </c>
    </row>
    <row r="5555" spans="1:9" x14ac:dyDescent="0.25">
      <c r="A5555" s="14">
        <v>36080</v>
      </c>
      <c r="B5555" s="15">
        <v>5.34375</v>
      </c>
      <c r="C5555" s="15">
        <v>5.578125</v>
      </c>
      <c r="D5555" s="15">
        <v>5.265625</v>
      </c>
      <c r="E5555" s="15">
        <v>5.4609379999999996</v>
      </c>
      <c r="F5555" s="15">
        <v>5.0752819999999996</v>
      </c>
      <c r="G5555" s="16">
        <f t="shared" si="275"/>
        <v>3.097339200447876E-2</v>
      </c>
      <c r="H5555" s="16">
        <f t="shared" si="276"/>
        <v>5.9347181008902079E-2</v>
      </c>
      <c r="I5555" s="16">
        <f t="shared" si="277"/>
        <v>2.1929918128654902E-2</v>
      </c>
    </row>
    <row r="5556" spans="1:9" x14ac:dyDescent="0.25">
      <c r="A5556" s="14">
        <v>36077</v>
      </c>
      <c r="B5556" s="15">
        <v>5.46875</v>
      </c>
      <c r="C5556" s="15">
        <v>5.6875</v>
      </c>
      <c r="D5556" s="15">
        <v>5.296875</v>
      </c>
      <c r="E5556" s="15">
        <v>5.296875</v>
      </c>
      <c r="F5556" s="15">
        <v>4.9228059999999996</v>
      </c>
      <c r="G5556" s="16">
        <f t="shared" si="275"/>
        <v>-5.3072538117592598E-2</v>
      </c>
      <c r="H5556" s="16">
        <f t="shared" si="276"/>
        <v>7.3746312684365781E-2</v>
      </c>
      <c r="I5556" s="16">
        <f t="shared" si="277"/>
        <v>-3.1428571428571431E-2</v>
      </c>
    </row>
    <row r="5557" spans="1:9" x14ac:dyDescent="0.25">
      <c r="A5557" s="14">
        <v>36076</v>
      </c>
      <c r="B5557" s="15">
        <v>5.375</v>
      </c>
      <c r="C5557" s="15">
        <v>5.640625</v>
      </c>
      <c r="D5557" s="15">
        <v>5.359375</v>
      </c>
      <c r="E5557" s="15">
        <v>5.59375</v>
      </c>
      <c r="F5557" s="15">
        <v>5.198715</v>
      </c>
      <c r="G5557" s="16">
        <f t="shared" si="275"/>
        <v>2.873532626193211E-2</v>
      </c>
      <c r="H5557" s="16">
        <f t="shared" si="276"/>
        <v>5.2478134110787174E-2</v>
      </c>
      <c r="I5557" s="16">
        <f t="shared" si="277"/>
        <v>4.0697674418604654E-2</v>
      </c>
    </row>
    <row r="5558" spans="1:9" x14ac:dyDescent="0.25">
      <c r="A5558" s="14">
        <v>36075</v>
      </c>
      <c r="B5558" s="15">
        <v>5.21875</v>
      </c>
      <c r="C5558" s="15">
        <v>5.484375</v>
      </c>
      <c r="D5558" s="15">
        <v>5.125</v>
      </c>
      <c r="E5558" s="15">
        <v>5.4375</v>
      </c>
      <c r="F5558" s="15">
        <v>5.0535009999999998</v>
      </c>
      <c r="G5558" s="16">
        <f t="shared" si="275"/>
        <v>4.1916647921723629E-2</v>
      </c>
      <c r="H5558" s="16">
        <f t="shared" si="276"/>
        <v>7.0121951219512202E-2</v>
      </c>
      <c r="I5558" s="16">
        <f t="shared" si="277"/>
        <v>4.1916167664670656E-2</v>
      </c>
    </row>
    <row r="5559" spans="1:9" x14ac:dyDescent="0.25">
      <c r="A5559" s="14">
        <v>36074</v>
      </c>
      <c r="B5559" s="15">
        <v>5.390625</v>
      </c>
      <c r="C5559" s="15">
        <v>5.453125</v>
      </c>
      <c r="D5559" s="15">
        <v>5.125</v>
      </c>
      <c r="E5559" s="15">
        <v>5.21875</v>
      </c>
      <c r="F5559" s="15">
        <v>4.8501969999999996</v>
      </c>
      <c r="G5559" s="16">
        <f t="shared" si="275"/>
        <v>-4.0230327450217221E-2</v>
      </c>
      <c r="H5559" s="16">
        <f t="shared" si="276"/>
        <v>6.402439024390244E-2</v>
      </c>
      <c r="I5559" s="16">
        <f t="shared" si="277"/>
        <v>-3.1884057971014491E-2</v>
      </c>
    </row>
    <row r="5560" spans="1:9" x14ac:dyDescent="0.25">
      <c r="A5560" s="14">
        <v>36073</v>
      </c>
      <c r="B5560" s="15">
        <v>5.34375</v>
      </c>
      <c r="C5560" s="15">
        <v>5.4375</v>
      </c>
      <c r="D5560" s="15">
        <v>5.3125</v>
      </c>
      <c r="E5560" s="15">
        <v>5.4375</v>
      </c>
      <c r="F5560" s="15">
        <v>5.0535009999999998</v>
      </c>
      <c r="G5560" s="16">
        <f t="shared" si="275"/>
        <v>1.5317457670502412E-2</v>
      </c>
      <c r="H5560" s="16">
        <f t="shared" si="276"/>
        <v>2.3529411764705882E-2</v>
      </c>
      <c r="I5560" s="16">
        <f t="shared" si="277"/>
        <v>1.7543859649122806E-2</v>
      </c>
    </row>
    <row r="5561" spans="1:9" x14ac:dyDescent="0.25">
      <c r="A5561" s="14">
        <v>36070</v>
      </c>
      <c r="B5561" s="15">
        <v>5</v>
      </c>
      <c r="C5561" s="15">
        <v>5.421875</v>
      </c>
      <c r="D5561" s="15">
        <v>5</v>
      </c>
      <c r="E5561" s="15">
        <v>5.3554690000000003</v>
      </c>
      <c r="F5561" s="15">
        <v>4.9772619999999996</v>
      </c>
      <c r="G5561" s="16">
        <f t="shared" si="275"/>
        <v>4.6565178107521969E-2</v>
      </c>
      <c r="H5561" s="16">
        <f t="shared" si="276"/>
        <v>8.4375000000000006E-2</v>
      </c>
      <c r="I5561" s="16">
        <f t="shared" si="277"/>
        <v>7.1093800000000054E-2</v>
      </c>
    </row>
    <row r="5562" spans="1:9" x14ac:dyDescent="0.25">
      <c r="A5562" s="14">
        <v>36069</v>
      </c>
      <c r="B5562" s="15">
        <v>4.75</v>
      </c>
      <c r="C5562" s="15">
        <v>5.15625</v>
      </c>
      <c r="D5562" s="15">
        <v>4.75</v>
      </c>
      <c r="E5562" s="15">
        <v>5.1171879999999996</v>
      </c>
      <c r="F5562" s="15">
        <v>4.7558069999999999</v>
      </c>
      <c r="G5562" s="16">
        <f t="shared" si="275"/>
        <v>3.639222369198121E-2</v>
      </c>
      <c r="H5562" s="16">
        <f t="shared" si="276"/>
        <v>8.5526315789473686E-2</v>
      </c>
      <c r="I5562" s="16">
        <f t="shared" si="277"/>
        <v>7.7302736842105188E-2</v>
      </c>
    </row>
    <row r="5563" spans="1:9" x14ac:dyDescent="0.25">
      <c r="A5563" s="14">
        <v>36068</v>
      </c>
      <c r="B5563" s="15">
        <v>4.9375</v>
      </c>
      <c r="C5563" s="15">
        <v>4.9375</v>
      </c>
      <c r="D5563" s="15">
        <v>4.765625</v>
      </c>
      <c r="E5563" s="15">
        <v>4.9375</v>
      </c>
      <c r="F5563" s="15">
        <v>4.5888099999999996</v>
      </c>
      <c r="G5563" s="16">
        <f t="shared" si="275"/>
        <v>-1.2499956960517367E-2</v>
      </c>
      <c r="H5563" s="16">
        <f t="shared" si="276"/>
        <v>3.6065573770491806E-2</v>
      </c>
      <c r="I5563" s="16">
        <f t="shared" si="277"/>
        <v>0</v>
      </c>
    </row>
    <row r="5564" spans="1:9" x14ac:dyDescent="0.25">
      <c r="A5564" s="14">
        <v>36067</v>
      </c>
      <c r="B5564" s="15">
        <v>4.953125</v>
      </c>
      <c r="C5564" s="15">
        <v>5.078125</v>
      </c>
      <c r="D5564" s="15">
        <v>4.40625</v>
      </c>
      <c r="E5564" s="15">
        <v>5</v>
      </c>
      <c r="F5564" s="15">
        <v>4.6468959999999999</v>
      </c>
      <c r="G5564" s="16">
        <f t="shared" si="275"/>
        <v>2.564093509116859E-2</v>
      </c>
      <c r="H5564" s="16">
        <f t="shared" si="276"/>
        <v>0.1524822695035461</v>
      </c>
      <c r="I5564" s="16">
        <f t="shared" si="277"/>
        <v>9.4637223974763408E-3</v>
      </c>
    </row>
    <row r="5565" spans="1:9" x14ac:dyDescent="0.25">
      <c r="A5565" s="14">
        <v>36066</v>
      </c>
      <c r="B5565" s="15">
        <v>4.828125</v>
      </c>
      <c r="C5565" s="15">
        <v>5.0625</v>
      </c>
      <c r="D5565" s="15">
        <v>4.671875</v>
      </c>
      <c r="E5565" s="15">
        <v>4.875</v>
      </c>
      <c r="F5565" s="15">
        <v>4.5307240000000002</v>
      </c>
      <c r="G5565" s="16">
        <f t="shared" si="275"/>
        <v>9.7085907344511748E-3</v>
      </c>
      <c r="H5565" s="16">
        <f t="shared" si="276"/>
        <v>8.3612040133779264E-2</v>
      </c>
      <c r="I5565" s="16">
        <f t="shared" si="277"/>
        <v>9.7087378640776691E-3</v>
      </c>
    </row>
    <row r="5566" spans="1:9" x14ac:dyDescent="0.25">
      <c r="A5566" s="14">
        <v>36063</v>
      </c>
      <c r="B5566" s="15">
        <v>4.9375</v>
      </c>
      <c r="C5566" s="15">
        <v>4.9375</v>
      </c>
      <c r="D5566" s="15">
        <v>4.78125</v>
      </c>
      <c r="E5566" s="15">
        <v>4.828125</v>
      </c>
      <c r="F5566" s="15">
        <v>4.4871600000000003</v>
      </c>
      <c r="G5566" s="16">
        <f t="shared" si="275"/>
        <v>-2.8301890878317089E-2</v>
      </c>
      <c r="H5566" s="16">
        <f t="shared" si="276"/>
        <v>3.2679738562091505E-2</v>
      </c>
      <c r="I5566" s="16">
        <f t="shared" si="277"/>
        <v>-2.2151898734177215E-2</v>
      </c>
    </row>
    <row r="5567" spans="1:9" x14ac:dyDescent="0.25">
      <c r="A5567" s="14">
        <v>36062</v>
      </c>
      <c r="B5567" s="15">
        <v>4.984375</v>
      </c>
      <c r="C5567" s="15">
        <v>5.078125</v>
      </c>
      <c r="D5567" s="15">
        <v>4.875</v>
      </c>
      <c r="E5567" s="15">
        <v>4.96875</v>
      </c>
      <c r="F5567" s="15">
        <v>4.6178540000000003</v>
      </c>
      <c r="G5567" s="16">
        <f t="shared" si="275"/>
        <v>-9.3454415256133041E-3</v>
      </c>
      <c r="H5567" s="16">
        <f t="shared" si="276"/>
        <v>4.1666666666666664E-2</v>
      </c>
      <c r="I5567" s="16">
        <f t="shared" si="277"/>
        <v>-3.134796238244514E-3</v>
      </c>
    </row>
    <row r="5568" spans="1:9" x14ac:dyDescent="0.25">
      <c r="A5568" s="14">
        <v>36061</v>
      </c>
      <c r="B5568" s="15">
        <v>5.109375</v>
      </c>
      <c r="C5568" s="15">
        <v>5.109375</v>
      </c>
      <c r="D5568" s="15">
        <v>4.7890629999999996</v>
      </c>
      <c r="E5568" s="15">
        <v>5.015625</v>
      </c>
      <c r="F5568" s="15">
        <v>4.6614170000000001</v>
      </c>
      <c r="G5568" s="16">
        <f t="shared" si="275"/>
        <v>-7.7282138023492212E-3</v>
      </c>
      <c r="H5568" s="16">
        <f t="shared" si="276"/>
        <v>6.6884064795138504E-2</v>
      </c>
      <c r="I5568" s="16">
        <f t="shared" si="277"/>
        <v>-1.834862385321101E-2</v>
      </c>
    </row>
    <row r="5569" spans="1:9" x14ac:dyDescent="0.25">
      <c r="A5569" s="14">
        <v>36060</v>
      </c>
      <c r="B5569" s="15">
        <v>4.90625</v>
      </c>
      <c r="C5569" s="15">
        <v>5.125</v>
      </c>
      <c r="D5569" s="15">
        <v>4.90625</v>
      </c>
      <c r="E5569" s="15">
        <v>5.0546879999999996</v>
      </c>
      <c r="F5569" s="15">
        <v>4.6977219999999997</v>
      </c>
      <c r="G5569" s="16">
        <f t="shared" si="275"/>
        <v>7.788404255615747E-3</v>
      </c>
      <c r="H5569" s="16">
        <f t="shared" si="276"/>
        <v>4.4585987261146494E-2</v>
      </c>
      <c r="I5569" s="16">
        <f t="shared" si="277"/>
        <v>3.0254878980891645E-2</v>
      </c>
    </row>
    <row r="5570" spans="1:9" x14ac:dyDescent="0.25">
      <c r="A5570" s="14">
        <v>36059</v>
      </c>
      <c r="B5570" s="15">
        <v>4.9375</v>
      </c>
      <c r="C5570" s="15">
        <v>5.0625</v>
      </c>
      <c r="D5570" s="15">
        <v>4.9375</v>
      </c>
      <c r="E5570" s="15">
        <v>5.015625</v>
      </c>
      <c r="F5570" s="15">
        <v>4.6614170000000001</v>
      </c>
      <c r="G5570" s="16">
        <f t="shared" si="275"/>
        <v>-3.6036319216523234E-2</v>
      </c>
      <c r="H5570" s="16">
        <f t="shared" si="276"/>
        <v>2.5316455696202531E-2</v>
      </c>
      <c r="I5570" s="16">
        <f t="shared" si="277"/>
        <v>1.5822784810126583E-2</v>
      </c>
    </row>
    <row r="5571" spans="1:9" x14ac:dyDescent="0.25">
      <c r="A5571" s="14">
        <v>36056</v>
      </c>
      <c r="B5571" s="15">
        <v>5.09375</v>
      </c>
      <c r="C5571" s="15">
        <v>5.203125</v>
      </c>
      <c r="D5571" s="15">
        <v>4.953125</v>
      </c>
      <c r="E5571" s="15">
        <v>5.203125</v>
      </c>
      <c r="F5571" s="15">
        <v>4.8356769999999996</v>
      </c>
      <c r="G5571" s="16">
        <f t="shared" ref="G5571:G5634" si="278">(F5571-F5572)/F5572</f>
        <v>2.7778220570922493E-2</v>
      </c>
      <c r="H5571" s="16">
        <f t="shared" ref="H5571:H5634" si="279">(C5571-D5571)/D5571</f>
        <v>5.0473186119873815E-2</v>
      </c>
      <c r="I5571" s="16">
        <f t="shared" ref="I5571:I5634" si="280">(E5571-B5571)/B5571</f>
        <v>2.1472392638036811E-2</v>
      </c>
    </row>
    <row r="5572" spans="1:9" x14ac:dyDescent="0.25">
      <c r="A5572" s="14">
        <v>36055</v>
      </c>
      <c r="B5572" s="15">
        <v>4.8125</v>
      </c>
      <c r="C5572" s="15">
        <v>5.0625</v>
      </c>
      <c r="D5572" s="15">
        <v>4.8125</v>
      </c>
      <c r="E5572" s="15">
        <v>5.0625</v>
      </c>
      <c r="F5572" s="15">
        <v>4.7049810000000001</v>
      </c>
      <c r="G5572" s="16">
        <f t="shared" si="278"/>
        <v>1.8867421967000197E-2</v>
      </c>
      <c r="H5572" s="16">
        <f t="shared" si="279"/>
        <v>5.1948051948051951E-2</v>
      </c>
      <c r="I5572" s="16">
        <f t="shared" si="280"/>
        <v>5.1948051948051951E-2</v>
      </c>
    </row>
    <row r="5573" spans="1:9" x14ac:dyDescent="0.25">
      <c r="A5573" s="14">
        <v>36054</v>
      </c>
      <c r="B5573" s="15">
        <v>5.0625</v>
      </c>
      <c r="C5573" s="15">
        <v>5.21875</v>
      </c>
      <c r="D5573" s="15">
        <v>4.84375</v>
      </c>
      <c r="E5573" s="15">
        <v>4.96875</v>
      </c>
      <c r="F5573" s="15">
        <v>4.6178540000000003</v>
      </c>
      <c r="G5573" s="16">
        <f t="shared" si="278"/>
        <v>-4.7903827411546238E-2</v>
      </c>
      <c r="H5573" s="16">
        <f t="shared" si="279"/>
        <v>7.7419354838709681E-2</v>
      </c>
      <c r="I5573" s="16">
        <f t="shared" si="280"/>
        <v>-1.8518518518518517E-2</v>
      </c>
    </row>
    <row r="5574" spans="1:9" x14ac:dyDescent="0.25">
      <c r="A5574" s="14">
        <v>36053</v>
      </c>
      <c r="B5574" s="15">
        <v>5.265625</v>
      </c>
      <c r="C5574" s="15">
        <v>5.375</v>
      </c>
      <c r="D5574" s="15">
        <v>5.03125</v>
      </c>
      <c r="E5574" s="15">
        <v>5.21875</v>
      </c>
      <c r="F5574" s="15">
        <v>4.8501969999999996</v>
      </c>
      <c r="G5574" s="16">
        <f t="shared" si="278"/>
        <v>-2.9069868697543216E-2</v>
      </c>
      <c r="H5574" s="16">
        <f t="shared" si="279"/>
        <v>6.8322981366459631E-2</v>
      </c>
      <c r="I5574" s="16">
        <f t="shared" si="280"/>
        <v>-8.9020771513353119E-3</v>
      </c>
    </row>
    <row r="5575" spans="1:9" x14ac:dyDescent="0.25">
      <c r="A5575" s="14">
        <v>36052</v>
      </c>
      <c r="B5575" s="15">
        <v>5.25</v>
      </c>
      <c r="C5575" s="15">
        <v>5.375</v>
      </c>
      <c r="D5575" s="15">
        <v>5.25</v>
      </c>
      <c r="E5575" s="15">
        <v>5.375</v>
      </c>
      <c r="F5575" s="15">
        <v>4.9954130000000001</v>
      </c>
      <c r="G5575" s="16">
        <f t="shared" si="278"/>
        <v>1.7751417807119557E-2</v>
      </c>
      <c r="H5575" s="16">
        <f t="shared" si="279"/>
        <v>2.3809523809523808E-2</v>
      </c>
      <c r="I5575" s="16">
        <f t="shared" si="280"/>
        <v>2.3809523809523808E-2</v>
      </c>
    </row>
    <row r="5576" spans="1:9" x14ac:dyDescent="0.25">
      <c r="A5576" s="14">
        <v>36049</v>
      </c>
      <c r="B5576" s="15">
        <v>4.96875</v>
      </c>
      <c r="C5576" s="15">
        <v>5.34375</v>
      </c>
      <c r="D5576" s="15">
        <v>4.875</v>
      </c>
      <c r="E5576" s="15">
        <v>5.28125</v>
      </c>
      <c r="F5576" s="15">
        <v>4.9082840000000001</v>
      </c>
      <c r="G5576" s="16">
        <f t="shared" si="278"/>
        <v>7.9872024528485464E-2</v>
      </c>
      <c r="H5576" s="16">
        <f t="shared" si="279"/>
        <v>9.6153846153846159E-2</v>
      </c>
      <c r="I5576" s="16">
        <f t="shared" si="280"/>
        <v>6.2893081761006289E-2</v>
      </c>
    </row>
    <row r="5577" spans="1:9" x14ac:dyDescent="0.25">
      <c r="A5577" s="14">
        <v>36048</v>
      </c>
      <c r="B5577" s="15">
        <v>5.0625</v>
      </c>
      <c r="C5577" s="15">
        <v>5.21875</v>
      </c>
      <c r="D5577" s="15">
        <v>4.765625</v>
      </c>
      <c r="E5577" s="15">
        <v>4.890625</v>
      </c>
      <c r="F5577" s="15">
        <v>4.5452459999999997</v>
      </c>
      <c r="G5577" s="16">
        <f t="shared" si="278"/>
        <v>-5.9353739596022137E-2</v>
      </c>
      <c r="H5577" s="16">
        <f t="shared" si="279"/>
        <v>9.5081967213114751E-2</v>
      </c>
      <c r="I5577" s="16">
        <f t="shared" si="280"/>
        <v>-3.3950617283950615E-2</v>
      </c>
    </row>
    <row r="5578" spans="1:9" x14ac:dyDescent="0.25">
      <c r="A5578" s="14">
        <v>36047</v>
      </c>
      <c r="B5578" s="15">
        <v>5.4375</v>
      </c>
      <c r="C5578" s="15">
        <v>5.4375</v>
      </c>
      <c r="D5578" s="15">
        <v>5.0625</v>
      </c>
      <c r="E5578" s="15">
        <v>5.1992190000000003</v>
      </c>
      <c r="F5578" s="15">
        <v>4.8320460000000001</v>
      </c>
      <c r="G5578" s="16">
        <f t="shared" si="278"/>
        <v>-6.5308978983579652E-2</v>
      </c>
      <c r="H5578" s="16">
        <f t="shared" si="279"/>
        <v>7.407407407407407E-2</v>
      </c>
      <c r="I5578" s="16">
        <f t="shared" si="280"/>
        <v>-4.3821793103448227E-2</v>
      </c>
    </row>
    <row r="5579" spans="1:9" x14ac:dyDescent="0.25">
      <c r="A5579" s="14">
        <v>36046</v>
      </c>
      <c r="B5579" s="15">
        <v>5.53125</v>
      </c>
      <c r="C5579" s="15">
        <v>5.5625</v>
      </c>
      <c r="D5579" s="15">
        <v>5.34375</v>
      </c>
      <c r="E5579" s="15">
        <v>5.5625</v>
      </c>
      <c r="F5579" s="15">
        <v>5.1696720000000003</v>
      </c>
      <c r="G5579" s="16">
        <f t="shared" si="278"/>
        <v>0</v>
      </c>
      <c r="H5579" s="16">
        <f t="shared" si="279"/>
        <v>4.0935672514619881E-2</v>
      </c>
      <c r="I5579" s="16">
        <f t="shared" si="280"/>
        <v>5.6497175141242938E-3</v>
      </c>
    </row>
    <row r="5580" spans="1:9" x14ac:dyDescent="0.25">
      <c r="A5580" s="14">
        <v>36042</v>
      </c>
      <c r="B5580" s="15">
        <v>5.5</v>
      </c>
      <c r="C5580" s="15">
        <v>5.5625</v>
      </c>
      <c r="D5580" s="15">
        <v>5.375</v>
      </c>
      <c r="E5580" s="15">
        <v>5.5625</v>
      </c>
      <c r="F5580" s="15">
        <v>5.1696720000000003</v>
      </c>
      <c r="G5580" s="16">
        <f t="shared" si="278"/>
        <v>1.4244864446500199E-2</v>
      </c>
      <c r="H5580" s="16">
        <f t="shared" si="279"/>
        <v>3.4883720930232558E-2</v>
      </c>
      <c r="I5580" s="16">
        <f t="shared" si="280"/>
        <v>1.1363636363636364E-2</v>
      </c>
    </row>
    <row r="5581" spans="1:9" x14ac:dyDescent="0.25">
      <c r="A5581" s="14">
        <v>36041</v>
      </c>
      <c r="B5581" s="15">
        <v>5.21875</v>
      </c>
      <c r="C5581" s="15">
        <v>5.640625</v>
      </c>
      <c r="D5581" s="15">
        <v>5.078125</v>
      </c>
      <c r="E5581" s="15">
        <v>5.484375</v>
      </c>
      <c r="F5581" s="15">
        <v>5.0970649999999997</v>
      </c>
      <c r="G5581" s="16">
        <f t="shared" si="278"/>
        <v>3.5398307388103491E-2</v>
      </c>
      <c r="H5581" s="16">
        <f t="shared" si="279"/>
        <v>0.11076923076923077</v>
      </c>
      <c r="I5581" s="16">
        <f t="shared" si="280"/>
        <v>5.089820359281437E-2</v>
      </c>
    </row>
    <row r="5582" spans="1:9" x14ac:dyDescent="0.25">
      <c r="A5582" s="14">
        <v>36040</v>
      </c>
      <c r="B5582" s="15">
        <v>5.46875</v>
      </c>
      <c r="C5582" s="15">
        <v>5.46875</v>
      </c>
      <c r="D5582" s="15">
        <v>5.28125</v>
      </c>
      <c r="E5582" s="15">
        <v>5.296875</v>
      </c>
      <c r="F5582" s="15">
        <v>4.9228059999999996</v>
      </c>
      <c r="G5582" s="16">
        <f t="shared" si="278"/>
        <v>-8.7717991208872519E-3</v>
      </c>
      <c r="H5582" s="16">
        <f t="shared" si="279"/>
        <v>3.5502958579881658E-2</v>
      </c>
      <c r="I5582" s="16">
        <f t="shared" si="280"/>
        <v>-3.1428571428571431E-2</v>
      </c>
    </row>
    <row r="5583" spans="1:9" x14ac:dyDescent="0.25">
      <c r="A5583" s="14">
        <v>36039</v>
      </c>
      <c r="B5583" s="15">
        <v>5.28125</v>
      </c>
      <c r="C5583" s="15">
        <v>5.3632809999999997</v>
      </c>
      <c r="D5583" s="15">
        <v>5.0625</v>
      </c>
      <c r="E5583" s="15">
        <v>5.34375</v>
      </c>
      <c r="F5583" s="15">
        <v>4.9663700000000004</v>
      </c>
      <c r="G5583" s="16">
        <f t="shared" si="278"/>
        <v>2.395222297156193E-2</v>
      </c>
      <c r="H5583" s="16">
        <f t="shared" si="279"/>
        <v>5.9413530864197484E-2</v>
      </c>
      <c r="I5583" s="16">
        <f t="shared" si="280"/>
        <v>1.1834319526627219E-2</v>
      </c>
    </row>
    <row r="5584" spans="1:9" x14ac:dyDescent="0.25">
      <c r="A5584" s="14">
        <v>36038</v>
      </c>
      <c r="B5584" s="15">
        <v>5.125</v>
      </c>
      <c r="C5584" s="15">
        <v>5.3125</v>
      </c>
      <c r="D5584" s="15">
        <v>5.125</v>
      </c>
      <c r="E5584" s="15">
        <v>5.21875</v>
      </c>
      <c r="F5584" s="15">
        <v>4.8501969999999996</v>
      </c>
      <c r="G5584" s="16">
        <f t="shared" si="278"/>
        <v>-5.9525651633114112E-3</v>
      </c>
      <c r="H5584" s="16">
        <f t="shared" si="279"/>
        <v>3.6585365853658534E-2</v>
      </c>
      <c r="I5584" s="16">
        <f t="shared" si="280"/>
        <v>1.8292682926829267E-2</v>
      </c>
    </row>
    <row r="5585" spans="1:9" x14ac:dyDescent="0.25">
      <c r="A5585" s="14">
        <v>36035</v>
      </c>
      <c r="B5585" s="15">
        <v>5.34375</v>
      </c>
      <c r="C5585" s="15">
        <v>5.34375</v>
      </c>
      <c r="D5585" s="15">
        <v>5.03125</v>
      </c>
      <c r="E5585" s="15">
        <v>5.25</v>
      </c>
      <c r="F5585" s="15">
        <v>4.8792410000000004</v>
      </c>
      <c r="G5585" s="16">
        <f t="shared" si="278"/>
        <v>-1.1765065686325479E-2</v>
      </c>
      <c r="H5585" s="16">
        <f t="shared" si="279"/>
        <v>6.2111801242236024E-2</v>
      </c>
      <c r="I5585" s="16">
        <f t="shared" si="280"/>
        <v>-1.7543859649122806E-2</v>
      </c>
    </row>
    <row r="5586" spans="1:9" x14ac:dyDescent="0.25">
      <c r="A5586" s="14">
        <v>36034</v>
      </c>
      <c r="B5586" s="15">
        <v>5.21875</v>
      </c>
      <c r="C5586" s="15">
        <v>5.453125</v>
      </c>
      <c r="D5586" s="15">
        <v>5.125</v>
      </c>
      <c r="E5586" s="15">
        <v>5.3125</v>
      </c>
      <c r="F5586" s="15">
        <v>4.9373290000000001</v>
      </c>
      <c r="G5586" s="16">
        <f t="shared" si="278"/>
        <v>4.4316550860586668E-3</v>
      </c>
      <c r="H5586" s="16">
        <f t="shared" si="279"/>
        <v>6.402439024390244E-2</v>
      </c>
      <c r="I5586" s="16">
        <f t="shared" si="280"/>
        <v>1.7964071856287425E-2</v>
      </c>
    </row>
    <row r="5587" spans="1:9" x14ac:dyDescent="0.25">
      <c r="A5587" s="14">
        <v>36033</v>
      </c>
      <c r="B5587" s="15">
        <v>5.3125</v>
      </c>
      <c r="C5587" s="15">
        <v>5.3359379999999996</v>
      </c>
      <c r="D5587" s="15">
        <v>5.1875</v>
      </c>
      <c r="E5587" s="15">
        <v>5.2890629999999996</v>
      </c>
      <c r="F5587" s="15">
        <v>4.9155449999999998</v>
      </c>
      <c r="G5587" s="16">
        <f t="shared" si="278"/>
        <v>-1.0233832759138075E-2</v>
      </c>
      <c r="H5587" s="16">
        <f t="shared" si="279"/>
        <v>2.8614554216867399E-2</v>
      </c>
      <c r="I5587" s="16">
        <f t="shared" si="280"/>
        <v>-4.4116705882353644E-3</v>
      </c>
    </row>
    <row r="5588" spans="1:9" x14ac:dyDescent="0.25">
      <c r="A5588" s="14">
        <v>36032</v>
      </c>
      <c r="B5588" s="15">
        <v>5.609375</v>
      </c>
      <c r="C5588" s="15">
        <v>5.609375</v>
      </c>
      <c r="D5588" s="15">
        <v>5.34375</v>
      </c>
      <c r="E5588" s="15">
        <v>5.34375</v>
      </c>
      <c r="F5588" s="15">
        <v>4.9663700000000004</v>
      </c>
      <c r="G5588" s="16">
        <f t="shared" si="278"/>
        <v>-5.0000200850880736E-2</v>
      </c>
      <c r="H5588" s="16">
        <f t="shared" si="279"/>
        <v>4.9707602339181284E-2</v>
      </c>
      <c r="I5588" s="16">
        <f t="shared" si="280"/>
        <v>-4.7353760445682451E-2</v>
      </c>
    </row>
    <row r="5589" spans="1:9" x14ac:dyDescent="0.25">
      <c r="A5589" s="14">
        <v>36031</v>
      </c>
      <c r="B5589" s="15">
        <v>5.28125</v>
      </c>
      <c r="C5589" s="15">
        <v>5.625</v>
      </c>
      <c r="D5589" s="15">
        <v>5.25</v>
      </c>
      <c r="E5589" s="15">
        <v>5.625</v>
      </c>
      <c r="F5589" s="15">
        <v>5.2277589999999998</v>
      </c>
      <c r="G5589" s="16">
        <f t="shared" si="278"/>
        <v>5.5718581079511845E-2</v>
      </c>
      <c r="H5589" s="16">
        <f t="shared" si="279"/>
        <v>7.1428571428571425E-2</v>
      </c>
      <c r="I5589" s="16">
        <f t="shared" si="280"/>
        <v>6.5088757396449703E-2</v>
      </c>
    </row>
    <row r="5590" spans="1:9" x14ac:dyDescent="0.25">
      <c r="A5590" s="14">
        <v>36028</v>
      </c>
      <c r="B5590" s="15">
        <v>5.15625</v>
      </c>
      <c r="C5590" s="15">
        <v>5.328125</v>
      </c>
      <c r="D5590" s="15">
        <v>5.125</v>
      </c>
      <c r="E5590" s="15">
        <v>5.328125</v>
      </c>
      <c r="F5590" s="15">
        <v>4.9518490000000002</v>
      </c>
      <c r="G5590" s="16">
        <f t="shared" si="278"/>
        <v>1.4881003008459672E-2</v>
      </c>
      <c r="H5590" s="16">
        <f t="shared" si="279"/>
        <v>3.9634146341463415E-2</v>
      </c>
      <c r="I5590" s="16">
        <f t="shared" si="280"/>
        <v>3.3333333333333333E-2</v>
      </c>
    </row>
    <row r="5591" spans="1:9" x14ac:dyDescent="0.25">
      <c r="A5591" s="14">
        <v>36027</v>
      </c>
      <c r="B5591" s="15">
        <v>5.203125</v>
      </c>
      <c r="C5591" s="15">
        <v>5.3125</v>
      </c>
      <c r="D5591" s="15">
        <v>5.171875</v>
      </c>
      <c r="E5591" s="15">
        <v>5.25</v>
      </c>
      <c r="F5591" s="15">
        <v>4.8792410000000004</v>
      </c>
      <c r="G5591" s="16">
        <f t="shared" si="278"/>
        <v>0</v>
      </c>
      <c r="H5591" s="16">
        <f t="shared" si="279"/>
        <v>2.7190332326283987E-2</v>
      </c>
      <c r="I5591" s="16">
        <f t="shared" si="280"/>
        <v>9.0090090090090089E-3</v>
      </c>
    </row>
    <row r="5592" spans="1:9" x14ac:dyDescent="0.25">
      <c r="A5592" s="14">
        <v>36026</v>
      </c>
      <c r="B5592" s="15">
        <v>5.25</v>
      </c>
      <c r="C5592" s="15">
        <v>5.3125</v>
      </c>
      <c r="D5592" s="15">
        <v>5.25</v>
      </c>
      <c r="E5592" s="15">
        <v>5.25</v>
      </c>
      <c r="F5592" s="15">
        <v>4.8792410000000004</v>
      </c>
      <c r="G5592" s="16">
        <f t="shared" si="278"/>
        <v>0</v>
      </c>
      <c r="H5592" s="16">
        <f t="shared" si="279"/>
        <v>1.1904761904761904E-2</v>
      </c>
      <c r="I5592" s="16">
        <f t="shared" si="280"/>
        <v>0</v>
      </c>
    </row>
    <row r="5593" spans="1:9" x14ac:dyDescent="0.25">
      <c r="A5593" s="14">
        <v>36025</v>
      </c>
      <c r="B5593" s="15">
        <v>5.34375</v>
      </c>
      <c r="C5593" s="15">
        <v>5.375</v>
      </c>
      <c r="D5593" s="15">
        <v>5.25</v>
      </c>
      <c r="E5593" s="15">
        <v>5.25</v>
      </c>
      <c r="F5593" s="15">
        <v>4.8792410000000004</v>
      </c>
      <c r="G5593" s="16">
        <f t="shared" si="278"/>
        <v>-5.9171392690397923E-3</v>
      </c>
      <c r="H5593" s="16">
        <f t="shared" si="279"/>
        <v>2.3809523809523808E-2</v>
      </c>
      <c r="I5593" s="16">
        <f t="shared" si="280"/>
        <v>-1.7543859649122806E-2</v>
      </c>
    </row>
    <row r="5594" spans="1:9" x14ac:dyDescent="0.25">
      <c r="A5594" s="14">
        <v>36024</v>
      </c>
      <c r="B5594" s="15">
        <v>5.5</v>
      </c>
      <c r="C5594" s="15">
        <v>5.5</v>
      </c>
      <c r="D5594" s="15">
        <v>5.21875</v>
      </c>
      <c r="E5594" s="15">
        <v>5.28125</v>
      </c>
      <c r="F5594" s="15">
        <v>4.9082840000000001</v>
      </c>
      <c r="G5594" s="16">
        <f t="shared" si="278"/>
        <v>-2.3121309053159133E-2</v>
      </c>
      <c r="H5594" s="16">
        <f t="shared" si="279"/>
        <v>5.3892215568862277E-2</v>
      </c>
      <c r="I5594" s="16">
        <f t="shared" si="280"/>
        <v>-3.9772727272727272E-2</v>
      </c>
    </row>
    <row r="5595" spans="1:9" x14ac:dyDescent="0.25">
      <c r="A5595" s="14">
        <v>36021</v>
      </c>
      <c r="B5595" s="15">
        <v>5.5</v>
      </c>
      <c r="C5595" s="15">
        <v>5.5</v>
      </c>
      <c r="D5595" s="15">
        <v>5.375</v>
      </c>
      <c r="E5595" s="15">
        <v>5.40625</v>
      </c>
      <c r="F5595" s="15">
        <v>5.0244559999999998</v>
      </c>
      <c r="G5595" s="16">
        <f t="shared" si="278"/>
        <v>-2.2599175587428001E-2</v>
      </c>
      <c r="H5595" s="16">
        <f t="shared" si="279"/>
        <v>2.3255813953488372E-2</v>
      </c>
      <c r="I5595" s="16">
        <f t="shared" si="280"/>
        <v>-1.7045454545454544E-2</v>
      </c>
    </row>
    <row r="5596" spans="1:9" x14ac:dyDescent="0.25">
      <c r="A5596" s="14">
        <v>36020</v>
      </c>
      <c r="B5596" s="15">
        <v>5.53125</v>
      </c>
      <c r="C5596" s="15">
        <v>5.5546879999999996</v>
      </c>
      <c r="D5596" s="15">
        <v>5.5</v>
      </c>
      <c r="E5596" s="15">
        <v>5.53125</v>
      </c>
      <c r="F5596" s="15">
        <v>5.1406299999999998</v>
      </c>
      <c r="G5596" s="16">
        <f t="shared" si="278"/>
        <v>-5.6177645312895002E-3</v>
      </c>
      <c r="H5596" s="16">
        <f t="shared" si="279"/>
        <v>9.94327272727266E-3</v>
      </c>
      <c r="I5596" s="16">
        <f t="shared" si="280"/>
        <v>0</v>
      </c>
    </row>
    <row r="5597" spans="1:9" x14ac:dyDescent="0.25">
      <c r="A5597" s="14">
        <v>36019</v>
      </c>
      <c r="B5597" s="15">
        <v>5.5625</v>
      </c>
      <c r="C5597" s="15">
        <v>5.609375</v>
      </c>
      <c r="D5597" s="15">
        <v>5.5</v>
      </c>
      <c r="E5597" s="15">
        <v>5.5625</v>
      </c>
      <c r="F5597" s="15">
        <v>5.1696720000000003</v>
      </c>
      <c r="G5597" s="16">
        <f t="shared" si="278"/>
        <v>8.4984553583342236E-3</v>
      </c>
      <c r="H5597" s="16">
        <f t="shared" si="279"/>
        <v>1.9886363636363636E-2</v>
      </c>
      <c r="I5597" s="16">
        <f t="shared" si="280"/>
        <v>0</v>
      </c>
    </row>
    <row r="5598" spans="1:9" x14ac:dyDescent="0.25">
      <c r="A5598" s="14">
        <v>36018</v>
      </c>
      <c r="B5598" s="15">
        <v>5.53125</v>
      </c>
      <c r="C5598" s="15">
        <v>5.5546879999999996</v>
      </c>
      <c r="D5598" s="15">
        <v>5.4726559999999997</v>
      </c>
      <c r="E5598" s="15">
        <v>5.515625</v>
      </c>
      <c r="F5598" s="15">
        <v>5.1261080000000003</v>
      </c>
      <c r="G5598" s="16">
        <f t="shared" si="278"/>
        <v>-8.4268402328039251E-3</v>
      </c>
      <c r="H5598" s="16">
        <f t="shared" si="279"/>
        <v>1.4989431091594263E-2</v>
      </c>
      <c r="I5598" s="16">
        <f t="shared" si="280"/>
        <v>-2.8248587570621469E-3</v>
      </c>
    </row>
    <row r="5599" spans="1:9" x14ac:dyDescent="0.25">
      <c r="A5599" s="14">
        <v>36017</v>
      </c>
      <c r="B5599" s="15">
        <v>5.625</v>
      </c>
      <c r="C5599" s="15">
        <v>5.75</v>
      </c>
      <c r="D5599" s="15">
        <v>5.5625</v>
      </c>
      <c r="E5599" s="15">
        <v>5.5625</v>
      </c>
      <c r="F5599" s="15">
        <v>5.1696720000000003</v>
      </c>
      <c r="G5599" s="16">
        <f t="shared" si="278"/>
        <v>-3.2608766842236576E-2</v>
      </c>
      <c r="H5599" s="16">
        <f t="shared" si="279"/>
        <v>3.3707865168539325E-2</v>
      </c>
      <c r="I5599" s="16">
        <f t="shared" si="280"/>
        <v>-1.1111111111111112E-2</v>
      </c>
    </row>
    <row r="5600" spans="1:9" x14ac:dyDescent="0.25">
      <c r="A5600" s="14">
        <v>36014</v>
      </c>
      <c r="B5600" s="15">
        <v>5.3125</v>
      </c>
      <c r="C5600" s="15">
        <v>5.75</v>
      </c>
      <c r="D5600" s="15">
        <v>5.25</v>
      </c>
      <c r="E5600" s="15">
        <v>5.75</v>
      </c>
      <c r="F5600" s="15">
        <v>5.3439310000000004</v>
      </c>
      <c r="G5600" s="16">
        <f t="shared" si="278"/>
        <v>9.5238173314251134E-2</v>
      </c>
      <c r="H5600" s="16">
        <f t="shared" si="279"/>
        <v>9.5238095238095233E-2</v>
      </c>
      <c r="I5600" s="16">
        <f t="shared" si="280"/>
        <v>8.2352941176470587E-2</v>
      </c>
    </row>
    <row r="5601" spans="1:9" x14ac:dyDescent="0.25">
      <c r="A5601" s="14">
        <v>36013</v>
      </c>
      <c r="B5601" s="15">
        <v>5.1875</v>
      </c>
      <c r="C5601" s="15">
        <v>5.28125</v>
      </c>
      <c r="D5601" s="15">
        <v>5.09375</v>
      </c>
      <c r="E5601" s="15">
        <v>5.25</v>
      </c>
      <c r="F5601" s="15">
        <v>4.8792410000000004</v>
      </c>
      <c r="G5601" s="16">
        <f t="shared" si="278"/>
        <v>3.0674736471662876E-2</v>
      </c>
      <c r="H5601" s="16">
        <f t="shared" si="279"/>
        <v>3.6809815950920248E-2</v>
      </c>
      <c r="I5601" s="16">
        <f t="shared" si="280"/>
        <v>1.2048192771084338E-2</v>
      </c>
    </row>
    <row r="5602" spans="1:9" x14ac:dyDescent="0.25">
      <c r="A5602" s="14">
        <v>36012</v>
      </c>
      <c r="B5602" s="15">
        <v>5.3125</v>
      </c>
      <c r="C5602" s="15">
        <v>5.421875</v>
      </c>
      <c r="D5602" s="15">
        <v>5.09375</v>
      </c>
      <c r="E5602" s="15">
        <v>5.09375</v>
      </c>
      <c r="F5602" s="15">
        <v>4.7340260000000001</v>
      </c>
      <c r="G5602" s="16">
        <f t="shared" si="278"/>
        <v>-4.3988215311088867E-2</v>
      </c>
      <c r="H5602" s="16">
        <f t="shared" si="279"/>
        <v>6.4417177914110432E-2</v>
      </c>
      <c r="I5602" s="16">
        <f t="shared" si="280"/>
        <v>-4.1176470588235294E-2</v>
      </c>
    </row>
    <row r="5603" spans="1:9" x14ac:dyDescent="0.25">
      <c r="A5603" s="14">
        <v>36011</v>
      </c>
      <c r="B5603" s="15">
        <v>5.609375</v>
      </c>
      <c r="C5603" s="15">
        <v>5.6875</v>
      </c>
      <c r="D5603" s="15">
        <v>5.328125</v>
      </c>
      <c r="E5603" s="15">
        <v>5.328125</v>
      </c>
      <c r="F5603" s="15">
        <v>4.9518490000000002</v>
      </c>
      <c r="G5603" s="16">
        <f t="shared" si="278"/>
        <v>-4.7485965281805181E-2</v>
      </c>
      <c r="H5603" s="16">
        <f t="shared" si="279"/>
        <v>6.7448680351906154E-2</v>
      </c>
      <c r="I5603" s="16">
        <f t="shared" si="280"/>
        <v>-5.0139275766016712E-2</v>
      </c>
    </row>
    <row r="5604" spans="1:9" x14ac:dyDescent="0.25">
      <c r="A5604" s="14">
        <v>36010</v>
      </c>
      <c r="B5604" s="15">
        <v>5.84375</v>
      </c>
      <c r="C5604" s="15">
        <v>5.875</v>
      </c>
      <c r="D5604" s="15">
        <v>5.453125</v>
      </c>
      <c r="E5604" s="15">
        <v>5.59375</v>
      </c>
      <c r="F5604" s="15">
        <v>5.198715</v>
      </c>
      <c r="G5604" s="16">
        <f t="shared" si="278"/>
        <v>-5.039814591900886E-2</v>
      </c>
      <c r="H5604" s="16">
        <f t="shared" si="279"/>
        <v>7.7363896848137534E-2</v>
      </c>
      <c r="I5604" s="16">
        <f t="shared" si="280"/>
        <v>-4.2780748663101602E-2</v>
      </c>
    </row>
    <row r="5605" spans="1:9" x14ac:dyDescent="0.25">
      <c r="A5605" s="14">
        <v>36007</v>
      </c>
      <c r="B5605" s="15">
        <v>5.84375</v>
      </c>
      <c r="C5605" s="15">
        <v>6.015625</v>
      </c>
      <c r="D5605" s="15">
        <v>5.84375</v>
      </c>
      <c r="E5605" s="15">
        <v>5.890625</v>
      </c>
      <c r="F5605" s="15">
        <v>5.4746259999999998</v>
      </c>
      <c r="G5605" s="16">
        <f t="shared" si="278"/>
        <v>2.6596562995868721E-3</v>
      </c>
      <c r="H5605" s="16">
        <f t="shared" si="279"/>
        <v>2.9411764705882353E-2</v>
      </c>
      <c r="I5605" s="16">
        <f t="shared" si="280"/>
        <v>8.0213903743315516E-3</v>
      </c>
    </row>
    <row r="5606" spans="1:9" x14ac:dyDescent="0.25">
      <c r="A5606" s="14">
        <v>36006</v>
      </c>
      <c r="B5606" s="15">
        <v>5.828125</v>
      </c>
      <c r="C5606" s="15">
        <v>5.875</v>
      </c>
      <c r="D5606" s="15">
        <v>5.828125</v>
      </c>
      <c r="E5606" s="15">
        <v>5.875</v>
      </c>
      <c r="F5606" s="15">
        <v>5.4601040000000003</v>
      </c>
      <c r="G5606" s="16">
        <f t="shared" si="278"/>
        <v>0</v>
      </c>
      <c r="H5606" s="16">
        <f t="shared" si="279"/>
        <v>8.0428954423592495E-3</v>
      </c>
      <c r="I5606" s="16">
        <f t="shared" si="280"/>
        <v>8.0428954423592495E-3</v>
      </c>
    </row>
    <row r="5607" spans="1:9" x14ac:dyDescent="0.25">
      <c r="A5607" s="14">
        <v>36005</v>
      </c>
      <c r="B5607" s="15">
        <v>5.734375</v>
      </c>
      <c r="C5607" s="15">
        <v>5.96875</v>
      </c>
      <c r="D5607" s="15">
        <v>5.734375</v>
      </c>
      <c r="E5607" s="15">
        <v>5.875</v>
      </c>
      <c r="F5607" s="15">
        <v>5.4601040000000003</v>
      </c>
      <c r="G5607" s="16">
        <f t="shared" si="278"/>
        <v>1.0752648362149165E-2</v>
      </c>
      <c r="H5607" s="16">
        <f t="shared" si="279"/>
        <v>4.0871934604904632E-2</v>
      </c>
      <c r="I5607" s="16">
        <f t="shared" si="280"/>
        <v>2.4523160762942781E-2</v>
      </c>
    </row>
    <row r="5608" spans="1:9" x14ac:dyDescent="0.25">
      <c r="A5608" s="14">
        <v>36004</v>
      </c>
      <c r="B5608" s="15">
        <v>5.921875</v>
      </c>
      <c r="C5608" s="15">
        <v>6</v>
      </c>
      <c r="D5608" s="15">
        <v>5.625</v>
      </c>
      <c r="E5608" s="15">
        <v>5.8125</v>
      </c>
      <c r="F5608" s="15">
        <v>5.402018</v>
      </c>
      <c r="G5608" s="16">
        <f t="shared" si="278"/>
        <v>-2.6177916088976308E-2</v>
      </c>
      <c r="H5608" s="16">
        <f t="shared" si="279"/>
        <v>6.6666666666666666E-2</v>
      </c>
      <c r="I5608" s="16">
        <f t="shared" si="280"/>
        <v>-1.8469656992084433E-2</v>
      </c>
    </row>
    <row r="5609" spans="1:9" x14ac:dyDescent="0.25">
      <c r="A5609" s="14">
        <v>36003</v>
      </c>
      <c r="B5609" s="15">
        <v>6.0625</v>
      </c>
      <c r="C5609" s="15">
        <v>6.0703129999999996</v>
      </c>
      <c r="D5609" s="15">
        <v>5.9375</v>
      </c>
      <c r="E5609" s="15">
        <v>5.96875</v>
      </c>
      <c r="F5609" s="15">
        <v>5.5472330000000003</v>
      </c>
      <c r="G5609" s="16">
        <f t="shared" si="278"/>
        <v>-2.7989638633046657E-2</v>
      </c>
      <c r="H5609" s="16">
        <f t="shared" si="279"/>
        <v>2.2368505263157833E-2</v>
      </c>
      <c r="I5609" s="16">
        <f t="shared" si="280"/>
        <v>-1.5463917525773196E-2</v>
      </c>
    </row>
    <row r="5610" spans="1:9" x14ac:dyDescent="0.25">
      <c r="A5610" s="14">
        <v>36000</v>
      </c>
      <c r="B5610" s="15">
        <v>6.125</v>
      </c>
      <c r="C5610" s="15">
        <v>6.203125</v>
      </c>
      <c r="D5610" s="15">
        <v>6.09375</v>
      </c>
      <c r="E5610" s="15">
        <v>6.140625</v>
      </c>
      <c r="F5610" s="15">
        <v>5.706969</v>
      </c>
      <c r="G5610" s="16">
        <f t="shared" si="278"/>
        <v>-2.5378009116158555E-3</v>
      </c>
      <c r="H5610" s="16">
        <f t="shared" si="279"/>
        <v>1.7948717948717947E-2</v>
      </c>
      <c r="I5610" s="16">
        <f t="shared" si="280"/>
        <v>2.5510204081632651E-3</v>
      </c>
    </row>
    <row r="5611" spans="1:9" x14ac:dyDescent="0.25">
      <c r="A5611" s="14">
        <v>35999</v>
      </c>
      <c r="B5611" s="15">
        <v>6.28125</v>
      </c>
      <c r="C5611" s="15">
        <v>6.28125</v>
      </c>
      <c r="D5611" s="15">
        <v>6.140625</v>
      </c>
      <c r="E5611" s="15">
        <v>6.15625</v>
      </c>
      <c r="F5611" s="15">
        <v>5.721489</v>
      </c>
      <c r="G5611" s="16">
        <f t="shared" si="278"/>
        <v>-1.6230043221310757E-2</v>
      </c>
      <c r="H5611" s="16">
        <f t="shared" si="279"/>
        <v>2.2900763358778626E-2</v>
      </c>
      <c r="I5611" s="16">
        <f t="shared" si="280"/>
        <v>-1.9900497512437811E-2</v>
      </c>
    </row>
    <row r="5612" spans="1:9" x14ac:dyDescent="0.25">
      <c r="A5612" s="14">
        <v>35998</v>
      </c>
      <c r="B5612" s="15">
        <v>6.015625</v>
      </c>
      <c r="C5612" s="15">
        <v>6.34375</v>
      </c>
      <c r="D5612" s="15">
        <v>6.015625</v>
      </c>
      <c r="E5612" s="15">
        <v>6.2578129999999996</v>
      </c>
      <c r="F5612" s="15">
        <v>5.8158810000000001</v>
      </c>
      <c r="G5612" s="16">
        <f t="shared" si="278"/>
        <v>3.4883549196498616E-2</v>
      </c>
      <c r="H5612" s="16">
        <f t="shared" si="279"/>
        <v>5.4545454545454543E-2</v>
      </c>
      <c r="I5612" s="16">
        <f t="shared" si="280"/>
        <v>4.0259823376623316E-2</v>
      </c>
    </row>
    <row r="5613" spans="1:9" x14ac:dyDescent="0.25">
      <c r="A5613" s="14">
        <v>35997</v>
      </c>
      <c r="B5613" s="15">
        <v>6.171875</v>
      </c>
      <c r="C5613" s="15">
        <v>6.171875</v>
      </c>
      <c r="D5613" s="15">
        <v>6.03125</v>
      </c>
      <c r="E5613" s="15">
        <v>6.046875</v>
      </c>
      <c r="F5613" s="15">
        <v>5.6198410000000001</v>
      </c>
      <c r="G5613" s="16">
        <f t="shared" si="278"/>
        <v>-1.1493907147453006E-2</v>
      </c>
      <c r="H5613" s="16">
        <f t="shared" si="279"/>
        <v>2.3316062176165803E-2</v>
      </c>
      <c r="I5613" s="16">
        <f t="shared" si="280"/>
        <v>-2.0253164556962026E-2</v>
      </c>
    </row>
    <row r="5614" spans="1:9" x14ac:dyDescent="0.25">
      <c r="A5614" s="14">
        <v>35996</v>
      </c>
      <c r="B5614" s="15">
        <v>6.09375</v>
      </c>
      <c r="C5614" s="15">
        <v>6.15625</v>
      </c>
      <c r="D5614" s="15">
        <v>6.046875</v>
      </c>
      <c r="E5614" s="15">
        <v>6.1171879999999996</v>
      </c>
      <c r="F5614" s="15">
        <v>5.6851859999999999</v>
      </c>
      <c r="G5614" s="16">
        <f t="shared" si="278"/>
        <v>6.4267584275967257E-3</v>
      </c>
      <c r="H5614" s="16">
        <f t="shared" si="279"/>
        <v>1.8087855297157621E-2</v>
      </c>
      <c r="I5614" s="16">
        <f t="shared" si="280"/>
        <v>3.8462358974358361E-3</v>
      </c>
    </row>
    <row r="5615" spans="1:9" x14ac:dyDescent="0.25">
      <c r="A5615" s="14">
        <v>35993</v>
      </c>
      <c r="B5615" s="15">
        <v>5.890625</v>
      </c>
      <c r="C5615" s="15">
        <v>6.078125</v>
      </c>
      <c r="D5615" s="15">
        <v>5.890625</v>
      </c>
      <c r="E5615" s="15">
        <v>6.078125</v>
      </c>
      <c r="F5615" s="15">
        <v>5.6488820000000004</v>
      </c>
      <c r="G5615" s="16">
        <f t="shared" si="278"/>
        <v>1.8324270857200356E-2</v>
      </c>
      <c r="H5615" s="16">
        <f t="shared" si="279"/>
        <v>3.1830238726790451E-2</v>
      </c>
      <c r="I5615" s="16">
        <f t="shared" si="280"/>
        <v>3.1830238726790451E-2</v>
      </c>
    </row>
    <row r="5616" spans="1:9" x14ac:dyDescent="0.25">
      <c r="A5616" s="14">
        <v>35992</v>
      </c>
      <c r="B5616" s="15">
        <v>5.8984379999999996</v>
      </c>
      <c r="C5616" s="15">
        <v>5.984375</v>
      </c>
      <c r="D5616" s="15">
        <v>5.875</v>
      </c>
      <c r="E5616" s="15">
        <v>5.96875</v>
      </c>
      <c r="F5616" s="15">
        <v>5.5472330000000003</v>
      </c>
      <c r="G5616" s="16">
        <f t="shared" si="278"/>
        <v>1.0581972025890417E-2</v>
      </c>
      <c r="H5616" s="16">
        <f t="shared" si="279"/>
        <v>1.8617021276595744E-2</v>
      </c>
      <c r="I5616" s="16">
        <f t="shared" si="280"/>
        <v>1.1920444022637922E-2</v>
      </c>
    </row>
    <row r="5617" spans="1:9" x14ac:dyDescent="0.25">
      <c r="A5617" s="14">
        <v>35991</v>
      </c>
      <c r="B5617" s="15">
        <v>5.890625</v>
      </c>
      <c r="C5617" s="15">
        <v>5.953125</v>
      </c>
      <c r="D5617" s="15">
        <v>5.859375</v>
      </c>
      <c r="E5617" s="15">
        <v>5.90625</v>
      </c>
      <c r="F5617" s="15">
        <v>5.489147</v>
      </c>
      <c r="G5617" s="16">
        <f t="shared" si="278"/>
        <v>9.3458992214692383E-3</v>
      </c>
      <c r="H5617" s="16">
        <f t="shared" si="279"/>
        <v>1.6E-2</v>
      </c>
      <c r="I5617" s="16">
        <f t="shared" si="280"/>
        <v>2.6525198938992041E-3</v>
      </c>
    </row>
    <row r="5618" spans="1:9" x14ac:dyDescent="0.25">
      <c r="A5618" s="14">
        <v>35990</v>
      </c>
      <c r="B5618" s="15">
        <v>5.90625</v>
      </c>
      <c r="C5618" s="15">
        <v>5.9375</v>
      </c>
      <c r="D5618" s="15">
        <v>5.8125</v>
      </c>
      <c r="E5618" s="15">
        <v>5.8515629999999996</v>
      </c>
      <c r="F5618" s="15">
        <v>5.4383210000000002</v>
      </c>
      <c r="G5618" s="16">
        <f t="shared" si="278"/>
        <v>-3.9894844493804709E-3</v>
      </c>
      <c r="H5618" s="16">
        <f t="shared" si="279"/>
        <v>2.1505376344086023E-2</v>
      </c>
      <c r="I5618" s="16">
        <f t="shared" si="280"/>
        <v>-9.2591746031746667E-3</v>
      </c>
    </row>
    <row r="5619" spans="1:9" x14ac:dyDescent="0.25">
      <c r="A5619" s="14">
        <v>35989</v>
      </c>
      <c r="B5619" s="15">
        <v>6.0625</v>
      </c>
      <c r="C5619" s="15">
        <v>6.0625</v>
      </c>
      <c r="D5619" s="15">
        <v>5.8125</v>
      </c>
      <c r="E5619" s="15">
        <v>5.875</v>
      </c>
      <c r="F5619" s="15">
        <v>5.4601040000000003</v>
      </c>
      <c r="G5619" s="16">
        <f t="shared" si="278"/>
        <v>-3.3418648150200361E-2</v>
      </c>
      <c r="H5619" s="16">
        <f t="shared" si="279"/>
        <v>4.3010752688172046E-2</v>
      </c>
      <c r="I5619" s="16">
        <f t="shared" si="280"/>
        <v>-3.0927835051546393E-2</v>
      </c>
    </row>
    <row r="5620" spans="1:9" x14ac:dyDescent="0.25">
      <c r="A5620" s="14">
        <v>35986</v>
      </c>
      <c r="B5620" s="15">
        <v>6.015625</v>
      </c>
      <c r="C5620" s="15">
        <v>6.125</v>
      </c>
      <c r="D5620" s="15">
        <v>5.96875</v>
      </c>
      <c r="E5620" s="15">
        <v>6.078125</v>
      </c>
      <c r="F5620" s="15">
        <v>5.6488820000000004</v>
      </c>
      <c r="G5620" s="16">
        <f t="shared" si="278"/>
        <v>2.5770442154764085E-3</v>
      </c>
      <c r="H5620" s="16">
        <f t="shared" si="279"/>
        <v>2.6178010471204188E-2</v>
      </c>
      <c r="I5620" s="16">
        <f t="shared" si="280"/>
        <v>1.038961038961039E-2</v>
      </c>
    </row>
    <row r="5621" spans="1:9" x14ac:dyDescent="0.25">
      <c r="A5621" s="14">
        <v>35985</v>
      </c>
      <c r="B5621" s="15">
        <v>6</v>
      </c>
      <c r="C5621" s="15">
        <v>6.0625</v>
      </c>
      <c r="D5621" s="15">
        <v>5.859375</v>
      </c>
      <c r="E5621" s="15">
        <v>6.0625</v>
      </c>
      <c r="F5621" s="15">
        <v>5.6343620000000003</v>
      </c>
      <c r="G5621" s="16">
        <f t="shared" si="278"/>
        <v>1.8372729029222813E-2</v>
      </c>
      <c r="H5621" s="16">
        <f t="shared" si="279"/>
        <v>3.4666666666666665E-2</v>
      </c>
      <c r="I5621" s="16">
        <f t="shared" si="280"/>
        <v>1.0416666666666666E-2</v>
      </c>
    </row>
    <row r="5622" spans="1:9" x14ac:dyDescent="0.25">
      <c r="A5622" s="14">
        <v>35984</v>
      </c>
      <c r="B5622" s="15">
        <v>6</v>
      </c>
      <c r="C5622" s="15">
        <v>6</v>
      </c>
      <c r="D5622" s="15">
        <v>5.828125</v>
      </c>
      <c r="E5622" s="15">
        <v>5.953125</v>
      </c>
      <c r="F5622" s="15">
        <v>5.5327109999999999</v>
      </c>
      <c r="G5622" s="16">
        <f t="shared" si="278"/>
        <v>5.277026157827781E-3</v>
      </c>
      <c r="H5622" s="16">
        <f t="shared" si="279"/>
        <v>2.9490616621983913E-2</v>
      </c>
      <c r="I5622" s="16">
        <f t="shared" si="280"/>
        <v>-7.8125E-3</v>
      </c>
    </row>
    <row r="5623" spans="1:9" x14ac:dyDescent="0.25">
      <c r="A5623" s="14">
        <v>35983</v>
      </c>
      <c r="B5623" s="15">
        <v>6.234375</v>
      </c>
      <c r="C5623" s="15">
        <v>6.25</v>
      </c>
      <c r="D5623" s="15">
        <v>5.890625</v>
      </c>
      <c r="E5623" s="15">
        <v>5.921875</v>
      </c>
      <c r="F5623" s="15">
        <v>5.5036680000000002</v>
      </c>
      <c r="G5623" s="16">
        <f t="shared" si="278"/>
        <v>-4.2929230572325942E-2</v>
      </c>
      <c r="H5623" s="16">
        <f t="shared" si="279"/>
        <v>6.1007957559681698E-2</v>
      </c>
      <c r="I5623" s="16">
        <f t="shared" si="280"/>
        <v>-5.0125313283208017E-2</v>
      </c>
    </row>
    <row r="5624" spans="1:9" x14ac:dyDescent="0.25">
      <c r="A5624" s="14">
        <v>35982</v>
      </c>
      <c r="B5624" s="15">
        <v>6.0859379999999996</v>
      </c>
      <c r="C5624" s="15">
        <v>6.265625</v>
      </c>
      <c r="D5624" s="15">
        <v>6.0859379999999996</v>
      </c>
      <c r="E5624" s="15">
        <v>6.1875</v>
      </c>
      <c r="F5624" s="15">
        <v>5.750534</v>
      </c>
      <c r="G5624" s="16">
        <f t="shared" si="278"/>
        <v>1.4084591489710715E-2</v>
      </c>
      <c r="H5624" s="16">
        <f t="shared" si="279"/>
        <v>2.9524947510145581E-2</v>
      </c>
      <c r="I5624" s="16">
        <f t="shared" si="280"/>
        <v>1.6687978089819578E-2</v>
      </c>
    </row>
    <row r="5625" spans="1:9" x14ac:dyDescent="0.25">
      <c r="A5625" s="14">
        <v>35978</v>
      </c>
      <c r="B5625" s="15">
        <v>6.125</v>
      </c>
      <c r="C5625" s="15">
        <v>6.28125</v>
      </c>
      <c r="D5625" s="15">
        <v>6.0625</v>
      </c>
      <c r="E5625" s="15">
        <v>6.1015629999999996</v>
      </c>
      <c r="F5625" s="15">
        <v>5.6706649999999996</v>
      </c>
      <c r="G5625" s="16">
        <f t="shared" si="278"/>
        <v>-8.8830023093639469E-3</v>
      </c>
      <c r="H5625" s="16">
        <f t="shared" si="279"/>
        <v>3.608247422680412E-2</v>
      </c>
      <c r="I5625" s="16">
        <f t="shared" si="280"/>
        <v>-3.8264489795918977E-3</v>
      </c>
    </row>
    <row r="5626" spans="1:9" x14ac:dyDescent="0.25">
      <c r="A5626" s="14">
        <v>35977</v>
      </c>
      <c r="B5626" s="15">
        <v>6.09375</v>
      </c>
      <c r="C5626" s="15">
        <v>6.1953129999999996</v>
      </c>
      <c r="D5626" s="15">
        <v>6</v>
      </c>
      <c r="E5626" s="15">
        <v>6.15625</v>
      </c>
      <c r="F5626" s="15">
        <v>5.721489</v>
      </c>
      <c r="G5626" s="16">
        <f t="shared" si="278"/>
        <v>1.2703373857895725E-3</v>
      </c>
      <c r="H5626" s="16">
        <f t="shared" si="279"/>
        <v>3.2552166666666604E-2</v>
      </c>
      <c r="I5626" s="16">
        <f t="shared" si="280"/>
        <v>1.0256410256410256E-2</v>
      </c>
    </row>
    <row r="5627" spans="1:9" x14ac:dyDescent="0.25">
      <c r="A5627" s="14">
        <v>35976</v>
      </c>
      <c r="B5627" s="15">
        <v>6.046875</v>
      </c>
      <c r="C5627" s="15">
        <v>6.203125</v>
      </c>
      <c r="D5627" s="15">
        <v>6.046875</v>
      </c>
      <c r="E5627" s="15">
        <v>6.1484379999999996</v>
      </c>
      <c r="F5627" s="15">
        <v>5.7142299999999997</v>
      </c>
      <c r="G5627" s="16">
        <f t="shared" si="278"/>
        <v>8.9744612957154066E-3</v>
      </c>
      <c r="H5627" s="16">
        <f t="shared" si="279"/>
        <v>2.5839793281653745E-2</v>
      </c>
      <c r="I5627" s="16">
        <f t="shared" si="280"/>
        <v>1.6795948320413374E-2</v>
      </c>
    </row>
    <row r="5628" spans="1:9" x14ac:dyDescent="0.25">
      <c r="A5628" s="14">
        <v>35975</v>
      </c>
      <c r="B5628" s="15">
        <v>6.09375</v>
      </c>
      <c r="C5628" s="15">
        <v>6.25</v>
      </c>
      <c r="D5628" s="15">
        <v>6</v>
      </c>
      <c r="E5628" s="15">
        <v>6.09375</v>
      </c>
      <c r="F5628" s="15">
        <v>5.6634039999999999</v>
      </c>
      <c r="G5628" s="16">
        <f t="shared" si="278"/>
        <v>5.1544433957206809E-3</v>
      </c>
      <c r="H5628" s="16">
        <f t="shared" si="279"/>
        <v>4.1666666666666664E-2</v>
      </c>
      <c r="I5628" s="16">
        <f t="shared" si="280"/>
        <v>0</v>
      </c>
    </row>
    <row r="5629" spans="1:9" x14ac:dyDescent="0.25">
      <c r="A5629" s="14">
        <v>35972</v>
      </c>
      <c r="B5629" s="15">
        <v>5.84375</v>
      </c>
      <c r="C5629" s="15">
        <v>6.09375</v>
      </c>
      <c r="D5629" s="15">
        <v>5.84375</v>
      </c>
      <c r="E5629" s="15">
        <v>6.0625</v>
      </c>
      <c r="F5629" s="15">
        <v>5.6343620000000003</v>
      </c>
      <c r="G5629" s="16">
        <f t="shared" si="278"/>
        <v>2.3746708558728485E-2</v>
      </c>
      <c r="H5629" s="16">
        <f t="shared" si="279"/>
        <v>4.2780748663101602E-2</v>
      </c>
      <c r="I5629" s="16">
        <f t="shared" si="280"/>
        <v>3.7433155080213901E-2</v>
      </c>
    </row>
    <row r="5630" spans="1:9" x14ac:dyDescent="0.25">
      <c r="A5630" s="14">
        <v>35971</v>
      </c>
      <c r="B5630" s="15">
        <v>5.90625</v>
      </c>
      <c r="C5630" s="15">
        <v>6</v>
      </c>
      <c r="D5630" s="15">
        <v>5.578125</v>
      </c>
      <c r="E5630" s="15">
        <v>5.921875</v>
      </c>
      <c r="F5630" s="15">
        <v>5.5036680000000002</v>
      </c>
      <c r="G5630" s="16">
        <f t="shared" si="278"/>
        <v>5.3048372619427259E-3</v>
      </c>
      <c r="H5630" s="16">
        <f t="shared" si="279"/>
        <v>7.5630252100840331E-2</v>
      </c>
      <c r="I5630" s="16">
        <f t="shared" si="280"/>
        <v>2.6455026455026454E-3</v>
      </c>
    </row>
    <row r="5631" spans="1:9" x14ac:dyDescent="0.25">
      <c r="A5631" s="14">
        <v>35970</v>
      </c>
      <c r="B5631" s="15">
        <v>5.921875</v>
      </c>
      <c r="C5631" s="15">
        <v>5.921875</v>
      </c>
      <c r="D5631" s="15">
        <v>5.78125</v>
      </c>
      <c r="E5631" s="15">
        <v>5.890625</v>
      </c>
      <c r="F5631" s="15">
        <v>5.4746259999999998</v>
      </c>
      <c r="G5631" s="16">
        <f t="shared" si="278"/>
        <v>-1.3088867909460542E-2</v>
      </c>
      <c r="H5631" s="16">
        <f t="shared" si="279"/>
        <v>2.4324324324324326E-2</v>
      </c>
      <c r="I5631" s="16">
        <f t="shared" si="280"/>
        <v>-5.2770448548812663E-3</v>
      </c>
    </row>
    <row r="5632" spans="1:9" x14ac:dyDescent="0.25">
      <c r="A5632" s="14">
        <v>35969</v>
      </c>
      <c r="B5632" s="15">
        <v>6.09375</v>
      </c>
      <c r="C5632" s="15">
        <v>6.25</v>
      </c>
      <c r="D5632" s="15">
        <v>5.8164059999999997</v>
      </c>
      <c r="E5632" s="15">
        <v>5.96875</v>
      </c>
      <c r="F5632" s="15">
        <v>5.5472330000000003</v>
      </c>
      <c r="G5632" s="16">
        <f t="shared" si="278"/>
        <v>0</v>
      </c>
      <c r="H5632" s="16">
        <f t="shared" si="279"/>
        <v>7.4546721807246655E-2</v>
      </c>
      <c r="I5632" s="16">
        <f t="shared" si="280"/>
        <v>-2.0512820512820513E-2</v>
      </c>
    </row>
    <row r="5633" spans="1:9" x14ac:dyDescent="0.25">
      <c r="A5633" s="14">
        <v>35968</v>
      </c>
      <c r="B5633" s="15">
        <v>6.09375</v>
      </c>
      <c r="C5633" s="15">
        <v>6.15625</v>
      </c>
      <c r="D5633" s="15">
        <v>5.90625</v>
      </c>
      <c r="E5633" s="15">
        <v>5.96875</v>
      </c>
      <c r="F5633" s="15">
        <v>5.5472330000000003</v>
      </c>
      <c r="G5633" s="16">
        <f t="shared" si="278"/>
        <v>-2.3017907768099182E-2</v>
      </c>
      <c r="H5633" s="16">
        <f t="shared" si="279"/>
        <v>4.2328042328042326E-2</v>
      </c>
      <c r="I5633" s="16">
        <f t="shared" si="280"/>
        <v>-2.0512820512820513E-2</v>
      </c>
    </row>
    <row r="5634" spans="1:9" x14ac:dyDescent="0.25">
      <c r="A5634" s="14">
        <v>35965</v>
      </c>
      <c r="B5634" s="15">
        <v>6.140625</v>
      </c>
      <c r="C5634" s="15">
        <v>6.1875</v>
      </c>
      <c r="D5634" s="15">
        <v>6.09375</v>
      </c>
      <c r="E5634" s="15">
        <v>6.109375</v>
      </c>
      <c r="F5634" s="15">
        <v>5.6779270000000004</v>
      </c>
      <c r="G5634" s="16">
        <f t="shared" si="278"/>
        <v>-7.6137522942016766E-3</v>
      </c>
      <c r="H5634" s="16">
        <f t="shared" si="279"/>
        <v>1.5384615384615385E-2</v>
      </c>
      <c r="I5634" s="16">
        <f t="shared" si="280"/>
        <v>-5.0890585241730284E-3</v>
      </c>
    </row>
    <row r="5635" spans="1:9" x14ac:dyDescent="0.25">
      <c r="A5635" s="14">
        <v>35964</v>
      </c>
      <c r="B5635" s="15">
        <v>6.28125</v>
      </c>
      <c r="C5635" s="15">
        <v>6.28125</v>
      </c>
      <c r="D5635" s="15">
        <v>5.875</v>
      </c>
      <c r="E5635" s="15">
        <v>6.15625</v>
      </c>
      <c r="F5635" s="15">
        <v>5.721489</v>
      </c>
      <c r="G5635" s="16">
        <f t="shared" ref="G5635:G5698" si="281">(F5635-F5636)/F5636</f>
        <v>-1.9900771935618757E-2</v>
      </c>
      <c r="H5635" s="16">
        <f t="shared" ref="H5635:H5698" si="282">(C5635-D5635)/D5635</f>
        <v>6.9148936170212769E-2</v>
      </c>
      <c r="I5635" s="16">
        <f t="shared" ref="I5635:I5698" si="283">(E5635-B5635)/B5635</f>
        <v>-1.9900497512437811E-2</v>
      </c>
    </row>
    <row r="5636" spans="1:9" x14ac:dyDescent="0.25">
      <c r="A5636" s="14">
        <v>35963</v>
      </c>
      <c r="B5636" s="15">
        <v>6.28125</v>
      </c>
      <c r="C5636" s="15">
        <v>6.3125</v>
      </c>
      <c r="D5636" s="15">
        <v>6.21875</v>
      </c>
      <c r="E5636" s="15">
        <v>6.28125</v>
      </c>
      <c r="F5636" s="15">
        <v>5.837663</v>
      </c>
      <c r="G5636" s="16">
        <f t="shared" si="281"/>
        <v>1.0050041715848487E-2</v>
      </c>
      <c r="H5636" s="16">
        <f t="shared" si="282"/>
        <v>1.507537688442211E-2</v>
      </c>
      <c r="I5636" s="16">
        <f t="shared" si="283"/>
        <v>0</v>
      </c>
    </row>
    <row r="5637" spans="1:9" x14ac:dyDescent="0.25">
      <c r="A5637" s="14">
        <v>35962</v>
      </c>
      <c r="B5637" s="15">
        <v>6.15625</v>
      </c>
      <c r="C5637" s="15">
        <v>6.28125</v>
      </c>
      <c r="D5637" s="15">
        <v>6.15625</v>
      </c>
      <c r="E5637" s="15">
        <v>6.21875</v>
      </c>
      <c r="F5637" s="15">
        <v>5.7795779999999999</v>
      </c>
      <c r="G5637" s="16">
        <f t="shared" si="281"/>
        <v>1.0152776663557307E-2</v>
      </c>
      <c r="H5637" s="16">
        <f t="shared" si="282"/>
        <v>2.030456852791878E-2</v>
      </c>
      <c r="I5637" s="16">
        <f t="shared" si="283"/>
        <v>1.015228426395939E-2</v>
      </c>
    </row>
    <row r="5638" spans="1:9" x14ac:dyDescent="0.25">
      <c r="A5638" s="14">
        <v>35961</v>
      </c>
      <c r="B5638" s="15">
        <v>6.1875</v>
      </c>
      <c r="C5638" s="15">
        <v>6.25</v>
      </c>
      <c r="D5638" s="15">
        <v>6.15625</v>
      </c>
      <c r="E5638" s="15">
        <v>6.15625</v>
      </c>
      <c r="F5638" s="15">
        <v>5.721489</v>
      </c>
      <c r="G5638" s="16">
        <f t="shared" si="281"/>
        <v>-1.7456726969735544E-2</v>
      </c>
      <c r="H5638" s="16">
        <f t="shared" si="282"/>
        <v>1.5228426395939087E-2</v>
      </c>
      <c r="I5638" s="16">
        <f t="shared" si="283"/>
        <v>-5.0505050505050509E-3</v>
      </c>
    </row>
    <row r="5639" spans="1:9" x14ac:dyDescent="0.25">
      <c r="A5639" s="14">
        <v>35958</v>
      </c>
      <c r="B5639" s="15">
        <v>6.21875</v>
      </c>
      <c r="C5639" s="15">
        <v>6.328125</v>
      </c>
      <c r="D5639" s="15">
        <v>6.21875</v>
      </c>
      <c r="E5639" s="15">
        <v>6.265625</v>
      </c>
      <c r="F5639" s="15">
        <v>5.8231419999999998</v>
      </c>
      <c r="G5639" s="16">
        <f t="shared" si="281"/>
        <v>-6.1958075900008869E-3</v>
      </c>
      <c r="H5639" s="16">
        <f t="shared" si="282"/>
        <v>1.7587939698492462E-2</v>
      </c>
      <c r="I5639" s="16">
        <f t="shared" si="283"/>
        <v>7.537688442211055E-3</v>
      </c>
    </row>
    <row r="5640" spans="1:9" x14ac:dyDescent="0.25">
      <c r="A5640" s="14">
        <v>35957</v>
      </c>
      <c r="B5640" s="15">
        <v>6.0625</v>
      </c>
      <c r="C5640" s="15">
        <v>6.3125</v>
      </c>
      <c r="D5640" s="15">
        <v>6.0625</v>
      </c>
      <c r="E5640" s="15">
        <v>6.3046879999999996</v>
      </c>
      <c r="F5640" s="15">
        <v>5.8594460000000002</v>
      </c>
      <c r="G5640" s="16">
        <f t="shared" si="281"/>
        <v>3.9948444917099722E-2</v>
      </c>
      <c r="H5640" s="16">
        <f t="shared" si="282"/>
        <v>4.1237113402061855E-2</v>
      </c>
      <c r="I5640" s="16">
        <f t="shared" si="283"/>
        <v>3.9948536082474166E-2</v>
      </c>
    </row>
    <row r="5641" spans="1:9" x14ac:dyDescent="0.25">
      <c r="A5641" s="14">
        <v>35956</v>
      </c>
      <c r="B5641" s="15">
        <v>6.28125</v>
      </c>
      <c r="C5641" s="15">
        <v>6.34375</v>
      </c>
      <c r="D5641" s="15">
        <v>6.0625</v>
      </c>
      <c r="E5641" s="15">
        <v>6.0625</v>
      </c>
      <c r="F5641" s="15">
        <v>5.6343620000000003</v>
      </c>
      <c r="G5641" s="16">
        <f t="shared" si="281"/>
        <v>-3.1815216089461813E-2</v>
      </c>
      <c r="H5641" s="16">
        <f t="shared" si="282"/>
        <v>4.6391752577319589E-2</v>
      </c>
      <c r="I5641" s="16">
        <f t="shared" si="283"/>
        <v>-3.482587064676617E-2</v>
      </c>
    </row>
    <row r="5642" spans="1:9" x14ac:dyDescent="0.25">
      <c r="A5642" s="14">
        <v>35955</v>
      </c>
      <c r="B5642" s="15">
        <v>6.453125</v>
      </c>
      <c r="C5642" s="15">
        <v>6.453125</v>
      </c>
      <c r="D5642" s="15">
        <v>6.1875</v>
      </c>
      <c r="E5642" s="15">
        <v>6.2617190000000003</v>
      </c>
      <c r="F5642" s="15">
        <v>5.8195110000000003</v>
      </c>
      <c r="G5642" s="16">
        <f t="shared" si="281"/>
        <v>-2.7305917435401804E-2</v>
      </c>
      <c r="H5642" s="16">
        <f t="shared" si="282"/>
        <v>4.2929292929292928E-2</v>
      </c>
      <c r="I5642" s="16">
        <f t="shared" si="283"/>
        <v>-2.9660978208232405E-2</v>
      </c>
    </row>
    <row r="5643" spans="1:9" x14ac:dyDescent="0.25">
      <c r="A5643" s="14">
        <v>35954</v>
      </c>
      <c r="B5643" s="15">
        <v>6.453125</v>
      </c>
      <c r="C5643" s="15">
        <v>6.546875</v>
      </c>
      <c r="D5643" s="15">
        <v>6.375</v>
      </c>
      <c r="E5643" s="15">
        <v>6.4375</v>
      </c>
      <c r="F5643" s="15">
        <v>5.9828789999999996</v>
      </c>
      <c r="G5643" s="16">
        <f t="shared" si="281"/>
        <v>-2.4217148655844281E-3</v>
      </c>
      <c r="H5643" s="16">
        <f t="shared" si="282"/>
        <v>2.6960784313725492E-2</v>
      </c>
      <c r="I5643" s="16">
        <f t="shared" si="283"/>
        <v>-2.4213075060532689E-3</v>
      </c>
    </row>
    <row r="5644" spans="1:9" x14ac:dyDescent="0.25">
      <c r="A5644" s="14">
        <v>35951</v>
      </c>
      <c r="B5644" s="15">
        <v>6.171875</v>
      </c>
      <c r="C5644" s="15">
        <v>6.46875</v>
      </c>
      <c r="D5644" s="15">
        <v>6.125</v>
      </c>
      <c r="E5644" s="15">
        <v>6.453125</v>
      </c>
      <c r="F5644" s="15">
        <v>5.9974030000000003</v>
      </c>
      <c r="G5644" s="16">
        <f t="shared" si="281"/>
        <v>4.8224159829722682E-2</v>
      </c>
      <c r="H5644" s="16">
        <f t="shared" si="282"/>
        <v>5.6122448979591837E-2</v>
      </c>
      <c r="I5644" s="16">
        <f t="shared" si="283"/>
        <v>4.5569620253164557E-2</v>
      </c>
    </row>
    <row r="5645" spans="1:9" x14ac:dyDescent="0.25">
      <c r="A5645" s="14">
        <v>35950</v>
      </c>
      <c r="B5645" s="15">
        <v>6.125</v>
      </c>
      <c r="C5645" s="15">
        <v>6.15625</v>
      </c>
      <c r="D5645" s="15">
        <v>6</v>
      </c>
      <c r="E5645" s="15">
        <v>6.15625</v>
      </c>
      <c r="F5645" s="15">
        <v>5.721489</v>
      </c>
      <c r="G5645" s="16">
        <f t="shared" si="281"/>
        <v>5.101494980455719E-3</v>
      </c>
      <c r="H5645" s="16">
        <f t="shared" si="282"/>
        <v>2.6041666666666668E-2</v>
      </c>
      <c r="I5645" s="16">
        <f t="shared" si="283"/>
        <v>5.1020408163265302E-3</v>
      </c>
    </row>
    <row r="5646" spans="1:9" x14ac:dyDescent="0.25">
      <c r="A5646" s="14">
        <v>35949</v>
      </c>
      <c r="B5646" s="15">
        <v>6</v>
      </c>
      <c r="C5646" s="15">
        <v>6.125</v>
      </c>
      <c r="D5646" s="15">
        <v>6</v>
      </c>
      <c r="E5646" s="15">
        <v>6.125</v>
      </c>
      <c r="F5646" s="15">
        <v>5.6924489999999999</v>
      </c>
      <c r="G5646" s="16">
        <f t="shared" si="281"/>
        <v>2.3498697803121513E-2</v>
      </c>
      <c r="H5646" s="16">
        <f t="shared" si="282"/>
        <v>2.0833333333333332E-2</v>
      </c>
      <c r="I5646" s="16">
        <f t="shared" si="283"/>
        <v>2.0833333333333332E-2</v>
      </c>
    </row>
    <row r="5647" spans="1:9" x14ac:dyDescent="0.25">
      <c r="A5647" s="14">
        <v>35948</v>
      </c>
      <c r="B5647" s="15">
        <v>6</v>
      </c>
      <c r="C5647" s="15">
        <v>6.140625</v>
      </c>
      <c r="D5647" s="15">
        <v>5.890625</v>
      </c>
      <c r="E5647" s="15">
        <v>5.984375</v>
      </c>
      <c r="F5647" s="15">
        <v>5.5617549999999998</v>
      </c>
      <c r="G5647" s="16">
        <f t="shared" si="281"/>
        <v>1.3227556121196934E-2</v>
      </c>
      <c r="H5647" s="16">
        <f t="shared" si="282"/>
        <v>4.2440318302387266E-2</v>
      </c>
      <c r="I5647" s="16">
        <f t="shared" si="283"/>
        <v>-2.6041666666666665E-3</v>
      </c>
    </row>
    <row r="5648" spans="1:9" x14ac:dyDescent="0.25">
      <c r="A5648" s="14">
        <v>35947</v>
      </c>
      <c r="B5648" s="15">
        <v>5.765625</v>
      </c>
      <c r="C5648" s="15">
        <v>5.9375</v>
      </c>
      <c r="D5648" s="15">
        <v>5.734375</v>
      </c>
      <c r="E5648" s="15">
        <v>5.90625</v>
      </c>
      <c r="F5648" s="15">
        <v>5.489147</v>
      </c>
      <c r="G5648" s="16">
        <f t="shared" si="281"/>
        <v>2.4390248454171398E-2</v>
      </c>
      <c r="H5648" s="16">
        <f t="shared" si="282"/>
        <v>3.5422343324250684E-2</v>
      </c>
      <c r="I5648" s="16">
        <f t="shared" si="283"/>
        <v>2.4390243902439025E-2</v>
      </c>
    </row>
    <row r="5649" spans="1:9" x14ac:dyDescent="0.25">
      <c r="A5649" s="14">
        <v>35944</v>
      </c>
      <c r="B5649" s="15">
        <v>5.890625</v>
      </c>
      <c r="C5649" s="15">
        <v>6</v>
      </c>
      <c r="D5649" s="15">
        <v>5.734375</v>
      </c>
      <c r="E5649" s="15">
        <v>5.765625</v>
      </c>
      <c r="F5649" s="15">
        <v>5.3584529999999999</v>
      </c>
      <c r="G5649" s="16">
        <f t="shared" si="281"/>
        <v>-2.7027857006593865E-3</v>
      </c>
      <c r="H5649" s="16">
        <f t="shared" si="282"/>
        <v>4.632152588555858E-2</v>
      </c>
      <c r="I5649" s="16">
        <f t="shared" si="283"/>
        <v>-2.1220159151193633E-2</v>
      </c>
    </row>
    <row r="5650" spans="1:9" x14ac:dyDescent="0.25">
      <c r="A5650" s="14">
        <v>35943</v>
      </c>
      <c r="B5650" s="15">
        <v>5.78125</v>
      </c>
      <c r="C5650" s="15">
        <v>5.875</v>
      </c>
      <c r="D5650" s="15">
        <v>5.75</v>
      </c>
      <c r="E5650" s="15">
        <v>5.78125</v>
      </c>
      <c r="F5650" s="15">
        <v>5.3729750000000003</v>
      </c>
      <c r="G5650" s="16">
        <f t="shared" si="281"/>
        <v>-2.6953152262199991E-3</v>
      </c>
      <c r="H5650" s="16">
        <f t="shared" si="282"/>
        <v>2.1739130434782608E-2</v>
      </c>
      <c r="I5650" s="16">
        <f t="shared" si="283"/>
        <v>0</v>
      </c>
    </row>
    <row r="5651" spans="1:9" x14ac:dyDescent="0.25">
      <c r="A5651" s="14">
        <v>35942</v>
      </c>
      <c r="B5651" s="15">
        <v>5.84375</v>
      </c>
      <c r="C5651" s="15">
        <v>5.9375</v>
      </c>
      <c r="D5651" s="15">
        <v>5.6953129999999996</v>
      </c>
      <c r="E5651" s="15">
        <v>5.796875</v>
      </c>
      <c r="F5651" s="15">
        <v>5.3874959999999996</v>
      </c>
      <c r="G5651" s="16">
        <f t="shared" si="281"/>
        <v>-2.879579783290168E-2</v>
      </c>
      <c r="H5651" s="16">
        <f t="shared" si="282"/>
        <v>4.252391396223533E-2</v>
      </c>
      <c r="I5651" s="16">
        <f t="shared" si="283"/>
        <v>-8.0213903743315516E-3</v>
      </c>
    </row>
    <row r="5652" spans="1:9" x14ac:dyDescent="0.25">
      <c r="A5652" s="14">
        <v>35941</v>
      </c>
      <c r="B5652" s="15">
        <v>6.03125</v>
      </c>
      <c r="C5652" s="15">
        <v>6.125</v>
      </c>
      <c r="D5652" s="15">
        <v>5.90625</v>
      </c>
      <c r="E5652" s="15">
        <v>5.96875</v>
      </c>
      <c r="F5652" s="15">
        <v>5.5472330000000003</v>
      </c>
      <c r="G5652" s="16">
        <f t="shared" si="281"/>
        <v>-1.0362657326014704E-2</v>
      </c>
      <c r="H5652" s="16">
        <f t="shared" si="282"/>
        <v>3.7037037037037035E-2</v>
      </c>
      <c r="I5652" s="16">
        <f t="shared" si="283"/>
        <v>-1.0362694300518135E-2</v>
      </c>
    </row>
    <row r="5653" spans="1:9" x14ac:dyDescent="0.25">
      <c r="A5653" s="14">
        <v>35937</v>
      </c>
      <c r="B5653" s="15">
        <v>6.09375</v>
      </c>
      <c r="C5653" s="15">
        <v>6.140625</v>
      </c>
      <c r="D5653" s="15">
        <v>6.03125</v>
      </c>
      <c r="E5653" s="15">
        <v>6.03125</v>
      </c>
      <c r="F5653" s="15">
        <v>5.6053189999999997</v>
      </c>
      <c r="G5653" s="16">
        <f t="shared" si="281"/>
        <v>-1.152351620136261E-2</v>
      </c>
      <c r="H5653" s="16">
        <f t="shared" si="282"/>
        <v>1.8134715025906734E-2</v>
      </c>
      <c r="I5653" s="16">
        <f t="shared" si="283"/>
        <v>-1.0256410256410256E-2</v>
      </c>
    </row>
    <row r="5654" spans="1:9" x14ac:dyDescent="0.25">
      <c r="A5654" s="14">
        <v>35936</v>
      </c>
      <c r="B5654" s="15">
        <v>5.90625</v>
      </c>
      <c r="C5654" s="15">
        <v>6.109375</v>
      </c>
      <c r="D5654" s="15">
        <v>5.90625</v>
      </c>
      <c r="E5654" s="15">
        <v>6.1015629999999996</v>
      </c>
      <c r="F5654" s="15">
        <v>5.6706649999999996</v>
      </c>
      <c r="G5654" s="16">
        <f t="shared" si="281"/>
        <v>3.3068525947656281E-2</v>
      </c>
      <c r="H5654" s="16">
        <f t="shared" si="282"/>
        <v>3.439153439153439E-2</v>
      </c>
      <c r="I5654" s="16">
        <f t="shared" si="283"/>
        <v>3.3068867724867661E-2</v>
      </c>
    </row>
    <row r="5655" spans="1:9" x14ac:dyDescent="0.25">
      <c r="A5655" s="14">
        <v>35935</v>
      </c>
      <c r="B5655" s="15">
        <v>5.9375</v>
      </c>
      <c r="C5655" s="15">
        <v>6</v>
      </c>
      <c r="D5655" s="15">
        <v>5.90625</v>
      </c>
      <c r="E5655" s="15">
        <v>5.90625</v>
      </c>
      <c r="F5655" s="15">
        <v>5.489147</v>
      </c>
      <c r="G5655" s="16">
        <f t="shared" si="281"/>
        <v>-1.0471166435590555E-2</v>
      </c>
      <c r="H5655" s="16">
        <f t="shared" si="282"/>
        <v>1.5873015873015872E-2</v>
      </c>
      <c r="I5655" s="16">
        <f t="shared" si="283"/>
        <v>-5.263157894736842E-3</v>
      </c>
    </row>
    <row r="5656" spans="1:9" x14ac:dyDescent="0.25">
      <c r="A5656" s="14">
        <v>35934</v>
      </c>
      <c r="B5656" s="15">
        <v>5.859375</v>
      </c>
      <c r="C5656" s="15">
        <v>5.96875</v>
      </c>
      <c r="D5656" s="15">
        <v>5.84375</v>
      </c>
      <c r="E5656" s="15">
        <v>5.96875</v>
      </c>
      <c r="F5656" s="15">
        <v>5.5472330000000003</v>
      </c>
      <c r="G5656" s="16">
        <f t="shared" si="281"/>
        <v>1.1920532459084345E-2</v>
      </c>
      <c r="H5656" s="16">
        <f t="shared" si="282"/>
        <v>2.1390374331550801E-2</v>
      </c>
      <c r="I5656" s="16">
        <f t="shared" si="283"/>
        <v>1.8666666666666668E-2</v>
      </c>
    </row>
    <row r="5657" spans="1:9" x14ac:dyDescent="0.25">
      <c r="A5657" s="14">
        <v>35933</v>
      </c>
      <c r="B5657" s="15">
        <v>5.96875</v>
      </c>
      <c r="C5657" s="15">
        <v>5.96875</v>
      </c>
      <c r="D5657" s="15">
        <v>5.859375</v>
      </c>
      <c r="E5657" s="15">
        <v>5.8984379999999996</v>
      </c>
      <c r="F5657" s="15">
        <v>5.4818860000000003</v>
      </c>
      <c r="G5657" s="16">
        <f t="shared" si="281"/>
        <v>-1.3227920476532582E-3</v>
      </c>
      <c r="H5657" s="16">
        <f t="shared" si="282"/>
        <v>1.8666666666666668E-2</v>
      </c>
      <c r="I5657" s="16">
        <f t="shared" si="283"/>
        <v>-1.178002094240844E-2</v>
      </c>
    </row>
    <row r="5658" spans="1:9" x14ac:dyDescent="0.25">
      <c r="A5658" s="14">
        <v>35930</v>
      </c>
      <c r="B5658" s="15">
        <v>6.125</v>
      </c>
      <c r="C5658" s="15">
        <v>6.203125</v>
      </c>
      <c r="D5658" s="15">
        <v>5.890625</v>
      </c>
      <c r="E5658" s="15">
        <v>5.90625</v>
      </c>
      <c r="F5658" s="15">
        <v>5.489147</v>
      </c>
      <c r="G5658" s="16">
        <f t="shared" si="281"/>
        <v>-3.5714329632114378E-2</v>
      </c>
      <c r="H5658" s="16">
        <f t="shared" si="282"/>
        <v>5.3050397877984087E-2</v>
      </c>
      <c r="I5658" s="16">
        <f t="shared" si="283"/>
        <v>-3.5714285714285712E-2</v>
      </c>
    </row>
    <row r="5659" spans="1:9" x14ac:dyDescent="0.25">
      <c r="A5659" s="14">
        <v>35929</v>
      </c>
      <c r="B5659" s="15">
        <v>6.234375</v>
      </c>
      <c r="C5659" s="15">
        <v>6.28125</v>
      </c>
      <c r="D5659" s="15">
        <v>6.125</v>
      </c>
      <c r="E5659" s="15">
        <v>6.125</v>
      </c>
      <c r="F5659" s="15">
        <v>5.6924489999999999</v>
      </c>
      <c r="G5659" s="16">
        <f t="shared" si="281"/>
        <v>-2.7295104307194753E-2</v>
      </c>
      <c r="H5659" s="16">
        <f t="shared" si="282"/>
        <v>2.5510204081632654E-2</v>
      </c>
      <c r="I5659" s="16">
        <f t="shared" si="283"/>
        <v>-1.7543859649122806E-2</v>
      </c>
    </row>
    <row r="5660" spans="1:9" x14ac:dyDescent="0.25">
      <c r="A5660" s="14">
        <v>35928</v>
      </c>
      <c r="B5660" s="15">
        <v>6.234375</v>
      </c>
      <c r="C5660" s="15">
        <v>6.3125</v>
      </c>
      <c r="D5660" s="15">
        <v>6.21875</v>
      </c>
      <c r="E5660" s="15">
        <v>6.296875</v>
      </c>
      <c r="F5660" s="15">
        <v>5.8521850000000004</v>
      </c>
      <c r="G5660" s="16">
        <f t="shared" si="281"/>
        <v>1.0025027187143385E-2</v>
      </c>
      <c r="H5660" s="16">
        <f t="shared" si="282"/>
        <v>1.507537688442211E-2</v>
      </c>
      <c r="I5660" s="16">
        <f t="shared" si="283"/>
        <v>1.0025062656641603E-2</v>
      </c>
    </row>
    <row r="5661" spans="1:9" x14ac:dyDescent="0.25">
      <c r="A5661" s="14">
        <v>35927</v>
      </c>
      <c r="B5661" s="15">
        <v>6.21875</v>
      </c>
      <c r="C5661" s="15">
        <v>6.28125</v>
      </c>
      <c r="D5661" s="15">
        <v>6.21875</v>
      </c>
      <c r="E5661" s="15">
        <v>6.234375</v>
      </c>
      <c r="F5661" s="15">
        <v>5.7940990000000001</v>
      </c>
      <c r="G5661" s="16">
        <f t="shared" si="281"/>
        <v>-3.7452623256906334E-3</v>
      </c>
      <c r="H5661" s="16">
        <f t="shared" si="282"/>
        <v>1.0050251256281407E-2</v>
      </c>
      <c r="I5661" s="16">
        <f t="shared" si="283"/>
        <v>2.5125628140703518E-3</v>
      </c>
    </row>
    <row r="5662" spans="1:9" x14ac:dyDescent="0.25">
      <c r="A5662" s="14">
        <v>35926</v>
      </c>
      <c r="B5662" s="15">
        <v>6.25</v>
      </c>
      <c r="C5662" s="15">
        <v>6.3125</v>
      </c>
      <c r="D5662" s="15">
        <v>6.203125</v>
      </c>
      <c r="E5662" s="15">
        <v>6.2578129999999996</v>
      </c>
      <c r="F5662" s="15">
        <v>5.8158810000000001</v>
      </c>
      <c r="G5662" s="16">
        <f t="shared" si="281"/>
        <v>1.2500387355343851E-3</v>
      </c>
      <c r="H5662" s="16">
        <f t="shared" si="282"/>
        <v>1.7632241813602016E-2</v>
      </c>
      <c r="I5662" s="16">
        <f t="shared" si="283"/>
        <v>1.2500799999999401E-3</v>
      </c>
    </row>
    <row r="5663" spans="1:9" x14ac:dyDescent="0.25">
      <c r="A5663" s="14">
        <v>35923</v>
      </c>
      <c r="B5663" s="15">
        <v>6.15625</v>
      </c>
      <c r="C5663" s="15">
        <v>6.28125</v>
      </c>
      <c r="D5663" s="15">
        <v>6.109375</v>
      </c>
      <c r="E5663" s="15">
        <v>6.25</v>
      </c>
      <c r="F5663" s="15">
        <v>5.8086200000000003</v>
      </c>
      <c r="G5663" s="16">
        <f t="shared" si="281"/>
        <v>2.5641116190898698E-2</v>
      </c>
      <c r="H5663" s="16">
        <f t="shared" si="282"/>
        <v>2.8132992327365727E-2</v>
      </c>
      <c r="I5663" s="16">
        <f t="shared" si="283"/>
        <v>1.5228426395939087E-2</v>
      </c>
    </row>
    <row r="5664" spans="1:9" x14ac:dyDescent="0.25">
      <c r="A5664" s="14">
        <v>35922</v>
      </c>
      <c r="B5664" s="15">
        <v>6.1875</v>
      </c>
      <c r="C5664" s="15">
        <v>6.1875</v>
      </c>
      <c r="D5664" s="15">
        <v>6.09375</v>
      </c>
      <c r="E5664" s="15">
        <v>6.09375</v>
      </c>
      <c r="F5664" s="15">
        <v>5.6634039999999999</v>
      </c>
      <c r="G5664" s="16">
        <f t="shared" si="281"/>
        <v>-5.1023733370294559E-3</v>
      </c>
      <c r="H5664" s="16">
        <f t="shared" si="282"/>
        <v>1.5384615384615385E-2</v>
      </c>
      <c r="I5664" s="16">
        <f t="shared" si="283"/>
        <v>-1.5151515151515152E-2</v>
      </c>
    </row>
    <row r="5665" spans="1:9" x14ac:dyDescent="0.25">
      <c r="A5665" s="14">
        <v>35921</v>
      </c>
      <c r="B5665" s="15">
        <v>6.0625</v>
      </c>
      <c r="C5665" s="15">
        <v>6.1875</v>
      </c>
      <c r="D5665" s="15">
        <v>5.9765629999999996</v>
      </c>
      <c r="E5665" s="15">
        <v>6.125</v>
      </c>
      <c r="F5665" s="15">
        <v>5.6924489999999999</v>
      </c>
      <c r="G5665" s="16">
        <f t="shared" si="281"/>
        <v>2.4836830292161674E-2</v>
      </c>
      <c r="H5665" s="16">
        <f t="shared" si="282"/>
        <v>3.5294031034224918E-2</v>
      </c>
      <c r="I5665" s="16">
        <f t="shared" si="283"/>
        <v>1.0309278350515464E-2</v>
      </c>
    </row>
    <row r="5666" spans="1:9" x14ac:dyDescent="0.25">
      <c r="A5666" s="14">
        <v>35920</v>
      </c>
      <c r="B5666" s="15">
        <v>6.34375</v>
      </c>
      <c r="C5666" s="15">
        <v>6.34375</v>
      </c>
      <c r="D5666" s="15">
        <v>5.953125</v>
      </c>
      <c r="E5666" s="15">
        <v>5.9765629999999996</v>
      </c>
      <c r="F5666" s="15">
        <v>5.5544929999999999</v>
      </c>
      <c r="G5666" s="16">
        <f t="shared" si="281"/>
        <v>-6.4792162865947231E-2</v>
      </c>
      <c r="H5666" s="16">
        <f t="shared" si="282"/>
        <v>6.5616797900262466E-2</v>
      </c>
      <c r="I5666" s="16">
        <f t="shared" si="283"/>
        <v>-5.7881694581280847E-2</v>
      </c>
    </row>
    <row r="5667" spans="1:9" x14ac:dyDescent="0.25">
      <c r="A5667" s="14">
        <v>35919</v>
      </c>
      <c r="B5667" s="15">
        <v>6.546875</v>
      </c>
      <c r="C5667" s="15">
        <v>6.546875</v>
      </c>
      <c r="D5667" s="15">
        <v>6.3125</v>
      </c>
      <c r="E5667" s="15">
        <v>6.390625</v>
      </c>
      <c r="F5667" s="15">
        <v>5.9393140000000004</v>
      </c>
      <c r="G5667" s="16">
        <f t="shared" si="281"/>
        <v>-1.918474930257465E-2</v>
      </c>
      <c r="H5667" s="16">
        <f t="shared" si="282"/>
        <v>3.7128712871287127E-2</v>
      </c>
      <c r="I5667" s="16">
        <f t="shared" si="283"/>
        <v>-2.386634844868735E-2</v>
      </c>
    </row>
    <row r="5668" spans="1:9" x14ac:dyDescent="0.25">
      <c r="A5668" s="14">
        <v>35916</v>
      </c>
      <c r="B5668" s="15">
        <v>6.5</v>
      </c>
      <c r="C5668" s="15">
        <v>6.546875</v>
      </c>
      <c r="D5668" s="15">
        <v>6.46875</v>
      </c>
      <c r="E5668" s="15">
        <v>6.515625</v>
      </c>
      <c r="F5668" s="15">
        <v>6.0554870000000003</v>
      </c>
      <c r="G5668" s="16">
        <f t="shared" si="281"/>
        <v>-4.7732528231432354E-3</v>
      </c>
      <c r="H5668" s="16">
        <f t="shared" si="282"/>
        <v>1.2077294685990338E-2</v>
      </c>
      <c r="I5668" s="16">
        <f t="shared" si="283"/>
        <v>2.403846153846154E-3</v>
      </c>
    </row>
    <row r="5669" spans="1:9" x14ac:dyDescent="0.25">
      <c r="A5669" s="14">
        <v>35915</v>
      </c>
      <c r="B5669" s="15">
        <v>6.53125</v>
      </c>
      <c r="C5669" s="15">
        <v>6.546875</v>
      </c>
      <c r="D5669" s="15">
        <v>6.46875</v>
      </c>
      <c r="E5669" s="15">
        <v>6.546875</v>
      </c>
      <c r="F5669" s="15">
        <v>6.08453</v>
      </c>
      <c r="G5669" s="16">
        <f t="shared" si="281"/>
        <v>7.2114294303261984E-3</v>
      </c>
      <c r="H5669" s="16">
        <f t="shared" si="282"/>
        <v>1.2077294685990338E-2</v>
      </c>
      <c r="I5669" s="16">
        <f t="shared" si="283"/>
        <v>2.3923444976076554E-3</v>
      </c>
    </row>
    <row r="5670" spans="1:9" x14ac:dyDescent="0.25">
      <c r="A5670" s="14">
        <v>35914</v>
      </c>
      <c r="B5670" s="15">
        <v>6.4375</v>
      </c>
      <c r="C5670" s="15">
        <v>6.5</v>
      </c>
      <c r="D5670" s="15">
        <v>6.4375</v>
      </c>
      <c r="E5670" s="15">
        <v>6.5</v>
      </c>
      <c r="F5670" s="15">
        <v>6.0409660000000001</v>
      </c>
      <c r="G5670" s="16">
        <f t="shared" si="281"/>
        <v>9.7088709298651116E-3</v>
      </c>
      <c r="H5670" s="16">
        <f t="shared" si="282"/>
        <v>9.7087378640776691E-3</v>
      </c>
      <c r="I5670" s="16">
        <f t="shared" si="283"/>
        <v>9.7087378640776691E-3</v>
      </c>
    </row>
    <row r="5671" spans="1:9" x14ac:dyDescent="0.25">
      <c r="A5671" s="14">
        <v>35913</v>
      </c>
      <c r="B5671" s="15">
        <v>6.4375</v>
      </c>
      <c r="C5671" s="15">
        <v>6.53125</v>
      </c>
      <c r="D5671" s="15">
        <v>6.4375</v>
      </c>
      <c r="E5671" s="15">
        <v>6.4375</v>
      </c>
      <c r="F5671" s="15">
        <v>5.9828789999999996</v>
      </c>
      <c r="G5671" s="16">
        <f t="shared" si="281"/>
        <v>-2.4217148655844281E-3</v>
      </c>
      <c r="H5671" s="16">
        <f t="shared" si="282"/>
        <v>1.4563106796116505E-2</v>
      </c>
      <c r="I5671" s="16">
        <f t="shared" si="283"/>
        <v>0</v>
      </c>
    </row>
    <row r="5672" spans="1:9" x14ac:dyDescent="0.25">
      <c r="A5672" s="14">
        <v>35912</v>
      </c>
      <c r="B5672" s="15">
        <v>6.53125</v>
      </c>
      <c r="C5672" s="15">
        <v>6.625</v>
      </c>
      <c r="D5672" s="15">
        <v>6.375</v>
      </c>
      <c r="E5672" s="15">
        <v>6.453125</v>
      </c>
      <c r="F5672" s="15">
        <v>5.9974030000000003</v>
      </c>
      <c r="G5672" s="16">
        <f t="shared" si="281"/>
        <v>-2.3640253598792443E-2</v>
      </c>
      <c r="H5672" s="16">
        <f t="shared" si="282"/>
        <v>3.9215686274509803E-2</v>
      </c>
      <c r="I5672" s="16">
        <f t="shared" si="283"/>
        <v>-1.1961722488038277E-2</v>
      </c>
    </row>
    <row r="5673" spans="1:9" x14ac:dyDescent="0.25">
      <c r="A5673" s="14">
        <v>35909</v>
      </c>
      <c r="B5673" s="15">
        <v>6.625</v>
      </c>
      <c r="C5673" s="15">
        <v>6.75</v>
      </c>
      <c r="D5673" s="15">
        <v>6.5390629999999996</v>
      </c>
      <c r="E5673" s="15">
        <v>6.609375</v>
      </c>
      <c r="F5673" s="15">
        <v>6.1426160000000003</v>
      </c>
      <c r="G5673" s="16">
        <f t="shared" si="281"/>
        <v>-8.7873757154991999E-3</v>
      </c>
      <c r="H5673" s="16">
        <f t="shared" si="282"/>
        <v>3.2257985586008328E-2</v>
      </c>
      <c r="I5673" s="16">
        <f t="shared" si="283"/>
        <v>-2.3584905660377358E-3</v>
      </c>
    </row>
    <row r="5674" spans="1:9" x14ac:dyDescent="0.25">
      <c r="A5674" s="14">
        <v>35908</v>
      </c>
      <c r="B5674" s="15">
        <v>6.875</v>
      </c>
      <c r="C5674" s="15">
        <v>6.96875</v>
      </c>
      <c r="D5674" s="15">
        <v>6.625</v>
      </c>
      <c r="E5674" s="15">
        <v>6.6679690000000003</v>
      </c>
      <c r="F5674" s="15">
        <v>6.1970720000000004</v>
      </c>
      <c r="G5674" s="16">
        <f t="shared" si="281"/>
        <v>-3.668183417875942E-2</v>
      </c>
      <c r="H5674" s="16">
        <f t="shared" si="282"/>
        <v>5.1886792452830191E-2</v>
      </c>
      <c r="I5674" s="16">
        <f t="shared" si="283"/>
        <v>-3.0113599999999963E-2</v>
      </c>
    </row>
    <row r="5675" spans="1:9" x14ac:dyDescent="0.25">
      <c r="A5675" s="14">
        <v>35907</v>
      </c>
      <c r="B5675" s="15">
        <v>6.875</v>
      </c>
      <c r="C5675" s="15">
        <v>7.03125</v>
      </c>
      <c r="D5675" s="15">
        <v>6.875</v>
      </c>
      <c r="E5675" s="15">
        <v>6.921875</v>
      </c>
      <c r="F5675" s="15">
        <v>6.4330480000000003</v>
      </c>
      <c r="G5675" s="16">
        <f t="shared" si="281"/>
        <v>-4.4942116250314629E-3</v>
      </c>
      <c r="H5675" s="16">
        <f t="shared" si="282"/>
        <v>2.2727272727272728E-2</v>
      </c>
      <c r="I5675" s="16">
        <f t="shared" si="283"/>
        <v>6.8181818181818179E-3</v>
      </c>
    </row>
    <row r="5676" spans="1:9" x14ac:dyDescent="0.25">
      <c r="A5676" s="14">
        <v>35906</v>
      </c>
      <c r="B5676" s="15">
        <v>6.90625</v>
      </c>
      <c r="C5676" s="15">
        <v>6.953125</v>
      </c>
      <c r="D5676" s="15">
        <v>6.875</v>
      </c>
      <c r="E5676" s="15">
        <v>6.953125</v>
      </c>
      <c r="F5676" s="15">
        <v>6.4620899999999999</v>
      </c>
      <c r="G5676" s="16">
        <f t="shared" si="281"/>
        <v>2.2523221158736876E-3</v>
      </c>
      <c r="H5676" s="16">
        <f t="shared" si="282"/>
        <v>1.1363636363636364E-2</v>
      </c>
      <c r="I5676" s="16">
        <f t="shared" si="283"/>
        <v>6.7873303167420816E-3</v>
      </c>
    </row>
    <row r="5677" spans="1:9" x14ac:dyDescent="0.25">
      <c r="A5677" s="14">
        <v>35905</v>
      </c>
      <c r="B5677" s="15">
        <v>6.921875</v>
      </c>
      <c r="C5677" s="15">
        <v>7</v>
      </c>
      <c r="D5677" s="15">
        <v>6.921875</v>
      </c>
      <c r="E5677" s="15">
        <v>6.9375</v>
      </c>
      <c r="F5677" s="15">
        <v>6.4475680000000004</v>
      </c>
      <c r="G5677" s="16">
        <f t="shared" si="281"/>
        <v>0</v>
      </c>
      <c r="H5677" s="16">
        <f t="shared" si="282"/>
        <v>1.1286681715575621E-2</v>
      </c>
      <c r="I5677" s="16">
        <f t="shared" si="283"/>
        <v>2.257336343115124E-3</v>
      </c>
    </row>
    <row r="5678" spans="1:9" x14ac:dyDescent="0.25">
      <c r="A5678" s="14">
        <v>35902</v>
      </c>
      <c r="B5678" s="15">
        <v>6.84375</v>
      </c>
      <c r="C5678" s="15">
        <v>6.96875</v>
      </c>
      <c r="D5678" s="15">
        <v>6.84375</v>
      </c>
      <c r="E5678" s="15">
        <v>6.9375</v>
      </c>
      <c r="F5678" s="15">
        <v>6.4475680000000004</v>
      </c>
      <c r="G5678" s="16">
        <f t="shared" si="281"/>
        <v>9.0910357194896492E-3</v>
      </c>
      <c r="H5678" s="16">
        <f t="shared" si="282"/>
        <v>1.8264840182648401E-2</v>
      </c>
      <c r="I5678" s="16">
        <f t="shared" si="283"/>
        <v>1.3698630136986301E-2</v>
      </c>
    </row>
    <row r="5679" spans="1:9" x14ac:dyDescent="0.25">
      <c r="A5679" s="14">
        <v>35901</v>
      </c>
      <c r="B5679" s="15">
        <v>7</v>
      </c>
      <c r="C5679" s="15">
        <v>7.0625</v>
      </c>
      <c r="D5679" s="15">
        <v>6.875</v>
      </c>
      <c r="E5679" s="15">
        <v>6.875</v>
      </c>
      <c r="F5679" s="15">
        <v>6.389481</v>
      </c>
      <c r="G5679" s="16">
        <f t="shared" si="281"/>
        <v>-2.2222450065787235E-2</v>
      </c>
      <c r="H5679" s="16">
        <f t="shared" si="282"/>
        <v>2.7272727272727271E-2</v>
      </c>
      <c r="I5679" s="16">
        <f t="shared" si="283"/>
        <v>-1.7857142857142856E-2</v>
      </c>
    </row>
    <row r="5680" spans="1:9" x14ac:dyDescent="0.25">
      <c r="A5680" s="14">
        <v>35900</v>
      </c>
      <c r="B5680" s="15">
        <v>7.125</v>
      </c>
      <c r="C5680" s="15">
        <v>7.21875</v>
      </c>
      <c r="D5680" s="15">
        <v>7.015625</v>
      </c>
      <c r="E5680" s="15">
        <v>7.03125</v>
      </c>
      <c r="F5680" s="15">
        <v>6.5346979999999997</v>
      </c>
      <c r="G5680" s="16">
        <f t="shared" si="281"/>
        <v>-2.5974082111422114E-2</v>
      </c>
      <c r="H5680" s="16">
        <f t="shared" si="282"/>
        <v>2.8953229398663696E-2</v>
      </c>
      <c r="I5680" s="16">
        <f t="shared" si="283"/>
        <v>-1.3157894736842105E-2</v>
      </c>
    </row>
    <row r="5681" spans="1:9" x14ac:dyDescent="0.25">
      <c r="A5681" s="14">
        <v>35899</v>
      </c>
      <c r="B5681" s="15">
        <v>7.125</v>
      </c>
      <c r="C5681" s="15">
        <v>7.21875</v>
      </c>
      <c r="D5681" s="15">
        <v>7.046875</v>
      </c>
      <c r="E5681" s="15">
        <v>7.21875</v>
      </c>
      <c r="F5681" s="15">
        <v>6.7089569999999998</v>
      </c>
      <c r="G5681" s="16">
        <f t="shared" si="281"/>
        <v>8.733592938428578E-3</v>
      </c>
      <c r="H5681" s="16">
        <f t="shared" si="282"/>
        <v>2.4390243902439025E-2</v>
      </c>
      <c r="I5681" s="16">
        <f t="shared" si="283"/>
        <v>1.3157894736842105E-2</v>
      </c>
    </row>
    <row r="5682" spans="1:9" x14ac:dyDescent="0.25">
      <c r="A5682" s="14">
        <v>35898</v>
      </c>
      <c r="B5682" s="15">
        <v>7.359375</v>
      </c>
      <c r="C5682" s="15">
        <v>7.359375</v>
      </c>
      <c r="D5682" s="15">
        <v>7.125</v>
      </c>
      <c r="E5682" s="15">
        <v>7.15625</v>
      </c>
      <c r="F5682" s="15">
        <v>6.6508710000000004</v>
      </c>
      <c r="G5682" s="16">
        <f t="shared" si="281"/>
        <v>-2.3454146825070507E-2</v>
      </c>
      <c r="H5682" s="16">
        <f t="shared" si="282"/>
        <v>3.2894736842105261E-2</v>
      </c>
      <c r="I5682" s="16">
        <f t="shared" si="283"/>
        <v>-2.7600849256900213E-2</v>
      </c>
    </row>
    <row r="5683" spans="1:9" x14ac:dyDescent="0.25">
      <c r="A5683" s="14">
        <v>35894</v>
      </c>
      <c r="B5683" s="15">
        <v>7.125</v>
      </c>
      <c r="C5683" s="15">
        <v>7.375</v>
      </c>
      <c r="D5683" s="15">
        <v>7.03125</v>
      </c>
      <c r="E5683" s="15">
        <v>7.328125</v>
      </c>
      <c r="F5683" s="15">
        <v>6.8106080000000002</v>
      </c>
      <c r="G5683" s="16">
        <f t="shared" si="281"/>
        <v>3.1903423674145302E-2</v>
      </c>
      <c r="H5683" s="16">
        <f t="shared" si="282"/>
        <v>4.8888888888888891E-2</v>
      </c>
      <c r="I5683" s="16">
        <f t="shared" si="283"/>
        <v>2.850877192982456E-2</v>
      </c>
    </row>
    <row r="5684" spans="1:9" x14ac:dyDescent="0.25">
      <c r="A5684" s="14">
        <v>35893</v>
      </c>
      <c r="B5684" s="15">
        <v>7.03125</v>
      </c>
      <c r="C5684" s="15">
        <v>7.25</v>
      </c>
      <c r="D5684" s="15">
        <v>7.03125</v>
      </c>
      <c r="E5684" s="15">
        <v>7.1015629999999996</v>
      </c>
      <c r="F5684" s="15">
        <v>6.6000439999999996</v>
      </c>
      <c r="G5684" s="16">
        <f t="shared" si="281"/>
        <v>2.364860673047561E-2</v>
      </c>
      <c r="H5684" s="16">
        <f t="shared" si="282"/>
        <v>3.111111111111111E-2</v>
      </c>
      <c r="I5684" s="16">
        <f t="shared" si="283"/>
        <v>1.0000071111111057E-2</v>
      </c>
    </row>
    <row r="5685" spans="1:9" x14ac:dyDescent="0.25">
      <c r="A5685" s="14">
        <v>35892</v>
      </c>
      <c r="B5685" s="15">
        <v>7.015625</v>
      </c>
      <c r="C5685" s="15">
        <v>7.078125</v>
      </c>
      <c r="D5685" s="15">
        <v>6.890625</v>
      </c>
      <c r="E5685" s="15">
        <v>6.9375</v>
      </c>
      <c r="F5685" s="15">
        <v>6.4475680000000004</v>
      </c>
      <c r="G5685" s="16">
        <f t="shared" si="281"/>
        <v>-2.202665489622363E-2</v>
      </c>
      <c r="H5685" s="16">
        <f t="shared" si="282"/>
        <v>2.7210884353741496E-2</v>
      </c>
      <c r="I5685" s="16">
        <f t="shared" si="283"/>
        <v>-1.1135857461024499E-2</v>
      </c>
    </row>
    <row r="5686" spans="1:9" x14ac:dyDescent="0.25">
      <c r="A5686" s="14">
        <v>35891</v>
      </c>
      <c r="B5686" s="15">
        <v>7.125</v>
      </c>
      <c r="C5686" s="15">
        <v>7.125</v>
      </c>
      <c r="D5686" s="15">
        <v>7.03125</v>
      </c>
      <c r="E5686" s="15">
        <v>7.09375</v>
      </c>
      <c r="F5686" s="15">
        <v>6.5927850000000001</v>
      </c>
      <c r="G5686" s="16">
        <f t="shared" si="281"/>
        <v>4.4247625820758507E-3</v>
      </c>
      <c r="H5686" s="16">
        <f t="shared" si="282"/>
        <v>1.3333333333333334E-2</v>
      </c>
      <c r="I5686" s="16">
        <f t="shared" si="283"/>
        <v>-4.3859649122807015E-3</v>
      </c>
    </row>
    <row r="5687" spans="1:9" x14ac:dyDescent="0.25">
      <c r="A5687" s="14">
        <v>35888</v>
      </c>
      <c r="B5687" s="15">
        <v>7.3125</v>
      </c>
      <c r="C5687" s="15">
        <v>7.3125</v>
      </c>
      <c r="D5687" s="15">
        <v>7.0390629999999996</v>
      </c>
      <c r="E5687" s="15">
        <v>7.0625</v>
      </c>
      <c r="F5687" s="15">
        <v>6.5637420000000004</v>
      </c>
      <c r="G5687" s="16">
        <f t="shared" si="281"/>
        <v>-1.9522779812966948E-2</v>
      </c>
      <c r="H5687" s="16">
        <f t="shared" si="282"/>
        <v>3.8845653178555213E-2</v>
      </c>
      <c r="I5687" s="16">
        <f t="shared" si="283"/>
        <v>-3.4188034188034191E-2</v>
      </c>
    </row>
    <row r="5688" spans="1:9" x14ac:dyDescent="0.25">
      <c r="A5688" s="14">
        <v>35887</v>
      </c>
      <c r="B5688" s="15">
        <v>7.28125</v>
      </c>
      <c r="C5688" s="15">
        <v>7.4375</v>
      </c>
      <c r="D5688" s="15">
        <v>7.203125</v>
      </c>
      <c r="E5688" s="15">
        <v>7.203125</v>
      </c>
      <c r="F5688" s="15">
        <v>6.6944359999999996</v>
      </c>
      <c r="G5688" s="16">
        <f t="shared" si="281"/>
        <v>-1.4957283507406598E-2</v>
      </c>
      <c r="H5688" s="16">
        <f t="shared" si="282"/>
        <v>3.2537960954446853E-2</v>
      </c>
      <c r="I5688" s="16">
        <f t="shared" si="283"/>
        <v>-1.0729613733905579E-2</v>
      </c>
    </row>
    <row r="5689" spans="1:9" x14ac:dyDescent="0.25">
      <c r="A5689" s="14">
        <v>35886</v>
      </c>
      <c r="B5689" s="15">
        <v>7.140625</v>
      </c>
      <c r="C5689" s="15">
        <v>7.46875</v>
      </c>
      <c r="D5689" s="15">
        <v>7.125</v>
      </c>
      <c r="E5689" s="15">
        <v>7.3125</v>
      </c>
      <c r="F5689" s="15">
        <v>6.796087</v>
      </c>
      <c r="G5689" s="16">
        <f t="shared" si="281"/>
        <v>2.4070008363030852E-2</v>
      </c>
      <c r="H5689" s="16">
        <f t="shared" si="282"/>
        <v>4.8245614035087717E-2</v>
      </c>
      <c r="I5689" s="16">
        <f t="shared" si="283"/>
        <v>2.4070021881838075E-2</v>
      </c>
    </row>
    <row r="5690" spans="1:9" x14ac:dyDescent="0.25">
      <c r="A5690" s="14">
        <v>35885</v>
      </c>
      <c r="B5690" s="15">
        <v>6.90625</v>
      </c>
      <c r="C5690" s="15">
        <v>7.1484379999999996</v>
      </c>
      <c r="D5690" s="15">
        <v>6.90625</v>
      </c>
      <c r="E5690" s="15">
        <v>7.140625</v>
      </c>
      <c r="F5690" s="15">
        <v>6.6363500000000002</v>
      </c>
      <c r="G5690" s="16">
        <f t="shared" si="281"/>
        <v>3.3936602588101612E-2</v>
      </c>
      <c r="H5690" s="16">
        <f t="shared" si="282"/>
        <v>3.5067945701357413E-2</v>
      </c>
      <c r="I5690" s="16">
        <f t="shared" si="283"/>
        <v>3.3936651583710405E-2</v>
      </c>
    </row>
    <row r="5691" spans="1:9" x14ac:dyDescent="0.25">
      <c r="A5691" s="14">
        <v>35884</v>
      </c>
      <c r="B5691" s="15">
        <v>6.859375</v>
      </c>
      <c r="C5691" s="15">
        <v>6.9375</v>
      </c>
      <c r="D5691" s="15">
        <v>6.859375</v>
      </c>
      <c r="E5691" s="15">
        <v>6.90625</v>
      </c>
      <c r="F5691" s="15">
        <v>6.4185270000000001</v>
      </c>
      <c r="G5691" s="16">
        <f t="shared" si="281"/>
        <v>-2.2572503733844715E-3</v>
      </c>
      <c r="H5691" s="16">
        <f t="shared" si="282"/>
        <v>1.1389521640091117E-2</v>
      </c>
      <c r="I5691" s="16">
        <f t="shared" si="283"/>
        <v>6.8337129840546698E-3</v>
      </c>
    </row>
    <row r="5692" spans="1:9" x14ac:dyDescent="0.25">
      <c r="A5692" s="14">
        <v>35881</v>
      </c>
      <c r="B5692" s="15">
        <v>6.9375</v>
      </c>
      <c r="C5692" s="15">
        <v>6.9921879999999996</v>
      </c>
      <c r="D5692" s="15">
        <v>6.859375</v>
      </c>
      <c r="E5692" s="15">
        <v>6.921875</v>
      </c>
      <c r="F5692" s="15">
        <v>6.4330480000000003</v>
      </c>
      <c r="G5692" s="16">
        <f t="shared" si="281"/>
        <v>-6.7262029478070851E-3</v>
      </c>
      <c r="H5692" s="16">
        <f t="shared" si="282"/>
        <v>1.9362259681093341E-2</v>
      </c>
      <c r="I5692" s="16">
        <f t="shared" si="283"/>
        <v>-2.2522522522522522E-3</v>
      </c>
    </row>
    <row r="5693" spans="1:9" x14ac:dyDescent="0.25">
      <c r="A5693" s="14">
        <v>35880</v>
      </c>
      <c r="B5693" s="15">
        <v>6.953125</v>
      </c>
      <c r="C5693" s="15">
        <v>7.109375</v>
      </c>
      <c r="D5693" s="15">
        <v>6.9375</v>
      </c>
      <c r="E5693" s="15">
        <v>6.96875</v>
      </c>
      <c r="F5693" s="15">
        <v>6.4766110000000001</v>
      </c>
      <c r="G5693" s="16">
        <f t="shared" si="281"/>
        <v>0</v>
      </c>
      <c r="H5693" s="16">
        <f t="shared" si="282"/>
        <v>2.4774774774774775E-2</v>
      </c>
      <c r="I5693" s="16">
        <f t="shared" si="283"/>
        <v>2.2471910112359553E-3</v>
      </c>
    </row>
    <row r="5694" spans="1:9" x14ac:dyDescent="0.25">
      <c r="A5694" s="14">
        <v>35879</v>
      </c>
      <c r="B5694" s="15">
        <v>7.109375</v>
      </c>
      <c r="C5694" s="15">
        <v>7.109375</v>
      </c>
      <c r="D5694" s="15">
        <v>6.96875</v>
      </c>
      <c r="E5694" s="15">
        <v>6.96875</v>
      </c>
      <c r="F5694" s="15">
        <v>6.4766110000000001</v>
      </c>
      <c r="G5694" s="16">
        <f t="shared" si="281"/>
        <v>-1.7621384589365494E-2</v>
      </c>
      <c r="H5694" s="16">
        <f t="shared" si="282"/>
        <v>2.0179372197309416E-2</v>
      </c>
      <c r="I5694" s="16">
        <f t="shared" si="283"/>
        <v>-1.9780219780219779E-2</v>
      </c>
    </row>
    <row r="5695" spans="1:9" x14ac:dyDescent="0.25">
      <c r="A5695" s="14">
        <v>35878</v>
      </c>
      <c r="B5695" s="15">
        <v>7.0625</v>
      </c>
      <c r="C5695" s="15">
        <v>7.109375</v>
      </c>
      <c r="D5695" s="15">
        <v>7</v>
      </c>
      <c r="E5695" s="15">
        <v>7.09375</v>
      </c>
      <c r="F5695" s="15">
        <v>6.5927850000000001</v>
      </c>
      <c r="G5695" s="16">
        <f t="shared" si="281"/>
        <v>8.889010632167002E-3</v>
      </c>
      <c r="H5695" s="16">
        <f t="shared" si="282"/>
        <v>1.5625E-2</v>
      </c>
      <c r="I5695" s="16">
        <f t="shared" si="283"/>
        <v>4.4247787610619468E-3</v>
      </c>
    </row>
    <row r="5696" spans="1:9" x14ac:dyDescent="0.25">
      <c r="A5696" s="14">
        <v>35877</v>
      </c>
      <c r="B5696" s="15">
        <v>6.90625</v>
      </c>
      <c r="C5696" s="15">
        <v>7.09375</v>
      </c>
      <c r="D5696" s="15">
        <v>6.90625</v>
      </c>
      <c r="E5696" s="15">
        <v>7.03125</v>
      </c>
      <c r="F5696" s="15">
        <v>6.5346979999999997</v>
      </c>
      <c r="G5696" s="16">
        <f t="shared" si="281"/>
        <v>5.5866110919097003E-3</v>
      </c>
      <c r="H5696" s="16">
        <f t="shared" si="282"/>
        <v>2.7149321266968326E-2</v>
      </c>
      <c r="I5696" s="16">
        <f t="shared" si="283"/>
        <v>1.8099547511312219E-2</v>
      </c>
    </row>
    <row r="5697" spans="1:9" x14ac:dyDescent="0.25">
      <c r="A5697" s="14">
        <v>35874</v>
      </c>
      <c r="B5697" s="15">
        <v>7.015625</v>
      </c>
      <c r="C5697" s="15">
        <v>7.015625</v>
      </c>
      <c r="D5697" s="15">
        <v>6.9375</v>
      </c>
      <c r="E5697" s="15">
        <v>6.9921879999999996</v>
      </c>
      <c r="F5697" s="15">
        <v>6.4983940000000002</v>
      </c>
      <c r="G5697" s="16">
        <f t="shared" si="281"/>
        <v>1.1184486408692979E-3</v>
      </c>
      <c r="H5697" s="16">
        <f t="shared" si="282"/>
        <v>1.1261261261261261E-2</v>
      </c>
      <c r="I5697" s="16">
        <f t="shared" si="283"/>
        <v>-3.3406859688196525E-3</v>
      </c>
    </row>
    <row r="5698" spans="1:9" x14ac:dyDescent="0.25">
      <c r="A5698" s="14">
        <v>35873</v>
      </c>
      <c r="B5698" s="15">
        <v>6.875</v>
      </c>
      <c r="C5698" s="15">
        <v>7.015625</v>
      </c>
      <c r="D5698" s="15">
        <v>6.875</v>
      </c>
      <c r="E5698" s="15">
        <v>6.984375</v>
      </c>
      <c r="F5698" s="15">
        <v>6.4911339999999997</v>
      </c>
      <c r="G5698" s="16">
        <f t="shared" si="281"/>
        <v>6.7569663476211997E-3</v>
      </c>
      <c r="H5698" s="16">
        <f t="shared" si="282"/>
        <v>2.0454545454545454E-2</v>
      </c>
      <c r="I5698" s="16">
        <f t="shared" si="283"/>
        <v>1.5909090909090907E-2</v>
      </c>
    </row>
    <row r="5699" spans="1:9" x14ac:dyDescent="0.25">
      <c r="A5699" s="14">
        <v>35872</v>
      </c>
      <c r="B5699" s="15">
        <v>6.8984379999999996</v>
      </c>
      <c r="C5699" s="15">
        <v>6.96875</v>
      </c>
      <c r="D5699" s="15">
        <v>6.875</v>
      </c>
      <c r="E5699" s="15">
        <v>6.9375</v>
      </c>
      <c r="F5699" s="15">
        <v>6.4475680000000004</v>
      </c>
      <c r="G5699" s="16">
        <f t="shared" ref="G5699:G5762" si="284">(F5699-F5700)/F5700</f>
        <v>2.2570949260754913E-3</v>
      </c>
      <c r="H5699" s="16">
        <f t="shared" ref="H5699:H5762" si="285">(C5699-D5699)/D5699</f>
        <v>1.3636363636363636E-2</v>
      </c>
      <c r="I5699" s="16">
        <f t="shared" ref="I5699:I5762" si="286">(E5699-B5699)/B5699</f>
        <v>5.6624412656894755E-3</v>
      </c>
    </row>
    <row r="5700" spans="1:9" x14ac:dyDescent="0.25">
      <c r="A5700" s="14">
        <v>35871</v>
      </c>
      <c r="B5700" s="15">
        <v>7</v>
      </c>
      <c r="C5700" s="15">
        <v>7</v>
      </c>
      <c r="D5700" s="15">
        <v>6.890625</v>
      </c>
      <c r="E5700" s="15">
        <v>6.921875</v>
      </c>
      <c r="F5700" s="15">
        <v>6.4330480000000003</v>
      </c>
      <c r="G5700" s="16">
        <f t="shared" si="284"/>
        <v>-4.4942116250314629E-3</v>
      </c>
      <c r="H5700" s="16">
        <f t="shared" si="285"/>
        <v>1.5873015873015872E-2</v>
      </c>
      <c r="I5700" s="16">
        <f t="shared" si="286"/>
        <v>-1.1160714285714286E-2</v>
      </c>
    </row>
    <row r="5701" spans="1:9" x14ac:dyDescent="0.25">
      <c r="A5701" s="14">
        <v>35870</v>
      </c>
      <c r="B5701" s="15">
        <v>6.8125</v>
      </c>
      <c r="C5701" s="15">
        <v>6.96875</v>
      </c>
      <c r="D5701" s="15">
        <v>6.8125</v>
      </c>
      <c r="E5701" s="15">
        <v>6.953125</v>
      </c>
      <c r="F5701" s="15">
        <v>6.4620899999999999</v>
      </c>
      <c r="G5701" s="16">
        <f t="shared" si="284"/>
        <v>1.3667377729840231E-2</v>
      </c>
      <c r="H5701" s="16">
        <f t="shared" si="285"/>
        <v>2.2935779816513763E-2</v>
      </c>
      <c r="I5701" s="16">
        <f t="shared" si="286"/>
        <v>2.0642201834862386E-2</v>
      </c>
    </row>
    <row r="5702" spans="1:9" x14ac:dyDescent="0.25">
      <c r="A5702" s="14">
        <v>35867</v>
      </c>
      <c r="B5702" s="15">
        <v>6.921875</v>
      </c>
      <c r="C5702" s="15">
        <v>7</v>
      </c>
      <c r="D5702" s="15">
        <v>6.78125</v>
      </c>
      <c r="E5702" s="15">
        <v>6.859375</v>
      </c>
      <c r="F5702" s="15">
        <v>6.3749609999999999</v>
      </c>
      <c r="G5702" s="16">
        <f t="shared" si="284"/>
        <v>-1.5694936750099742E-2</v>
      </c>
      <c r="H5702" s="16">
        <f t="shared" si="285"/>
        <v>3.2258064516129031E-2</v>
      </c>
      <c r="I5702" s="16">
        <f t="shared" si="286"/>
        <v>-9.0293453724604959E-3</v>
      </c>
    </row>
    <row r="5703" spans="1:9" x14ac:dyDescent="0.25">
      <c r="A5703" s="14">
        <v>35866</v>
      </c>
      <c r="B5703" s="15">
        <v>6.921875</v>
      </c>
      <c r="C5703" s="15">
        <v>7</v>
      </c>
      <c r="D5703" s="15">
        <v>6.828125</v>
      </c>
      <c r="E5703" s="15">
        <v>6.96875</v>
      </c>
      <c r="F5703" s="15">
        <v>6.4766110000000001</v>
      </c>
      <c r="G5703" s="16">
        <f t="shared" si="284"/>
        <v>1.8264777006744299E-2</v>
      </c>
      <c r="H5703" s="16">
        <f t="shared" si="285"/>
        <v>2.5171624713958809E-2</v>
      </c>
      <c r="I5703" s="16">
        <f t="shared" si="286"/>
        <v>6.7720090293453723E-3</v>
      </c>
    </row>
    <row r="5704" spans="1:9" x14ac:dyDescent="0.25">
      <c r="A5704" s="14">
        <v>35865</v>
      </c>
      <c r="B5704" s="15">
        <v>6.921875</v>
      </c>
      <c r="C5704" s="15">
        <v>6.9765629999999996</v>
      </c>
      <c r="D5704" s="15">
        <v>6.78125</v>
      </c>
      <c r="E5704" s="15">
        <v>6.84375</v>
      </c>
      <c r="F5704" s="15">
        <v>6.3604390000000004</v>
      </c>
      <c r="G5704" s="16">
        <f t="shared" si="284"/>
        <v>-1.1286873656158002E-2</v>
      </c>
      <c r="H5704" s="16">
        <f t="shared" si="285"/>
        <v>2.8801917050691191E-2</v>
      </c>
      <c r="I5704" s="16">
        <f t="shared" si="286"/>
        <v>-1.1286681715575621E-2</v>
      </c>
    </row>
    <row r="5705" spans="1:9" x14ac:dyDescent="0.25">
      <c r="A5705" s="14">
        <v>35864</v>
      </c>
      <c r="B5705" s="15">
        <v>6.921875</v>
      </c>
      <c r="C5705" s="15">
        <v>7.015625</v>
      </c>
      <c r="D5705" s="15">
        <v>6.921875</v>
      </c>
      <c r="E5705" s="15">
        <v>6.921875</v>
      </c>
      <c r="F5705" s="15">
        <v>6.4330480000000003</v>
      </c>
      <c r="G5705" s="16">
        <f t="shared" si="284"/>
        <v>0</v>
      </c>
      <c r="H5705" s="16">
        <f t="shared" si="285"/>
        <v>1.3544018058690745E-2</v>
      </c>
      <c r="I5705" s="16">
        <f t="shared" si="286"/>
        <v>0</v>
      </c>
    </row>
    <row r="5706" spans="1:9" x14ac:dyDescent="0.25">
      <c r="A5706" s="14">
        <v>35863</v>
      </c>
      <c r="B5706" s="15">
        <v>6.921875</v>
      </c>
      <c r="C5706" s="15">
        <v>7.03125</v>
      </c>
      <c r="D5706" s="15">
        <v>6.921875</v>
      </c>
      <c r="E5706" s="15">
        <v>6.921875</v>
      </c>
      <c r="F5706" s="15">
        <v>6.4330480000000003</v>
      </c>
      <c r="G5706" s="16">
        <f t="shared" si="284"/>
        <v>-1.1160749968950062E-2</v>
      </c>
      <c r="H5706" s="16">
        <f t="shared" si="285"/>
        <v>1.580135440180587E-2</v>
      </c>
      <c r="I5706" s="16">
        <f t="shared" si="286"/>
        <v>0</v>
      </c>
    </row>
    <row r="5707" spans="1:9" x14ac:dyDescent="0.25">
      <c r="A5707" s="14">
        <v>35860</v>
      </c>
      <c r="B5707" s="15">
        <v>6.828125</v>
      </c>
      <c r="C5707" s="15">
        <v>7.03125</v>
      </c>
      <c r="D5707" s="15">
        <v>6.828125</v>
      </c>
      <c r="E5707" s="15">
        <v>7</v>
      </c>
      <c r="F5707" s="15">
        <v>6.5056560000000001</v>
      </c>
      <c r="G5707" s="16">
        <f t="shared" si="284"/>
        <v>1.8182227946213495E-2</v>
      </c>
      <c r="H5707" s="16">
        <f t="shared" si="285"/>
        <v>2.9748283752860413E-2</v>
      </c>
      <c r="I5707" s="16">
        <f t="shared" si="286"/>
        <v>2.5171624713958809E-2</v>
      </c>
    </row>
    <row r="5708" spans="1:9" x14ac:dyDescent="0.25">
      <c r="A5708" s="14">
        <v>35859</v>
      </c>
      <c r="B5708" s="15">
        <v>6.84375</v>
      </c>
      <c r="C5708" s="15">
        <v>6.953125</v>
      </c>
      <c r="D5708" s="15">
        <v>6.84375</v>
      </c>
      <c r="E5708" s="15">
        <v>6.875</v>
      </c>
      <c r="F5708" s="15">
        <v>6.389481</v>
      </c>
      <c r="G5708" s="16">
        <f t="shared" si="284"/>
        <v>-1.4557813602736126E-2</v>
      </c>
      <c r="H5708" s="16">
        <f t="shared" si="285"/>
        <v>1.5981735159817351E-2</v>
      </c>
      <c r="I5708" s="16">
        <f t="shared" si="286"/>
        <v>4.5662100456621002E-3</v>
      </c>
    </row>
    <row r="5709" spans="1:9" x14ac:dyDescent="0.25">
      <c r="A5709" s="14">
        <v>35858</v>
      </c>
      <c r="B5709" s="15">
        <v>6.953125</v>
      </c>
      <c r="C5709" s="15">
        <v>7</v>
      </c>
      <c r="D5709" s="15">
        <v>6.90625</v>
      </c>
      <c r="E5709" s="15">
        <v>6.9765629999999996</v>
      </c>
      <c r="F5709" s="15">
        <v>6.4838719999999999</v>
      </c>
      <c r="G5709" s="16">
        <f t="shared" si="284"/>
        <v>-6.6741356523241932E-3</v>
      </c>
      <c r="H5709" s="16">
        <f t="shared" si="285"/>
        <v>1.3574660633484163E-2</v>
      </c>
      <c r="I5709" s="16">
        <f t="shared" si="286"/>
        <v>3.3708584269662384E-3</v>
      </c>
    </row>
    <row r="5710" spans="1:9" x14ac:dyDescent="0.25">
      <c r="A5710" s="14">
        <v>35857</v>
      </c>
      <c r="B5710" s="15">
        <v>7.03125</v>
      </c>
      <c r="C5710" s="15">
        <v>7.125</v>
      </c>
      <c r="D5710" s="15">
        <v>6.953125</v>
      </c>
      <c r="E5710" s="15">
        <v>7.0234379999999996</v>
      </c>
      <c r="F5710" s="15">
        <v>6.5274369999999999</v>
      </c>
      <c r="G5710" s="16">
        <f t="shared" si="284"/>
        <v>-8.8204066980851394E-3</v>
      </c>
      <c r="H5710" s="16">
        <f t="shared" si="285"/>
        <v>2.4719101123595506E-2</v>
      </c>
      <c r="I5710" s="16">
        <f t="shared" si="286"/>
        <v>-1.1110400000000531E-3</v>
      </c>
    </row>
    <row r="5711" spans="1:9" x14ac:dyDescent="0.25">
      <c r="A5711" s="14">
        <v>35856</v>
      </c>
      <c r="B5711" s="15">
        <v>7</v>
      </c>
      <c r="C5711" s="15">
        <v>7.125</v>
      </c>
      <c r="D5711" s="15">
        <v>6.96875</v>
      </c>
      <c r="E5711" s="15">
        <v>7.0859379999999996</v>
      </c>
      <c r="F5711" s="15">
        <v>6.5855240000000004</v>
      </c>
      <c r="G5711" s="16">
        <f t="shared" si="284"/>
        <v>1.6816356579081291E-2</v>
      </c>
      <c r="H5711" s="16">
        <f t="shared" si="285"/>
        <v>2.2421524663677129E-2</v>
      </c>
      <c r="I5711" s="16">
        <f t="shared" si="286"/>
        <v>1.2276857142857089E-2</v>
      </c>
    </row>
    <row r="5712" spans="1:9" x14ac:dyDescent="0.25">
      <c r="A5712" s="14">
        <v>35853</v>
      </c>
      <c r="B5712" s="15">
        <v>7.03125</v>
      </c>
      <c r="C5712" s="15">
        <v>7.03125</v>
      </c>
      <c r="D5712" s="15">
        <v>6.90625</v>
      </c>
      <c r="E5712" s="15">
        <v>6.96875</v>
      </c>
      <c r="F5712" s="15">
        <v>6.4766110000000001</v>
      </c>
      <c r="G5712" s="16">
        <f t="shared" si="284"/>
        <v>2.2471058125158004E-3</v>
      </c>
      <c r="H5712" s="16">
        <f t="shared" si="285"/>
        <v>1.8099547511312219E-2</v>
      </c>
      <c r="I5712" s="16">
        <f t="shared" si="286"/>
        <v>-8.8888888888888889E-3</v>
      </c>
    </row>
    <row r="5713" spans="1:9" x14ac:dyDescent="0.25">
      <c r="A5713" s="14">
        <v>35852</v>
      </c>
      <c r="B5713" s="15">
        <v>7.125</v>
      </c>
      <c r="C5713" s="15">
        <v>7.125</v>
      </c>
      <c r="D5713" s="15">
        <v>6.921875</v>
      </c>
      <c r="E5713" s="15">
        <v>6.953125</v>
      </c>
      <c r="F5713" s="15">
        <v>6.4620899999999999</v>
      </c>
      <c r="G5713" s="16">
        <f t="shared" si="284"/>
        <v>-2.3051697866239798E-2</v>
      </c>
      <c r="H5713" s="16">
        <f t="shared" si="285"/>
        <v>2.9345372460496615E-2</v>
      </c>
      <c r="I5713" s="16">
        <f t="shared" si="286"/>
        <v>-2.4122807017543858E-2</v>
      </c>
    </row>
    <row r="5714" spans="1:9" x14ac:dyDescent="0.25">
      <c r="A5714" s="14">
        <v>35851</v>
      </c>
      <c r="B5714" s="15">
        <v>6.875</v>
      </c>
      <c r="C5714" s="15">
        <v>7.171875</v>
      </c>
      <c r="D5714" s="15">
        <v>6.859375</v>
      </c>
      <c r="E5714" s="15">
        <v>7.1171879999999996</v>
      </c>
      <c r="F5714" s="15">
        <v>6.6145670000000001</v>
      </c>
      <c r="G5714" s="16">
        <f t="shared" si="284"/>
        <v>3.6405032604632133E-2</v>
      </c>
      <c r="H5714" s="16">
        <f t="shared" si="285"/>
        <v>4.5558086560364468E-2</v>
      </c>
      <c r="I5714" s="16">
        <f t="shared" si="286"/>
        <v>3.5227345454545402E-2</v>
      </c>
    </row>
    <row r="5715" spans="1:9" x14ac:dyDescent="0.25">
      <c r="A5715" s="14">
        <v>35850</v>
      </c>
      <c r="B5715" s="15">
        <v>6.90625</v>
      </c>
      <c r="C5715" s="15">
        <v>6.90625</v>
      </c>
      <c r="D5715" s="15">
        <v>6.84375</v>
      </c>
      <c r="E5715" s="15">
        <v>6.8671879999999996</v>
      </c>
      <c r="F5715" s="15">
        <v>6.3822219999999996</v>
      </c>
      <c r="G5715" s="16">
        <f t="shared" si="284"/>
        <v>0</v>
      </c>
      <c r="H5715" s="16">
        <f t="shared" si="285"/>
        <v>9.1324200913242004E-3</v>
      </c>
      <c r="I5715" s="16">
        <f t="shared" si="286"/>
        <v>-5.6560361990950769E-3</v>
      </c>
    </row>
    <row r="5716" spans="1:9" x14ac:dyDescent="0.25">
      <c r="A5716" s="14">
        <v>35849</v>
      </c>
      <c r="B5716" s="15">
        <v>6.84375</v>
      </c>
      <c r="C5716" s="15">
        <v>6.90625</v>
      </c>
      <c r="D5716" s="15">
        <v>6.84375</v>
      </c>
      <c r="E5716" s="15">
        <v>6.8671879999999996</v>
      </c>
      <c r="F5716" s="15">
        <v>6.3822219999999996</v>
      </c>
      <c r="G5716" s="16">
        <f t="shared" si="284"/>
        <v>-4.5299952505473721E-3</v>
      </c>
      <c r="H5716" s="16">
        <f t="shared" si="285"/>
        <v>9.1324200913242004E-3</v>
      </c>
      <c r="I5716" s="16">
        <f t="shared" si="286"/>
        <v>3.4247305936072514E-3</v>
      </c>
    </row>
    <row r="5717" spans="1:9" x14ac:dyDescent="0.25">
      <c r="A5717" s="14">
        <v>35846</v>
      </c>
      <c r="B5717" s="15">
        <v>6.953125</v>
      </c>
      <c r="C5717" s="15">
        <v>7.015625</v>
      </c>
      <c r="D5717" s="15">
        <v>6.859375</v>
      </c>
      <c r="E5717" s="15">
        <v>6.8984379999999996</v>
      </c>
      <c r="F5717" s="15">
        <v>6.4112650000000002</v>
      </c>
      <c r="G5717" s="16">
        <f t="shared" si="284"/>
        <v>-1.5607601879096782E-2</v>
      </c>
      <c r="H5717" s="16">
        <f t="shared" si="285"/>
        <v>2.2779043280182234E-2</v>
      </c>
      <c r="I5717" s="16">
        <f t="shared" si="286"/>
        <v>-7.8650966292135374E-3</v>
      </c>
    </row>
    <row r="5718" spans="1:9" x14ac:dyDescent="0.25">
      <c r="A5718" s="14">
        <v>35845</v>
      </c>
      <c r="B5718" s="15">
        <v>6.96875</v>
      </c>
      <c r="C5718" s="15">
        <v>7.03125</v>
      </c>
      <c r="D5718" s="15">
        <v>6.9140629999999996</v>
      </c>
      <c r="E5718" s="15">
        <v>7.0078129999999996</v>
      </c>
      <c r="F5718" s="15">
        <v>6.5129159999999997</v>
      </c>
      <c r="G5718" s="16">
        <f t="shared" si="284"/>
        <v>6.7339047249245273E-3</v>
      </c>
      <c r="H5718" s="16">
        <f t="shared" si="285"/>
        <v>1.6949079000292647E-2</v>
      </c>
      <c r="I5718" s="16">
        <f t="shared" si="286"/>
        <v>5.6054529147981525E-3</v>
      </c>
    </row>
    <row r="5719" spans="1:9" x14ac:dyDescent="0.25">
      <c r="A5719" s="14">
        <v>35844</v>
      </c>
      <c r="B5719" s="15">
        <v>6.90625</v>
      </c>
      <c r="C5719" s="15">
        <v>6.9609379999999996</v>
      </c>
      <c r="D5719" s="15">
        <v>6.90625</v>
      </c>
      <c r="E5719" s="15">
        <v>6.9609379999999996</v>
      </c>
      <c r="F5719" s="15">
        <v>6.4693519999999998</v>
      </c>
      <c r="G5719" s="16">
        <f t="shared" si="284"/>
        <v>6.7798709760952709E-3</v>
      </c>
      <c r="H5719" s="16">
        <f t="shared" si="285"/>
        <v>7.9186244343890863E-3</v>
      </c>
      <c r="I5719" s="16">
        <f t="shared" si="286"/>
        <v>7.9186244343890863E-3</v>
      </c>
    </row>
    <row r="5720" spans="1:9" x14ac:dyDescent="0.25">
      <c r="A5720" s="14">
        <v>35843</v>
      </c>
      <c r="B5720" s="15">
        <v>7.015625</v>
      </c>
      <c r="C5720" s="15">
        <v>7.015625</v>
      </c>
      <c r="D5720" s="15">
        <v>6.90625</v>
      </c>
      <c r="E5720" s="15">
        <v>6.9140629999999996</v>
      </c>
      <c r="F5720" s="15">
        <v>6.4257860000000004</v>
      </c>
      <c r="G5720" s="16">
        <f t="shared" si="284"/>
        <v>-1.4476754235352796E-2</v>
      </c>
      <c r="H5720" s="16">
        <f t="shared" si="285"/>
        <v>1.5837104072398189E-2</v>
      </c>
      <c r="I5720" s="16">
        <f t="shared" si="286"/>
        <v>-1.4476543429844151E-2</v>
      </c>
    </row>
    <row r="5721" spans="1:9" x14ac:dyDescent="0.25">
      <c r="A5721" s="14">
        <v>35839</v>
      </c>
      <c r="B5721" s="15">
        <v>7.015625</v>
      </c>
      <c r="C5721" s="15">
        <v>7.015625</v>
      </c>
      <c r="D5721" s="15">
        <v>6.96875</v>
      </c>
      <c r="E5721" s="15">
        <v>7.015625</v>
      </c>
      <c r="F5721" s="15">
        <v>6.5201770000000003</v>
      </c>
      <c r="G5721" s="16">
        <f t="shared" si="284"/>
        <v>2.2320577663498082E-3</v>
      </c>
      <c r="H5721" s="16">
        <f t="shared" si="285"/>
        <v>6.7264573991031393E-3</v>
      </c>
      <c r="I5721" s="16">
        <f t="shared" si="286"/>
        <v>0</v>
      </c>
    </row>
    <row r="5722" spans="1:9" x14ac:dyDescent="0.25">
      <c r="A5722" s="14">
        <v>35838</v>
      </c>
      <c r="B5722" s="15">
        <v>6.96875</v>
      </c>
      <c r="C5722" s="15">
        <v>7.015625</v>
      </c>
      <c r="D5722" s="15">
        <v>6.953125</v>
      </c>
      <c r="E5722" s="15">
        <v>7</v>
      </c>
      <c r="F5722" s="15">
        <v>6.5056560000000001</v>
      </c>
      <c r="G5722" s="16">
        <f t="shared" si="284"/>
        <v>1.1175068793920283E-3</v>
      </c>
      <c r="H5722" s="16">
        <f t="shared" si="285"/>
        <v>8.988764044943821E-3</v>
      </c>
      <c r="I5722" s="16">
        <f t="shared" si="286"/>
        <v>4.4843049327354259E-3</v>
      </c>
    </row>
    <row r="5723" spans="1:9" x14ac:dyDescent="0.25">
      <c r="A5723" s="14">
        <v>35837</v>
      </c>
      <c r="B5723" s="15">
        <v>7.09375</v>
      </c>
      <c r="C5723" s="15">
        <v>7.09375</v>
      </c>
      <c r="D5723" s="15">
        <v>6.9375</v>
      </c>
      <c r="E5723" s="15">
        <v>6.9921879999999996</v>
      </c>
      <c r="F5723" s="15">
        <v>6.4983940000000002</v>
      </c>
      <c r="G5723" s="16">
        <f t="shared" si="284"/>
        <v>-1.4317318098497053E-2</v>
      </c>
      <c r="H5723" s="16">
        <f t="shared" si="285"/>
        <v>2.2522522522522521E-2</v>
      </c>
      <c r="I5723" s="16">
        <f t="shared" si="286"/>
        <v>-1.4317110132158643E-2</v>
      </c>
    </row>
    <row r="5724" spans="1:9" x14ac:dyDescent="0.25">
      <c r="A5724" s="14">
        <v>35836</v>
      </c>
      <c r="B5724" s="15">
        <v>7.03125</v>
      </c>
      <c r="C5724" s="15">
        <v>7.1171879999999996</v>
      </c>
      <c r="D5724" s="15">
        <v>6.96875</v>
      </c>
      <c r="E5724" s="15">
        <v>7.09375</v>
      </c>
      <c r="F5724" s="15">
        <v>6.5927850000000001</v>
      </c>
      <c r="G5724" s="16">
        <f t="shared" si="284"/>
        <v>8.889010632167002E-3</v>
      </c>
      <c r="H5724" s="16">
        <f t="shared" si="285"/>
        <v>2.1300520179372142E-2</v>
      </c>
      <c r="I5724" s="16">
        <f t="shared" si="286"/>
        <v>8.8888888888888889E-3</v>
      </c>
    </row>
    <row r="5725" spans="1:9" x14ac:dyDescent="0.25">
      <c r="A5725" s="14">
        <v>35835</v>
      </c>
      <c r="B5725" s="15">
        <v>7.125</v>
      </c>
      <c r="C5725" s="15">
        <v>7.125</v>
      </c>
      <c r="D5725" s="15">
        <v>6.9375</v>
      </c>
      <c r="E5725" s="15">
        <v>7.03125</v>
      </c>
      <c r="F5725" s="15">
        <v>6.5346979999999997</v>
      </c>
      <c r="G5725" s="16">
        <f t="shared" si="284"/>
        <v>-6.6224178970068293E-3</v>
      </c>
      <c r="H5725" s="16">
        <f t="shared" si="285"/>
        <v>2.7027027027027029E-2</v>
      </c>
      <c r="I5725" s="16">
        <f t="shared" si="286"/>
        <v>-1.3157894736842105E-2</v>
      </c>
    </row>
    <row r="5726" spans="1:9" x14ac:dyDescent="0.25">
      <c r="A5726" s="14">
        <v>35832</v>
      </c>
      <c r="B5726" s="15">
        <v>7.125</v>
      </c>
      <c r="C5726" s="15">
        <v>7.125</v>
      </c>
      <c r="D5726" s="15">
        <v>7.03125</v>
      </c>
      <c r="E5726" s="15">
        <v>7.078125</v>
      </c>
      <c r="F5726" s="15">
        <v>6.5782619999999996</v>
      </c>
      <c r="G5726" s="16">
        <f t="shared" si="284"/>
        <v>4.4342678312427426E-3</v>
      </c>
      <c r="H5726" s="16">
        <f t="shared" si="285"/>
        <v>1.3333333333333334E-2</v>
      </c>
      <c r="I5726" s="16">
        <f t="shared" si="286"/>
        <v>-6.5789473684210523E-3</v>
      </c>
    </row>
    <row r="5727" spans="1:9" x14ac:dyDescent="0.25">
      <c r="A5727" s="14">
        <v>35831</v>
      </c>
      <c r="B5727" s="15">
        <v>6.875</v>
      </c>
      <c r="C5727" s="15">
        <v>7.140625</v>
      </c>
      <c r="D5727" s="15">
        <v>6.8125</v>
      </c>
      <c r="E5727" s="15">
        <v>7.046875</v>
      </c>
      <c r="F5727" s="15">
        <v>6.5492210000000002</v>
      </c>
      <c r="G5727" s="16">
        <f t="shared" si="284"/>
        <v>2.036199271265823E-2</v>
      </c>
      <c r="H5727" s="16">
        <f t="shared" si="285"/>
        <v>4.8165137614678902E-2</v>
      </c>
      <c r="I5727" s="16">
        <f t="shared" si="286"/>
        <v>2.5000000000000001E-2</v>
      </c>
    </row>
    <row r="5728" spans="1:9" x14ac:dyDescent="0.25">
      <c r="A5728" s="14">
        <v>35830</v>
      </c>
      <c r="B5728" s="15">
        <v>6.71875</v>
      </c>
      <c r="C5728" s="15">
        <v>6.9375</v>
      </c>
      <c r="D5728" s="15">
        <v>6.6875</v>
      </c>
      <c r="E5728" s="15">
        <v>6.90625</v>
      </c>
      <c r="F5728" s="15">
        <v>6.4185270000000001</v>
      </c>
      <c r="G5728" s="16">
        <f t="shared" si="284"/>
        <v>2.5522353529149746E-2</v>
      </c>
      <c r="H5728" s="16">
        <f t="shared" si="285"/>
        <v>3.7383177570093455E-2</v>
      </c>
      <c r="I5728" s="16">
        <f t="shared" si="286"/>
        <v>2.7906976744186046E-2</v>
      </c>
    </row>
    <row r="5729" spans="1:9" x14ac:dyDescent="0.25">
      <c r="A5729" s="14">
        <v>35829</v>
      </c>
      <c r="B5729" s="15">
        <v>6.796875</v>
      </c>
      <c r="C5729" s="15">
        <v>6.828125</v>
      </c>
      <c r="D5729" s="15">
        <v>6.6875</v>
      </c>
      <c r="E5729" s="15">
        <v>6.734375</v>
      </c>
      <c r="F5729" s="15">
        <v>6.258788</v>
      </c>
      <c r="G5729" s="16">
        <f t="shared" si="284"/>
        <v>-1.2600458961502524E-2</v>
      </c>
      <c r="H5729" s="16">
        <f t="shared" si="285"/>
        <v>2.1028037383177569E-2</v>
      </c>
      <c r="I5729" s="16">
        <f t="shared" si="286"/>
        <v>-9.1954022988505746E-3</v>
      </c>
    </row>
    <row r="5730" spans="1:9" x14ac:dyDescent="0.25">
      <c r="A5730" s="14">
        <v>35828</v>
      </c>
      <c r="B5730" s="15">
        <v>6.71875</v>
      </c>
      <c r="C5730" s="15">
        <v>6.828125</v>
      </c>
      <c r="D5730" s="15">
        <v>6.671875</v>
      </c>
      <c r="E5730" s="15">
        <v>6.8203129999999996</v>
      </c>
      <c r="F5730" s="15">
        <v>6.3386579999999997</v>
      </c>
      <c r="G5730" s="16">
        <f t="shared" si="284"/>
        <v>2.2248283783306479E-2</v>
      </c>
      <c r="H5730" s="16">
        <f t="shared" si="285"/>
        <v>2.3419203747072601E-2</v>
      </c>
      <c r="I5730" s="16">
        <f t="shared" si="286"/>
        <v>1.5116353488372038E-2</v>
      </c>
    </row>
    <row r="5731" spans="1:9" x14ac:dyDescent="0.25">
      <c r="A5731" s="14">
        <v>35825</v>
      </c>
      <c r="B5731" s="15">
        <v>6.703125</v>
      </c>
      <c r="C5731" s="15">
        <v>6.703125</v>
      </c>
      <c r="D5731" s="15">
        <v>6.640625</v>
      </c>
      <c r="E5731" s="15">
        <v>6.671875</v>
      </c>
      <c r="F5731" s="15">
        <v>6.2007029999999999</v>
      </c>
      <c r="G5731" s="16">
        <f t="shared" si="284"/>
        <v>5.8889744518567265E-3</v>
      </c>
      <c r="H5731" s="16">
        <f t="shared" si="285"/>
        <v>9.4117647058823521E-3</v>
      </c>
      <c r="I5731" s="16">
        <f t="shared" si="286"/>
        <v>-4.662004662004662E-3</v>
      </c>
    </row>
    <row r="5732" spans="1:9" x14ac:dyDescent="0.25">
      <c r="A5732" s="14">
        <v>35824</v>
      </c>
      <c r="B5732" s="15">
        <v>6.59375</v>
      </c>
      <c r="C5732" s="15">
        <v>6.65625</v>
      </c>
      <c r="D5732" s="15">
        <v>6.5625</v>
      </c>
      <c r="E5732" s="15">
        <v>6.6328129999999996</v>
      </c>
      <c r="F5732" s="15">
        <v>6.1644009999999998</v>
      </c>
      <c r="G5732" s="16">
        <f t="shared" si="284"/>
        <v>5.9245165096167285E-3</v>
      </c>
      <c r="H5732" s="16">
        <f t="shared" si="285"/>
        <v>1.4285714285714285E-2</v>
      </c>
      <c r="I5732" s="16">
        <f t="shared" si="286"/>
        <v>5.9242464454975739E-3</v>
      </c>
    </row>
    <row r="5733" spans="1:9" x14ac:dyDescent="0.25">
      <c r="A5733" s="14">
        <v>35823</v>
      </c>
      <c r="B5733" s="15">
        <v>6.625</v>
      </c>
      <c r="C5733" s="15">
        <v>6.6875</v>
      </c>
      <c r="D5733" s="15">
        <v>6.53125</v>
      </c>
      <c r="E5733" s="15">
        <v>6.59375</v>
      </c>
      <c r="F5733" s="15">
        <v>6.1280950000000001</v>
      </c>
      <c r="G5733" s="16">
        <f t="shared" si="284"/>
        <v>2.3752063850049463E-3</v>
      </c>
      <c r="H5733" s="16">
        <f t="shared" si="285"/>
        <v>2.3923444976076555E-2</v>
      </c>
      <c r="I5733" s="16">
        <f t="shared" si="286"/>
        <v>-4.7169811320754715E-3</v>
      </c>
    </row>
    <row r="5734" spans="1:9" x14ac:dyDescent="0.25">
      <c r="A5734" s="14">
        <v>35822</v>
      </c>
      <c r="B5734" s="15">
        <v>6.34375</v>
      </c>
      <c r="C5734" s="15">
        <v>6.609375</v>
      </c>
      <c r="D5734" s="15">
        <v>6.21875</v>
      </c>
      <c r="E5734" s="15">
        <v>6.578125</v>
      </c>
      <c r="F5734" s="15">
        <v>6.1135739999999998</v>
      </c>
      <c r="G5734" s="16">
        <f t="shared" si="284"/>
        <v>2.4331323399609514E-2</v>
      </c>
      <c r="H5734" s="16">
        <f t="shared" si="285"/>
        <v>6.2814070351758788E-2</v>
      </c>
      <c r="I5734" s="16">
        <f t="shared" si="286"/>
        <v>3.6945812807881777E-2</v>
      </c>
    </row>
    <row r="5735" spans="1:9" x14ac:dyDescent="0.25">
      <c r="A5735" s="14">
        <v>35821</v>
      </c>
      <c r="B5735" s="15">
        <v>6.8125</v>
      </c>
      <c r="C5735" s="15">
        <v>6.875</v>
      </c>
      <c r="D5735" s="15">
        <v>6.34375</v>
      </c>
      <c r="E5735" s="15">
        <v>6.421875</v>
      </c>
      <c r="F5735" s="15">
        <v>5.968356</v>
      </c>
      <c r="G5735" s="16">
        <f t="shared" si="284"/>
        <v>-5.6257337960053048E-2</v>
      </c>
      <c r="H5735" s="16">
        <f t="shared" si="285"/>
        <v>8.3743842364532015E-2</v>
      </c>
      <c r="I5735" s="16">
        <f t="shared" si="286"/>
        <v>-5.7339449541284407E-2</v>
      </c>
    </row>
    <row r="5736" spans="1:9" x14ac:dyDescent="0.25">
      <c r="A5736" s="14">
        <v>35818</v>
      </c>
      <c r="B5736" s="15">
        <v>7.0625</v>
      </c>
      <c r="C5736" s="15">
        <v>7.0625</v>
      </c>
      <c r="D5736" s="15">
        <v>6.78125</v>
      </c>
      <c r="E5736" s="15">
        <v>6.8046879999999996</v>
      </c>
      <c r="F5736" s="15">
        <v>6.3241350000000001</v>
      </c>
      <c r="G5736" s="16">
        <f t="shared" si="284"/>
        <v>-2.8985634084640374E-2</v>
      </c>
      <c r="H5736" s="16">
        <f t="shared" si="285"/>
        <v>4.1474654377880185E-2</v>
      </c>
      <c r="I5736" s="16">
        <f t="shared" si="286"/>
        <v>-3.6504353982300938E-2</v>
      </c>
    </row>
    <row r="5737" spans="1:9" x14ac:dyDescent="0.25">
      <c r="A5737" s="14">
        <v>35817</v>
      </c>
      <c r="B5737" s="15">
        <v>7.078125</v>
      </c>
      <c r="C5737" s="15">
        <v>7.109375</v>
      </c>
      <c r="D5737" s="15">
        <v>6.96875</v>
      </c>
      <c r="E5737" s="15">
        <v>7.0078129999999996</v>
      </c>
      <c r="F5737" s="15">
        <v>6.5129159999999997</v>
      </c>
      <c r="G5737" s="16">
        <f t="shared" si="284"/>
        <v>-1.2114607104584847E-2</v>
      </c>
      <c r="H5737" s="16">
        <f t="shared" si="285"/>
        <v>2.0179372197309416E-2</v>
      </c>
      <c r="I5737" s="16">
        <f t="shared" si="286"/>
        <v>-9.933704194260538E-3</v>
      </c>
    </row>
    <row r="5738" spans="1:9" x14ac:dyDescent="0.25">
      <c r="A5738" s="14">
        <v>35816</v>
      </c>
      <c r="B5738" s="15">
        <v>7.0625</v>
      </c>
      <c r="C5738" s="15">
        <v>7.1875</v>
      </c>
      <c r="D5738" s="15">
        <v>7</v>
      </c>
      <c r="E5738" s="15">
        <v>7.09375</v>
      </c>
      <c r="F5738" s="15">
        <v>6.5927850000000001</v>
      </c>
      <c r="G5738" s="16">
        <f t="shared" si="284"/>
        <v>0</v>
      </c>
      <c r="H5738" s="16">
        <f t="shared" si="285"/>
        <v>2.6785714285714284E-2</v>
      </c>
      <c r="I5738" s="16">
        <f t="shared" si="286"/>
        <v>4.4247787610619468E-3</v>
      </c>
    </row>
    <row r="5739" spans="1:9" x14ac:dyDescent="0.25">
      <c r="A5739" s="14">
        <v>35815</v>
      </c>
      <c r="B5739" s="15">
        <v>6.8125</v>
      </c>
      <c r="C5739" s="15">
        <v>7.109375</v>
      </c>
      <c r="D5739" s="15">
        <v>6.78125</v>
      </c>
      <c r="E5739" s="15">
        <v>7.09375</v>
      </c>
      <c r="F5739" s="15">
        <v>6.5927850000000001</v>
      </c>
      <c r="G5739" s="16">
        <f t="shared" si="284"/>
        <v>4.971108518636283E-2</v>
      </c>
      <c r="H5739" s="16">
        <f t="shared" si="285"/>
        <v>4.8387096774193547E-2</v>
      </c>
      <c r="I5739" s="16">
        <f t="shared" si="286"/>
        <v>4.1284403669724773E-2</v>
      </c>
    </row>
    <row r="5740" spans="1:9" x14ac:dyDescent="0.25">
      <c r="A5740" s="14">
        <v>35811</v>
      </c>
      <c r="B5740" s="15">
        <v>6.828125</v>
      </c>
      <c r="C5740" s="15">
        <v>6.890625</v>
      </c>
      <c r="D5740" s="15">
        <v>6.71875</v>
      </c>
      <c r="E5740" s="15">
        <v>6.7578129999999996</v>
      </c>
      <c r="F5740" s="15">
        <v>6.2805710000000001</v>
      </c>
      <c r="G5740" s="16">
        <f t="shared" si="284"/>
        <v>1.15728360988328E-3</v>
      </c>
      <c r="H5740" s="16">
        <f t="shared" si="285"/>
        <v>2.5581395348837209E-2</v>
      </c>
      <c r="I5740" s="16">
        <f t="shared" si="286"/>
        <v>-1.0297409610984036E-2</v>
      </c>
    </row>
    <row r="5741" spans="1:9" x14ac:dyDescent="0.25">
      <c r="A5741" s="14">
        <v>35810</v>
      </c>
      <c r="B5741" s="15">
        <v>7.0625</v>
      </c>
      <c r="C5741" s="15">
        <v>7.125</v>
      </c>
      <c r="D5741" s="15">
        <v>6.671875</v>
      </c>
      <c r="E5741" s="15">
        <v>6.75</v>
      </c>
      <c r="F5741" s="15">
        <v>6.2733109999999996</v>
      </c>
      <c r="G5741" s="16">
        <f t="shared" si="284"/>
        <v>-4.4247778172877721E-2</v>
      </c>
      <c r="H5741" s="16">
        <f t="shared" si="285"/>
        <v>6.7915690866510545E-2</v>
      </c>
      <c r="I5741" s="16">
        <f t="shared" si="286"/>
        <v>-4.4247787610619468E-2</v>
      </c>
    </row>
    <row r="5742" spans="1:9" x14ac:dyDescent="0.25">
      <c r="A5742" s="14">
        <v>35809</v>
      </c>
      <c r="B5742" s="15">
        <v>7.28125</v>
      </c>
      <c r="C5742" s="15">
        <v>7.3125</v>
      </c>
      <c r="D5742" s="15">
        <v>7.015625</v>
      </c>
      <c r="E5742" s="15">
        <v>7.0625</v>
      </c>
      <c r="F5742" s="15">
        <v>6.5637420000000004</v>
      </c>
      <c r="G5742" s="16">
        <f t="shared" si="284"/>
        <v>-3.4188055567858325E-2</v>
      </c>
      <c r="H5742" s="16">
        <f t="shared" si="285"/>
        <v>4.2316258351893093E-2</v>
      </c>
      <c r="I5742" s="16">
        <f t="shared" si="286"/>
        <v>-3.0042918454935622E-2</v>
      </c>
    </row>
    <row r="5743" spans="1:9" x14ac:dyDescent="0.25">
      <c r="A5743" s="14">
        <v>35808</v>
      </c>
      <c r="B5743" s="15">
        <v>7</v>
      </c>
      <c r="C5743" s="15">
        <v>7.3125</v>
      </c>
      <c r="D5743" s="15">
        <v>6.9375</v>
      </c>
      <c r="E5743" s="15">
        <v>7.3125</v>
      </c>
      <c r="F5743" s="15">
        <v>6.796087</v>
      </c>
      <c r="G5743" s="16">
        <f t="shared" si="284"/>
        <v>5.524270815040342E-2</v>
      </c>
      <c r="H5743" s="16">
        <f t="shared" si="285"/>
        <v>5.4054054054054057E-2</v>
      </c>
      <c r="I5743" s="16">
        <f t="shared" si="286"/>
        <v>4.4642857142857144E-2</v>
      </c>
    </row>
    <row r="5744" spans="1:9" x14ac:dyDescent="0.25">
      <c r="A5744" s="14">
        <v>35807</v>
      </c>
      <c r="B5744" s="15">
        <v>6.78125</v>
      </c>
      <c r="C5744" s="15">
        <v>7</v>
      </c>
      <c r="D5744" s="15">
        <v>6.65625</v>
      </c>
      <c r="E5744" s="15">
        <v>6.9296879999999996</v>
      </c>
      <c r="F5744" s="15">
        <v>6.4403069999999998</v>
      </c>
      <c r="G5744" s="16">
        <f t="shared" si="284"/>
        <v>1.0826154036912136E-2</v>
      </c>
      <c r="H5744" s="16">
        <f t="shared" si="285"/>
        <v>5.1643192488262914E-2</v>
      </c>
      <c r="I5744" s="16">
        <f t="shared" si="286"/>
        <v>2.1889474654377825E-2</v>
      </c>
    </row>
    <row r="5745" spans="1:9" x14ac:dyDescent="0.25">
      <c r="A5745" s="14">
        <v>35804</v>
      </c>
      <c r="B5745" s="15">
        <v>7.078125</v>
      </c>
      <c r="C5745" s="15">
        <v>7.125</v>
      </c>
      <c r="D5745" s="15">
        <v>6.8125</v>
      </c>
      <c r="E5745" s="15">
        <v>6.8554690000000003</v>
      </c>
      <c r="F5745" s="15">
        <v>6.3713300000000004</v>
      </c>
      <c r="G5745" s="16">
        <f t="shared" si="284"/>
        <v>-3.7828985867495377E-2</v>
      </c>
      <c r="H5745" s="16">
        <f t="shared" si="285"/>
        <v>4.5871559633027525E-2</v>
      </c>
      <c r="I5745" s="16">
        <f t="shared" si="286"/>
        <v>-3.1456918322295767E-2</v>
      </c>
    </row>
    <row r="5746" spans="1:9" x14ac:dyDescent="0.25">
      <c r="A5746" s="14">
        <v>35803</v>
      </c>
      <c r="B5746" s="15">
        <v>6.953125</v>
      </c>
      <c r="C5746" s="15">
        <v>7.125</v>
      </c>
      <c r="D5746" s="15">
        <v>6.953125</v>
      </c>
      <c r="E5746" s="15">
        <v>7.125</v>
      </c>
      <c r="F5746" s="15">
        <v>6.6218269999999997</v>
      </c>
      <c r="G5746" s="16">
        <f t="shared" si="284"/>
        <v>1.7856923267999349E-2</v>
      </c>
      <c r="H5746" s="16">
        <f t="shared" si="285"/>
        <v>2.4719101123595506E-2</v>
      </c>
      <c r="I5746" s="16">
        <f t="shared" si="286"/>
        <v>2.4719101123595506E-2</v>
      </c>
    </row>
    <row r="5747" spans="1:9" x14ac:dyDescent="0.25">
      <c r="A5747" s="14">
        <v>35802</v>
      </c>
      <c r="B5747" s="15">
        <v>6.90625</v>
      </c>
      <c r="C5747" s="15">
        <v>7</v>
      </c>
      <c r="D5747" s="15">
        <v>6.8125</v>
      </c>
      <c r="E5747" s="15">
        <v>7</v>
      </c>
      <c r="F5747" s="15">
        <v>6.5056560000000001</v>
      </c>
      <c r="G5747" s="16">
        <f t="shared" si="284"/>
        <v>1.1286718208849021E-2</v>
      </c>
      <c r="H5747" s="16">
        <f t="shared" si="285"/>
        <v>2.7522935779816515E-2</v>
      </c>
      <c r="I5747" s="16">
        <f t="shared" si="286"/>
        <v>1.3574660633484163E-2</v>
      </c>
    </row>
    <row r="5748" spans="1:9" x14ac:dyDescent="0.25">
      <c r="A5748" s="14">
        <v>35801</v>
      </c>
      <c r="B5748" s="15">
        <v>6.9375</v>
      </c>
      <c r="C5748" s="15">
        <v>7.015625</v>
      </c>
      <c r="D5748" s="15">
        <v>6.890625</v>
      </c>
      <c r="E5748" s="15">
        <v>6.921875</v>
      </c>
      <c r="F5748" s="15">
        <v>6.4330480000000003</v>
      </c>
      <c r="G5748" s="16">
        <f t="shared" si="284"/>
        <v>-4.4942116250314629E-3</v>
      </c>
      <c r="H5748" s="16">
        <f t="shared" si="285"/>
        <v>1.8140589569160998E-2</v>
      </c>
      <c r="I5748" s="16">
        <f t="shared" si="286"/>
        <v>-2.2522522522522522E-3</v>
      </c>
    </row>
    <row r="5749" spans="1:9" x14ac:dyDescent="0.25">
      <c r="A5749" s="14">
        <v>35800</v>
      </c>
      <c r="B5749" s="15">
        <v>6.90625</v>
      </c>
      <c r="C5749" s="15">
        <v>6.984375</v>
      </c>
      <c r="D5749" s="15">
        <v>6.703125</v>
      </c>
      <c r="E5749" s="15">
        <v>6.953125</v>
      </c>
      <c r="F5749" s="15">
        <v>6.4620899999999999</v>
      </c>
      <c r="G5749" s="16">
        <f t="shared" si="284"/>
        <v>2.2523221158736876E-3</v>
      </c>
      <c r="H5749" s="16">
        <f t="shared" si="285"/>
        <v>4.195804195804196E-2</v>
      </c>
      <c r="I5749" s="16">
        <f t="shared" si="286"/>
        <v>6.7873303167420816E-3</v>
      </c>
    </row>
    <row r="5750" spans="1:9" x14ac:dyDescent="0.25">
      <c r="A5750" s="14">
        <v>35797</v>
      </c>
      <c r="B5750" s="15">
        <v>6.921875</v>
      </c>
      <c r="C5750" s="15">
        <v>6.984375</v>
      </c>
      <c r="D5750" s="15">
        <v>6.875</v>
      </c>
      <c r="E5750" s="15">
        <v>6.9375</v>
      </c>
      <c r="F5750" s="15">
        <v>6.4475680000000004</v>
      </c>
      <c r="G5750" s="16">
        <f t="shared" si="284"/>
        <v>2.2570949260754913E-3</v>
      </c>
      <c r="H5750" s="16">
        <f t="shared" si="285"/>
        <v>1.5909090909090907E-2</v>
      </c>
      <c r="I5750" s="16">
        <f t="shared" si="286"/>
        <v>2.257336343115124E-3</v>
      </c>
    </row>
    <row r="5751" spans="1:9" x14ac:dyDescent="0.25">
      <c r="A5751" s="14">
        <v>35795</v>
      </c>
      <c r="B5751" s="15">
        <v>7.078125</v>
      </c>
      <c r="C5751" s="15">
        <v>7.078125</v>
      </c>
      <c r="D5751" s="15">
        <v>6.90625</v>
      </c>
      <c r="E5751" s="15">
        <v>6.921875</v>
      </c>
      <c r="F5751" s="15">
        <v>6.4330480000000003</v>
      </c>
      <c r="G5751" s="16">
        <f t="shared" si="284"/>
        <v>-1.7738445534209314E-2</v>
      </c>
      <c r="H5751" s="16">
        <f t="shared" si="285"/>
        <v>2.4886877828054297E-2</v>
      </c>
      <c r="I5751" s="16">
        <f t="shared" si="286"/>
        <v>-2.2075055187637971E-2</v>
      </c>
    </row>
    <row r="5752" spans="1:9" x14ac:dyDescent="0.25">
      <c r="A5752" s="14">
        <v>35794</v>
      </c>
      <c r="B5752" s="15">
        <v>6.90625</v>
      </c>
      <c r="C5752" s="15">
        <v>7.203125</v>
      </c>
      <c r="D5752" s="15">
        <v>6.828125</v>
      </c>
      <c r="E5752" s="15">
        <v>7.046875</v>
      </c>
      <c r="F5752" s="15">
        <v>6.5492210000000002</v>
      </c>
      <c r="G5752" s="16">
        <f t="shared" si="284"/>
        <v>3.2036977477013985E-2</v>
      </c>
      <c r="H5752" s="16">
        <f t="shared" si="285"/>
        <v>5.4919908466819219E-2</v>
      </c>
      <c r="I5752" s="16">
        <f t="shared" si="286"/>
        <v>2.0361990950226245E-2</v>
      </c>
    </row>
    <row r="5753" spans="1:9" x14ac:dyDescent="0.25">
      <c r="A5753" s="14">
        <v>35793</v>
      </c>
      <c r="B5753" s="15">
        <v>6.78125</v>
      </c>
      <c r="C5753" s="15">
        <v>6.9453129999999996</v>
      </c>
      <c r="D5753" s="15">
        <v>6.703125</v>
      </c>
      <c r="E5753" s="15">
        <v>6.828125</v>
      </c>
      <c r="F5753" s="15">
        <v>6.345917</v>
      </c>
      <c r="G5753" s="16">
        <f t="shared" si="284"/>
        <v>1.6278769585161959E-2</v>
      </c>
      <c r="H5753" s="16">
        <f t="shared" si="285"/>
        <v>3.6130610722610666E-2</v>
      </c>
      <c r="I5753" s="16">
        <f t="shared" si="286"/>
        <v>6.9124423963133645E-3</v>
      </c>
    </row>
    <row r="5754" spans="1:9" x14ac:dyDescent="0.25">
      <c r="A5754" s="14">
        <v>35790</v>
      </c>
      <c r="B5754" s="15">
        <v>6.625</v>
      </c>
      <c r="C5754" s="15">
        <v>6.8125</v>
      </c>
      <c r="D5754" s="15">
        <v>6.5625</v>
      </c>
      <c r="E5754" s="15">
        <v>6.71875</v>
      </c>
      <c r="F5754" s="15">
        <v>6.2442679999999999</v>
      </c>
      <c r="G5754" s="16">
        <f t="shared" si="284"/>
        <v>1.4151055246772145E-2</v>
      </c>
      <c r="H5754" s="16">
        <f t="shared" si="285"/>
        <v>3.8095238095238099E-2</v>
      </c>
      <c r="I5754" s="16">
        <f t="shared" si="286"/>
        <v>1.4150943396226415E-2</v>
      </c>
    </row>
    <row r="5755" spans="1:9" x14ac:dyDescent="0.25">
      <c r="A5755" s="14">
        <v>35788</v>
      </c>
      <c r="B5755" s="15">
        <v>6.59375</v>
      </c>
      <c r="C5755" s="15">
        <v>6.640625</v>
      </c>
      <c r="D5755" s="15">
        <v>6.5625</v>
      </c>
      <c r="E5755" s="15">
        <v>6.625</v>
      </c>
      <c r="F5755" s="15">
        <v>6.1571379999999998</v>
      </c>
      <c r="G5755" s="16">
        <f t="shared" si="284"/>
        <v>2.3641393178410433E-3</v>
      </c>
      <c r="H5755" s="16">
        <f t="shared" si="285"/>
        <v>1.1904761904761904E-2</v>
      </c>
      <c r="I5755" s="16">
        <f t="shared" si="286"/>
        <v>4.7393364928909956E-3</v>
      </c>
    </row>
    <row r="5756" spans="1:9" x14ac:dyDescent="0.25">
      <c r="A5756" s="14">
        <v>35787</v>
      </c>
      <c r="B5756" s="15">
        <v>6.1875</v>
      </c>
      <c r="C5756" s="15">
        <v>6.6875</v>
      </c>
      <c r="D5756" s="15">
        <v>6.1875</v>
      </c>
      <c r="E5756" s="15">
        <v>6.609375</v>
      </c>
      <c r="F5756" s="15">
        <v>6.1426160000000003</v>
      </c>
      <c r="G5756" s="16">
        <f t="shared" si="284"/>
        <v>7.908142874885668E-2</v>
      </c>
      <c r="H5756" s="16">
        <f t="shared" si="285"/>
        <v>8.0808080808080815E-2</v>
      </c>
      <c r="I5756" s="16">
        <f t="shared" si="286"/>
        <v>6.8181818181818177E-2</v>
      </c>
    </row>
    <row r="5757" spans="1:9" x14ac:dyDescent="0.25">
      <c r="A5757" s="14">
        <v>35786</v>
      </c>
      <c r="B5757" s="15">
        <v>5.9375</v>
      </c>
      <c r="C5757" s="15">
        <v>6.140625</v>
      </c>
      <c r="D5757" s="15">
        <v>5.9375</v>
      </c>
      <c r="E5757" s="15">
        <v>6.125</v>
      </c>
      <c r="F5757" s="15">
        <v>5.6924489999999999</v>
      </c>
      <c r="G5757" s="16">
        <f t="shared" si="284"/>
        <v>2.0833437943172085E-2</v>
      </c>
      <c r="H5757" s="16">
        <f t="shared" si="285"/>
        <v>3.4210526315789476E-2</v>
      </c>
      <c r="I5757" s="16">
        <f t="shared" si="286"/>
        <v>3.1578947368421054E-2</v>
      </c>
    </row>
    <row r="5758" spans="1:9" x14ac:dyDescent="0.25">
      <c r="A5758" s="14">
        <v>35783</v>
      </c>
      <c r="B5758" s="15">
        <v>5.65625</v>
      </c>
      <c r="C5758" s="15">
        <v>6.015625</v>
      </c>
      <c r="D5758" s="15">
        <v>5.65625</v>
      </c>
      <c r="E5758" s="15">
        <v>6</v>
      </c>
      <c r="F5758" s="15">
        <v>5.576276</v>
      </c>
      <c r="G5758" s="16">
        <f t="shared" si="284"/>
        <v>6.3711972653120383E-2</v>
      </c>
      <c r="H5758" s="16">
        <f t="shared" si="285"/>
        <v>6.3535911602209949E-2</v>
      </c>
      <c r="I5758" s="16">
        <f t="shared" si="286"/>
        <v>6.0773480662983423E-2</v>
      </c>
    </row>
    <row r="5759" spans="1:9" x14ac:dyDescent="0.25">
      <c r="A5759" s="14">
        <v>35782</v>
      </c>
      <c r="B5759" s="15">
        <v>5.6875</v>
      </c>
      <c r="C5759" s="15">
        <v>5.78125</v>
      </c>
      <c r="D5759" s="15">
        <v>5.46875</v>
      </c>
      <c r="E5759" s="15">
        <v>5.640625</v>
      </c>
      <c r="F5759" s="15">
        <v>5.2422800000000001</v>
      </c>
      <c r="G5759" s="16">
        <f t="shared" si="284"/>
        <v>-1.163594172470305E-2</v>
      </c>
      <c r="H5759" s="16">
        <f t="shared" si="285"/>
        <v>5.7142857142857141E-2</v>
      </c>
      <c r="I5759" s="16">
        <f t="shared" si="286"/>
        <v>-8.241758241758242E-3</v>
      </c>
    </row>
    <row r="5760" spans="1:9" x14ac:dyDescent="0.25">
      <c r="A5760" s="14">
        <v>35781</v>
      </c>
      <c r="B5760" s="15">
        <v>5.78125</v>
      </c>
      <c r="C5760" s="15">
        <v>5.859375</v>
      </c>
      <c r="D5760" s="15">
        <v>5.7070309999999997</v>
      </c>
      <c r="E5760" s="15">
        <v>5.7070309999999997</v>
      </c>
      <c r="F5760" s="15">
        <v>5.3039969999999999</v>
      </c>
      <c r="G5760" s="16">
        <f t="shared" si="284"/>
        <v>-1.8145256087632462E-2</v>
      </c>
      <c r="H5760" s="16">
        <f t="shared" si="285"/>
        <v>2.6694090149501599E-2</v>
      </c>
      <c r="I5760" s="16">
        <f t="shared" si="286"/>
        <v>-1.2837881081081125E-2</v>
      </c>
    </row>
    <row r="5761" spans="1:9" x14ac:dyDescent="0.25">
      <c r="A5761" s="14">
        <v>35780</v>
      </c>
      <c r="B5761" s="15">
        <v>5.75</v>
      </c>
      <c r="C5761" s="15">
        <v>5.84375</v>
      </c>
      <c r="D5761" s="15">
        <v>5.75</v>
      </c>
      <c r="E5761" s="15">
        <v>5.8125</v>
      </c>
      <c r="F5761" s="15">
        <v>5.402018</v>
      </c>
      <c r="G5761" s="16">
        <f t="shared" si="284"/>
        <v>1.086971369952186E-2</v>
      </c>
      <c r="H5761" s="16">
        <f t="shared" si="285"/>
        <v>1.6304347826086956E-2</v>
      </c>
      <c r="I5761" s="16">
        <f t="shared" si="286"/>
        <v>1.0869565217391304E-2</v>
      </c>
    </row>
    <row r="5762" spans="1:9" x14ac:dyDescent="0.25">
      <c r="A5762" s="14">
        <v>35779</v>
      </c>
      <c r="B5762" s="15">
        <v>5.78125</v>
      </c>
      <c r="C5762" s="15">
        <v>5.859375</v>
      </c>
      <c r="D5762" s="15">
        <v>5.75</v>
      </c>
      <c r="E5762" s="15">
        <v>5.75</v>
      </c>
      <c r="F5762" s="15">
        <v>5.3439310000000004</v>
      </c>
      <c r="G5762" s="16">
        <f t="shared" si="284"/>
        <v>-1.8666691641040296E-2</v>
      </c>
      <c r="H5762" s="16">
        <f t="shared" si="285"/>
        <v>1.9021739130434784E-2</v>
      </c>
      <c r="I5762" s="16">
        <f t="shared" si="286"/>
        <v>-5.4054054054054057E-3</v>
      </c>
    </row>
    <row r="5763" spans="1:9" x14ac:dyDescent="0.25">
      <c r="A5763" s="14">
        <v>35776</v>
      </c>
      <c r="B5763" s="15">
        <v>5.765625</v>
      </c>
      <c r="C5763" s="15">
        <v>5.875</v>
      </c>
      <c r="D5763" s="15">
        <v>5.765625</v>
      </c>
      <c r="E5763" s="15">
        <v>5.859375</v>
      </c>
      <c r="F5763" s="15">
        <v>5.4455819999999999</v>
      </c>
      <c r="G5763" s="16">
        <f t="shared" ref="G5763:G5826" si="287">(F5763-F5764)/F5764</f>
        <v>5.3620966011869295E-3</v>
      </c>
      <c r="H5763" s="16">
        <f t="shared" ref="H5763:H5826" si="288">(C5763-D5763)/D5763</f>
        <v>1.8970189701897018E-2</v>
      </c>
      <c r="I5763" s="16">
        <f t="shared" ref="I5763:I5826" si="289">(E5763-B5763)/B5763</f>
        <v>1.6260162601626018E-2</v>
      </c>
    </row>
    <row r="5764" spans="1:9" x14ac:dyDescent="0.25">
      <c r="A5764" s="14">
        <v>35775</v>
      </c>
      <c r="B5764" s="15">
        <v>5.875</v>
      </c>
      <c r="C5764" s="15">
        <v>5.875</v>
      </c>
      <c r="D5764" s="15">
        <v>5.75</v>
      </c>
      <c r="E5764" s="15">
        <v>5.828125</v>
      </c>
      <c r="F5764" s="15">
        <v>5.4165380000000001</v>
      </c>
      <c r="G5764" s="16">
        <f t="shared" si="287"/>
        <v>-1.0610405167403161E-2</v>
      </c>
      <c r="H5764" s="16">
        <f t="shared" si="288"/>
        <v>2.1739130434782608E-2</v>
      </c>
      <c r="I5764" s="16">
        <f t="shared" si="289"/>
        <v>-7.9787234042553185E-3</v>
      </c>
    </row>
    <row r="5765" spans="1:9" x14ac:dyDescent="0.25">
      <c r="A5765" s="14">
        <v>35774</v>
      </c>
      <c r="B5765" s="15">
        <v>5.890625</v>
      </c>
      <c r="C5765" s="15">
        <v>5.890625</v>
      </c>
      <c r="D5765" s="15">
        <v>5.8125</v>
      </c>
      <c r="E5765" s="15">
        <v>5.890625</v>
      </c>
      <c r="F5765" s="15">
        <v>5.4746259999999998</v>
      </c>
      <c r="G5765" s="16">
        <f t="shared" si="287"/>
        <v>2.6596562995868721E-3</v>
      </c>
      <c r="H5765" s="16">
        <f t="shared" si="288"/>
        <v>1.3440860215053764E-2</v>
      </c>
      <c r="I5765" s="16">
        <f t="shared" si="289"/>
        <v>0</v>
      </c>
    </row>
    <row r="5766" spans="1:9" x14ac:dyDescent="0.25">
      <c r="A5766" s="14">
        <v>35773</v>
      </c>
      <c r="B5766" s="15">
        <v>5.828125</v>
      </c>
      <c r="C5766" s="15">
        <v>5.90625</v>
      </c>
      <c r="D5766" s="15">
        <v>5.828125</v>
      </c>
      <c r="E5766" s="15">
        <v>5.875</v>
      </c>
      <c r="F5766" s="15">
        <v>5.4601040000000003</v>
      </c>
      <c r="G5766" s="16">
        <f t="shared" si="287"/>
        <v>-2.6526012918507091E-3</v>
      </c>
      <c r="H5766" s="16">
        <f t="shared" si="288"/>
        <v>1.3404825737265416E-2</v>
      </c>
      <c r="I5766" s="16">
        <f t="shared" si="289"/>
        <v>8.0428954423592495E-3</v>
      </c>
    </row>
    <row r="5767" spans="1:9" x14ac:dyDescent="0.25">
      <c r="A5767" s="14">
        <v>35772</v>
      </c>
      <c r="B5767" s="15">
        <v>5.859375</v>
      </c>
      <c r="C5767" s="15">
        <v>5.90625</v>
      </c>
      <c r="D5767" s="15">
        <v>5.859375</v>
      </c>
      <c r="E5767" s="15">
        <v>5.890625</v>
      </c>
      <c r="F5767" s="15">
        <v>5.4746259999999998</v>
      </c>
      <c r="G5767" s="16">
        <f t="shared" si="287"/>
        <v>1.3282452018925171E-3</v>
      </c>
      <c r="H5767" s="16">
        <f t="shared" si="288"/>
        <v>8.0000000000000002E-3</v>
      </c>
      <c r="I5767" s="16">
        <f t="shared" si="289"/>
        <v>5.3333333333333332E-3</v>
      </c>
    </row>
    <row r="5768" spans="1:9" x14ac:dyDescent="0.25">
      <c r="A5768" s="14">
        <v>35769</v>
      </c>
      <c r="B5768" s="15">
        <v>5.875</v>
      </c>
      <c r="C5768" s="15">
        <v>5.9375</v>
      </c>
      <c r="D5768" s="15">
        <v>5.859375</v>
      </c>
      <c r="E5768" s="15">
        <v>5.8828129999999996</v>
      </c>
      <c r="F5768" s="15">
        <v>5.4673639999999999</v>
      </c>
      <c r="G5768" s="16">
        <f t="shared" si="287"/>
        <v>-9.2104492977677418E-3</v>
      </c>
      <c r="H5768" s="16">
        <f t="shared" si="288"/>
        <v>1.3333333333333334E-2</v>
      </c>
      <c r="I5768" s="16">
        <f t="shared" si="289"/>
        <v>1.3298723404254682E-3</v>
      </c>
    </row>
    <row r="5769" spans="1:9" x14ac:dyDescent="0.25">
      <c r="A5769" s="14">
        <v>35768</v>
      </c>
      <c r="B5769" s="15">
        <v>6.015625</v>
      </c>
      <c r="C5769" s="15">
        <v>6.015625</v>
      </c>
      <c r="D5769" s="15">
        <v>5.90625</v>
      </c>
      <c r="E5769" s="15">
        <v>5.9375</v>
      </c>
      <c r="F5769" s="15">
        <v>5.5181889999999996</v>
      </c>
      <c r="G5769" s="16">
        <f t="shared" si="287"/>
        <v>-9.7721979827895405E-3</v>
      </c>
      <c r="H5769" s="16">
        <f t="shared" si="288"/>
        <v>1.8518518518518517E-2</v>
      </c>
      <c r="I5769" s="16">
        <f t="shared" si="289"/>
        <v>-1.2987012987012988E-2</v>
      </c>
    </row>
    <row r="5770" spans="1:9" x14ac:dyDescent="0.25">
      <c r="A5770" s="14">
        <v>35767</v>
      </c>
      <c r="B5770" s="15">
        <v>5.984375</v>
      </c>
      <c r="C5770" s="15">
        <v>6.015625</v>
      </c>
      <c r="D5770" s="15">
        <v>5.984375</v>
      </c>
      <c r="E5770" s="15">
        <v>5.9960940000000003</v>
      </c>
      <c r="F5770" s="15">
        <v>5.5726459999999998</v>
      </c>
      <c r="G5770" s="16">
        <f t="shared" si="287"/>
        <v>-6.5097208244359567E-4</v>
      </c>
      <c r="H5770" s="16">
        <f t="shared" si="288"/>
        <v>5.2219321148825066E-3</v>
      </c>
      <c r="I5770" s="16">
        <f t="shared" si="289"/>
        <v>1.958266318537902E-3</v>
      </c>
    </row>
    <row r="5771" spans="1:9" x14ac:dyDescent="0.25">
      <c r="A5771" s="14">
        <v>35766</v>
      </c>
      <c r="B5771" s="15">
        <v>6.03125</v>
      </c>
      <c r="C5771" s="15">
        <v>6.03125</v>
      </c>
      <c r="D5771" s="15">
        <v>5.984375</v>
      </c>
      <c r="E5771" s="15">
        <v>6</v>
      </c>
      <c r="F5771" s="15">
        <v>5.576276</v>
      </c>
      <c r="G5771" s="16">
        <f t="shared" si="287"/>
        <v>-5.1813286630073519E-3</v>
      </c>
      <c r="H5771" s="16">
        <f t="shared" si="288"/>
        <v>7.832898172323759E-3</v>
      </c>
      <c r="I5771" s="16">
        <f t="shared" si="289"/>
        <v>-5.1813471502590676E-3</v>
      </c>
    </row>
    <row r="5772" spans="1:9" x14ac:dyDescent="0.25">
      <c r="A5772" s="14">
        <v>35765</v>
      </c>
      <c r="B5772" s="15">
        <v>6.03125</v>
      </c>
      <c r="C5772" s="15">
        <v>6.03125</v>
      </c>
      <c r="D5772" s="15">
        <v>5.984375</v>
      </c>
      <c r="E5772" s="15">
        <v>6.03125</v>
      </c>
      <c r="F5772" s="15">
        <v>5.6053189999999997</v>
      </c>
      <c r="G5772" s="16">
        <f t="shared" si="287"/>
        <v>7.8327794014658933E-3</v>
      </c>
      <c r="H5772" s="16">
        <f t="shared" si="288"/>
        <v>7.832898172323759E-3</v>
      </c>
      <c r="I5772" s="16">
        <f t="shared" si="289"/>
        <v>0</v>
      </c>
    </row>
    <row r="5773" spans="1:9" x14ac:dyDescent="0.25">
      <c r="A5773" s="14">
        <v>35762</v>
      </c>
      <c r="B5773" s="15">
        <v>6.015625</v>
      </c>
      <c r="C5773" s="15">
        <v>6.015625</v>
      </c>
      <c r="D5773" s="15">
        <v>5.984375</v>
      </c>
      <c r="E5773" s="15">
        <v>5.984375</v>
      </c>
      <c r="F5773" s="15">
        <v>5.5617549999999998</v>
      </c>
      <c r="G5773" s="16">
        <f t="shared" si="287"/>
        <v>-2.6040676609264371E-3</v>
      </c>
      <c r="H5773" s="16">
        <f t="shared" si="288"/>
        <v>5.2219321148825066E-3</v>
      </c>
      <c r="I5773" s="16">
        <f t="shared" si="289"/>
        <v>-5.1948051948051948E-3</v>
      </c>
    </row>
    <row r="5774" spans="1:9" x14ac:dyDescent="0.25">
      <c r="A5774" s="14">
        <v>35760</v>
      </c>
      <c r="B5774" s="15">
        <v>5.9375</v>
      </c>
      <c r="C5774" s="15">
        <v>6.03125</v>
      </c>
      <c r="D5774" s="15">
        <v>5.921875</v>
      </c>
      <c r="E5774" s="15">
        <v>6</v>
      </c>
      <c r="F5774" s="15">
        <v>5.576276</v>
      </c>
      <c r="G5774" s="16">
        <f t="shared" si="287"/>
        <v>6.5532834016639408E-3</v>
      </c>
      <c r="H5774" s="16">
        <f t="shared" si="288"/>
        <v>1.8469656992084433E-2</v>
      </c>
      <c r="I5774" s="16">
        <f t="shared" si="289"/>
        <v>1.0526315789473684E-2</v>
      </c>
    </row>
    <row r="5775" spans="1:9" x14ac:dyDescent="0.25">
      <c r="A5775" s="14">
        <v>35759</v>
      </c>
      <c r="B5775" s="15">
        <v>6</v>
      </c>
      <c r="C5775" s="15">
        <v>6.015625</v>
      </c>
      <c r="D5775" s="15">
        <v>5.90625</v>
      </c>
      <c r="E5775" s="15">
        <v>5.9609379999999996</v>
      </c>
      <c r="F5775" s="15">
        <v>5.5399710000000004</v>
      </c>
      <c r="G5775" s="16">
        <f t="shared" si="287"/>
        <v>3.9473095249185665E-3</v>
      </c>
      <c r="H5775" s="16">
        <f t="shared" si="288"/>
        <v>1.8518518518518517E-2</v>
      </c>
      <c r="I5775" s="16">
        <f t="shared" si="289"/>
        <v>-6.5103333333333957E-3</v>
      </c>
    </row>
    <row r="5776" spans="1:9" x14ac:dyDescent="0.25">
      <c r="A5776" s="14">
        <v>35758</v>
      </c>
      <c r="B5776" s="15">
        <v>6</v>
      </c>
      <c r="C5776" s="15">
        <v>6.015625</v>
      </c>
      <c r="D5776" s="15">
        <v>5.9375</v>
      </c>
      <c r="E5776" s="15">
        <v>5.9375</v>
      </c>
      <c r="F5776" s="15">
        <v>5.5181889999999996</v>
      </c>
      <c r="G5776" s="16">
        <f t="shared" si="287"/>
        <v>-1.2986880580153619E-2</v>
      </c>
      <c r="H5776" s="16">
        <f t="shared" si="288"/>
        <v>1.3157894736842105E-2</v>
      </c>
      <c r="I5776" s="16">
        <f t="shared" si="289"/>
        <v>-1.0416666666666666E-2</v>
      </c>
    </row>
    <row r="5777" spans="1:9" x14ac:dyDescent="0.25">
      <c r="A5777" s="14">
        <v>35755</v>
      </c>
      <c r="B5777" s="15">
        <v>5.96875</v>
      </c>
      <c r="C5777" s="15">
        <v>6.03125</v>
      </c>
      <c r="D5777" s="15">
        <v>5.96875</v>
      </c>
      <c r="E5777" s="15">
        <v>6.015625</v>
      </c>
      <c r="F5777" s="15">
        <v>5.5907960000000001</v>
      </c>
      <c r="G5777" s="16">
        <f t="shared" si="287"/>
        <v>3.9112848342632948E-3</v>
      </c>
      <c r="H5777" s="16">
        <f t="shared" si="288"/>
        <v>1.0471204188481676E-2</v>
      </c>
      <c r="I5777" s="16">
        <f t="shared" si="289"/>
        <v>7.8534031413612562E-3</v>
      </c>
    </row>
    <row r="5778" spans="1:9" x14ac:dyDescent="0.25">
      <c r="A5778" s="14">
        <v>35754</v>
      </c>
      <c r="B5778" s="15">
        <v>5.8125</v>
      </c>
      <c r="C5778" s="15">
        <v>6.015625</v>
      </c>
      <c r="D5778" s="15">
        <v>5.78125</v>
      </c>
      <c r="E5778" s="15">
        <v>5.9921879999999996</v>
      </c>
      <c r="F5778" s="15">
        <v>5.5690140000000001</v>
      </c>
      <c r="G5778" s="16">
        <f t="shared" si="287"/>
        <v>3.6486118025860874E-2</v>
      </c>
      <c r="H5778" s="16">
        <f t="shared" si="288"/>
        <v>4.0540540540540543E-2</v>
      </c>
      <c r="I5778" s="16">
        <f t="shared" si="289"/>
        <v>3.0914064516128967E-2</v>
      </c>
    </row>
    <row r="5779" spans="1:9" x14ac:dyDescent="0.25">
      <c r="A5779" s="14">
        <v>35753</v>
      </c>
      <c r="B5779" s="15">
        <v>5.8125</v>
      </c>
      <c r="C5779" s="15">
        <v>5.875</v>
      </c>
      <c r="D5779" s="15">
        <v>5.703125</v>
      </c>
      <c r="E5779" s="15">
        <v>5.78125</v>
      </c>
      <c r="F5779" s="15">
        <v>5.3729750000000003</v>
      </c>
      <c r="G5779" s="16">
        <f t="shared" si="287"/>
        <v>-9.3707363840848986E-3</v>
      </c>
      <c r="H5779" s="16">
        <f t="shared" si="288"/>
        <v>3.0136986301369864E-2</v>
      </c>
      <c r="I5779" s="16">
        <f t="shared" si="289"/>
        <v>-5.3763440860215058E-3</v>
      </c>
    </row>
    <row r="5780" spans="1:9" x14ac:dyDescent="0.25">
      <c r="A5780" s="14">
        <v>35752</v>
      </c>
      <c r="B5780" s="15">
        <v>6.09375</v>
      </c>
      <c r="C5780" s="15">
        <v>6.09375</v>
      </c>
      <c r="D5780" s="15">
        <v>5.78125</v>
      </c>
      <c r="E5780" s="15">
        <v>5.8359379999999996</v>
      </c>
      <c r="F5780" s="15">
        <v>5.4238</v>
      </c>
      <c r="G5780" s="16">
        <f t="shared" si="287"/>
        <v>-3.737104573685545E-2</v>
      </c>
      <c r="H5780" s="16">
        <f t="shared" si="288"/>
        <v>5.4054054054054057E-2</v>
      </c>
      <c r="I5780" s="16">
        <f t="shared" si="289"/>
        <v>-4.2307610256410319E-2</v>
      </c>
    </row>
    <row r="5781" spans="1:9" x14ac:dyDescent="0.25">
      <c r="A5781" s="14">
        <v>35751</v>
      </c>
      <c r="B5781" s="15">
        <v>6.140625</v>
      </c>
      <c r="C5781" s="15">
        <v>6.15625</v>
      </c>
      <c r="D5781" s="15">
        <v>6.046875</v>
      </c>
      <c r="E5781" s="15">
        <v>6.0625</v>
      </c>
      <c r="F5781" s="15">
        <v>5.6343620000000003</v>
      </c>
      <c r="G5781" s="16">
        <f t="shared" si="287"/>
        <v>-5.1280113514768797E-3</v>
      </c>
      <c r="H5781" s="16">
        <f t="shared" si="288"/>
        <v>1.8087855297157621E-2</v>
      </c>
      <c r="I5781" s="16">
        <f t="shared" si="289"/>
        <v>-1.2722646310432569E-2</v>
      </c>
    </row>
    <row r="5782" spans="1:9" x14ac:dyDescent="0.25">
      <c r="A5782" s="14">
        <v>35748</v>
      </c>
      <c r="B5782" s="15">
        <v>6.25</v>
      </c>
      <c r="C5782" s="15">
        <v>6.34375</v>
      </c>
      <c r="D5782" s="15">
        <v>6.03125</v>
      </c>
      <c r="E5782" s="15">
        <v>6.09375</v>
      </c>
      <c r="F5782" s="15">
        <v>5.6634039999999999</v>
      </c>
      <c r="G5782" s="16">
        <f t="shared" si="287"/>
        <v>-2.9850815300574932E-2</v>
      </c>
      <c r="H5782" s="16">
        <f t="shared" si="288"/>
        <v>5.181347150259067E-2</v>
      </c>
      <c r="I5782" s="16">
        <f t="shared" si="289"/>
        <v>-2.5000000000000001E-2</v>
      </c>
    </row>
    <row r="5783" spans="1:9" x14ac:dyDescent="0.25">
      <c r="A5783" s="14">
        <v>35747</v>
      </c>
      <c r="B5783" s="15">
        <v>6.34375</v>
      </c>
      <c r="C5783" s="15">
        <v>6.375</v>
      </c>
      <c r="D5783" s="15">
        <v>6.25</v>
      </c>
      <c r="E5783" s="15">
        <v>6.28125</v>
      </c>
      <c r="F5783" s="15">
        <v>5.837663</v>
      </c>
      <c r="G5783" s="16">
        <f t="shared" si="287"/>
        <v>-7.4074666039133453E-3</v>
      </c>
      <c r="H5783" s="16">
        <f t="shared" si="288"/>
        <v>0.02</v>
      </c>
      <c r="I5783" s="16">
        <f t="shared" si="289"/>
        <v>-9.852216748768473E-3</v>
      </c>
    </row>
    <row r="5784" spans="1:9" x14ac:dyDescent="0.25">
      <c r="A5784" s="14">
        <v>35746</v>
      </c>
      <c r="B5784" s="15">
        <v>6.5</v>
      </c>
      <c r="C5784" s="15">
        <v>6.5</v>
      </c>
      <c r="D5784" s="15">
        <v>6.3125</v>
      </c>
      <c r="E5784" s="15">
        <v>6.328125</v>
      </c>
      <c r="F5784" s="15">
        <v>5.8812280000000001</v>
      </c>
      <c r="G5784" s="16">
        <f t="shared" si="287"/>
        <v>-4.2553205344433083E-2</v>
      </c>
      <c r="H5784" s="16">
        <f t="shared" si="288"/>
        <v>2.9702970297029702E-2</v>
      </c>
      <c r="I5784" s="16">
        <f t="shared" si="289"/>
        <v>-2.6442307692307692E-2</v>
      </c>
    </row>
    <row r="5785" spans="1:9" x14ac:dyDescent="0.25">
      <c r="A5785" s="14">
        <v>35745</v>
      </c>
      <c r="B5785" s="15">
        <v>6.5625</v>
      </c>
      <c r="C5785" s="15">
        <v>6.6875</v>
      </c>
      <c r="D5785" s="15">
        <v>6.53125</v>
      </c>
      <c r="E5785" s="15">
        <v>6.609375</v>
      </c>
      <c r="F5785" s="15">
        <v>6.1426160000000003</v>
      </c>
      <c r="G5785" s="16">
        <f t="shared" si="287"/>
        <v>1.1961763477082844E-2</v>
      </c>
      <c r="H5785" s="16">
        <f t="shared" si="288"/>
        <v>2.3923444976076555E-2</v>
      </c>
      <c r="I5785" s="16">
        <f t="shared" si="289"/>
        <v>7.1428571428571426E-3</v>
      </c>
    </row>
    <row r="5786" spans="1:9" x14ac:dyDescent="0.25">
      <c r="A5786" s="14">
        <v>35744</v>
      </c>
      <c r="B5786" s="15">
        <v>6.4375</v>
      </c>
      <c r="C5786" s="15">
        <v>6.609375</v>
      </c>
      <c r="D5786" s="15">
        <v>6.359375</v>
      </c>
      <c r="E5786" s="15">
        <v>6.53125</v>
      </c>
      <c r="F5786" s="15">
        <v>6.0700079999999996</v>
      </c>
      <c r="G5786" s="16">
        <f t="shared" si="287"/>
        <v>2.4509717048342351E-2</v>
      </c>
      <c r="H5786" s="16">
        <f t="shared" si="288"/>
        <v>3.9312039312039311E-2</v>
      </c>
      <c r="I5786" s="16">
        <f t="shared" si="289"/>
        <v>1.4563106796116505E-2</v>
      </c>
    </row>
    <row r="5787" spans="1:9" x14ac:dyDescent="0.25">
      <c r="A5787" s="14">
        <v>35741</v>
      </c>
      <c r="B5787" s="15">
        <v>6.3125</v>
      </c>
      <c r="C5787" s="15">
        <v>6.46875</v>
      </c>
      <c r="D5787" s="15">
        <v>6.3125</v>
      </c>
      <c r="E5787" s="15">
        <v>6.375</v>
      </c>
      <c r="F5787" s="15">
        <v>5.9247930000000002</v>
      </c>
      <c r="G5787" s="16">
        <f t="shared" si="287"/>
        <v>4.926090828139015E-3</v>
      </c>
      <c r="H5787" s="16">
        <f t="shared" si="288"/>
        <v>2.4752475247524754E-2</v>
      </c>
      <c r="I5787" s="16">
        <f t="shared" si="289"/>
        <v>9.9009900990099011E-3</v>
      </c>
    </row>
    <row r="5788" spans="1:9" x14ac:dyDescent="0.25">
      <c r="A5788" s="14">
        <v>35740</v>
      </c>
      <c r="B5788" s="15">
        <v>6.296875</v>
      </c>
      <c r="C5788" s="15">
        <v>6.3984379999999996</v>
      </c>
      <c r="D5788" s="15">
        <v>6.234375</v>
      </c>
      <c r="E5788" s="15">
        <v>6.34375</v>
      </c>
      <c r="F5788" s="15">
        <v>5.8957499999999996</v>
      </c>
      <c r="G5788" s="16">
        <f t="shared" si="287"/>
        <v>7.4442280960016101E-3</v>
      </c>
      <c r="H5788" s="16">
        <f t="shared" si="288"/>
        <v>2.6315869674185404E-2</v>
      </c>
      <c r="I5788" s="16">
        <f t="shared" si="289"/>
        <v>7.4441687344913151E-3</v>
      </c>
    </row>
    <row r="5789" spans="1:9" x14ac:dyDescent="0.25">
      <c r="A5789" s="14">
        <v>35739</v>
      </c>
      <c r="B5789" s="15">
        <v>6.3125</v>
      </c>
      <c r="C5789" s="15">
        <v>6.3125</v>
      </c>
      <c r="D5789" s="15">
        <v>6.2421879999999996</v>
      </c>
      <c r="E5789" s="15">
        <v>6.296875</v>
      </c>
      <c r="F5789" s="15">
        <v>5.8521850000000004</v>
      </c>
      <c r="G5789" s="16">
        <f t="shared" si="287"/>
        <v>-2.4751538597637822E-3</v>
      </c>
      <c r="H5789" s="16">
        <f t="shared" si="288"/>
        <v>1.1263999097752324E-2</v>
      </c>
      <c r="I5789" s="16">
        <f t="shared" si="289"/>
        <v>-2.4752475247524753E-3</v>
      </c>
    </row>
    <row r="5790" spans="1:9" x14ac:dyDescent="0.25">
      <c r="A5790" s="14">
        <v>35738</v>
      </c>
      <c r="B5790" s="15">
        <v>6.296875</v>
      </c>
      <c r="C5790" s="15">
        <v>6.3125</v>
      </c>
      <c r="D5790" s="15">
        <v>6.234375</v>
      </c>
      <c r="E5790" s="15">
        <v>6.3125</v>
      </c>
      <c r="F5790" s="15">
        <v>5.8667059999999998</v>
      </c>
      <c r="G5790" s="16">
        <f t="shared" si="287"/>
        <v>0</v>
      </c>
      <c r="H5790" s="16">
        <f t="shared" si="288"/>
        <v>1.2531328320802004E-2</v>
      </c>
      <c r="I5790" s="16">
        <f t="shared" si="289"/>
        <v>2.4813895781637717E-3</v>
      </c>
    </row>
    <row r="5791" spans="1:9" x14ac:dyDescent="0.25">
      <c r="A5791" s="14">
        <v>35737</v>
      </c>
      <c r="B5791" s="15">
        <v>6.25</v>
      </c>
      <c r="C5791" s="15">
        <v>6.328125</v>
      </c>
      <c r="D5791" s="15">
        <v>6.21875</v>
      </c>
      <c r="E5791" s="15">
        <v>6.3125</v>
      </c>
      <c r="F5791" s="15">
        <v>5.8667059999999998</v>
      </c>
      <c r="G5791" s="16">
        <f t="shared" si="287"/>
        <v>1.7632268902898495E-2</v>
      </c>
      <c r="H5791" s="16">
        <f t="shared" si="288"/>
        <v>1.7587939698492462E-2</v>
      </c>
      <c r="I5791" s="16">
        <f t="shared" si="289"/>
        <v>0.01</v>
      </c>
    </row>
    <row r="5792" spans="1:9" x14ac:dyDescent="0.25">
      <c r="A5792" s="14">
        <v>35734</v>
      </c>
      <c r="B5792" s="15">
        <v>6.203125</v>
      </c>
      <c r="C5792" s="15">
        <v>6.25</v>
      </c>
      <c r="D5792" s="15">
        <v>6.125</v>
      </c>
      <c r="E5792" s="15">
        <v>6.203125</v>
      </c>
      <c r="F5792" s="15">
        <v>5.7650550000000003</v>
      </c>
      <c r="G5792" s="16">
        <f t="shared" si="287"/>
        <v>1.2754791479027814E-2</v>
      </c>
      <c r="H5792" s="16">
        <f t="shared" si="288"/>
        <v>2.0408163265306121E-2</v>
      </c>
      <c r="I5792" s="16">
        <f t="shared" si="289"/>
        <v>0</v>
      </c>
    </row>
    <row r="5793" spans="1:9" x14ac:dyDescent="0.25">
      <c r="A5793" s="14">
        <v>35733</v>
      </c>
      <c r="B5793" s="15">
        <v>6</v>
      </c>
      <c r="C5793" s="15">
        <v>6.171875</v>
      </c>
      <c r="D5793" s="15">
        <v>5.953125</v>
      </c>
      <c r="E5793" s="15">
        <v>6.125</v>
      </c>
      <c r="F5793" s="15">
        <v>5.6924489999999999</v>
      </c>
      <c r="G5793" s="16">
        <f t="shared" si="287"/>
        <v>2.5576235833957499E-3</v>
      </c>
      <c r="H5793" s="16">
        <f t="shared" si="288"/>
        <v>3.6745406824146981E-2</v>
      </c>
      <c r="I5793" s="16">
        <f t="shared" si="289"/>
        <v>2.0833333333333332E-2</v>
      </c>
    </row>
    <row r="5794" spans="1:9" x14ac:dyDescent="0.25">
      <c r="A5794" s="14">
        <v>35732</v>
      </c>
      <c r="B5794" s="15">
        <v>6.0625</v>
      </c>
      <c r="C5794" s="15">
        <v>6.125</v>
      </c>
      <c r="D5794" s="15">
        <v>6.015625</v>
      </c>
      <c r="E5794" s="15">
        <v>6.109375</v>
      </c>
      <c r="F5794" s="15">
        <v>5.6779270000000004</v>
      </c>
      <c r="G5794" s="16">
        <f t="shared" si="287"/>
        <v>1.2953410858507906E-2</v>
      </c>
      <c r="H5794" s="16">
        <f t="shared" si="288"/>
        <v>1.8181818181818181E-2</v>
      </c>
      <c r="I5794" s="16">
        <f t="shared" si="289"/>
        <v>7.7319587628865982E-3</v>
      </c>
    </row>
    <row r="5795" spans="1:9" x14ac:dyDescent="0.25">
      <c r="A5795" s="14">
        <v>35731</v>
      </c>
      <c r="B5795" s="15">
        <v>5.890625</v>
      </c>
      <c r="C5795" s="15">
        <v>6.109375</v>
      </c>
      <c r="D5795" s="15">
        <v>5.890625</v>
      </c>
      <c r="E5795" s="15">
        <v>6.03125</v>
      </c>
      <c r="F5795" s="15">
        <v>5.6053189999999997</v>
      </c>
      <c r="G5795" s="16">
        <f t="shared" si="287"/>
        <v>2.5976623006812661E-3</v>
      </c>
      <c r="H5795" s="16">
        <f t="shared" si="288"/>
        <v>3.7135278514588858E-2</v>
      </c>
      <c r="I5795" s="16">
        <f t="shared" si="289"/>
        <v>2.3872679045092837E-2</v>
      </c>
    </row>
    <row r="5796" spans="1:9" x14ac:dyDescent="0.25">
      <c r="A5796" s="14">
        <v>35730</v>
      </c>
      <c r="B5796" s="15">
        <v>6.125</v>
      </c>
      <c r="C5796" s="15">
        <v>6.1875</v>
      </c>
      <c r="D5796" s="15">
        <v>5.96875</v>
      </c>
      <c r="E5796" s="15">
        <v>6.015625</v>
      </c>
      <c r="F5796" s="15">
        <v>5.5907960000000001</v>
      </c>
      <c r="G5796" s="16">
        <f t="shared" si="287"/>
        <v>-2.2842480340344959E-2</v>
      </c>
      <c r="H5796" s="16">
        <f t="shared" si="288"/>
        <v>3.6649214659685861E-2</v>
      </c>
      <c r="I5796" s="16">
        <f t="shared" si="289"/>
        <v>-1.7857142857142856E-2</v>
      </c>
    </row>
    <row r="5797" spans="1:9" x14ac:dyDescent="0.25">
      <c r="A5797" s="14">
        <v>35727</v>
      </c>
      <c r="B5797" s="15">
        <v>6.0625</v>
      </c>
      <c r="C5797" s="15">
        <v>6.1875</v>
      </c>
      <c r="D5797" s="15">
        <v>6.046875</v>
      </c>
      <c r="E5797" s="15">
        <v>6.15625</v>
      </c>
      <c r="F5797" s="15">
        <v>5.721489</v>
      </c>
      <c r="G5797" s="16">
        <f t="shared" si="287"/>
        <v>1.5463507669546211E-2</v>
      </c>
      <c r="H5797" s="16">
        <f t="shared" si="288"/>
        <v>2.3255813953488372E-2</v>
      </c>
      <c r="I5797" s="16">
        <f t="shared" si="289"/>
        <v>1.5463917525773196E-2</v>
      </c>
    </row>
    <row r="5798" spans="1:9" x14ac:dyDescent="0.25">
      <c r="A5798" s="14">
        <v>35726</v>
      </c>
      <c r="B5798" s="15">
        <v>6.0625</v>
      </c>
      <c r="C5798" s="15">
        <v>6.1875</v>
      </c>
      <c r="D5798" s="15">
        <v>6.03125</v>
      </c>
      <c r="E5798" s="15">
        <v>6.0625</v>
      </c>
      <c r="F5798" s="15">
        <v>5.6343620000000003</v>
      </c>
      <c r="G5798" s="16">
        <f t="shared" si="287"/>
        <v>-1.0204219660114576E-2</v>
      </c>
      <c r="H5798" s="16">
        <f t="shared" si="288"/>
        <v>2.5906735751295335E-2</v>
      </c>
      <c r="I5798" s="16">
        <f t="shared" si="289"/>
        <v>0</v>
      </c>
    </row>
    <row r="5799" spans="1:9" x14ac:dyDescent="0.25">
      <c r="A5799" s="14">
        <v>35725</v>
      </c>
      <c r="B5799" s="15">
        <v>6.09375</v>
      </c>
      <c r="C5799" s="15">
        <v>6.125</v>
      </c>
      <c r="D5799" s="15">
        <v>6</v>
      </c>
      <c r="E5799" s="15">
        <v>6.125</v>
      </c>
      <c r="F5799" s="15">
        <v>5.6924489999999999</v>
      </c>
      <c r="G5799" s="16">
        <f t="shared" si="287"/>
        <v>2.0833437943172085E-2</v>
      </c>
      <c r="H5799" s="16">
        <f t="shared" si="288"/>
        <v>2.0833333333333332E-2</v>
      </c>
      <c r="I5799" s="16">
        <f t="shared" si="289"/>
        <v>5.1282051282051282E-3</v>
      </c>
    </row>
    <row r="5800" spans="1:9" x14ac:dyDescent="0.25">
      <c r="A5800" s="14">
        <v>35724</v>
      </c>
      <c r="B5800" s="15">
        <v>6</v>
      </c>
      <c r="C5800" s="15">
        <v>6.125</v>
      </c>
      <c r="D5800" s="15">
        <v>5.96875</v>
      </c>
      <c r="E5800" s="15">
        <v>6</v>
      </c>
      <c r="F5800" s="15">
        <v>5.576276</v>
      </c>
      <c r="G5800" s="16">
        <f t="shared" si="287"/>
        <v>2.6108665340347117E-3</v>
      </c>
      <c r="H5800" s="16">
        <f t="shared" si="288"/>
        <v>2.6178010471204188E-2</v>
      </c>
      <c r="I5800" s="16">
        <f t="shared" si="289"/>
        <v>0</v>
      </c>
    </row>
    <row r="5801" spans="1:9" x14ac:dyDescent="0.25">
      <c r="A5801" s="14">
        <v>35723</v>
      </c>
      <c r="B5801" s="15">
        <v>6.09375</v>
      </c>
      <c r="C5801" s="15">
        <v>6.140625</v>
      </c>
      <c r="D5801" s="15">
        <v>5.953125</v>
      </c>
      <c r="E5801" s="15">
        <v>5.984375</v>
      </c>
      <c r="F5801" s="15">
        <v>5.5617549999999998</v>
      </c>
      <c r="G5801" s="16">
        <f t="shared" si="287"/>
        <v>-1.0335879609405373E-2</v>
      </c>
      <c r="H5801" s="16">
        <f t="shared" si="288"/>
        <v>3.1496062992125984E-2</v>
      </c>
      <c r="I5801" s="16">
        <f t="shared" si="289"/>
        <v>-1.7948717948717947E-2</v>
      </c>
    </row>
    <row r="5802" spans="1:9" x14ac:dyDescent="0.25">
      <c r="A5802" s="14">
        <v>35720</v>
      </c>
      <c r="B5802" s="15">
        <v>6.25</v>
      </c>
      <c r="C5802" s="15">
        <v>6.25</v>
      </c>
      <c r="D5802" s="15">
        <v>5.921875</v>
      </c>
      <c r="E5802" s="15">
        <v>6.046875</v>
      </c>
      <c r="F5802" s="15">
        <v>5.6198410000000001</v>
      </c>
      <c r="G5802" s="16">
        <f t="shared" si="287"/>
        <v>-2.7638177043375796E-2</v>
      </c>
      <c r="H5802" s="16">
        <f t="shared" si="288"/>
        <v>5.5408970976253295E-2</v>
      </c>
      <c r="I5802" s="16">
        <f t="shared" si="289"/>
        <v>-3.2500000000000001E-2</v>
      </c>
    </row>
    <row r="5803" spans="1:9" x14ac:dyDescent="0.25">
      <c r="A5803" s="14">
        <v>35719</v>
      </c>
      <c r="B5803" s="15">
        <v>6.3125</v>
      </c>
      <c r="C5803" s="15">
        <v>6.375</v>
      </c>
      <c r="D5803" s="15">
        <v>6.203125</v>
      </c>
      <c r="E5803" s="15">
        <v>6.21875</v>
      </c>
      <c r="F5803" s="15">
        <v>5.7795779999999999</v>
      </c>
      <c r="G5803" s="16">
        <f t="shared" si="287"/>
        <v>-2.45097170483425E-2</v>
      </c>
      <c r="H5803" s="16">
        <f t="shared" si="288"/>
        <v>2.7707808564231738E-2</v>
      </c>
      <c r="I5803" s="16">
        <f t="shared" si="289"/>
        <v>-1.4851485148514851E-2</v>
      </c>
    </row>
    <row r="5804" spans="1:9" x14ac:dyDescent="0.25">
      <c r="A5804" s="14">
        <v>35718</v>
      </c>
      <c r="B5804" s="15">
        <v>6.25</v>
      </c>
      <c r="C5804" s="15">
        <v>6.375</v>
      </c>
      <c r="D5804" s="15">
        <v>6.25</v>
      </c>
      <c r="E5804" s="15">
        <v>6.375</v>
      </c>
      <c r="F5804" s="15">
        <v>5.9247930000000002</v>
      </c>
      <c r="G5804" s="16">
        <f t="shared" si="287"/>
        <v>2.0000103294758455E-2</v>
      </c>
      <c r="H5804" s="16">
        <f t="shared" si="288"/>
        <v>0.02</v>
      </c>
      <c r="I5804" s="16">
        <f t="shared" si="289"/>
        <v>0.02</v>
      </c>
    </row>
    <row r="5805" spans="1:9" x14ac:dyDescent="0.25">
      <c r="A5805" s="14">
        <v>35717</v>
      </c>
      <c r="B5805" s="15">
        <v>6.265625</v>
      </c>
      <c r="C5805" s="15">
        <v>6.28125</v>
      </c>
      <c r="D5805" s="15">
        <v>6.21875</v>
      </c>
      <c r="E5805" s="15">
        <v>6.25</v>
      </c>
      <c r="F5805" s="15">
        <v>5.8086200000000003</v>
      </c>
      <c r="G5805" s="16">
        <f t="shared" si="287"/>
        <v>-2.4938426711901378E-3</v>
      </c>
      <c r="H5805" s="16">
        <f t="shared" si="288"/>
        <v>1.0050251256281407E-2</v>
      </c>
      <c r="I5805" s="16">
        <f t="shared" si="289"/>
        <v>-2.4937655860349127E-3</v>
      </c>
    </row>
    <row r="5806" spans="1:9" x14ac:dyDescent="0.25">
      <c r="A5806" s="14">
        <v>35716</v>
      </c>
      <c r="B5806" s="15">
        <v>6.25</v>
      </c>
      <c r="C5806" s="15">
        <v>6.3125</v>
      </c>
      <c r="D5806" s="15">
        <v>6.203125</v>
      </c>
      <c r="E5806" s="15">
        <v>6.265625</v>
      </c>
      <c r="F5806" s="15">
        <v>5.8231419999999998</v>
      </c>
      <c r="G5806" s="16">
        <f t="shared" si="287"/>
        <v>2.5000774710687702E-3</v>
      </c>
      <c r="H5806" s="16">
        <f t="shared" si="288"/>
        <v>1.7632241813602016E-2</v>
      </c>
      <c r="I5806" s="16">
        <f t="shared" si="289"/>
        <v>2.5000000000000001E-3</v>
      </c>
    </row>
    <row r="5807" spans="1:9" x14ac:dyDescent="0.25">
      <c r="A5807" s="14">
        <v>35713</v>
      </c>
      <c r="B5807" s="15">
        <v>6.125</v>
      </c>
      <c r="C5807" s="15">
        <v>6.3125</v>
      </c>
      <c r="D5807" s="15">
        <v>6.125</v>
      </c>
      <c r="E5807" s="15">
        <v>6.25</v>
      </c>
      <c r="F5807" s="15">
        <v>5.8086200000000003</v>
      </c>
      <c r="G5807" s="16">
        <f t="shared" si="287"/>
        <v>2.0407912306285129E-2</v>
      </c>
      <c r="H5807" s="16">
        <f t="shared" si="288"/>
        <v>3.0612244897959183E-2</v>
      </c>
      <c r="I5807" s="16">
        <f t="shared" si="289"/>
        <v>2.0408163265306121E-2</v>
      </c>
    </row>
    <row r="5808" spans="1:9" x14ac:dyDescent="0.25">
      <c r="A5808" s="14">
        <v>35712</v>
      </c>
      <c r="B5808" s="15">
        <v>6.1875</v>
      </c>
      <c r="C5808" s="15">
        <v>6.21875</v>
      </c>
      <c r="D5808" s="15">
        <v>6.046875</v>
      </c>
      <c r="E5808" s="15">
        <v>6.125</v>
      </c>
      <c r="F5808" s="15">
        <v>5.6924489999999999</v>
      </c>
      <c r="G5808" s="16">
        <f t="shared" si="287"/>
        <v>-1.754371128280691E-2</v>
      </c>
      <c r="H5808" s="16">
        <f t="shared" si="288"/>
        <v>2.8423772609819122E-2</v>
      </c>
      <c r="I5808" s="16">
        <f t="shared" si="289"/>
        <v>-1.0101010101010102E-2</v>
      </c>
    </row>
    <row r="5809" spans="1:9" x14ac:dyDescent="0.25">
      <c r="A5809" s="14">
        <v>35711</v>
      </c>
      <c r="B5809" s="15">
        <v>6.265625</v>
      </c>
      <c r="C5809" s="15">
        <v>6.3125</v>
      </c>
      <c r="D5809" s="15">
        <v>6.1875</v>
      </c>
      <c r="E5809" s="15">
        <v>6.234375</v>
      </c>
      <c r="F5809" s="15">
        <v>5.7940990000000001</v>
      </c>
      <c r="G5809" s="16">
        <f t="shared" si="287"/>
        <v>-7.4625753490737533E-3</v>
      </c>
      <c r="H5809" s="16">
        <f t="shared" si="288"/>
        <v>2.0202020202020204E-2</v>
      </c>
      <c r="I5809" s="16">
        <f t="shared" si="289"/>
        <v>-4.9875311720698253E-3</v>
      </c>
    </row>
    <row r="5810" spans="1:9" x14ac:dyDescent="0.25">
      <c r="A5810" s="14">
        <v>35710</v>
      </c>
      <c r="B5810" s="15">
        <v>6.25</v>
      </c>
      <c r="C5810" s="15">
        <v>6.328125</v>
      </c>
      <c r="D5810" s="15">
        <v>6.1875</v>
      </c>
      <c r="E5810" s="15">
        <v>6.28125</v>
      </c>
      <c r="F5810" s="15">
        <v>5.837663</v>
      </c>
      <c r="G5810" s="16">
        <f t="shared" si="287"/>
        <v>-2.4814663241166106E-3</v>
      </c>
      <c r="H5810" s="16">
        <f t="shared" si="288"/>
        <v>2.2727272727272728E-2</v>
      </c>
      <c r="I5810" s="16">
        <f t="shared" si="289"/>
        <v>5.0000000000000001E-3</v>
      </c>
    </row>
    <row r="5811" spans="1:9" x14ac:dyDescent="0.25">
      <c r="A5811" s="14">
        <v>35709</v>
      </c>
      <c r="B5811" s="15">
        <v>6.1875</v>
      </c>
      <c r="C5811" s="15">
        <v>6.390625</v>
      </c>
      <c r="D5811" s="15">
        <v>6.1875</v>
      </c>
      <c r="E5811" s="15">
        <v>6.296875</v>
      </c>
      <c r="F5811" s="15">
        <v>5.8521850000000004</v>
      </c>
      <c r="G5811" s="16">
        <f t="shared" si="287"/>
        <v>1.0025027187143385E-2</v>
      </c>
      <c r="H5811" s="16">
        <f t="shared" si="288"/>
        <v>3.2828282828282832E-2</v>
      </c>
      <c r="I5811" s="16">
        <f t="shared" si="289"/>
        <v>1.7676767676767676E-2</v>
      </c>
    </row>
    <row r="5812" spans="1:9" x14ac:dyDescent="0.25">
      <c r="A5812" s="14">
        <v>35706</v>
      </c>
      <c r="B5812" s="15">
        <v>6.125</v>
      </c>
      <c r="C5812" s="15">
        <v>6.265625</v>
      </c>
      <c r="D5812" s="15">
        <v>6.078125</v>
      </c>
      <c r="E5812" s="15">
        <v>6.234375</v>
      </c>
      <c r="F5812" s="15">
        <v>5.7940990000000001</v>
      </c>
      <c r="G5812" s="16">
        <f t="shared" si="287"/>
        <v>2.307711051516018E-2</v>
      </c>
      <c r="H5812" s="16">
        <f t="shared" si="288"/>
        <v>3.0848329048843187E-2</v>
      </c>
      <c r="I5812" s="16">
        <f t="shared" si="289"/>
        <v>1.7857142857142856E-2</v>
      </c>
    </row>
    <row r="5813" spans="1:9" x14ac:dyDescent="0.25">
      <c r="A5813" s="14">
        <v>35705</v>
      </c>
      <c r="B5813" s="15">
        <v>5.890625</v>
      </c>
      <c r="C5813" s="15">
        <v>6.125</v>
      </c>
      <c r="D5813" s="15">
        <v>5.875</v>
      </c>
      <c r="E5813" s="15">
        <v>6.09375</v>
      </c>
      <c r="F5813" s="15">
        <v>5.6634039999999999</v>
      </c>
      <c r="G5813" s="16">
        <f t="shared" si="287"/>
        <v>3.4482355507024609E-2</v>
      </c>
      <c r="H5813" s="16">
        <f t="shared" si="288"/>
        <v>4.2553191489361701E-2</v>
      </c>
      <c r="I5813" s="16">
        <f t="shared" si="289"/>
        <v>3.4482758620689655E-2</v>
      </c>
    </row>
    <row r="5814" spans="1:9" x14ac:dyDescent="0.25">
      <c r="A5814" s="14">
        <v>35704</v>
      </c>
      <c r="B5814" s="15">
        <v>5.9375</v>
      </c>
      <c r="C5814" s="15">
        <v>5.9375</v>
      </c>
      <c r="D5814" s="15">
        <v>5.640625</v>
      </c>
      <c r="E5814" s="15">
        <v>5.890625</v>
      </c>
      <c r="F5814" s="15">
        <v>5.4746259999999998</v>
      </c>
      <c r="G5814" s="16">
        <f t="shared" si="287"/>
        <v>0</v>
      </c>
      <c r="H5814" s="16">
        <f t="shared" si="288"/>
        <v>5.2631578947368418E-2</v>
      </c>
      <c r="I5814" s="16">
        <f t="shared" si="289"/>
        <v>-7.8947368421052634E-3</v>
      </c>
    </row>
    <row r="5815" spans="1:9" x14ac:dyDescent="0.25">
      <c r="A5815" s="14">
        <v>35703</v>
      </c>
      <c r="B5815" s="15">
        <v>5.90625</v>
      </c>
      <c r="C5815" s="15">
        <v>6</v>
      </c>
      <c r="D5815" s="15">
        <v>5.71875</v>
      </c>
      <c r="E5815" s="15">
        <v>5.890625</v>
      </c>
      <c r="F5815" s="15">
        <v>5.4746259999999998</v>
      </c>
      <c r="G5815" s="16">
        <f t="shared" si="287"/>
        <v>3.005481959356433E-2</v>
      </c>
      <c r="H5815" s="16">
        <f t="shared" si="288"/>
        <v>4.9180327868852458E-2</v>
      </c>
      <c r="I5815" s="16">
        <f t="shared" si="289"/>
        <v>-2.6455026455026454E-3</v>
      </c>
    </row>
    <row r="5816" spans="1:9" x14ac:dyDescent="0.25">
      <c r="A5816" s="14">
        <v>35702</v>
      </c>
      <c r="B5816" s="15">
        <v>5.59375</v>
      </c>
      <c r="C5816" s="15">
        <v>5.734375</v>
      </c>
      <c r="D5816" s="15">
        <v>5.546875</v>
      </c>
      <c r="E5816" s="15">
        <v>5.71875</v>
      </c>
      <c r="F5816" s="15">
        <v>5.3148879999999998</v>
      </c>
      <c r="G5816" s="16">
        <f t="shared" si="287"/>
        <v>2.5209892760592521E-2</v>
      </c>
      <c r="H5816" s="16">
        <f t="shared" si="288"/>
        <v>3.3802816901408447E-2</v>
      </c>
      <c r="I5816" s="16">
        <f t="shared" si="289"/>
        <v>2.23463687150838E-2</v>
      </c>
    </row>
    <row r="5817" spans="1:9" x14ac:dyDescent="0.25">
      <c r="A5817" s="14">
        <v>35699</v>
      </c>
      <c r="B5817" s="15">
        <v>5.484375</v>
      </c>
      <c r="C5817" s="15">
        <v>5.578125</v>
      </c>
      <c r="D5817" s="15">
        <v>5.421875</v>
      </c>
      <c r="E5817" s="15">
        <v>5.578125</v>
      </c>
      <c r="F5817" s="15">
        <v>5.1841949999999999</v>
      </c>
      <c r="G5817" s="16">
        <f t="shared" si="287"/>
        <v>8.4746422131139719E-3</v>
      </c>
      <c r="H5817" s="16">
        <f t="shared" si="288"/>
        <v>2.8818443804034581E-2</v>
      </c>
      <c r="I5817" s="16">
        <f t="shared" si="289"/>
        <v>1.7094017094017096E-2</v>
      </c>
    </row>
    <row r="5818" spans="1:9" x14ac:dyDescent="0.25">
      <c r="A5818" s="14">
        <v>35698</v>
      </c>
      <c r="B5818" s="15">
        <v>5.5</v>
      </c>
      <c r="C5818" s="15">
        <v>5.5546879999999996</v>
      </c>
      <c r="D5818" s="15">
        <v>5.46875</v>
      </c>
      <c r="E5818" s="15">
        <v>5.53125</v>
      </c>
      <c r="F5818" s="15">
        <v>5.1406299999999998</v>
      </c>
      <c r="G5818" s="16">
        <f t="shared" si="287"/>
        <v>0</v>
      </c>
      <c r="H5818" s="16">
        <f t="shared" si="288"/>
        <v>1.5714377142857075E-2</v>
      </c>
      <c r="I5818" s="16">
        <f t="shared" si="289"/>
        <v>5.681818181818182E-3</v>
      </c>
    </row>
    <row r="5819" spans="1:9" x14ac:dyDescent="0.25">
      <c r="A5819" s="14">
        <v>35697</v>
      </c>
      <c r="B5819" s="15">
        <v>5.46875</v>
      </c>
      <c r="C5819" s="15">
        <v>5.5625</v>
      </c>
      <c r="D5819" s="15">
        <v>5.46875</v>
      </c>
      <c r="E5819" s="15">
        <v>5.53125</v>
      </c>
      <c r="F5819" s="15">
        <v>5.1406299999999998</v>
      </c>
      <c r="G5819" s="16">
        <f t="shared" si="287"/>
        <v>-5.6177645312895002E-3</v>
      </c>
      <c r="H5819" s="16">
        <f t="shared" si="288"/>
        <v>1.7142857142857144E-2</v>
      </c>
      <c r="I5819" s="16">
        <f t="shared" si="289"/>
        <v>1.1428571428571429E-2</v>
      </c>
    </row>
    <row r="5820" spans="1:9" x14ac:dyDescent="0.25">
      <c r="A5820" s="14">
        <v>35696</v>
      </c>
      <c r="B5820" s="15">
        <v>5.484375</v>
      </c>
      <c r="C5820" s="15">
        <v>5.578125</v>
      </c>
      <c r="D5820" s="15">
        <v>5.375</v>
      </c>
      <c r="E5820" s="15">
        <v>5.5625</v>
      </c>
      <c r="F5820" s="15">
        <v>5.1696720000000003</v>
      </c>
      <c r="G5820" s="16">
        <f t="shared" si="287"/>
        <v>1.1363794204733062E-2</v>
      </c>
      <c r="H5820" s="16">
        <f t="shared" si="288"/>
        <v>3.7790697674418602E-2</v>
      </c>
      <c r="I5820" s="16">
        <f t="shared" si="289"/>
        <v>1.4245014245014245E-2</v>
      </c>
    </row>
    <row r="5821" spans="1:9" x14ac:dyDescent="0.25">
      <c r="A5821" s="14">
        <v>35695</v>
      </c>
      <c r="B5821" s="15">
        <v>5.21875</v>
      </c>
      <c r="C5821" s="15">
        <v>5.5</v>
      </c>
      <c r="D5821" s="15">
        <v>5.15625</v>
      </c>
      <c r="E5821" s="15">
        <v>5.5</v>
      </c>
      <c r="F5821" s="15">
        <v>5.1115849999999998</v>
      </c>
      <c r="G5821" s="16">
        <f t="shared" si="287"/>
        <v>6.6666652754913139E-2</v>
      </c>
      <c r="H5821" s="16">
        <f t="shared" si="288"/>
        <v>6.6666666666666666E-2</v>
      </c>
      <c r="I5821" s="16">
        <f t="shared" si="289"/>
        <v>5.3892215568862277E-2</v>
      </c>
    </row>
    <row r="5822" spans="1:9" x14ac:dyDescent="0.25">
      <c r="A5822" s="14">
        <v>35692</v>
      </c>
      <c r="B5822" s="15">
        <v>5.09375</v>
      </c>
      <c r="C5822" s="15">
        <v>5.21875</v>
      </c>
      <c r="D5822" s="15">
        <v>5.09375</v>
      </c>
      <c r="E5822" s="15">
        <v>5.15625</v>
      </c>
      <c r="F5822" s="15">
        <v>4.7921110000000002</v>
      </c>
      <c r="G5822" s="16">
        <f t="shared" si="287"/>
        <v>1.2269683351971485E-2</v>
      </c>
      <c r="H5822" s="16">
        <f t="shared" si="288"/>
        <v>2.4539877300613498E-2</v>
      </c>
      <c r="I5822" s="16">
        <f t="shared" si="289"/>
        <v>1.2269938650306749E-2</v>
      </c>
    </row>
    <row r="5823" spans="1:9" x14ac:dyDescent="0.25">
      <c r="A5823" s="14">
        <v>35691</v>
      </c>
      <c r="B5823" s="15">
        <v>5.1875</v>
      </c>
      <c r="C5823" s="15">
        <v>5.21875</v>
      </c>
      <c r="D5823" s="15">
        <v>5.09375</v>
      </c>
      <c r="E5823" s="15">
        <v>5.09375</v>
      </c>
      <c r="F5823" s="15">
        <v>4.7340260000000001</v>
      </c>
      <c r="G5823" s="16">
        <f t="shared" si="287"/>
        <v>-2.3951810617176907E-2</v>
      </c>
      <c r="H5823" s="16">
        <f t="shared" si="288"/>
        <v>2.4539877300613498E-2</v>
      </c>
      <c r="I5823" s="16">
        <f t="shared" si="289"/>
        <v>-1.8072289156626505E-2</v>
      </c>
    </row>
    <row r="5824" spans="1:9" x14ac:dyDescent="0.25">
      <c r="A5824" s="14">
        <v>35690</v>
      </c>
      <c r="B5824" s="15">
        <v>5.234375</v>
      </c>
      <c r="C5824" s="15">
        <v>5.328125</v>
      </c>
      <c r="D5824" s="15">
        <v>5.21875</v>
      </c>
      <c r="E5824" s="15">
        <v>5.21875</v>
      </c>
      <c r="F5824" s="15">
        <v>4.8501969999999996</v>
      </c>
      <c r="G5824" s="16">
        <f t="shared" si="287"/>
        <v>-5.9525651633114112E-3</v>
      </c>
      <c r="H5824" s="16">
        <f t="shared" si="288"/>
        <v>2.0958083832335328E-2</v>
      </c>
      <c r="I5824" s="16">
        <f t="shared" si="289"/>
        <v>-2.9850746268656717E-3</v>
      </c>
    </row>
    <row r="5825" spans="1:9" x14ac:dyDescent="0.25">
      <c r="A5825" s="14">
        <v>35689</v>
      </c>
      <c r="B5825" s="15">
        <v>5.125</v>
      </c>
      <c r="C5825" s="15">
        <v>5.28125</v>
      </c>
      <c r="D5825" s="15">
        <v>5.125</v>
      </c>
      <c r="E5825" s="15">
        <v>5.25</v>
      </c>
      <c r="F5825" s="15">
        <v>4.8792410000000004</v>
      </c>
      <c r="G5825" s="16">
        <f t="shared" si="287"/>
        <v>2.4390156850551736E-2</v>
      </c>
      <c r="H5825" s="16">
        <f t="shared" si="288"/>
        <v>3.048780487804878E-2</v>
      </c>
      <c r="I5825" s="16">
        <f t="shared" si="289"/>
        <v>2.4390243902439025E-2</v>
      </c>
    </row>
    <row r="5826" spans="1:9" x14ac:dyDescent="0.25">
      <c r="A5826" s="14">
        <v>35688</v>
      </c>
      <c r="B5826" s="15">
        <v>5.125</v>
      </c>
      <c r="C5826" s="15">
        <v>5.1875</v>
      </c>
      <c r="D5826" s="15">
        <v>5.125</v>
      </c>
      <c r="E5826" s="15">
        <v>5.125</v>
      </c>
      <c r="F5826" s="15">
        <v>4.7630689999999998</v>
      </c>
      <c r="G5826" s="16">
        <f t="shared" si="287"/>
        <v>-1.2048355207755244E-2</v>
      </c>
      <c r="H5826" s="16">
        <f t="shared" si="288"/>
        <v>1.2195121951219513E-2</v>
      </c>
      <c r="I5826" s="16">
        <f t="shared" si="289"/>
        <v>0</v>
      </c>
    </row>
    <row r="5827" spans="1:9" x14ac:dyDescent="0.25">
      <c r="A5827" s="14">
        <v>35685</v>
      </c>
      <c r="B5827" s="15">
        <v>5.09375</v>
      </c>
      <c r="C5827" s="15">
        <v>5.1875</v>
      </c>
      <c r="D5827" s="15">
        <v>5.09375</v>
      </c>
      <c r="E5827" s="15">
        <v>5.1875</v>
      </c>
      <c r="F5827" s="15">
        <v>4.8211560000000002</v>
      </c>
      <c r="G5827" s="16">
        <f t="shared" ref="G5827:G5890" si="290">(F5827-F5828)/F5828</f>
        <v>9.1188235072495166E-3</v>
      </c>
      <c r="H5827" s="16">
        <f t="shared" ref="H5827:H5890" si="291">(C5827-D5827)/D5827</f>
        <v>1.8404907975460124E-2</v>
      </c>
      <c r="I5827" s="16">
        <f t="shared" ref="I5827:I5890" si="292">(E5827-B5827)/B5827</f>
        <v>1.8404907975460124E-2</v>
      </c>
    </row>
    <row r="5828" spans="1:9" x14ac:dyDescent="0.25">
      <c r="A5828" s="14">
        <v>35684</v>
      </c>
      <c r="B5828" s="15">
        <v>5.21875</v>
      </c>
      <c r="C5828" s="15">
        <v>5.21875</v>
      </c>
      <c r="D5828" s="15">
        <v>5.09375</v>
      </c>
      <c r="E5828" s="15">
        <v>5.140625</v>
      </c>
      <c r="F5828" s="15">
        <v>4.77759</v>
      </c>
      <c r="G5828" s="16">
        <f t="shared" si="290"/>
        <v>-1.4969907407884597E-2</v>
      </c>
      <c r="H5828" s="16">
        <f t="shared" si="291"/>
        <v>2.4539877300613498E-2</v>
      </c>
      <c r="I5828" s="16">
        <f t="shared" si="292"/>
        <v>-1.4970059880239521E-2</v>
      </c>
    </row>
    <row r="5829" spans="1:9" x14ac:dyDescent="0.25">
      <c r="A5829" s="14">
        <v>35683</v>
      </c>
      <c r="B5829" s="15">
        <v>5.09375</v>
      </c>
      <c r="C5829" s="15">
        <v>5.328125</v>
      </c>
      <c r="D5829" s="15">
        <v>5.09375</v>
      </c>
      <c r="E5829" s="15">
        <v>5.21875</v>
      </c>
      <c r="F5829" s="15">
        <v>4.8501969999999996</v>
      </c>
      <c r="G5829" s="16">
        <f t="shared" si="290"/>
        <v>1.829240768924403E-2</v>
      </c>
      <c r="H5829" s="16">
        <f t="shared" si="291"/>
        <v>4.6012269938650305E-2</v>
      </c>
      <c r="I5829" s="16">
        <f t="shared" si="292"/>
        <v>2.4539877300613498E-2</v>
      </c>
    </row>
    <row r="5830" spans="1:9" x14ac:dyDescent="0.25">
      <c r="A5830" s="14">
        <v>35682</v>
      </c>
      <c r="B5830" s="15">
        <v>4.9375</v>
      </c>
      <c r="C5830" s="15">
        <v>5.203125</v>
      </c>
      <c r="D5830" s="15">
        <v>4.9375</v>
      </c>
      <c r="E5830" s="15">
        <v>5.125</v>
      </c>
      <c r="F5830" s="15">
        <v>4.7630689999999998</v>
      </c>
      <c r="G5830" s="16">
        <f t="shared" si="290"/>
        <v>2.6603805427019445E-2</v>
      </c>
      <c r="H5830" s="16">
        <f t="shared" si="291"/>
        <v>5.3797468354430382E-2</v>
      </c>
      <c r="I5830" s="16">
        <f t="shared" si="292"/>
        <v>3.7974683544303799E-2</v>
      </c>
    </row>
    <row r="5831" spans="1:9" x14ac:dyDescent="0.25">
      <c r="A5831" s="14">
        <v>35681</v>
      </c>
      <c r="B5831" s="15">
        <v>4.9375</v>
      </c>
      <c r="C5831" s="15">
        <v>5</v>
      </c>
      <c r="D5831" s="15">
        <v>4.9375</v>
      </c>
      <c r="E5831" s="15">
        <v>4.9921879999999996</v>
      </c>
      <c r="F5831" s="15">
        <v>4.6396369999999996</v>
      </c>
      <c r="G5831" s="16">
        <f t="shared" si="290"/>
        <v>0</v>
      </c>
      <c r="H5831" s="16">
        <f t="shared" si="291"/>
        <v>1.2658227848101266E-2</v>
      </c>
      <c r="I5831" s="16">
        <f t="shared" si="292"/>
        <v>1.1076050632911316E-2</v>
      </c>
    </row>
    <row r="5832" spans="1:9" x14ac:dyDescent="0.25">
      <c r="A5832" s="14">
        <v>35678</v>
      </c>
      <c r="B5832" s="15">
        <v>4.9375</v>
      </c>
      <c r="C5832" s="15">
        <v>5</v>
      </c>
      <c r="D5832" s="15">
        <v>4.9375</v>
      </c>
      <c r="E5832" s="15">
        <v>4.9921879999999996</v>
      </c>
      <c r="F5832" s="15">
        <v>4.6396369999999996</v>
      </c>
      <c r="G5832" s="16">
        <f t="shared" si="290"/>
        <v>1.5674461658552199E-3</v>
      </c>
      <c r="H5832" s="16">
        <f t="shared" si="291"/>
        <v>1.2658227848101266E-2</v>
      </c>
      <c r="I5832" s="16">
        <f t="shared" si="292"/>
        <v>1.1076050632911316E-2</v>
      </c>
    </row>
    <row r="5833" spans="1:9" x14ac:dyDescent="0.25">
      <c r="A5833" s="14">
        <v>35677</v>
      </c>
      <c r="B5833" s="15">
        <v>5.0625</v>
      </c>
      <c r="C5833" s="15">
        <v>5.125</v>
      </c>
      <c r="D5833" s="15">
        <v>4.9375</v>
      </c>
      <c r="E5833" s="15">
        <v>4.984375</v>
      </c>
      <c r="F5833" s="15">
        <v>4.6323759999999998</v>
      </c>
      <c r="G5833" s="16">
        <f t="shared" si="290"/>
        <v>-2.4464330765670235E-2</v>
      </c>
      <c r="H5833" s="16">
        <f t="shared" si="291"/>
        <v>3.7974683544303799E-2</v>
      </c>
      <c r="I5833" s="16">
        <f t="shared" si="292"/>
        <v>-1.5432098765432098E-2</v>
      </c>
    </row>
    <row r="5834" spans="1:9" x14ac:dyDescent="0.25">
      <c r="A5834" s="14">
        <v>35676</v>
      </c>
      <c r="B5834" s="15">
        <v>5.1875</v>
      </c>
      <c r="C5834" s="15">
        <v>5.25</v>
      </c>
      <c r="D5834" s="15">
        <v>5.0625</v>
      </c>
      <c r="E5834" s="15">
        <v>5.109375</v>
      </c>
      <c r="F5834" s="15">
        <v>4.7485460000000002</v>
      </c>
      <c r="G5834" s="16">
        <f t="shared" si="290"/>
        <v>-9.0909830761432848E-3</v>
      </c>
      <c r="H5834" s="16">
        <f t="shared" si="291"/>
        <v>3.7037037037037035E-2</v>
      </c>
      <c r="I5834" s="16">
        <f t="shared" si="292"/>
        <v>-1.5060240963855422E-2</v>
      </c>
    </row>
    <row r="5835" spans="1:9" x14ac:dyDescent="0.25">
      <c r="A5835" s="14">
        <v>35675</v>
      </c>
      <c r="B5835" s="15">
        <v>5.125</v>
      </c>
      <c r="C5835" s="15">
        <v>5.1875</v>
      </c>
      <c r="D5835" s="15">
        <v>5.109375</v>
      </c>
      <c r="E5835" s="15">
        <v>5.15625</v>
      </c>
      <c r="F5835" s="15">
        <v>4.7921110000000002</v>
      </c>
      <c r="G5835" s="16">
        <f t="shared" si="290"/>
        <v>1.2269683351971485E-2</v>
      </c>
      <c r="H5835" s="16">
        <f t="shared" si="291"/>
        <v>1.5290519877675841E-2</v>
      </c>
      <c r="I5835" s="16">
        <f t="shared" si="292"/>
        <v>6.0975609756097563E-3</v>
      </c>
    </row>
    <row r="5836" spans="1:9" x14ac:dyDescent="0.25">
      <c r="A5836" s="14">
        <v>35671</v>
      </c>
      <c r="B5836" s="15">
        <v>4.9375</v>
      </c>
      <c r="C5836" s="15">
        <v>5.15625</v>
      </c>
      <c r="D5836" s="15">
        <v>4.9375</v>
      </c>
      <c r="E5836" s="15">
        <v>5.09375</v>
      </c>
      <c r="F5836" s="15">
        <v>4.7340260000000001</v>
      </c>
      <c r="G5836" s="16">
        <f t="shared" si="290"/>
        <v>0</v>
      </c>
      <c r="H5836" s="16">
        <f t="shared" si="291"/>
        <v>4.4303797468354431E-2</v>
      </c>
      <c r="I5836" s="16">
        <f t="shared" si="292"/>
        <v>3.1645569620253167E-2</v>
      </c>
    </row>
    <row r="5837" spans="1:9" x14ac:dyDescent="0.25">
      <c r="A5837" s="14">
        <v>35670</v>
      </c>
      <c r="B5837" s="15">
        <v>4.96875</v>
      </c>
      <c r="C5837" s="15">
        <v>5.09375</v>
      </c>
      <c r="D5837" s="15">
        <v>4.75</v>
      </c>
      <c r="E5837" s="15">
        <v>5.09375</v>
      </c>
      <c r="F5837" s="15">
        <v>4.7340260000000001</v>
      </c>
      <c r="G5837" s="16">
        <f t="shared" si="290"/>
        <v>2.839139744676197E-2</v>
      </c>
      <c r="H5837" s="16">
        <f t="shared" si="291"/>
        <v>7.2368421052631582E-2</v>
      </c>
      <c r="I5837" s="16">
        <f t="shared" si="292"/>
        <v>2.5157232704402517E-2</v>
      </c>
    </row>
    <row r="5838" spans="1:9" x14ac:dyDescent="0.25">
      <c r="A5838" s="14">
        <v>35669</v>
      </c>
      <c r="B5838" s="15">
        <v>4.90625</v>
      </c>
      <c r="C5838" s="15">
        <v>5</v>
      </c>
      <c r="D5838" s="15">
        <v>4.90625</v>
      </c>
      <c r="E5838" s="15">
        <v>4.953125</v>
      </c>
      <c r="F5838" s="15">
        <v>4.6033309999999998</v>
      </c>
      <c r="G5838" s="16">
        <f t="shared" si="290"/>
        <v>9.5542183524330148E-3</v>
      </c>
      <c r="H5838" s="16">
        <f t="shared" si="291"/>
        <v>1.9108280254777069E-2</v>
      </c>
      <c r="I5838" s="16">
        <f t="shared" si="292"/>
        <v>9.5541401273885346E-3</v>
      </c>
    </row>
    <row r="5839" spans="1:9" x14ac:dyDescent="0.25">
      <c r="A5839" s="14">
        <v>35668</v>
      </c>
      <c r="B5839" s="15">
        <v>4.9375</v>
      </c>
      <c r="C5839" s="15">
        <v>5</v>
      </c>
      <c r="D5839" s="15">
        <v>4.90625</v>
      </c>
      <c r="E5839" s="15">
        <v>4.90625</v>
      </c>
      <c r="F5839" s="15">
        <v>4.5597659999999998</v>
      </c>
      <c r="G5839" s="16">
        <f t="shared" si="290"/>
        <v>-1.2579003147349522E-2</v>
      </c>
      <c r="H5839" s="16">
        <f t="shared" si="291"/>
        <v>1.9108280254777069E-2</v>
      </c>
      <c r="I5839" s="16">
        <f t="shared" si="292"/>
        <v>-6.3291139240506328E-3</v>
      </c>
    </row>
    <row r="5840" spans="1:9" x14ac:dyDescent="0.25">
      <c r="A5840" s="14">
        <v>35667</v>
      </c>
      <c r="B5840" s="15">
        <v>4.703125</v>
      </c>
      <c r="C5840" s="15">
        <v>4.984375</v>
      </c>
      <c r="D5840" s="15">
        <v>4.703125</v>
      </c>
      <c r="E5840" s="15">
        <v>4.96875</v>
      </c>
      <c r="F5840" s="15">
        <v>4.6178540000000003</v>
      </c>
      <c r="G5840" s="16">
        <f t="shared" si="290"/>
        <v>4.6052691190408626E-2</v>
      </c>
      <c r="H5840" s="16">
        <f t="shared" si="291"/>
        <v>5.9800664451827246E-2</v>
      </c>
      <c r="I5840" s="16">
        <f t="shared" si="292"/>
        <v>5.647840531561462E-2</v>
      </c>
    </row>
    <row r="5841" spans="1:9" x14ac:dyDescent="0.25">
      <c r="A5841" s="14">
        <v>35664</v>
      </c>
      <c r="B5841" s="15">
        <v>4.875</v>
      </c>
      <c r="C5841" s="15">
        <v>4.9375</v>
      </c>
      <c r="D5841" s="15">
        <v>4.6875</v>
      </c>
      <c r="E5841" s="15">
        <v>4.75</v>
      </c>
      <c r="F5841" s="15">
        <v>4.4145519999999996</v>
      </c>
      <c r="G5841" s="16">
        <f t="shared" si="290"/>
        <v>-3.1846809682777623E-2</v>
      </c>
      <c r="H5841" s="16">
        <f t="shared" si="291"/>
        <v>5.3333333333333337E-2</v>
      </c>
      <c r="I5841" s="16">
        <f t="shared" si="292"/>
        <v>-2.564102564102564E-2</v>
      </c>
    </row>
    <row r="5842" spans="1:9" x14ac:dyDescent="0.25">
      <c r="A5842" s="14">
        <v>35663</v>
      </c>
      <c r="B5842" s="15">
        <v>5.03125</v>
      </c>
      <c r="C5842" s="15">
        <v>5.125</v>
      </c>
      <c r="D5842" s="15">
        <v>4.90625</v>
      </c>
      <c r="E5842" s="15">
        <v>4.90625</v>
      </c>
      <c r="F5842" s="15">
        <v>4.5597659999999998</v>
      </c>
      <c r="G5842" s="16">
        <f t="shared" si="290"/>
        <v>-2.4845057892102979E-2</v>
      </c>
      <c r="H5842" s="16">
        <f t="shared" si="291"/>
        <v>4.4585987261146494E-2</v>
      </c>
      <c r="I5842" s="16">
        <f t="shared" si="292"/>
        <v>-2.4844720496894408E-2</v>
      </c>
    </row>
    <row r="5843" spans="1:9" x14ac:dyDescent="0.25">
      <c r="A5843" s="14">
        <v>35662</v>
      </c>
      <c r="B5843" s="15">
        <v>5.0625</v>
      </c>
      <c r="C5843" s="15">
        <v>5.140625</v>
      </c>
      <c r="D5843" s="15">
        <v>5</v>
      </c>
      <c r="E5843" s="15">
        <v>5.03125</v>
      </c>
      <c r="F5843" s="15">
        <v>4.6759399999999998</v>
      </c>
      <c r="G5843" s="16">
        <f t="shared" si="290"/>
        <v>0</v>
      </c>
      <c r="H5843" s="16">
        <f t="shared" si="291"/>
        <v>2.8125000000000001E-2</v>
      </c>
      <c r="I5843" s="16">
        <f t="shared" si="292"/>
        <v>-6.1728395061728392E-3</v>
      </c>
    </row>
    <row r="5844" spans="1:9" x14ac:dyDescent="0.25">
      <c r="A5844" s="14">
        <v>35661</v>
      </c>
      <c r="B5844" s="15">
        <v>5.078125</v>
      </c>
      <c r="C5844" s="15">
        <v>5.078125</v>
      </c>
      <c r="D5844" s="15">
        <v>4.96875</v>
      </c>
      <c r="E5844" s="15">
        <v>5.03125</v>
      </c>
      <c r="F5844" s="15">
        <v>4.6759399999999998</v>
      </c>
      <c r="G5844" s="16">
        <f t="shared" si="290"/>
        <v>-3.0960702804969675E-3</v>
      </c>
      <c r="H5844" s="16">
        <f t="shared" si="291"/>
        <v>2.20125786163522E-2</v>
      </c>
      <c r="I5844" s="16">
        <f t="shared" si="292"/>
        <v>-9.2307692307692316E-3</v>
      </c>
    </row>
    <row r="5845" spans="1:9" x14ac:dyDescent="0.25">
      <c r="A5845" s="14">
        <v>35660</v>
      </c>
      <c r="B5845" s="15">
        <v>5.078125</v>
      </c>
      <c r="C5845" s="15">
        <v>5.125</v>
      </c>
      <c r="D5845" s="15">
        <v>5</v>
      </c>
      <c r="E5845" s="15">
        <v>5.046875</v>
      </c>
      <c r="F5845" s="15">
        <v>4.6904620000000001</v>
      </c>
      <c r="G5845" s="16">
        <f t="shared" si="290"/>
        <v>-1.8236809772291022E-2</v>
      </c>
      <c r="H5845" s="16">
        <f t="shared" si="291"/>
        <v>2.5000000000000001E-2</v>
      </c>
      <c r="I5845" s="16">
        <f t="shared" si="292"/>
        <v>-6.1538461538461538E-3</v>
      </c>
    </row>
    <row r="5846" spans="1:9" x14ac:dyDescent="0.25">
      <c r="A5846" s="14">
        <v>35657</v>
      </c>
      <c r="B5846" s="15">
        <v>5.109375</v>
      </c>
      <c r="C5846" s="15">
        <v>5.171875</v>
      </c>
      <c r="D5846" s="15">
        <v>5.046875</v>
      </c>
      <c r="E5846" s="15">
        <v>5.140625</v>
      </c>
      <c r="F5846" s="15">
        <v>4.77759</v>
      </c>
      <c r="G5846" s="16">
        <f t="shared" si="290"/>
        <v>6.1163985775856116E-3</v>
      </c>
      <c r="H5846" s="16">
        <f t="shared" si="291"/>
        <v>2.4767801857585141E-2</v>
      </c>
      <c r="I5846" s="16">
        <f t="shared" si="292"/>
        <v>6.1162079510703364E-3</v>
      </c>
    </row>
    <row r="5847" spans="1:9" x14ac:dyDescent="0.25">
      <c r="A5847" s="14">
        <v>35656</v>
      </c>
      <c r="B5847" s="15">
        <v>5.125</v>
      </c>
      <c r="C5847" s="15">
        <v>5.140625</v>
      </c>
      <c r="D5847" s="15">
        <v>5.09375</v>
      </c>
      <c r="E5847" s="15">
        <v>5.109375</v>
      </c>
      <c r="F5847" s="15">
        <v>4.7485460000000002</v>
      </c>
      <c r="G5847" s="16">
        <f t="shared" si="290"/>
        <v>-3.0490845293233461E-3</v>
      </c>
      <c r="H5847" s="16">
        <f t="shared" si="291"/>
        <v>9.202453987730062E-3</v>
      </c>
      <c r="I5847" s="16">
        <f t="shared" si="292"/>
        <v>-3.0487804878048782E-3</v>
      </c>
    </row>
    <row r="5848" spans="1:9" x14ac:dyDescent="0.25">
      <c r="A5848" s="14">
        <v>35655</v>
      </c>
      <c r="B5848" s="15">
        <v>4.96875</v>
      </c>
      <c r="C5848" s="15">
        <v>5.140625</v>
      </c>
      <c r="D5848" s="15">
        <v>4.96875</v>
      </c>
      <c r="E5848" s="15">
        <v>5.125</v>
      </c>
      <c r="F5848" s="15">
        <v>4.7630689999999998</v>
      </c>
      <c r="G5848" s="16">
        <f t="shared" si="290"/>
        <v>3.4700524468042802E-2</v>
      </c>
      <c r="H5848" s="16">
        <f t="shared" si="291"/>
        <v>3.4591194968553458E-2</v>
      </c>
      <c r="I5848" s="16">
        <f t="shared" si="292"/>
        <v>3.1446540880503145E-2</v>
      </c>
    </row>
    <row r="5849" spans="1:9" x14ac:dyDescent="0.25">
      <c r="A5849" s="14">
        <v>35654</v>
      </c>
      <c r="B5849" s="15">
        <v>4.859375</v>
      </c>
      <c r="C5849" s="15">
        <v>5.0625</v>
      </c>
      <c r="D5849" s="15">
        <v>4.859375</v>
      </c>
      <c r="E5849" s="15">
        <v>4.953125</v>
      </c>
      <c r="F5849" s="15">
        <v>4.6033309999999998</v>
      </c>
      <c r="G5849" s="16">
        <f t="shared" si="290"/>
        <v>9.5542183524330148E-3</v>
      </c>
      <c r="H5849" s="16">
        <f t="shared" si="291"/>
        <v>4.1800643086816719E-2</v>
      </c>
      <c r="I5849" s="16">
        <f t="shared" si="292"/>
        <v>1.9292604501607719E-2</v>
      </c>
    </row>
    <row r="5850" spans="1:9" x14ac:dyDescent="0.25">
      <c r="A5850" s="14">
        <v>35653</v>
      </c>
      <c r="B5850" s="15">
        <v>4.96875</v>
      </c>
      <c r="C5850" s="15">
        <v>5</v>
      </c>
      <c r="D5850" s="15">
        <v>4.828125</v>
      </c>
      <c r="E5850" s="15">
        <v>4.90625</v>
      </c>
      <c r="F5850" s="15">
        <v>4.5597659999999998</v>
      </c>
      <c r="G5850" s="16">
        <f t="shared" si="290"/>
        <v>-6.3293097774804038E-3</v>
      </c>
      <c r="H5850" s="16">
        <f t="shared" si="291"/>
        <v>3.5598705501618123E-2</v>
      </c>
      <c r="I5850" s="16">
        <f t="shared" si="292"/>
        <v>-1.2578616352201259E-2</v>
      </c>
    </row>
    <row r="5851" spans="1:9" x14ac:dyDescent="0.25">
      <c r="A5851" s="14">
        <v>35650</v>
      </c>
      <c r="B5851" s="15">
        <v>5.21875</v>
      </c>
      <c r="C5851" s="15">
        <v>5.25</v>
      </c>
      <c r="D5851" s="15">
        <v>4.875</v>
      </c>
      <c r="E5851" s="15">
        <v>4.9375</v>
      </c>
      <c r="F5851" s="15">
        <v>4.5888099999999996</v>
      </c>
      <c r="G5851" s="16">
        <f t="shared" si="290"/>
        <v>-7.0588571270012682E-2</v>
      </c>
      <c r="H5851" s="16">
        <f t="shared" si="291"/>
        <v>7.6923076923076927E-2</v>
      </c>
      <c r="I5851" s="16">
        <f t="shared" si="292"/>
        <v>-5.3892215568862277E-2</v>
      </c>
    </row>
    <row r="5852" spans="1:9" x14ac:dyDescent="0.25">
      <c r="A5852" s="14">
        <v>35649</v>
      </c>
      <c r="B5852" s="15">
        <v>5.34375</v>
      </c>
      <c r="C5852" s="15">
        <v>5.34375</v>
      </c>
      <c r="D5852" s="15">
        <v>5.21875</v>
      </c>
      <c r="E5852" s="15">
        <v>5.3125</v>
      </c>
      <c r="F5852" s="15">
        <v>4.9373290000000001</v>
      </c>
      <c r="G5852" s="16">
        <f t="shared" si="290"/>
        <v>2.9501467252620781E-3</v>
      </c>
      <c r="H5852" s="16">
        <f t="shared" si="291"/>
        <v>2.3952095808383235E-2</v>
      </c>
      <c r="I5852" s="16">
        <f t="shared" si="292"/>
        <v>-5.8479532163742687E-3</v>
      </c>
    </row>
    <row r="5853" spans="1:9" x14ac:dyDescent="0.25">
      <c r="A5853" s="14">
        <v>35648</v>
      </c>
      <c r="B5853" s="15">
        <v>5.15625</v>
      </c>
      <c r="C5853" s="15">
        <v>5.3125</v>
      </c>
      <c r="D5853" s="15">
        <v>5.125</v>
      </c>
      <c r="E5853" s="15">
        <v>5.296875</v>
      </c>
      <c r="F5853" s="15">
        <v>4.9228059999999996</v>
      </c>
      <c r="G5853" s="16">
        <f t="shared" si="290"/>
        <v>3.9877263031508382E-2</v>
      </c>
      <c r="H5853" s="16">
        <f t="shared" si="291"/>
        <v>3.6585365853658534E-2</v>
      </c>
      <c r="I5853" s="16">
        <f t="shared" si="292"/>
        <v>2.7272727272727271E-2</v>
      </c>
    </row>
    <row r="5854" spans="1:9" x14ac:dyDescent="0.25">
      <c r="A5854" s="14">
        <v>35647</v>
      </c>
      <c r="B5854" s="15">
        <v>5.15625</v>
      </c>
      <c r="C5854" s="15">
        <v>5.15625</v>
      </c>
      <c r="D5854" s="15">
        <v>5.03125</v>
      </c>
      <c r="E5854" s="15">
        <v>5.09375</v>
      </c>
      <c r="F5854" s="15">
        <v>4.7340260000000001</v>
      </c>
      <c r="G5854" s="16">
        <f t="shared" si="290"/>
        <v>-6.0975392126378413E-3</v>
      </c>
      <c r="H5854" s="16">
        <f t="shared" si="291"/>
        <v>2.4844720496894408E-2</v>
      </c>
      <c r="I5854" s="16">
        <f t="shared" si="292"/>
        <v>-1.2121212121212121E-2</v>
      </c>
    </row>
    <row r="5855" spans="1:9" x14ac:dyDescent="0.25">
      <c r="A5855" s="14">
        <v>35646</v>
      </c>
      <c r="B5855" s="15">
        <v>5.09375</v>
      </c>
      <c r="C5855" s="15">
        <v>5.15625</v>
      </c>
      <c r="D5855" s="15">
        <v>5.03125</v>
      </c>
      <c r="E5855" s="15">
        <v>5.125</v>
      </c>
      <c r="F5855" s="15">
        <v>4.7630689999999998</v>
      </c>
      <c r="G5855" s="16">
        <f t="shared" si="290"/>
        <v>3.0584098795714771E-3</v>
      </c>
      <c r="H5855" s="16">
        <f t="shared" si="291"/>
        <v>2.4844720496894408E-2</v>
      </c>
      <c r="I5855" s="16">
        <f t="shared" si="292"/>
        <v>6.1349693251533744E-3</v>
      </c>
    </row>
    <row r="5856" spans="1:9" x14ac:dyDescent="0.25">
      <c r="A5856" s="14">
        <v>35643</v>
      </c>
      <c r="B5856" s="15">
        <v>5.25</v>
      </c>
      <c r="C5856" s="15">
        <v>5.3125</v>
      </c>
      <c r="D5856" s="15">
        <v>5.0625</v>
      </c>
      <c r="E5856" s="15">
        <v>5.109375</v>
      </c>
      <c r="F5856" s="15">
        <v>4.7485460000000002</v>
      </c>
      <c r="G5856" s="16">
        <f t="shared" si="290"/>
        <v>-3.9647598474857479E-2</v>
      </c>
      <c r="H5856" s="16">
        <f t="shared" si="291"/>
        <v>4.9382716049382713E-2</v>
      </c>
      <c r="I5856" s="16">
        <f t="shared" si="292"/>
        <v>-2.6785714285714284E-2</v>
      </c>
    </row>
    <row r="5857" spans="1:9" x14ac:dyDescent="0.25">
      <c r="A5857" s="14">
        <v>35642</v>
      </c>
      <c r="B5857" s="15">
        <v>5.3125</v>
      </c>
      <c r="C5857" s="15">
        <v>5.328125</v>
      </c>
      <c r="D5857" s="15">
        <v>5.21875</v>
      </c>
      <c r="E5857" s="15">
        <v>5.3203129999999996</v>
      </c>
      <c r="F5857" s="15">
        <v>4.9445870000000003</v>
      </c>
      <c r="G5857" s="16">
        <f t="shared" si="290"/>
        <v>1.3392656767722664E-2</v>
      </c>
      <c r="H5857" s="16">
        <f t="shared" si="291"/>
        <v>2.0958083832335328E-2</v>
      </c>
      <c r="I5857" s="16">
        <f t="shared" si="292"/>
        <v>1.4706823529411061E-3</v>
      </c>
    </row>
    <row r="5858" spans="1:9" x14ac:dyDescent="0.25">
      <c r="A5858" s="14">
        <v>35641</v>
      </c>
      <c r="B5858" s="15">
        <v>5.03125</v>
      </c>
      <c r="C5858" s="15">
        <v>5.3125</v>
      </c>
      <c r="D5858" s="15">
        <v>5.03125</v>
      </c>
      <c r="E5858" s="15">
        <v>5.25</v>
      </c>
      <c r="F5858" s="15">
        <v>4.8792410000000004</v>
      </c>
      <c r="G5858" s="16">
        <f t="shared" si="290"/>
        <v>2.9849611077308103E-3</v>
      </c>
      <c r="H5858" s="16">
        <f t="shared" si="291"/>
        <v>5.5900621118012424E-2</v>
      </c>
      <c r="I5858" s="16">
        <f t="shared" si="292"/>
        <v>4.3478260869565216E-2</v>
      </c>
    </row>
    <row r="5859" spans="1:9" x14ac:dyDescent="0.25">
      <c r="A5859" s="14">
        <v>35640</v>
      </c>
      <c r="B5859" s="15">
        <v>4.9375</v>
      </c>
      <c r="C5859" s="15">
        <v>5.25</v>
      </c>
      <c r="D5859" s="15">
        <v>4.921875</v>
      </c>
      <c r="E5859" s="15">
        <v>5.234375</v>
      </c>
      <c r="F5859" s="15">
        <v>4.8647200000000002</v>
      </c>
      <c r="G5859" s="16">
        <f t="shared" si="290"/>
        <v>5.3459030969796748E-2</v>
      </c>
      <c r="H5859" s="16">
        <f t="shared" si="291"/>
        <v>6.6666666666666666E-2</v>
      </c>
      <c r="I5859" s="16">
        <f t="shared" si="292"/>
        <v>6.0126582278481014E-2</v>
      </c>
    </row>
    <row r="5860" spans="1:9" x14ac:dyDescent="0.25">
      <c r="A5860" s="14">
        <v>35639</v>
      </c>
      <c r="B5860" s="15">
        <v>4.8125</v>
      </c>
      <c r="C5860" s="15">
        <v>4.984375</v>
      </c>
      <c r="D5860" s="15">
        <v>4.8125</v>
      </c>
      <c r="E5860" s="15">
        <v>4.96875</v>
      </c>
      <c r="F5860" s="15">
        <v>4.6178540000000003</v>
      </c>
      <c r="G5860" s="16">
        <f t="shared" si="290"/>
        <v>1.9230922033652932E-2</v>
      </c>
      <c r="H5860" s="16">
        <f t="shared" si="291"/>
        <v>3.5714285714285712E-2</v>
      </c>
      <c r="I5860" s="16">
        <f t="shared" si="292"/>
        <v>3.2467532467532464E-2</v>
      </c>
    </row>
    <row r="5861" spans="1:9" x14ac:dyDescent="0.25">
      <c r="A5861" s="14">
        <v>35636</v>
      </c>
      <c r="B5861" s="15">
        <v>4.875</v>
      </c>
      <c r="C5861" s="15">
        <v>4.875</v>
      </c>
      <c r="D5861" s="15">
        <v>4.8125</v>
      </c>
      <c r="E5861" s="15">
        <v>4.875</v>
      </c>
      <c r="F5861" s="15">
        <v>4.5307240000000002</v>
      </c>
      <c r="G5861" s="16">
        <f t="shared" si="290"/>
        <v>6.4513664003811146E-3</v>
      </c>
      <c r="H5861" s="16">
        <f t="shared" si="291"/>
        <v>1.2987012987012988E-2</v>
      </c>
      <c r="I5861" s="16">
        <f t="shared" si="292"/>
        <v>0</v>
      </c>
    </row>
    <row r="5862" spans="1:9" x14ac:dyDescent="0.25">
      <c r="A5862" s="14">
        <v>35635</v>
      </c>
      <c r="B5862" s="15">
        <v>4.859375</v>
      </c>
      <c r="C5862" s="15">
        <v>4.9375</v>
      </c>
      <c r="D5862" s="15">
        <v>4.8125</v>
      </c>
      <c r="E5862" s="15">
        <v>4.84375</v>
      </c>
      <c r="F5862" s="15">
        <v>4.5016819999999997</v>
      </c>
      <c r="G5862" s="16">
        <f t="shared" si="290"/>
        <v>-3.2153116235032458E-3</v>
      </c>
      <c r="H5862" s="16">
        <f t="shared" si="291"/>
        <v>2.5974025974025976E-2</v>
      </c>
      <c r="I5862" s="16">
        <f t="shared" si="292"/>
        <v>-3.2154340836012861E-3</v>
      </c>
    </row>
    <row r="5863" spans="1:9" x14ac:dyDescent="0.25">
      <c r="A5863" s="14">
        <v>35634</v>
      </c>
      <c r="B5863" s="15">
        <v>4.90625</v>
      </c>
      <c r="C5863" s="15">
        <v>4.9375</v>
      </c>
      <c r="D5863" s="15">
        <v>4.859375</v>
      </c>
      <c r="E5863" s="15">
        <v>4.859375</v>
      </c>
      <c r="F5863" s="15">
        <v>4.516203</v>
      </c>
      <c r="G5863" s="16">
        <f t="shared" si="290"/>
        <v>-1.8927163829844058E-2</v>
      </c>
      <c r="H5863" s="16">
        <f t="shared" si="291"/>
        <v>1.607717041800643E-2</v>
      </c>
      <c r="I5863" s="16">
        <f t="shared" si="292"/>
        <v>-9.5541401273885346E-3</v>
      </c>
    </row>
    <row r="5864" spans="1:9" x14ac:dyDescent="0.25">
      <c r="A5864" s="14">
        <v>35633</v>
      </c>
      <c r="B5864" s="15">
        <v>4.8203129999999996</v>
      </c>
      <c r="C5864" s="15">
        <v>5</v>
      </c>
      <c r="D5864" s="15">
        <v>4.8125</v>
      </c>
      <c r="E5864" s="15">
        <v>4.953125</v>
      </c>
      <c r="F5864" s="15">
        <v>4.6033309999999998</v>
      </c>
      <c r="G5864" s="16">
        <f t="shared" si="290"/>
        <v>1.9292312590908751E-2</v>
      </c>
      <c r="H5864" s="16">
        <f t="shared" si="291"/>
        <v>3.896103896103896E-2</v>
      </c>
      <c r="I5864" s="16">
        <f t="shared" si="292"/>
        <v>2.7552567644466321E-2</v>
      </c>
    </row>
    <row r="5865" spans="1:9" x14ac:dyDescent="0.25">
      <c r="A5865" s="14">
        <v>35632</v>
      </c>
      <c r="B5865" s="15">
        <v>4.859375</v>
      </c>
      <c r="C5865" s="15">
        <v>4.90625</v>
      </c>
      <c r="D5865" s="15">
        <v>4.8125</v>
      </c>
      <c r="E5865" s="15">
        <v>4.859375</v>
      </c>
      <c r="F5865" s="15">
        <v>4.516203</v>
      </c>
      <c r="G5865" s="16">
        <f t="shared" si="290"/>
        <v>0</v>
      </c>
      <c r="H5865" s="16">
        <f t="shared" si="291"/>
        <v>1.948051948051948E-2</v>
      </c>
      <c r="I5865" s="16">
        <f t="shared" si="292"/>
        <v>0</v>
      </c>
    </row>
    <row r="5866" spans="1:9" x14ac:dyDescent="0.25">
      <c r="A5866" s="14">
        <v>35629</v>
      </c>
      <c r="B5866" s="15">
        <v>4.84375</v>
      </c>
      <c r="C5866" s="15">
        <v>4.890625</v>
      </c>
      <c r="D5866" s="15">
        <v>4.75</v>
      </c>
      <c r="E5866" s="15">
        <v>4.859375</v>
      </c>
      <c r="F5866" s="15">
        <v>4.516203</v>
      </c>
      <c r="G5866" s="16">
        <f t="shared" si="290"/>
        <v>3.2256832001905573E-3</v>
      </c>
      <c r="H5866" s="16">
        <f t="shared" si="291"/>
        <v>2.9605263157894735E-2</v>
      </c>
      <c r="I5866" s="16">
        <f t="shared" si="292"/>
        <v>3.2258064516129032E-3</v>
      </c>
    </row>
    <row r="5867" spans="1:9" x14ac:dyDescent="0.25">
      <c r="A5867" s="14">
        <v>35628</v>
      </c>
      <c r="B5867" s="15">
        <v>4.90625</v>
      </c>
      <c r="C5867" s="15">
        <v>4.90625</v>
      </c>
      <c r="D5867" s="15">
        <v>4.796875</v>
      </c>
      <c r="E5867" s="15">
        <v>4.84375</v>
      </c>
      <c r="F5867" s="15">
        <v>4.5016819999999997</v>
      </c>
      <c r="G5867" s="16">
        <f t="shared" si="290"/>
        <v>-1.5872849310570567E-2</v>
      </c>
      <c r="H5867" s="16">
        <f t="shared" si="291"/>
        <v>2.2801302931596091E-2</v>
      </c>
      <c r="I5867" s="16">
        <f t="shared" si="292"/>
        <v>-1.2738853503184714E-2</v>
      </c>
    </row>
    <row r="5868" spans="1:9" x14ac:dyDescent="0.25">
      <c r="A5868" s="14">
        <v>35627</v>
      </c>
      <c r="B5868" s="15">
        <v>4.71875</v>
      </c>
      <c r="C5868" s="15">
        <v>4.921875</v>
      </c>
      <c r="D5868" s="15">
        <v>4.625</v>
      </c>
      <c r="E5868" s="15">
        <v>4.921875</v>
      </c>
      <c r="F5868" s="15">
        <v>4.5742890000000003</v>
      </c>
      <c r="G5868" s="16">
        <f t="shared" si="290"/>
        <v>4.9999931136843506E-2</v>
      </c>
      <c r="H5868" s="16">
        <f t="shared" si="291"/>
        <v>6.4189189189189186E-2</v>
      </c>
      <c r="I5868" s="16">
        <f t="shared" si="292"/>
        <v>4.3046357615894038E-2</v>
      </c>
    </row>
    <row r="5869" spans="1:9" x14ac:dyDescent="0.25">
      <c r="A5869" s="14">
        <v>35626</v>
      </c>
      <c r="B5869" s="15">
        <v>4.65625</v>
      </c>
      <c r="C5869" s="15">
        <v>4.71875</v>
      </c>
      <c r="D5869" s="15">
        <v>4.65625</v>
      </c>
      <c r="E5869" s="15">
        <v>4.6875</v>
      </c>
      <c r="F5869" s="15">
        <v>4.3564660000000002</v>
      </c>
      <c r="G5869" s="16">
        <f t="shared" si="290"/>
        <v>0</v>
      </c>
      <c r="H5869" s="16">
        <f t="shared" si="291"/>
        <v>1.3422818791946308E-2</v>
      </c>
      <c r="I5869" s="16">
        <f t="shared" si="292"/>
        <v>6.7114093959731542E-3</v>
      </c>
    </row>
    <row r="5870" spans="1:9" x14ac:dyDescent="0.25">
      <c r="A5870" s="14">
        <v>35625</v>
      </c>
      <c r="B5870" s="15">
        <v>4.65625</v>
      </c>
      <c r="C5870" s="15">
        <v>4.71875</v>
      </c>
      <c r="D5870" s="15">
        <v>4.515625</v>
      </c>
      <c r="E5870" s="15">
        <v>4.6875</v>
      </c>
      <c r="F5870" s="15">
        <v>4.3564660000000002</v>
      </c>
      <c r="G5870" s="16">
        <f t="shared" si="290"/>
        <v>0</v>
      </c>
      <c r="H5870" s="16">
        <f t="shared" si="291"/>
        <v>4.4982698961937718E-2</v>
      </c>
      <c r="I5870" s="16">
        <f t="shared" si="292"/>
        <v>6.7114093959731542E-3</v>
      </c>
    </row>
    <row r="5871" spans="1:9" x14ac:dyDescent="0.25">
      <c r="A5871" s="14">
        <v>35622</v>
      </c>
      <c r="B5871" s="15">
        <v>4.53125</v>
      </c>
      <c r="C5871" s="15">
        <v>4.6875</v>
      </c>
      <c r="D5871" s="15">
        <v>4.484375</v>
      </c>
      <c r="E5871" s="15">
        <v>4.6875</v>
      </c>
      <c r="F5871" s="15">
        <v>4.3564660000000002</v>
      </c>
      <c r="G5871" s="16">
        <f t="shared" si="290"/>
        <v>3.3448159038477723E-3</v>
      </c>
      <c r="H5871" s="16">
        <f t="shared" si="291"/>
        <v>4.5296167247386762E-2</v>
      </c>
      <c r="I5871" s="16">
        <f t="shared" si="292"/>
        <v>3.4482758620689655E-2</v>
      </c>
    </row>
    <row r="5872" spans="1:9" x14ac:dyDescent="0.25">
      <c r="A5872" s="14">
        <v>35621</v>
      </c>
      <c r="B5872" s="15">
        <v>4.625</v>
      </c>
      <c r="C5872" s="15">
        <v>4.703125</v>
      </c>
      <c r="D5872" s="15">
        <v>4.546875</v>
      </c>
      <c r="E5872" s="15">
        <v>4.671875</v>
      </c>
      <c r="F5872" s="15">
        <v>4.3419429999999997</v>
      </c>
      <c r="G5872" s="16">
        <f t="shared" si="290"/>
        <v>2.397240002047013E-2</v>
      </c>
      <c r="H5872" s="16">
        <f t="shared" si="291"/>
        <v>3.4364261168384883E-2</v>
      </c>
      <c r="I5872" s="16">
        <f t="shared" si="292"/>
        <v>1.0135135135135136E-2</v>
      </c>
    </row>
    <row r="5873" spans="1:9" x14ac:dyDescent="0.25">
      <c r="A5873" s="14">
        <v>35620</v>
      </c>
      <c r="B5873" s="15">
        <v>4.625</v>
      </c>
      <c r="C5873" s="15">
        <v>4.65625</v>
      </c>
      <c r="D5873" s="15">
        <v>4.5625</v>
      </c>
      <c r="E5873" s="15">
        <v>4.5625</v>
      </c>
      <c r="F5873" s="15">
        <v>4.2402930000000003</v>
      </c>
      <c r="G5873" s="16">
        <f t="shared" si="290"/>
        <v>-6.802697187571957E-3</v>
      </c>
      <c r="H5873" s="16">
        <f t="shared" si="291"/>
        <v>2.0547945205479451E-2</v>
      </c>
      <c r="I5873" s="16">
        <f t="shared" si="292"/>
        <v>-1.3513513513513514E-2</v>
      </c>
    </row>
    <row r="5874" spans="1:9" x14ac:dyDescent="0.25">
      <c r="A5874" s="14">
        <v>35619</v>
      </c>
      <c r="B5874" s="15">
        <v>4.625</v>
      </c>
      <c r="C5874" s="15">
        <v>4.75</v>
      </c>
      <c r="D5874" s="15">
        <v>4.53125</v>
      </c>
      <c r="E5874" s="15">
        <v>4.59375</v>
      </c>
      <c r="F5874" s="15">
        <v>4.269336</v>
      </c>
      <c r="G5874" s="16">
        <f t="shared" si="290"/>
        <v>3.8869495264500308E-2</v>
      </c>
      <c r="H5874" s="16">
        <f t="shared" si="291"/>
        <v>4.8275862068965517E-2</v>
      </c>
      <c r="I5874" s="16">
        <f t="shared" si="292"/>
        <v>-6.7567567567567571E-3</v>
      </c>
    </row>
    <row r="5875" spans="1:9" x14ac:dyDescent="0.25">
      <c r="A5875" s="14">
        <v>35618</v>
      </c>
      <c r="B5875" s="15">
        <v>4.21875</v>
      </c>
      <c r="C5875" s="15">
        <v>4.453125</v>
      </c>
      <c r="D5875" s="15">
        <v>4.21875</v>
      </c>
      <c r="E5875" s="15">
        <v>4.421875</v>
      </c>
      <c r="F5875" s="15">
        <v>4.1095980000000001</v>
      </c>
      <c r="G5875" s="16">
        <f t="shared" si="290"/>
        <v>4.4280556262116216E-2</v>
      </c>
      <c r="H5875" s="16">
        <f t="shared" si="291"/>
        <v>5.5555555555555552E-2</v>
      </c>
      <c r="I5875" s="16">
        <f t="shared" si="292"/>
        <v>4.8148148148148148E-2</v>
      </c>
    </row>
    <row r="5876" spans="1:9" x14ac:dyDescent="0.25">
      <c r="A5876" s="14">
        <v>35614</v>
      </c>
      <c r="B5876" s="15">
        <v>4.28125</v>
      </c>
      <c r="C5876" s="15">
        <v>4.28125</v>
      </c>
      <c r="D5876" s="15">
        <v>4.21875</v>
      </c>
      <c r="E5876" s="15">
        <v>4.234375</v>
      </c>
      <c r="F5876" s="15">
        <v>3.9353389999999999</v>
      </c>
      <c r="G5876" s="16">
        <f t="shared" si="290"/>
        <v>-1.0949492146836319E-2</v>
      </c>
      <c r="H5876" s="16">
        <f t="shared" si="291"/>
        <v>1.4814814814814815E-2</v>
      </c>
      <c r="I5876" s="16">
        <f t="shared" si="292"/>
        <v>-1.0948905109489052E-2</v>
      </c>
    </row>
    <row r="5877" spans="1:9" x14ac:dyDescent="0.25">
      <c r="A5877" s="14">
        <v>35613</v>
      </c>
      <c r="B5877" s="15">
        <v>4.265625</v>
      </c>
      <c r="C5877" s="15">
        <v>4.296875</v>
      </c>
      <c r="D5877" s="15">
        <v>4.21875</v>
      </c>
      <c r="E5877" s="15">
        <v>4.28125</v>
      </c>
      <c r="F5877" s="15">
        <v>3.9789059999999998</v>
      </c>
      <c r="G5877" s="16">
        <f t="shared" si="290"/>
        <v>3.6631163883215963E-3</v>
      </c>
      <c r="H5877" s="16">
        <f t="shared" si="291"/>
        <v>1.8518518518518517E-2</v>
      </c>
      <c r="I5877" s="16">
        <f t="shared" si="292"/>
        <v>3.663003663003663E-3</v>
      </c>
    </row>
    <row r="5878" spans="1:9" x14ac:dyDescent="0.25">
      <c r="A5878" s="14">
        <v>35612</v>
      </c>
      <c r="B5878" s="15">
        <v>4.265625</v>
      </c>
      <c r="C5878" s="15">
        <v>4.265625</v>
      </c>
      <c r="D5878" s="15">
        <v>4.21875</v>
      </c>
      <c r="E5878" s="15">
        <v>4.265625</v>
      </c>
      <c r="F5878" s="15">
        <v>3.9643839999999999</v>
      </c>
      <c r="G5878" s="16">
        <f t="shared" si="290"/>
        <v>3.6768382482320425E-3</v>
      </c>
      <c r="H5878" s="16">
        <f t="shared" si="291"/>
        <v>1.1111111111111112E-2</v>
      </c>
      <c r="I5878" s="16">
        <f t="shared" si="292"/>
        <v>0</v>
      </c>
    </row>
    <row r="5879" spans="1:9" x14ac:dyDescent="0.25">
      <c r="A5879" s="14">
        <v>35611</v>
      </c>
      <c r="B5879" s="15">
        <v>4.34375</v>
      </c>
      <c r="C5879" s="15">
        <v>4.359375</v>
      </c>
      <c r="D5879" s="15">
        <v>4.171875</v>
      </c>
      <c r="E5879" s="15">
        <v>4.25</v>
      </c>
      <c r="F5879" s="15">
        <v>3.9498609999999998</v>
      </c>
      <c r="G5879" s="16">
        <f t="shared" si="290"/>
        <v>-1.805084935375537E-2</v>
      </c>
      <c r="H5879" s="16">
        <f t="shared" si="291"/>
        <v>4.49438202247191E-2</v>
      </c>
      <c r="I5879" s="16">
        <f t="shared" si="292"/>
        <v>-2.1582733812949641E-2</v>
      </c>
    </row>
    <row r="5880" spans="1:9" x14ac:dyDescent="0.25">
      <c r="A5880" s="14">
        <v>35608</v>
      </c>
      <c r="B5880" s="15">
        <v>4.203125</v>
      </c>
      <c r="C5880" s="15">
        <v>4.375</v>
      </c>
      <c r="D5880" s="15">
        <v>4.203125</v>
      </c>
      <c r="E5880" s="15">
        <v>4.328125</v>
      </c>
      <c r="F5880" s="15">
        <v>4.0224700000000002</v>
      </c>
      <c r="G5880" s="16">
        <f t="shared" si="290"/>
        <v>4.5282848242248611E-2</v>
      </c>
      <c r="H5880" s="16">
        <f t="shared" si="291"/>
        <v>4.0892193308550186E-2</v>
      </c>
      <c r="I5880" s="16">
        <f t="shared" si="292"/>
        <v>2.9739776951672861E-2</v>
      </c>
    </row>
    <row r="5881" spans="1:9" x14ac:dyDescent="0.25">
      <c r="A5881" s="14">
        <v>35607</v>
      </c>
      <c r="B5881" s="15">
        <v>4.203125</v>
      </c>
      <c r="C5881" s="15">
        <v>4.203125</v>
      </c>
      <c r="D5881" s="15">
        <v>4.0625</v>
      </c>
      <c r="E5881" s="15">
        <v>4.140625</v>
      </c>
      <c r="F5881" s="15">
        <v>3.8482120000000002</v>
      </c>
      <c r="G5881" s="16">
        <f t="shared" si="290"/>
        <v>3.7882572112657191E-3</v>
      </c>
      <c r="H5881" s="16">
        <f t="shared" si="291"/>
        <v>3.4615384615384617E-2</v>
      </c>
      <c r="I5881" s="16">
        <f t="shared" si="292"/>
        <v>-1.4869888475836431E-2</v>
      </c>
    </row>
    <row r="5882" spans="1:9" x14ac:dyDescent="0.25">
      <c r="A5882" s="14">
        <v>35606</v>
      </c>
      <c r="B5882" s="15">
        <v>4.375</v>
      </c>
      <c r="C5882" s="15">
        <v>4.40625</v>
      </c>
      <c r="D5882" s="15">
        <v>4.125</v>
      </c>
      <c r="E5882" s="15">
        <v>4.125</v>
      </c>
      <c r="F5882" s="15">
        <v>3.8336890000000001</v>
      </c>
      <c r="G5882" s="16">
        <f t="shared" si="290"/>
        <v>-7.530663404329517E-2</v>
      </c>
      <c r="H5882" s="16">
        <f t="shared" si="291"/>
        <v>6.8181818181818177E-2</v>
      </c>
      <c r="I5882" s="16">
        <f t="shared" si="292"/>
        <v>-5.7142857142857141E-2</v>
      </c>
    </row>
    <row r="5883" spans="1:9" x14ac:dyDescent="0.25">
      <c r="A5883" s="14">
        <v>35605</v>
      </c>
      <c r="B5883" s="15">
        <v>4.34375</v>
      </c>
      <c r="C5883" s="15">
        <v>4.46875</v>
      </c>
      <c r="D5883" s="15">
        <v>4.34375</v>
      </c>
      <c r="E5883" s="15">
        <v>4.4609379999999996</v>
      </c>
      <c r="F5883" s="15">
        <v>4.1459029999999997</v>
      </c>
      <c r="G5883" s="16">
        <f t="shared" si="290"/>
        <v>1.9642973964310067E-2</v>
      </c>
      <c r="H5883" s="16">
        <f t="shared" si="291"/>
        <v>2.8776978417266189E-2</v>
      </c>
      <c r="I5883" s="16">
        <f t="shared" si="292"/>
        <v>2.6978532374100632E-2</v>
      </c>
    </row>
    <row r="5884" spans="1:9" x14ac:dyDescent="0.25">
      <c r="A5884" s="14">
        <v>35604</v>
      </c>
      <c r="B5884" s="15">
        <v>4.40625</v>
      </c>
      <c r="C5884" s="15">
        <v>4.4375</v>
      </c>
      <c r="D5884" s="15">
        <v>4.34375</v>
      </c>
      <c r="E5884" s="15">
        <v>4.375</v>
      </c>
      <c r="F5884" s="15">
        <v>4.0660340000000001</v>
      </c>
      <c r="G5884" s="16">
        <f t="shared" si="290"/>
        <v>3.5843408584252914E-3</v>
      </c>
      <c r="H5884" s="16">
        <f t="shared" si="291"/>
        <v>2.1582733812949641E-2</v>
      </c>
      <c r="I5884" s="16">
        <f t="shared" si="292"/>
        <v>-7.0921985815602835E-3</v>
      </c>
    </row>
    <row r="5885" spans="1:9" x14ac:dyDescent="0.25">
      <c r="A5885" s="14">
        <v>35601</v>
      </c>
      <c r="B5885" s="15">
        <v>4.21875</v>
      </c>
      <c r="C5885" s="15">
        <v>4.4375</v>
      </c>
      <c r="D5885" s="15">
        <v>4.21875</v>
      </c>
      <c r="E5885" s="15">
        <v>4.359375</v>
      </c>
      <c r="F5885" s="15">
        <v>4.0515119999999998</v>
      </c>
      <c r="G5885" s="16">
        <f t="shared" si="290"/>
        <v>2.5735336002963127E-2</v>
      </c>
      <c r="H5885" s="16">
        <f t="shared" si="291"/>
        <v>5.185185185185185E-2</v>
      </c>
      <c r="I5885" s="16">
        <f t="shared" si="292"/>
        <v>3.3333333333333333E-2</v>
      </c>
    </row>
    <row r="5886" spans="1:9" x14ac:dyDescent="0.25">
      <c r="A5886" s="14">
        <v>35600</v>
      </c>
      <c r="B5886" s="15">
        <v>4.09375</v>
      </c>
      <c r="C5886" s="15">
        <v>4.28125</v>
      </c>
      <c r="D5886" s="15">
        <v>4.03125</v>
      </c>
      <c r="E5886" s="15">
        <v>4.25</v>
      </c>
      <c r="F5886" s="15">
        <v>3.9498609999999998</v>
      </c>
      <c r="G5886" s="16">
        <f t="shared" si="290"/>
        <v>5.4263377605056298E-2</v>
      </c>
      <c r="H5886" s="16">
        <f t="shared" si="291"/>
        <v>6.2015503875968991E-2</v>
      </c>
      <c r="I5886" s="16">
        <f t="shared" si="292"/>
        <v>3.8167938931297711E-2</v>
      </c>
    </row>
    <row r="5887" spans="1:9" x14ac:dyDescent="0.25">
      <c r="A5887" s="14">
        <v>35599</v>
      </c>
      <c r="B5887" s="15">
        <v>3.9375</v>
      </c>
      <c r="C5887" s="15">
        <v>4.09375</v>
      </c>
      <c r="D5887" s="15">
        <v>3.9375</v>
      </c>
      <c r="E5887" s="15">
        <v>4.03125</v>
      </c>
      <c r="F5887" s="15">
        <v>3.7465600000000001</v>
      </c>
      <c r="G5887" s="16">
        <f t="shared" si="290"/>
        <v>3.89117152612056E-3</v>
      </c>
      <c r="H5887" s="16">
        <f t="shared" si="291"/>
        <v>3.968253968253968E-2</v>
      </c>
      <c r="I5887" s="16">
        <f t="shared" si="292"/>
        <v>2.3809523809523808E-2</v>
      </c>
    </row>
    <row r="5888" spans="1:9" x14ac:dyDescent="0.25">
      <c r="A5888" s="14">
        <v>35598</v>
      </c>
      <c r="B5888" s="15">
        <v>3.96875</v>
      </c>
      <c r="C5888" s="15">
        <v>4.015625</v>
      </c>
      <c r="D5888" s="15">
        <v>3.90625</v>
      </c>
      <c r="E5888" s="15">
        <v>4.015625</v>
      </c>
      <c r="F5888" s="15">
        <v>3.7320380000000002</v>
      </c>
      <c r="G5888" s="16">
        <f t="shared" si="290"/>
        <v>1.5809946398334482E-2</v>
      </c>
      <c r="H5888" s="16">
        <f t="shared" si="291"/>
        <v>2.8000000000000001E-2</v>
      </c>
      <c r="I5888" s="16">
        <f t="shared" si="292"/>
        <v>1.1811023622047244E-2</v>
      </c>
    </row>
    <row r="5889" spans="1:9" x14ac:dyDescent="0.25">
      <c r="A5889" s="14">
        <v>35597</v>
      </c>
      <c r="B5889" s="15">
        <v>3.9375</v>
      </c>
      <c r="C5889" s="15">
        <v>3.96875</v>
      </c>
      <c r="D5889" s="15">
        <v>3.84375</v>
      </c>
      <c r="E5889" s="15">
        <v>3.953125</v>
      </c>
      <c r="F5889" s="15">
        <v>3.673953</v>
      </c>
      <c r="G5889" s="16">
        <f t="shared" si="290"/>
        <v>2.0161356382129517E-2</v>
      </c>
      <c r="H5889" s="16">
        <f t="shared" si="291"/>
        <v>3.2520325203252036E-2</v>
      </c>
      <c r="I5889" s="16">
        <f t="shared" si="292"/>
        <v>3.968253968253968E-3</v>
      </c>
    </row>
    <row r="5890" spans="1:9" x14ac:dyDescent="0.25">
      <c r="A5890" s="14">
        <v>35594</v>
      </c>
      <c r="B5890" s="15">
        <v>3.78125</v>
      </c>
      <c r="C5890" s="15">
        <v>3.9375</v>
      </c>
      <c r="D5890" s="15">
        <v>3.78125</v>
      </c>
      <c r="E5890" s="15">
        <v>3.875</v>
      </c>
      <c r="F5890" s="15">
        <v>3.6013449999999998</v>
      </c>
      <c r="G5890" s="16">
        <f t="shared" si="290"/>
        <v>1.6393669329187996E-2</v>
      </c>
      <c r="H5890" s="16">
        <f t="shared" si="291"/>
        <v>4.1322314049586778E-2</v>
      </c>
      <c r="I5890" s="16">
        <f t="shared" si="292"/>
        <v>2.4793388429752067E-2</v>
      </c>
    </row>
    <row r="5891" spans="1:9" x14ac:dyDescent="0.25">
      <c r="A5891" s="14">
        <v>35593</v>
      </c>
      <c r="B5891" s="15">
        <v>3.71875</v>
      </c>
      <c r="C5891" s="15">
        <v>3.828125</v>
      </c>
      <c r="D5891" s="15">
        <v>3.71875</v>
      </c>
      <c r="E5891" s="15">
        <v>3.8125</v>
      </c>
      <c r="F5891" s="15">
        <v>3.5432579999999998</v>
      </c>
      <c r="G5891" s="16">
        <f t="shared" ref="G5891:G5954" si="293">(F5891-F5892)/F5892</f>
        <v>2.5209996501866689E-2</v>
      </c>
      <c r="H5891" s="16">
        <f t="shared" ref="H5891:H5954" si="294">(C5891-D5891)/D5891</f>
        <v>2.9411764705882353E-2</v>
      </c>
      <c r="I5891" s="16">
        <f t="shared" ref="I5891:I5954" si="295">(E5891-B5891)/B5891</f>
        <v>2.5210084033613446E-2</v>
      </c>
    </row>
    <row r="5892" spans="1:9" x14ac:dyDescent="0.25">
      <c r="A5892" s="14">
        <v>35592</v>
      </c>
      <c r="B5892" s="15">
        <v>3.71875</v>
      </c>
      <c r="C5892" s="15">
        <v>3.78125</v>
      </c>
      <c r="D5892" s="15">
        <v>3.71875</v>
      </c>
      <c r="E5892" s="15">
        <v>3.71875</v>
      </c>
      <c r="F5892" s="15">
        <v>3.4561289999999998</v>
      </c>
      <c r="G5892" s="16">
        <f t="shared" si="293"/>
        <v>-4.1842294140207034E-3</v>
      </c>
      <c r="H5892" s="16">
        <f t="shared" si="294"/>
        <v>1.680672268907563E-2</v>
      </c>
      <c r="I5892" s="16">
        <f t="shared" si="295"/>
        <v>0</v>
      </c>
    </row>
    <row r="5893" spans="1:9" x14ac:dyDescent="0.25">
      <c r="A5893" s="14">
        <v>35591</v>
      </c>
      <c r="B5893" s="15">
        <v>3.8125</v>
      </c>
      <c r="C5893" s="15">
        <v>3.8125</v>
      </c>
      <c r="D5893" s="15">
        <v>3.671875</v>
      </c>
      <c r="E5893" s="15">
        <v>3.734375</v>
      </c>
      <c r="F5893" s="15">
        <v>3.4706510000000002</v>
      </c>
      <c r="G5893" s="16">
        <f t="shared" si="293"/>
        <v>-1.6460847039606482E-2</v>
      </c>
      <c r="H5893" s="16">
        <f t="shared" si="294"/>
        <v>3.8297872340425532E-2</v>
      </c>
      <c r="I5893" s="16">
        <f t="shared" si="295"/>
        <v>-2.0491803278688523E-2</v>
      </c>
    </row>
    <row r="5894" spans="1:9" x14ac:dyDescent="0.25">
      <c r="A5894" s="14">
        <v>35590</v>
      </c>
      <c r="B5894" s="15">
        <v>3.75</v>
      </c>
      <c r="C5894" s="15">
        <v>3.84375</v>
      </c>
      <c r="D5894" s="15">
        <v>3.75</v>
      </c>
      <c r="E5894" s="15">
        <v>3.796875</v>
      </c>
      <c r="F5894" s="15">
        <v>3.528737</v>
      </c>
      <c r="G5894" s="16">
        <f t="shared" si="293"/>
        <v>4.1323595739019732E-3</v>
      </c>
      <c r="H5894" s="16">
        <f t="shared" si="294"/>
        <v>2.5000000000000001E-2</v>
      </c>
      <c r="I5894" s="16">
        <f t="shared" si="295"/>
        <v>1.2500000000000001E-2</v>
      </c>
    </row>
    <row r="5895" spans="1:9" x14ac:dyDescent="0.25">
      <c r="A5895" s="14">
        <v>35587</v>
      </c>
      <c r="B5895" s="15">
        <v>3.84375</v>
      </c>
      <c r="C5895" s="15">
        <v>3.875</v>
      </c>
      <c r="D5895" s="15">
        <v>3.75</v>
      </c>
      <c r="E5895" s="15">
        <v>3.78125</v>
      </c>
      <c r="F5895" s="15">
        <v>3.5142150000000001</v>
      </c>
      <c r="G5895" s="16">
        <f t="shared" si="293"/>
        <v>-2.0242983832767826E-2</v>
      </c>
      <c r="H5895" s="16">
        <f t="shared" si="294"/>
        <v>3.3333333333333333E-2</v>
      </c>
      <c r="I5895" s="16">
        <f t="shared" si="295"/>
        <v>-1.6260162601626018E-2</v>
      </c>
    </row>
    <row r="5896" spans="1:9" x14ac:dyDescent="0.25">
      <c r="A5896" s="14">
        <v>35586</v>
      </c>
      <c r="B5896" s="15">
        <v>3.90625</v>
      </c>
      <c r="C5896" s="15">
        <v>3.90625</v>
      </c>
      <c r="D5896" s="15">
        <v>3.859375</v>
      </c>
      <c r="E5896" s="15">
        <v>3.859375</v>
      </c>
      <c r="F5896" s="15">
        <v>3.5868229999999999</v>
      </c>
      <c r="G5896" s="16">
        <f t="shared" si="293"/>
        <v>-6.0361275340470814E-3</v>
      </c>
      <c r="H5896" s="16">
        <f t="shared" si="294"/>
        <v>1.2145748987854251E-2</v>
      </c>
      <c r="I5896" s="16">
        <f t="shared" si="295"/>
        <v>-1.2E-2</v>
      </c>
    </row>
    <row r="5897" spans="1:9" x14ac:dyDescent="0.25">
      <c r="A5897" s="14">
        <v>35585</v>
      </c>
      <c r="B5897" s="15">
        <v>3.859375</v>
      </c>
      <c r="C5897" s="15">
        <v>3.90625</v>
      </c>
      <c r="D5897" s="15">
        <v>3.859375</v>
      </c>
      <c r="E5897" s="15">
        <v>3.8828130000000001</v>
      </c>
      <c r="F5897" s="15">
        <v>3.6086049999999998</v>
      </c>
      <c r="G5897" s="16">
        <f t="shared" si="293"/>
        <v>2.0159134989844196E-3</v>
      </c>
      <c r="H5897" s="16">
        <f t="shared" si="294"/>
        <v>1.2145748987854251E-2</v>
      </c>
      <c r="I5897" s="16">
        <f t="shared" si="295"/>
        <v>6.0730040485830142E-3</v>
      </c>
    </row>
    <row r="5898" spans="1:9" x14ac:dyDescent="0.25">
      <c r="A5898" s="14">
        <v>35584</v>
      </c>
      <c r="B5898" s="15">
        <v>3.859375</v>
      </c>
      <c r="C5898" s="15">
        <v>3.921875</v>
      </c>
      <c r="D5898" s="15">
        <v>3.859375</v>
      </c>
      <c r="E5898" s="15">
        <v>3.875</v>
      </c>
      <c r="F5898" s="15">
        <v>3.6013449999999998</v>
      </c>
      <c r="G5898" s="16">
        <f t="shared" si="293"/>
        <v>4.0487082858562925E-3</v>
      </c>
      <c r="H5898" s="16">
        <f t="shared" si="294"/>
        <v>1.6194331983805668E-2</v>
      </c>
      <c r="I5898" s="16">
        <f t="shared" si="295"/>
        <v>4.048582995951417E-3</v>
      </c>
    </row>
    <row r="5899" spans="1:9" x14ac:dyDescent="0.25">
      <c r="A5899" s="14">
        <v>35583</v>
      </c>
      <c r="B5899" s="15">
        <v>3.859375</v>
      </c>
      <c r="C5899" s="15">
        <v>3.921875</v>
      </c>
      <c r="D5899" s="15">
        <v>3.859375</v>
      </c>
      <c r="E5899" s="15">
        <v>3.859375</v>
      </c>
      <c r="F5899" s="15">
        <v>3.5868229999999999</v>
      </c>
      <c r="G5899" s="16">
        <f t="shared" si="293"/>
        <v>0</v>
      </c>
      <c r="H5899" s="16">
        <f t="shared" si="294"/>
        <v>1.6194331983805668E-2</v>
      </c>
      <c r="I5899" s="16">
        <f t="shared" si="295"/>
        <v>0</v>
      </c>
    </row>
    <row r="5900" spans="1:9" x14ac:dyDescent="0.25">
      <c r="A5900" s="14">
        <v>35580</v>
      </c>
      <c r="B5900" s="15">
        <v>3.921875</v>
      </c>
      <c r="C5900" s="15">
        <v>3.96875</v>
      </c>
      <c r="D5900" s="15">
        <v>3.859375</v>
      </c>
      <c r="E5900" s="15">
        <v>3.859375</v>
      </c>
      <c r="F5900" s="15">
        <v>3.5868229999999999</v>
      </c>
      <c r="G5900" s="16">
        <f t="shared" si="293"/>
        <v>-2.3715600063473907E-2</v>
      </c>
      <c r="H5900" s="16">
        <f t="shared" si="294"/>
        <v>2.8340080971659919E-2</v>
      </c>
      <c r="I5900" s="16">
        <f t="shared" si="295"/>
        <v>-1.5936254980079681E-2</v>
      </c>
    </row>
    <row r="5901" spans="1:9" x14ac:dyDescent="0.25">
      <c r="A5901" s="14">
        <v>35579</v>
      </c>
      <c r="B5901" s="15">
        <v>3.9375</v>
      </c>
      <c r="C5901" s="15">
        <v>4.03125</v>
      </c>
      <c r="D5901" s="15">
        <v>3.875</v>
      </c>
      <c r="E5901" s="15">
        <v>3.953125</v>
      </c>
      <c r="F5901" s="15">
        <v>3.673953</v>
      </c>
      <c r="G5901" s="16">
        <f t="shared" si="293"/>
        <v>1.2000094755712083E-2</v>
      </c>
      <c r="H5901" s="16">
        <f t="shared" si="294"/>
        <v>4.0322580645161289E-2</v>
      </c>
      <c r="I5901" s="16">
        <f t="shared" si="295"/>
        <v>3.968253968253968E-3</v>
      </c>
    </row>
    <row r="5902" spans="1:9" x14ac:dyDescent="0.25">
      <c r="A5902" s="14">
        <v>35578</v>
      </c>
      <c r="B5902" s="15">
        <v>3.875</v>
      </c>
      <c r="C5902" s="15">
        <v>3.9375</v>
      </c>
      <c r="D5902" s="15">
        <v>3.875</v>
      </c>
      <c r="E5902" s="15">
        <v>3.90625</v>
      </c>
      <c r="F5902" s="15">
        <v>3.6303879999999999</v>
      </c>
      <c r="G5902" s="16">
        <f t="shared" si="293"/>
        <v>8.0644870180446894E-3</v>
      </c>
      <c r="H5902" s="16">
        <f t="shared" si="294"/>
        <v>1.6129032258064516E-2</v>
      </c>
      <c r="I5902" s="16">
        <f t="shared" si="295"/>
        <v>8.0645161290322578E-3</v>
      </c>
    </row>
    <row r="5903" spans="1:9" x14ac:dyDescent="0.25">
      <c r="A5903" s="14">
        <v>35577</v>
      </c>
      <c r="B5903" s="15">
        <v>3.921875</v>
      </c>
      <c r="C5903" s="15">
        <v>3.921875</v>
      </c>
      <c r="D5903" s="15">
        <v>3.859375</v>
      </c>
      <c r="E5903" s="15">
        <v>3.875</v>
      </c>
      <c r="F5903" s="15">
        <v>3.6013449999999998</v>
      </c>
      <c r="G5903" s="16">
        <f t="shared" si="293"/>
        <v>-7.9999713529243024E-3</v>
      </c>
      <c r="H5903" s="16">
        <f t="shared" si="294"/>
        <v>1.6194331983805668E-2</v>
      </c>
      <c r="I5903" s="16">
        <f t="shared" si="295"/>
        <v>-1.1952191235059761E-2</v>
      </c>
    </row>
    <row r="5904" spans="1:9" x14ac:dyDescent="0.25">
      <c r="A5904" s="14">
        <v>35573</v>
      </c>
      <c r="B5904" s="15">
        <v>3.90625</v>
      </c>
      <c r="C5904" s="15">
        <v>3.921875</v>
      </c>
      <c r="D5904" s="15">
        <v>3.90625</v>
      </c>
      <c r="E5904" s="15">
        <v>3.90625</v>
      </c>
      <c r="F5904" s="15">
        <v>3.6303879999999999</v>
      </c>
      <c r="G5904" s="16">
        <f t="shared" si="293"/>
        <v>0</v>
      </c>
      <c r="H5904" s="16">
        <f t="shared" si="294"/>
        <v>4.0000000000000001E-3</v>
      </c>
      <c r="I5904" s="16">
        <f t="shared" si="295"/>
        <v>0</v>
      </c>
    </row>
    <row r="5905" spans="1:9" x14ac:dyDescent="0.25">
      <c r="A5905" s="14">
        <v>35572</v>
      </c>
      <c r="B5905" s="15">
        <v>3.90625</v>
      </c>
      <c r="C5905" s="15">
        <v>3.953125</v>
      </c>
      <c r="D5905" s="15">
        <v>3.90625</v>
      </c>
      <c r="E5905" s="15">
        <v>3.90625</v>
      </c>
      <c r="F5905" s="15">
        <v>3.6303879999999999</v>
      </c>
      <c r="G5905" s="16">
        <f t="shared" si="293"/>
        <v>0</v>
      </c>
      <c r="H5905" s="16">
        <f t="shared" si="294"/>
        <v>1.2E-2</v>
      </c>
      <c r="I5905" s="16">
        <f t="shared" si="295"/>
        <v>0</v>
      </c>
    </row>
    <row r="5906" spans="1:9" x14ac:dyDescent="0.25">
      <c r="A5906" s="14">
        <v>35571</v>
      </c>
      <c r="B5906" s="15">
        <v>3.9375</v>
      </c>
      <c r="C5906" s="15">
        <v>3.96875</v>
      </c>
      <c r="D5906" s="15">
        <v>3.90625</v>
      </c>
      <c r="E5906" s="15">
        <v>3.90625</v>
      </c>
      <c r="F5906" s="15">
        <v>3.6303879999999999</v>
      </c>
      <c r="G5906" s="16">
        <f t="shared" si="293"/>
        <v>-7.936479742342498E-3</v>
      </c>
      <c r="H5906" s="16">
        <f t="shared" si="294"/>
        <v>1.6E-2</v>
      </c>
      <c r="I5906" s="16">
        <f t="shared" si="295"/>
        <v>-7.9365079365079361E-3</v>
      </c>
    </row>
    <row r="5907" spans="1:9" x14ac:dyDescent="0.25">
      <c r="A5907" s="14">
        <v>35570</v>
      </c>
      <c r="B5907" s="15">
        <v>3.9375</v>
      </c>
      <c r="C5907" s="15">
        <v>4</v>
      </c>
      <c r="D5907" s="15">
        <v>3.9375</v>
      </c>
      <c r="E5907" s="15">
        <v>3.9375</v>
      </c>
      <c r="F5907" s="15">
        <v>3.6594310000000001</v>
      </c>
      <c r="G5907" s="16">
        <f t="shared" si="293"/>
        <v>-3.952690739375252E-3</v>
      </c>
      <c r="H5907" s="16">
        <f t="shared" si="294"/>
        <v>1.5873015873015872E-2</v>
      </c>
      <c r="I5907" s="16">
        <f t="shared" si="295"/>
        <v>0</v>
      </c>
    </row>
    <row r="5908" spans="1:9" x14ac:dyDescent="0.25">
      <c r="A5908" s="14">
        <v>35569</v>
      </c>
      <c r="B5908" s="15">
        <v>3.859375</v>
      </c>
      <c r="C5908" s="15">
        <v>3.96875</v>
      </c>
      <c r="D5908" s="15">
        <v>3.859375</v>
      </c>
      <c r="E5908" s="15">
        <v>3.953125</v>
      </c>
      <c r="F5908" s="15">
        <v>3.673953</v>
      </c>
      <c r="G5908" s="16">
        <f t="shared" si="293"/>
        <v>2.4291692118624239E-2</v>
      </c>
      <c r="H5908" s="16">
        <f t="shared" si="294"/>
        <v>2.8340080971659919E-2</v>
      </c>
      <c r="I5908" s="16">
        <f t="shared" si="295"/>
        <v>2.4291497975708502E-2</v>
      </c>
    </row>
    <row r="5909" spans="1:9" x14ac:dyDescent="0.25">
      <c r="A5909" s="14">
        <v>35566</v>
      </c>
      <c r="B5909" s="15">
        <v>3.90625</v>
      </c>
      <c r="C5909" s="15">
        <v>3.96875</v>
      </c>
      <c r="D5909" s="15">
        <v>3.765625</v>
      </c>
      <c r="E5909" s="15">
        <v>3.859375</v>
      </c>
      <c r="F5909" s="15">
        <v>3.5868229999999999</v>
      </c>
      <c r="G5909" s="16">
        <f t="shared" si="293"/>
        <v>-8.0321007470963122E-3</v>
      </c>
      <c r="H5909" s="16">
        <f t="shared" si="294"/>
        <v>5.3941908713692949E-2</v>
      </c>
      <c r="I5909" s="16">
        <f t="shared" si="295"/>
        <v>-1.2E-2</v>
      </c>
    </row>
    <row r="5910" spans="1:9" x14ac:dyDescent="0.25">
      <c r="A5910" s="14">
        <v>35565</v>
      </c>
      <c r="B5910" s="15">
        <v>3.6894529999999999</v>
      </c>
      <c r="C5910" s="15">
        <v>3.921875</v>
      </c>
      <c r="D5910" s="15">
        <v>3.671875</v>
      </c>
      <c r="E5910" s="15">
        <v>3.890625</v>
      </c>
      <c r="F5910" s="15">
        <v>3.615866</v>
      </c>
      <c r="G5910" s="16">
        <f t="shared" si="293"/>
        <v>5.0632727492497698E-2</v>
      </c>
      <c r="H5910" s="16">
        <f t="shared" si="294"/>
        <v>6.8085106382978725E-2</v>
      </c>
      <c r="I5910" s="16">
        <f t="shared" si="295"/>
        <v>5.4526240068649777E-2</v>
      </c>
    </row>
    <row r="5911" spans="1:9" x14ac:dyDescent="0.25">
      <c r="A5911" s="14">
        <v>35564</v>
      </c>
      <c r="B5911" s="15">
        <v>3.796875</v>
      </c>
      <c r="C5911" s="15">
        <v>3.84375</v>
      </c>
      <c r="D5911" s="15">
        <v>3.671875</v>
      </c>
      <c r="E5911" s="15">
        <v>3.703125</v>
      </c>
      <c r="F5911" s="15">
        <v>3.441608</v>
      </c>
      <c r="G5911" s="16">
        <f t="shared" si="293"/>
        <v>-4.2015214131184871E-3</v>
      </c>
      <c r="H5911" s="16">
        <f t="shared" si="294"/>
        <v>4.6808510638297871E-2</v>
      </c>
      <c r="I5911" s="16">
        <f t="shared" si="295"/>
        <v>-2.4691358024691357E-2</v>
      </c>
    </row>
    <row r="5912" spans="1:9" x14ac:dyDescent="0.25">
      <c r="A5912" s="14">
        <v>35563</v>
      </c>
      <c r="B5912" s="15">
        <v>3.5</v>
      </c>
      <c r="C5912" s="15">
        <v>3.75</v>
      </c>
      <c r="D5912" s="15">
        <v>3.484375</v>
      </c>
      <c r="E5912" s="15">
        <v>3.71875</v>
      </c>
      <c r="F5912" s="15">
        <v>3.4561289999999998</v>
      </c>
      <c r="G5912" s="16">
        <f t="shared" si="293"/>
        <v>6.2499769431399302E-2</v>
      </c>
      <c r="H5912" s="16">
        <f t="shared" si="294"/>
        <v>7.623318385650224E-2</v>
      </c>
      <c r="I5912" s="16">
        <f t="shared" si="295"/>
        <v>6.25E-2</v>
      </c>
    </row>
    <row r="5913" spans="1:9" x14ac:dyDescent="0.25">
      <c r="A5913" s="14">
        <v>35562</v>
      </c>
      <c r="B5913" s="15">
        <v>3.5</v>
      </c>
      <c r="C5913" s="15">
        <v>3.5</v>
      </c>
      <c r="D5913" s="15">
        <v>3.4375</v>
      </c>
      <c r="E5913" s="15">
        <v>3.5</v>
      </c>
      <c r="F5913" s="15">
        <v>3.2528280000000001</v>
      </c>
      <c r="G5913" s="16">
        <f t="shared" si="293"/>
        <v>4.4844434096098151E-3</v>
      </c>
      <c r="H5913" s="16">
        <f t="shared" si="294"/>
        <v>1.8181818181818181E-2</v>
      </c>
      <c r="I5913" s="16">
        <f t="shared" si="295"/>
        <v>0</v>
      </c>
    </row>
    <row r="5914" spans="1:9" x14ac:dyDescent="0.25">
      <c r="A5914" s="14">
        <v>35559</v>
      </c>
      <c r="B5914" s="15">
        <v>3.359375</v>
      </c>
      <c r="C5914" s="15">
        <v>3.484375</v>
      </c>
      <c r="D5914" s="15">
        <v>3.328125</v>
      </c>
      <c r="E5914" s="15">
        <v>3.484375</v>
      </c>
      <c r="F5914" s="15">
        <v>3.2383060000000001</v>
      </c>
      <c r="G5914" s="16">
        <f t="shared" si="293"/>
        <v>4.205608679590634E-2</v>
      </c>
      <c r="H5914" s="16">
        <f t="shared" si="294"/>
        <v>4.6948356807511735E-2</v>
      </c>
      <c r="I5914" s="16">
        <f t="shared" si="295"/>
        <v>3.7209302325581395E-2</v>
      </c>
    </row>
    <row r="5915" spans="1:9" x14ac:dyDescent="0.25">
      <c r="A5915" s="14">
        <v>35558</v>
      </c>
      <c r="B5915" s="15">
        <v>3.265625</v>
      </c>
      <c r="C5915" s="15">
        <v>3.359375</v>
      </c>
      <c r="D5915" s="15">
        <v>3.25</v>
      </c>
      <c r="E5915" s="15">
        <v>3.34375</v>
      </c>
      <c r="F5915" s="15">
        <v>3.107612</v>
      </c>
      <c r="G5915" s="16">
        <f t="shared" si="293"/>
        <v>2.3923526954165542E-2</v>
      </c>
      <c r="H5915" s="16">
        <f t="shared" si="294"/>
        <v>3.3653846153846152E-2</v>
      </c>
      <c r="I5915" s="16">
        <f t="shared" si="295"/>
        <v>2.3923444976076555E-2</v>
      </c>
    </row>
    <row r="5916" spans="1:9" x14ac:dyDescent="0.25">
      <c r="A5916" s="14">
        <v>35557</v>
      </c>
      <c r="B5916" s="15">
        <v>3.25</v>
      </c>
      <c r="C5916" s="15">
        <v>3.3125</v>
      </c>
      <c r="D5916" s="15">
        <v>3.21875</v>
      </c>
      <c r="E5916" s="15">
        <v>3.265625</v>
      </c>
      <c r="F5916" s="15">
        <v>3.0350039999999998</v>
      </c>
      <c r="G5916" s="16">
        <f t="shared" si="293"/>
        <v>-4.76172518670948E-3</v>
      </c>
      <c r="H5916" s="16">
        <f t="shared" si="294"/>
        <v>2.9126213592233011E-2</v>
      </c>
      <c r="I5916" s="16">
        <f t="shared" si="295"/>
        <v>4.807692307692308E-3</v>
      </c>
    </row>
    <row r="5917" spans="1:9" x14ac:dyDescent="0.25">
      <c r="A5917" s="14">
        <v>35556</v>
      </c>
      <c r="B5917" s="15">
        <v>3.2421880000000001</v>
      </c>
      <c r="C5917" s="15">
        <v>3.28125</v>
      </c>
      <c r="D5917" s="15">
        <v>3.1875</v>
      </c>
      <c r="E5917" s="15">
        <v>3.28125</v>
      </c>
      <c r="F5917" s="15">
        <v>3.049525</v>
      </c>
      <c r="G5917" s="16">
        <f t="shared" si="293"/>
        <v>2.9411665422178539E-2</v>
      </c>
      <c r="H5917" s="16">
        <f t="shared" si="294"/>
        <v>2.9411764705882353E-2</v>
      </c>
      <c r="I5917" s="16">
        <f t="shared" si="295"/>
        <v>1.2048036696206367E-2</v>
      </c>
    </row>
    <row r="5918" spans="1:9" x14ac:dyDescent="0.25">
      <c r="A5918" s="14">
        <v>35555</v>
      </c>
      <c r="B5918" s="15">
        <v>3.1875</v>
      </c>
      <c r="C5918" s="15">
        <v>3.25</v>
      </c>
      <c r="D5918" s="15">
        <v>3.15625</v>
      </c>
      <c r="E5918" s="15">
        <v>3.1875</v>
      </c>
      <c r="F5918" s="15">
        <v>2.962396</v>
      </c>
      <c r="G5918" s="16">
        <f t="shared" si="293"/>
        <v>-9.7090364506725348E-3</v>
      </c>
      <c r="H5918" s="16">
        <f t="shared" si="294"/>
        <v>2.9702970297029702E-2</v>
      </c>
      <c r="I5918" s="16">
        <f t="shared" si="295"/>
        <v>0</v>
      </c>
    </row>
    <row r="5919" spans="1:9" x14ac:dyDescent="0.25">
      <c r="A5919" s="14">
        <v>35552</v>
      </c>
      <c r="B5919" s="15">
        <v>3.203125</v>
      </c>
      <c r="C5919" s="15">
        <v>3.28125</v>
      </c>
      <c r="D5919" s="15">
        <v>3.1796880000000001</v>
      </c>
      <c r="E5919" s="15">
        <v>3.21875</v>
      </c>
      <c r="F5919" s="15">
        <v>2.9914399999999999</v>
      </c>
      <c r="G5919" s="16">
        <f t="shared" si="293"/>
        <v>4.8781995338803164E-3</v>
      </c>
      <c r="H5919" s="16">
        <f t="shared" si="294"/>
        <v>3.1940869670231777E-2</v>
      </c>
      <c r="I5919" s="16">
        <f t="shared" si="295"/>
        <v>4.8780487804878049E-3</v>
      </c>
    </row>
    <row r="5920" spans="1:9" x14ac:dyDescent="0.25">
      <c r="A5920" s="14">
        <v>35551</v>
      </c>
      <c r="B5920" s="15">
        <v>3.21875</v>
      </c>
      <c r="C5920" s="15">
        <v>3.25</v>
      </c>
      <c r="D5920" s="15">
        <v>3.15625</v>
      </c>
      <c r="E5920" s="15">
        <v>3.203125</v>
      </c>
      <c r="F5920" s="15">
        <v>2.976918</v>
      </c>
      <c r="G5920" s="16">
        <f t="shared" si="293"/>
        <v>0</v>
      </c>
      <c r="H5920" s="16">
        <f t="shared" si="294"/>
        <v>2.9702970297029702E-2</v>
      </c>
      <c r="I5920" s="16">
        <f t="shared" si="295"/>
        <v>-4.8543689320388345E-3</v>
      </c>
    </row>
    <row r="5921" spans="1:9" x14ac:dyDescent="0.25">
      <c r="A5921" s="14">
        <v>35550</v>
      </c>
      <c r="B5921" s="15">
        <v>3.1875</v>
      </c>
      <c r="C5921" s="15">
        <v>3.25</v>
      </c>
      <c r="D5921" s="15">
        <v>3.1875</v>
      </c>
      <c r="E5921" s="15">
        <v>3.203125</v>
      </c>
      <c r="F5921" s="15">
        <v>2.976918</v>
      </c>
      <c r="G5921" s="16">
        <f t="shared" si="293"/>
        <v>-1.4423189933530523E-2</v>
      </c>
      <c r="H5921" s="16">
        <f t="shared" si="294"/>
        <v>1.9607843137254902E-2</v>
      </c>
      <c r="I5921" s="16">
        <f t="shared" si="295"/>
        <v>4.9019607843137254E-3</v>
      </c>
    </row>
    <row r="5922" spans="1:9" x14ac:dyDescent="0.25">
      <c r="A5922" s="14">
        <v>35549</v>
      </c>
      <c r="B5922" s="15">
        <v>3.1875</v>
      </c>
      <c r="C5922" s="15">
        <v>3.25</v>
      </c>
      <c r="D5922" s="15">
        <v>3.15625</v>
      </c>
      <c r="E5922" s="15">
        <v>3.25</v>
      </c>
      <c r="F5922" s="15">
        <v>3.020483</v>
      </c>
      <c r="G5922" s="16">
        <f t="shared" si="293"/>
        <v>1.9608114512712008E-2</v>
      </c>
      <c r="H5922" s="16">
        <f t="shared" si="294"/>
        <v>2.9702970297029702E-2</v>
      </c>
      <c r="I5922" s="16">
        <f t="shared" si="295"/>
        <v>1.9607843137254902E-2</v>
      </c>
    </row>
    <row r="5923" spans="1:9" x14ac:dyDescent="0.25">
      <c r="A5923" s="14">
        <v>35548</v>
      </c>
      <c r="B5923" s="15">
        <v>3.09375</v>
      </c>
      <c r="C5923" s="15">
        <v>3.1875</v>
      </c>
      <c r="D5923" s="15">
        <v>3.0625</v>
      </c>
      <c r="E5923" s="15">
        <v>3.1875</v>
      </c>
      <c r="F5923" s="15">
        <v>2.962396</v>
      </c>
      <c r="G5923" s="16">
        <f t="shared" si="293"/>
        <v>3.5533051705062817E-2</v>
      </c>
      <c r="H5923" s="16">
        <f t="shared" si="294"/>
        <v>4.0816326530612242E-2</v>
      </c>
      <c r="I5923" s="16">
        <f t="shared" si="295"/>
        <v>3.0303030303030304E-2</v>
      </c>
    </row>
    <row r="5924" spans="1:9" x14ac:dyDescent="0.25">
      <c r="A5924" s="14">
        <v>35545</v>
      </c>
      <c r="B5924" s="15">
        <v>3.09375</v>
      </c>
      <c r="C5924" s="15">
        <v>3.09375</v>
      </c>
      <c r="D5924" s="15">
        <v>3.046875</v>
      </c>
      <c r="E5924" s="15">
        <v>3.078125</v>
      </c>
      <c r="F5924" s="15">
        <v>2.8607450000000001</v>
      </c>
      <c r="G5924" s="16">
        <f t="shared" si="293"/>
        <v>1.0256375847458579E-2</v>
      </c>
      <c r="H5924" s="16">
        <f t="shared" si="294"/>
        <v>1.5384615384615385E-2</v>
      </c>
      <c r="I5924" s="16">
        <f t="shared" si="295"/>
        <v>-5.0505050505050509E-3</v>
      </c>
    </row>
    <row r="5925" spans="1:9" x14ac:dyDescent="0.25">
      <c r="A5925" s="14">
        <v>35544</v>
      </c>
      <c r="B5925" s="15">
        <v>3.0625</v>
      </c>
      <c r="C5925" s="15">
        <v>3.09375</v>
      </c>
      <c r="D5925" s="15">
        <v>3.015625</v>
      </c>
      <c r="E5925" s="15">
        <v>3.046875</v>
      </c>
      <c r="F5925" s="15">
        <v>2.8317019999999999</v>
      </c>
      <c r="G5925" s="16">
        <f t="shared" si="293"/>
        <v>0</v>
      </c>
      <c r="H5925" s="16">
        <f t="shared" si="294"/>
        <v>2.5906735751295335E-2</v>
      </c>
      <c r="I5925" s="16">
        <f t="shared" si="295"/>
        <v>-5.1020408163265302E-3</v>
      </c>
    </row>
    <row r="5926" spans="1:9" x14ac:dyDescent="0.25">
      <c r="A5926" s="14">
        <v>35543</v>
      </c>
      <c r="B5926" s="15">
        <v>3</v>
      </c>
      <c r="C5926" s="15">
        <v>3.0625</v>
      </c>
      <c r="D5926" s="15">
        <v>2.734375</v>
      </c>
      <c r="E5926" s="15">
        <v>3.046875</v>
      </c>
      <c r="F5926" s="15">
        <v>2.8317019999999999</v>
      </c>
      <c r="G5926" s="16">
        <f t="shared" si="293"/>
        <v>1.562476462786273E-2</v>
      </c>
      <c r="H5926" s="16">
        <f t="shared" si="294"/>
        <v>0.12</v>
      </c>
      <c r="I5926" s="16">
        <f t="shared" si="295"/>
        <v>1.5625E-2</v>
      </c>
    </row>
    <row r="5927" spans="1:9" x14ac:dyDescent="0.25">
      <c r="A5927" s="14">
        <v>35542</v>
      </c>
      <c r="B5927" s="15">
        <v>3.15625</v>
      </c>
      <c r="C5927" s="15">
        <v>3.15625</v>
      </c>
      <c r="D5927" s="15">
        <v>3</v>
      </c>
      <c r="E5927" s="15">
        <v>3</v>
      </c>
      <c r="F5927" s="15">
        <v>2.788138</v>
      </c>
      <c r="G5927" s="16">
        <f t="shared" si="293"/>
        <v>-5.0092856663449405E-2</v>
      </c>
      <c r="H5927" s="16">
        <f t="shared" si="294"/>
        <v>5.2083333333333336E-2</v>
      </c>
      <c r="I5927" s="16">
        <f t="shared" si="295"/>
        <v>-4.9504950495049507E-2</v>
      </c>
    </row>
    <row r="5928" spans="1:9" x14ac:dyDescent="0.25">
      <c r="A5928" s="14">
        <v>35541</v>
      </c>
      <c r="B5928" s="15">
        <v>3.21875</v>
      </c>
      <c r="C5928" s="15">
        <v>3.25</v>
      </c>
      <c r="D5928" s="15">
        <v>3.15625</v>
      </c>
      <c r="E5928" s="15">
        <v>3.1582029999999999</v>
      </c>
      <c r="F5928" s="15">
        <v>2.9351690000000001</v>
      </c>
      <c r="G5928" s="16">
        <f t="shared" si="293"/>
        <v>-2.8245151520468709E-2</v>
      </c>
      <c r="H5928" s="16">
        <f t="shared" si="294"/>
        <v>2.9702970297029702E-2</v>
      </c>
      <c r="I5928" s="16">
        <f t="shared" si="295"/>
        <v>-1.8810718446601982E-2</v>
      </c>
    </row>
    <row r="5929" spans="1:9" x14ac:dyDescent="0.25">
      <c r="A5929" s="14">
        <v>35538</v>
      </c>
      <c r="B5929" s="15">
        <v>3.265625</v>
      </c>
      <c r="C5929" s="15">
        <v>3.296875</v>
      </c>
      <c r="D5929" s="15">
        <v>3.21875</v>
      </c>
      <c r="E5929" s="15">
        <v>3.25</v>
      </c>
      <c r="F5929" s="15">
        <v>3.020483</v>
      </c>
      <c r="G5929" s="16">
        <f t="shared" si="293"/>
        <v>9.7087021635065898E-3</v>
      </c>
      <c r="H5929" s="16">
        <f t="shared" si="294"/>
        <v>2.4271844660194174E-2</v>
      </c>
      <c r="I5929" s="16">
        <f t="shared" si="295"/>
        <v>-4.7846889952153108E-3</v>
      </c>
    </row>
    <row r="5930" spans="1:9" x14ac:dyDescent="0.25">
      <c r="A5930" s="14">
        <v>35537</v>
      </c>
      <c r="B5930" s="15">
        <v>3.21875</v>
      </c>
      <c r="C5930" s="15">
        <v>3.28125</v>
      </c>
      <c r="D5930" s="15">
        <v>3.21875</v>
      </c>
      <c r="E5930" s="15">
        <v>3.21875</v>
      </c>
      <c r="F5930" s="15">
        <v>2.9914399999999999</v>
      </c>
      <c r="G5930" s="16">
        <f t="shared" si="293"/>
        <v>0</v>
      </c>
      <c r="H5930" s="16">
        <f t="shared" si="294"/>
        <v>1.9417475728155338E-2</v>
      </c>
      <c r="I5930" s="16">
        <f t="shared" si="295"/>
        <v>0</v>
      </c>
    </row>
    <row r="5931" spans="1:9" x14ac:dyDescent="0.25">
      <c r="A5931" s="14">
        <v>35536</v>
      </c>
      <c r="B5931" s="15">
        <v>3.1875</v>
      </c>
      <c r="C5931" s="15">
        <v>3.25</v>
      </c>
      <c r="D5931" s="15">
        <v>3.15625</v>
      </c>
      <c r="E5931" s="15">
        <v>3.21875</v>
      </c>
      <c r="F5931" s="15">
        <v>2.9914399999999999</v>
      </c>
      <c r="G5931" s="16">
        <f t="shared" si="293"/>
        <v>9.804226038652445E-3</v>
      </c>
      <c r="H5931" s="16">
        <f t="shared" si="294"/>
        <v>2.9702970297029702E-2</v>
      </c>
      <c r="I5931" s="16">
        <f t="shared" si="295"/>
        <v>9.8039215686274508E-3</v>
      </c>
    </row>
    <row r="5932" spans="1:9" x14ac:dyDescent="0.25">
      <c r="A5932" s="14">
        <v>35535</v>
      </c>
      <c r="B5932" s="15">
        <v>3.25</v>
      </c>
      <c r="C5932" s="15">
        <v>3.28125</v>
      </c>
      <c r="D5932" s="15">
        <v>3.171875</v>
      </c>
      <c r="E5932" s="15">
        <v>3.1875</v>
      </c>
      <c r="F5932" s="15">
        <v>2.962396</v>
      </c>
      <c r="G5932" s="16">
        <f t="shared" si="293"/>
        <v>-9.7090364506725348E-3</v>
      </c>
      <c r="H5932" s="16">
        <f t="shared" si="294"/>
        <v>3.4482758620689655E-2</v>
      </c>
      <c r="I5932" s="16">
        <f t="shared" si="295"/>
        <v>-1.9230769230769232E-2</v>
      </c>
    </row>
    <row r="5933" spans="1:9" x14ac:dyDescent="0.25">
      <c r="A5933" s="14">
        <v>35534</v>
      </c>
      <c r="B5933" s="15">
        <v>3.25</v>
      </c>
      <c r="C5933" s="15">
        <v>3.3125</v>
      </c>
      <c r="D5933" s="15">
        <v>3.21875</v>
      </c>
      <c r="E5933" s="15">
        <v>3.21875</v>
      </c>
      <c r="F5933" s="15">
        <v>2.9914399999999999</v>
      </c>
      <c r="G5933" s="16">
        <f t="shared" si="293"/>
        <v>-1.904722866675963E-2</v>
      </c>
      <c r="H5933" s="16">
        <f t="shared" si="294"/>
        <v>2.9126213592233011E-2</v>
      </c>
      <c r="I5933" s="16">
        <f t="shared" si="295"/>
        <v>-9.6153846153846159E-3</v>
      </c>
    </row>
    <row r="5934" spans="1:9" x14ac:dyDescent="0.25">
      <c r="A5934" s="14">
        <v>35531</v>
      </c>
      <c r="B5934" s="15">
        <v>3.390625</v>
      </c>
      <c r="C5934" s="15">
        <v>3.390625</v>
      </c>
      <c r="D5934" s="15">
        <v>3.234375</v>
      </c>
      <c r="E5934" s="15">
        <v>3.28125</v>
      </c>
      <c r="F5934" s="15">
        <v>3.049525</v>
      </c>
      <c r="G5934" s="16">
        <f t="shared" si="293"/>
        <v>-1.8691844413009088E-2</v>
      </c>
      <c r="H5934" s="16">
        <f t="shared" si="294"/>
        <v>4.8309178743961352E-2</v>
      </c>
      <c r="I5934" s="16">
        <f t="shared" si="295"/>
        <v>-3.2258064516129031E-2</v>
      </c>
    </row>
    <row r="5935" spans="1:9" x14ac:dyDescent="0.25">
      <c r="A5935" s="14">
        <v>35530</v>
      </c>
      <c r="B5935" s="15">
        <v>3.4375</v>
      </c>
      <c r="C5935" s="15">
        <v>3.484375</v>
      </c>
      <c r="D5935" s="15">
        <v>3.328125</v>
      </c>
      <c r="E5935" s="15">
        <v>3.34375</v>
      </c>
      <c r="F5935" s="15">
        <v>3.107612</v>
      </c>
      <c r="G5935" s="16">
        <f t="shared" si="293"/>
        <v>-2.7272633368401387E-2</v>
      </c>
      <c r="H5935" s="16">
        <f t="shared" si="294"/>
        <v>4.6948356807511735E-2</v>
      </c>
      <c r="I5935" s="16">
        <f t="shared" si="295"/>
        <v>-2.7272727272727271E-2</v>
      </c>
    </row>
    <row r="5936" spans="1:9" x14ac:dyDescent="0.25">
      <c r="A5936" s="14">
        <v>35529</v>
      </c>
      <c r="B5936" s="15">
        <v>3.4375</v>
      </c>
      <c r="C5936" s="15">
        <v>3.484375</v>
      </c>
      <c r="D5936" s="15">
        <v>3.4375</v>
      </c>
      <c r="E5936" s="15">
        <v>3.4375</v>
      </c>
      <c r="F5936" s="15">
        <v>3.1947410000000001</v>
      </c>
      <c r="G5936" s="16">
        <f t="shared" si="293"/>
        <v>0</v>
      </c>
      <c r="H5936" s="16">
        <f t="shared" si="294"/>
        <v>1.3636363636363636E-2</v>
      </c>
      <c r="I5936" s="16">
        <f t="shared" si="295"/>
        <v>0</v>
      </c>
    </row>
    <row r="5937" spans="1:9" x14ac:dyDescent="0.25">
      <c r="A5937" s="14">
        <v>35528</v>
      </c>
      <c r="B5937" s="15">
        <v>3.484375</v>
      </c>
      <c r="C5937" s="15">
        <v>3.484375</v>
      </c>
      <c r="D5937" s="15">
        <v>3.4375</v>
      </c>
      <c r="E5937" s="15">
        <v>3.4375</v>
      </c>
      <c r="F5937" s="15">
        <v>3.1947410000000001</v>
      </c>
      <c r="G5937" s="16">
        <f t="shared" si="293"/>
        <v>4.5660363119533328E-3</v>
      </c>
      <c r="H5937" s="16">
        <f t="shared" si="294"/>
        <v>1.3636363636363636E-2</v>
      </c>
      <c r="I5937" s="16">
        <f t="shared" si="295"/>
        <v>-1.3452914798206279E-2</v>
      </c>
    </row>
    <row r="5938" spans="1:9" x14ac:dyDescent="0.25">
      <c r="A5938" s="14">
        <v>35527</v>
      </c>
      <c r="B5938" s="15">
        <v>3.390625</v>
      </c>
      <c r="C5938" s="15">
        <v>3.46875</v>
      </c>
      <c r="D5938" s="15">
        <v>3.390625</v>
      </c>
      <c r="E5938" s="15">
        <v>3.421875</v>
      </c>
      <c r="F5938" s="15">
        <v>3.1802199999999998</v>
      </c>
      <c r="G5938" s="16">
        <f t="shared" si="293"/>
        <v>1.3888999587139685E-2</v>
      </c>
      <c r="H5938" s="16">
        <f t="shared" si="294"/>
        <v>2.3041474654377881E-2</v>
      </c>
      <c r="I5938" s="16">
        <f t="shared" si="295"/>
        <v>9.2165898617511521E-3</v>
      </c>
    </row>
    <row r="5939" spans="1:9" x14ac:dyDescent="0.25">
      <c r="A5939" s="14">
        <v>35524</v>
      </c>
      <c r="B5939" s="15">
        <v>3.34375</v>
      </c>
      <c r="C5939" s="15">
        <v>3.421875</v>
      </c>
      <c r="D5939" s="15">
        <v>3.3125</v>
      </c>
      <c r="E5939" s="15">
        <v>3.375</v>
      </c>
      <c r="F5939" s="15">
        <v>3.1366550000000002</v>
      </c>
      <c r="G5939" s="16">
        <f t="shared" si="293"/>
        <v>9.345761311257696E-3</v>
      </c>
      <c r="H5939" s="16">
        <f t="shared" si="294"/>
        <v>3.3018867924528301E-2</v>
      </c>
      <c r="I5939" s="16">
        <f t="shared" si="295"/>
        <v>9.3457943925233638E-3</v>
      </c>
    </row>
    <row r="5940" spans="1:9" x14ac:dyDescent="0.25">
      <c r="A5940" s="14">
        <v>35523</v>
      </c>
      <c r="B5940" s="15">
        <v>3.40625</v>
      </c>
      <c r="C5940" s="15">
        <v>3.453125</v>
      </c>
      <c r="D5940" s="15">
        <v>3.34375</v>
      </c>
      <c r="E5940" s="15">
        <v>3.34375</v>
      </c>
      <c r="F5940" s="15">
        <v>3.107612</v>
      </c>
      <c r="G5940" s="16">
        <f t="shared" si="293"/>
        <v>-2.7272633368401387E-2</v>
      </c>
      <c r="H5940" s="16">
        <f t="shared" si="294"/>
        <v>3.2710280373831772E-2</v>
      </c>
      <c r="I5940" s="16">
        <f t="shared" si="295"/>
        <v>-1.834862385321101E-2</v>
      </c>
    </row>
    <row r="5941" spans="1:9" x14ac:dyDescent="0.25">
      <c r="A5941" s="14">
        <v>35522</v>
      </c>
      <c r="B5941" s="15">
        <v>3.375</v>
      </c>
      <c r="C5941" s="15">
        <v>3.453125</v>
      </c>
      <c r="D5941" s="15">
        <v>3.375</v>
      </c>
      <c r="E5941" s="15">
        <v>3.4375</v>
      </c>
      <c r="F5941" s="15">
        <v>3.1947410000000001</v>
      </c>
      <c r="G5941" s="16">
        <f t="shared" si="293"/>
        <v>1.8518453575544602E-2</v>
      </c>
      <c r="H5941" s="16">
        <f t="shared" si="294"/>
        <v>2.3148148148148147E-2</v>
      </c>
      <c r="I5941" s="16">
        <f t="shared" si="295"/>
        <v>1.8518518518518517E-2</v>
      </c>
    </row>
    <row r="5942" spans="1:9" x14ac:dyDescent="0.25">
      <c r="A5942" s="14">
        <v>35521</v>
      </c>
      <c r="B5942" s="15">
        <v>3.28125</v>
      </c>
      <c r="C5942" s="15">
        <v>3.421875</v>
      </c>
      <c r="D5942" s="15">
        <v>3.28125</v>
      </c>
      <c r="E5942" s="15">
        <v>3.375</v>
      </c>
      <c r="F5942" s="15">
        <v>3.1366550000000002</v>
      </c>
      <c r="G5942" s="16">
        <f t="shared" si="293"/>
        <v>2.8571662799944303E-2</v>
      </c>
      <c r="H5942" s="16">
        <f t="shared" si="294"/>
        <v>4.2857142857142858E-2</v>
      </c>
      <c r="I5942" s="16">
        <f t="shared" si="295"/>
        <v>2.8571428571428571E-2</v>
      </c>
    </row>
    <row r="5943" spans="1:9" x14ac:dyDescent="0.25">
      <c r="A5943" s="14">
        <v>35520</v>
      </c>
      <c r="B5943" s="15">
        <v>3.34375</v>
      </c>
      <c r="C5943" s="15">
        <v>3.34375</v>
      </c>
      <c r="D5943" s="15">
        <v>3.28125</v>
      </c>
      <c r="E5943" s="15">
        <v>3.28125</v>
      </c>
      <c r="F5943" s="15">
        <v>3.049525</v>
      </c>
      <c r="G5943" s="16">
        <f t="shared" si="293"/>
        <v>0</v>
      </c>
      <c r="H5943" s="16">
        <f t="shared" si="294"/>
        <v>1.9047619047619049E-2</v>
      </c>
      <c r="I5943" s="16">
        <f t="shared" si="295"/>
        <v>-1.8691588785046728E-2</v>
      </c>
    </row>
    <row r="5944" spans="1:9" x14ac:dyDescent="0.25">
      <c r="A5944" s="14">
        <v>35516</v>
      </c>
      <c r="B5944" s="15">
        <v>3.28125</v>
      </c>
      <c r="C5944" s="15">
        <v>3.34375</v>
      </c>
      <c r="D5944" s="15">
        <v>3.28125</v>
      </c>
      <c r="E5944" s="15">
        <v>3.28125</v>
      </c>
      <c r="F5944" s="15">
        <v>3.049525</v>
      </c>
      <c r="G5944" s="16">
        <f t="shared" si="293"/>
        <v>-9.4342533820095786E-3</v>
      </c>
      <c r="H5944" s="16">
        <f t="shared" si="294"/>
        <v>1.9047619047619049E-2</v>
      </c>
      <c r="I5944" s="16">
        <f t="shared" si="295"/>
        <v>0</v>
      </c>
    </row>
    <row r="5945" spans="1:9" x14ac:dyDescent="0.25">
      <c r="A5945" s="14">
        <v>35515</v>
      </c>
      <c r="B5945" s="15">
        <v>3.296875</v>
      </c>
      <c r="C5945" s="15">
        <v>3.3125</v>
      </c>
      <c r="D5945" s="15">
        <v>3.25</v>
      </c>
      <c r="E5945" s="15">
        <v>3.3125</v>
      </c>
      <c r="F5945" s="15">
        <v>3.0785689999999999</v>
      </c>
      <c r="G5945" s="16">
        <f t="shared" si="293"/>
        <v>1.9230699196121897E-2</v>
      </c>
      <c r="H5945" s="16">
        <f t="shared" si="294"/>
        <v>1.9230769230769232E-2</v>
      </c>
      <c r="I5945" s="16">
        <f t="shared" si="295"/>
        <v>4.7393364928909956E-3</v>
      </c>
    </row>
    <row r="5946" spans="1:9" x14ac:dyDescent="0.25">
      <c r="A5946" s="14">
        <v>35514</v>
      </c>
      <c r="B5946" s="15">
        <v>3.359375</v>
      </c>
      <c r="C5946" s="15">
        <v>3.359375</v>
      </c>
      <c r="D5946" s="15">
        <v>3.25</v>
      </c>
      <c r="E5946" s="15">
        <v>3.25</v>
      </c>
      <c r="F5946" s="15">
        <v>3.020483</v>
      </c>
      <c r="G5946" s="16">
        <f t="shared" si="293"/>
        <v>-3.703690715108935E-2</v>
      </c>
      <c r="H5946" s="16">
        <f t="shared" si="294"/>
        <v>3.3653846153846152E-2</v>
      </c>
      <c r="I5946" s="16">
        <f t="shared" si="295"/>
        <v>-3.255813953488372E-2</v>
      </c>
    </row>
    <row r="5947" spans="1:9" x14ac:dyDescent="0.25">
      <c r="A5947" s="14">
        <v>35513</v>
      </c>
      <c r="B5947" s="15">
        <v>3.46875</v>
      </c>
      <c r="C5947" s="15">
        <v>3.53125</v>
      </c>
      <c r="D5947" s="15">
        <v>3.28125</v>
      </c>
      <c r="E5947" s="15">
        <v>3.375</v>
      </c>
      <c r="F5947" s="15">
        <v>3.1366550000000002</v>
      </c>
      <c r="G5947" s="16">
        <f t="shared" si="293"/>
        <v>-2.7026934807046626E-2</v>
      </c>
      <c r="H5947" s="16">
        <f t="shared" si="294"/>
        <v>7.6190476190476197E-2</v>
      </c>
      <c r="I5947" s="16">
        <f t="shared" si="295"/>
        <v>-2.7027027027027029E-2</v>
      </c>
    </row>
    <row r="5948" spans="1:9" x14ac:dyDescent="0.25">
      <c r="A5948" s="14">
        <v>35510</v>
      </c>
      <c r="B5948" s="15">
        <v>3.59375</v>
      </c>
      <c r="C5948" s="15">
        <v>3.6015630000000001</v>
      </c>
      <c r="D5948" s="15">
        <v>3.46875</v>
      </c>
      <c r="E5948" s="15">
        <v>3.46875</v>
      </c>
      <c r="F5948" s="15">
        <v>3.2237840000000002</v>
      </c>
      <c r="G5948" s="16">
        <f t="shared" si="293"/>
        <v>-3.4782783131639079E-2</v>
      </c>
      <c r="H5948" s="16">
        <f t="shared" si="294"/>
        <v>3.8288432432432455E-2</v>
      </c>
      <c r="I5948" s="16">
        <f t="shared" si="295"/>
        <v>-3.4782608695652174E-2</v>
      </c>
    </row>
    <row r="5949" spans="1:9" x14ac:dyDescent="0.25">
      <c r="A5949" s="14">
        <v>35509</v>
      </c>
      <c r="B5949" s="15">
        <v>3.640625</v>
      </c>
      <c r="C5949" s="15">
        <v>3.671875</v>
      </c>
      <c r="D5949" s="15">
        <v>3.59375</v>
      </c>
      <c r="E5949" s="15">
        <v>3.59375</v>
      </c>
      <c r="F5949" s="15">
        <v>3.3399570000000001</v>
      </c>
      <c r="G5949" s="16">
        <f t="shared" si="293"/>
        <v>-1.4989167690520982E-2</v>
      </c>
      <c r="H5949" s="16">
        <f t="shared" si="294"/>
        <v>2.1739130434782608E-2</v>
      </c>
      <c r="I5949" s="16">
        <f t="shared" si="295"/>
        <v>-1.2875536480686695E-2</v>
      </c>
    </row>
    <row r="5950" spans="1:9" x14ac:dyDescent="0.25">
      <c r="A5950" s="14">
        <v>35508</v>
      </c>
      <c r="B5950" s="15">
        <v>3.640625</v>
      </c>
      <c r="C5950" s="15">
        <v>3.671875</v>
      </c>
      <c r="D5950" s="15">
        <v>3.640625</v>
      </c>
      <c r="E5950" s="15">
        <v>3.6484380000000001</v>
      </c>
      <c r="F5950" s="15">
        <v>3.3907820000000002</v>
      </c>
      <c r="G5950" s="16">
        <f t="shared" si="293"/>
        <v>0</v>
      </c>
      <c r="H5950" s="16">
        <f t="shared" si="294"/>
        <v>8.5836909871244635E-3</v>
      </c>
      <c r="I5950" s="16">
        <f t="shared" si="295"/>
        <v>2.1460600858369291E-3</v>
      </c>
    </row>
    <row r="5951" spans="1:9" x14ac:dyDescent="0.25">
      <c r="A5951" s="14">
        <v>35507</v>
      </c>
      <c r="B5951" s="15">
        <v>3.625</v>
      </c>
      <c r="C5951" s="15">
        <v>3.671875</v>
      </c>
      <c r="D5951" s="15">
        <v>3.625</v>
      </c>
      <c r="E5951" s="15">
        <v>3.6484380000000001</v>
      </c>
      <c r="F5951" s="15">
        <v>3.3907820000000002</v>
      </c>
      <c r="G5951" s="16">
        <f t="shared" si="293"/>
        <v>6.4654200059364696E-3</v>
      </c>
      <c r="H5951" s="16">
        <f t="shared" si="294"/>
        <v>1.2931034482758621E-2</v>
      </c>
      <c r="I5951" s="16">
        <f t="shared" si="295"/>
        <v>6.4656551724138122E-3</v>
      </c>
    </row>
    <row r="5952" spans="1:9" x14ac:dyDescent="0.25">
      <c r="A5952" s="14">
        <v>35506</v>
      </c>
      <c r="B5952" s="15">
        <v>3.6484380000000001</v>
      </c>
      <c r="C5952" s="15">
        <v>3.65625</v>
      </c>
      <c r="D5952" s="15">
        <v>3.59375</v>
      </c>
      <c r="E5952" s="15">
        <v>3.625</v>
      </c>
      <c r="F5952" s="15">
        <v>3.3690000000000002</v>
      </c>
      <c r="G5952" s="16">
        <f t="shared" si="293"/>
        <v>8.6956209316467695E-3</v>
      </c>
      <c r="H5952" s="16">
        <f t="shared" si="294"/>
        <v>1.7391304347826087E-2</v>
      </c>
      <c r="I5952" s="16">
        <f t="shared" si="295"/>
        <v>-6.4241190339537277E-3</v>
      </c>
    </row>
    <row r="5953" spans="1:9" x14ac:dyDescent="0.25">
      <c r="A5953" s="14">
        <v>35503</v>
      </c>
      <c r="B5953" s="15">
        <v>3.59375</v>
      </c>
      <c r="C5953" s="15">
        <v>3.6875</v>
      </c>
      <c r="D5953" s="15">
        <v>3.59375</v>
      </c>
      <c r="E5953" s="15">
        <v>3.59375</v>
      </c>
      <c r="F5953" s="15">
        <v>3.3399570000000001</v>
      </c>
      <c r="G5953" s="16">
        <f t="shared" si="293"/>
        <v>0</v>
      </c>
      <c r="H5953" s="16">
        <f t="shared" si="294"/>
        <v>2.6086956521739129E-2</v>
      </c>
      <c r="I5953" s="16">
        <f t="shared" si="295"/>
        <v>0</v>
      </c>
    </row>
    <row r="5954" spans="1:9" x14ac:dyDescent="0.25">
      <c r="A5954" s="14">
        <v>35502</v>
      </c>
      <c r="B5954" s="15">
        <v>3.671875</v>
      </c>
      <c r="C5954" s="15">
        <v>3.671875</v>
      </c>
      <c r="D5954" s="15">
        <v>3.59375</v>
      </c>
      <c r="E5954" s="15">
        <v>3.59375</v>
      </c>
      <c r="F5954" s="15">
        <v>3.3399570000000001</v>
      </c>
      <c r="G5954" s="16">
        <f t="shared" si="293"/>
        <v>0</v>
      </c>
      <c r="H5954" s="16">
        <f t="shared" si="294"/>
        <v>2.1739130434782608E-2</v>
      </c>
      <c r="I5954" s="16">
        <f t="shared" si="295"/>
        <v>-2.1276595744680851E-2</v>
      </c>
    </row>
    <row r="5955" spans="1:9" x14ac:dyDescent="0.25">
      <c r="A5955" s="14">
        <v>35501</v>
      </c>
      <c r="B5955" s="15">
        <v>3.625</v>
      </c>
      <c r="C5955" s="15">
        <v>3.6875</v>
      </c>
      <c r="D5955" s="15">
        <v>3.5625</v>
      </c>
      <c r="E5955" s="15">
        <v>3.59375</v>
      </c>
      <c r="F5955" s="15">
        <v>3.3399570000000001</v>
      </c>
      <c r="G5955" s="16">
        <f t="shared" ref="G5955:G6018" si="296">(F5955-F5956)/F5956</f>
        <v>0</v>
      </c>
      <c r="H5955" s="16">
        <f t="shared" ref="H5955:H6018" si="297">(C5955-D5955)/D5955</f>
        <v>3.5087719298245612E-2</v>
      </c>
      <c r="I5955" s="16">
        <f t="shared" ref="I5955:I6018" si="298">(E5955-B5955)/B5955</f>
        <v>-8.6206896551724137E-3</v>
      </c>
    </row>
    <row r="5956" spans="1:9" x14ac:dyDescent="0.25">
      <c r="A5956" s="14">
        <v>35500</v>
      </c>
      <c r="B5956" s="15">
        <v>3.609375</v>
      </c>
      <c r="C5956" s="15">
        <v>3.609375</v>
      </c>
      <c r="D5956" s="15">
        <v>3.5625</v>
      </c>
      <c r="E5956" s="15">
        <v>3.59375</v>
      </c>
      <c r="F5956" s="15">
        <v>3.3399570000000001</v>
      </c>
      <c r="G5956" s="16">
        <f t="shared" si="296"/>
        <v>8.7722027126656138E-3</v>
      </c>
      <c r="H5956" s="16">
        <f t="shared" si="297"/>
        <v>1.3157894736842105E-2</v>
      </c>
      <c r="I5956" s="16">
        <f t="shared" si="298"/>
        <v>-4.329004329004329E-3</v>
      </c>
    </row>
    <row r="5957" spans="1:9" x14ac:dyDescent="0.25">
      <c r="A5957" s="14">
        <v>35499</v>
      </c>
      <c r="B5957" s="15">
        <v>3.5625</v>
      </c>
      <c r="C5957" s="15">
        <v>3.59375</v>
      </c>
      <c r="D5957" s="15">
        <v>3.5625</v>
      </c>
      <c r="E5957" s="15">
        <v>3.5625</v>
      </c>
      <c r="F5957" s="15">
        <v>3.3109130000000002</v>
      </c>
      <c r="G5957" s="16">
        <f t="shared" si="296"/>
        <v>0</v>
      </c>
      <c r="H5957" s="16">
        <f t="shared" si="297"/>
        <v>8.771929824561403E-3</v>
      </c>
      <c r="I5957" s="16">
        <f t="shared" si="298"/>
        <v>0</v>
      </c>
    </row>
    <row r="5958" spans="1:9" x14ac:dyDescent="0.25">
      <c r="A5958" s="14">
        <v>35496</v>
      </c>
      <c r="B5958" s="15">
        <v>3.65625</v>
      </c>
      <c r="C5958" s="15">
        <v>3.71875</v>
      </c>
      <c r="D5958" s="15">
        <v>3.5625</v>
      </c>
      <c r="E5958" s="15">
        <v>3.5625</v>
      </c>
      <c r="F5958" s="15">
        <v>3.3109130000000002</v>
      </c>
      <c r="G5958" s="16">
        <f t="shared" si="296"/>
        <v>-3.3898478182339126E-2</v>
      </c>
      <c r="H5958" s="16">
        <f t="shared" si="297"/>
        <v>4.3859649122807015E-2</v>
      </c>
      <c r="I5958" s="16">
        <f t="shared" si="298"/>
        <v>-2.564102564102564E-2</v>
      </c>
    </row>
    <row r="5959" spans="1:9" x14ac:dyDescent="0.25">
      <c r="A5959" s="14">
        <v>35495</v>
      </c>
      <c r="B5959" s="15">
        <v>3.71875</v>
      </c>
      <c r="C5959" s="15">
        <v>3.78125</v>
      </c>
      <c r="D5959" s="15">
        <v>3.671875</v>
      </c>
      <c r="E5959" s="15">
        <v>3.6875</v>
      </c>
      <c r="F5959" s="15">
        <v>3.4270860000000001</v>
      </c>
      <c r="G5959" s="16">
        <f t="shared" si="296"/>
        <v>-2.0746956733931534E-2</v>
      </c>
      <c r="H5959" s="16">
        <f t="shared" si="297"/>
        <v>2.9787234042553193E-2</v>
      </c>
      <c r="I5959" s="16">
        <f t="shared" si="298"/>
        <v>-8.4033613445378148E-3</v>
      </c>
    </row>
    <row r="5960" spans="1:9" x14ac:dyDescent="0.25">
      <c r="A5960" s="14">
        <v>35494</v>
      </c>
      <c r="B5960" s="15">
        <v>3.625</v>
      </c>
      <c r="C5960" s="15">
        <v>3.78125</v>
      </c>
      <c r="D5960" s="15">
        <v>3.625</v>
      </c>
      <c r="E5960" s="15">
        <v>3.765625</v>
      </c>
      <c r="F5960" s="15">
        <v>3.4996939999999999</v>
      </c>
      <c r="G5960" s="16">
        <f t="shared" si="296"/>
        <v>3.8793113683585526E-2</v>
      </c>
      <c r="H5960" s="16">
        <f t="shared" si="297"/>
        <v>4.3103448275862072E-2</v>
      </c>
      <c r="I5960" s="16">
        <f t="shared" si="298"/>
        <v>3.8793103448275863E-2</v>
      </c>
    </row>
    <row r="5961" spans="1:9" x14ac:dyDescent="0.25">
      <c r="A5961" s="14">
        <v>35493</v>
      </c>
      <c r="B5961" s="15">
        <v>3.75</v>
      </c>
      <c r="C5961" s="15">
        <v>3.765625</v>
      </c>
      <c r="D5961" s="15">
        <v>3.625</v>
      </c>
      <c r="E5961" s="15">
        <v>3.625</v>
      </c>
      <c r="F5961" s="15">
        <v>3.3690000000000002</v>
      </c>
      <c r="G5961" s="16">
        <f t="shared" si="296"/>
        <v>-3.7344407825369776E-2</v>
      </c>
      <c r="H5961" s="16">
        <f t="shared" si="297"/>
        <v>3.8793103448275863E-2</v>
      </c>
      <c r="I5961" s="16">
        <f t="shared" si="298"/>
        <v>-3.3333333333333333E-2</v>
      </c>
    </row>
    <row r="5962" spans="1:9" x14ac:dyDescent="0.25">
      <c r="A5962" s="14">
        <v>35492</v>
      </c>
      <c r="B5962" s="15">
        <v>3.8125</v>
      </c>
      <c r="C5962" s="15">
        <v>3.828125</v>
      </c>
      <c r="D5962" s="15">
        <v>3.75</v>
      </c>
      <c r="E5962" s="15">
        <v>3.765625</v>
      </c>
      <c r="F5962" s="15">
        <v>3.4996939999999999</v>
      </c>
      <c r="G5962" s="16">
        <f t="shared" si="296"/>
        <v>-2.0325269252151758E-2</v>
      </c>
      <c r="H5962" s="16">
        <f t="shared" si="297"/>
        <v>2.0833333333333332E-2</v>
      </c>
      <c r="I5962" s="16">
        <f t="shared" si="298"/>
        <v>-1.2295081967213115E-2</v>
      </c>
    </row>
    <row r="5963" spans="1:9" x14ac:dyDescent="0.25">
      <c r="A5963" s="14">
        <v>35489</v>
      </c>
      <c r="B5963" s="15">
        <v>3.875</v>
      </c>
      <c r="C5963" s="15">
        <v>3.90625</v>
      </c>
      <c r="D5963" s="15">
        <v>3.84375</v>
      </c>
      <c r="E5963" s="15">
        <v>3.84375</v>
      </c>
      <c r="F5963" s="15">
        <v>3.5723020000000001</v>
      </c>
      <c r="G5963" s="16">
        <f t="shared" si="296"/>
        <v>-1.2048012841183809E-2</v>
      </c>
      <c r="H5963" s="16">
        <f t="shared" si="297"/>
        <v>1.6260162601626018E-2</v>
      </c>
      <c r="I5963" s="16">
        <f t="shared" si="298"/>
        <v>-8.0645161290322578E-3</v>
      </c>
    </row>
    <row r="5964" spans="1:9" x14ac:dyDescent="0.25">
      <c r="A5964" s="14">
        <v>35488</v>
      </c>
      <c r="B5964" s="15">
        <v>3.875</v>
      </c>
      <c r="C5964" s="15">
        <v>3.96875</v>
      </c>
      <c r="D5964" s="15">
        <v>3.875</v>
      </c>
      <c r="E5964" s="15">
        <v>3.890625</v>
      </c>
      <c r="F5964" s="15">
        <v>3.615866</v>
      </c>
      <c r="G5964" s="16">
        <f t="shared" si="296"/>
        <v>4.0321046720045509E-3</v>
      </c>
      <c r="H5964" s="16">
        <f t="shared" si="297"/>
        <v>2.4193548387096774E-2</v>
      </c>
      <c r="I5964" s="16">
        <f t="shared" si="298"/>
        <v>4.0322580645161289E-3</v>
      </c>
    </row>
    <row r="5965" spans="1:9" x14ac:dyDescent="0.25">
      <c r="A5965" s="14">
        <v>35487</v>
      </c>
      <c r="B5965" s="15">
        <v>3.8125</v>
      </c>
      <c r="C5965" s="15">
        <v>3.9375</v>
      </c>
      <c r="D5965" s="15">
        <v>3.8125</v>
      </c>
      <c r="E5965" s="15">
        <v>3.875</v>
      </c>
      <c r="F5965" s="15">
        <v>3.6013449999999998</v>
      </c>
      <c r="G5965" s="16">
        <f t="shared" si="296"/>
        <v>4.0487082858562925E-3</v>
      </c>
      <c r="H5965" s="16">
        <f t="shared" si="297"/>
        <v>3.2786885245901641E-2</v>
      </c>
      <c r="I5965" s="16">
        <f t="shared" si="298"/>
        <v>1.6393442622950821E-2</v>
      </c>
    </row>
    <row r="5966" spans="1:9" x14ac:dyDescent="0.25">
      <c r="A5966" s="14">
        <v>35486</v>
      </c>
      <c r="B5966" s="15">
        <v>3.75</v>
      </c>
      <c r="C5966" s="15">
        <v>3.875</v>
      </c>
      <c r="D5966" s="15">
        <v>3.75</v>
      </c>
      <c r="E5966" s="15">
        <v>3.859375</v>
      </c>
      <c r="F5966" s="15">
        <v>3.5868229999999999</v>
      </c>
      <c r="G5966" s="16">
        <f t="shared" si="296"/>
        <v>2.9166414407548719E-2</v>
      </c>
      <c r="H5966" s="16">
        <f t="shared" si="297"/>
        <v>3.3333333333333333E-2</v>
      </c>
      <c r="I5966" s="16">
        <f t="shared" si="298"/>
        <v>2.9166666666666667E-2</v>
      </c>
    </row>
    <row r="5967" spans="1:9" x14ac:dyDescent="0.25">
      <c r="A5967" s="14">
        <v>35485</v>
      </c>
      <c r="B5967" s="15">
        <v>3.75</v>
      </c>
      <c r="C5967" s="15">
        <v>3.8125</v>
      </c>
      <c r="D5967" s="15">
        <v>3.75</v>
      </c>
      <c r="E5967" s="15">
        <v>3.75</v>
      </c>
      <c r="F5967" s="15">
        <v>3.4851730000000001</v>
      </c>
      <c r="G5967" s="16">
        <f t="shared" si="296"/>
        <v>-4.1492199032257633E-3</v>
      </c>
      <c r="H5967" s="16">
        <f t="shared" si="297"/>
        <v>1.6666666666666666E-2</v>
      </c>
      <c r="I5967" s="16">
        <f t="shared" si="298"/>
        <v>0</v>
      </c>
    </row>
    <row r="5968" spans="1:9" x14ac:dyDescent="0.25">
      <c r="A5968" s="14">
        <v>35482</v>
      </c>
      <c r="B5968" s="15">
        <v>3.796875</v>
      </c>
      <c r="C5968" s="15">
        <v>3.796875</v>
      </c>
      <c r="D5968" s="15">
        <v>3.734375</v>
      </c>
      <c r="E5968" s="15">
        <v>3.765625</v>
      </c>
      <c r="F5968" s="15">
        <v>3.4996939999999999</v>
      </c>
      <c r="G5968" s="16">
        <f t="shared" si="296"/>
        <v>4.1665076597344761E-3</v>
      </c>
      <c r="H5968" s="16">
        <f t="shared" si="297"/>
        <v>1.6736401673640166E-2</v>
      </c>
      <c r="I5968" s="16">
        <f t="shared" si="298"/>
        <v>-8.23045267489712E-3</v>
      </c>
    </row>
    <row r="5969" spans="1:9" x14ac:dyDescent="0.25">
      <c r="A5969" s="14">
        <v>35481</v>
      </c>
      <c r="B5969" s="15">
        <v>3.75</v>
      </c>
      <c r="C5969" s="15">
        <v>3.8125</v>
      </c>
      <c r="D5969" s="15">
        <v>3.75</v>
      </c>
      <c r="E5969" s="15">
        <v>3.75</v>
      </c>
      <c r="F5969" s="15">
        <v>3.4851730000000001</v>
      </c>
      <c r="G5969" s="16">
        <f t="shared" si="296"/>
        <v>-8.2641500306611885E-3</v>
      </c>
      <c r="H5969" s="16">
        <f t="shared" si="297"/>
        <v>1.6666666666666666E-2</v>
      </c>
      <c r="I5969" s="16">
        <f t="shared" si="298"/>
        <v>0</v>
      </c>
    </row>
    <row r="5970" spans="1:9" x14ac:dyDescent="0.25">
      <c r="A5970" s="14">
        <v>35480</v>
      </c>
      <c r="B5970" s="15">
        <v>3.75</v>
      </c>
      <c r="C5970" s="15">
        <v>3.8125</v>
      </c>
      <c r="D5970" s="15">
        <v>3.75</v>
      </c>
      <c r="E5970" s="15">
        <v>3.78125</v>
      </c>
      <c r="F5970" s="15">
        <v>3.5142150000000001</v>
      </c>
      <c r="G5970" s="16">
        <f t="shared" si="296"/>
        <v>0</v>
      </c>
      <c r="H5970" s="16">
        <f t="shared" si="297"/>
        <v>1.6666666666666666E-2</v>
      </c>
      <c r="I5970" s="16">
        <f t="shared" si="298"/>
        <v>8.3333333333333332E-3</v>
      </c>
    </row>
    <row r="5971" spans="1:9" x14ac:dyDescent="0.25">
      <c r="A5971" s="14">
        <v>35479</v>
      </c>
      <c r="B5971" s="15">
        <v>3.78125</v>
      </c>
      <c r="C5971" s="15">
        <v>3.78125</v>
      </c>
      <c r="D5971" s="15">
        <v>3.71875</v>
      </c>
      <c r="E5971" s="15">
        <v>3.78125</v>
      </c>
      <c r="F5971" s="15">
        <v>3.5142150000000001</v>
      </c>
      <c r="G5971" s="16">
        <f t="shared" si="296"/>
        <v>1.6806664334577878E-2</v>
      </c>
      <c r="H5971" s="16">
        <f t="shared" si="297"/>
        <v>1.680672268907563E-2</v>
      </c>
      <c r="I5971" s="16">
        <f t="shared" si="298"/>
        <v>0</v>
      </c>
    </row>
    <row r="5972" spans="1:9" x14ac:dyDescent="0.25">
      <c r="A5972" s="14">
        <v>35475</v>
      </c>
      <c r="B5972" s="15">
        <v>3.75</v>
      </c>
      <c r="C5972" s="15">
        <v>3.78125</v>
      </c>
      <c r="D5972" s="15">
        <v>3.71875</v>
      </c>
      <c r="E5972" s="15">
        <v>3.71875</v>
      </c>
      <c r="F5972" s="15">
        <v>3.4561289999999998</v>
      </c>
      <c r="G5972" s="16">
        <f t="shared" si="296"/>
        <v>-1.2448231188212477E-2</v>
      </c>
      <c r="H5972" s="16">
        <f t="shared" si="297"/>
        <v>1.680672268907563E-2</v>
      </c>
      <c r="I5972" s="16">
        <f t="shared" si="298"/>
        <v>-8.3333333333333332E-3</v>
      </c>
    </row>
    <row r="5973" spans="1:9" x14ac:dyDescent="0.25">
      <c r="A5973" s="14">
        <v>35474</v>
      </c>
      <c r="B5973" s="15">
        <v>3.8125</v>
      </c>
      <c r="C5973" s="15">
        <v>3.8125</v>
      </c>
      <c r="D5973" s="15">
        <v>3.75</v>
      </c>
      <c r="E5973" s="15">
        <v>3.765625</v>
      </c>
      <c r="F5973" s="15">
        <v>3.4996939999999999</v>
      </c>
      <c r="G5973" s="16">
        <f t="shared" si="296"/>
        <v>4.1665076597344761E-3</v>
      </c>
      <c r="H5973" s="16">
        <f t="shared" si="297"/>
        <v>1.6666666666666666E-2</v>
      </c>
      <c r="I5973" s="16">
        <f t="shared" si="298"/>
        <v>-1.2295081967213115E-2</v>
      </c>
    </row>
    <row r="5974" spans="1:9" x14ac:dyDescent="0.25">
      <c r="A5974" s="14">
        <v>35473</v>
      </c>
      <c r="B5974" s="15">
        <v>3.671875</v>
      </c>
      <c r="C5974" s="15">
        <v>3.84375</v>
      </c>
      <c r="D5974" s="15">
        <v>3.65625</v>
      </c>
      <c r="E5974" s="15">
        <v>3.75</v>
      </c>
      <c r="F5974" s="15">
        <v>3.4851730000000001</v>
      </c>
      <c r="G5974" s="16">
        <f t="shared" si="296"/>
        <v>2.1276963596873179E-2</v>
      </c>
      <c r="H5974" s="16">
        <f t="shared" si="297"/>
        <v>5.128205128205128E-2</v>
      </c>
      <c r="I5974" s="16">
        <f t="shared" si="298"/>
        <v>2.1276595744680851E-2</v>
      </c>
    </row>
    <row r="5975" spans="1:9" x14ac:dyDescent="0.25">
      <c r="A5975" s="14">
        <v>35472</v>
      </c>
      <c r="B5975" s="15">
        <v>3.53125</v>
      </c>
      <c r="C5975" s="15">
        <v>3.671875</v>
      </c>
      <c r="D5975" s="15">
        <v>3.53125</v>
      </c>
      <c r="E5975" s="15">
        <v>3.671875</v>
      </c>
      <c r="F5975" s="15">
        <v>3.4125640000000002</v>
      </c>
      <c r="G5975" s="16">
        <f t="shared" si="296"/>
        <v>3.0701803399847693E-2</v>
      </c>
      <c r="H5975" s="16">
        <f t="shared" si="297"/>
        <v>3.9823008849557522E-2</v>
      </c>
      <c r="I5975" s="16">
        <f t="shared" si="298"/>
        <v>3.9823008849557522E-2</v>
      </c>
    </row>
    <row r="5976" spans="1:9" x14ac:dyDescent="0.25">
      <c r="A5976" s="14">
        <v>35471</v>
      </c>
      <c r="B5976" s="15">
        <v>3.53125</v>
      </c>
      <c r="C5976" s="15">
        <v>3.5625</v>
      </c>
      <c r="D5976" s="15">
        <v>3.46875</v>
      </c>
      <c r="E5976" s="15">
        <v>3.5625</v>
      </c>
      <c r="F5976" s="15">
        <v>3.3109130000000002</v>
      </c>
      <c r="G5976" s="16">
        <f t="shared" si="296"/>
        <v>3.1673938845149255E-2</v>
      </c>
      <c r="H5976" s="16">
        <f t="shared" si="297"/>
        <v>2.7027027027027029E-2</v>
      </c>
      <c r="I5976" s="16">
        <f t="shared" si="298"/>
        <v>8.8495575221238937E-3</v>
      </c>
    </row>
    <row r="5977" spans="1:9" x14ac:dyDescent="0.25">
      <c r="A5977" s="14">
        <v>35468</v>
      </c>
      <c r="B5977" s="15">
        <v>3.5</v>
      </c>
      <c r="C5977" s="15">
        <v>3.53125</v>
      </c>
      <c r="D5977" s="15">
        <v>3.453125</v>
      </c>
      <c r="E5977" s="15">
        <v>3.453125</v>
      </c>
      <c r="F5977" s="15">
        <v>3.209263</v>
      </c>
      <c r="G5977" s="16">
        <f t="shared" si="296"/>
        <v>-1.3392961447700301E-2</v>
      </c>
      <c r="H5977" s="16">
        <f t="shared" si="297"/>
        <v>2.2624434389140271E-2</v>
      </c>
      <c r="I5977" s="16">
        <f t="shared" si="298"/>
        <v>-1.3392857142857142E-2</v>
      </c>
    </row>
    <row r="5978" spans="1:9" x14ac:dyDescent="0.25">
      <c r="A5978" s="14">
        <v>35467</v>
      </c>
      <c r="B5978" s="15">
        <v>3.46875</v>
      </c>
      <c r="C5978" s="15">
        <v>3.5</v>
      </c>
      <c r="D5978" s="15">
        <v>3.46875</v>
      </c>
      <c r="E5978" s="15">
        <v>3.5</v>
      </c>
      <c r="F5978" s="15">
        <v>3.2528280000000001</v>
      </c>
      <c r="G5978" s="16">
        <f t="shared" si="296"/>
        <v>0</v>
      </c>
      <c r="H5978" s="16">
        <f t="shared" si="297"/>
        <v>9.0090090090090089E-3</v>
      </c>
      <c r="I5978" s="16">
        <f t="shared" si="298"/>
        <v>9.0090090090090089E-3</v>
      </c>
    </row>
    <row r="5979" spans="1:9" x14ac:dyDescent="0.25">
      <c r="A5979" s="14">
        <v>35466</v>
      </c>
      <c r="B5979" s="15">
        <v>3.484375</v>
      </c>
      <c r="C5979" s="15">
        <v>3.515625</v>
      </c>
      <c r="D5979" s="15">
        <v>3.46875</v>
      </c>
      <c r="E5979" s="15">
        <v>3.5</v>
      </c>
      <c r="F5979" s="15">
        <v>3.2528280000000001</v>
      </c>
      <c r="G5979" s="16">
        <f t="shared" si="296"/>
        <v>4.4844434096098151E-3</v>
      </c>
      <c r="H5979" s="16">
        <f t="shared" si="297"/>
        <v>1.3513513513513514E-2</v>
      </c>
      <c r="I5979" s="16">
        <f t="shared" si="298"/>
        <v>4.4843049327354259E-3</v>
      </c>
    </row>
    <row r="5980" spans="1:9" x14ac:dyDescent="0.25">
      <c r="A5980" s="14">
        <v>35465</v>
      </c>
      <c r="B5980" s="15">
        <v>3.46875</v>
      </c>
      <c r="C5980" s="15">
        <v>3.53125</v>
      </c>
      <c r="D5980" s="15">
        <v>3.46875</v>
      </c>
      <c r="E5980" s="15">
        <v>3.484375</v>
      </c>
      <c r="F5980" s="15">
        <v>3.2383060000000001</v>
      </c>
      <c r="G5980" s="16">
        <f t="shared" si="296"/>
        <v>-1.3274440098346363E-2</v>
      </c>
      <c r="H5980" s="16">
        <f t="shared" si="297"/>
        <v>1.8018018018018018E-2</v>
      </c>
      <c r="I5980" s="16">
        <f t="shared" si="298"/>
        <v>4.5045045045045045E-3</v>
      </c>
    </row>
    <row r="5981" spans="1:9" x14ac:dyDescent="0.25">
      <c r="A5981" s="14">
        <v>35464</v>
      </c>
      <c r="B5981" s="15">
        <v>3.53125</v>
      </c>
      <c r="C5981" s="15">
        <v>3.53125</v>
      </c>
      <c r="D5981" s="15">
        <v>3.484375</v>
      </c>
      <c r="E5981" s="15">
        <v>3.53125</v>
      </c>
      <c r="F5981" s="15">
        <v>3.2818710000000002</v>
      </c>
      <c r="G5981" s="16">
        <f t="shared" si="296"/>
        <v>4.4445818307136363E-3</v>
      </c>
      <c r="H5981" s="16">
        <f t="shared" si="297"/>
        <v>1.3452914798206279E-2</v>
      </c>
      <c r="I5981" s="16">
        <f t="shared" si="298"/>
        <v>0</v>
      </c>
    </row>
    <row r="5982" spans="1:9" x14ac:dyDescent="0.25">
      <c r="A5982" s="14">
        <v>35461</v>
      </c>
      <c r="B5982" s="15">
        <v>3.53125</v>
      </c>
      <c r="C5982" s="15">
        <v>3.53125</v>
      </c>
      <c r="D5982" s="15">
        <v>3.484375</v>
      </c>
      <c r="E5982" s="15">
        <v>3.515625</v>
      </c>
      <c r="F5982" s="15">
        <v>3.2673489999999998</v>
      </c>
      <c r="G5982" s="16">
        <f t="shared" si="296"/>
        <v>-4.4249149341946611E-3</v>
      </c>
      <c r="H5982" s="16">
        <f t="shared" si="297"/>
        <v>1.3452914798206279E-2</v>
      </c>
      <c r="I5982" s="16">
        <f t="shared" si="298"/>
        <v>-4.4247787610619468E-3</v>
      </c>
    </row>
    <row r="5983" spans="1:9" x14ac:dyDescent="0.25">
      <c r="A5983" s="14">
        <v>35460</v>
      </c>
      <c r="B5983" s="15">
        <v>3.484375</v>
      </c>
      <c r="C5983" s="15">
        <v>3.546875</v>
      </c>
      <c r="D5983" s="15">
        <v>3.484375</v>
      </c>
      <c r="E5983" s="15">
        <v>3.53125</v>
      </c>
      <c r="F5983" s="15">
        <v>3.2818710000000002</v>
      </c>
      <c r="G5983" s="16">
        <f t="shared" si="296"/>
        <v>8.9285384901999585E-3</v>
      </c>
      <c r="H5983" s="16">
        <f t="shared" si="297"/>
        <v>1.7937219730941704E-2</v>
      </c>
      <c r="I5983" s="16">
        <f t="shared" si="298"/>
        <v>1.3452914798206279E-2</v>
      </c>
    </row>
    <row r="5984" spans="1:9" x14ac:dyDescent="0.25">
      <c r="A5984" s="14">
        <v>35459</v>
      </c>
      <c r="B5984" s="15">
        <v>3.53125</v>
      </c>
      <c r="C5984" s="15">
        <v>3.546875</v>
      </c>
      <c r="D5984" s="15">
        <v>3.453125</v>
      </c>
      <c r="E5984" s="15">
        <v>3.5</v>
      </c>
      <c r="F5984" s="15">
        <v>3.2528280000000001</v>
      </c>
      <c r="G5984" s="16">
        <f t="shared" si="296"/>
        <v>-8.8495251641518367E-3</v>
      </c>
      <c r="H5984" s="16">
        <f t="shared" si="297"/>
        <v>2.7149321266968326E-2</v>
      </c>
      <c r="I5984" s="16">
        <f t="shared" si="298"/>
        <v>-8.8495575221238937E-3</v>
      </c>
    </row>
    <row r="5985" spans="1:9" x14ac:dyDescent="0.25">
      <c r="A5985" s="14">
        <v>35458</v>
      </c>
      <c r="B5985" s="15">
        <v>3.5625</v>
      </c>
      <c r="C5985" s="15">
        <v>3.5625</v>
      </c>
      <c r="D5985" s="15">
        <v>3.46875</v>
      </c>
      <c r="E5985" s="15">
        <v>3.53125</v>
      </c>
      <c r="F5985" s="15">
        <v>3.2818710000000002</v>
      </c>
      <c r="G5985" s="16">
        <f t="shared" si="296"/>
        <v>4.4445818307136363E-3</v>
      </c>
      <c r="H5985" s="16">
        <f t="shared" si="297"/>
        <v>2.7027027027027029E-2</v>
      </c>
      <c r="I5985" s="16">
        <f t="shared" si="298"/>
        <v>-8.771929824561403E-3</v>
      </c>
    </row>
    <row r="5986" spans="1:9" x14ac:dyDescent="0.25">
      <c r="A5986" s="14">
        <v>35457</v>
      </c>
      <c r="B5986" s="15">
        <v>3.484375</v>
      </c>
      <c r="C5986" s="15">
        <v>3.53125</v>
      </c>
      <c r="D5986" s="15">
        <v>3.484375</v>
      </c>
      <c r="E5986" s="15">
        <v>3.515625</v>
      </c>
      <c r="F5986" s="15">
        <v>3.2673489999999998</v>
      </c>
      <c r="G5986" s="16">
        <f t="shared" si="296"/>
        <v>4.4641155326994803E-3</v>
      </c>
      <c r="H5986" s="16">
        <f t="shared" si="297"/>
        <v>1.3452914798206279E-2</v>
      </c>
      <c r="I5986" s="16">
        <f t="shared" si="298"/>
        <v>8.9686098654708519E-3</v>
      </c>
    </row>
    <row r="5987" spans="1:9" x14ac:dyDescent="0.25">
      <c r="A5987" s="14">
        <v>35454</v>
      </c>
      <c r="B5987" s="15">
        <v>3.5625</v>
      </c>
      <c r="C5987" s="15">
        <v>3.5625</v>
      </c>
      <c r="D5987" s="15">
        <v>3.5</v>
      </c>
      <c r="E5987" s="15">
        <v>3.5</v>
      </c>
      <c r="F5987" s="15">
        <v>3.2528280000000001</v>
      </c>
      <c r="G5987" s="16">
        <f t="shared" si="296"/>
        <v>-1.7543499330849272E-2</v>
      </c>
      <c r="H5987" s="16">
        <f t="shared" si="297"/>
        <v>1.7857142857142856E-2</v>
      </c>
      <c r="I5987" s="16">
        <f t="shared" si="298"/>
        <v>-1.7543859649122806E-2</v>
      </c>
    </row>
    <row r="5988" spans="1:9" x14ac:dyDescent="0.25">
      <c r="A5988" s="14">
        <v>35453</v>
      </c>
      <c r="B5988" s="15">
        <v>3.5625</v>
      </c>
      <c r="C5988" s="15">
        <v>3.625</v>
      </c>
      <c r="D5988" s="15">
        <v>3.5</v>
      </c>
      <c r="E5988" s="15">
        <v>3.5625</v>
      </c>
      <c r="F5988" s="15">
        <v>3.3109130000000002</v>
      </c>
      <c r="G5988" s="16">
        <f t="shared" si="296"/>
        <v>1.7856769555599054E-2</v>
      </c>
      <c r="H5988" s="16">
        <f t="shared" si="297"/>
        <v>3.5714285714285712E-2</v>
      </c>
      <c r="I5988" s="16">
        <f t="shared" si="298"/>
        <v>0</v>
      </c>
    </row>
    <row r="5989" spans="1:9" x14ac:dyDescent="0.25">
      <c r="A5989" s="14">
        <v>35452</v>
      </c>
      <c r="B5989" s="15">
        <v>3.46875</v>
      </c>
      <c r="C5989" s="15">
        <v>3.53125</v>
      </c>
      <c r="D5989" s="15">
        <v>3.4375</v>
      </c>
      <c r="E5989" s="15">
        <v>3.5</v>
      </c>
      <c r="F5989" s="15">
        <v>3.2528280000000001</v>
      </c>
      <c r="G5989" s="16">
        <f t="shared" si="296"/>
        <v>4.4844434096098151E-3</v>
      </c>
      <c r="H5989" s="16">
        <f t="shared" si="297"/>
        <v>2.7272727272727271E-2</v>
      </c>
      <c r="I5989" s="16">
        <f t="shared" si="298"/>
        <v>9.0090090090090089E-3</v>
      </c>
    </row>
    <row r="5990" spans="1:9" x14ac:dyDescent="0.25">
      <c r="A5990" s="14">
        <v>35451</v>
      </c>
      <c r="B5990" s="15">
        <v>3.53125</v>
      </c>
      <c r="C5990" s="15">
        <v>3.53125</v>
      </c>
      <c r="D5990" s="15">
        <v>3.46875</v>
      </c>
      <c r="E5990" s="15">
        <v>3.484375</v>
      </c>
      <c r="F5990" s="15">
        <v>3.2383060000000001</v>
      </c>
      <c r="G5990" s="16">
        <f t="shared" si="296"/>
        <v>-8.8888576029067332E-3</v>
      </c>
      <c r="H5990" s="16">
        <f t="shared" si="297"/>
        <v>1.8018018018018018E-2</v>
      </c>
      <c r="I5990" s="16">
        <f t="shared" si="298"/>
        <v>-1.3274336283185841E-2</v>
      </c>
    </row>
    <row r="5991" spans="1:9" x14ac:dyDescent="0.25">
      <c r="A5991" s="14">
        <v>35450</v>
      </c>
      <c r="B5991" s="15">
        <v>3.5625</v>
      </c>
      <c r="C5991" s="15">
        <v>3.59375</v>
      </c>
      <c r="D5991" s="15">
        <v>3.46875</v>
      </c>
      <c r="E5991" s="15">
        <v>3.515625</v>
      </c>
      <c r="F5991" s="15">
        <v>3.2673489999999998</v>
      </c>
      <c r="G5991" s="16">
        <f t="shared" si="296"/>
        <v>-1.3157700006010541E-2</v>
      </c>
      <c r="H5991" s="16">
        <f t="shared" si="297"/>
        <v>3.6036036036036036E-2</v>
      </c>
      <c r="I5991" s="16">
        <f t="shared" si="298"/>
        <v>-1.3157894736842105E-2</v>
      </c>
    </row>
    <row r="5992" spans="1:9" x14ac:dyDescent="0.25">
      <c r="A5992" s="14">
        <v>35447</v>
      </c>
      <c r="B5992" s="15">
        <v>3.5625</v>
      </c>
      <c r="C5992" s="15">
        <v>3.59375</v>
      </c>
      <c r="D5992" s="15">
        <v>3.5625</v>
      </c>
      <c r="E5992" s="15">
        <v>3.5625</v>
      </c>
      <c r="F5992" s="15">
        <v>3.3109130000000002</v>
      </c>
      <c r="G5992" s="16">
        <f t="shared" si="296"/>
        <v>-8.695920336698899E-3</v>
      </c>
      <c r="H5992" s="16">
        <f t="shared" si="297"/>
        <v>8.771929824561403E-3</v>
      </c>
      <c r="I5992" s="16">
        <f t="shared" si="298"/>
        <v>0</v>
      </c>
    </row>
    <row r="5993" spans="1:9" x14ac:dyDescent="0.25">
      <c r="A5993" s="14">
        <v>35446</v>
      </c>
      <c r="B5993" s="15">
        <v>3.65625</v>
      </c>
      <c r="C5993" s="15">
        <v>3.65625</v>
      </c>
      <c r="D5993" s="15">
        <v>3.5625</v>
      </c>
      <c r="E5993" s="15">
        <v>3.59375</v>
      </c>
      <c r="F5993" s="15">
        <v>3.3399570000000001</v>
      </c>
      <c r="G5993" s="16">
        <f t="shared" si="296"/>
        <v>0</v>
      </c>
      <c r="H5993" s="16">
        <f t="shared" si="297"/>
        <v>2.6315789473684209E-2</v>
      </c>
      <c r="I5993" s="16">
        <f t="shared" si="298"/>
        <v>-1.7094017094017096E-2</v>
      </c>
    </row>
    <row r="5994" spans="1:9" x14ac:dyDescent="0.25">
      <c r="A5994" s="14">
        <v>35445</v>
      </c>
      <c r="B5994" s="15">
        <v>3.625</v>
      </c>
      <c r="C5994" s="15">
        <v>3.65625</v>
      </c>
      <c r="D5994" s="15">
        <v>3.59375</v>
      </c>
      <c r="E5994" s="15">
        <v>3.59375</v>
      </c>
      <c r="F5994" s="15">
        <v>3.3399570000000001</v>
      </c>
      <c r="G5994" s="16">
        <f t="shared" si="296"/>
        <v>-2.1276377527278633E-2</v>
      </c>
      <c r="H5994" s="16">
        <f t="shared" si="297"/>
        <v>1.7391304347826087E-2</v>
      </c>
      <c r="I5994" s="16">
        <f t="shared" si="298"/>
        <v>-8.6206896551724137E-3</v>
      </c>
    </row>
    <row r="5995" spans="1:9" x14ac:dyDescent="0.25">
      <c r="A5995" s="14">
        <v>35444</v>
      </c>
      <c r="B5995" s="15">
        <v>3.78125</v>
      </c>
      <c r="C5995" s="15">
        <v>3.78125</v>
      </c>
      <c r="D5995" s="15">
        <v>3.65625</v>
      </c>
      <c r="E5995" s="15">
        <v>3.671875</v>
      </c>
      <c r="F5995" s="15">
        <v>3.4125640000000002</v>
      </c>
      <c r="G5995" s="16">
        <f t="shared" si="296"/>
        <v>-8.4390784772698825E-3</v>
      </c>
      <c r="H5995" s="16">
        <f t="shared" si="297"/>
        <v>3.4188034188034191E-2</v>
      </c>
      <c r="I5995" s="16">
        <f t="shared" si="298"/>
        <v>-2.8925619834710745E-2</v>
      </c>
    </row>
    <row r="5996" spans="1:9" x14ac:dyDescent="0.25">
      <c r="A5996" s="14">
        <v>35443</v>
      </c>
      <c r="B5996" s="15">
        <v>3.71875</v>
      </c>
      <c r="C5996" s="15">
        <v>3.78125</v>
      </c>
      <c r="D5996" s="15">
        <v>3.6875</v>
      </c>
      <c r="E5996" s="15">
        <v>3.703125</v>
      </c>
      <c r="F5996" s="15">
        <v>3.441608</v>
      </c>
      <c r="G5996" s="16">
        <f t="shared" si="296"/>
        <v>0</v>
      </c>
      <c r="H5996" s="16">
        <f t="shared" si="297"/>
        <v>2.5423728813559324E-2</v>
      </c>
      <c r="I5996" s="16">
        <f t="shared" si="298"/>
        <v>-4.2016806722689074E-3</v>
      </c>
    </row>
    <row r="5997" spans="1:9" x14ac:dyDescent="0.25">
      <c r="A5997" s="14">
        <v>35440</v>
      </c>
      <c r="B5997" s="15">
        <v>3.4375</v>
      </c>
      <c r="C5997" s="15">
        <v>3.71875</v>
      </c>
      <c r="D5997" s="15">
        <v>3.4375</v>
      </c>
      <c r="E5997" s="15">
        <v>3.703125</v>
      </c>
      <c r="F5997" s="15">
        <v>3.441608</v>
      </c>
      <c r="G5997" s="16">
        <f t="shared" si="296"/>
        <v>4.8672540754953433E-2</v>
      </c>
      <c r="H5997" s="16">
        <f t="shared" si="297"/>
        <v>8.1818181818181818E-2</v>
      </c>
      <c r="I5997" s="16">
        <f t="shared" si="298"/>
        <v>7.7272727272727271E-2</v>
      </c>
    </row>
    <row r="5998" spans="1:9" x14ac:dyDescent="0.25">
      <c r="A5998" s="14">
        <v>35439</v>
      </c>
      <c r="B5998" s="15">
        <v>3.53125</v>
      </c>
      <c r="C5998" s="15">
        <v>3.53125</v>
      </c>
      <c r="D5998" s="15">
        <v>3.46875</v>
      </c>
      <c r="E5998" s="15">
        <v>3.53125</v>
      </c>
      <c r="F5998" s="15">
        <v>3.2818710000000002</v>
      </c>
      <c r="G5998" s="16">
        <f t="shared" si="296"/>
        <v>0</v>
      </c>
      <c r="H5998" s="16">
        <f t="shared" si="297"/>
        <v>1.8018018018018018E-2</v>
      </c>
      <c r="I5998" s="16">
        <f t="shared" si="298"/>
        <v>0</v>
      </c>
    </row>
    <row r="5999" spans="1:9" x14ac:dyDescent="0.25">
      <c r="A5999" s="14">
        <v>35438</v>
      </c>
      <c r="B5999" s="15">
        <v>3.6875</v>
      </c>
      <c r="C5999" s="15">
        <v>3.703125</v>
      </c>
      <c r="D5999" s="15">
        <v>3.5</v>
      </c>
      <c r="E5999" s="15">
        <v>3.53125</v>
      </c>
      <c r="F5999" s="15">
        <v>3.2818710000000002</v>
      </c>
      <c r="G5999" s="16">
        <f t="shared" si="296"/>
        <v>-2.5861976847729298E-2</v>
      </c>
      <c r="H5999" s="16">
        <f t="shared" si="297"/>
        <v>5.8035714285714288E-2</v>
      </c>
      <c r="I5999" s="16">
        <f t="shared" si="298"/>
        <v>-4.2372881355932202E-2</v>
      </c>
    </row>
    <row r="6000" spans="1:9" x14ac:dyDescent="0.25">
      <c r="A6000" s="14">
        <v>35437</v>
      </c>
      <c r="B6000" s="15">
        <v>3.625</v>
      </c>
      <c r="C6000" s="15">
        <v>3.71875</v>
      </c>
      <c r="D6000" s="15">
        <v>3.625</v>
      </c>
      <c r="E6000" s="15">
        <v>3.625</v>
      </c>
      <c r="F6000" s="15">
        <v>3.3690000000000002</v>
      </c>
      <c r="G6000" s="16">
        <f t="shared" si="296"/>
        <v>-8.5469783637227986E-3</v>
      </c>
      <c r="H6000" s="16">
        <f t="shared" si="297"/>
        <v>2.5862068965517241E-2</v>
      </c>
      <c r="I6000" s="16">
        <f t="shared" si="298"/>
        <v>0</v>
      </c>
    </row>
    <row r="6001" spans="1:9" x14ac:dyDescent="0.25">
      <c r="A6001" s="14">
        <v>35436</v>
      </c>
      <c r="B6001" s="15">
        <v>3.65625</v>
      </c>
      <c r="C6001" s="15">
        <v>3.71875</v>
      </c>
      <c r="D6001" s="15">
        <v>3.609375</v>
      </c>
      <c r="E6001" s="15">
        <v>3.65625</v>
      </c>
      <c r="F6001" s="15">
        <v>3.3980429999999999</v>
      </c>
      <c r="G6001" s="16">
        <f t="shared" si="296"/>
        <v>0</v>
      </c>
      <c r="H6001" s="16">
        <f t="shared" si="297"/>
        <v>3.0303030303030304E-2</v>
      </c>
      <c r="I6001" s="16">
        <f t="shared" si="298"/>
        <v>0</v>
      </c>
    </row>
    <row r="6002" spans="1:9" x14ac:dyDescent="0.25">
      <c r="A6002" s="14">
        <v>35433</v>
      </c>
      <c r="B6002" s="15">
        <v>3.515625</v>
      </c>
      <c r="C6002" s="15">
        <v>3.65625</v>
      </c>
      <c r="D6002" s="15">
        <v>3.46875</v>
      </c>
      <c r="E6002" s="15">
        <v>3.65625</v>
      </c>
      <c r="F6002" s="15">
        <v>3.3980429999999999</v>
      </c>
      <c r="G6002" s="16">
        <f t="shared" si="296"/>
        <v>4.0000012242340836E-2</v>
      </c>
      <c r="H6002" s="16">
        <f t="shared" si="297"/>
        <v>5.4054054054054057E-2</v>
      </c>
      <c r="I6002" s="16">
        <f t="shared" si="298"/>
        <v>0.04</v>
      </c>
    </row>
    <row r="6003" spans="1:9" x14ac:dyDescent="0.25">
      <c r="A6003" s="14">
        <v>35432</v>
      </c>
      <c r="B6003" s="15">
        <v>3.546875</v>
      </c>
      <c r="C6003" s="15">
        <v>3.5625</v>
      </c>
      <c r="D6003" s="15">
        <v>3.46875</v>
      </c>
      <c r="E6003" s="15">
        <v>3.515625</v>
      </c>
      <c r="F6003" s="15">
        <v>3.2673489999999998</v>
      </c>
      <c r="G6003" s="16">
        <f t="shared" si="296"/>
        <v>-1.3157700006010541E-2</v>
      </c>
      <c r="H6003" s="16">
        <f t="shared" si="297"/>
        <v>2.7027027027027029E-2</v>
      </c>
      <c r="I6003" s="16">
        <f t="shared" si="298"/>
        <v>-8.8105726872246704E-3</v>
      </c>
    </row>
    <row r="6004" spans="1:9" x14ac:dyDescent="0.25">
      <c r="A6004" s="14">
        <v>35430</v>
      </c>
      <c r="B6004" s="15">
        <v>3.453125</v>
      </c>
      <c r="C6004" s="15">
        <v>3.5625</v>
      </c>
      <c r="D6004" s="15">
        <v>3.453125</v>
      </c>
      <c r="E6004" s="15">
        <v>3.5625</v>
      </c>
      <c r="F6004" s="15">
        <v>3.3109130000000002</v>
      </c>
      <c r="G6004" s="16">
        <f t="shared" si="296"/>
        <v>1.7856769555599054E-2</v>
      </c>
      <c r="H6004" s="16">
        <f t="shared" si="297"/>
        <v>3.1674208144796379E-2</v>
      </c>
      <c r="I6004" s="16">
        <f t="shared" si="298"/>
        <v>3.1674208144796379E-2</v>
      </c>
    </row>
    <row r="6005" spans="1:9" x14ac:dyDescent="0.25">
      <c r="A6005" s="14">
        <v>35429</v>
      </c>
      <c r="B6005" s="15">
        <v>3.40625</v>
      </c>
      <c r="C6005" s="15">
        <v>3.5</v>
      </c>
      <c r="D6005" s="15">
        <v>3.40625</v>
      </c>
      <c r="E6005" s="15">
        <v>3.5</v>
      </c>
      <c r="F6005" s="15">
        <v>3.2528280000000001</v>
      </c>
      <c r="G6005" s="16">
        <f t="shared" si="296"/>
        <v>2.7523156030676382E-2</v>
      </c>
      <c r="H6005" s="16">
        <f t="shared" si="297"/>
        <v>2.7522935779816515E-2</v>
      </c>
      <c r="I6005" s="16">
        <f t="shared" si="298"/>
        <v>2.7522935779816515E-2</v>
      </c>
    </row>
    <row r="6006" spans="1:9" x14ac:dyDescent="0.25">
      <c r="A6006" s="14">
        <v>35426</v>
      </c>
      <c r="B6006" s="15">
        <v>3.28125</v>
      </c>
      <c r="C6006" s="15">
        <v>3.5</v>
      </c>
      <c r="D6006" s="15">
        <v>3.28125</v>
      </c>
      <c r="E6006" s="15">
        <v>3.40625</v>
      </c>
      <c r="F6006" s="15">
        <v>3.1656979999999999</v>
      </c>
      <c r="G6006" s="16">
        <f t="shared" si="296"/>
        <v>4.3062216721954927E-2</v>
      </c>
      <c r="H6006" s="16">
        <f t="shared" si="297"/>
        <v>6.6666666666666666E-2</v>
      </c>
      <c r="I6006" s="16">
        <f t="shared" si="298"/>
        <v>3.8095238095238099E-2</v>
      </c>
    </row>
    <row r="6007" spans="1:9" x14ac:dyDescent="0.25">
      <c r="A6007" s="14">
        <v>35425</v>
      </c>
      <c r="B6007" s="15">
        <v>3.25</v>
      </c>
      <c r="C6007" s="15">
        <v>3.3125</v>
      </c>
      <c r="D6007" s="15">
        <v>3.25</v>
      </c>
      <c r="E6007" s="15">
        <v>3.265625</v>
      </c>
      <c r="F6007" s="15">
        <v>3.0350039999999998</v>
      </c>
      <c r="G6007" s="16">
        <f t="shared" si="296"/>
        <v>4.8075092625913746E-3</v>
      </c>
      <c r="H6007" s="16">
        <f t="shared" si="297"/>
        <v>1.9230769230769232E-2</v>
      </c>
      <c r="I6007" s="16">
        <f t="shared" si="298"/>
        <v>4.807692307692308E-3</v>
      </c>
    </row>
    <row r="6008" spans="1:9" x14ac:dyDescent="0.25">
      <c r="A6008" s="14">
        <v>35423</v>
      </c>
      <c r="B6008" s="15">
        <v>3.25</v>
      </c>
      <c r="C6008" s="15">
        <v>3.3125</v>
      </c>
      <c r="D6008" s="15">
        <v>3.25</v>
      </c>
      <c r="E6008" s="15">
        <v>3.25</v>
      </c>
      <c r="F6008" s="15">
        <v>3.020483</v>
      </c>
      <c r="G6008" s="16">
        <f t="shared" si="296"/>
        <v>0</v>
      </c>
      <c r="H6008" s="16">
        <f t="shared" si="297"/>
        <v>1.9230769230769232E-2</v>
      </c>
      <c r="I6008" s="16">
        <f t="shared" si="298"/>
        <v>0</v>
      </c>
    </row>
    <row r="6009" spans="1:9" x14ac:dyDescent="0.25">
      <c r="A6009" s="14">
        <v>35422</v>
      </c>
      <c r="B6009" s="15">
        <v>3.3125</v>
      </c>
      <c r="C6009" s="15">
        <v>3.34375</v>
      </c>
      <c r="D6009" s="15">
        <v>3.25</v>
      </c>
      <c r="E6009" s="15">
        <v>3.25</v>
      </c>
      <c r="F6009" s="15">
        <v>3.020483</v>
      </c>
      <c r="G6009" s="16">
        <f t="shared" si="296"/>
        <v>-2.3474252778207881E-2</v>
      </c>
      <c r="H6009" s="16">
        <f t="shared" si="297"/>
        <v>2.8846153846153848E-2</v>
      </c>
      <c r="I6009" s="16">
        <f t="shared" si="298"/>
        <v>-1.8867924528301886E-2</v>
      </c>
    </row>
    <row r="6010" spans="1:9" x14ac:dyDescent="0.25">
      <c r="A6010" s="14">
        <v>35419</v>
      </c>
      <c r="B6010" s="15">
        <v>3.375</v>
      </c>
      <c r="C6010" s="15">
        <v>3.53125</v>
      </c>
      <c r="D6010" s="15">
        <v>3.328125</v>
      </c>
      <c r="E6010" s="15">
        <v>3.328125</v>
      </c>
      <c r="F6010" s="15">
        <v>3.0930909999999998</v>
      </c>
      <c r="G6010" s="16">
        <f t="shared" si="296"/>
        <v>-4.6727197603820001E-3</v>
      </c>
      <c r="H6010" s="16">
        <f t="shared" si="297"/>
        <v>6.1032863849765258E-2</v>
      </c>
      <c r="I6010" s="16">
        <f t="shared" si="298"/>
        <v>-1.3888888888888888E-2</v>
      </c>
    </row>
    <row r="6011" spans="1:9" x14ac:dyDescent="0.25">
      <c r="A6011" s="14">
        <v>35418</v>
      </c>
      <c r="B6011" s="15">
        <v>3.34375</v>
      </c>
      <c r="C6011" s="15">
        <v>3.40625</v>
      </c>
      <c r="D6011" s="15">
        <v>3.328125</v>
      </c>
      <c r="E6011" s="15">
        <v>3.34375</v>
      </c>
      <c r="F6011" s="15">
        <v>3.107612</v>
      </c>
      <c r="G6011" s="16">
        <f t="shared" si="296"/>
        <v>-9.2592267877723722E-3</v>
      </c>
      <c r="H6011" s="16">
        <f t="shared" si="297"/>
        <v>2.3474178403755867E-2</v>
      </c>
      <c r="I6011" s="16">
        <f t="shared" si="298"/>
        <v>0</v>
      </c>
    </row>
    <row r="6012" spans="1:9" x14ac:dyDescent="0.25">
      <c r="A6012" s="14">
        <v>35417</v>
      </c>
      <c r="B6012" s="15">
        <v>3.25</v>
      </c>
      <c r="C6012" s="15">
        <v>3.375</v>
      </c>
      <c r="D6012" s="15">
        <v>3.25</v>
      </c>
      <c r="E6012" s="15">
        <v>3.375</v>
      </c>
      <c r="F6012" s="15">
        <v>3.1366550000000002</v>
      </c>
      <c r="G6012" s="16">
        <f t="shared" si="296"/>
        <v>3.8461398392243946E-2</v>
      </c>
      <c r="H6012" s="16">
        <f t="shared" si="297"/>
        <v>3.8461538461538464E-2</v>
      </c>
      <c r="I6012" s="16">
        <f t="shared" si="298"/>
        <v>3.8461538461538464E-2</v>
      </c>
    </row>
    <row r="6013" spans="1:9" x14ac:dyDescent="0.25">
      <c r="A6013" s="14">
        <v>35416</v>
      </c>
      <c r="B6013" s="15">
        <v>3.28125</v>
      </c>
      <c r="C6013" s="15">
        <v>3.34375</v>
      </c>
      <c r="D6013" s="15">
        <v>3.25</v>
      </c>
      <c r="E6013" s="15">
        <v>3.25</v>
      </c>
      <c r="F6013" s="15">
        <v>3.020483</v>
      </c>
      <c r="G6013" s="16">
        <f t="shared" si="296"/>
        <v>-1.4218119298392217E-2</v>
      </c>
      <c r="H6013" s="16">
        <f t="shared" si="297"/>
        <v>2.8846153846153848E-2</v>
      </c>
      <c r="I6013" s="16">
        <f t="shared" si="298"/>
        <v>-9.5238095238095247E-3</v>
      </c>
    </row>
    <row r="6014" spans="1:9" x14ac:dyDescent="0.25">
      <c r="A6014" s="14">
        <v>35415</v>
      </c>
      <c r="B6014" s="15">
        <v>3.3125</v>
      </c>
      <c r="C6014" s="15">
        <v>3.34375</v>
      </c>
      <c r="D6014" s="15">
        <v>3.28125</v>
      </c>
      <c r="E6014" s="15">
        <v>3.296875</v>
      </c>
      <c r="F6014" s="15">
        <v>3.0640480000000001</v>
      </c>
      <c r="G6014" s="16">
        <f t="shared" si="296"/>
        <v>4.7623810265533363E-3</v>
      </c>
      <c r="H6014" s="16">
        <f t="shared" si="297"/>
        <v>1.9047619047619049E-2</v>
      </c>
      <c r="I6014" s="16">
        <f t="shared" si="298"/>
        <v>-4.7169811320754715E-3</v>
      </c>
    </row>
    <row r="6015" spans="1:9" x14ac:dyDescent="0.25">
      <c r="A6015" s="14">
        <v>35412</v>
      </c>
      <c r="B6015" s="15">
        <v>3.34375</v>
      </c>
      <c r="C6015" s="15">
        <v>3.390625</v>
      </c>
      <c r="D6015" s="15">
        <v>3.25</v>
      </c>
      <c r="E6015" s="15">
        <v>3.28125</v>
      </c>
      <c r="F6015" s="15">
        <v>3.049525</v>
      </c>
      <c r="G6015" s="16">
        <f t="shared" si="296"/>
        <v>-1.8691844413009088E-2</v>
      </c>
      <c r="H6015" s="16">
        <f t="shared" si="297"/>
        <v>4.3269230769230768E-2</v>
      </c>
      <c r="I6015" s="16">
        <f t="shared" si="298"/>
        <v>-1.8691588785046728E-2</v>
      </c>
    </row>
    <row r="6016" spans="1:9" x14ac:dyDescent="0.25">
      <c r="A6016" s="14">
        <v>35411</v>
      </c>
      <c r="B6016" s="15">
        <v>3.34375</v>
      </c>
      <c r="C6016" s="15">
        <v>3.421875</v>
      </c>
      <c r="D6016" s="15">
        <v>3.34375</v>
      </c>
      <c r="E6016" s="15">
        <v>3.34375</v>
      </c>
      <c r="F6016" s="15">
        <v>3.107612</v>
      </c>
      <c r="G6016" s="16">
        <f t="shared" si="296"/>
        <v>0</v>
      </c>
      <c r="H6016" s="16">
        <f t="shared" si="297"/>
        <v>2.336448598130841E-2</v>
      </c>
      <c r="I6016" s="16">
        <f t="shared" si="298"/>
        <v>0</v>
      </c>
    </row>
    <row r="6017" spans="1:9" x14ac:dyDescent="0.25">
      <c r="A6017" s="14">
        <v>35410</v>
      </c>
      <c r="B6017" s="15">
        <v>3.40625</v>
      </c>
      <c r="C6017" s="15">
        <v>3.4375</v>
      </c>
      <c r="D6017" s="15">
        <v>3.34375</v>
      </c>
      <c r="E6017" s="15">
        <v>3.34375</v>
      </c>
      <c r="F6017" s="15">
        <v>3.107612</v>
      </c>
      <c r="G6017" s="16">
        <f t="shared" si="296"/>
        <v>-2.7272633368401387E-2</v>
      </c>
      <c r="H6017" s="16">
        <f t="shared" si="297"/>
        <v>2.8037383177570093E-2</v>
      </c>
      <c r="I6017" s="16">
        <f t="shared" si="298"/>
        <v>-1.834862385321101E-2</v>
      </c>
    </row>
    <row r="6018" spans="1:9" x14ac:dyDescent="0.25">
      <c r="A6018" s="14">
        <v>35409</v>
      </c>
      <c r="B6018" s="15">
        <v>3.4375</v>
      </c>
      <c r="C6018" s="15">
        <v>3.46875</v>
      </c>
      <c r="D6018" s="15">
        <v>3.4375</v>
      </c>
      <c r="E6018" s="15">
        <v>3.4375</v>
      </c>
      <c r="F6018" s="15">
        <v>3.1947410000000001</v>
      </c>
      <c r="G6018" s="16">
        <f t="shared" si="296"/>
        <v>0</v>
      </c>
      <c r="H6018" s="16">
        <f t="shared" si="297"/>
        <v>9.0909090909090905E-3</v>
      </c>
      <c r="I6018" s="16">
        <f t="shared" si="298"/>
        <v>0</v>
      </c>
    </row>
    <row r="6019" spans="1:9" x14ac:dyDescent="0.25">
      <c r="A6019" s="14">
        <v>35408</v>
      </c>
      <c r="B6019" s="15">
        <v>3.3125</v>
      </c>
      <c r="C6019" s="15">
        <v>3.46875</v>
      </c>
      <c r="D6019" s="15">
        <v>3.3125</v>
      </c>
      <c r="E6019" s="15">
        <v>3.4375</v>
      </c>
      <c r="F6019" s="15">
        <v>3.1947410000000001</v>
      </c>
      <c r="G6019" s="16">
        <f t="shared" ref="G6019:G6082" si="299">(F6019-F6020)/F6020</f>
        <v>4.2653705163887751E-2</v>
      </c>
      <c r="H6019" s="16">
        <f t="shared" ref="H6019:H6082" si="300">(C6019-D6019)/D6019</f>
        <v>4.716981132075472E-2</v>
      </c>
      <c r="I6019" s="16">
        <f t="shared" ref="I6019:I6082" si="301">(E6019-B6019)/B6019</f>
        <v>3.7735849056603772E-2</v>
      </c>
    </row>
    <row r="6020" spans="1:9" x14ac:dyDescent="0.25">
      <c r="A6020" s="14">
        <v>35405</v>
      </c>
      <c r="B6020" s="15">
        <v>3.34375</v>
      </c>
      <c r="C6020" s="15">
        <v>3.375</v>
      </c>
      <c r="D6020" s="15">
        <v>3.1875</v>
      </c>
      <c r="E6020" s="15">
        <v>3.296875</v>
      </c>
      <c r="F6020" s="15">
        <v>3.0640480000000001</v>
      </c>
      <c r="G6020" s="16">
        <f t="shared" si="299"/>
        <v>-2.3147907563949521E-2</v>
      </c>
      <c r="H6020" s="16">
        <f t="shared" si="300"/>
        <v>5.8823529411764705E-2</v>
      </c>
      <c r="I6020" s="16">
        <f t="shared" si="301"/>
        <v>-1.4018691588785047E-2</v>
      </c>
    </row>
    <row r="6021" spans="1:9" x14ac:dyDescent="0.25">
      <c r="A6021" s="14">
        <v>35404</v>
      </c>
      <c r="B6021" s="15">
        <v>3.375</v>
      </c>
      <c r="C6021" s="15">
        <v>3.4375</v>
      </c>
      <c r="D6021" s="15">
        <v>3.375</v>
      </c>
      <c r="E6021" s="15">
        <v>3.375</v>
      </c>
      <c r="F6021" s="15">
        <v>3.1366550000000002</v>
      </c>
      <c r="G6021" s="16">
        <f t="shared" si="299"/>
        <v>0</v>
      </c>
      <c r="H6021" s="16">
        <f t="shared" si="300"/>
        <v>1.8518518518518517E-2</v>
      </c>
      <c r="I6021" s="16">
        <f t="shared" si="301"/>
        <v>0</v>
      </c>
    </row>
    <row r="6022" spans="1:9" x14ac:dyDescent="0.25">
      <c r="A6022" s="14">
        <v>35403</v>
      </c>
      <c r="B6022" s="15">
        <v>3.40625</v>
      </c>
      <c r="C6022" s="15">
        <v>3.4375</v>
      </c>
      <c r="D6022" s="15">
        <v>3.34375</v>
      </c>
      <c r="E6022" s="15">
        <v>3.375</v>
      </c>
      <c r="F6022" s="15">
        <v>3.1366550000000002</v>
      </c>
      <c r="G6022" s="16">
        <f t="shared" si="299"/>
        <v>9.345761311257696E-3</v>
      </c>
      <c r="H6022" s="16">
        <f t="shared" si="300"/>
        <v>2.8037383177570093E-2</v>
      </c>
      <c r="I6022" s="16">
        <f t="shared" si="301"/>
        <v>-9.1743119266055051E-3</v>
      </c>
    </row>
    <row r="6023" spans="1:9" x14ac:dyDescent="0.25">
      <c r="A6023" s="14">
        <v>35402</v>
      </c>
      <c r="B6023" s="15">
        <v>3.34375</v>
      </c>
      <c r="C6023" s="15">
        <v>3.40625</v>
      </c>
      <c r="D6023" s="15">
        <v>3.34375</v>
      </c>
      <c r="E6023" s="15">
        <v>3.34375</v>
      </c>
      <c r="F6023" s="15">
        <v>3.107612</v>
      </c>
      <c r="G6023" s="16">
        <f t="shared" si="299"/>
        <v>-1.1547382309196523E-2</v>
      </c>
      <c r="H6023" s="16">
        <f t="shared" si="300"/>
        <v>1.8691588785046728E-2</v>
      </c>
      <c r="I6023" s="16">
        <f t="shared" si="301"/>
        <v>0</v>
      </c>
    </row>
    <row r="6024" spans="1:9" x14ac:dyDescent="0.25">
      <c r="A6024" s="14">
        <v>35401</v>
      </c>
      <c r="B6024" s="15">
        <v>3.34375</v>
      </c>
      <c r="C6024" s="15">
        <v>3.40625</v>
      </c>
      <c r="D6024" s="15">
        <v>3.34375</v>
      </c>
      <c r="E6024" s="15">
        <v>3.3828130000000001</v>
      </c>
      <c r="F6024" s="15">
        <v>3.1439159999999999</v>
      </c>
      <c r="G6024" s="16">
        <f t="shared" si="299"/>
        <v>2.3148863996836563E-3</v>
      </c>
      <c r="H6024" s="16">
        <f t="shared" si="300"/>
        <v>1.8691588785046728E-2</v>
      </c>
      <c r="I6024" s="16">
        <f t="shared" si="301"/>
        <v>1.1682392523364506E-2</v>
      </c>
    </row>
    <row r="6025" spans="1:9" x14ac:dyDescent="0.25">
      <c r="A6025" s="14">
        <v>35398</v>
      </c>
      <c r="B6025" s="15">
        <v>3.25</v>
      </c>
      <c r="C6025" s="15">
        <v>3.375</v>
      </c>
      <c r="D6025" s="15">
        <v>3.25</v>
      </c>
      <c r="E6025" s="15">
        <v>3.375</v>
      </c>
      <c r="F6025" s="15">
        <v>3.1366550000000002</v>
      </c>
      <c r="G6025" s="16">
        <f t="shared" si="299"/>
        <v>3.8461398392243946E-2</v>
      </c>
      <c r="H6025" s="16">
        <f t="shared" si="300"/>
        <v>3.8461538461538464E-2</v>
      </c>
      <c r="I6025" s="16">
        <f t="shared" si="301"/>
        <v>3.8461538461538464E-2</v>
      </c>
    </row>
    <row r="6026" spans="1:9" x14ac:dyDescent="0.25">
      <c r="A6026" s="14">
        <v>35396</v>
      </c>
      <c r="B6026" s="15">
        <v>3.3125</v>
      </c>
      <c r="C6026" s="15">
        <v>3.3125</v>
      </c>
      <c r="D6026" s="15">
        <v>3.25</v>
      </c>
      <c r="E6026" s="15">
        <v>3.25</v>
      </c>
      <c r="F6026" s="15">
        <v>3.020483</v>
      </c>
      <c r="G6026" s="16">
        <f t="shared" si="299"/>
        <v>0</v>
      </c>
      <c r="H6026" s="16">
        <f t="shared" si="300"/>
        <v>1.9230769230769232E-2</v>
      </c>
      <c r="I6026" s="16">
        <f t="shared" si="301"/>
        <v>-1.8867924528301886E-2</v>
      </c>
    </row>
    <row r="6027" spans="1:9" x14ac:dyDescent="0.25">
      <c r="A6027" s="14">
        <v>35395</v>
      </c>
      <c r="B6027" s="15">
        <v>3.21875</v>
      </c>
      <c r="C6027" s="15">
        <v>3.3125</v>
      </c>
      <c r="D6027" s="15">
        <v>3.21875</v>
      </c>
      <c r="E6027" s="15">
        <v>3.25</v>
      </c>
      <c r="F6027" s="15">
        <v>3.020483</v>
      </c>
      <c r="G6027" s="16">
        <f t="shared" si="299"/>
        <v>4.831067335870267E-3</v>
      </c>
      <c r="H6027" s="16">
        <f t="shared" si="300"/>
        <v>2.9126213592233011E-2</v>
      </c>
      <c r="I6027" s="16">
        <f t="shared" si="301"/>
        <v>9.7087378640776691E-3</v>
      </c>
    </row>
    <row r="6028" spans="1:9" x14ac:dyDescent="0.25">
      <c r="A6028" s="14">
        <v>35394</v>
      </c>
      <c r="B6028" s="15">
        <v>3.21875</v>
      </c>
      <c r="C6028" s="15">
        <v>3.28125</v>
      </c>
      <c r="D6028" s="15">
        <v>3.21875</v>
      </c>
      <c r="E6028" s="15">
        <v>3.234375</v>
      </c>
      <c r="F6028" s="15">
        <v>3.0059610000000001</v>
      </c>
      <c r="G6028" s="16">
        <f t="shared" si="299"/>
        <v>0</v>
      </c>
      <c r="H6028" s="16">
        <f t="shared" si="300"/>
        <v>1.9417475728155338E-2</v>
      </c>
      <c r="I6028" s="16">
        <f t="shared" si="301"/>
        <v>4.8543689320388345E-3</v>
      </c>
    </row>
    <row r="6029" spans="1:9" x14ac:dyDescent="0.25">
      <c r="A6029" s="14">
        <v>35391</v>
      </c>
      <c r="B6029" s="15">
        <v>3.28125</v>
      </c>
      <c r="C6029" s="15">
        <v>3.3125</v>
      </c>
      <c r="D6029" s="15">
        <v>3.21875</v>
      </c>
      <c r="E6029" s="15">
        <v>3.234375</v>
      </c>
      <c r="F6029" s="15">
        <v>3.0059610000000001</v>
      </c>
      <c r="G6029" s="16">
        <f t="shared" si="299"/>
        <v>-1.8957601186404389E-2</v>
      </c>
      <c r="H6029" s="16">
        <f t="shared" si="300"/>
        <v>2.9126213592233011E-2</v>
      </c>
      <c r="I6029" s="16">
        <f t="shared" si="301"/>
        <v>-1.4285714285714285E-2</v>
      </c>
    </row>
    <row r="6030" spans="1:9" x14ac:dyDescent="0.25">
      <c r="A6030" s="14">
        <v>35390</v>
      </c>
      <c r="B6030" s="15">
        <v>3.3125</v>
      </c>
      <c r="C6030" s="15">
        <v>3.375</v>
      </c>
      <c r="D6030" s="15">
        <v>3.28125</v>
      </c>
      <c r="E6030" s="15">
        <v>3.296875</v>
      </c>
      <c r="F6030" s="15">
        <v>3.0640480000000001</v>
      </c>
      <c r="G6030" s="16">
        <f t="shared" si="299"/>
        <v>-1.1709319364162236E-2</v>
      </c>
      <c r="H6030" s="16">
        <f t="shared" si="300"/>
        <v>2.8571428571428571E-2</v>
      </c>
      <c r="I6030" s="16">
        <f t="shared" si="301"/>
        <v>-4.7169811320754715E-3</v>
      </c>
    </row>
    <row r="6031" spans="1:9" x14ac:dyDescent="0.25">
      <c r="A6031" s="14">
        <v>35389</v>
      </c>
      <c r="B6031" s="15">
        <v>3.28125</v>
      </c>
      <c r="C6031" s="15">
        <v>3.359375</v>
      </c>
      <c r="D6031" s="15">
        <v>3.28125</v>
      </c>
      <c r="E6031" s="15">
        <v>3.3359380000000001</v>
      </c>
      <c r="F6031" s="15">
        <v>3.1003509999999999</v>
      </c>
      <c r="G6031" s="16">
        <f t="shared" si="299"/>
        <v>1.6666857953287748E-2</v>
      </c>
      <c r="H6031" s="16">
        <f t="shared" si="300"/>
        <v>2.3809523809523808E-2</v>
      </c>
      <c r="I6031" s="16">
        <f t="shared" si="301"/>
        <v>1.6666819047619068E-2</v>
      </c>
    </row>
    <row r="6032" spans="1:9" x14ac:dyDescent="0.25">
      <c r="A6032" s="14">
        <v>35388</v>
      </c>
      <c r="B6032" s="15">
        <v>3.28125</v>
      </c>
      <c r="C6032" s="15">
        <v>3.34375</v>
      </c>
      <c r="D6032" s="15">
        <v>3.28125</v>
      </c>
      <c r="E6032" s="15">
        <v>3.28125</v>
      </c>
      <c r="F6032" s="15">
        <v>3.049525</v>
      </c>
      <c r="G6032" s="16">
        <f t="shared" si="299"/>
        <v>-9.4342533820095786E-3</v>
      </c>
      <c r="H6032" s="16">
        <f t="shared" si="300"/>
        <v>1.9047619047619049E-2</v>
      </c>
      <c r="I6032" s="16">
        <f t="shared" si="301"/>
        <v>0</v>
      </c>
    </row>
    <row r="6033" spans="1:9" x14ac:dyDescent="0.25">
      <c r="A6033" s="14">
        <v>35387</v>
      </c>
      <c r="B6033" s="15">
        <v>3.4375</v>
      </c>
      <c r="C6033" s="15">
        <v>3.4375</v>
      </c>
      <c r="D6033" s="15">
        <v>3.28125</v>
      </c>
      <c r="E6033" s="15">
        <v>3.3125</v>
      </c>
      <c r="F6033" s="15">
        <v>3.0785689999999999</v>
      </c>
      <c r="G6033" s="16">
        <f t="shared" si="299"/>
        <v>-2.7522840144574755E-2</v>
      </c>
      <c r="H6033" s="16">
        <f t="shared" si="300"/>
        <v>4.7619047619047616E-2</v>
      </c>
      <c r="I6033" s="16">
        <f t="shared" si="301"/>
        <v>-3.6363636363636362E-2</v>
      </c>
    </row>
    <row r="6034" spans="1:9" x14ac:dyDescent="0.25">
      <c r="A6034" s="14">
        <v>35384</v>
      </c>
      <c r="B6034" s="15">
        <v>3.40625</v>
      </c>
      <c r="C6034" s="15">
        <v>3.4375</v>
      </c>
      <c r="D6034" s="15">
        <v>3.34375</v>
      </c>
      <c r="E6034" s="15">
        <v>3.40625</v>
      </c>
      <c r="F6034" s="15">
        <v>3.1656979999999999</v>
      </c>
      <c r="G6034" s="16">
        <f t="shared" si="299"/>
        <v>0</v>
      </c>
      <c r="H6034" s="16">
        <f t="shared" si="300"/>
        <v>2.8037383177570093E-2</v>
      </c>
      <c r="I6034" s="16">
        <f t="shared" si="301"/>
        <v>0</v>
      </c>
    </row>
    <row r="6035" spans="1:9" x14ac:dyDescent="0.25">
      <c r="A6035" s="14">
        <v>35383</v>
      </c>
      <c r="B6035" s="15">
        <v>3.34375</v>
      </c>
      <c r="C6035" s="15">
        <v>3.40625</v>
      </c>
      <c r="D6035" s="15">
        <v>3.28125</v>
      </c>
      <c r="E6035" s="15">
        <v>3.40625</v>
      </c>
      <c r="F6035" s="15">
        <v>3.1656979999999999</v>
      </c>
      <c r="G6035" s="16">
        <f t="shared" si="299"/>
        <v>1.869152262251525E-2</v>
      </c>
      <c r="H6035" s="16">
        <f t="shared" si="300"/>
        <v>3.8095238095238099E-2</v>
      </c>
      <c r="I6035" s="16">
        <f t="shared" si="301"/>
        <v>1.8691588785046728E-2</v>
      </c>
    </row>
    <row r="6036" spans="1:9" x14ac:dyDescent="0.25">
      <c r="A6036" s="14">
        <v>35382</v>
      </c>
      <c r="B6036" s="15">
        <v>3.21875</v>
      </c>
      <c r="C6036" s="15">
        <v>3.375</v>
      </c>
      <c r="D6036" s="15">
        <v>3.21875</v>
      </c>
      <c r="E6036" s="15">
        <v>3.34375</v>
      </c>
      <c r="F6036" s="15">
        <v>3.107612</v>
      </c>
      <c r="G6036" s="16">
        <f t="shared" si="299"/>
        <v>2.3923526954165542E-2</v>
      </c>
      <c r="H6036" s="16">
        <f t="shared" si="300"/>
        <v>4.8543689320388349E-2</v>
      </c>
      <c r="I6036" s="16">
        <f t="shared" si="301"/>
        <v>3.8834951456310676E-2</v>
      </c>
    </row>
    <row r="6037" spans="1:9" x14ac:dyDescent="0.25">
      <c r="A6037" s="14">
        <v>35381</v>
      </c>
      <c r="B6037" s="15">
        <v>3.09375</v>
      </c>
      <c r="C6037" s="15">
        <v>3.28125</v>
      </c>
      <c r="D6037" s="15">
        <v>3.09375</v>
      </c>
      <c r="E6037" s="15">
        <v>3.265625</v>
      </c>
      <c r="F6037" s="15">
        <v>3.0350039999999998</v>
      </c>
      <c r="G6037" s="16">
        <f t="shared" si="299"/>
        <v>6.6326098604291575E-2</v>
      </c>
      <c r="H6037" s="16">
        <f t="shared" si="300"/>
        <v>6.0606060606060608E-2</v>
      </c>
      <c r="I6037" s="16">
        <f t="shared" si="301"/>
        <v>5.5555555555555552E-2</v>
      </c>
    </row>
    <row r="6038" spans="1:9" x14ac:dyDescent="0.25">
      <c r="A6038" s="14">
        <v>35380</v>
      </c>
      <c r="B6038" s="15">
        <v>3.0625</v>
      </c>
      <c r="C6038" s="15">
        <v>3.125</v>
      </c>
      <c r="D6038" s="15">
        <v>3.0625</v>
      </c>
      <c r="E6038" s="15">
        <v>3.0625</v>
      </c>
      <c r="F6038" s="15">
        <v>2.846225</v>
      </c>
      <c r="G6038" s="16">
        <f t="shared" si="299"/>
        <v>-1.9999586820966139E-2</v>
      </c>
      <c r="H6038" s="16">
        <f t="shared" si="300"/>
        <v>2.0408163265306121E-2</v>
      </c>
      <c r="I6038" s="16">
        <f t="shared" si="301"/>
        <v>0</v>
      </c>
    </row>
    <row r="6039" spans="1:9" x14ac:dyDescent="0.25">
      <c r="A6039" s="14">
        <v>35377</v>
      </c>
      <c r="B6039" s="15">
        <v>3.0625</v>
      </c>
      <c r="C6039" s="15">
        <v>3.125</v>
      </c>
      <c r="D6039" s="15">
        <v>3.03125</v>
      </c>
      <c r="E6039" s="15">
        <v>3.125</v>
      </c>
      <c r="F6039" s="15">
        <v>2.9043100000000002</v>
      </c>
      <c r="G6039" s="16">
        <f t="shared" si="299"/>
        <v>2.0407733049917054E-2</v>
      </c>
      <c r="H6039" s="16">
        <f t="shared" si="300"/>
        <v>3.0927835051546393E-2</v>
      </c>
      <c r="I6039" s="16">
        <f t="shared" si="301"/>
        <v>2.0408163265306121E-2</v>
      </c>
    </row>
    <row r="6040" spans="1:9" x14ac:dyDescent="0.25">
      <c r="A6040" s="14">
        <v>35376</v>
      </c>
      <c r="B6040" s="15">
        <v>3.03125</v>
      </c>
      <c r="C6040" s="15">
        <v>3.0625</v>
      </c>
      <c r="D6040" s="15">
        <v>3</v>
      </c>
      <c r="E6040" s="15">
        <v>3.0625</v>
      </c>
      <c r="F6040" s="15">
        <v>2.846225</v>
      </c>
      <c r="G6040" s="16">
        <f t="shared" si="299"/>
        <v>2.0833617274324298E-2</v>
      </c>
      <c r="H6040" s="16">
        <f t="shared" si="300"/>
        <v>2.0833333333333332E-2</v>
      </c>
      <c r="I6040" s="16">
        <f t="shared" si="301"/>
        <v>1.0309278350515464E-2</v>
      </c>
    </row>
    <row r="6041" spans="1:9" x14ac:dyDescent="0.25">
      <c r="A6041" s="14">
        <v>35375</v>
      </c>
      <c r="B6041" s="15">
        <v>3</v>
      </c>
      <c r="C6041" s="15">
        <v>3.03125</v>
      </c>
      <c r="D6041" s="15">
        <v>2.9375</v>
      </c>
      <c r="E6041" s="15">
        <v>3</v>
      </c>
      <c r="F6041" s="15">
        <v>2.788138</v>
      </c>
      <c r="G6041" s="16">
        <f t="shared" si="299"/>
        <v>2.1276517809917121E-2</v>
      </c>
      <c r="H6041" s="16">
        <f t="shared" si="300"/>
        <v>3.1914893617021274E-2</v>
      </c>
      <c r="I6041" s="16">
        <f t="shared" si="301"/>
        <v>0</v>
      </c>
    </row>
    <row r="6042" spans="1:9" x14ac:dyDescent="0.25">
      <c r="A6042" s="14">
        <v>35374</v>
      </c>
      <c r="B6042" s="15">
        <v>2.96875</v>
      </c>
      <c r="C6042" s="15">
        <v>3</v>
      </c>
      <c r="D6042" s="15">
        <v>2.921875</v>
      </c>
      <c r="E6042" s="15">
        <v>2.9375</v>
      </c>
      <c r="F6042" s="15">
        <v>2.7300520000000001</v>
      </c>
      <c r="G6042" s="16">
        <f t="shared" si="299"/>
        <v>0</v>
      </c>
      <c r="H6042" s="16">
        <f t="shared" si="300"/>
        <v>2.6737967914438502E-2</v>
      </c>
      <c r="I6042" s="16">
        <f t="shared" si="301"/>
        <v>-1.0526315789473684E-2</v>
      </c>
    </row>
    <row r="6043" spans="1:9" x14ac:dyDescent="0.25">
      <c r="A6043" s="14">
        <v>35373</v>
      </c>
      <c r="B6043" s="15">
        <v>2.875</v>
      </c>
      <c r="C6043" s="15">
        <v>2.96875</v>
      </c>
      <c r="D6043" s="15">
        <v>2.875</v>
      </c>
      <c r="E6043" s="15">
        <v>2.9375</v>
      </c>
      <c r="F6043" s="15">
        <v>2.7300520000000001</v>
      </c>
      <c r="G6043" s="16">
        <f t="shared" si="299"/>
        <v>0</v>
      </c>
      <c r="H6043" s="16">
        <f t="shared" si="300"/>
        <v>3.2608695652173912E-2</v>
      </c>
      <c r="I6043" s="16">
        <f t="shared" si="301"/>
        <v>2.1739130434782608E-2</v>
      </c>
    </row>
    <row r="6044" spans="1:9" x14ac:dyDescent="0.25">
      <c r="A6044" s="14">
        <v>35370</v>
      </c>
      <c r="B6044" s="15">
        <v>2.90625</v>
      </c>
      <c r="C6044" s="15">
        <v>2.9375</v>
      </c>
      <c r="D6044" s="15">
        <v>2.8125</v>
      </c>
      <c r="E6044" s="15">
        <v>2.9375</v>
      </c>
      <c r="F6044" s="15">
        <v>2.7300520000000001</v>
      </c>
      <c r="G6044" s="16">
        <f t="shared" si="299"/>
        <v>4.4444274411985313E-2</v>
      </c>
      <c r="H6044" s="16">
        <f t="shared" si="300"/>
        <v>4.4444444444444446E-2</v>
      </c>
      <c r="I6044" s="16">
        <f t="shared" si="301"/>
        <v>1.0752688172043012E-2</v>
      </c>
    </row>
    <row r="6045" spans="1:9" x14ac:dyDescent="0.25">
      <c r="A6045" s="14">
        <v>35369</v>
      </c>
      <c r="B6045" s="15">
        <v>2.8125</v>
      </c>
      <c r="C6045" s="15">
        <v>2.90625</v>
      </c>
      <c r="D6045" s="15">
        <v>2.8125</v>
      </c>
      <c r="E6045" s="15">
        <v>2.8125</v>
      </c>
      <c r="F6045" s="15">
        <v>2.61388</v>
      </c>
      <c r="G6045" s="16">
        <f t="shared" si="299"/>
        <v>0</v>
      </c>
      <c r="H6045" s="16">
        <f t="shared" si="300"/>
        <v>3.3333333333333333E-2</v>
      </c>
      <c r="I6045" s="16">
        <f t="shared" si="301"/>
        <v>0</v>
      </c>
    </row>
    <row r="6046" spans="1:9" x14ac:dyDescent="0.25">
      <c r="A6046" s="14">
        <v>35368</v>
      </c>
      <c r="B6046" s="15">
        <v>2.84375</v>
      </c>
      <c r="C6046" s="15">
        <v>2.875</v>
      </c>
      <c r="D6046" s="15">
        <v>2.78125</v>
      </c>
      <c r="E6046" s="15">
        <v>2.8125</v>
      </c>
      <c r="F6046" s="15">
        <v>2.61388</v>
      </c>
      <c r="G6046" s="16">
        <f t="shared" si="299"/>
        <v>-1.098859519879891E-2</v>
      </c>
      <c r="H6046" s="16">
        <f t="shared" si="300"/>
        <v>3.3707865168539325E-2</v>
      </c>
      <c r="I6046" s="16">
        <f t="shared" si="301"/>
        <v>-1.098901098901099E-2</v>
      </c>
    </row>
    <row r="6047" spans="1:9" x14ac:dyDescent="0.25">
      <c r="A6047" s="14">
        <v>35367</v>
      </c>
      <c r="B6047" s="15">
        <v>2.75</v>
      </c>
      <c r="C6047" s="15">
        <v>2.84375</v>
      </c>
      <c r="D6047" s="15">
        <v>2.75</v>
      </c>
      <c r="E6047" s="15">
        <v>2.84375</v>
      </c>
      <c r="F6047" s="15">
        <v>2.642922</v>
      </c>
      <c r="G6047" s="16">
        <f t="shared" si="299"/>
        <v>2.8248288633883432E-2</v>
      </c>
      <c r="H6047" s="16">
        <f t="shared" si="300"/>
        <v>3.4090909090909088E-2</v>
      </c>
      <c r="I6047" s="16">
        <f t="shared" si="301"/>
        <v>3.4090909090909088E-2</v>
      </c>
    </row>
    <row r="6048" spans="1:9" x14ac:dyDescent="0.25">
      <c r="A6048" s="14">
        <v>35366</v>
      </c>
      <c r="B6048" s="15">
        <v>2.8125</v>
      </c>
      <c r="C6048" s="15">
        <v>2.8125</v>
      </c>
      <c r="D6048" s="15">
        <v>2.75</v>
      </c>
      <c r="E6048" s="15">
        <v>2.765625</v>
      </c>
      <c r="F6048" s="15">
        <v>2.5703149999999999</v>
      </c>
      <c r="G6048" s="16">
        <f t="shared" si="299"/>
        <v>5.6819938077926979E-3</v>
      </c>
      <c r="H6048" s="16">
        <f t="shared" si="300"/>
        <v>2.2727272727272728E-2</v>
      </c>
      <c r="I6048" s="16">
        <f t="shared" si="301"/>
        <v>-1.6666666666666666E-2</v>
      </c>
    </row>
    <row r="6049" spans="1:9" x14ac:dyDescent="0.25">
      <c r="A6049" s="14">
        <v>35363</v>
      </c>
      <c r="B6049" s="15">
        <v>2.8125</v>
      </c>
      <c r="C6049" s="15">
        <v>2.8125</v>
      </c>
      <c r="D6049" s="15">
        <v>2.75</v>
      </c>
      <c r="E6049" s="15">
        <v>2.75</v>
      </c>
      <c r="F6049" s="15">
        <v>2.555793</v>
      </c>
      <c r="G6049" s="16">
        <f t="shared" si="299"/>
        <v>-5.6498911612000565E-3</v>
      </c>
      <c r="H6049" s="16">
        <f t="shared" si="300"/>
        <v>2.2727272727272728E-2</v>
      </c>
      <c r="I6049" s="16">
        <f t="shared" si="301"/>
        <v>-2.2222222222222223E-2</v>
      </c>
    </row>
    <row r="6050" spans="1:9" x14ac:dyDescent="0.25">
      <c r="A6050" s="14">
        <v>35362</v>
      </c>
      <c r="B6050" s="15">
        <v>2.671875</v>
      </c>
      <c r="C6050" s="15">
        <v>2.78125</v>
      </c>
      <c r="D6050" s="15">
        <v>2.671875</v>
      </c>
      <c r="E6050" s="15">
        <v>2.765625</v>
      </c>
      <c r="F6050" s="15">
        <v>2.5703149999999999</v>
      </c>
      <c r="G6050" s="16">
        <f t="shared" si="299"/>
        <v>3.5088001900784559E-2</v>
      </c>
      <c r="H6050" s="16">
        <f t="shared" si="300"/>
        <v>4.0935672514619881E-2</v>
      </c>
      <c r="I6050" s="16">
        <f t="shared" si="301"/>
        <v>3.5087719298245612E-2</v>
      </c>
    </row>
    <row r="6051" spans="1:9" x14ac:dyDescent="0.25">
      <c r="A6051" s="14">
        <v>35361</v>
      </c>
      <c r="B6051" s="15">
        <v>2.6875</v>
      </c>
      <c r="C6051" s="15">
        <v>2.71875</v>
      </c>
      <c r="D6051" s="15">
        <v>2.65625</v>
      </c>
      <c r="E6051" s="15">
        <v>2.671875</v>
      </c>
      <c r="F6051" s="15">
        <v>2.4831850000000002</v>
      </c>
      <c r="G6051" s="16">
        <f t="shared" si="299"/>
        <v>-1.7241904722705075E-2</v>
      </c>
      <c r="H6051" s="16">
        <f t="shared" si="300"/>
        <v>2.3529411764705882E-2</v>
      </c>
      <c r="I6051" s="16">
        <f t="shared" si="301"/>
        <v>-5.8139534883720929E-3</v>
      </c>
    </row>
    <row r="6052" spans="1:9" x14ac:dyDescent="0.25">
      <c r="A6052" s="14">
        <v>35360</v>
      </c>
      <c r="B6052" s="15">
        <v>2.75</v>
      </c>
      <c r="C6052" s="15">
        <v>2.75</v>
      </c>
      <c r="D6052" s="15">
        <v>2.6875</v>
      </c>
      <c r="E6052" s="15">
        <v>2.71875</v>
      </c>
      <c r="F6052" s="15">
        <v>2.526751</v>
      </c>
      <c r="G6052" s="16">
        <f t="shared" si="299"/>
        <v>-1.1363205079597609E-2</v>
      </c>
      <c r="H6052" s="16">
        <f t="shared" si="300"/>
        <v>2.3255813953488372E-2</v>
      </c>
      <c r="I6052" s="16">
        <f t="shared" si="301"/>
        <v>-1.1363636363636364E-2</v>
      </c>
    </row>
    <row r="6053" spans="1:9" x14ac:dyDescent="0.25">
      <c r="A6053" s="14">
        <v>35359</v>
      </c>
      <c r="B6053" s="15">
        <v>2.578125</v>
      </c>
      <c r="C6053" s="15">
        <v>2.78125</v>
      </c>
      <c r="D6053" s="15">
        <v>2.5625</v>
      </c>
      <c r="E6053" s="15">
        <v>2.75</v>
      </c>
      <c r="F6053" s="15">
        <v>2.555793</v>
      </c>
      <c r="G6053" s="16">
        <f t="shared" si="299"/>
        <v>4.7618871947732934E-2</v>
      </c>
      <c r="H6053" s="16">
        <f t="shared" si="300"/>
        <v>8.5365853658536592E-2</v>
      </c>
      <c r="I6053" s="16">
        <f t="shared" si="301"/>
        <v>6.6666666666666666E-2</v>
      </c>
    </row>
    <row r="6054" spans="1:9" x14ac:dyDescent="0.25">
      <c r="A6054" s="14">
        <v>35356</v>
      </c>
      <c r="B6054" s="15">
        <v>2.59375</v>
      </c>
      <c r="C6054" s="15">
        <v>2.625</v>
      </c>
      <c r="D6054" s="15">
        <v>2.546875</v>
      </c>
      <c r="E6054" s="15">
        <v>2.625</v>
      </c>
      <c r="F6054" s="15">
        <v>2.4396209999999998</v>
      </c>
      <c r="G6054" s="16">
        <f t="shared" si="299"/>
        <v>3.0674947708356388E-2</v>
      </c>
      <c r="H6054" s="16">
        <f t="shared" si="300"/>
        <v>3.0674846625766871E-2</v>
      </c>
      <c r="I6054" s="16">
        <f t="shared" si="301"/>
        <v>1.2048192771084338E-2</v>
      </c>
    </row>
    <row r="6055" spans="1:9" x14ac:dyDescent="0.25">
      <c r="A6055" s="14">
        <v>35355</v>
      </c>
      <c r="B6055" s="15">
        <v>2.546875</v>
      </c>
      <c r="C6055" s="15">
        <v>2.59375</v>
      </c>
      <c r="D6055" s="15">
        <v>2.546875</v>
      </c>
      <c r="E6055" s="15">
        <v>2.546875</v>
      </c>
      <c r="F6055" s="15">
        <v>2.367013</v>
      </c>
      <c r="G6055" s="16">
        <f t="shared" si="299"/>
        <v>0</v>
      </c>
      <c r="H6055" s="16">
        <f t="shared" si="300"/>
        <v>1.8404907975460124E-2</v>
      </c>
      <c r="I6055" s="16">
        <f t="shared" si="301"/>
        <v>0</v>
      </c>
    </row>
    <row r="6056" spans="1:9" x14ac:dyDescent="0.25">
      <c r="A6056" s="14">
        <v>35354</v>
      </c>
      <c r="B6056" s="15">
        <v>2.5625</v>
      </c>
      <c r="C6056" s="15">
        <v>2.625</v>
      </c>
      <c r="D6056" s="15">
        <v>2.53125</v>
      </c>
      <c r="E6056" s="15">
        <v>2.546875</v>
      </c>
      <c r="F6056" s="15">
        <v>2.367013</v>
      </c>
      <c r="G6056" s="16">
        <f t="shared" si="299"/>
        <v>-2.9761999917200167E-2</v>
      </c>
      <c r="H6056" s="16">
        <f t="shared" si="300"/>
        <v>3.7037037037037035E-2</v>
      </c>
      <c r="I6056" s="16">
        <f t="shared" si="301"/>
        <v>-6.0975609756097563E-3</v>
      </c>
    </row>
    <row r="6057" spans="1:9" x14ac:dyDescent="0.25">
      <c r="A6057" s="14">
        <v>35353</v>
      </c>
      <c r="B6057" s="15">
        <v>2.5625</v>
      </c>
      <c r="C6057" s="15">
        <v>2.625</v>
      </c>
      <c r="D6057" s="15">
        <v>2.5625</v>
      </c>
      <c r="E6057" s="15">
        <v>2.625</v>
      </c>
      <c r="F6057" s="15">
        <v>2.4396209999999998</v>
      </c>
      <c r="G6057" s="16">
        <f t="shared" si="299"/>
        <v>1.2048147788621528E-2</v>
      </c>
      <c r="H6057" s="16">
        <f t="shared" si="300"/>
        <v>2.4390243902439025E-2</v>
      </c>
      <c r="I6057" s="16">
        <f t="shared" si="301"/>
        <v>2.4390243902439025E-2</v>
      </c>
    </row>
    <row r="6058" spans="1:9" x14ac:dyDescent="0.25">
      <c r="A6058" s="14">
        <v>35352</v>
      </c>
      <c r="B6058" s="15">
        <v>2.59375</v>
      </c>
      <c r="C6058" s="15">
        <v>2.625</v>
      </c>
      <c r="D6058" s="15">
        <v>2.5625</v>
      </c>
      <c r="E6058" s="15">
        <v>2.59375</v>
      </c>
      <c r="F6058" s="15">
        <v>2.4105780000000001</v>
      </c>
      <c r="G6058" s="16">
        <f t="shared" si="299"/>
        <v>0</v>
      </c>
      <c r="H6058" s="16">
        <f t="shared" si="300"/>
        <v>2.4390243902439025E-2</v>
      </c>
      <c r="I6058" s="16">
        <f t="shared" si="301"/>
        <v>0</v>
      </c>
    </row>
    <row r="6059" spans="1:9" x14ac:dyDescent="0.25">
      <c r="A6059" s="14">
        <v>35349</v>
      </c>
      <c r="B6059" s="15">
        <v>2.5625</v>
      </c>
      <c r="C6059" s="15">
        <v>2.625</v>
      </c>
      <c r="D6059" s="15">
        <v>2.53125</v>
      </c>
      <c r="E6059" s="15">
        <v>2.59375</v>
      </c>
      <c r="F6059" s="15">
        <v>2.4105780000000001</v>
      </c>
      <c r="G6059" s="16">
        <f t="shared" si="299"/>
        <v>0</v>
      </c>
      <c r="H6059" s="16">
        <f t="shared" si="300"/>
        <v>3.7037037037037035E-2</v>
      </c>
      <c r="I6059" s="16">
        <f t="shared" si="301"/>
        <v>1.2195121951219513E-2</v>
      </c>
    </row>
    <row r="6060" spans="1:9" x14ac:dyDescent="0.25">
      <c r="A6060" s="14">
        <v>35348</v>
      </c>
      <c r="B6060" s="15">
        <v>2.609375</v>
      </c>
      <c r="C6060" s="15">
        <v>2.625</v>
      </c>
      <c r="D6060" s="15">
        <v>2.5625</v>
      </c>
      <c r="E6060" s="15">
        <v>2.59375</v>
      </c>
      <c r="F6060" s="15">
        <v>2.4105780000000001</v>
      </c>
      <c r="G6060" s="16">
        <f t="shared" si="299"/>
        <v>-1.1904717986933098E-2</v>
      </c>
      <c r="H6060" s="16">
        <f t="shared" si="300"/>
        <v>2.4390243902439025E-2</v>
      </c>
      <c r="I6060" s="16">
        <f t="shared" si="301"/>
        <v>-5.9880239520958087E-3</v>
      </c>
    </row>
    <row r="6061" spans="1:9" x14ac:dyDescent="0.25">
      <c r="A6061" s="14">
        <v>35347</v>
      </c>
      <c r="B6061" s="15">
        <v>2.640625</v>
      </c>
      <c r="C6061" s="15">
        <v>2.640625</v>
      </c>
      <c r="D6061" s="15">
        <v>2.5625</v>
      </c>
      <c r="E6061" s="15">
        <v>2.625</v>
      </c>
      <c r="F6061" s="15">
        <v>2.4396209999999998</v>
      </c>
      <c r="G6061" s="16">
        <f t="shared" si="299"/>
        <v>2.4390581868661124E-2</v>
      </c>
      <c r="H6061" s="16">
        <f t="shared" si="300"/>
        <v>3.048780487804878E-2</v>
      </c>
      <c r="I6061" s="16">
        <f t="shared" si="301"/>
        <v>-5.9171597633136093E-3</v>
      </c>
    </row>
    <row r="6062" spans="1:9" x14ac:dyDescent="0.25">
      <c r="A6062" s="14">
        <v>35346</v>
      </c>
      <c r="B6062" s="15">
        <v>2.625</v>
      </c>
      <c r="C6062" s="15">
        <v>2.625</v>
      </c>
      <c r="D6062" s="15">
        <v>2.5625</v>
      </c>
      <c r="E6062" s="15">
        <v>2.5625</v>
      </c>
      <c r="F6062" s="15">
        <v>2.3815339999999998</v>
      </c>
      <c r="G6062" s="16">
        <f t="shared" si="299"/>
        <v>-2.3809845873600861E-2</v>
      </c>
      <c r="H6062" s="16">
        <f t="shared" si="300"/>
        <v>2.4390243902439025E-2</v>
      </c>
      <c r="I6062" s="16">
        <f t="shared" si="301"/>
        <v>-2.3809523809523808E-2</v>
      </c>
    </row>
    <row r="6063" spans="1:9" x14ac:dyDescent="0.25">
      <c r="A6063" s="14">
        <v>35345</v>
      </c>
      <c r="B6063" s="15">
        <v>2.640625</v>
      </c>
      <c r="C6063" s="15">
        <v>2.640625</v>
      </c>
      <c r="D6063" s="15">
        <v>2.5625</v>
      </c>
      <c r="E6063" s="15">
        <v>2.625</v>
      </c>
      <c r="F6063" s="15">
        <v>2.4396209999999998</v>
      </c>
      <c r="G6063" s="16">
        <f t="shared" si="299"/>
        <v>1.2048147788621528E-2</v>
      </c>
      <c r="H6063" s="16">
        <f t="shared" si="300"/>
        <v>3.048780487804878E-2</v>
      </c>
      <c r="I6063" s="16">
        <f t="shared" si="301"/>
        <v>-5.9171597633136093E-3</v>
      </c>
    </row>
    <row r="6064" spans="1:9" x14ac:dyDescent="0.25">
      <c r="A6064" s="14">
        <v>35342</v>
      </c>
      <c r="B6064" s="15">
        <v>2.5625</v>
      </c>
      <c r="C6064" s="15">
        <v>2.65625</v>
      </c>
      <c r="D6064" s="15">
        <v>2.5625</v>
      </c>
      <c r="E6064" s="15">
        <v>2.59375</v>
      </c>
      <c r="F6064" s="15">
        <v>2.4105780000000001</v>
      </c>
      <c r="G6064" s="16">
        <f t="shared" si="299"/>
        <v>0</v>
      </c>
      <c r="H6064" s="16">
        <f t="shared" si="300"/>
        <v>3.6585365853658534E-2</v>
      </c>
      <c r="I6064" s="16">
        <f t="shared" si="301"/>
        <v>1.2195121951219513E-2</v>
      </c>
    </row>
    <row r="6065" spans="1:9" x14ac:dyDescent="0.25">
      <c r="A6065" s="14">
        <v>35341</v>
      </c>
      <c r="B6065" s="15">
        <v>2.59375</v>
      </c>
      <c r="C6065" s="15">
        <v>2.59375</v>
      </c>
      <c r="D6065" s="15">
        <v>2.5625</v>
      </c>
      <c r="E6065" s="15">
        <v>2.59375</v>
      </c>
      <c r="F6065" s="15">
        <v>2.4105780000000001</v>
      </c>
      <c r="G6065" s="16">
        <f t="shared" si="299"/>
        <v>6.0607932368859172E-3</v>
      </c>
      <c r="H6065" s="16">
        <f t="shared" si="300"/>
        <v>1.2195121951219513E-2</v>
      </c>
      <c r="I6065" s="16">
        <f t="shared" si="301"/>
        <v>0</v>
      </c>
    </row>
    <row r="6066" spans="1:9" x14ac:dyDescent="0.25">
      <c r="A6066" s="14">
        <v>35340</v>
      </c>
      <c r="B6066" s="15">
        <v>2.59375</v>
      </c>
      <c r="C6066" s="15">
        <v>2.625</v>
      </c>
      <c r="D6066" s="15">
        <v>2.5625</v>
      </c>
      <c r="E6066" s="15">
        <v>2.578125</v>
      </c>
      <c r="F6066" s="15">
        <v>2.3960560000000002</v>
      </c>
      <c r="G6066" s="16">
        <f t="shared" si="299"/>
        <v>6.0977504415223004E-3</v>
      </c>
      <c r="H6066" s="16">
        <f t="shared" si="300"/>
        <v>2.4390243902439025E-2</v>
      </c>
      <c r="I6066" s="16">
        <f t="shared" si="301"/>
        <v>-6.024096385542169E-3</v>
      </c>
    </row>
    <row r="6067" spans="1:9" x14ac:dyDescent="0.25">
      <c r="A6067" s="14">
        <v>35339</v>
      </c>
      <c r="B6067" s="15">
        <v>2.625</v>
      </c>
      <c r="C6067" s="15">
        <v>2.6875</v>
      </c>
      <c r="D6067" s="15">
        <v>2.5625</v>
      </c>
      <c r="E6067" s="15">
        <v>2.5625</v>
      </c>
      <c r="F6067" s="15">
        <v>2.3815339999999998</v>
      </c>
      <c r="G6067" s="16">
        <f t="shared" si="299"/>
        <v>-1.2048562626888776E-2</v>
      </c>
      <c r="H6067" s="16">
        <f t="shared" si="300"/>
        <v>4.878048780487805E-2</v>
      </c>
      <c r="I6067" s="16">
        <f t="shared" si="301"/>
        <v>-2.3809523809523808E-2</v>
      </c>
    </row>
    <row r="6068" spans="1:9" x14ac:dyDescent="0.25">
      <c r="A6068" s="14">
        <v>35338</v>
      </c>
      <c r="B6068" s="15">
        <v>2.53125</v>
      </c>
      <c r="C6068" s="15">
        <v>2.625</v>
      </c>
      <c r="D6068" s="15">
        <v>2.53125</v>
      </c>
      <c r="E6068" s="15">
        <v>2.59375</v>
      </c>
      <c r="F6068" s="15">
        <v>2.4105780000000001</v>
      </c>
      <c r="G6068" s="16">
        <f t="shared" si="299"/>
        <v>1.840505311969139E-2</v>
      </c>
      <c r="H6068" s="16">
        <f t="shared" si="300"/>
        <v>3.7037037037037035E-2</v>
      </c>
      <c r="I6068" s="16">
        <f t="shared" si="301"/>
        <v>2.4691358024691357E-2</v>
      </c>
    </row>
    <row r="6069" spans="1:9" x14ac:dyDescent="0.25">
      <c r="A6069" s="14">
        <v>35335</v>
      </c>
      <c r="B6069" s="15">
        <v>2.40625</v>
      </c>
      <c r="C6069" s="15">
        <v>2.59375</v>
      </c>
      <c r="D6069" s="15">
        <v>2.40625</v>
      </c>
      <c r="E6069" s="15">
        <v>2.546875</v>
      </c>
      <c r="F6069" s="15">
        <v>2.367013</v>
      </c>
      <c r="G6069" s="16">
        <f t="shared" si="299"/>
        <v>5.8441572959850578E-2</v>
      </c>
      <c r="H6069" s="16">
        <f t="shared" si="300"/>
        <v>7.792207792207792E-2</v>
      </c>
      <c r="I6069" s="16">
        <f t="shared" si="301"/>
        <v>5.844155844155844E-2</v>
      </c>
    </row>
    <row r="6070" spans="1:9" x14ac:dyDescent="0.25">
      <c r="A6070" s="14">
        <v>35334</v>
      </c>
      <c r="B6070" s="15">
        <v>2.375</v>
      </c>
      <c r="C6070" s="15">
        <v>2.46875</v>
      </c>
      <c r="D6070" s="15">
        <v>2.375</v>
      </c>
      <c r="E6070" s="15">
        <v>2.40625</v>
      </c>
      <c r="F6070" s="15">
        <v>2.2363189999999999</v>
      </c>
      <c r="G6070" s="16">
        <f t="shared" si="299"/>
        <v>-1.2820467545584392E-2</v>
      </c>
      <c r="H6070" s="16">
        <f t="shared" si="300"/>
        <v>3.9473684210526314E-2</v>
      </c>
      <c r="I6070" s="16">
        <f t="shared" si="301"/>
        <v>1.3157894736842105E-2</v>
      </c>
    </row>
    <row r="6071" spans="1:9" x14ac:dyDescent="0.25">
      <c r="A6071" s="14">
        <v>35333</v>
      </c>
      <c r="B6071" s="15">
        <v>2.40625</v>
      </c>
      <c r="C6071" s="15">
        <v>2.4375</v>
      </c>
      <c r="D6071" s="15">
        <v>2.34375</v>
      </c>
      <c r="E6071" s="15">
        <v>2.4375</v>
      </c>
      <c r="F6071" s="15">
        <v>2.2653620000000001</v>
      </c>
      <c r="G6071" s="16">
        <f t="shared" si="299"/>
        <v>1.298696652847834E-2</v>
      </c>
      <c r="H6071" s="16">
        <f t="shared" si="300"/>
        <v>0.04</v>
      </c>
      <c r="I6071" s="16">
        <f t="shared" si="301"/>
        <v>1.2987012987012988E-2</v>
      </c>
    </row>
    <row r="6072" spans="1:9" x14ac:dyDescent="0.25">
      <c r="A6072" s="14">
        <v>35332</v>
      </c>
      <c r="B6072" s="15">
        <v>2.34375</v>
      </c>
      <c r="C6072" s="15">
        <v>2.40625</v>
      </c>
      <c r="D6072" s="15">
        <v>2.34375</v>
      </c>
      <c r="E6072" s="15">
        <v>2.40625</v>
      </c>
      <c r="F6072" s="15">
        <v>2.2363189999999999</v>
      </c>
      <c r="G6072" s="16">
        <f t="shared" si="299"/>
        <v>1.315784704767331E-2</v>
      </c>
      <c r="H6072" s="16">
        <f t="shared" si="300"/>
        <v>2.6666666666666668E-2</v>
      </c>
      <c r="I6072" s="16">
        <f t="shared" si="301"/>
        <v>2.6666666666666668E-2</v>
      </c>
    </row>
    <row r="6073" spans="1:9" x14ac:dyDescent="0.25">
      <c r="A6073" s="14">
        <v>35331</v>
      </c>
      <c r="B6073" s="15">
        <v>2.40625</v>
      </c>
      <c r="C6073" s="15">
        <v>2.40625</v>
      </c>
      <c r="D6073" s="15">
        <v>2.3125</v>
      </c>
      <c r="E6073" s="15">
        <v>2.375</v>
      </c>
      <c r="F6073" s="15">
        <v>2.2072759999999998</v>
      </c>
      <c r="G6073" s="16">
        <f t="shared" si="299"/>
        <v>-6.5357006063111204E-3</v>
      </c>
      <c r="H6073" s="16">
        <f t="shared" si="300"/>
        <v>4.0540540540540543E-2</v>
      </c>
      <c r="I6073" s="16">
        <f t="shared" si="301"/>
        <v>-1.2987012987012988E-2</v>
      </c>
    </row>
    <row r="6074" spans="1:9" x14ac:dyDescent="0.25">
      <c r="A6074" s="14">
        <v>35328</v>
      </c>
      <c r="B6074" s="15">
        <v>2.40625</v>
      </c>
      <c r="C6074" s="15">
        <v>2.421875</v>
      </c>
      <c r="D6074" s="15">
        <v>2.34375</v>
      </c>
      <c r="E6074" s="15">
        <v>2.390625</v>
      </c>
      <c r="F6074" s="15">
        <v>2.221797</v>
      </c>
      <c r="G6074" s="16">
        <f t="shared" si="299"/>
        <v>1.3244987809850148E-2</v>
      </c>
      <c r="H6074" s="16">
        <f t="shared" si="300"/>
        <v>3.3333333333333333E-2</v>
      </c>
      <c r="I6074" s="16">
        <f t="shared" si="301"/>
        <v>-6.4935064935064939E-3</v>
      </c>
    </row>
    <row r="6075" spans="1:9" x14ac:dyDescent="0.25">
      <c r="A6075" s="14">
        <v>35327</v>
      </c>
      <c r="B6075" s="15">
        <v>2.34375</v>
      </c>
      <c r="C6075" s="15">
        <v>2.40625</v>
      </c>
      <c r="D6075" s="15">
        <v>2.3125</v>
      </c>
      <c r="E6075" s="15">
        <v>2.359375</v>
      </c>
      <c r="F6075" s="15">
        <v>2.1927539999999999</v>
      </c>
      <c r="G6075" s="16">
        <f t="shared" si="299"/>
        <v>3.4246210286362266E-2</v>
      </c>
      <c r="H6075" s="16">
        <f t="shared" si="300"/>
        <v>4.0540540540540543E-2</v>
      </c>
      <c r="I6075" s="16">
        <f t="shared" si="301"/>
        <v>6.6666666666666671E-3</v>
      </c>
    </row>
    <row r="6076" spans="1:9" x14ac:dyDescent="0.25">
      <c r="A6076" s="14">
        <v>35326</v>
      </c>
      <c r="B6076" s="15">
        <v>2.28125</v>
      </c>
      <c r="C6076" s="15">
        <v>2.34375</v>
      </c>
      <c r="D6076" s="15">
        <v>2.28125</v>
      </c>
      <c r="E6076" s="15">
        <v>2.28125</v>
      </c>
      <c r="F6076" s="15">
        <v>2.1201469999999998</v>
      </c>
      <c r="G6076" s="16">
        <f t="shared" si="299"/>
        <v>0</v>
      </c>
      <c r="H6076" s="16">
        <f t="shared" si="300"/>
        <v>2.7397260273972601E-2</v>
      </c>
      <c r="I6076" s="16">
        <f t="shared" si="301"/>
        <v>0</v>
      </c>
    </row>
    <row r="6077" spans="1:9" x14ac:dyDescent="0.25">
      <c r="A6077" s="14">
        <v>35325</v>
      </c>
      <c r="B6077" s="15">
        <v>2.28125</v>
      </c>
      <c r="C6077" s="15">
        <v>2.34375</v>
      </c>
      <c r="D6077" s="15">
        <v>2.28125</v>
      </c>
      <c r="E6077" s="15">
        <v>2.28125</v>
      </c>
      <c r="F6077" s="15">
        <v>2.1201469999999998</v>
      </c>
      <c r="G6077" s="16">
        <f t="shared" si="299"/>
        <v>-2.0133927312843709E-2</v>
      </c>
      <c r="H6077" s="16">
        <f t="shared" si="300"/>
        <v>2.7397260273972601E-2</v>
      </c>
      <c r="I6077" s="16">
        <f t="shared" si="301"/>
        <v>0</v>
      </c>
    </row>
    <row r="6078" spans="1:9" x14ac:dyDescent="0.25">
      <c r="A6078" s="14">
        <v>35324</v>
      </c>
      <c r="B6078" s="15">
        <v>2.3125</v>
      </c>
      <c r="C6078" s="15">
        <v>2.359375</v>
      </c>
      <c r="D6078" s="15">
        <v>2.28125</v>
      </c>
      <c r="E6078" s="15">
        <v>2.328125</v>
      </c>
      <c r="F6078" s="15">
        <v>2.1637110000000002</v>
      </c>
      <c r="G6078" s="16">
        <f t="shared" si="299"/>
        <v>2.0547631838735893E-2</v>
      </c>
      <c r="H6078" s="16">
        <f t="shared" si="300"/>
        <v>3.4246575342465752E-2</v>
      </c>
      <c r="I6078" s="16">
        <f t="shared" si="301"/>
        <v>6.7567567567567571E-3</v>
      </c>
    </row>
    <row r="6079" spans="1:9" x14ac:dyDescent="0.25">
      <c r="A6079" s="14">
        <v>35321</v>
      </c>
      <c r="B6079" s="15">
        <v>2.21875</v>
      </c>
      <c r="C6079" s="15">
        <v>2.3125</v>
      </c>
      <c r="D6079" s="15">
        <v>2.21875</v>
      </c>
      <c r="E6079" s="15">
        <v>2.28125</v>
      </c>
      <c r="F6079" s="15">
        <v>2.1201469999999998</v>
      </c>
      <c r="G6079" s="16">
        <f t="shared" si="299"/>
        <v>2.816940341212186E-2</v>
      </c>
      <c r="H6079" s="16">
        <f t="shared" si="300"/>
        <v>4.2253521126760563E-2</v>
      </c>
      <c r="I6079" s="16">
        <f t="shared" si="301"/>
        <v>2.8169014084507043E-2</v>
      </c>
    </row>
    <row r="6080" spans="1:9" x14ac:dyDescent="0.25">
      <c r="A6080" s="14">
        <v>35320</v>
      </c>
      <c r="B6080" s="15">
        <v>2.125</v>
      </c>
      <c r="C6080" s="15">
        <v>2.21875</v>
      </c>
      <c r="D6080" s="15">
        <v>2.125</v>
      </c>
      <c r="E6080" s="15">
        <v>2.21875</v>
      </c>
      <c r="F6080" s="15">
        <v>2.0620599999999998</v>
      </c>
      <c r="G6080" s="16">
        <f t="shared" si="299"/>
        <v>2.1582405910142967E-2</v>
      </c>
      <c r="H6080" s="16">
        <f t="shared" si="300"/>
        <v>4.4117647058823532E-2</v>
      </c>
      <c r="I6080" s="16">
        <f t="shared" si="301"/>
        <v>4.4117647058823532E-2</v>
      </c>
    </row>
    <row r="6081" spans="1:9" x14ac:dyDescent="0.25">
      <c r="A6081" s="14">
        <v>35319</v>
      </c>
      <c r="B6081" s="15">
        <v>2.1875</v>
      </c>
      <c r="C6081" s="15">
        <v>2.1875</v>
      </c>
      <c r="D6081" s="15">
        <v>2.125</v>
      </c>
      <c r="E6081" s="15">
        <v>2.171875</v>
      </c>
      <c r="F6081" s="15">
        <v>2.0184959999999998</v>
      </c>
      <c r="G6081" s="16">
        <f t="shared" si="299"/>
        <v>2.2058998516910136E-2</v>
      </c>
      <c r="H6081" s="16">
        <f t="shared" si="300"/>
        <v>2.9411764705882353E-2</v>
      </c>
      <c r="I6081" s="16">
        <f t="shared" si="301"/>
        <v>-7.1428571428571426E-3</v>
      </c>
    </row>
    <row r="6082" spans="1:9" x14ac:dyDescent="0.25">
      <c r="A6082" s="14">
        <v>35318</v>
      </c>
      <c r="B6082" s="15">
        <v>2.1875</v>
      </c>
      <c r="C6082" s="15">
        <v>2.21875</v>
      </c>
      <c r="D6082" s="15">
        <v>2.125</v>
      </c>
      <c r="E6082" s="15">
        <v>2.125</v>
      </c>
      <c r="F6082" s="15">
        <v>1.974931</v>
      </c>
      <c r="G6082" s="16">
        <f t="shared" si="299"/>
        <v>0</v>
      </c>
      <c r="H6082" s="16">
        <f t="shared" si="300"/>
        <v>4.4117647058823532E-2</v>
      </c>
      <c r="I6082" s="16">
        <f t="shared" si="301"/>
        <v>-2.8571428571428571E-2</v>
      </c>
    </row>
    <row r="6083" spans="1:9" x14ac:dyDescent="0.25">
      <c r="A6083" s="14">
        <v>35317</v>
      </c>
      <c r="B6083" s="15">
        <v>2.15625</v>
      </c>
      <c r="C6083" s="15">
        <v>2.1875</v>
      </c>
      <c r="D6083" s="15">
        <v>2.09375</v>
      </c>
      <c r="E6083" s="15">
        <v>2.125</v>
      </c>
      <c r="F6083" s="15">
        <v>1.974931</v>
      </c>
      <c r="G6083" s="16">
        <f t="shared" ref="G6083:G6146" si="302">(F6083-F6084)/F6084</f>
        <v>0</v>
      </c>
      <c r="H6083" s="16">
        <f t="shared" ref="H6083:H6146" si="303">(C6083-D6083)/D6083</f>
        <v>4.4776119402985072E-2</v>
      </c>
      <c r="I6083" s="16">
        <f t="shared" ref="I6083:I6146" si="304">(E6083-B6083)/B6083</f>
        <v>-1.4492753623188406E-2</v>
      </c>
    </row>
    <row r="6084" spans="1:9" x14ac:dyDescent="0.25">
      <c r="A6084" s="14">
        <v>35314</v>
      </c>
      <c r="B6084" s="15">
        <v>2.40625</v>
      </c>
      <c r="C6084" s="15">
        <v>2.40625</v>
      </c>
      <c r="D6084" s="15">
        <v>1.96875</v>
      </c>
      <c r="E6084" s="15">
        <v>2.125</v>
      </c>
      <c r="F6084" s="15">
        <v>1.974931</v>
      </c>
      <c r="G6084" s="16">
        <f t="shared" si="302"/>
        <v>-0.22727270948781844</v>
      </c>
      <c r="H6084" s="16">
        <f t="shared" si="303"/>
        <v>0.22222222222222221</v>
      </c>
      <c r="I6084" s="16">
        <f t="shared" si="304"/>
        <v>-0.11688311688311688</v>
      </c>
    </row>
    <row r="6085" spans="1:9" x14ac:dyDescent="0.25">
      <c r="A6085" s="14">
        <v>35313</v>
      </c>
      <c r="B6085" s="15">
        <v>2.84375</v>
      </c>
      <c r="C6085" s="15">
        <v>2.875</v>
      </c>
      <c r="D6085" s="15">
        <v>2.71875</v>
      </c>
      <c r="E6085" s="15">
        <v>2.75</v>
      </c>
      <c r="F6085" s="15">
        <v>2.555793</v>
      </c>
      <c r="G6085" s="16">
        <f t="shared" si="302"/>
        <v>-3.8251417527518899E-2</v>
      </c>
      <c r="H6085" s="16">
        <f t="shared" si="303"/>
        <v>5.7471264367816091E-2</v>
      </c>
      <c r="I6085" s="16">
        <f t="shared" si="304"/>
        <v>-3.2967032967032968E-2</v>
      </c>
    </row>
    <row r="6086" spans="1:9" x14ac:dyDescent="0.25">
      <c r="A6086" s="14">
        <v>35312</v>
      </c>
      <c r="B6086" s="15">
        <v>2.96875</v>
      </c>
      <c r="C6086" s="15">
        <v>2.96875</v>
      </c>
      <c r="D6086" s="15">
        <v>2.84375</v>
      </c>
      <c r="E6086" s="15">
        <v>2.859375</v>
      </c>
      <c r="F6086" s="15">
        <v>2.6574439999999999</v>
      </c>
      <c r="G6086" s="16">
        <f t="shared" si="302"/>
        <v>-2.139029949954532E-2</v>
      </c>
      <c r="H6086" s="16">
        <f t="shared" si="303"/>
        <v>4.3956043956043959E-2</v>
      </c>
      <c r="I6086" s="16">
        <f t="shared" si="304"/>
        <v>-3.6842105263157891E-2</v>
      </c>
    </row>
    <row r="6087" spans="1:9" x14ac:dyDescent="0.25">
      <c r="A6087" s="14">
        <v>35311</v>
      </c>
      <c r="B6087" s="15">
        <v>2.84375</v>
      </c>
      <c r="C6087" s="15">
        <v>2.9375</v>
      </c>
      <c r="D6087" s="15">
        <v>2.84375</v>
      </c>
      <c r="E6087" s="15">
        <v>2.921875</v>
      </c>
      <c r="F6087" s="15">
        <v>2.7155300000000002</v>
      </c>
      <c r="G6087" s="16">
        <f t="shared" si="302"/>
        <v>1.6304099677915206E-2</v>
      </c>
      <c r="H6087" s="16">
        <f t="shared" si="303"/>
        <v>3.2967032967032968E-2</v>
      </c>
      <c r="I6087" s="16">
        <f t="shared" si="304"/>
        <v>2.7472527472527472E-2</v>
      </c>
    </row>
    <row r="6088" spans="1:9" x14ac:dyDescent="0.25">
      <c r="A6088" s="14">
        <v>35307</v>
      </c>
      <c r="B6088" s="15">
        <v>2.96875</v>
      </c>
      <c r="C6088" s="15">
        <v>3.03125</v>
      </c>
      <c r="D6088" s="15">
        <v>2.859375</v>
      </c>
      <c r="E6088" s="15">
        <v>2.875</v>
      </c>
      <c r="F6088" s="15">
        <v>2.6719659999999998</v>
      </c>
      <c r="G6088" s="16">
        <f t="shared" si="302"/>
        <v>-3.6648908861212311E-2</v>
      </c>
      <c r="H6088" s="16">
        <f t="shared" si="303"/>
        <v>6.0109289617486336E-2</v>
      </c>
      <c r="I6088" s="16">
        <f t="shared" si="304"/>
        <v>-3.1578947368421054E-2</v>
      </c>
    </row>
    <row r="6089" spans="1:9" x14ac:dyDescent="0.25">
      <c r="A6089" s="14">
        <v>35306</v>
      </c>
      <c r="B6089" s="15">
        <v>3.125</v>
      </c>
      <c r="C6089" s="15">
        <v>3.125</v>
      </c>
      <c r="D6089" s="15">
        <v>2.96875</v>
      </c>
      <c r="E6089" s="15">
        <v>2.984375</v>
      </c>
      <c r="F6089" s="15">
        <v>2.7736160000000001</v>
      </c>
      <c r="G6089" s="16">
        <f t="shared" si="302"/>
        <v>-2.551063250445763E-2</v>
      </c>
      <c r="H6089" s="16">
        <f t="shared" si="303"/>
        <v>5.2631578947368418E-2</v>
      </c>
      <c r="I6089" s="16">
        <f t="shared" si="304"/>
        <v>-4.4999999999999998E-2</v>
      </c>
    </row>
    <row r="6090" spans="1:9" x14ac:dyDescent="0.25">
      <c r="A6090" s="14">
        <v>35305</v>
      </c>
      <c r="B6090" s="15">
        <v>3.1875</v>
      </c>
      <c r="C6090" s="15">
        <v>3.1875</v>
      </c>
      <c r="D6090" s="15">
        <v>3.0625</v>
      </c>
      <c r="E6090" s="15">
        <v>3.0625</v>
      </c>
      <c r="F6090" s="15">
        <v>2.846225</v>
      </c>
      <c r="G6090" s="16">
        <f t="shared" si="302"/>
        <v>-1.9999586820966139E-2</v>
      </c>
      <c r="H6090" s="16">
        <f t="shared" si="303"/>
        <v>4.0816326530612242E-2</v>
      </c>
      <c r="I6090" s="16">
        <f t="shared" si="304"/>
        <v>-3.9215686274509803E-2</v>
      </c>
    </row>
    <row r="6091" spans="1:9" x14ac:dyDescent="0.25">
      <c r="A6091" s="14">
        <v>35304</v>
      </c>
      <c r="B6091" s="15">
        <v>3.125</v>
      </c>
      <c r="C6091" s="15">
        <v>3.1875</v>
      </c>
      <c r="D6091" s="15">
        <v>3.0625</v>
      </c>
      <c r="E6091" s="15">
        <v>3.125</v>
      </c>
      <c r="F6091" s="15">
        <v>2.9043100000000002</v>
      </c>
      <c r="G6091" s="16">
        <f t="shared" si="302"/>
        <v>3.0927725268628466E-2</v>
      </c>
      <c r="H6091" s="16">
        <f t="shared" si="303"/>
        <v>4.0816326530612242E-2</v>
      </c>
      <c r="I6091" s="16">
        <f t="shared" si="304"/>
        <v>0</v>
      </c>
    </row>
    <row r="6092" spans="1:9" x14ac:dyDescent="0.25">
      <c r="A6092" s="14">
        <v>35303</v>
      </c>
      <c r="B6092" s="15">
        <v>3.1875</v>
      </c>
      <c r="C6092" s="15">
        <v>3.1875</v>
      </c>
      <c r="D6092" s="15">
        <v>3.03125</v>
      </c>
      <c r="E6092" s="15">
        <v>3.03125</v>
      </c>
      <c r="F6092" s="15">
        <v>2.8171810000000002</v>
      </c>
      <c r="G6092" s="16">
        <f t="shared" si="302"/>
        <v>-4.9019442370297511E-2</v>
      </c>
      <c r="H6092" s="16">
        <f t="shared" si="303"/>
        <v>5.1546391752577317E-2</v>
      </c>
      <c r="I6092" s="16">
        <f t="shared" si="304"/>
        <v>-4.9019607843137254E-2</v>
      </c>
    </row>
    <row r="6093" spans="1:9" x14ac:dyDescent="0.25">
      <c r="A6093" s="14">
        <v>35300</v>
      </c>
      <c r="B6093" s="15">
        <v>3.3125</v>
      </c>
      <c r="C6093" s="15">
        <v>3.3671880000000001</v>
      </c>
      <c r="D6093" s="15">
        <v>3.1875</v>
      </c>
      <c r="E6093" s="15">
        <v>3.1875</v>
      </c>
      <c r="F6093" s="15">
        <v>2.962396</v>
      </c>
      <c r="G6093" s="16">
        <f t="shared" si="302"/>
        <v>-3.7736039049311505E-2</v>
      </c>
      <c r="H6093" s="16">
        <f t="shared" si="303"/>
        <v>5.6372705882352964E-2</v>
      </c>
      <c r="I6093" s="16">
        <f t="shared" si="304"/>
        <v>-3.7735849056603772E-2</v>
      </c>
    </row>
    <row r="6094" spans="1:9" x14ac:dyDescent="0.25">
      <c r="A6094" s="14">
        <v>35299</v>
      </c>
      <c r="B6094" s="15">
        <v>3.4375</v>
      </c>
      <c r="C6094" s="15">
        <v>3.46875</v>
      </c>
      <c r="D6094" s="15">
        <v>3.3125</v>
      </c>
      <c r="E6094" s="15">
        <v>3.3125</v>
      </c>
      <c r="F6094" s="15">
        <v>3.0785689999999999</v>
      </c>
      <c r="G6094" s="16">
        <f t="shared" si="302"/>
        <v>-3.636351115786856E-2</v>
      </c>
      <c r="H6094" s="16">
        <f t="shared" si="303"/>
        <v>4.716981132075472E-2</v>
      </c>
      <c r="I6094" s="16">
        <f t="shared" si="304"/>
        <v>-3.6363636363636362E-2</v>
      </c>
    </row>
    <row r="6095" spans="1:9" x14ac:dyDescent="0.25">
      <c r="A6095" s="14">
        <v>35298</v>
      </c>
      <c r="B6095" s="15">
        <v>3.4375</v>
      </c>
      <c r="C6095" s="15">
        <v>3.46875</v>
      </c>
      <c r="D6095" s="15">
        <v>3.4375</v>
      </c>
      <c r="E6095" s="15">
        <v>3.4375</v>
      </c>
      <c r="F6095" s="15">
        <v>3.1947410000000001</v>
      </c>
      <c r="G6095" s="16">
        <f t="shared" si="302"/>
        <v>0</v>
      </c>
      <c r="H6095" s="16">
        <f t="shared" si="303"/>
        <v>9.0909090909090905E-3</v>
      </c>
      <c r="I6095" s="16">
        <f t="shared" si="304"/>
        <v>0</v>
      </c>
    </row>
    <row r="6096" spans="1:9" x14ac:dyDescent="0.25">
      <c r="A6096" s="14">
        <v>35297</v>
      </c>
      <c r="B6096" s="15">
        <v>3.46875</v>
      </c>
      <c r="C6096" s="15">
        <v>3.46875</v>
      </c>
      <c r="D6096" s="15">
        <v>3.4375</v>
      </c>
      <c r="E6096" s="15">
        <v>3.4375</v>
      </c>
      <c r="F6096" s="15">
        <v>3.1947410000000001</v>
      </c>
      <c r="G6096" s="16">
        <f t="shared" si="302"/>
        <v>0</v>
      </c>
      <c r="H6096" s="16">
        <f t="shared" si="303"/>
        <v>9.0909090909090905E-3</v>
      </c>
      <c r="I6096" s="16">
        <f t="shared" si="304"/>
        <v>-9.0090090090090089E-3</v>
      </c>
    </row>
    <row r="6097" spans="1:9" x14ac:dyDescent="0.25">
      <c r="A6097" s="14">
        <v>35296</v>
      </c>
      <c r="B6097" s="15">
        <v>3.4375</v>
      </c>
      <c r="C6097" s="15">
        <v>3.46875</v>
      </c>
      <c r="D6097" s="15">
        <v>3.4375</v>
      </c>
      <c r="E6097" s="15">
        <v>3.4375</v>
      </c>
      <c r="F6097" s="15">
        <v>3.1947410000000001</v>
      </c>
      <c r="G6097" s="16">
        <f t="shared" si="302"/>
        <v>0</v>
      </c>
      <c r="H6097" s="16">
        <f t="shared" si="303"/>
        <v>9.0909090909090905E-3</v>
      </c>
      <c r="I6097" s="16">
        <f t="shared" si="304"/>
        <v>0</v>
      </c>
    </row>
    <row r="6098" spans="1:9" x14ac:dyDescent="0.25">
      <c r="A6098" s="14">
        <v>35293</v>
      </c>
      <c r="B6098" s="15">
        <v>3.46875</v>
      </c>
      <c r="C6098" s="15">
        <v>3.46875</v>
      </c>
      <c r="D6098" s="15">
        <v>3.4375</v>
      </c>
      <c r="E6098" s="15">
        <v>3.4375</v>
      </c>
      <c r="F6098" s="15">
        <v>3.1947410000000001</v>
      </c>
      <c r="G6098" s="16">
        <f t="shared" si="302"/>
        <v>0</v>
      </c>
      <c r="H6098" s="16">
        <f t="shared" si="303"/>
        <v>9.0909090909090905E-3</v>
      </c>
      <c r="I6098" s="16">
        <f t="shared" si="304"/>
        <v>-9.0090090090090089E-3</v>
      </c>
    </row>
    <row r="6099" spans="1:9" x14ac:dyDescent="0.25">
      <c r="A6099" s="14">
        <v>35292</v>
      </c>
      <c r="B6099" s="15">
        <v>3.40625</v>
      </c>
      <c r="C6099" s="15">
        <v>3.46875</v>
      </c>
      <c r="D6099" s="15">
        <v>3.34375</v>
      </c>
      <c r="E6099" s="15">
        <v>3.4375</v>
      </c>
      <c r="F6099" s="15">
        <v>3.1947410000000001</v>
      </c>
      <c r="G6099" s="16">
        <f t="shared" si="302"/>
        <v>9.1742800481916312E-3</v>
      </c>
      <c r="H6099" s="16">
        <f t="shared" si="303"/>
        <v>3.7383177570093455E-2</v>
      </c>
      <c r="I6099" s="16">
        <f t="shared" si="304"/>
        <v>9.1743119266055051E-3</v>
      </c>
    </row>
    <row r="6100" spans="1:9" x14ac:dyDescent="0.25">
      <c r="A6100" s="14">
        <v>35291</v>
      </c>
      <c r="B6100" s="15">
        <v>3.4375</v>
      </c>
      <c r="C6100" s="15">
        <v>3.4375</v>
      </c>
      <c r="D6100" s="15">
        <v>3.34375</v>
      </c>
      <c r="E6100" s="15">
        <v>3.40625</v>
      </c>
      <c r="F6100" s="15">
        <v>3.1656979999999999</v>
      </c>
      <c r="G6100" s="16">
        <f t="shared" si="302"/>
        <v>-9.0908777894671746E-3</v>
      </c>
      <c r="H6100" s="16">
        <f t="shared" si="303"/>
        <v>2.8037383177570093E-2</v>
      </c>
      <c r="I6100" s="16">
        <f t="shared" si="304"/>
        <v>-9.0909090909090905E-3</v>
      </c>
    </row>
    <row r="6101" spans="1:9" x14ac:dyDescent="0.25">
      <c r="A6101" s="14">
        <v>35290</v>
      </c>
      <c r="B6101" s="15">
        <v>3.375</v>
      </c>
      <c r="C6101" s="15">
        <v>3.4375</v>
      </c>
      <c r="D6101" s="15">
        <v>3.375</v>
      </c>
      <c r="E6101" s="15">
        <v>3.4375</v>
      </c>
      <c r="F6101" s="15">
        <v>3.1947410000000001</v>
      </c>
      <c r="G6101" s="16">
        <f t="shared" si="302"/>
        <v>0</v>
      </c>
      <c r="H6101" s="16">
        <f t="shared" si="303"/>
        <v>1.8518518518518517E-2</v>
      </c>
      <c r="I6101" s="16">
        <f t="shared" si="304"/>
        <v>1.8518518518518517E-2</v>
      </c>
    </row>
    <row r="6102" spans="1:9" x14ac:dyDescent="0.25">
      <c r="A6102" s="14">
        <v>35289</v>
      </c>
      <c r="B6102" s="15">
        <v>3.390625</v>
      </c>
      <c r="C6102" s="15">
        <v>3.4375</v>
      </c>
      <c r="D6102" s="15">
        <v>3.375</v>
      </c>
      <c r="E6102" s="15">
        <v>3.4375</v>
      </c>
      <c r="F6102" s="15">
        <v>3.1947410000000001</v>
      </c>
      <c r="G6102" s="16">
        <f t="shared" si="302"/>
        <v>1.8518453575544602E-2</v>
      </c>
      <c r="H6102" s="16">
        <f t="shared" si="303"/>
        <v>1.8518518518518517E-2</v>
      </c>
      <c r="I6102" s="16">
        <f t="shared" si="304"/>
        <v>1.3824884792626729E-2</v>
      </c>
    </row>
    <row r="6103" spans="1:9" x14ac:dyDescent="0.25">
      <c r="A6103" s="14">
        <v>35286</v>
      </c>
      <c r="B6103" s="15">
        <v>3.46875</v>
      </c>
      <c r="C6103" s="15">
        <v>3.5</v>
      </c>
      <c r="D6103" s="15">
        <v>3.375</v>
      </c>
      <c r="E6103" s="15">
        <v>3.375</v>
      </c>
      <c r="F6103" s="15">
        <v>3.1366550000000002</v>
      </c>
      <c r="G6103" s="16">
        <f t="shared" si="302"/>
        <v>-1.818175557893421E-2</v>
      </c>
      <c r="H6103" s="16">
        <f t="shared" si="303"/>
        <v>3.7037037037037035E-2</v>
      </c>
      <c r="I6103" s="16">
        <f t="shared" si="304"/>
        <v>-2.7027027027027029E-2</v>
      </c>
    </row>
    <row r="6104" spans="1:9" x14ac:dyDescent="0.25">
      <c r="A6104" s="14">
        <v>35285</v>
      </c>
      <c r="B6104" s="15">
        <v>3.5</v>
      </c>
      <c r="C6104" s="15">
        <v>3.5</v>
      </c>
      <c r="D6104" s="15">
        <v>3.4375</v>
      </c>
      <c r="E6104" s="15">
        <v>3.4375</v>
      </c>
      <c r="F6104" s="15">
        <v>3.1947410000000001</v>
      </c>
      <c r="G6104" s="16">
        <f t="shared" si="302"/>
        <v>0</v>
      </c>
      <c r="H6104" s="16">
        <f t="shared" si="303"/>
        <v>1.8181818181818181E-2</v>
      </c>
      <c r="I6104" s="16">
        <f t="shared" si="304"/>
        <v>-1.7857142857142856E-2</v>
      </c>
    </row>
    <row r="6105" spans="1:9" x14ac:dyDescent="0.25">
      <c r="A6105" s="14">
        <v>35284</v>
      </c>
      <c r="B6105" s="15">
        <v>3.5</v>
      </c>
      <c r="C6105" s="15">
        <v>3.5</v>
      </c>
      <c r="D6105" s="15">
        <v>3.4375</v>
      </c>
      <c r="E6105" s="15">
        <v>3.4375</v>
      </c>
      <c r="F6105" s="15">
        <v>3.1947410000000001</v>
      </c>
      <c r="G6105" s="16">
        <f t="shared" si="302"/>
        <v>-1.7857384405200644E-2</v>
      </c>
      <c r="H6105" s="16">
        <f t="shared" si="303"/>
        <v>1.8181818181818181E-2</v>
      </c>
      <c r="I6105" s="16">
        <f t="shared" si="304"/>
        <v>-1.7857142857142856E-2</v>
      </c>
    </row>
    <row r="6106" spans="1:9" x14ac:dyDescent="0.25">
      <c r="A6106" s="14">
        <v>35283</v>
      </c>
      <c r="B6106" s="15">
        <v>3.5</v>
      </c>
      <c r="C6106" s="15">
        <v>3.5</v>
      </c>
      <c r="D6106" s="15">
        <v>3.4375</v>
      </c>
      <c r="E6106" s="15">
        <v>3.5</v>
      </c>
      <c r="F6106" s="15">
        <v>3.2528280000000001</v>
      </c>
      <c r="G6106" s="16">
        <f t="shared" si="302"/>
        <v>0</v>
      </c>
      <c r="H6106" s="16">
        <f t="shared" si="303"/>
        <v>1.8181818181818181E-2</v>
      </c>
      <c r="I6106" s="16">
        <f t="shared" si="304"/>
        <v>0</v>
      </c>
    </row>
    <row r="6107" spans="1:9" x14ac:dyDescent="0.25">
      <c r="A6107" s="14">
        <v>35282</v>
      </c>
      <c r="B6107" s="15">
        <v>3.4375</v>
      </c>
      <c r="C6107" s="15">
        <v>3.5</v>
      </c>
      <c r="D6107" s="15">
        <v>3.40625</v>
      </c>
      <c r="E6107" s="15">
        <v>3.5</v>
      </c>
      <c r="F6107" s="15">
        <v>3.2528280000000001</v>
      </c>
      <c r="G6107" s="16">
        <f t="shared" si="302"/>
        <v>1.8182068593353889E-2</v>
      </c>
      <c r="H6107" s="16">
        <f t="shared" si="303"/>
        <v>2.7522935779816515E-2</v>
      </c>
      <c r="I6107" s="16">
        <f t="shared" si="304"/>
        <v>1.8181818181818181E-2</v>
      </c>
    </row>
    <row r="6108" spans="1:9" x14ac:dyDescent="0.25">
      <c r="A6108" s="14">
        <v>35279</v>
      </c>
      <c r="B6108" s="15">
        <v>3.40625</v>
      </c>
      <c r="C6108" s="15">
        <v>3.5625</v>
      </c>
      <c r="D6108" s="15">
        <v>3.375</v>
      </c>
      <c r="E6108" s="15">
        <v>3.4375</v>
      </c>
      <c r="F6108" s="15">
        <v>3.1947410000000001</v>
      </c>
      <c r="G6108" s="16">
        <f t="shared" si="302"/>
        <v>3.7735714223069282E-2</v>
      </c>
      <c r="H6108" s="16">
        <f t="shared" si="303"/>
        <v>5.5555555555555552E-2</v>
      </c>
      <c r="I6108" s="16">
        <f t="shared" si="304"/>
        <v>9.1743119266055051E-3</v>
      </c>
    </row>
    <row r="6109" spans="1:9" x14ac:dyDescent="0.25">
      <c r="A6109" s="14">
        <v>35278</v>
      </c>
      <c r="B6109" s="15">
        <v>3.25</v>
      </c>
      <c r="C6109" s="15">
        <v>3.375</v>
      </c>
      <c r="D6109" s="15">
        <v>3.21875</v>
      </c>
      <c r="E6109" s="15">
        <v>3.3125</v>
      </c>
      <c r="F6109" s="15">
        <v>3.0785689999999999</v>
      </c>
      <c r="G6109" s="16">
        <f t="shared" si="302"/>
        <v>9.5241062132626706E-3</v>
      </c>
      <c r="H6109" s="16">
        <f t="shared" si="303"/>
        <v>4.8543689320388349E-2</v>
      </c>
      <c r="I6109" s="16">
        <f t="shared" si="304"/>
        <v>1.9230769230769232E-2</v>
      </c>
    </row>
    <row r="6110" spans="1:9" x14ac:dyDescent="0.25">
      <c r="A6110" s="14">
        <v>35277</v>
      </c>
      <c r="B6110" s="15">
        <v>3.21875</v>
      </c>
      <c r="C6110" s="15">
        <v>3.28125</v>
      </c>
      <c r="D6110" s="15">
        <v>3.21875</v>
      </c>
      <c r="E6110" s="15">
        <v>3.28125</v>
      </c>
      <c r="F6110" s="15">
        <v>3.049525</v>
      </c>
      <c r="G6110" s="16">
        <f t="shared" si="302"/>
        <v>0</v>
      </c>
      <c r="H6110" s="16">
        <f t="shared" si="303"/>
        <v>1.9417475728155338E-2</v>
      </c>
      <c r="I6110" s="16">
        <f t="shared" si="304"/>
        <v>1.9417475728155338E-2</v>
      </c>
    </row>
    <row r="6111" spans="1:9" x14ac:dyDescent="0.25">
      <c r="A6111" s="14">
        <v>35276</v>
      </c>
      <c r="B6111" s="15">
        <v>3.28125</v>
      </c>
      <c r="C6111" s="15">
        <v>3.3125</v>
      </c>
      <c r="D6111" s="15">
        <v>3.21875</v>
      </c>
      <c r="E6111" s="15">
        <v>3.28125</v>
      </c>
      <c r="F6111" s="15">
        <v>3.049525</v>
      </c>
      <c r="G6111" s="16">
        <f t="shared" si="302"/>
        <v>0</v>
      </c>
      <c r="H6111" s="16">
        <f t="shared" si="303"/>
        <v>2.9126213592233011E-2</v>
      </c>
      <c r="I6111" s="16">
        <f t="shared" si="304"/>
        <v>0</v>
      </c>
    </row>
    <row r="6112" spans="1:9" x14ac:dyDescent="0.25">
      <c r="A6112" s="14">
        <v>35275</v>
      </c>
      <c r="B6112" s="15">
        <v>3.21875</v>
      </c>
      <c r="C6112" s="15">
        <v>3.28125</v>
      </c>
      <c r="D6112" s="15">
        <v>3.21875</v>
      </c>
      <c r="E6112" s="15">
        <v>3.28125</v>
      </c>
      <c r="F6112" s="15">
        <v>3.049525</v>
      </c>
      <c r="G6112" s="16">
        <f t="shared" si="302"/>
        <v>0</v>
      </c>
      <c r="H6112" s="16">
        <f t="shared" si="303"/>
        <v>1.9417475728155338E-2</v>
      </c>
      <c r="I6112" s="16">
        <f t="shared" si="304"/>
        <v>1.9417475728155338E-2</v>
      </c>
    </row>
    <row r="6113" spans="1:9" x14ac:dyDescent="0.25">
      <c r="A6113" s="14">
        <v>35272</v>
      </c>
      <c r="B6113" s="15">
        <v>3.28125</v>
      </c>
      <c r="C6113" s="15">
        <v>3.28125</v>
      </c>
      <c r="D6113" s="15">
        <v>3.21875</v>
      </c>
      <c r="E6113" s="15">
        <v>3.28125</v>
      </c>
      <c r="F6113" s="15">
        <v>3.049525</v>
      </c>
      <c r="G6113" s="16">
        <f t="shared" si="302"/>
        <v>9.6150185251828967E-3</v>
      </c>
      <c r="H6113" s="16">
        <f t="shared" si="303"/>
        <v>1.9417475728155338E-2</v>
      </c>
      <c r="I6113" s="16">
        <f t="shared" si="304"/>
        <v>0</v>
      </c>
    </row>
    <row r="6114" spans="1:9" x14ac:dyDescent="0.25">
      <c r="A6114" s="14">
        <v>35271</v>
      </c>
      <c r="B6114" s="15">
        <v>3.21875</v>
      </c>
      <c r="C6114" s="15">
        <v>3.28125</v>
      </c>
      <c r="D6114" s="15">
        <v>3.1875</v>
      </c>
      <c r="E6114" s="15">
        <v>3.25</v>
      </c>
      <c r="F6114" s="15">
        <v>3.020483</v>
      </c>
      <c r="G6114" s="16">
        <f t="shared" si="302"/>
        <v>1.9608114512712008E-2</v>
      </c>
      <c r="H6114" s="16">
        <f t="shared" si="303"/>
        <v>2.9411764705882353E-2</v>
      </c>
      <c r="I6114" s="16">
        <f t="shared" si="304"/>
        <v>9.7087378640776691E-3</v>
      </c>
    </row>
    <row r="6115" spans="1:9" x14ac:dyDescent="0.25">
      <c r="A6115" s="14">
        <v>35270</v>
      </c>
      <c r="B6115" s="15">
        <v>3.3125</v>
      </c>
      <c r="C6115" s="15">
        <v>3.34375</v>
      </c>
      <c r="D6115" s="15">
        <v>3.1875</v>
      </c>
      <c r="E6115" s="15">
        <v>3.1875</v>
      </c>
      <c r="F6115" s="15">
        <v>2.962396</v>
      </c>
      <c r="G6115" s="16">
        <f t="shared" si="302"/>
        <v>-5.5555679537596631E-2</v>
      </c>
      <c r="H6115" s="16">
        <f t="shared" si="303"/>
        <v>4.9019607843137254E-2</v>
      </c>
      <c r="I6115" s="16">
        <f t="shared" si="304"/>
        <v>-3.7735849056603772E-2</v>
      </c>
    </row>
    <row r="6116" spans="1:9" x14ac:dyDescent="0.25">
      <c r="A6116" s="14">
        <v>35269</v>
      </c>
      <c r="B6116" s="15">
        <v>3.40625</v>
      </c>
      <c r="C6116" s="15">
        <v>3.40625</v>
      </c>
      <c r="D6116" s="15">
        <v>3.34375</v>
      </c>
      <c r="E6116" s="15">
        <v>3.375</v>
      </c>
      <c r="F6116" s="15">
        <v>3.1366550000000002</v>
      </c>
      <c r="G6116" s="16">
        <f t="shared" si="302"/>
        <v>9.345761311257696E-3</v>
      </c>
      <c r="H6116" s="16">
        <f t="shared" si="303"/>
        <v>1.8691588785046728E-2</v>
      </c>
      <c r="I6116" s="16">
        <f t="shared" si="304"/>
        <v>-9.1743119266055051E-3</v>
      </c>
    </row>
    <row r="6117" spans="1:9" x14ac:dyDescent="0.25">
      <c r="A6117" s="14">
        <v>35268</v>
      </c>
      <c r="B6117" s="15">
        <v>3.375</v>
      </c>
      <c r="C6117" s="15">
        <v>3.40625</v>
      </c>
      <c r="D6117" s="15">
        <v>3.3125</v>
      </c>
      <c r="E6117" s="15">
        <v>3.34375</v>
      </c>
      <c r="F6117" s="15">
        <v>3.107612</v>
      </c>
      <c r="G6117" s="16">
        <f t="shared" si="302"/>
        <v>0</v>
      </c>
      <c r="H6117" s="16">
        <f t="shared" si="303"/>
        <v>2.8301886792452831E-2</v>
      </c>
      <c r="I6117" s="16">
        <f t="shared" si="304"/>
        <v>-9.2592592592592587E-3</v>
      </c>
    </row>
    <row r="6118" spans="1:9" x14ac:dyDescent="0.25">
      <c r="A6118" s="14">
        <v>35265</v>
      </c>
      <c r="B6118" s="15">
        <v>3.40625</v>
      </c>
      <c r="C6118" s="15">
        <v>3.4375</v>
      </c>
      <c r="D6118" s="15">
        <v>3.34375</v>
      </c>
      <c r="E6118" s="15">
        <v>3.34375</v>
      </c>
      <c r="F6118" s="15">
        <v>3.107612</v>
      </c>
      <c r="G6118" s="16">
        <f t="shared" si="302"/>
        <v>-2.7272633368401387E-2</v>
      </c>
      <c r="H6118" s="16">
        <f t="shared" si="303"/>
        <v>2.8037383177570093E-2</v>
      </c>
      <c r="I6118" s="16">
        <f t="shared" si="304"/>
        <v>-1.834862385321101E-2</v>
      </c>
    </row>
    <row r="6119" spans="1:9" x14ac:dyDescent="0.25">
      <c r="A6119" s="14">
        <v>35264</v>
      </c>
      <c r="B6119" s="15">
        <v>3.46875</v>
      </c>
      <c r="C6119" s="15">
        <v>3.46875</v>
      </c>
      <c r="D6119" s="15">
        <v>3.40625</v>
      </c>
      <c r="E6119" s="15">
        <v>3.4375</v>
      </c>
      <c r="F6119" s="15">
        <v>3.1947410000000001</v>
      </c>
      <c r="G6119" s="16">
        <f t="shared" si="302"/>
        <v>9.1742800481916312E-3</v>
      </c>
      <c r="H6119" s="16">
        <f t="shared" si="303"/>
        <v>1.834862385321101E-2</v>
      </c>
      <c r="I6119" s="16">
        <f t="shared" si="304"/>
        <v>-9.0090090090090089E-3</v>
      </c>
    </row>
    <row r="6120" spans="1:9" x14ac:dyDescent="0.25">
      <c r="A6120" s="14">
        <v>35263</v>
      </c>
      <c r="B6120" s="15">
        <v>3.46875</v>
      </c>
      <c r="C6120" s="15">
        <v>3.46875</v>
      </c>
      <c r="D6120" s="15">
        <v>3.40625</v>
      </c>
      <c r="E6120" s="15">
        <v>3.40625</v>
      </c>
      <c r="F6120" s="15">
        <v>3.1656979999999999</v>
      </c>
      <c r="G6120" s="16">
        <f t="shared" si="302"/>
        <v>9.25922678777223E-3</v>
      </c>
      <c r="H6120" s="16">
        <f t="shared" si="303"/>
        <v>1.834862385321101E-2</v>
      </c>
      <c r="I6120" s="16">
        <f t="shared" si="304"/>
        <v>-1.8018018018018018E-2</v>
      </c>
    </row>
    <row r="6121" spans="1:9" x14ac:dyDescent="0.25">
      <c r="A6121" s="14">
        <v>35262</v>
      </c>
      <c r="B6121" s="15">
        <v>3.5</v>
      </c>
      <c r="C6121" s="15">
        <v>3.5625</v>
      </c>
      <c r="D6121" s="15">
        <v>3.3125</v>
      </c>
      <c r="E6121" s="15">
        <v>3.375</v>
      </c>
      <c r="F6121" s="15">
        <v>3.1366550000000002</v>
      </c>
      <c r="G6121" s="16">
        <f t="shared" si="302"/>
        <v>-3.5714461385600423E-2</v>
      </c>
      <c r="H6121" s="16">
        <f t="shared" si="303"/>
        <v>7.5471698113207544E-2</v>
      </c>
      <c r="I6121" s="16">
        <f t="shared" si="304"/>
        <v>-3.5714285714285712E-2</v>
      </c>
    </row>
    <row r="6122" spans="1:9" x14ac:dyDescent="0.25">
      <c r="A6122" s="14">
        <v>35261</v>
      </c>
      <c r="B6122" s="15">
        <v>3.5625</v>
      </c>
      <c r="C6122" s="15">
        <v>3.5625</v>
      </c>
      <c r="D6122" s="15">
        <v>3.46875</v>
      </c>
      <c r="E6122" s="15">
        <v>3.5</v>
      </c>
      <c r="F6122" s="15">
        <v>3.2528280000000001</v>
      </c>
      <c r="G6122" s="16">
        <f t="shared" si="302"/>
        <v>-1.7543499330849272E-2</v>
      </c>
      <c r="H6122" s="16">
        <f t="shared" si="303"/>
        <v>2.7027027027027029E-2</v>
      </c>
      <c r="I6122" s="16">
        <f t="shared" si="304"/>
        <v>-1.7543859649122806E-2</v>
      </c>
    </row>
    <row r="6123" spans="1:9" x14ac:dyDescent="0.25">
      <c r="A6123" s="14">
        <v>35258</v>
      </c>
      <c r="B6123" s="15">
        <v>3.5</v>
      </c>
      <c r="C6123" s="15">
        <v>3.5625</v>
      </c>
      <c r="D6123" s="15">
        <v>3.4375</v>
      </c>
      <c r="E6123" s="15">
        <v>3.5625</v>
      </c>
      <c r="F6123" s="15">
        <v>3.3109130000000002</v>
      </c>
      <c r="G6123" s="16">
        <f t="shared" si="302"/>
        <v>-2.1459591514404196E-2</v>
      </c>
      <c r="H6123" s="16">
        <f t="shared" si="303"/>
        <v>3.6363636363636362E-2</v>
      </c>
      <c r="I6123" s="16">
        <f t="shared" si="304"/>
        <v>1.7857142857142856E-2</v>
      </c>
    </row>
    <row r="6124" spans="1:9" x14ac:dyDescent="0.25">
      <c r="A6124" s="14">
        <v>35257</v>
      </c>
      <c r="B6124" s="15">
        <v>3.78125</v>
      </c>
      <c r="C6124" s="15">
        <v>3.78125</v>
      </c>
      <c r="D6124" s="15">
        <v>3.59375</v>
      </c>
      <c r="E6124" s="15">
        <v>3.640625</v>
      </c>
      <c r="F6124" s="15">
        <v>3.3835220000000001</v>
      </c>
      <c r="G6124" s="16">
        <f t="shared" si="302"/>
        <v>-2.9166701337351098E-2</v>
      </c>
      <c r="H6124" s="16">
        <f t="shared" si="303"/>
        <v>5.2173913043478258E-2</v>
      </c>
      <c r="I6124" s="16">
        <f t="shared" si="304"/>
        <v>-3.71900826446281E-2</v>
      </c>
    </row>
    <row r="6125" spans="1:9" x14ac:dyDescent="0.25">
      <c r="A6125" s="14">
        <v>35256</v>
      </c>
      <c r="B6125" s="15">
        <v>3.78125</v>
      </c>
      <c r="C6125" s="15">
        <v>3.796875</v>
      </c>
      <c r="D6125" s="15">
        <v>3.75</v>
      </c>
      <c r="E6125" s="15">
        <v>3.75</v>
      </c>
      <c r="F6125" s="15">
        <v>3.4851730000000001</v>
      </c>
      <c r="G6125" s="16">
        <f t="shared" si="302"/>
        <v>-8.2641500306611885E-3</v>
      </c>
      <c r="H6125" s="16">
        <f t="shared" si="303"/>
        <v>1.2500000000000001E-2</v>
      </c>
      <c r="I6125" s="16">
        <f t="shared" si="304"/>
        <v>-8.2644628099173556E-3</v>
      </c>
    </row>
    <row r="6126" spans="1:9" x14ac:dyDescent="0.25">
      <c r="A6126" s="14">
        <v>35255</v>
      </c>
      <c r="B6126" s="15">
        <v>3.65625</v>
      </c>
      <c r="C6126" s="15">
        <v>3.84375</v>
      </c>
      <c r="D6126" s="15">
        <v>3.65625</v>
      </c>
      <c r="E6126" s="15">
        <v>3.78125</v>
      </c>
      <c r="F6126" s="15">
        <v>3.5142150000000001</v>
      </c>
      <c r="G6126" s="16">
        <f t="shared" si="302"/>
        <v>2.5423639791939862E-2</v>
      </c>
      <c r="H6126" s="16">
        <f t="shared" si="303"/>
        <v>5.128205128205128E-2</v>
      </c>
      <c r="I6126" s="16">
        <f t="shared" si="304"/>
        <v>3.4188034188034191E-2</v>
      </c>
    </row>
    <row r="6127" spans="1:9" x14ac:dyDescent="0.25">
      <c r="A6127" s="14">
        <v>35254</v>
      </c>
      <c r="B6127" s="15">
        <v>3.65625</v>
      </c>
      <c r="C6127" s="15">
        <v>3.75</v>
      </c>
      <c r="D6127" s="15">
        <v>3.65625</v>
      </c>
      <c r="E6127" s="15">
        <v>3.6875</v>
      </c>
      <c r="F6127" s="15">
        <v>3.4270860000000001</v>
      </c>
      <c r="G6127" s="16">
        <f t="shared" si="302"/>
        <v>-8.4033321672888107E-3</v>
      </c>
      <c r="H6127" s="16">
        <f t="shared" si="303"/>
        <v>2.564102564102564E-2</v>
      </c>
      <c r="I6127" s="16">
        <f t="shared" si="304"/>
        <v>8.5470085470085479E-3</v>
      </c>
    </row>
    <row r="6128" spans="1:9" x14ac:dyDescent="0.25">
      <c r="A6128" s="14">
        <v>35251</v>
      </c>
      <c r="B6128" s="15">
        <v>3.71875</v>
      </c>
      <c r="C6128" s="15">
        <v>3.75</v>
      </c>
      <c r="D6128" s="15">
        <v>3.71875</v>
      </c>
      <c r="E6128" s="15">
        <v>3.71875</v>
      </c>
      <c r="F6128" s="15">
        <v>3.4561289999999998</v>
      </c>
      <c r="G6128" s="16">
        <f t="shared" si="302"/>
        <v>-1.6528869178465262E-2</v>
      </c>
      <c r="H6128" s="16">
        <f t="shared" si="303"/>
        <v>8.4033613445378148E-3</v>
      </c>
      <c r="I6128" s="16">
        <f t="shared" si="304"/>
        <v>0</v>
      </c>
    </row>
    <row r="6129" spans="1:9" x14ac:dyDescent="0.25">
      <c r="A6129" s="14">
        <v>35249</v>
      </c>
      <c r="B6129" s="15">
        <v>3.75</v>
      </c>
      <c r="C6129" s="15">
        <v>3.78125</v>
      </c>
      <c r="D6129" s="15">
        <v>3.71875</v>
      </c>
      <c r="E6129" s="15">
        <v>3.78125</v>
      </c>
      <c r="F6129" s="15">
        <v>3.5142150000000001</v>
      </c>
      <c r="G6129" s="16">
        <f t="shared" si="302"/>
        <v>8.3330153194690806E-3</v>
      </c>
      <c r="H6129" s="16">
        <f t="shared" si="303"/>
        <v>1.680672268907563E-2</v>
      </c>
      <c r="I6129" s="16">
        <f t="shared" si="304"/>
        <v>8.3333333333333332E-3</v>
      </c>
    </row>
    <row r="6130" spans="1:9" x14ac:dyDescent="0.25">
      <c r="A6130" s="14">
        <v>35248</v>
      </c>
      <c r="B6130" s="15">
        <v>3.75</v>
      </c>
      <c r="C6130" s="15">
        <v>3.75</v>
      </c>
      <c r="D6130" s="15">
        <v>3.6875</v>
      </c>
      <c r="E6130" s="15">
        <v>3.75</v>
      </c>
      <c r="F6130" s="15">
        <v>3.4851730000000001</v>
      </c>
      <c r="G6130" s="16">
        <f t="shared" si="302"/>
        <v>1.6949384987712594E-2</v>
      </c>
      <c r="H6130" s="16">
        <f t="shared" si="303"/>
        <v>1.6949152542372881E-2</v>
      </c>
      <c r="I6130" s="16">
        <f t="shared" si="304"/>
        <v>0</v>
      </c>
    </row>
    <row r="6131" spans="1:9" x14ac:dyDescent="0.25">
      <c r="A6131" s="14">
        <v>35247</v>
      </c>
      <c r="B6131" s="15">
        <v>3.78125</v>
      </c>
      <c r="C6131" s="15">
        <v>3.78125</v>
      </c>
      <c r="D6131" s="15">
        <v>3.6875</v>
      </c>
      <c r="E6131" s="15">
        <v>3.6875</v>
      </c>
      <c r="F6131" s="15">
        <v>3.4270860000000001</v>
      </c>
      <c r="G6131" s="16">
        <f t="shared" si="302"/>
        <v>-1.6666891428345165E-2</v>
      </c>
      <c r="H6131" s="16">
        <f t="shared" si="303"/>
        <v>2.5423728813559324E-2</v>
      </c>
      <c r="I6131" s="16">
        <f t="shared" si="304"/>
        <v>-2.4793388429752067E-2</v>
      </c>
    </row>
    <row r="6132" spans="1:9" x14ac:dyDescent="0.25">
      <c r="A6132" s="14">
        <v>35244</v>
      </c>
      <c r="B6132" s="15">
        <v>3.8125</v>
      </c>
      <c r="C6132" s="15">
        <v>3.875</v>
      </c>
      <c r="D6132" s="15">
        <v>3.75</v>
      </c>
      <c r="E6132" s="15">
        <v>3.75</v>
      </c>
      <c r="F6132" s="15">
        <v>3.4851730000000001</v>
      </c>
      <c r="G6132" s="16">
        <f t="shared" si="302"/>
        <v>-1.6393104876923928E-2</v>
      </c>
      <c r="H6132" s="16">
        <f t="shared" si="303"/>
        <v>3.3333333333333333E-2</v>
      </c>
      <c r="I6132" s="16">
        <f t="shared" si="304"/>
        <v>-1.6393442622950821E-2</v>
      </c>
    </row>
    <row r="6133" spans="1:9" x14ac:dyDescent="0.25">
      <c r="A6133" s="14">
        <v>35243</v>
      </c>
      <c r="B6133" s="15">
        <v>3.9375</v>
      </c>
      <c r="C6133" s="15">
        <v>3.9375</v>
      </c>
      <c r="D6133" s="15">
        <v>3.8125</v>
      </c>
      <c r="E6133" s="15">
        <v>3.8125</v>
      </c>
      <c r="F6133" s="15">
        <v>3.5432579999999998</v>
      </c>
      <c r="G6133" s="16">
        <f t="shared" si="302"/>
        <v>-2.4000189511424165E-2</v>
      </c>
      <c r="H6133" s="16">
        <f t="shared" si="303"/>
        <v>3.2786885245901641E-2</v>
      </c>
      <c r="I6133" s="16">
        <f t="shared" si="304"/>
        <v>-3.1746031746031744E-2</v>
      </c>
    </row>
    <row r="6134" spans="1:9" x14ac:dyDescent="0.25">
      <c r="A6134" s="14">
        <v>35242</v>
      </c>
      <c r="B6134" s="15">
        <v>3.875</v>
      </c>
      <c r="C6134" s="15">
        <v>3.9375</v>
      </c>
      <c r="D6134" s="15">
        <v>3.875</v>
      </c>
      <c r="E6134" s="15">
        <v>3.90625</v>
      </c>
      <c r="F6134" s="15">
        <v>3.6303879999999999</v>
      </c>
      <c r="G6134" s="16">
        <f t="shared" si="302"/>
        <v>0</v>
      </c>
      <c r="H6134" s="16">
        <f t="shared" si="303"/>
        <v>1.6129032258064516E-2</v>
      </c>
      <c r="I6134" s="16">
        <f t="shared" si="304"/>
        <v>8.0645161290322578E-3</v>
      </c>
    </row>
    <row r="6135" spans="1:9" x14ac:dyDescent="0.25">
      <c r="A6135" s="14">
        <v>35241</v>
      </c>
      <c r="B6135" s="15">
        <v>3.90625</v>
      </c>
      <c r="C6135" s="15">
        <v>3.9375</v>
      </c>
      <c r="D6135" s="15">
        <v>3.90625</v>
      </c>
      <c r="E6135" s="15">
        <v>3.90625</v>
      </c>
      <c r="F6135" s="15">
        <v>3.6303879999999999</v>
      </c>
      <c r="G6135" s="16">
        <f t="shared" si="302"/>
        <v>-7.936479742342498E-3</v>
      </c>
      <c r="H6135" s="16">
        <f t="shared" si="303"/>
        <v>8.0000000000000002E-3</v>
      </c>
      <c r="I6135" s="16">
        <f t="shared" si="304"/>
        <v>0</v>
      </c>
    </row>
    <row r="6136" spans="1:9" x14ac:dyDescent="0.25">
      <c r="A6136" s="14">
        <v>35240</v>
      </c>
      <c r="B6136" s="15">
        <v>3.90625</v>
      </c>
      <c r="C6136" s="15">
        <v>4</v>
      </c>
      <c r="D6136" s="15">
        <v>3.90625</v>
      </c>
      <c r="E6136" s="15">
        <v>3.9375</v>
      </c>
      <c r="F6136" s="15">
        <v>3.6594310000000001</v>
      </c>
      <c r="G6136" s="16">
        <f t="shared" si="302"/>
        <v>7.9999713529243024E-3</v>
      </c>
      <c r="H6136" s="16">
        <f t="shared" si="303"/>
        <v>2.4E-2</v>
      </c>
      <c r="I6136" s="16">
        <f t="shared" si="304"/>
        <v>8.0000000000000002E-3</v>
      </c>
    </row>
    <row r="6137" spans="1:9" x14ac:dyDescent="0.25">
      <c r="A6137" s="14">
        <v>35237</v>
      </c>
      <c r="B6137" s="15">
        <v>3.90625</v>
      </c>
      <c r="C6137" s="15">
        <v>4</v>
      </c>
      <c r="D6137" s="15">
        <v>3.90625</v>
      </c>
      <c r="E6137" s="15">
        <v>3.90625</v>
      </c>
      <c r="F6137" s="15">
        <v>3.6303879999999999</v>
      </c>
      <c r="G6137" s="16">
        <f t="shared" si="302"/>
        <v>-3.9839129042728441E-3</v>
      </c>
      <c r="H6137" s="16">
        <f t="shared" si="303"/>
        <v>2.4E-2</v>
      </c>
      <c r="I6137" s="16">
        <f t="shared" si="304"/>
        <v>0</v>
      </c>
    </row>
    <row r="6138" spans="1:9" x14ac:dyDescent="0.25">
      <c r="A6138" s="14">
        <v>35236</v>
      </c>
      <c r="B6138" s="15">
        <v>3.9375</v>
      </c>
      <c r="C6138" s="15">
        <v>4</v>
      </c>
      <c r="D6138" s="15">
        <v>3.90625</v>
      </c>
      <c r="E6138" s="15">
        <v>3.921875</v>
      </c>
      <c r="F6138" s="15">
        <v>3.6449090000000002</v>
      </c>
      <c r="G6138" s="16">
        <f t="shared" si="302"/>
        <v>-3.968376504434685E-3</v>
      </c>
      <c r="H6138" s="16">
        <f t="shared" si="303"/>
        <v>2.4E-2</v>
      </c>
      <c r="I6138" s="16">
        <f t="shared" si="304"/>
        <v>-3.968253968253968E-3</v>
      </c>
    </row>
    <row r="6139" spans="1:9" x14ac:dyDescent="0.25">
      <c r="A6139" s="14">
        <v>35235</v>
      </c>
      <c r="B6139" s="15">
        <v>3.9375</v>
      </c>
      <c r="C6139" s="15">
        <v>4.03125</v>
      </c>
      <c r="D6139" s="15">
        <v>3.9375</v>
      </c>
      <c r="E6139" s="15">
        <v>3.9375</v>
      </c>
      <c r="F6139" s="15">
        <v>3.6594310000000001</v>
      </c>
      <c r="G6139" s="16">
        <f t="shared" si="302"/>
        <v>0</v>
      </c>
      <c r="H6139" s="16">
        <f t="shared" si="303"/>
        <v>2.3809523809523808E-2</v>
      </c>
      <c r="I6139" s="16">
        <f t="shared" si="304"/>
        <v>0</v>
      </c>
    </row>
    <row r="6140" spans="1:9" x14ac:dyDescent="0.25">
      <c r="A6140" s="14">
        <v>35234</v>
      </c>
      <c r="B6140" s="15">
        <v>3.9375</v>
      </c>
      <c r="C6140" s="15">
        <v>4.03125</v>
      </c>
      <c r="D6140" s="15">
        <v>3.9375</v>
      </c>
      <c r="E6140" s="15">
        <v>3.9375</v>
      </c>
      <c r="F6140" s="15">
        <v>3.6594310000000001</v>
      </c>
      <c r="G6140" s="16">
        <f t="shared" si="302"/>
        <v>0</v>
      </c>
      <c r="H6140" s="16">
        <f t="shared" si="303"/>
        <v>2.3809523809523808E-2</v>
      </c>
      <c r="I6140" s="16">
        <f t="shared" si="304"/>
        <v>0</v>
      </c>
    </row>
    <row r="6141" spans="1:9" x14ac:dyDescent="0.25">
      <c r="A6141" s="14">
        <v>35233</v>
      </c>
      <c r="B6141" s="15">
        <v>3.9375</v>
      </c>
      <c r="C6141" s="15">
        <v>4.03125</v>
      </c>
      <c r="D6141" s="15">
        <v>3.9375</v>
      </c>
      <c r="E6141" s="15">
        <v>3.9375</v>
      </c>
      <c r="F6141" s="15">
        <v>3.6594310000000001</v>
      </c>
      <c r="G6141" s="16">
        <f t="shared" si="302"/>
        <v>0</v>
      </c>
      <c r="H6141" s="16">
        <f t="shared" si="303"/>
        <v>2.3809523809523808E-2</v>
      </c>
      <c r="I6141" s="16">
        <f t="shared" si="304"/>
        <v>0</v>
      </c>
    </row>
    <row r="6142" spans="1:9" x14ac:dyDescent="0.25">
      <c r="A6142" s="14">
        <v>35230</v>
      </c>
      <c r="B6142" s="15">
        <v>4.03125</v>
      </c>
      <c r="C6142" s="15">
        <v>4.03125</v>
      </c>
      <c r="D6142" s="15">
        <v>3.9375</v>
      </c>
      <c r="E6142" s="15">
        <v>3.9375</v>
      </c>
      <c r="F6142" s="15">
        <v>3.6594310000000001</v>
      </c>
      <c r="G6142" s="16">
        <f t="shared" si="302"/>
        <v>-2.3255733259309876E-2</v>
      </c>
      <c r="H6142" s="16">
        <f t="shared" si="303"/>
        <v>2.3809523809523808E-2</v>
      </c>
      <c r="I6142" s="16">
        <f t="shared" si="304"/>
        <v>-2.3255813953488372E-2</v>
      </c>
    </row>
    <row r="6143" spans="1:9" x14ac:dyDescent="0.25">
      <c r="A6143" s="14">
        <v>35229</v>
      </c>
      <c r="B6143" s="15">
        <v>4</v>
      </c>
      <c r="C6143" s="15">
        <v>4.03125</v>
      </c>
      <c r="D6143" s="15">
        <v>3.9375</v>
      </c>
      <c r="E6143" s="15">
        <v>4.03125</v>
      </c>
      <c r="F6143" s="15">
        <v>3.7465600000000001</v>
      </c>
      <c r="G6143" s="16">
        <f t="shared" si="302"/>
        <v>1.5747975992239694E-2</v>
      </c>
      <c r="H6143" s="16">
        <f t="shared" si="303"/>
        <v>2.3809523809523808E-2</v>
      </c>
      <c r="I6143" s="16">
        <f t="shared" si="304"/>
        <v>7.8125E-3</v>
      </c>
    </row>
    <row r="6144" spans="1:9" x14ac:dyDescent="0.25">
      <c r="A6144" s="14">
        <v>35228</v>
      </c>
      <c r="B6144" s="15">
        <v>3.875</v>
      </c>
      <c r="C6144" s="15">
        <v>3.96875</v>
      </c>
      <c r="D6144" s="15">
        <v>3.875</v>
      </c>
      <c r="E6144" s="15">
        <v>3.96875</v>
      </c>
      <c r="F6144" s="15">
        <v>3.6884739999999998</v>
      </c>
      <c r="G6144" s="16">
        <f t="shared" si="302"/>
        <v>2.4193461054133947E-2</v>
      </c>
      <c r="H6144" s="16">
        <f t="shared" si="303"/>
        <v>2.4193548387096774E-2</v>
      </c>
      <c r="I6144" s="16">
        <f t="shared" si="304"/>
        <v>2.4193548387096774E-2</v>
      </c>
    </row>
    <row r="6145" spans="1:9" x14ac:dyDescent="0.25">
      <c r="A6145" s="14">
        <v>35227</v>
      </c>
      <c r="B6145" s="15">
        <v>3.90625</v>
      </c>
      <c r="C6145" s="15">
        <v>3.9375</v>
      </c>
      <c r="D6145" s="15">
        <v>3.84375</v>
      </c>
      <c r="E6145" s="15">
        <v>3.875</v>
      </c>
      <c r="F6145" s="15">
        <v>3.6013449999999998</v>
      </c>
      <c r="G6145" s="16">
        <f t="shared" si="302"/>
        <v>0</v>
      </c>
      <c r="H6145" s="16">
        <f t="shared" si="303"/>
        <v>2.4390243902439025E-2</v>
      </c>
      <c r="I6145" s="16">
        <f t="shared" si="304"/>
        <v>-8.0000000000000002E-3</v>
      </c>
    </row>
    <row r="6146" spans="1:9" x14ac:dyDescent="0.25">
      <c r="A6146" s="14">
        <v>35226</v>
      </c>
      <c r="B6146" s="15">
        <v>3.8125</v>
      </c>
      <c r="C6146" s="15">
        <v>3.90625</v>
      </c>
      <c r="D6146" s="15">
        <v>3.8125</v>
      </c>
      <c r="E6146" s="15">
        <v>3.875</v>
      </c>
      <c r="F6146" s="15">
        <v>3.6013449999999998</v>
      </c>
      <c r="G6146" s="16">
        <f t="shared" si="302"/>
        <v>0</v>
      </c>
      <c r="H6146" s="16">
        <f t="shared" si="303"/>
        <v>2.4590163934426229E-2</v>
      </c>
      <c r="I6146" s="16">
        <f t="shared" si="304"/>
        <v>1.6393442622950821E-2</v>
      </c>
    </row>
    <row r="6147" spans="1:9" x14ac:dyDescent="0.25">
      <c r="A6147" s="14">
        <v>35223</v>
      </c>
      <c r="B6147" s="15">
        <v>3.84375</v>
      </c>
      <c r="C6147" s="15">
        <v>3.90625</v>
      </c>
      <c r="D6147" s="15">
        <v>3.84375</v>
      </c>
      <c r="E6147" s="15">
        <v>3.875</v>
      </c>
      <c r="F6147" s="15">
        <v>3.6013449999999998</v>
      </c>
      <c r="G6147" s="16">
        <f t="shared" ref="G6147:G6210" si="305">(F6147-F6148)/F6148</f>
        <v>-7.9999713529243024E-3</v>
      </c>
      <c r="H6147" s="16">
        <f t="shared" ref="H6147:H6210" si="306">(C6147-D6147)/D6147</f>
        <v>1.6260162601626018E-2</v>
      </c>
      <c r="I6147" s="16">
        <f t="shared" ref="I6147:I6210" si="307">(E6147-B6147)/B6147</f>
        <v>8.130081300813009E-3</v>
      </c>
    </row>
    <row r="6148" spans="1:9" x14ac:dyDescent="0.25">
      <c r="A6148" s="14">
        <v>35222</v>
      </c>
      <c r="B6148" s="15">
        <v>3.90625</v>
      </c>
      <c r="C6148" s="15">
        <v>3.9375</v>
      </c>
      <c r="D6148" s="15">
        <v>3.90625</v>
      </c>
      <c r="E6148" s="15">
        <v>3.90625</v>
      </c>
      <c r="F6148" s="15">
        <v>3.6303879999999999</v>
      </c>
      <c r="G6148" s="16">
        <f t="shared" si="305"/>
        <v>0</v>
      </c>
      <c r="H6148" s="16">
        <f t="shared" si="306"/>
        <v>8.0000000000000002E-3</v>
      </c>
      <c r="I6148" s="16">
        <f t="shared" si="307"/>
        <v>0</v>
      </c>
    </row>
    <row r="6149" spans="1:9" x14ac:dyDescent="0.25">
      <c r="A6149" s="14">
        <v>35221</v>
      </c>
      <c r="B6149" s="15">
        <v>3.96875</v>
      </c>
      <c r="C6149" s="15">
        <v>3.96875</v>
      </c>
      <c r="D6149" s="15">
        <v>3.875</v>
      </c>
      <c r="E6149" s="15">
        <v>3.90625</v>
      </c>
      <c r="F6149" s="15">
        <v>3.6303879999999999</v>
      </c>
      <c r="G6149" s="16">
        <f t="shared" si="305"/>
        <v>8.0644870180446894E-3</v>
      </c>
      <c r="H6149" s="16">
        <f t="shared" si="306"/>
        <v>2.4193548387096774E-2</v>
      </c>
      <c r="I6149" s="16">
        <f t="shared" si="307"/>
        <v>-1.5748031496062992E-2</v>
      </c>
    </row>
    <row r="6150" spans="1:9" x14ac:dyDescent="0.25">
      <c r="A6150" s="14">
        <v>35220</v>
      </c>
      <c r="B6150" s="15">
        <v>3.90625</v>
      </c>
      <c r="C6150" s="15">
        <v>3.96875</v>
      </c>
      <c r="D6150" s="15">
        <v>3.875</v>
      </c>
      <c r="E6150" s="15">
        <v>3.875</v>
      </c>
      <c r="F6150" s="15">
        <v>3.6013449999999998</v>
      </c>
      <c r="G6150" s="16">
        <f t="shared" si="305"/>
        <v>8.1300517145526073E-3</v>
      </c>
      <c r="H6150" s="16">
        <f t="shared" si="306"/>
        <v>2.4193548387096774E-2</v>
      </c>
      <c r="I6150" s="16">
        <f t="shared" si="307"/>
        <v>-8.0000000000000002E-3</v>
      </c>
    </row>
    <row r="6151" spans="1:9" x14ac:dyDescent="0.25">
      <c r="A6151" s="14">
        <v>35219</v>
      </c>
      <c r="B6151" s="15">
        <v>3.78125</v>
      </c>
      <c r="C6151" s="15">
        <v>3.9375</v>
      </c>
      <c r="D6151" s="15">
        <v>3.78125</v>
      </c>
      <c r="E6151" s="15">
        <v>3.84375</v>
      </c>
      <c r="F6151" s="15">
        <v>3.5723020000000001</v>
      </c>
      <c r="G6151" s="16">
        <f t="shared" si="305"/>
        <v>1.6529153737036579E-2</v>
      </c>
      <c r="H6151" s="16">
        <f t="shared" si="306"/>
        <v>4.1322314049586778E-2</v>
      </c>
      <c r="I6151" s="16">
        <f t="shared" si="307"/>
        <v>1.6528925619834711E-2</v>
      </c>
    </row>
    <row r="6152" spans="1:9" x14ac:dyDescent="0.25">
      <c r="A6152" s="14">
        <v>35216</v>
      </c>
      <c r="B6152" s="15">
        <v>3.84375</v>
      </c>
      <c r="C6152" s="15">
        <v>3.90625</v>
      </c>
      <c r="D6152" s="15">
        <v>3.78125</v>
      </c>
      <c r="E6152" s="15">
        <v>3.78125</v>
      </c>
      <c r="F6152" s="15">
        <v>3.5142150000000001</v>
      </c>
      <c r="G6152" s="16">
        <f t="shared" si="305"/>
        <v>-1.6260383360645319E-2</v>
      </c>
      <c r="H6152" s="16">
        <f t="shared" si="306"/>
        <v>3.3057851239669422E-2</v>
      </c>
      <c r="I6152" s="16">
        <f t="shared" si="307"/>
        <v>-1.6260162601626018E-2</v>
      </c>
    </row>
    <row r="6153" spans="1:9" x14ac:dyDescent="0.25">
      <c r="A6153" s="14">
        <v>35215</v>
      </c>
      <c r="B6153" s="15">
        <v>3.875</v>
      </c>
      <c r="C6153" s="15">
        <v>3.9375</v>
      </c>
      <c r="D6153" s="15">
        <v>3.84375</v>
      </c>
      <c r="E6153" s="15">
        <v>3.84375</v>
      </c>
      <c r="F6153" s="15">
        <v>3.5723020000000001</v>
      </c>
      <c r="G6153" s="16">
        <f t="shared" si="305"/>
        <v>-2.3809439227027374E-2</v>
      </c>
      <c r="H6153" s="16">
        <f t="shared" si="306"/>
        <v>2.4390243902439025E-2</v>
      </c>
      <c r="I6153" s="16">
        <f t="shared" si="307"/>
        <v>-8.0645161290322578E-3</v>
      </c>
    </row>
    <row r="6154" spans="1:9" x14ac:dyDescent="0.25">
      <c r="A6154" s="14">
        <v>35214</v>
      </c>
      <c r="B6154" s="15">
        <v>3.890625</v>
      </c>
      <c r="C6154" s="15">
        <v>3.9375</v>
      </c>
      <c r="D6154" s="15">
        <v>3.875</v>
      </c>
      <c r="E6154" s="15">
        <v>3.9375</v>
      </c>
      <c r="F6154" s="15">
        <v>3.6594310000000001</v>
      </c>
      <c r="G6154" s="16">
        <f t="shared" si="305"/>
        <v>1.6128974036089379E-2</v>
      </c>
      <c r="H6154" s="16">
        <f t="shared" si="306"/>
        <v>1.6129032258064516E-2</v>
      </c>
      <c r="I6154" s="16">
        <f t="shared" si="307"/>
        <v>1.2048192771084338E-2</v>
      </c>
    </row>
    <row r="6155" spans="1:9" x14ac:dyDescent="0.25">
      <c r="A6155" s="14">
        <v>35213</v>
      </c>
      <c r="B6155" s="15">
        <v>3.78125</v>
      </c>
      <c r="C6155" s="15">
        <v>3.90625</v>
      </c>
      <c r="D6155" s="15">
        <v>3.71875</v>
      </c>
      <c r="E6155" s="15">
        <v>3.875</v>
      </c>
      <c r="F6155" s="15">
        <v>3.6013449999999998</v>
      </c>
      <c r="G6155" s="16">
        <f t="shared" si="305"/>
        <v>3.333320899708557E-2</v>
      </c>
      <c r="H6155" s="16">
        <f t="shared" si="306"/>
        <v>5.0420168067226892E-2</v>
      </c>
      <c r="I6155" s="16">
        <f t="shared" si="307"/>
        <v>2.4793388429752067E-2</v>
      </c>
    </row>
    <row r="6156" spans="1:9" x14ac:dyDescent="0.25">
      <c r="A6156" s="14">
        <v>35209</v>
      </c>
      <c r="B6156" s="15">
        <v>3.78125</v>
      </c>
      <c r="C6156" s="15">
        <v>3.78125</v>
      </c>
      <c r="D6156" s="15">
        <v>3.71875</v>
      </c>
      <c r="E6156" s="15">
        <v>3.75</v>
      </c>
      <c r="F6156" s="15">
        <v>3.4851730000000001</v>
      </c>
      <c r="G6156" s="16">
        <f t="shared" si="305"/>
        <v>0</v>
      </c>
      <c r="H6156" s="16">
        <f t="shared" si="306"/>
        <v>1.680672268907563E-2</v>
      </c>
      <c r="I6156" s="16">
        <f t="shared" si="307"/>
        <v>-8.2644628099173556E-3</v>
      </c>
    </row>
    <row r="6157" spans="1:9" x14ac:dyDescent="0.25">
      <c r="A6157" s="14">
        <v>35208</v>
      </c>
      <c r="B6157" s="15">
        <v>3.75</v>
      </c>
      <c r="C6157" s="15">
        <v>3.78125</v>
      </c>
      <c r="D6157" s="15">
        <v>3.71875</v>
      </c>
      <c r="E6157" s="15">
        <v>3.75</v>
      </c>
      <c r="F6157" s="15">
        <v>3.4851730000000001</v>
      </c>
      <c r="G6157" s="16">
        <f t="shared" si="305"/>
        <v>4.184229414020575E-3</v>
      </c>
      <c r="H6157" s="16">
        <f t="shared" si="306"/>
        <v>1.680672268907563E-2</v>
      </c>
      <c r="I6157" s="16">
        <f t="shared" si="307"/>
        <v>0</v>
      </c>
    </row>
    <row r="6158" spans="1:9" x14ac:dyDescent="0.25">
      <c r="A6158" s="14">
        <v>35207</v>
      </c>
      <c r="B6158" s="15">
        <v>3.6875</v>
      </c>
      <c r="C6158" s="15">
        <v>3.8125</v>
      </c>
      <c r="D6158" s="15">
        <v>3.65625</v>
      </c>
      <c r="E6158" s="15">
        <v>3.734375</v>
      </c>
      <c r="F6158" s="15">
        <v>3.4706510000000002</v>
      </c>
      <c r="G6158" s="16">
        <f t="shared" si="305"/>
        <v>1.2711965792512962E-2</v>
      </c>
      <c r="H6158" s="16">
        <f t="shared" si="306"/>
        <v>4.2735042735042736E-2</v>
      </c>
      <c r="I6158" s="16">
        <f t="shared" si="307"/>
        <v>1.2711864406779662E-2</v>
      </c>
    </row>
    <row r="6159" spans="1:9" x14ac:dyDescent="0.25">
      <c r="A6159" s="14">
        <v>35206</v>
      </c>
      <c r="B6159" s="15">
        <v>3.65625</v>
      </c>
      <c r="C6159" s="15">
        <v>3.71875</v>
      </c>
      <c r="D6159" s="15">
        <v>3.625</v>
      </c>
      <c r="E6159" s="15">
        <v>3.6875</v>
      </c>
      <c r="F6159" s="15">
        <v>3.4270860000000001</v>
      </c>
      <c r="G6159" s="16">
        <f t="shared" si="305"/>
        <v>2.6086862794940179E-2</v>
      </c>
      <c r="H6159" s="16">
        <f t="shared" si="306"/>
        <v>2.5862068965517241E-2</v>
      </c>
      <c r="I6159" s="16">
        <f t="shared" si="307"/>
        <v>8.5470085470085479E-3</v>
      </c>
    </row>
    <row r="6160" spans="1:9" x14ac:dyDescent="0.25">
      <c r="A6160" s="14">
        <v>35205</v>
      </c>
      <c r="B6160" s="15">
        <v>3.53125</v>
      </c>
      <c r="C6160" s="15">
        <v>3.65625</v>
      </c>
      <c r="D6160" s="15">
        <v>3.46875</v>
      </c>
      <c r="E6160" s="15">
        <v>3.59375</v>
      </c>
      <c r="F6160" s="15">
        <v>3.3399570000000001</v>
      </c>
      <c r="G6160" s="16">
        <f t="shared" si="305"/>
        <v>1.7699050328303538E-2</v>
      </c>
      <c r="H6160" s="16">
        <f t="shared" si="306"/>
        <v>5.4054054054054057E-2</v>
      </c>
      <c r="I6160" s="16">
        <f t="shared" si="307"/>
        <v>1.7699115044247787E-2</v>
      </c>
    </row>
    <row r="6161" spans="1:9" x14ac:dyDescent="0.25">
      <c r="A6161" s="14">
        <v>35202</v>
      </c>
      <c r="B6161" s="15">
        <v>3.53125</v>
      </c>
      <c r="C6161" s="15">
        <v>3.53125</v>
      </c>
      <c r="D6161" s="15">
        <v>3.484375</v>
      </c>
      <c r="E6161" s="15">
        <v>3.53125</v>
      </c>
      <c r="F6161" s="15">
        <v>3.2818710000000002</v>
      </c>
      <c r="G6161" s="16">
        <f t="shared" si="305"/>
        <v>-4.4051192940644758E-3</v>
      </c>
      <c r="H6161" s="16">
        <f t="shared" si="306"/>
        <v>1.3452914798206279E-2</v>
      </c>
      <c r="I6161" s="16">
        <f t="shared" si="307"/>
        <v>0</v>
      </c>
    </row>
    <row r="6162" spans="1:9" x14ac:dyDescent="0.25">
      <c r="A6162" s="14">
        <v>35201</v>
      </c>
      <c r="B6162" s="15">
        <v>3.53125</v>
      </c>
      <c r="C6162" s="15">
        <v>3.5625</v>
      </c>
      <c r="D6162" s="15">
        <v>3.46875</v>
      </c>
      <c r="E6162" s="15">
        <v>3.546875</v>
      </c>
      <c r="F6162" s="15">
        <v>3.296392</v>
      </c>
      <c r="G6162" s="16">
        <f t="shared" si="305"/>
        <v>4.4246102299571747E-3</v>
      </c>
      <c r="H6162" s="16">
        <f t="shared" si="306"/>
        <v>2.7027027027027029E-2</v>
      </c>
      <c r="I6162" s="16">
        <f t="shared" si="307"/>
        <v>4.4247787610619468E-3</v>
      </c>
    </row>
    <row r="6163" spans="1:9" x14ac:dyDescent="0.25">
      <c r="A6163" s="14">
        <v>35200</v>
      </c>
      <c r="B6163" s="15">
        <v>3.53125</v>
      </c>
      <c r="C6163" s="15">
        <v>3.53125</v>
      </c>
      <c r="D6163" s="15">
        <v>3.46875</v>
      </c>
      <c r="E6163" s="15">
        <v>3.53125</v>
      </c>
      <c r="F6163" s="15">
        <v>3.2818710000000002</v>
      </c>
      <c r="G6163" s="16">
        <f t="shared" si="305"/>
        <v>4.4445818307136363E-3</v>
      </c>
      <c r="H6163" s="16">
        <f t="shared" si="306"/>
        <v>1.8018018018018018E-2</v>
      </c>
      <c r="I6163" s="16">
        <f t="shared" si="307"/>
        <v>0</v>
      </c>
    </row>
    <row r="6164" spans="1:9" x14ac:dyDescent="0.25">
      <c r="A6164" s="14">
        <v>35199</v>
      </c>
      <c r="B6164" s="15">
        <v>3.5625</v>
      </c>
      <c r="C6164" s="15">
        <v>3.5625</v>
      </c>
      <c r="D6164" s="15">
        <v>3.46875</v>
      </c>
      <c r="E6164" s="15">
        <v>3.515625</v>
      </c>
      <c r="F6164" s="15">
        <v>3.2673489999999998</v>
      </c>
      <c r="G6164" s="16">
        <f t="shared" si="305"/>
        <v>4.4641155326994803E-3</v>
      </c>
      <c r="H6164" s="16">
        <f t="shared" si="306"/>
        <v>2.7027027027027029E-2</v>
      </c>
      <c r="I6164" s="16">
        <f t="shared" si="307"/>
        <v>-1.3157894736842105E-2</v>
      </c>
    </row>
    <row r="6165" spans="1:9" x14ac:dyDescent="0.25">
      <c r="A6165" s="14">
        <v>35198</v>
      </c>
      <c r="B6165" s="15">
        <v>3.59375</v>
      </c>
      <c r="C6165" s="15">
        <v>3.59375</v>
      </c>
      <c r="D6165" s="15">
        <v>3.40625</v>
      </c>
      <c r="E6165" s="15">
        <v>3.5</v>
      </c>
      <c r="F6165" s="15">
        <v>3.2528280000000001</v>
      </c>
      <c r="G6165" s="16">
        <f t="shared" si="305"/>
        <v>-2.6086862794940179E-2</v>
      </c>
      <c r="H6165" s="16">
        <f t="shared" si="306"/>
        <v>5.5045871559633031E-2</v>
      </c>
      <c r="I6165" s="16">
        <f t="shared" si="307"/>
        <v>-2.6086956521739129E-2</v>
      </c>
    </row>
    <row r="6166" spans="1:9" x14ac:dyDescent="0.25">
      <c r="A6166" s="14">
        <v>35195</v>
      </c>
      <c r="B6166" s="15">
        <v>3.65625</v>
      </c>
      <c r="C6166" s="15">
        <v>3.65625</v>
      </c>
      <c r="D6166" s="15">
        <v>3.53125</v>
      </c>
      <c r="E6166" s="15">
        <v>3.59375</v>
      </c>
      <c r="F6166" s="15">
        <v>3.3399570000000001</v>
      </c>
      <c r="G6166" s="16">
        <f t="shared" si="305"/>
        <v>-8.620658949243144E-3</v>
      </c>
      <c r="H6166" s="16">
        <f t="shared" si="306"/>
        <v>3.5398230088495575E-2</v>
      </c>
      <c r="I6166" s="16">
        <f t="shared" si="307"/>
        <v>-1.7094017094017096E-2</v>
      </c>
    </row>
    <row r="6167" spans="1:9" x14ac:dyDescent="0.25">
      <c r="A6167" s="14">
        <v>35194</v>
      </c>
      <c r="B6167" s="15">
        <v>3.65625</v>
      </c>
      <c r="C6167" s="15">
        <v>3.65625</v>
      </c>
      <c r="D6167" s="15">
        <v>3.5625</v>
      </c>
      <c r="E6167" s="15">
        <v>3.625</v>
      </c>
      <c r="F6167" s="15">
        <v>3.3690000000000002</v>
      </c>
      <c r="G6167" s="16">
        <f t="shared" si="305"/>
        <v>0</v>
      </c>
      <c r="H6167" s="16">
        <f t="shared" si="306"/>
        <v>2.6315789473684209E-2</v>
      </c>
      <c r="I6167" s="16">
        <f t="shared" si="307"/>
        <v>-8.5470085470085479E-3</v>
      </c>
    </row>
    <row r="6168" spans="1:9" x14ac:dyDescent="0.25">
      <c r="A6168" s="14">
        <v>35193</v>
      </c>
      <c r="B6168" s="15">
        <v>3.65625</v>
      </c>
      <c r="C6168" s="15">
        <v>3.65625</v>
      </c>
      <c r="D6168" s="15">
        <v>3.59375</v>
      </c>
      <c r="E6168" s="15">
        <v>3.625</v>
      </c>
      <c r="F6168" s="15">
        <v>3.3690000000000002</v>
      </c>
      <c r="G6168" s="16">
        <f t="shared" si="305"/>
        <v>-1.6949093194626532E-2</v>
      </c>
      <c r="H6168" s="16">
        <f t="shared" si="306"/>
        <v>1.7391304347826087E-2</v>
      </c>
      <c r="I6168" s="16">
        <f t="shared" si="307"/>
        <v>-8.5470085470085479E-3</v>
      </c>
    </row>
    <row r="6169" spans="1:9" x14ac:dyDescent="0.25">
      <c r="A6169" s="14">
        <v>35192</v>
      </c>
      <c r="B6169" s="15">
        <v>3.71875</v>
      </c>
      <c r="C6169" s="15">
        <v>3.78125</v>
      </c>
      <c r="D6169" s="15">
        <v>3.65625</v>
      </c>
      <c r="E6169" s="15">
        <v>3.6875</v>
      </c>
      <c r="F6169" s="15">
        <v>3.4270860000000001</v>
      </c>
      <c r="G6169" s="16">
        <f t="shared" si="305"/>
        <v>-2.4793303767697769E-2</v>
      </c>
      <c r="H6169" s="16">
        <f t="shared" si="306"/>
        <v>3.4188034188034191E-2</v>
      </c>
      <c r="I6169" s="16">
        <f t="shared" si="307"/>
        <v>-8.4033613445378148E-3</v>
      </c>
    </row>
    <row r="6170" spans="1:9" x14ac:dyDescent="0.25">
      <c r="A6170" s="14">
        <v>35191</v>
      </c>
      <c r="B6170" s="15">
        <v>3.78125</v>
      </c>
      <c r="C6170" s="15">
        <v>3.78125</v>
      </c>
      <c r="D6170" s="15">
        <v>3.71875</v>
      </c>
      <c r="E6170" s="15">
        <v>3.78125</v>
      </c>
      <c r="F6170" s="15">
        <v>3.5142150000000001</v>
      </c>
      <c r="G6170" s="16">
        <f t="shared" si="305"/>
        <v>0</v>
      </c>
      <c r="H6170" s="16">
        <f t="shared" si="306"/>
        <v>1.680672268907563E-2</v>
      </c>
      <c r="I6170" s="16">
        <f t="shared" si="307"/>
        <v>0</v>
      </c>
    </row>
    <row r="6171" spans="1:9" x14ac:dyDescent="0.25">
      <c r="A6171" s="14">
        <v>35188</v>
      </c>
      <c r="B6171" s="15">
        <v>3.78125</v>
      </c>
      <c r="C6171" s="15">
        <v>3.84375</v>
      </c>
      <c r="D6171" s="15">
        <v>3.71875</v>
      </c>
      <c r="E6171" s="15">
        <v>3.78125</v>
      </c>
      <c r="F6171" s="15">
        <v>3.5142150000000001</v>
      </c>
      <c r="G6171" s="16">
        <f t="shared" si="305"/>
        <v>1.6806664334577878E-2</v>
      </c>
      <c r="H6171" s="16">
        <f t="shared" si="306"/>
        <v>3.3613445378151259E-2</v>
      </c>
      <c r="I6171" s="16">
        <f t="shared" si="307"/>
        <v>0</v>
      </c>
    </row>
    <row r="6172" spans="1:9" x14ac:dyDescent="0.25">
      <c r="A6172" s="14">
        <v>35187</v>
      </c>
      <c r="B6172" s="15">
        <v>3.8125</v>
      </c>
      <c r="C6172" s="15">
        <v>3.8125</v>
      </c>
      <c r="D6172" s="15">
        <v>3.65625</v>
      </c>
      <c r="E6172" s="15">
        <v>3.71875</v>
      </c>
      <c r="F6172" s="15">
        <v>3.4561289999999998</v>
      </c>
      <c r="G6172" s="16">
        <f t="shared" si="305"/>
        <v>-8.3335891790738345E-3</v>
      </c>
      <c r="H6172" s="16">
        <f t="shared" si="306"/>
        <v>4.2735042735042736E-2</v>
      </c>
      <c r="I6172" s="16">
        <f t="shared" si="307"/>
        <v>-2.4590163934426229E-2</v>
      </c>
    </row>
    <row r="6173" spans="1:9" x14ac:dyDescent="0.25">
      <c r="A6173" s="14">
        <v>35186</v>
      </c>
      <c r="B6173" s="15">
        <v>3.84375</v>
      </c>
      <c r="C6173" s="15">
        <v>3.90625</v>
      </c>
      <c r="D6173" s="15">
        <v>3.75</v>
      </c>
      <c r="E6173" s="15">
        <v>3.75</v>
      </c>
      <c r="F6173" s="15">
        <v>3.4851730000000001</v>
      </c>
      <c r="G6173" s="16">
        <f t="shared" si="305"/>
        <v>-1.2345493585948723E-2</v>
      </c>
      <c r="H6173" s="16">
        <f t="shared" si="306"/>
        <v>4.1666666666666664E-2</v>
      </c>
      <c r="I6173" s="16">
        <f t="shared" si="307"/>
        <v>-2.4390243902439025E-2</v>
      </c>
    </row>
    <row r="6174" spans="1:9" x14ac:dyDescent="0.25">
      <c r="A6174" s="14">
        <v>35185</v>
      </c>
      <c r="B6174" s="15">
        <v>3.71875</v>
      </c>
      <c r="C6174" s="15">
        <v>3.84375</v>
      </c>
      <c r="D6174" s="15">
        <v>3.6875</v>
      </c>
      <c r="E6174" s="15">
        <v>3.796875</v>
      </c>
      <c r="F6174" s="15">
        <v>3.528737</v>
      </c>
      <c r="G6174" s="16">
        <f t="shared" si="305"/>
        <v>2.1008475088748202E-2</v>
      </c>
      <c r="H6174" s="16">
        <f t="shared" si="306"/>
        <v>4.2372881355932202E-2</v>
      </c>
      <c r="I6174" s="16">
        <f t="shared" si="307"/>
        <v>2.100840336134454E-2</v>
      </c>
    </row>
    <row r="6175" spans="1:9" x14ac:dyDescent="0.25">
      <c r="A6175" s="14">
        <v>35184</v>
      </c>
      <c r="B6175" s="15">
        <v>3.5976560000000002</v>
      </c>
      <c r="C6175" s="15">
        <v>3.90625</v>
      </c>
      <c r="D6175" s="15">
        <v>3.375</v>
      </c>
      <c r="E6175" s="15">
        <v>3.71875</v>
      </c>
      <c r="F6175" s="15">
        <v>3.4561289999999998</v>
      </c>
      <c r="G6175" s="16">
        <f t="shared" si="305"/>
        <v>-0.18493156015398005</v>
      </c>
      <c r="H6175" s="16">
        <f t="shared" si="306"/>
        <v>0.15740740740740741</v>
      </c>
      <c r="I6175" s="16">
        <f t="shared" si="307"/>
        <v>3.365913806100411E-2</v>
      </c>
    </row>
    <row r="6176" spans="1:9" x14ac:dyDescent="0.25">
      <c r="A6176" s="14">
        <v>35181</v>
      </c>
      <c r="B6176" s="15">
        <v>4.5625</v>
      </c>
      <c r="C6176" s="15">
        <v>4.5625</v>
      </c>
      <c r="D6176" s="15">
        <v>4.5</v>
      </c>
      <c r="E6176" s="15">
        <v>4.5625</v>
      </c>
      <c r="F6176" s="15">
        <v>4.2402930000000003</v>
      </c>
      <c r="G6176" s="16">
        <f t="shared" si="305"/>
        <v>1.3889081503876291E-2</v>
      </c>
      <c r="H6176" s="16">
        <f t="shared" si="306"/>
        <v>1.3888888888888888E-2</v>
      </c>
      <c r="I6176" s="16">
        <f t="shared" si="307"/>
        <v>0</v>
      </c>
    </row>
    <row r="6177" spans="1:9" x14ac:dyDescent="0.25">
      <c r="A6177" s="14">
        <v>35180</v>
      </c>
      <c r="B6177" s="15">
        <v>4.5</v>
      </c>
      <c r="C6177" s="15">
        <v>4.5625</v>
      </c>
      <c r="D6177" s="15">
        <v>4.46875</v>
      </c>
      <c r="E6177" s="15">
        <v>4.5</v>
      </c>
      <c r="F6177" s="15">
        <v>4.1822059999999999</v>
      </c>
      <c r="G6177" s="16">
        <f t="shared" si="305"/>
        <v>0</v>
      </c>
      <c r="H6177" s="16">
        <f t="shared" si="306"/>
        <v>2.097902097902098E-2</v>
      </c>
      <c r="I6177" s="16">
        <f t="shared" si="307"/>
        <v>0</v>
      </c>
    </row>
    <row r="6178" spans="1:9" x14ac:dyDescent="0.25">
      <c r="A6178" s="14">
        <v>35179</v>
      </c>
      <c r="B6178" s="15">
        <v>4.53125</v>
      </c>
      <c r="C6178" s="15">
        <v>4.5625</v>
      </c>
      <c r="D6178" s="15">
        <v>4.46875</v>
      </c>
      <c r="E6178" s="15">
        <v>4.5</v>
      </c>
      <c r="F6178" s="15">
        <v>4.1822059999999999</v>
      </c>
      <c r="G6178" s="16">
        <f t="shared" si="305"/>
        <v>0</v>
      </c>
      <c r="H6178" s="16">
        <f t="shared" si="306"/>
        <v>2.097902097902098E-2</v>
      </c>
      <c r="I6178" s="16">
        <f t="shared" si="307"/>
        <v>-6.8965517241379309E-3</v>
      </c>
    </row>
    <row r="6179" spans="1:9" x14ac:dyDescent="0.25">
      <c r="A6179" s="14">
        <v>35178</v>
      </c>
      <c r="B6179" s="15">
        <v>4.46875</v>
      </c>
      <c r="C6179" s="15">
        <v>4.5625</v>
      </c>
      <c r="D6179" s="15">
        <v>4.46875</v>
      </c>
      <c r="E6179" s="15">
        <v>4.5</v>
      </c>
      <c r="F6179" s="15">
        <v>4.1822059999999999</v>
      </c>
      <c r="G6179" s="16">
        <f t="shared" si="305"/>
        <v>3.4841884643393704E-3</v>
      </c>
      <c r="H6179" s="16">
        <f t="shared" si="306"/>
        <v>2.097902097902098E-2</v>
      </c>
      <c r="I6179" s="16">
        <f t="shared" si="307"/>
        <v>6.993006993006993E-3</v>
      </c>
    </row>
    <row r="6180" spans="1:9" x14ac:dyDescent="0.25">
      <c r="A6180" s="14">
        <v>35177</v>
      </c>
      <c r="B6180" s="15">
        <v>4.375</v>
      </c>
      <c r="C6180" s="15">
        <v>4.53125</v>
      </c>
      <c r="D6180" s="15">
        <v>4.34375</v>
      </c>
      <c r="E6180" s="15">
        <v>4.484375</v>
      </c>
      <c r="F6180" s="15">
        <v>4.1676849999999996</v>
      </c>
      <c r="G6180" s="16">
        <f t="shared" si="305"/>
        <v>2.5000036890985046E-2</v>
      </c>
      <c r="H6180" s="16">
        <f t="shared" si="306"/>
        <v>4.3165467625899283E-2</v>
      </c>
      <c r="I6180" s="16">
        <f t="shared" si="307"/>
        <v>2.5000000000000001E-2</v>
      </c>
    </row>
    <row r="6181" spans="1:9" x14ac:dyDescent="0.25">
      <c r="A6181" s="14">
        <v>35174</v>
      </c>
      <c r="B6181" s="15">
        <v>4.375</v>
      </c>
      <c r="C6181" s="15">
        <v>4.4375</v>
      </c>
      <c r="D6181" s="15">
        <v>4.3125</v>
      </c>
      <c r="E6181" s="15">
        <v>4.375</v>
      </c>
      <c r="F6181" s="15">
        <v>4.0660340000000001</v>
      </c>
      <c r="G6181" s="16">
        <f t="shared" si="305"/>
        <v>0</v>
      </c>
      <c r="H6181" s="16">
        <f t="shared" si="306"/>
        <v>2.8985507246376812E-2</v>
      </c>
      <c r="I6181" s="16">
        <f t="shared" si="307"/>
        <v>0</v>
      </c>
    </row>
    <row r="6182" spans="1:9" x14ac:dyDescent="0.25">
      <c r="A6182" s="14">
        <v>35173</v>
      </c>
      <c r="B6182" s="15">
        <v>4.40625</v>
      </c>
      <c r="C6182" s="15">
        <v>4.46875</v>
      </c>
      <c r="D6182" s="15">
        <v>4.375</v>
      </c>
      <c r="E6182" s="15">
        <v>4.375</v>
      </c>
      <c r="F6182" s="15">
        <v>4.0660340000000001</v>
      </c>
      <c r="G6182" s="16">
        <f t="shared" si="305"/>
        <v>-1.060055022413383E-2</v>
      </c>
      <c r="H6182" s="16">
        <f t="shared" si="306"/>
        <v>2.1428571428571429E-2</v>
      </c>
      <c r="I6182" s="16">
        <f t="shared" si="307"/>
        <v>-7.0921985815602835E-3</v>
      </c>
    </row>
    <row r="6183" spans="1:9" x14ac:dyDescent="0.25">
      <c r="A6183" s="14">
        <v>35172</v>
      </c>
      <c r="B6183" s="15">
        <v>4.46875</v>
      </c>
      <c r="C6183" s="15">
        <v>4.46875</v>
      </c>
      <c r="D6183" s="15">
        <v>4.40625</v>
      </c>
      <c r="E6183" s="15">
        <v>4.421875</v>
      </c>
      <c r="F6183" s="15">
        <v>4.1095980000000001</v>
      </c>
      <c r="G6183" s="16">
        <f t="shared" si="305"/>
        <v>-3.521477667604714E-3</v>
      </c>
      <c r="H6183" s="16">
        <f t="shared" si="306"/>
        <v>1.4184397163120567E-2</v>
      </c>
      <c r="I6183" s="16">
        <f t="shared" si="307"/>
        <v>-1.048951048951049E-2</v>
      </c>
    </row>
    <row r="6184" spans="1:9" x14ac:dyDescent="0.25">
      <c r="A6184" s="14">
        <v>35171</v>
      </c>
      <c r="B6184" s="15">
        <v>4.53125</v>
      </c>
      <c r="C6184" s="15">
        <v>4.53125</v>
      </c>
      <c r="D6184" s="15">
        <v>4.4375</v>
      </c>
      <c r="E6184" s="15">
        <v>4.4375</v>
      </c>
      <c r="F6184" s="15">
        <v>4.1241209999999997</v>
      </c>
      <c r="G6184" s="16">
        <f t="shared" si="305"/>
        <v>-1.3888603287356043E-2</v>
      </c>
      <c r="H6184" s="16">
        <f t="shared" si="306"/>
        <v>2.1126760563380281E-2</v>
      </c>
      <c r="I6184" s="16">
        <f t="shared" si="307"/>
        <v>-2.0689655172413793E-2</v>
      </c>
    </row>
    <row r="6185" spans="1:9" x14ac:dyDescent="0.25">
      <c r="A6185" s="14">
        <v>35170</v>
      </c>
      <c r="B6185" s="15">
        <v>4.5</v>
      </c>
      <c r="C6185" s="15">
        <v>4.5625</v>
      </c>
      <c r="D6185" s="15">
        <v>4.46875</v>
      </c>
      <c r="E6185" s="15">
        <v>4.5</v>
      </c>
      <c r="F6185" s="15">
        <v>4.1822059999999999</v>
      </c>
      <c r="G6185" s="16">
        <f t="shared" si="305"/>
        <v>0</v>
      </c>
      <c r="H6185" s="16">
        <f t="shared" si="306"/>
        <v>2.097902097902098E-2</v>
      </c>
      <c r="I6185" s="16">
        <f t="shared" si="307"/>
        <v>0</v>
      </c>
    </row>
    <row r="6186" spans="1:9" x14ac:dyDescent="0.25">
      <c r="A6186" s="14">
        <v>35167</v>
      </c>
      <c r="B6186" s="15">
        <v>4.5</v>
      </c>
      <c r="C6186" s="15">
        <v>4.5625</v>
      </c>
      <c r="D6186" s="15">
        <v>4.5</v>
      </c>
      <c r="E6186" s="15">
        <v>4.5</v>
      </c>
      <c r="F6186" s="15">
        <v>4.1822059999999999</v>
      </c>
      <c r="G6186" s="16">
        <f t="shared" si="305"/>
        <v>-6.8965287970385297E-3</v>
      </c>
      <c r="H6186" s="16">
        <f t="shared" si="306"/>
        <v>1.3888888888888888E-2</v>
      </c>
      <c r="I6186" s="16">
        <f t="shared" si="307"/>
        <v>0</v>
      </c>
    </row>
    <row r="6187" spans="1:9" x14ac:dyDescent="0.25">
      <c r="A6187" s="14">
        <v>35166</v>
      </c>
      <c r="B6187" s="15">
        <v>4.625</v>
      </c>
      <c r="C6187" s="15">
        <v>4.625</v>
      </c>
      <c r="D6187" s="15">
        <v>4.5</v>
      </c>
      <c r="E6187" s="15">
        <v>4.53125</v>
      </c>
      <c r="F6187" s="15">
        <v>4.2112489999999996</v>
      </c>
      <c r="G6187" s="16">
        <f t="shared" si="305"/>
        <v>-6.8495266718598775E-3</v>
      </c>
      <c r="H6187" s="16">
        <f t="shared" si="306"/>
        <v>2.7777777777777776E-2</v>
      </c>
      <c r="I6187" s="16">
        <f t="shared" si="307"/>
        <v>-2.0270270270270271E-2</v>
      </c>
    </row>
    <row r="6188" spans="1:9" x14ac:dyDescent="0.25">
      <c r="A6188" s="14">
        <v>35165</v>
      </c>
      <c r="B6188" s="15">
        <v>4.59375</v>
      </c>
      <c r="C6188" s="15">
        <v>4.625</v>
      </c>
      <c r="D6188" s="15">
        <v>4.5625</v>
      </c>
      <c r="E6188" s="15">
        <v>4.5625</v>
      </c>
      <c r="F6188" s="15">
        <v>4.2402930000000003</v>
      </c>
      <c r="G6188" s="16">
        <f t="shared" si="305"/>
        <v>-1.0169571447046114E-2</v>
      </c>
      <c r="H6188" s="16">
        <f t="shared" si="306"/>
        <v>1.3698630136986301E-2</v>
      </c>
      <c r="I6188" s="16">
        <f t="shared" si="307"/>
        <v>-6.8027210884353739E-3</v>
      </c>
    </row>
    <row r="6189" spans="1:9" x14ac:dyDescent="0.25">
      <c r="A6189" s="14">
        <v>35164</v>
      </c>
      <c r="B6189" s="15">
        <v>4.59375</v>
      </c>
      <c r="C6189" s="15">
        <v>4.625</v>
      </c>
      <c r="D6189" s="15">
        <v>4.5625</v>
      </c>
      <c r="E6189" s="15">
        <v>4.609375</v>
      </c>
      <c r="F6189" s="15">
        <v>4.2838580000000004</v>
      </c>
      <c r="G6189" s="16">
        <f t="shared" si="305"/>
        <v>1.0274054175029903E-2</v>
      </c>
      <c r="H6189" s="16">
        <f t="shared" si="306"/>
        <v>1.3698630136986301E-2</v>
      </c>
      <c r="I6189" s="16">
        <f t="shared" si="307"/>
        <v>3.4013605442176869E-3</v>
      </c>
    </row>
    <row r="6190" spans="1:9" x14ac:dyDescent="0.25">
      <c r="A6190" s="14">
        <v>35163</v>
      </c>
      <c r="B6190" s="15">
        <v>4.5625</v>
      </c>
      <c r="C6190" s="15">
        <v>4.59375</v>
      </c>
      <c r="D6190" s="15">
        <v>4.5</v>
      </c>
      <c r="E6190" s="15">
        <v>4.5625</v>
      </c>
      <c r="F6190" s="15">
        <v>4.2402930000000003</v>
      </c>
      <c r="G6190" s="16">
        <f t="shared" si="305"/>
        <v>-2.013415839730907E-2</v>
      </c>
      <c r="H6190" s="16">
        <f t="shared" si="306"/>
        <v>2.0833333333333332E-2</v>
      </c>
      <c r="I6190" s="16">
        <f t="shared" si="307"/>
        <v>0</v>
      </c>
    </row>
    <row r="6191" spans="1:9" x14ac:dyDescent="0.25">
      <c r="A6191" s="14">
        <v>35159</v>
      </c>
      <c r="B6191" s="15">
        <v>4.65625</v>
      </c>
      <c r="C6191" s="15">
        <v>4.71875</v>
      </c>
      <c r="D6191" s="15">
        <v>4.65625</v>
      </c>
      <c r="E6191" s="15">
        <v>4.65625</v>
      </c>
      <c r="F6191" s="15">
        <v>4.3274220000000003</v>
      </c>
      <c r="G6191" s="16">
        <f t="shared" si="305"/>
        <v>-6.6668717258438022E-3</v>
      </c>
      <c r="H6191" s="16">
        <f t="shared" si="306"/>
        <v>1.3422818791946308E-2</v>
      </c>
      <c r="I6191" s="16">
        <f t="shared" si="307"/>
        <v>0</v>
      </c>
    </row>
    <row r="6192" spans="1:9" x14ac:dyDescent="0.25">
      <c r="A6192" s="14">
        <v>35158</v>
      </c>
      <c r="B6192" s="15">
        <v>4.6875</v>
      </c>
      <c r="C6192" s="15">
        <v>4.71875</v>
      </c>
      <c r="D6192" s="15">
        <v>4.65625</v>
      </c>
      <c r="E6192" s="15">
        <v>4.6875</v>
      </c>
      <c r="F6192" s="15">
        <v>4.3564660000000002</v>
      </c>
      <c r="G6192" s="16">
        <f t="shared" si="305"/>
        <v>0</v>
      </c>
      <c r="H6192" s="16">
        <f t="shared" si="306"/>
        <v>1.3422818791946308E-2</v>
      </c>
      <c r="I6192" s="16">
        <f t="shared" si="307"/>
        <v>0</v>
      </c>
    </row>
    <row r="6193" spans="1:9" x14ac:dyDescent="0.25">
      <c r="A6193" s="14">
        <v>35157</v>
      </c>
      <c r="B6193" s="15">
        <v>4.625</v>
      </c>
      <c r="C6193" s="15">
        <v>4.71875</v>
      </c>
      <c r="D6193" s="15">
        <v>4.5625</v>
      </c>
      <c r="E6193" s="15">
        <v>4.6875</v>
      </c>
      <c r="F6193" s="15">
        <v>4.3564660000000002</v>
      </c>
      <c r="G6193" s="16">
        <f t="shared" si="305"/>
        <v>2.3890815464362232E-2</v>
      </c>
      <c r="H6193" s="16">
        <f t="shared" si="306"/>
        <v>3.4246575342465752E-2</v>
      </c>
      <c r="I6193" s="16">
        <f t="shared" si="307"/>
        <v>1.3513513513513514E-2</v>
      </c>
    </row>
    <row r="6194" spans="1:9" x14ac:dyDescent="0.25">
      <c r="A6194" s="14">
        <v>35156</v>
      </c>
      <c r="B6194" s="15">
        <v>4.84375</v>
      </c>
      <c r="C6194" s="15">
        <v>4.875</v>
      </c>
      <c r="D6194" s="15">
        <v>4.5625</v>
      </c>
      <c r="E6194" s="15">
        <v>4.578125</v>
      </c>
      <c r="F6194" s="15">
        <v>4.2548149999999998</v>
      </c>
      <c r="G6194" s="16">
        <f t="shared" si="305"/>
        <v>-5.483883579515389E-2</v>
      </c>
      <c r="H6194" s="16">
        <f t="shared" si="306"/>
        <v>6.8493150684931503E-2</v>
      </c>
      <c r="I6194" s="16">
        <f t="shared" si="307"/>
        <v>-5.4838709677419356E-2</v>
      </c>
    </row>
    <row r="6195" spans="1:9" x14ac:dyDescent="0.25">
      <c r="A6195" s="14">
        <v>35153</v>
      </c>
      <c r="B6195" s="15">
        <v>4.90625</v>
      </c>
      <c r="C6195" s="15">
        <v>4.9375</v>
      </c>
      <c r="D6195" s="15">
        <v>4.78125</v>
      </c>
      <c r="E6195" s="15">
        <v>4.84375</v>
      </c>
      <c r="F6195" s="15">
        <v>4.5016819999999997</v>
      </c>
      <c r="G6195" s="16">
        <f t="shared" si="305"/>
        <v>-1.8987057646753708E-2</v>
      </c>
      <c r="H6195" s="16">
        <f t="shared" si="306"/>
        <v>3.2679738562091505E-2</v>
      </c>
      <c r="I6195" s="16">
        <f t="shared" si="307"/>
        <v>-1.2738853503184714E-2</v>
      </c>
    </row>
    <row r="6196" spans="1:9" x14ac:dyDescent="0.25">
      <c r="A6196" s="14">
        <v>35152</v>
      </c>
      <c r="B6196" s="15">
        <v>4.65625</v>
      </c>
      <c r="C6196" s="15">
        <v>4.9375</v>
      </c>
      <c r="D6196" s="15">
        <v>4.65625</v>
      </c>
      <c r="E6196" s="15">
        <v>4.9375</v>
      </c>
      <c r="F6196" s="15">
        <v>4.5888099999999996</v>
      </c>
      <c r="G6196" s="16">
        <f t="shared" si="305"/>
        <v>5.6856342886122631E-2</v>
      </c>
      <c r="H6196" s="16">
        <f t="shared" si="306"/>
        <v>6.0402684563758392E-2</v>
      </c>
      <c r="I6196" s="16">
        <f t="shared" si="307"/>
        <v>6.0402684563758392E-2</v>
      </c>
    </row>
    <row r="6197" spans="1:9" x14ac:dyDescent="0.25">
      <c r="A6197" s="14">
        <v>35151</v>
      </c>
      <c r="B6197" s="15">
        <v>4.59375</v>
      </c>
      <c r="C6197" s="15">
        <v>4.71875</v>
      </c>
      <c r="D6197" s="15">
        <v>4.59375</v>
      </c>
      <c r="E6197" s="15">
        <v>4.671875</v>
      </c>
      <c r="F6197" s="15">
        <v>4.3419429999999997</v>
      </c>
      <c r="G6197" s="16">
        <f t="shared" si="305"/>
        <v>1.0134983443758667E-2</v>
      </c>
      <c r="H6197" s="16">
        <f t="shared" si="306"/>
        <v>2.7210884353741496E-2</v>
      </c>
      <c r="I6197" s="16">
        <f t="shared" si="307"/>
        <v>1.7006802721088437E-2</v>
      </c>
    </row>
    <row r="6198" spans="1:9" x14ac:dyDescent="0.25">
      <c r="A6198" s="14">
        <v>35150</v>
      </c>
      <c r="B6198" s="15">
        <v>4.5</v>
      </c>
      <c r="C6198" s="15">
        <v>4.65625</v>
      </c>
      <c r="D6198" s="15">
        <v>4.46875</v>
      </c>
      <c r="E6198" s="15">
        <v>4.625</v>
      </c>
      <c r="F6198" s="15">
        <v>4.2983789999999997</v>
      </c>
      <c r="G6198" s="16">
        <f t="shared" si="305"/>
        <v>2.5996869290740004E-2</v>
      </c>
      <c r="H6198" s="16">
        <f t="shared" si="306"/>
        <v>4.195804195804196E-2</v>
      </c>
      <c r="I6198" s="16">
        <f t="shared" si="307"/>
        <v>2.7777777777777776E-2</v>
      </c>
    </row>
    <row r="6199" spans="1:9" x14ac:dyDescent="0.25">
      <c r="A6199" s="14">
        <v>35149</v>
      </c>
      <c r="B6199" s="15">
        <v>4.625</v>
      </c>
      <c r="C6199" s="15">
        <v>4.625</v>
      </c>
      <c r="D6199" s="15">
        <v>4.5</v>
      </c>
      <c r="E6199" s="15">
        <v>4.5078129999999996</v>
      </c>
      <c r="F6199" s="15">
        <v>4.1894660000000004</v>
      </c>
      <c r="G6199" s="16">
        <f t="shared" si="305"/>
        <v>-1.1986671675754471E-2</v>
      </c>
      <c r="H6199" s="16">
        <f t="shared" si="306"/>
        <v>2.7777777777777776E-2</v>
      </c>
      <c r="I6199" s="16">
        <f t="shared" si="307"/>
        <v>-2.5337729729729811E-2</v>
      </c>
    </row>
    <row r="6200" spans="1:9" x14ac:dyDescent="0.25">
      <c r="A6200" s="14">
        <v>35146</v>
      </c>
      <c r="B6200" s="15">
        <v>4.6875</v>
      </c>
      <c r="C6200" s="15">
        <v>4.75</v>
      </c>
      <c r="D6200" s="15">
        <v>4.5625</v>
      </c>
      <c r="E6200" s="15">
        <v>4.5625</v>
      </c>
      <c r="F6200" s="15">
        <v>4.2402930000000003</v>
      </c>
      <c r="G6200" s="16">
        <f t="shared" si="305"/>
        <v>-2.9900340586691308E-2</v>
      </c>
      <c r="H6200" s="16">
        <f t="shared" si="306"/>
        <v>4.1095890410958902E-2</v>
      </c>
      <c r="I6200" s="16">
        <f t="shared" si="307"/>
        <v>-2.6666666666666668E-2</v>
      </c>
    </row>
    <row r="6201" spans="1:9" x14ac:dyDescent="0.25">
      <c r="A6201" s="14">
        <v>35145</v>
      </c>
      <c r="B6201" s="15">
        <v>4.6875</v>
      </c>
      <c r="C6201" s="15">
        <v>4.75</v>
      </c>
      <c r="D6201" s="15">
        <v>4.6875</v>
      </c>
      <c r="E6201" s="15">
        <v>4.703125</v>
      </c>
      <c r="F6201" s="15">
        <v>4.3709870000000004</v>
      </c>
      <c r="G6201" s="16">
        <f t="shared" si="305"/>
        <v>-3.3113602092709146E-3</v>
      </c>
      <c r="H6201" s="16">
        <f t="shared" si="306"/>
        <v>1.3333333333333334E-2</v>
      </c>
      <c r="I6201" s="16">
        <f t="shared" si="307"/>
        <v>3.3333333333333335E-3</v>
      </c>
    </row>
    <row r="6202" spans="1:9" x14ac:dyDescent="0.25">
      <c r="A6202" s="14">
        <v>35144</v>
      </c>
      <c r="B6202" s="15">
        <v>4.71875</v>
      </c>
      <c r="C6202" s="15">
        <v>4.734375</v>
      </c>
      <c r="D6202" s="15">
        <v>4.6875</v>
      </c>
      <c r="E6202" s="15">
        <v>4.71875</v>
      </c>
      <c r="F6202" s="15">
        <v>4.3855089999999999</v>
      </c>
      <c r="G6202" s="16">
        <f t="shared" si="305"/>
        <v>0</v>
      </c>
      <c r="H6202" s="16">
        <f t="shared" si="306"/>
        <v>0.01</v>
      </c>
      <c r="I6202" s="16">
        <f t="shared" si="307"/>
        <v>0</v>
      </c>
    </row>
    <row r="6203" spans="1:9" x14ac:dyDescent="0.25">
      <c r="A6203" s="14">
        <v>35143</v>
      </c>
      <c r="B6203" s="15">
        <v>4.75</v>
      </c>
      <c r="C6203" s="15">
        <v>4.78125</v>
      </c>
      <c r="D6203" s="15">
        <v>4.71875</v>
      </c>
      <c r="E6203" s="15">
        <v>4.71875</v>
      </c>
      <c r="F6203" s="15">
        <v>4.3855089999999999</v>
      </c>
      <c r="G6203" s="16">
        <f t="shared" si="305"/>
        <v>-1.3071626255684062E-2</v>
      </c>
      <c r="H6203" s="16">
        <f t="shared" si="306"/>
        <v>1.3245033112582781E-2</v>
      </c>
      <c r="I6203" s="16">
        <f t="shared" si="307"/>
        <v>-6.5789473684210523E-3</v>
      </c>
    </row>
    <row r="6204" spans="1:9" x14ac:dyDescent="0.25">
      <c r="A6204" s="14">
        <v>35142</v>
      </c>
      <c r="B6204" s="15">
        <v>4.75</v>
      </c>
      <c r="C6204" s="15">
        <v>4.796875</v>
      </c>
      <c r="D6204" s="15">
        <v>4.75</v>
      </c>
      <c r="E6204" s="15">
        <v>4.78125</v>
      </c>
      <c r="F6204" s="15">
        <v>4.443594</v>
      </c>
      <c r="G6204" s="16">
        <f t="shared" si="305"/>
        <v>6.5786970002846175E-3</v>
      </c>
      <c r="H6204" s="16">
        <f t="shared" si="306"/>
        <v>9.8684210526315784E-3</v>
      </c>
      <c r="I6204" s="16">
        <f t="shared" si="307"/>
        <v>6.5789473684210523E-3</v>
      </c>
    </row>
    <row r="6205" spans="1:9" x14ac:dyDescent="0.25">
      <c r="A6205" s="14">
        <v>35139</v>
      </c>
      <c r="B6205" s="15">
        <v>4.65625</v>
      </c>
      <c r="C6205" s="15">
        <v>4.8125</v>
      </c>
      <c r="D6205" s="15">
        <v>4.65625</v>
      </c>
      <c r="E6205" s="15">
        <v>4.75</v>
      </c>
      <c r="F6205" s="15">
        <v>4.4145519999999996</v>
      </c>
      <c r="G6205" s="16">
        <f t="shared" si="305"/>
        <v>2.0134389481774428E-2</v>
      </c>
      <c r="H6205" s="16">
        <f t="shared" si="306"/>
        <v>3.3557046979865772E-2</v>
      </c>
      <c r="I6205" s="16">
        <f t="shared" si="307"/>
        <v>2.0134228187919462E-2</v>
      </c>
    </row>
    <row r="6206" spans="1:9" x14ac:dyDescent="0.25">
      <c r="A6206" s="14">
        <v>35138</v>
      </c>
      <c r="B6206" s="15">
        <v>4.625</v>
      </c>
      <c r="C6206" s="15">
        <v>4.71875</v>
      </c>
      <c r="D6206" s="15">
        <v>4.625</v>
      </c>
      <c r="E6206" s="15">
        <v>4.65625</v>
      </c>
      <c r="F6206" s="15">
        <v>4.3274220000000003</v>
      </c>
      <c r="G6206" s="16">
        <f t="shared" si="305"/>
        <v>0</v>
      </c>
      <c r="H6206" s="16">
        <f t="shared" si="306"/>
        <v>2.0270270270270271E-2</v>
      </c>
      <c r="I6206" s="16">
        <f t="shared" si="307"/>
        <v>6.7567567567567571E-3</v>
      </c>
    </row>
    <row r="6207" spans="1:9" x14ac:dyDescent="0.25">
      <c r="A6207" s="14">
        <v>35137</v>
      </c>
      <c r="B6207" s="15">
        <v>4.6875</v>
      </c>
      <c r="C6207" s="15">
        <v>4.6875</v>
      </c>
      <c r="D6207" s="15">
        <v>4.625</v>
      </c>
      <c r="E6207" s="15">
        <v>4.65625</v>
      </c>
      <c r="F6207" s="15">
        <v>4.3274220000000003</v>
      </c>
      <c r="G6207" s="16">
        <f t="shared" si="305"/>
        <v>6.7567331777864626E-3</v>
      </c>
      <c r="H6207" s="16">
        <f t="shared" si="306"/>
        <v>1.3513513513513514E-2</v>
      </c>
      <c r="I6207" s="16">
        <f t="shared" si="307"/>
        <v>-6.6666666666666671E-3</v>
      </c>
    </row>
    <row r="6208" spans="1:9" x14ac:dyDescent="0.25">
      <c r="A6208" s="14">
        <v>35136</v>
      </c>
      <c r="B6208" s="15">
        <v>4.6875</v>
      </c>
      <c r="C6208" s="15">
        <v>4.6875</v>
      </c>
      <c r="D6208" s="15">
        <v>4.59375</v>
      </c>
      <c r="E6208" s="15">
        <v>4.625</v>
      </c>
      <c r="F6208" s="15">
        <v>4.2983789999999997</v>
      </c>
      <c r="G6208" s="16">
        <f t="shared" si="305"/>
        <v>-1.986770520822102E-2</v>
      </c>
      <c r="H6208" s="16">
        <f t="shared" si="306"/>
        <v>2.0408163265306121E-2</v>
      </c>
      <c r="I6208" s="16">
        <f t="shared" si="307"/>
        <v>-1.3333333333333334E-2</v>
      </c>
    </row>
    <row r="6209" spans="1:9" x14ac:dyDescent="0.25">
      <c r="A6209" s="14">
        <v>35135</v>
      </c>
      <c r="B6209" s="15">
        <v>4.625</v>
      </c>
      <c r="C6209" s="15">
        <v>4.71875</v>
      </c>
      <c r="D6209" s="15">
        <v>4.59375</v>
      </c>
      <c r="E6209" s="15">
        <v>4.71875</v>
      </c>
      <c r="F6209" s="15">
        <v>4.3855089999999999</v>
      </c>
      <c r="G6209" s="16">
        <f t="shared" si="305"/>
        <v>1.3423003349338139E-2</v>
      </c>
      <c r="H6209" s="16">
        <f t="shared" si="306"/>
        <v>2.7210884353741496E-2</v>
      </c>
      <c r="I6209" s="16">
        <f t="shared" si="307"/>
        <v>2.0270270270270271E-2</v>
      </c>
    </row>
    <row r="6210" spans="1:9" x14ac:dyDescent="0.25">
      <c r="A6210" s="14">
        <v>35132</v>
      </c>
      <c r="B6210" s="15">
        <v>4.65625</v>
      </c>
      <c r="C6210" s="15">
        <v>4.71875</v>
      </c>
      <c r="D6210" s="15">
        <v>4.59375</v>
      </c>
      <c r="E6210" s="15">
        <v>4.65625</v>
      </c>
      <c r="F6210" s="15">
        <v>4.3274220000000003</v>
      </c>
      <c r="G6210" s="16">
        <f t="shared" si="305"/>
        <v>0</v>
      </c>
      <c r="H6210" s="16">
        <f t="shared" si="306"/>
        <v>2.7210884353741496E-2</v>
      </c>
      <c r="I6210" s="16">
        <f t="shared" si="307"/>
        <v>0</v>
      </c>
    </row>
    <row r="6211" spans="1:9" x14ac:dyDescent="0.25">
      <c r="A6211" s="14">
        <v>35131</v>
      </c>
      <c r="B6211" s="15">
        <v>4.78125</v>
      </c>
      <c r="C6211" s="15">
        <v>4.84375</v>
      </c>
      <c r="D6211" s="15">
        <v>4.65625</v>
      </c>
      <c r="E6211" s="15">
        <v>4.65625</v>
      </c>
      <c r="F6211" s="15">
        <v>4.3274220000000003</v>
      </c>
      <c r="G6211" s="16">
        <f t="shared" ref="G6211:G6274" si="308">(F6211-F6212)/F6212</f>
        <v>-2.6143702597491967E-2</v>
      </c>
      <c r="H6211" s="16">
        <f t="shared" ref="H6211:H6274" si="309">(C6211-D6211)/D6211</f>
        <v>4.0268456375838924E-2</v>
      </c>
      <c r="I6211" s="16">
        <f t="shared" ref="I6211:I6274" si="310">(E6211-B6211)/B6211</f>
        <v>-2.6143790849673203E-2</v>
      </c>
    </row>
    <row r="6212" spans="1:9" x14ac:dyDescent="0.25">
      <c r="A6212" s="14">
        <v>35130</v>
      </c>
      <c r="B6212" s="15">
        <v>4.875</v>
      </c>
      <c r="C6212" s="15">
        <v>4.875</v>
      </c>
      <c r="D6212" s="15">
        <v>4.78125</v>
      </c>
      <c r="E6212" s="15">
        <v>4.78125</v>
      </c>
      <c r="F6212" s="15">
        <v>4.443594</v>
      </c>
      <c r="G6212" s="16">
        <f t="shared" si="308"/>
        <v>-1.9230922033652932E-2</v>
      </c>
      <c r="H6212" s="16">
        <f t="shared" si="309"/>
        <v>1.9607843137254902E-2</v>
      </c>
      <c r="I6212" s="16">
        <f t="shared" si="310"/>
        <v>-1.9230769230769232E-2</v>
      </c>
    </row>
    <row r="6213" spans="1:9" x14ac:dyDescent="0.25">
      <c r="A6213" s="14">
        <v>35129</v>
      </c>
      <c r="B6213" s="15">
        <v>4.75</v>
      </c>
      <c r="C6213" s="15">
        <v>4.90625</v>
      </c>
      <c r="D6213" s="15">
        <v>4.75</v>
      </c>
      <c r="E6213" s="15">
        <v>4.875</v>
      </c>
      <c r="F6213" s="15">
        <v>4.5307240000000002</v>
      </c>
      <c r="G6213" s="16">
        <f t="shared" si="308"/>
        <v>1.9608001991181047E-2</v>
      </c>
      <c r="H6213" s="16">
        <f t="shared" si="309"/>
        <v>3.2894736842105261E-2</v>
      </c>
      <c r="I6213" s="16">
        <f t="shared" si="310"/>
        <v>2.6315789473684209E-2</v>
      </c>
    </row>
    <row r="6214" spans="1:9" x14ac:dyDescent="0.25">
      <c r="A6214" s="14">
        <v>35128</v>
      </c>
      <c r="B6214" s="15">
        <v>4.75</v>
      </c>
      <c r="C6214" s="15">
        <v>4.84375</v>
      </c>
      <c r="D6214" s="15">
        <v>4.65625</v>
      </c>
      <c r="E6214" s="15">
        <v>4.78125</v>
      </c>
      <c r="F6214" s="15">
        <v>4.443594</v>
      </c>
      <c r="G6214" s="16">
        <f t="shared" si="308"/>
        <v>2.6845544529745358E-2</v>
      </c>
      <c r="H6214" s="16">
        <f t="shared" si="309"/>
        <v>4.0268456375838924E-2</v>
      </c>
      <c r="I6214" s="16">
        <f t="shared" si="310"/>
        <v>6.5789473684210523E-3</v>
      </c>
    </row>
    <row r="6215" spans="1:9" x14ac:dyDescent="0.25">
      <c r="A6215" s="14">
        <v>35125</v>
      </c>
      <c r="B6215" s="15">
        <v>4.84375</v>
      </c>
      <c r="C6215" s="15">
        <v>4.84375</v>
      </c>
      <c r="D6215" s="15">
        <v>4.65625</v>
      </c>
      <c r="E6215" s="15">
        <v>4.65625</v>
      </c>
      <c r="F6215" s="15">
        <v>4.3274220000000003</v>
      </c>
      <c r="G6215" s="16">
        <f t="shared" si="308"/>
        <v>-1.9736997095061801E-2</v>
      </c>
      <c r="H6215" s="16">
        <f t="shared" si="309"/>
        <v>4.0268456375838924E-2</v>
      </c>
      <c r="I6215" s="16">
        <f t="shared" si="310"/>
        <v>-3.870967741935484E-2</v>
      </c>
    </row>
    <row r="6216" spans="1:9" x14ac:dyDescent="0.25">
      <c r="A6216" s="14">
        <v>35124</v>
      </c>
      <c r="B6216" s="15">
        <v>4.8125</v>
      </c>
      <c r="C6216" s="15">
        <v>4.84375</v>
      </c>
      <c r="D6216" s="15">
        <v>4.75</v>
      </c>
      <c r="E6216" s="15">
        <v>4.75</v>
      </c>
      <c r="F6216" s="15">
        <v>4.4145519999999996</v>
      </c>
      <c r="G6216" s="16">
        <f t="shared" si="308"/>
        <v>-1.9354987757909191E-2</v>
      </c>
      <c r="H6216" s="16">
        <f t="shared" si="309"/>
        <v>1.9736842105263157E-2</v>
      </c>
      <c r="I6216" s="16">
        <f t="shared" si="310"/>
        <v>-1.2987012987012988E-2</v>
      </c>
    </row>
    <row r="6217" spans="1:9" x14ac:dyDescent="0.25">
      <c r="A6217" s="14">
        <v>35123</v>
      </c>
      <c r="B6217" s="15">
        <v>4.625</v>
      </c>
      <c r="C6217" s="15">
        <v>4.875</v>
      </c>
      <c r="D6217" s="15">
        <v>4.5625</v>
      </c>
      <c r="E6217" s="15">
        <v>4.84375</v>
      </c>
      <c r="F6217" s="15">
        <v>4.5016819999999997</v>
      </c>
      <c r="G6217" s="16">
        <f t="shared" si="308"/>
        <v>6.1644089217419505E-2</v>
      </c>
      <c r="H6217" s="16">
        <f t="shared" si="309"/>
        <v>6.8493150684931503E-2</v>
      </c>
      <c r="I6217" s="16">
        <f t="shared" si="310"/>
        <v>4.72972972972973E-2</v>
      </c>
    </row>
    <row r="6218" spans="1:9" x14ac:dyDescent="0.25">
      <c r="A6218" s="14">
        <v>35122</v>
      </c>
      <c r="B6218" s="15">
        <v>4.53125</v>
      </c>
      <c r="C6218" s="15">
        <v>4.65625</v>
      </c>
      <c r="D6218" s="15">
        <v>4.46875</v>
      </c>
      <c r="E6218" s="15">
        <v>4.5625</v>
      </c>
      <c r="F6218" s="15">
        <v>4.2402930000000003</v>
      </c>
      <c r="G6218" s="16">
        <f t="shared" si="308"/>
        <v>1.3889081503876291E-2</v>
      </c>
      <c r="H6218" s="16">
        <f t="shared" si="309"/>
        <v>4.195804195804196E-2</v>
      </c>
      <c r="I6218" s="16">
        <f t="shared" si="310"/>
        <v>6.8965517241379309E-3</v>
      </c>
    </row>
    <row r="6219" spans="1:9" x14ac:dyDescent="0.25">
      <c r="A6219" s="14">
        <v>35121</v>
      </c>
      <c r="B6219" s="15">
        <v>4.5</v>
      </c>
      <c r="C6219" s="15">
        <v>4.5625</v>
      </c>
      <c r="D6219" s="15">
        <v>4.46875</v>
      </c>
      <c r="E6219" s="15">
        <v>4.5</v>
      </c>
      <c r="F6219" s="15">
        <v>4.1822059999999999</v>
      </c>
      <c r="G6219" s="16">
        <f t="shared" si="308"/>
        <v>-1.3698817510959842E-2</v>
      </c>
      <c r="H6219" s="16">
        <f t="shared" si="309"/>
        <v>2.097902097902098E-2</v>
      </c>
      <c r="I6219" s="16">
        <f t="shared" si="310"/>
        <v>0</v>
      </c>
    </row>
    <row r="6220" spans="1:9" x14ac:dyDescent="0.25">
      <c r="A6220" s="14">
        <v>35118</v>
      </c>
      <c r="B6220" s="15">
        <v>4.59375</v>
      </c>
      <c r="C6220" s="15">
        <v>4.59375</v>
      </c>
      <c r="D6220" s="15">
        <v>4.5</v>
      </c>
      <c r="E6220" s="15">
        <v>4.5625</v>
      </c>
      <c r="F6220" s="15">
        <v>4.2402930000000003</v>
      </c>
      <c r="G6220" s="16">
        <f t="shared" si="308"/>
        <v>3.4365326469419115E-3</v>
      </c>
      <c r="H6220" s="16">
        <f t="shared" si="309"/>
        <v>2.0833333333333332E-2</v>
      </c>
      <c r="I6220" s="16">
        <f t="shared" si="310"/>
        <v>-6.8027210884353739E-3</v>
      </c>
    </row>
    <row r="6221" spans="1:9" x14ac:dyDescent="0.25">
      <c r="A6221" s="14">
        <v>35117</v>
      </c>
      <c r="B6221" s="15">
        <v>4.46875</v>
      </c>
      <c r="C6221" s="15">
        <v>4.5546879999999996</v>
      </c>
      <c r="D6221" s="15">
        <v>4.40625</v>
      </c>
      <c r="E6221" s="15">
        <v>4.546875</v>
      </c>
      <c r="F6221" s="15">
        <v>4.2257709999999999</v>
      </c>
      <c r="G6221" s="16">
        <f t="shared" si="308"/>
        <v>3.1914906606151754E-2</v>
      </c>
      <c r="H6221" s="16">
        <f t="shared" si="309"/>
        <v>3.3688056737588568E-2</v>
      </c>
      <c r="I6221" s="16">
        <f t="shared" si="310"/>
        <v>1.7482517482517484E-2</v>
      </c>
    </row>
    <row r="6222" spans="1:9" x14ac:dyDescent="0.25">
      <c r="A6222" s="14">
        <v>35116</v>
      </c>
      <c r="B6222" s="15">
        <v>4.3125</v>
      </c>
      <c r="C6222" s="15">
        <v>4.5</v>
      </c>
      <c r="D6222" s="15">
        <v>4.3125</v>
      </c>
      <c r="E6222" s="15">
        <v>4.40625</v>
      </c>
      <c r="F6222" s="15">
        <v>4.0950769999999999</v>
      </c>
      <c r="G6222" s="16">
        <f t="shared" si="308"/>
        <v>2.1739054498711066E-2</v>
      </c>
      <c r="H6222" s="16">
        <f t="shared" si="309"/>
        <v>4.3478260869565216E-2</v>
      </c>
      <c r="I6222" s="16">
        <f t="shared" si="310"/>
        <v>2.1739130434782608E-2</v>
      </c>
    </row>
    <row r="6223" spans="1:9" x14ac:dyDescent="0.25">
      <c r="A6223" s="14">
        <v>35115</v>
      </c>
      <c r="B6223" s="15">
        <v>4.34375</v>
      </c>
      <c r="C6223" s="15">
        <v>4.375</v>
      </c>
      <c r="D6223" s="15">
        <v>4.28125</v>
      </c>
      <c r="E6223" s="15">
        <v>4.3125</v>
      </c>
      <c r="F6223" s="15">
        <v>4.0079479999999998</v>
      </c>
      <c r="G6223" s="16">
        <f t="shared" si="308"/>
        <v>-2.1276523005550326E-2</v>
      </c>
      <c r="H6223" s="16">
        <f t="shared" si="309"/>
        <v>2.1897810218978103E-2</v>
      </c>
      <c r="I6223" s="16">
        <f t="shared" si="310"/>
        <v>-7.1942446043165471E-3</v>
      </c>
    </row>
    <row r="6224" spans="1:9" x14ac:dyDescent="0.25">
      <c r="A6224" s="14">
        <v>35111</v>
      </c>
      <c r="B6224" s="15">
        <v>4.34375</v>
      </c>
      <c r="C6224" s="15">
        <v>4.40625</v>
      </c>
      <c r="D6224" s="15">
        <v>4.3125</v>
      </c>
      <c r="E6224" s="15">
        <v>4.40625</v>
      </c>
      <c r="F6224" s="15">
        <v>4.0950769999999999</v>
      </c>
      <c r="G6224" s="16">
        <f t="shared" si="308"/>
        <v>0</v>
      </c>
      <c r="H6224" s="16">
        <f t="shared" si="309"/>
        <v>2.1739130434782608E-2</v>
      </c>
      <c r="I6224" s="16">
        <f t="shared" si="310"/>
        <v>1.4388489208633094E-2</v>
      </c>
    </row>
    <row r="6225" spans="1:9" x14ac:dyDescent="0.25">
      <c r="A6225" s="14">
        <v>35110</v>
      </c>
      <c r="B6225" s="15">
        <v>4.4375</v>
      </c>
      <c r="C6225" s="15">
        <v>4.46875</v>
      </c>
      <c r="D6225" s="15">
        <v>4.3125</v>
      </c>
      <c r="E6225" s="15">
        <v>4.40625</v>
      </c>
      <c r="F6225" s="15">
        <v>4.0950769999999999</v>
      </c>
      <c r="G6225" s="16">
        <f t="shared" si="308"/>
        <v>-7.0424703833859023E-3</v>
      </c>
      <c r="H6225" s="16">
        <f t="shared" si="309"/>
        <v>3.6231884057971016E-2</v>
      </c>
      <c r="I6225" s="16">
        <f t="shared" si="310"/>
        <v>-7.0422535211267607E-3</v>
      </c>
    </row>
    <row r="6226" spans="1:9" x14ac:dyDescent="0.25">
      <c r="A6226" s="14">
        <v>35109</v>
      </c>
      <c r="B6226" s="15">
        <v>4.5</v>
      </c>
      <c r="C6226" s="15">
        <v>4.53125</v>
      </c>
      <c r="D6226" s="15">
        <v>4.40625</v>
      </c>
      <c r="E6226" s="15">
        <v>4.4375</v>
      </c>
      <c r="F6226" s="15">
        <v>4.1241209999999997</v>
      </c>
      <c r="G6226" s="16">
        <f t="shared" si="308"/>
        <v>-6.9925035430836351E-3</v>
      </c>
      <c r="H6226" s="16">
        <f t="shared" si="309"/>
        <v>2.8368794326241134E-2</v>
      </c>
      <c r="I6226" s="16">
        <f t="shared" si="310"/>
        <v>-1.3888888888888888E-2</v>
      </c>
    </row>
    <row r="6227" spans="1:9" x14ac:dyDescent="0.25">
      <c r="A6227" s="14">
        <v>35108</v>
      </c>
      <c r="B6227" s="15">
        <v>4.59375</v>
      </c>
      <c r="C6227" s="15">
        <v>4.65625</v>
      </c>
      <c r="D6227" s="15">
        <v>4.40625</v>
      </c>
      <c r="E6227" s="15">
        <v>4.46875</v>
      </c>
      <c r="F6227" s="15">
        <v>4.153162</v>
      </c>
      <c r="G6227" s="16">
        <f t="shared" si="308"/>
        <v>-2.0548344182819509E-2</v>
      </c>
      <c r="H6227" s="16">
        <f t="shared" si="309"/>
        <v>5.6737588652482268E-2</v>
      </c>
      <c r="I6227" s="16">
        <f t="shared" si="310"/>
        <v>-2.7210884353741496E-2</v>
      </c>
    </row>
    <row r="6228" spans="1:9" x14ac:dyDescent="0.25">
      <c r="A6228" s="14">
        <v>35107</v>
      </c>
      <c r="B6228" s="15">
        <v>4.625</v>
      </c>
      <c r="C6228" s="15">
        <v>4.625</v>
      </c>
      <c r="D6228" s="15">
        <v>4.53125</v>
      </c>
      <c r="E6228" s="15">
        <v>4.5625</v>
      </c>
      <c r="F6228" s="15">
        <v>4.2402930000000003</v>
      </c>
      <c r="G6228" s="16">
        <f t="shared" si="308"/>
        <v>-1.3513466355572512E-2</v>
      </c>
      <c r="H6228" s="16">
        <f t="shared" si="309"/>
        <v>2.0689655172413793E-2</v>
      </c>
      <c r="I6228" s="16">
        <f t="shared" si="310"/>
        <v>-1.3513513513513514E-2</v>
      </c>
    </row>
    <row r="6229" spans="1:9" x14ac:dyDescent="0.25">
      <c r="A6229" s="14">
        <v>35104</v>
      </c>
      <c r="B6229" s="15">
        <v>4.53125</v>
      </c>
      <c r="C6229" s="15">
        <v>4.625</v>
      </c>
      <c r="D6229" s="15">
        <v>4.53125</v>
      </c>
      <c r="E6229" s="15">
        <v>4.625</v>
      </c>
      <c r="F6229" s="15">
        <v>4.2983789999999997</v>
      </c>
      <c r="G6229" s="16">
        <f t="shared" si="308"/>
        <v>0</v>
      </c>
      <c r="H6229" s="16">
        <f t="shared" si="309"/>
        <v>2.0689655172413793E-2</v>
      </c>
      <c r="I6229" s="16">
        <f t="shared" si="310"/>
        <v>2.0689655172413793E-2</v>
      </c>
    </row>
    <row r="6230" spans="1:9" x14ac:dyDescent="0.25">
      <c r="A6230" s="14">
        <v>35103</v>
      </c>
      <c r="B6230" s="15">
        <v>4.6875</v>
      </c>
      <c r="C6230" s="15">
        <v>4.6875</v>
      </c>
      <c r="D6230" s="15">
        <v>4.5625</v>
      </c>
      <c r="E6230" s="15">
        <v>4.625</v>
      </c>
      <c r="F6230" s="15">
        <v>4.2983789999999997</v>
      </c>
      <c r="G6230" s="16">
        <f t="shared" si="308"/>
        <v>-1.3333513907832734E-2</v>
      </c>
      <c r="H6230" s="16">
        <f t="shared" si="309"/>
        <v>2.7397260273972601E-2</v>
      </c>
      <c r="I6230" s="16">
        <f t="shared" si="310"/>
        <v>-1.3333333333333334E-2</v>
      </c>
    </row>
    <row r="6231" spans="1:9" x14ac:dyDescent="0.25">
      <c r="A6231" s="14">
        <v>35102</v>
      </c>
      <c r="B6231" s="15">
        <v>4.53125</v>
      </c>
      <c r="C6231" s="15">
        <v>4.71875</v>
      </c>
      <c r="D6231" s="15">
        <v>4.53125</v>
      </c>
      <c r="E6231" s="15">
        <v>4.6875</v>
      </c>
      <c r="F6231" s="15">
        <v>4.3564660000000002</v>
      </c>
      <c r="G6231" s="16">
        <f t="shared" si="308"/>
        <v>3.4483118903679312E-2</v>
      </c>
      <c r="H6231" s="16">
        <f t="shared" si="309"/>
        <v>4.1379310344827586E-2</v>
      </c>
      <c r="I6231" s="16">
        <f t="shared" si="310"/>
        <v>3.4482758620689655E-2</v>
      </c>
    </row>
    <row r="6232" spans="1:9" x14ac:dyDescent="0.25">
      <c r="A6232" s="14">
        <v>35101</v>
      </c>
      <c r="B6232" s="15">
        <v>4.5</v>
      </c>
      <c r="C6232" s="15">
        <v>4.5625</v>
      </c>
      <c r="D6232" s="15">
        <v>4.4375</v>
      </c>
      <c r="E6232" s="15">
        <v>4.53125</v>
      </c>
      <c r="F6232" s="15">
        <v>4.2112489999999996</v>
      </c>
      <c r="G6232" s="16">
        <f t="shared" si="308"/>
        <v>6.9444211978079776E-3</v>
      </c>
      <c r="H6232" s="16">
        <f t="shared" si="309"/>
        <v>2.8169014084507043E-2</v>
      </c>
      <c r="I6232" s="16">
        <f t="shared" si="310"/>
        <v>6.9444444444444441E-3</v>
      </c>
    </row>
    <row r="6233" spans="1:9" x14ac:dyDescent="0.25">
      <c r="A6233" s="14">
        <v>35100</v>
      </c>
      <c r="B6233" s="15">
        <v>4.59375</v>
      </c>
      <c r="C6233" s="15">
        <v>4.59375</v>
      </c>
      <c r="D6233" s="15">
        <v>4.5</v>
      </c>
      <c r="E6233" s="15">
        <v>4.5</v>
      </c>
      <c r="F6233" s="15">
        <v>4.1822059999999999</v>
      </c>
      <c r="G6233" s="16">
        <f t="shared" si="308"/>
        <v>-6.8965287970385297E-3</v>
      </c>
      <c r="H6233" s="16">
        <f t="shared" si="309"/>
        <v>2.0833333333333332E-2</v>
      </c>
      <c r="I6233" s="16">
        <f t="shared" si="310"/>
        <v>-2.0408163265306121E-2</v>
      </c>
    </row>
    <row r="6234" spans="1:9" x14ac:dyDescent="0.25">
      <c r="A6234" s="14">
        <v>35097</v>
      </c>
      <c r="B6234" s="15">
        <v>4.65625</v>
      </c>
      <c r="C6234" s="15">
        <v>4.65625</v>
      </c>
      <c r="D6234" s="15">
        <v>4.53125</v>
      </c>
      <c r="E6234" s="15">
        <v>4.53125</v>
      </c>
      <c r="F6234" s="15">
        <v>4.2112489999999996</v>
      </c>
      <c r="G6234" s="16">
        <f t="shared" si="308"/>
        <v>-1.3605628603604973E-2</v>
      </c>
      <c r="H6234" s="16">
        <f t="shared" si="309"/>
        <v>2.7586206896551724E-2</v>
      </c>
      <c r="I6234" s="16">
        <f t="shared" si="310"/>
        <v>-2.6845637583892617E-2</v>
      </c>
    </row>
    <row r="6235" spans="1:9" x14ac:dyDescent="0.25">
      <c r="A6235" s="14">
        <v>35096</v>
      </c>
      <c r="B6235" s="15">
        <v>4.65625</v>
      </c>
      <c r="C6235" s="15">
        <v>4.65625</v>
      </c>
      <c r="D6235" s="15">
        <v>4.5625</v>
      </c>
      <c r="E6235" s="15">
        <v>4.59375</v>
      </c>
      <c r="F6235" s="15">
        <v>4.269336</v>
      </c>
      <c r="G6235" s="16">
        <f t="shared" si="308"/>
        <v>-1.3422772264872781E-2</v>
      </c>
      <c r="H6235" s="16">
        <f t="shared" si="309"/>
        <v>2.0547945205479451E-2</v>
      </c>
      <c r="I6235" s="16">
        <f t="shared" si="310"/>
        <v>-1.3422818791946308E-2</v>
      </c>
    </row>
    <row r="6236" spans="1:9" x14ac:dyDescent="0.25">
      <c r="A6236" s="14">
        <v>35095</v>
      </c>
      <c r="B6236" s="15">
        <v>4.71875</v>
      </c>
      <c r="C6236" s="15">
        <v>4.75</v>
      </c>
      <c r="D6236" s="15">
        <v>4.59375</v>
      </c>
      <c r="E6236" s="15">
        <v>4.65625</v>
      </c>
      <c r="F6236" s="15">
        <v>4.3274220000000003</v>
      </c>
      <c r="G6236" s="16">
        <f t="shared" si="308"/>
        <v>0</v>
      </c>
      <c r="H6236" s="16">
        <f t="shared" si="309"/>
        <v>3.4013605442176874E-2</v>
      </c>
      <c r="I6236" s="16">
        <f t="shared" si="310"/>
        <v>-1.3245033112582781E-2</v>
      </c>
    </row>
    <row r="6237" spans="1:9" x14ac:dyDescent="0.25">
      <c r="A6237" s="14">
        <v>35094</v>
      </c>
      <c r="B6237" s="15">
        <v>4.46875</v>
      </c>
      <c r="C6237" s="15">
        <v>4.65625</v>
      </c>
      <c r="D6237" s="15">
        <v>4.46875</v>
      </c>
      <c r="E6237" s="15">
        <v>4.65625</v>
      </c>
      <c r="F6237" s="15">
        <v>4.3274220000000003</v>
      </c>
      <c r="G6237" s="16">
        <f t="shared" si="308"/>
        <v>3.4722345097300433E-2</v>
      </c>
      <c r="H6237" s="16">
        <f t="shared" si="309"/>
        <v>4.195804195804196E-2</v>
      </c>
      <c r="I6237" s="16">
        <f t="shared" si="310"/>
        <v>4.195804195804196E-2</v>
      </c>
    </row>
    <row r="6238" spans="1:9" x14ac:dyDescent="0.25">
      <c r="A6238" s="14">
        <v>35093</v>
      </c>
      <c r="B6238" s="15">
        <v>4.4375</v>
      </c>
      <c r="C6238" s="15">
        <v>4.53125</v>
      </c>
      <c r="D6238" s="15">
        <v>4.4375</v>
      </c>
      <c r="E6238" s="15">
        <v>4.5</v>
      </c>
      <c r="F6238" s="15">
        <v>4.1822059999999999</v>
      </c>
      <c r="G6238" s="16">
        <f t="shared" si="308"/>
        <v>1.4084213339036408E-2</v>
      </c>
      <c r="H6238" s="16">
        <f t="shared" si="309"/>
        <v>2.1126760563380281E-2</v>
      </c>
      <c r="I6238" s="16">
        <f t="shared" si="310"/>
        <v>1.4084507042253521E-2</v>
      </c>
    </row>
    <row r="6239" spans="1:9" x14ac:dyDescent="0.25">
      <c r="A6239" s="14">
        <v>35090</v>
      </c>
      <c r="B6239" s="15">
        <v>4.46875</v>
      </c>
      <c r="C6239" s="15">
        <v>4.53125</v>
      </c>
      <c r="D6239" s="15">
        <v>4.4375</v>
      </c>
      <c r="E6239" s="15">
        <v>4.4375</v>
      </c>
      <c r="F6239" s="15">
        <v>4.1241209999999997</v>
      </c>
      <c r="G6239" s="16">
        <f t="shared" si="308"/>
        <v>-6.9925035430836351E-3</v>
      </c>
      <c r="H6239" s="16">
        <f t="shared" si="309"/>
        <v>2.1126760563380281E-2</v>
      </c>
      <c r="I6239" s="16">
        <f t="shared" si="310"/>
        <v>-6.993006993006993E-3</v>
      </c>
    </row>
    <row r="6240" spans="1:9" x14ac:dyDescent="0.25">
      <c r="A6240" s="14">
        <v>35089</v>
      </c>
      <c r="B6240" s="15">
        <v>4.5</v>
      </c>
      <c r="C6240" s="15">
        <v>4.5</v>
      </c>
      <c r="D6240" s="15">
        <v>4.40625</v>
      </c>
      <c r="E6240" s="15">
        <v>4.46875</v>
      </c>
      <c r="F6240" s="15">
        <v>4.153162</v>
      </c>
      <c r="G6240" s="16">
        <f t="shared" si="308"/>
        <v>3.5083971988879659E-3</v>
      </c>
      <c r="H6240" s="16">
        <f t="shared" si="309"/>
        <v>2.1276595744680851E-2</v>
      </c>
      <c r="I6240" s="16">
        <f t="shared" si="310"/>
        <v>-6.9444444444444441E-3</v>
      </c>
    </row>
    <row r="6241" spans="1:9" x14ac:dyDescent="0.25">
      <c r="A6241" s="14">
        <v>35088</v>
      </c>
      <c r="B6241" s="15">
        <v>4.46875</v>
      </c>
      <c r="C6241" s="15">
        <v>4.53125</v>
      </c>
      <c r="D6241" s="15">
        <v>4.4375</v>
      </c>
      <c r="E6241" s="15">
        <v>4.453125</v>
      </c>
      <c r="F6241" s="15">
        <v>4.1386419999999999</v>
      </c>
      <c r="G6241" s="16">
        <f t="shared" si="308"/>
        <v>-1.3840782628752758E-2</v>
      </c>
      <c r="H6241" s="16">
        <f t="shared" si="309"/>
        <v>2.1126760563380281E-2</v>
      </c>
      <c r="I6241" s="16">
        <f t="shared" si="310"/>
        <v>-3.4965034965034965E-3</v>
      </c>
    </row>
    <row r="6242" spans="1:9" x14ac:dyDescent="0.25">
      <c r="A6242" s="14">
        <v>35087</v>
      </c>
      <c r="B6242" s="15">
        <v>4.46875</v>
      </c>
      <c r="C6242" s="15">
        <v>4.5625</v>
      </c>
      <c r="D6242" s="15">
        <v>4.375</v>
      </c>
      <c r="E6242" s="15">
        <v>4.515625</v>
      </c>
      <c r="F6242" s="15">
        <v>4.1967280000000002</v>
      </c>
      <c r="G6242" s="16">
        <f t="shared" si="308"/>
        <v>1.0489838826417129E-2</v>
      </c>
      <c r="H6242" s="16">
        <f t="shared" si="309"/>
        <v>4.2857142857142858E-2</v>
      </c>
      <c r="I6242" s="16">
        <f t="shared" si="310"/>
        <v>1.048951048951049E-2</v>
      </c>
    </row>
    <row r="6243" spans="1:9" x14ac:dyDescent="0.25">
      <c r="A6243" s="14">
        <v>35086</v>
      </c>
      <c r="B6243" s="15">
        <v>4.3125</v>
      </c>
      <c r="C6243" s="15">
        <v>4.46875</v>
      </c>
      <c r="D6243" s="15">
        <v>4.21875</v>
      </c>
      <c r="E6243" s="15">
        <v>4.46875</v>
      </c>
      <c r="F6243" s="15">
        <v>4.153162</v>
      </c>
      <c r="G6243" s="16">
        <f t="shared" si="308"/>
        <v>4.7618495080194077E-2</v>
      </c>
      <c r="H6243" s="16">
        <f t="shared" si="309"/>
        <v>5.9259259259259262E-2</v>
      </c>
      <c r="I6243" s="16">
        <f t="shared" si="310"/>
        <v>3.6231884057971016E-2</v>
      </c>
    </row>
    <row r="6244" spans="1:9" x14ac:dyDescent="0.25">
      <c r="A6244" s="14">
        <v>35083</v>
      </c>
      <c r="B6244" s="15">
        <v>4.46875</v>
      </c>
      <c r="C6244" s="15">
        <v>4.46875</v>
      </c>
      <c r="D6244" s="15">
        <v>4.21875</v>
      </c>
      <c r="E6244" s="15">
        <v>4.265625</v>
      </c>
      <c r="F6244" s="15">
        <v>3.9643839999999999</v>
      </c>
      <c r="G6244" s="16">
        <f t="shared" si="308"/>
        <v>-2.4999790951084087E-2</v>
      </c>
      <c r="H6244" s="16">
        <f t="shared" si="309"/>
        <v>5.9259259259259262E-2</v>
      </c>
      <c r="I6244" s="16">
        <f t="shared" si="310"/>
        <v>-4.5454545454545456E-2</v>
      </c>
    </row>
    <row r="6245" spans="1:9" x14ac:dyDescent="0.25">
      <c r="A6245" s="14">
        <v>35082</v>
      </c>
      <c r="B6245" s="15">
        <v>4.53125</v>
      </c>
      <c r="C6245" s="15">
        <v>4.59375</v>
      </c>
      <c r="D6245" s="15">
        <v>4.375</v>
      </c>
      <c r="E6245" s="15">
        <v>4.375</v>
      </c>
      <c r="F6245" s="15">
        <v>4.0660340000000001</v>
      </c>
      <c r="G6245" s="16">
        <f t="shared" si="308"/>
        <v>0</v>
      </c>
      <c r="H6245" s="16">
        <f t="shared" si="309"/>
        <v>0.05</v>
      </c>
      <c r="I6245" s="16">
        <f t="shared" si="310"/>
        <v>-3.4482758620689655E-2</v>
      </c>
    </row>
    <row r="6246" spans="1:9" x14ac:dyDescent="0.25">
      <c r="A6246" s="14">
        <v>35081</v>
      </c>
      <c r="B6246" s="15">
        <v>4.0625</v>
      </c>
      <c r="C6246" s="15">
        <v>4.46875</v>
      </c>
      <c r="D6246" s="15">
        <v>4.03125</v>
      </c>
      <c r="E6246" s="15">
        <v>4.375</v>
      </c>
      <c r="F6246" s="15">
        <v>4.0660340000000001</v>
      </c>
      <c r="G6246" s="16">
        <f t="shared" si="308"/>
        <v>6.0606115936895251E-2</v>
      </c>
      <c r="H6246" s="16">
        <f t="shared" si="309"/>
        <v>0.10852713178294573</v>
      </c>
      <c r="I6246" s="16">
        <f t="shared" si="310"/>
        <v>7.6923076923076927E-2</v>
      </c>
    </row>
    <row r="6247" spans="1:9" x14ac:dyDescent="0.25">
      <c r="A6247" s="14">
        <v>35080</v>
      </c>
      <c r="B6247" s="15">
        <v>4.09375</v>
      </c>
      <c r="C6247" s="15">
        <v>4.125</v>
      </c>
      <c r="D6247" s="15">
        <v>4.03125</v>
      </c>
      <c r="E6247" s="15">
        <v>4.125</v>
      </c>
      <c r="F6247" s="15">
        <v>3.8336890000000001</v>
      </c>
      <c r="G6247" s="16">
        <f t="shared" si="308"/>
        <v>1.1494346886803723E-2</v>
      </c>
      <c r="H6247" s="16">
        <f t="shared" si="309"/>
        <v>2.3255813953488372E-2</v>
      </c>
      <c r="I6247" s="16">
        <f t="shared" si="310"/>
        <v>7.6335877862595417E-3</v>
      </c>
    </row>
    <row r="6248" spans="1:9" x14ac:dyDescent="0.25">
      <c r="A6248" s="14">
        <v>35079</v>
      </c>
      <c r="B6248" s="15">
        <v>4.0625</v>
      </c>
      <c r="C6248" s="15">
        <v>4.09375</v>
      </c>
      <c r="D6248" s="15">
        <v>4.0625</v>
      </c>
      <c r="E6248" s="15">
        <v>4.078125</v>
      </c>
      <c r="F6248" s="15">
        <v>3.790124</v>
      </c>
      <c r="G6248" s="16">
        <f t="shared" si="308"/>
        <v>-3.8169122698931582E-3</v>
      </c>
      <c r="H6248" s="16">
        <f t="shared" si="309"/>
        <v>7.6923076923076927E-3</v>
      </c>
      <c r="I6248" s="16">
        <f t="shared" si="310"/>
        <v>3.8461538461538464E-3</v>
      </c>
    </row>
    <row r="6249" spans="1:9" x14ac:dyDescent="0.25">
      <c r="A6249" s="14">
        <v>35076</v>
      </c>
      <c r="B6249" s="15">
        <v>4.15625</v>
      </c>
      <c r="C6249" s="15">
        <v>4.15625</v>
      </c>
      <c r="D6249" s="15">
        <v>4.0625</v>
      </c>
      <c r="E6249" s="15">
        <v>4.09375</v>
      </c>
      <c r="F6249" s="15">
        <v>3.804646</v>
      </c>
      <c r="G6249" s="16">
        <f t="shared" si="308"/>
        <v>-3.8023988470787156E-3</v>
      </c>
      <c r="H6249" s="16">
        <f t="shared" si="309"/>
        <v>2.3076923076923078E-2</v>
      </c>
      <c r="I6249" s="16">
        <f t="shared" si="310"/>
        <v>-1.5037593984962405E-2</v>
      </c>
    </row>
    <row r="6250" spans="1:9" x14ac:dyDescent="0.25">
      <c r="A6250" s="14">
        <v>35075</v>
      </c>
      <c r="B6250" s="15">
        <v>4.03125</v>
      </c>
      <c r="C6250" s="15">
        <v>4.125</v>
      </c>
      <c r="D6250" s="15">
        <v>4.03125</v>
      </c>
      <c r="E6250" s="15">
        <v>4.109375</v>
      </c>
      <c r="F6250" s="15">
        <v>3.8191679999999999</v>
      </c>
      <c r="G6250" s="16">
        <f t="shared" si="308"/>
        <v>3.5433081539953948E-2</v>
      </c>
      <c r="H6250" s="16">
        <f t="shared" si="309"/>
        <v>2.3255813953488372E-2</v>
      </c>
      <c r="I6250" s="16">
        <f t="shared" si="310"/>
        <v>1.937984496124031E-2</v>
      </c>
    </row>
    <row r="6251" spans="1:9" x14ac:dyDescent="0.25">
      <c r="A6251" s="14">
        <v>35074</v>
      </c>
      <c r="B6251" s="15">
        <v>3.96875</v>
      </c>
      <c r="C6251" s="15">
        <v>4.03125</v>
      </c>
      <c r="D6251" s="15">
        <v>3.96875</v>
      </c>
      <c r="E6251" s="15">
        <v>3.96875</v>
      </c>
      <c r="F6251" s="15">
        <v>3.6884739999999998</v>
      </c>
      <c r="G6251" s="16">
        <f t="shared" si="308"/>
        <v>-1.167297867813789E-2</v>
      </c>
      <c r="H6251" s="16">
        <f t="shared" si="309"/>
        <v>1.5748031496062992E-2</v>
      </c>
      <c r="I6251" s="16">
        <f t="shared" si="310"/>
        <v>0</v>
      </c>
    </row>
    <row r="6252" spans="1:9" x14ac:dyDescent="0.25">
      <c r="A6252" s="14">
        <v>35073</v>
      </c>
      <c r="B6252" s="15">
        <v>4.1875</v>
      </c>
      <c r="C6252" s="15">
        <v>4.1875</v>
      </c>
      <c r="D6252" s="15">
        <v>3.9375</v>
      </c>
      <c r="E6252" s="15">
        <v>4.015625</v>
      </c>
      <c r="F6252" s="15">
        <v>3.7320380000000002</v>
      </c>
      <c r="G6252" s="16">
        <f t="shared" si="308"/>
        <v>-3.3834852162963315E-2</v>
      </c>
      <c r="H6252" s="16">
        <f t="shared" si="309"/>
        <v>6.3492063492063489E-2</v>
      </c>
      <c r="I6252" s="16">
        <f t="shared" si="310"/>
        <v>-4.1044776119402986E-2</v>
      </c>
    </row>
    <row r="6253" spans="1:9" x14ac:dyDescent="0.25">
      <c r="A6253" s="14">
        <v>35072</v>
      </c>
      <c r="B6253" s="15">
        <v>4.21875</v>
      </c>
      <c r="C6253" s="15">
        <v>4.21875</v>
      </c>
      <c r="D6253" s="15">
        <v>4.15625</v>
      </c>
      <c r="E6253" s="15">
        <v>4.15625</v>
      </c>
      <c r="F6253" s="15">
        <v>3.862733</v>
      </c>
      <c r="G6253" s="16">
        <f t="shared" si="308"/>
        <v>-1.481501318601721E-2</v>
      </c>
      <c r="H6253" s="16">
        <f t="shared" si="309"/>
        <v>1.5037593984962405E-2</v>
      </c>
      <c r="I6253" s="16">
        <f t="shared" si="310"/>
        <v>-1.4814814814814815E-2</v>
      </c>
    </row>
    <row r="6254" spans="1:9" x14ac:dyDescent="0.25">
      <c r="A6254" s="14">
        <v>35069</v>
      </c>
      <c r="B6254" s="15">
        <v>4.1875</v>
      </c>
      <c r="C6254" s="15">
        <v>4.21875</v>
      </c>
      <c r="D6254" s="15">
        <v>4.15625</v>
      </c>
      <c r="E6254" s="15">
        <v>4.21875</v>
      </c>
      <c r="F6254" s="15">
        <v>3.92082</v>
      </c>
      <c r="G6254" s="16">
        <f t="shared" si="308"/>
        <v>3.7175863182993011E-3</v>
      </c>
      <c r="H6254" s="16">
        <f t="shared" si="309"/>
        <v>1.5037593984962405E-2</v>
      </c>
      <c r="I6254" s="16">
        <f t="shared" si="310"/>
        <v>7.462686567164179E-3</v>
      </c>
    </row>
    <row r="6255" spans="1:9" x14ac:dyDescent="0.25">
      <c r="A6255" s="14">
        <v>35068</v>
      </c>
      <c r="B6255" s="15">
        <v>4.28125</v>
      </c>
      <c r="C6255" s="15">
        <v>4.3125</v>
      </c>
      <c r="D6255" s="15">
        <v>4.1875</v>
      </c>
      <c r="E6255" s="15">
        <v>4.203125</v>
      </c>
      <c r="F6255" s="15">
        <v>3.906298</v>
      </c>
      <c r="G6255" s="16">
        <f t="shared" si="308"/>
        <v>-7.3795421436374025E-3</v>
      </c>
      <c r="H6255" s="16">
        <f t="shared" si="309"/>
        <v>2.9850746268656716E-2</v>
      </c>
      <c r="I6255" s="16">
        <f t="shared" si="310"/>
        <v>-1.824817518248175E-2</v>
      </c>
    </row>
    <row r="6256" spans="1:9" x14ac:dyDescent="0.25">
      <c r="A6256" s="14">
        <v>35067</v>
      </c>
      <c r="B6256" s="15">
        <v>4.25</v>
      </c>
      <c r="C6256" s="15">
        <v>4.34375</v>
      </c>
      <c r="D6256" s="15">
        <v>4.1875</v>
      </c>
      <c r="E6256" s="15">
        <v>4.234375</v>
      </c>
      <c r="F6256" s="15">
        <v>3.9353389999999999</v>
      </c>
      <c r="G6256" s="16">
        <f t="shared" si="308"/>
        <v>1.1193863982373065E-2</v>
      </c>
      <c r="H6256" s="16">
        <f t="shared" si="309"/>
        <v>3.7313432835820892E-2</v>
      </c>
      <c r="I6256" s="16">
        <f t="shared" si="310"/>
        <v>-3.6764705882352941E-3</v>
      </c>
    </row>
    <row r="6257" spans="1:9" x14ac:dyDescent="0.25">
      <c r="A6257" s="14">
        <v>35066</v>
      </c>
      <c r="B6257" s="15">
        <v>4.0625</v>
      </c>
      <c r="C6257" s="15">
        <v>4.3125</v>
      </c>
      <c r="D6257" s="15">
        <v>4.0625</v>
      </c>
      <c r="E6257" s="15">
        <v>4.1875</v>
      </c>
      <c r="F6257" s="15">
        <v>3.891775</v>
      </c>
      <c r="G6257" s="16">
        <f t="shared" si="308"/>
        <v>2.6819966840135028E-2</v>
      </c>
      <c r="H6257" s="16">
        <f t="shared" si="309"/>
        <v>6.1538461538461542E-2</v>
      </c>
      <c r="I6257" s="16">
        <f t="shared" si="310"/>
        <v>3.0769230769230771E-2</v>
      </c>
    </row>
    <row r="6258" spans="1:9" x14ac:dyDescent="0.25">
      <c r="A6258" s="14">
        <v>35062</v>
      </c>
      <c r="B6258" s="15">
        <v>4.15625</v>
      </c>
      <c r="C6258" s="15">
        <v>4.15625</v>
      </c>
      <c r="D6258" s="15">
        <v>4.078125</v>
      </c>
      <c r="E6258" s="15">
        <v>4.078125</v>
      </c>
      <c r="F6258" s="15">
        <v>3.790124</v>
      </c>
      <c r="G6258" s="16">
        <f t="shared" si="308"/>
        <v>-1.1363728252343911E-2</v>
      </c>
      <c r="H6258" s="16">
        <f t="shared" si="309"/>
        <v>1.9157088122605363E-2</v>
      </c>
      <c r="I6258" s="16">
        <f t="shared" si="310"/>
        <v>-1.8796992481203006E-2</v>
      </c>
    </row>
    <row r="6259" spans="1:9" x14ac:dyDescent="0.25">
      <c r="A6259" s="14">
        <v>35061</v>
      </c>
      <c r="B6259" s="15">
        <v>4.03125</v>
      </c>
      <c r="C6259" s="15">
        <v>4.125</v>
      </c>
      <c r="D6259" s="15">
        <v>3.96875</v>
      </c>
      <c r="E6259" s="15">
        <v>4.125</v>
      </c>
      <c r="F6259" s="15">
        <v>3.8336890000000001</v>
      </c>
      <c r="G6259" s="16">
        <f t="shared" si="308"/>
        <v>3.1249890720069382E-2</v>
      </c>
      <c r="H6259" s="16">
        <f t="shared" si="309"/>
        <v>3.937007874015748E-2</v>
      </c>
      <c r="I6259" s="16">
        <f t="shared" si="310"/>
        <v>2.3255813953488372E-2</v>
      </c>
    </row>
    <row r="6260" spans="1:9" x14ac:dyDescent="0.25">
      <c r="A6260" s="14">
        <v>35060</v>
      </c>
      <c r="B6260" s="15">
        <v>3.90625</v>
      </c>
      <c r="C6260" s="15">
        <v>4.0625</v>
      </c>
      <c r="D6260" s="15">
        <v>3.84375</v>
      </c>
      <c r="E6260" s="15">
        <v>4</v>
      </c>
      <c r="F6260" s="15">
        <v>3.717517</v>
      </c>
      <c r="G6260" s="16">
        <f t="shared" si="308"/>
        <v>2.3999914058772786E-2</v>
      </c>
      <c r="H6260" s="16">
        <f t="shared" si="309"/>
        <v>5.6910569105691054E-2</v>
      </c>
      <c r="I6260" s="16">
        <f t="shared" si="310"/>
        <v>2.4E-2</v>
      </c>
    </row>
    <row r="6261" spans="1:9" x14ac:dyDescent="0.25">
      <c r="A6261" s="14">
        <v>35059</v>
      </c>
      <c r="B6261" s="15">
        <v>4.03125</v>
      </c>
      <c r="C6261" s="15">
        <v>4.03125</v>
      </c>
      <c r="D6261" s="15">
        <v>3.84375</v>
      </c>
      <c r="E6261" s="15">
        <v>3.90625</v>
      </c>
      <c r="F6261" s="15">
        <v>3.6303879999999999</v>
      </c>
      <c r="G6261" s="16">
        <f t="shared" si="308"/>
        <v>-2.3437418040052005E-2</v>
      </c>
      <c r="H6261" s="16">
        <f t="shared" si="309"/>
        <v>4.878048780487805E-2</v>
      </c>
      <c r="I6261" s="16">
        <f t="shared" si="310"/>
        <v>-3.1007751937984496E-2</v>
      </c>
    </row>
    <row r="6262" spans="1:9" x14ac:dyDescent="0.25">
      <c r="A6262" s="14">
        <v>35055</v>
      </c>
      <c r="B6262" s="15">
        <v>4.03125</v>
      </c>
      <c r="C6262" s="15">
        <v>4.0625</v>
      </c>
      <c r="D6262" s="15">
        <v>3.96875</v>
      </c>
      <c r="E6262" s="15">
        <v>4</v>
      </c>
      <c r="F6262" s="15">
        <v>3.717517</v>
      </c>
      <c r="G6262" s="16">
        <f t="shared" si="308"/>
        <v>0</v>
      </c>
      <c r="H6262" s="16">
        <f t="shared" si="309"/>
        <v>2.3622047244094488E-2</v>
      </c>
      <c r="I6262" s="16">
        <f t="shared" si="310"/>
        <v>-7.7519379844961239E-3</v>
      </c>
    </row>
    <row r="6263" spans="1:9" x14ac:dyDescent="0.25">
      <c r="A6263" s="14">
        <v>35054</v>
      </c>
      <c r="B6263" s="15">
        <v>4.09375</v>
      </c>
      <c r="C6263" s="15">
        <v>4.09375</v>
      </c>
      <c r="D6263" s="15">
        <v>3.96875</v>
      </c>
      <c r="E6263" s="15">
        <v>4</v>
      </c>
      <c r="F6263" s="15">
        <v>3.717517</v>
      </c>
      <c r="G6263" s="16">
        <f t="shared" si="308"/>
        <v>-2.2900685109731631E-2</v>
      </c>
      <c r="H6263" s="16">
        <f t="shared" si="309"/>
        <v>3.1496062992125984E-2</v>
      </c>
      <c r="I6263" s="16">
        <f t="shared" si="310"/>
        <v>-2.2900763358778626E-2</v>
      </c>
    </row>
    <row r="6264" spans="1:9" x14ac:dyDescent="0.25">
      <c r="A6264" s="14">
        <v>35053</v>
      </c>
      <c r="B6264" s="15">
        <v>4.09375</v>
      </c>
      <c r="C6264" s="15">
        <v>4.1875</v>
      </c>
      <c r="D6264" s="15">
        <v>4.03125</v>
      </c>
      <c r="E6264" s="15">
        <v>4.09375</v>
      </c>
      <c r="F6264" s="15">
        <v>3.804646</v>
      </c>
      <c r="G6264" s="16">
        <f t="shared" si="308"/>
        <v>0</v>
      </c>
      <c r="H6264" s="16">
        <f t="shared" si="309"/>
        <v>3.875968992248062E-2</v>
      </c>
      <c r="I6264" s="16">
        <f t="shared" si="310"/>
        <v>0</v>
      </c>
    </row>
    <row r="6265" spans="1:9" x14ac:dyDescent="0.25">
      <c r="A6265" s="14">
        <v>35052</v>
      </c>
      <c r="B6265" s="15">
        <v>4.0625</v>
      </c>
      <c r="C6265" s="15">
        <v>4.15625</v>
      </c>
      <c r="D6265" s="15">
        <v>4</v>
      </c>
      <c r="E6265" s="15">
        <v>4.09375</v>
      </c>
      <c r="F6265" s="15">
        <v>3.804646</v>
      </c>
      <c r="G6265" s="16">
        <f t="shared" si="308"/>
        <v>1.5503822172873211E-2</v>
      </c>
      <c r="H6265" s="16">
        <f t="shared" si="309"/>
        <v>3.90625E-2</v>
      </c>
      <c r="I6265" s="16">
        <f t="shared" si="310"/>
        <v>7.6923076923076927E-3</v>
      </c>
    </row>
    <row r="6266" spans="1:9" x14ac:dyDescent="0.25">
      <c r="A6266" s="14">
        <v>35051</v>
      </c>
      <c r="B6266" s="15">
        <v>3.96875</v>
      </c>
      <c r="C6266" s="15">
        <v>4.0625</v>
      </c>
      <c r="D6266" s="15">
        <v>3.90625</v>
      </c>
      <c r="E6266" s="15">
        <v>4.03125</v>
      </c>
      <c r="F6266" s="15">
        <v>3.7465600000000001</v>
      </c>
      <c r="G6266" s="16">
        <f t="shared" si="308"/>
        <v>0</v>
      </c>
      <c r="H6266" s="16">
        <f t="shared" si="309"/>
        <v>0.04</v>
      </c>
      <c r="I6266" s="16">
        <f t="shared" si="310"/>
        <v>1.5748031496062992E-2</v>
      </c>
    </row>
    <row r="6267" spans="1:9" x14ac:dyDescent="0.25">
      <c r="A6267" s="14">
        <v>35048</v>
      </c>
      <c r="B6267" s="15">
        <v>4.09375</v>
      </c>
      <c r="C6267" s="15">
        <v>4.125</v>
      </c>
      <c r="D6267" s="15">
        <v>4</v>
      </c>
      <c r="E6267" s="15">
        <v>4.03125</v>
      </c>
      <c r="F6267" s="15">
        <v>3.7465600000000001</v>
      </c>
      <c r="G6267" s="16">
        <f t="shared" si="308"/>
        <v>-7.6925440273926627E-3</v>
      </c>
      <c r="H6267" s="16">
        <f t="shared" si="309"/>
        <v>3.125E-2</v>
      </c>
      <c r="I6267" s="16">
        <f t="shared" si="310"/>
        <v>-1.5267175572519083E-2</v>
      </c>
    </row>
    <row r="6268" spans="1:9" x14ac:dyDescent="0.25">
      <c r="A6268" s="14">
        <v>35047</v>
      </c>
      <c r="B6268" s="15">
        <v>3.90625</v>
      </c>
      <c r="C6268" s="15">
        <v>4.0625</v>
      </c>
      <c r="D6268" s="15">
        <v>3.8125</v>
      </c>
      <c r="E6268" s="15">
        <v>4.0625</v>
      </c>
      <c r="F6268" s="15">
        <v>3.775604</v>
      </c>
      <c r="G6268" s="16">
        <f t="shared" si="308"/>
        <v>5.691064193340873E-2</v>
      </c>
      <c r="H6268" s="16">
        <f t="shared" si="309"/>
        <v>6.5573770491803282E-2</v>
      </c>
      <c r="I6268" s="16">
        <f t="shared" si="310"/>
        <v>0.04</v>
      </c>
    </row>
    <row r="6269" spans="1:9" x14ac:dyDescent="0.25">
      <c r="A6269" s="14">
        <v>35046</v>
      </c>
      <c r="B6269" s="15">
        <v>3.8125</v>
      </c>
      <c r="C6269" s="15">
        <v>3.875</v>
      </c>
      <c r="D6269" s="15">
        <v>3.71875</v>
      </c>
      <c r="E6269" s="15">
        <v>3.84375</v>
      </c>
      <c r="F6269" s="15">
        <v>3.5723020000000001</v>
      </c>
      <c r="G6269" s="16">
        <f t="shared" si="308"/>
        <v>2.4999906747814243E-2</v>
      </c>
      <c r="H6269" s="16">
        <f t="shared" si="309"/>
        <v>4.2016806722689079E-2</v>
      </c>
      <c r="I6269" s="16">
        <f t="shared" si="310"/>
        <v>8.1967213114754103E-3</v>
      </c>
    </row>
    <row r="6270" spans="1:9" x14ac:dyDescent="0.25">
      <c r="A6270" s="14">
        <v>35045</v>
      </c>
      <c r="B6270" s="15">
        <v>3.84375</v>
      </c>
      <c r="C6270" s="15">
        <v>3.84375</v>
      </c>
      <c r="D6270" s="15">
        <v>3.75</v>
      </c>
      <c r="E6270" s="15">
        <v>3.75</v>
      </c>
      <c r="F6270" s="15">
        <v>3.4851730000000001</v>
      </c>
      <c r="G6270" s="16">
        <f t="shared" si="308"/>
        <v>-8.2641500306611885E-3</v>
      </c>
      <c r="H6270" s="16">
        <f t="shared" si="309"/>
        <v>2.5000000000000001E-2</v>
      </c>
      <c r="I6270" s="16">
        <f t="shared" si="310"/>
        <v>-2.4390243902439025E-2</v>
      </c>
    </row>
    <row r="6271" spans="1:9" x14ac:dyDescent="0.25">
      <c r="A6271" s="14">
        <v>35044</v>
      </c>
      <c r="B6271" s="15">
        <v>3.84375</v>
      </c>
      <c r="C6271" s="15">
        <v>3.84375</v>
      </c>
      <c r="D6271" s="15">
        <v>3.78125</v>
      </c>
      <c r="E6271" s="15">
        <v>3.78125</v>
      </c>
      <c r="F6271" s="15">
        <v>3.5142150000000001</v>
      </c>
      <c r="G6271" s="16">
        <f t="shared" si="308"/>
        <v>-1.6260383360645319E-2</v>
      </c>
      <c r="H6271" s="16">
        <f t="shared" si="309"/>
        <v>1.6528925619834711E-2</v>
      </c>
      <c r="I6271" s="16">
        <f t="shared" si="310"/>
        <v>-1.6260162601626018E-2</v>
      </c>
    </row>
    <row r="6272" spans="1:9" x14ac:dyDescent="0.25">
      <c r="A6272" s="14">
        <v>35041</v>
      </c>
      <c r="B6272" s="15">
        <v>3.875</v>
      </c>
      <c r="C6272" s="15">
        <v>3.875</v>
      </c>
      <c r="D6272" s="15">
        <v>3.75</v>
      </c>
      <c r="E6272" s="15">
        <v>3.84375</v>
      </c>
      <c r="F6272" s="15">
        <v>3.5723020000000001</v>
      </c>
      <c r="G6272" s="16">
        <f t="shared" si="308"/>
        <v>-4.0484294875994115E-3</v>
      </c>
      <c r="H6272" s="16">
        <f t="shared" si="309"/>
        <v>3.3333333333333333E-2</v>
      </c>
      <c r="I6272" s="16">
        <f t="shared" si="310"/>
        <v>-8.0645161290322578E-3</v>
      </c>
    </row>
    <row r="6273" spans="1:9" x14ac:dyDescent="0.25">
      <c r="A6273" s="14">
        <v>35040</v>
      </c>
      <c r="B6273" s="15">
        <v>3.90625</v>
      </c>
      <c r="C6273" s="15">
        <v>3.96875</v>
      </c>
      <c r="D6273" s="15">
        <v>3.8125</v>
      </c>
      <c r="E6273" s="15">
        <v>3.859375</v>
      </c>
      <c r="F6273" s="15">
        <v>3.5868229999999999</v>
      </c>
      <c r="G6273" s="16">
        <f t="shared" si="308"/>
        <v>-2.7559093543834103E-2</v>
      </c>
      <c r="H6273" s="16">
        <f t="shared" si="309"/>
        <v>4.0983606557377046E-2</v>
      </c>
      <c r="I6273" s="16">
        <f t="shared" si="310"/>
        <v>-1.2E-2</v>
      </c>
    </row>
    <row r="6274" spans="1:9" x14ac:dyDescent="0.25">
      <c r="A6274" s="14">
        <v>35039</v>
      </c>
      <c r="B6274" s="15">
        <v>4.0625</v>
      </c>
      <c r="C6274" s="15">
        <v>4.125</v>
      </c>
      <c r="D6274" s="15">
        <v>3.90625</v>
      </c>
      <c r="E6274" s="15">
        <v>3.96875</v>
      </c>
      <c r="F6274" s="15">
        <v>3.6884739999999998</v>
      </c>
      <c r="G6274" s="16">
        <f t="shared" si="308"/>
        <v>-2.3077102365608299E-2</v>
      </c>
      <c r="H6274" s="16">
        <f t="shared" si="309"/>
        <v>5.6000000000000001E-2</v>
      </c>
      <c r="I6274" s="16">
        <f t="shared" si="310"/>
        <v>-2.3076923076923078E-2</v>
      </c>
    </row>
    <row r="6275" spans="1:9" x14ac:dyDescent="0.25">
      <c r="A6275" s="14">
        <v>35038</v>
      </c>
      <c r="B6275" s="15">
        <v>4.09375</v>
      </c>
      <c r="C6275" s="15">
        <v>4.125</v>
      </c>
      <c r="D6275" s="15">
        <v>4.03125</v>
      </c>
      <c r="E6275" s="15">
        <v>4.0625</v>
      </c>
      <c r="F6275" s="15">
        <v>3.775604</v>
      </c>
      <c r="G6275" s="16">
        <f t="shared" ref="G6275:G6338" si="311">(F6275-F6276)/F6276</f>
        <v>0</v>
      </c>
      <c r="H6275" s="16">
        <f t="shared" ref="H6275:H6338" si="312">(C6275-D6275)/D6275</f>
        <v>2.3255813953488372E-2</v>
      </c>
      <c r="I6275" s="16">
        <f t="shared" ref="I6275:I6338" si="313">(E6275-B6275)/B6275</f>
        <v>-7.6335877862595417E-3</v>
      </c>
    </row>
    <row r="6276" spans="1:9" x14ac:dyDescent="0.25">
      <c r="A6276" s="14">
        <v>35037</v>
      </c>
      <c r="B6276" s="15">
        <v>4.125</v>
      </c>
      <c r="C6276" s="15">
        <v>4.15625</v>
      </c>
      <c r="D6276" s="15">
        <v>4.0625</v>
      </c>
      <c r="E6276" s="15">
        <v>4.0625</v>
      </c>
      <c r="F6276" s="15">
        <v>3.775604</v>
      </c>
      <c r="G6276" s="16">
        <f t="shared" si="311"/>
        <v>-1.1406672866969962E-2</v>
      </c>
      <c r="H6276" s="16">
        <f t="shared" si="312"/>
        <v>2.3076923076923078E-2</v>
      </c>
      <c r="I6276" s="16">
        <f t="shared" si="313"/>
        <v>-1.5151515151515152E-2</v>
      </c>
    </row>
    <row r="6277" spans="1:9" x14ac:dyDescent="0.25">
      <c r="A6277" s="14">
        <v>35034</v>
      </c>
      <c r="B6277" s="15">
        <v>4.1875</v>
      </c>
      <c r="C6277" s="15">
        <v>4.1875</v>
      </c>
      <c r="D6277" s="15">
        <v>4.0625</v>
      </c>
      <c r="E6277" s="15">
        <v>4.109375</v>
      </c>
      <c r="F6277" s="15">
        <v>3.8191679999999999</v>
      </c>
      <c r="G6277" s="16">
        <f t="shared" si="311"/>
        <v>-1.8656525621342471E-2</v>
      </c>
      <c r="H6277" s="16">
        <f t="shared" si="312"/>
        <v>3.0769230769230771E-2</v>
      </c>
      <c r="I6277" s="16">
        <f t="shared" si="313"/>
        <v>-1.8656716417910446E-2</v>
      </c>
    </row>
    <row r="6278" spans="1:9" x14ac:dyDescent="0.25">
      <c r="A6278" s="14">
        <v>35033</v>
      </c>
      <c r="B6278" s="15">
        <v>4.203125</v>
      </c>
      <c r="C6278" s="15">
        <v>4.203125</v>
      </c>
      <c r="D6278" s="15">
        <v>4.125</v>
      </c>
      <c r="E6278" s="15">
        <v>4.1875</v>
      </c>
      <c r="F6278" s="15">
        <v>3.891775</v>
      </c>
      <c r="G6278" s="16">
        <f t="shared" si="311"/>
        <v>0</v>
      </c>
      <c r="H6278" s="16">
        <f t="shared" si="312"/>
        <v>1.893939393939394E-2</v>
      </c>
      <c r="I6278" s="16">
        <f t="shared" si="313"/>
        <v>-3.7174721189591076E-3</v>
      </c>
    </row>
    <row r="6279" spans="1:9" x14ac:dyDescent="0.25">
      <c r="A6279" s="14">
        <v>35032</v>
      </c>
      <c r="B6279" s="15">
        <v>4.15625</v>
      </c>
      <c r="C6279" s="15">
        <v>4.21875</v>
      </c>
      <c r="D6279" s="15">
        <v>4.125</v>
      </c>
      <c r="E6279" s="15">
        <v>4.1875</v>
      </c>
      <c r="F6279" s="15">
        <v>3.891775</v>
      </c>
      <c r="G6279" s="16">
        <f t="shared" si="311"/>
        <v>7.5185108574680184E-3</v>
      </c>
      <c r="H6279" s="16">
        <f t="shared" si="312"/>
        <v>2.2727272727272728E-2</v>
      </c>
      <c r="I6279" s="16">
        <f t="shared" si="313"/>
        <v>7.5187969924812026E-3</v>
      </c>
    </row>
    <row r="6280" spans="1:9" x14ac:dyDescent="0.25">
      <c r="A6280" s="14">
        <v>35031</v>
      </c>
      <c r="B6280" s="15">
        <v>4.15625</v>
      </c>
      <c r="C6280" s="15">
        <v>4.15625</v>
      </c>
      <c r="D6280" s="15">
        <v>4.0625</v>
      </c>
      <c r="E6280" s="15">
        <v>4.15625</v>
      </c>
      <c r="F6280" s="15">
        <v>3.862733</v>
      </c>
      <c r="G6280" s="16">
        <f t="shared" si="311"/>
        <v>1.5267386243030232E-2</v>
      </c>
      <c r="H6280" s="16">
        <f t="shared" si="312"/>
        <v>2.3076923076923078E-2</v>
      </c>
      <c r="I6280" s="16">
        <f t="shared" si="313"/>
        <v>0</v>
      </c>
    </row>
    <row r="6281" spans="1:9" x14ac:dyDescent="0.25">
      <c r="A6281" s="14">
        <v>35030</v>
      </c>
      <c r="B6281" s="15">
        <v>4.21875</v>
      </c>
      <c r="C6281" s="15">
        <v>4.21875</v>
      </c>
      <c r="D6281" s="15">
        <v>4.09375</v>
      </c>
      <c r="E6281" s="15">
        <v>4.09375</v>
      </c>
      <c r="F6281" s="15">
        <v>3.804646</v>
      </c>
      <c r="G6281" s="16">
        <f t="shared" si="311"/>
        <v>-2.0560867959063093E-2</v>
      </c>
      <c r="H6281" s="16">
        <f t="shared" si="312"/>
        <v>3.0534351145038167E-2</v>
      </c>
      <c r="I6281" s="16">
        <f t="shared" si="313"/>
        <v>-2.9629629629629631E-2</v>
      </c>
    </row>
    <row r="6282" spans="1:9" x14ac:dyDescent="0.25">
      <c r="A6282" s="14">
        <v>35027</v>
      </c>
      <c r="B6282" s="15">
        <v>4.25</v>
      </c>
      <c r="C6282" s="15">
        <v>4.25</v>
      </c>
      <c r="D6282" s="15">
        <v>4.15625</v>
      </c>
      <c r="E6282" s="15">
        <v>4.1796879999999996</v>
      </c>
      <c r="F6282" s="15">
        <v>3.8845149999999999</v>
      </c>
      <c r="G6282" s="16">
        <f t="shared" si="311"/>
        <v>-9.2595426466912621E-3</v>
      </c>
      <c r="H6282" s="16">
        <f t="shared" si="312"/>
        <v>2.2556390977443608E-2</v>
      </c>
      <c r="I6282" s="16">
        <f t="shared" si="313"/>
        <v>-1.6544000000000086E-2</v>
      </c>
    </row>
    <row r="6283" spans="1:9" x14ac:dyDescent="0.25">
      <c r="A6283" s="14">
        <v>35025</v>
      </c>
      <c r="B6283" s="15">
        <v>4.21875</v>
      </c>
      <c r="C6283" s="15">
        <v>4.25</v>
      </c>
      <c r="D6283" s="15">
        <v>4.125</v>
      </c>
      <c r="E6283" s="15">
        <v>4.21875</v>
      </c>
      <c r="F6283" s="15">
        <v>3.92082</v>
      </c>
      <c r="G6283" s="16">
        <f t="shared" si="311"/>
        <v>7.4631755432932245E-3</v>
      </c>
      <c r="H6283" s="16">
        <f t="shared" si="312"/>
        <v>3.0303030303030304E-2</v>
      </c>
      <c r="I6283" s="16">
        <f t="shared" si="313"/>
        <v>0</v>
      </c>
    </row>
    <row r="6284" spans="1:9" x14ac:dyDescent="0.25">
      <c r="A6284" s="14">
        <v>35024</v>
      </c>
      <c r="B6284" s="15">
        <v>4.0625</v>
      </c>
      <c r="C6284" s="15">
        <v>4.1875</v>
      </c>
      <c r="D6284" s="15">
        <v>4.0625</v>
      </c>
      <c r="E6284" s="15">
        <v>4.1875</v>
      </c>
      <c r="F6284" s="15">
        <v>3.891775</v>
      </c>
      <c r="G6284" s="16">
        <f t="shared" si="311"/>
        <v>2.2900685109731631E-2</v>
      </c>
      <c r="H6284" s="16">
        <f t="shared" si="312"/>
        <v>3.0769230769230771E-2</v>
      </c>
      <c r="I6284" s="16">
        <f t="shared" si="313"/>
        <v>3.0769230769230771E-2</v>
      </c>
    </row>
    <row r="6285" spans="1:9" x14ac:dyDescent="0.25">
      <c r="A6285" s="14">
        <v>35023</v>
      </c>
      <c r="B6285" s="15">
        <v>4.28125</v>
      </c>
      <c r="C6285" s="15">
        <v>4.28125</v>
      </c>
      <c r="D6285" s="15">
        <v>4.0625</v>
      </c>
      <c r="E6285" s="15">
        <v>4.09375</v>
      </c>
      <c r="F6285" s="15">
        <v>3.804646</v>
      </c>
      <c r="G6285" s="16">
        <f t="shared" si="311"/>
        <v>-4.379595798443086E-2</v>
      </c>
      <c r="H6285" s="16">
        <f t="shared" si="312"/>
        <v>5.3846153846153849E-2</v>
      </c>
      <c r="I6285" s="16">
        <f t="shared" si="313"/>
        <v>-4.3795620437956206E-2</v>
      </c>
    </row>
    <row r="6286" spans="1:9" x14ac:dyDescent="0.25">
      <c r="A6286" s="14">
        <v>35020</v>
      </c>
      <c r="B6286" s="15">
        <v>4.25</v>
      </c>
      <c r="C6286" s="15">
        <v>4.3125</v>
      </c>
      <c r="D6286" s="15">
        <v>4.21875</v>
      </c>
      <c r="E6286" s="15">
        <v>4.28125</v>
      </c>
      <c r="F6286" s="15">
        <v>3.9789059999999998</v>
      </c>
      <c r="G6286" s="16">
        <f t="shared" si="311"/>
        <v>7.3534233229979457E-3</v>
      </c>
      <c r="H6286" s="16">
        <f t="shared" si="312"/>
        <v>2.2222222222222223E-2</v>
      </c>
      <c r="I6286" s="16">
        <f t="shared" si="313"/>
        <v>7.3529411764705881E-3</v>
      </c>
    </row>
    <row r="6287" spans="1:9" x14ac:dyDescent="0.25">
      <c r="A6287" s="14">
        <v>35019</v>
      </c>
      <c r="B6287" s="15">
        <v>4.25</v>
      </c>
      <c r="C6287" s="15">
        <v>4.28125</v>
      </c>
      <c r="D6287" s="15">
        <v>4.1875</v>
      </c>
      <c r="E6287" s="15">
        <v>4.25</v>
      </c>
      <c r="F6287" s="15">
        <v>3.9498609999999998</v>
      </c>
      <c r="G6287" s="16">
        <f t="shared" si="311"/>
        <v>7.4068689712865864E-3</v>
      </c>
      <c r="H6287" s="16">
        <f t="shared" si="312"/>
        <v>2.2388059701492536E-2</v>
      </c>
      <c r="I6287" s="16">
        <f t="shared" si="313"/>
        <v>0</v>
      </c>
    </row>
    <row r="6288" spans="1:9" x14ac:dyDescent="0.25">
      <c r="A6288" s="14">
        <v>35018</v>
      </c>
      <c r="B6288" s="15">
        <v>4.15625</v>
      </c>
      <c r="C6288" s="15">
        <v>4.25</v>
      </c>
      <c r="D6288" s="15">
        <v>4.125</v>
      </c>
      <c r="E6288" s="15">
        <v>4.21875</v>
      </c>
      <c r="F6288" s="15">
        <v>3.92082</v>
      </c>
      <c r="G6288" s="16">
        <f t="shared" si="311"/>
        <v>2.6616268255284941E-2</v>
      </c>
      <c r="H6288" s="16">
        <f t="shared" si="312"/>
        <v>3.0303030303030304E-2</v>
      </c>
      <c r="I6288" s="16">
        <f t="shared" si="313"/>
        <v>1.5037593984962405E-2</v>
      </c>
    </row>
    <row r="6289" spans="1:9" x14ac:dyDescent="0.25">
      <c r="A6289" s="14">
        <v>35017</v>
      </c>
      <c r="B6289" s="15">
        <v>4.125</v>
      </c>
      <c r="C6289" s="15">
        <v>4.28125</v>
      </c>
      <c r="D6289" s="15">
        <v>4.03125</v>
      </c>
      <c r="E6289" s="15">
        <v>4.109375</v>
      </c>
      <c r="F6289" s="15">
        <v>3.8191679999999999</v>
      </c>
      <c r="G6289" s="16">
        <f t="shared" si="311"/>
        <v>2.7343788878436855E-2</v>
      </c>
      <c r="H6289" s="16">
        <f t="shared" si="312"/>
        <v>6.2015503875968991E-2</v>
      </c>
      <c r="I6289" s="16">
        <f t="shared" si="313"/>
        <v>-3.787878787878788E-3</v>
      </c>
    </row>
    <row r="6290" spans="1:9" x14ac:dyDescent="0.25">
      <c r="A6290" s="14">
        <v>35016</v>
      </c>
      <c r="B6290" s="15">
        <v>4.0625</v>
      </c>
      <c r="C6290" s="15">
        <v>4.09375</v>
      </c>
      <c r="D6290" s="15">
        <v>3.90625</v>
      </c>
      <c r="E6290" s="15">
        <v>4</v>
      </c>
      <c r="F6290" s="15">
        <v>3.717517</v>
      </c>
      <c r="G6290" s="16">
        <f t="shared" si="311"/>
        <v>3.01811919010255E-2</v>
      </c>
      <c r="H6290" s="16">
        <f t="shared" si="312"/>
        <v>4.8000000000000001E-2</v>
      </c>
      <c r="I6290" s="16">
        <f t="shared" si="313"/>
        <v>-1.5384615384615385E-2</v>
      </c>
    </row>
    <row r="6291" spans="1:9" x14ac:dyDescent="0.25">
      <c r="A6291" s="14">
        <v>35013</v>
      </c>
      <c r="B6291" s="15">
        <v>5.1875</v>
      </c>
      <c r="C6291" s="15">
        <v>5.1875</v>
      </c>
      <c r="D6291" s="15">
        <v>3.84375</v>
      </c>
      <c r="E6291" s="15">
        <v>3.8828130000000001</v>
      </c>
      <c r="F6291" s="15">
        <v>3.6086049999999998</v>
      </c>
      <c r="G6291" s="16">
        <f t="shared" si="311"/>
        <v>-0.37719307177871836</v>
      </c>
      <c r="H6291" s="16">
        <f t="shared" si="312"/>
        <v>0.34959349593495936</v>
      </c>
      <c r="I6291" s="16">
        <f t="shared" si="313"/>
        <v>-0.25150592771084335</v>
      </c>
    </row>
    <row r="6292" spans="1:9" x14ac:dyDescent="0.25">
      <c r="A6292" s="14">
        <v>35012</v>
      </c>
      <c r="B6292" s="15">
        <v>6.1875</v>
      </c>
      <c r="C6292" s="15">
        <v>6.28125</v>
      </c>
      <c r="D6292" s="15">
        <v>6.1875</v>
      </c>
      <c r="E6292" s="15">
        <v>6.234375</v>
      </c>
      <c r="F6292" s="15">
        <v>5.7940990000000001</v>
      </c>
      <c r="G6292" s="16">
        <f t="shared" si="311"/>
        <v>1.2690752354850296E-2</v>
      </c>
      <c r="H6292" s="16">
        <f t="shared" si="312"/>
        <v>1.5151515151515152E-2</v>
      </c>
      <c r="I6292" s="16">
        <f t="shared" si="313"/>
        <v>7.575757575757576E-3</v>
      </c>
    </row>
    <row r="6293" spans="1:9" x14ac:dyDescent="0.25">
      <c r="A6293" s="14">
        <v>35011</v>
      </c>
      <c r="B6293" s="15">
        <v>6.15625</v>
      </c>
      <c r="C6293" s="15">
        <v>6.21875</v>
      </c>
      <c r="D6293" s="15">
        <v>6.09375</v>
      </c>
      <c r="E6293" s="15">
        <v>6.15625</v>
      </c>
      <c r="F6293" s="15">
        <v>5.721489</v>
      </c>
      <c r="G6293" s="16">
        <f t="shared" si="311"/>
        <v>5.101494980455719E-3</v>
      </c>
      <c r="H6293" s="16">
        <f t="shared" si="312"/>
        <v>2.0512820512820513E-2</v>
      </c>
      <c r="I6293" s="16">
        <f t="shared" si="313"/>
        <v>0</v>
      </c>
    </row>
    <row r="6294" spans="1:9" x14ac:dyDescent="0.25">
      <c r="A6294" s="14">
        <v>35010</v>
      </c>
      <c r="B6294" s="15">
        <v>6.25</v>
      </c>
      <c r="C6294" s="15">
        <v>6.25</v>
      </c>
      <c r="D6294" s="15">
        <v>6.09375</v>
      </c>
      <c r="E6294" s="15">
        <v>6.125</v>
      </c>
      <c r="F6294" s="15">
        <v>5.6924489999999999</v>
      </c>
      <c r="G6294" s="16">
        <f t="shared" si="311"/>
        <v>-1.754371128280691E-2</v>
      </c>
      <c r="H6294" s="16">
        <f t="shared" si="312"/>
        <v>2.564102564102564E-2</v>
      </c>
      <c r="I6294" s="16">
        <f t="shared" si="313"/>
        <v>-0.02</v>
      </c>
    </row>
    <row r="6295" spans="1:9" x14ac:dyDescent="0.25">
      <c r="A6295" s="14">
        <v>35009</v>
      </c>
      <c r="B6295" s="15">
        <v>6.1875</v>
      </c>
      <c r="C6295" s="15">
        <v>6.25</v>
      </c>
      <c r="D6295" s="15">
        <v>6.09375</v>
      </c>
      <c r="E6295" s="15">
        <v>6.234375</v>
      </c>
      <c r="F6295" s="15">
        <v>5.7940990000000001</v>
      </c>
      <c r="G6295" s="16">
        <f t="shared" si="311"/>
        <v>2.0460284184703276E-2</v>
      </c>
      <c r="H6295" s="16">
        <f t="shared" si="312"/>
        <v>2.564102564102564E-2</v>
      </c>
      <c r="I6295" s="16">
        <f t="shared" si="313"/>
        <v>7.575757575757576E-3</v>
      </c>
    </row>
    <row r="6296" spans="1:9" x14ac:dyDescent="0.25">
      <c r="A6296" s="14">
        <v>35006</v>
      </c>
      <c r="B6296" s="15">
        <v>6.125</v>
      </c>
      <c r="C6296" s="15">
        <v>6.1875</v>
      </c>
      <c r="D6296" s="15">
        <v>6.09375</v>
      </c>
      <c r="E6296" s="15">
        <v>6.109375</v>
      </c>
      <c r="F6296" s="15">
        <v>5.6779270000000004</v>
      </c>
      <c r="G6296" s="16">
        <f t="shared" si="311"/>
        <v>-7.6137522942016766E-3</v>
      </c>
      <c r="H6296" s="16">
        <f t="shared" si="312"/>
        <v>1.5384615384615385E-2</v>
      </c>
      <c r="I6296" s="16">
        <f t="shared" si="313"/>
        <v>-2.5510204081632651E-3</v>
      </c>
    </row>
    <row r="6297" spans="1:9" x14ac:dyDescent="0.25">
      <c r="A6297" s="14">
        <v>35005</v>
      </c>
      <c r="B6297" s="15">
        <v>6.125</v>
      </c>
      <c r="C6297" s="15">
        <v>6.1875</v>
      </c>
      <c r="D6297" s="15">
        <v>6.09375</v>
      </c>
      <c r="E6297" s="15">
        <v>6.15625</v>
      </c>
      <c r="F6297" s="15">
        <v>5.721489</v>
      </c>
      <c r="G6297" s="16">
        <f t="shared" si="311"/>
        <v>1.0256199275206247E-2</v>
      </c>
      <c r="H6297" s="16">
        <f t="shared" si="312"/>
        <v>1.5384615384615385E-2</v>
      </c>
      <c r="I6297" s="16">
        <f t="shared" si="313"/>
        <v>5.1020408163265302E-3</v>
      </c>
    </row>
    <row r="6298" spans="1:9" x14ac:dyDescent="0.25">
      <c r="A6298" s="14">
        <v>35004</v>
      </c>
      <c r="B6298" s="15">
        <v>5.984375</v>
      </c>
      <c r="C6298" s="15">
        <v>6.09375</v>
      </c>
      <c r="D6298" s="15">
        <v>5.96875</v>
      </c>
      <c r="E6298" s="15">
        <v>6.09375</v>
      </c>
      <c r="F6298" s="15">
        <v>5.6634039999999999</v>
      </c>
      <c r="G6298" s="16">
        <f t="shared" si="311"/>
        <v>1.562476462786273E-2</v>
      </c>
      <c r="H6298" s="16">
        <f t="shared" si="312"/>
        <v>2.0942408376963352E-2</v>
      </c>
      <c r="I6298" s="16">
        <f t="shared" si="313"/>
        <v>1.8276762402088774E-2</v>
      </c>
    </row>
    <row r="6299" spans="1:9" x14ac:dyDescent="0.25">
      <c r="A6299" s="14">
        <v>35003</v>
      </c>
      <c r="B6299" s="15">
        <v>5.96875</v>
      </c>
      <c r="C6299" s="15">
        <v>6.0625</v>
      </c>
      <c r="D6299" s="15">
        <v>5.90625</v>
      </c>
      <c r="E6299" s="15">
        <v>6</v>
      </c>
      <c r="F6299" s="15">
        <v>5.576276</v>
      </c>
      <c r="G6299" s="16">
        <f t="shared" si="311"/>
        <v>5.2355832177951971E-3</v>
      </c>
      <c r="H6299" s="16">
        <f t="shared" si="312"/>
        <v>2.6455026455026454E-2</v>
      </c>
      <c r="I6299" s="16">
        <f t="shared" si="313"/>
        <v>5.235602094240838E-3</v>
      </c>
    </row>
    <row r="6300" spans="1:9" x14ac:dyDescent="0.25">
      <c r="A6300" s="14">
        <v>35002</v>
      </c>
      <c r="B6300" s="15">
        <v>5.875</v>
      </c>
      <c r="C6300" s="15">
        <v>5.96875</v>
      </c>
      <c r="D6300" s="15">
        <v>5.875</v>
      </c>
      <c r="E6300" s="15">
        <v>5.96875</v>
      </c>
      <c r="F6300" s="15">
        <v>5.5472330000000003</v>
      </c>
      <c r="G6300" s="16">
        <f t="shared" si="311"/>
        <v>1.0581972025890417E-2</v>
      </c>
      <c r="H6300" s="16">
        <f t="shared" si="312"/>
        <v>1.5957446808510637E-2</v>
      </c>
      <c r="I6300" s="16">
        <f t="shared" si="313"/>
        <v>1.5957446808510637E-2</v>
      </c>
    </row>
    <row r="6301" spans="1:9" x14ac:dyDescent="0.25">
      <c r="A6301" s="14">
        <v>34999</v>
      </c>
      <c r="B6301" s="15">
        <v>5.8125</v>
      </c>
      <c r="C6301" s="15">
        <v>5.9375</v>
      </c>
      <c r="D6301" s="15">
        <v>5.8125</v>
      </c>
      <c r="E6301" s="15">
        <v>5.90625</v>
      </c>
      <c r="F6301" s="15">
        <v>5.489147</v>
      </c>
      <c r="G6301" s="16">
        <f t="shared" si="311"/>
        <v>1.6128972543223666E-2</v>
      </c>
      <c r="H6301" s="16">
        <f t="shared" si="312"/>
        <v>2.1505376344086023E-2</v>
      </c>
      <c r="I6301" s="16">
        <f t="shared" si="313"/>
        <v>1.6129032258064516E-2</v>
      </c>
    </row>
    <row r="6302" spans="1:9" x14ac:dyDescent="0.25">
      <c r="A6302" s="14">
        <v>34998</v>
      </c>
      <c r="B6302" s="15">
        <v>5.84375</v>
      </c>
      <c r="C6302" s="15">
        <v>5.90625</v>
      </c>
      <c r="D6302" s="15">
        <v>5.8125</v>
      </c>
      <c r="E6302" s="15">
        <v>5.8125</v>
      </c>
      <c r="F6302" s="15">
        <v>5.402018</v>
      </c>
      <c r="G6302" s="16">
        <f t="shared" si="311"/>
        <v>-1.5872958038835545E-2</v>
      </c>
      <c r="H6302" s="16">
        <f t="shared" si="312"/>
        <v>1.6129032258064516E-2</v>
      </c>
      <c r="I6302" s="16">
        <f t="shared" si="313"/>
        <v>-5.3475935828877002E-3</v>
      </c>
    </row>
    <row r="6303" spans="1:9" x14ac:dyDescent="0.25">
      <c r="A6303" s="14">
        <v>34997</v>
      </c>
      <c r="B6303" s="15">
        <v>5.9375</v>
      </c>
      <c r="C6303" s="15">
        <v>5.9375</v>
      </c>
      <c r="D6303" s="15">
        <v>5.84375</v>
      </c>
      <c r="E6303" s="15">
        <v>5.90625</v>
      </c>
      <c r="F6303" s="15">
        <v>5.489147</v>
      </c>
      <c r="G6303" s="16">
        <f t="shared" si="311"/>
        <v>5.3191294524792395E-3</v>
      </c>
      <c r="H6303" s="16">
        <f t="shared" si="312"/>
        <v>1.6042780748663103E-2</v>
      </c>
      <c r="I6303" s="16">
        <f t="shared" si="313"/>
        <v>-5.263157894736842E-3</v>
      </c>
    </row>
    <row r="6304" spans="1:9" x14ac:dyDescent="0.25">
      <c r="A6304" s="14">
        <v>34996</v>
      </c>
      <c r="B6304" s="15">
        <v>5.71875</v>
      </c>
      <c r="C6304" s="15">
        <v>5.9375</v>
      </c>
      <c r="D6304" s="15">
        <v>5.71875</v>
      </c>
      <c r="E6304" s="15">
        <v>5.875</v>
      </c>
      <c r="F6304" s="15">
        <v>5.4601040000000003</v>
      </c>
      <c r="G6304" s="16">
        <f t="shared" si="311"/>
        <v>2.7322494848433392E-2</v>
      </c>
      <c r="H6304" s="16">
        <f t="shared" si="312"/>
        <v>3.825136612021858E-2</v>
      </c>
      <c r="I6304" s="16">
        <f t="shared" si="313"/>
        <v>2.7322404371584699E-2</v>
      </c>
    </row>
    <row r="6305" spans="1:9" x14ac:dyDescent="0.25">
      <c r="A6305" s="14">
        <v>34995</v>
      </c>
      <c r="B6305" s="15">
        <v>5.84375</v>
      </c>
      <c r="C6305" s="15">
        <v>5.84375</v>
      </c>
      <c r="D6305" s="15">
        <v>5.625</v>
      </c>
      <c r="E6305" s="15">
        <v>5.71875</v>
      </c>
      <c r="F6305" s="15">
        <v>5.3148879999999998</v>
      </c>
      <c r="G6305" s="16">
        <f t="shared" si="311"/>
        <v>-3.6841978409945679E-2</v>
      </c>
      <c r="H6305" s="16">
        <f t="shared" si="312"/>
        <v>3.888888888888889E-2</v>
      </c>
      <c r="I6305" s="16">
        <f t="shared" si="313"/>
        <v>-2.1390374331550801E-2</v>
      </c>
    </row>
    <row r="6306" spans="1:9" x14ac:dyDescent="0.25">
      <c r="A6306" s="14">
        <v>34992</v>
      </c>
      <c r="B6306" s="15">
        <v>6.109375</v>
      </c>
      <c r="C6306" s="15">
        <v>6.109375</v>
      </c>
      <c r="D6306" s="15">
        <v>5.875</v>
      </c>
      <c r="E6306" s="15">
        <v>5.9375</v>
      </c>
      <c r="F6306" s="15">
        <v>5.5181889999999996</v>
      </c>
      <c r="G6306" s="16">
        <f t="shared" si="311"/>
        <v>-3.061248330902926E-2</v>
      </c>
      <c r="H6306" s="16">
        <f t="shared" si="312"/>
        <v>3.9893617021276598E-2</v>
      </c>
      <c r="I6306" s="16">
        <f t="shared" si="313"/>
        <v>-2.8132992327365727E-2</v>
      </c>
    </row>
    <row r="6307" spans="1:9" x14ac:dyDescent="0.25">
      <c r="A6307" s="14">
        <v>34991</v>
      </c>
      <c r="B6307" s="15">
        <v>6.0625</v>
      </c>
      <c r="C6307" s="15">
        <v>6.125</v>
      </c>
      <c r="D6307" s="15">
        <v>6.0625</v>
      </c>
      <c r="E6307" s="15">
        <v>6.125</v>
      </c>
      <c r="F6307" s="15">
        <v>5.6924489999999999</v>
      </c>
      <c r="G6307" s="16">
        <f t="shared" si="311"/>
        <v>-5.075601823231711E-3</v>
      </c>
      <c r="H6307" s="16">
        <f t="shared" si="312"/>
        <v>1.0309278350515464E-2</v>
      </c>
      <c r="I6307" s="16">
        <f t="shared" si="313"/>
        <v>1.0309278350515464E-2</v>
      </c>
    </row>
    <row r="6308" spans="1:9" x14ac:dyDescent="0.25">
      <c r="A6308" s="14">
        <v>34990</v>
      </c>
      <c r="B6308" s="15">
        <v>6.0625</v>
      </c>
      <c r="C6308" s="15">
        <v>6.21875</v>
      </c>
      <c r="D6308" s="15">
        <v>6.0625</v>
      </c>
      <c r="E6308" s="15">
        <v>6.15625</v>
      </c>
      <c r="F6308" s="15">
        <v>5.721489</v>
      </c>
      <c r="G6308" s="16">
        <f t="shared" si="311"/>
        <v>0</v>
      </c>
      <c r="H6308" s="16">
        <f t="shared" si="312"/>
        <v>2.5773195876288658E-2</v>
      </c>
      <c r="I6308" s="16">
        <f t="shared" si="313"/>
        <v>1.5463917525773196E-2</v>
      </c>
    </row>
    <row r="6309" spans="1:9" x14ac:dyDescent="0.25">
      <c r="A6309" s="14">
        <v>34989</v>
      </c>
      <c r="B6309" s="15">
        <v>6.140625</v>
      </c>
      <c r="C6309" s="15">
        <v>6.15625</v>
      </c>
      <c r="D6309" s="15">
        <v>6.0625</v>
      </c>
      <c r="E6309" s="15">
        <v>6.15625</v>
      </c>
      <c r="F6309" s="15">
        <v>5.721489</v>
      </c>
      <c r="G6309" s="16">
        <f t="shared" si="311"/>
        <v>0</v>
      </c>
      <c r="H6309" s="16">
        <f t="shared" si="312"/>
        <v>1.5463917525773196E-2</v>
      </c>
      <c r="I6309" s="16">
        <f t="shared" si="313"/>
        <v>2.5445292620865142E-3</v>
      </c>
    </row>
    <row r="6310" spans="1:9" x14ac:dyDescent="0.25">
      <c r="A6310" s="14">
        <v>34988</v>
      </c>
      <c r="B6310" s="15">
        <v>6.15625</v>
      </c>
      <c r="C6310" s="15">
        <v>6.15625</v>
      </c>
      <c r="D6310" s="15">
        <v>6.15625</v>
      </c>
      <c r="E6310" s="15">
        <v>6.15625</v>
      </c>
      <c r="F6310" s="15">
        <v>5.721489</v>
      </c>
      <c r="G6310" s="16">
        <f t="shared" si="311"/>
        <v>5.101494980455719E-3</v>
      </c>
      <c r="H6310" s="16">
        <f t="shared" si="312"/>
        <v>0</v>
      </c>
      <c r="I6310" s="16">
        <f t="shared" si="313"/>
        <v>0</v>
      </c>
    </row>
    <row r="6311" spans="1:9" x14ac:dyDescent="0.25">
      <c r="A6311" s="14">
        <v>34985</v>
      </c>
      <c r="B6311" s="15">
        <v>6.125</v>
      </c>
      <c r="C6311" s="15">
        <v>6.125</v>
      </c>
      <c r="D6311" s="15">
        <v>6.03125</v>
      </c>
      <c r="E6311" s="15">
        <v>6.125</v>
      </c>
      <c r="F6311" s="15">
        <v>5.6924489999999999</v>
      </c>
      <c r="G6311" s="16">
        <f t="shared" si="311"/>
        <v>1.0309419238593394E-2</v>
      </c>
      <c r="H6311" s="16">
        <f t="shared" si="312"/>
        <v>1.5544041450777202E-2</v>
      </c>
      <c r="I6311" s="16">
        <f t="shared" si="313"/>
        <v>0</v>
      </c>
    </row>
    <row r="6312" spans="1:9" x14ac:dyDescent="0.25">
      <c r="A6312" s="14">
        <v>34984</v>
      </c>
      <c r="B6312" s="15">
        <v>6.03125</v>
      </c>
      <c r="C6312" s="15">
        <v>6.125</v>
      </c>
      <c r="D6312" s="15">
        <v>6</v>
      </c>
      <c r="E6312" s="15">
        <v>6.0625</v>
      </c>
      <c r="F6312" s="15">
        <v>5.6343620000000003</v>
      </c>
      <c r="G6312" s="16">
        <f t="shared" si="311"/>
        <v>-5.1280113514768797E-3</v>
      </c>
      <c r="H6312" s="16">
        <f t="shared" si="312"/>
        <v>2.0833333333333332E-2</v>
      </c>
      <c r="I6312" s="16">
        <f t="shared" si="313"/>
        <v>5.1813471502590676E-3</v>
      </c>
    </row>
    <row r="6313" spans="1:9" x14ac:dyDescent="0.25">
      <c r="A6313" s="14">
        <v>34983</v>
      </c>
      <c r="B6313" s="15">
        <v>6.09375</v>
      </c>
      <c r="C6313" s="15">
        <v>6.109375</v>
      </c>
      <c r="D6313" s="15">
        <v>6.03125</v>
      </c>
      <c r="E6313" s="15">
        <v>6.09375</v>
      </c>
      <c r="F6313" s="15">
        <v>5.6634039999999999</v>
      </c>
      <c r="G6313" s="16">
        <f t="shared" si="311"/>
        <v>5.1544433957206809E-3</v>
      </c>
      <c r="H6313" s="16">
        <f t="shared" si="312"/>
        <v>1.2953367875647668E-2</v>
      </c>
      <c r="I6313" s="16">
        <f t="shared" si="313"/>
        <v>0</v>
      </c>
    </row>
    <row r="6314" spans="1:9" x14ac:dyDescent="0.25">
      <c r="A6314" s="14">
        <v>34982</v>
      </c>
      <c r="B6314" s="15">
        <v>5.90625</v>
      </c>
      <c r="C6314" s="15">
        <v>6.0625</v>
      </c>
      <c r="D6314" s="15">
        <v>5.90625</v>
      </c>
      <c r="E6314" s="15">
        <v>6.0625</v>
      </c>
      <c r="F6314" s="15">
        <v>5.6343620000000003</v>
      </c>
      <c r="G6314" s="16">
        <f t="shared" si="311"/>
        <v>1.5706749653385751E-2</v>
      </c>
      <c r="H6314" s="16">
        <f t="shared" si="312"/>
        <v>2.6455026455026454E-2</v>
      </c>
      <c r="I6314" s="16">
        <f t="shared" si="313"/>
        <v>2.6455026455026454E-2</v>
      </c>
    </row>
    <row r="6315" spans="1:9" x14ac:dyDescent="0.25">
      <c r="A6315" s="14">
        <v>34981</v>
      </c>
      <c r="B6315" s="15">
        <v>6</v>
      </c>
      <c r="C6315" s="15">
        <v>6</v>
      </c>
      <c r="D6315" s="15">
        <v>5.875</v>
      </c>
      <c r="E6315" s="15">
        <v>5.96875</v>
      </c>
      <c r="F6315" s="15">
        <v>5.5472330000000003</v>
      </c>
      <c r="G6315" s="16">
        <f t="shared" si="311"/>
        <v>-1.0362657326014704E-2</v>
      </c>
      <c r="H6315" s="16">
        <f t="shared" si="312"/>
        <v>2.1276595744680851E-2</v>
      </c>
      <c r="I6315" s="16">
        <f t="shared" si="313"/>
        <v>-5.208333333333333E-3</v>
      </c>
    </row>
    <row r="6316" spans="1:9" x14ac:dyDescent="0.25">
      <c r="A6316" s="14">
        <v>34978</v>
      </c>
      <c r="B6316" s="15">
        <v>6.0625</v>
      </c>
      <c r="C6316" s="15">
        <v>6.0625</v>
      </c>
      <c r="D6316" s="15">
        <v>6</v>
      </c>
      <c r="E6316" s="15">
        <v>6.03125</v>
      </c>
      <c r="F6316" s="15">
        <v>5.6053189999999997</v>
      </c>
      <c r="G6316" s="16">
        <f t="shared" si="311"/>
        <v>2.5976623006812661E-3</v>
      </c>
      <c r="H6316" s="16">
        <f t="shared" si="312"/>
        <v>1.0416666666666666E-2</v>
      </c>
      <c r="I6316" s="16">
        <f t="shared" si="313"/>
        <v>-5.1546391752577319E-3</v>
      </c>
    </row>
    <row r="6317" spans="1:9" x14ac:dyDescent="0.25">
      <c r="A6317" s="14">
        <v>34977</v>
      </c>
      <c r="B6317" s="15">
        <v>6</v>
      </c>
      <c r="C6317" s="15">
        <v>6.0625</v>
      </c>
      <c r="D6317" s="15">
        <v>6</v>
      </c>
      <c r="E6317" s="15">
        <v>6.015625</v>
      </c>
      <c r="F6317" s="15">
        <v>5.5907960000000001</v>
      </c>
      <c r="G6317" s="16">
        <f t="shared" si="311"/>
        <v>2.6038883297742235E-3</v>
      </c>
      <c r="H6317" s="16">
        <f t="shared" si="312"/>
        <v>1.0416666666666666E-2</v>
      </c>
      <c r="I6317" s="16">
        <f t="shared" si="313"/>
        <v>2.6041666666666665E-3</v>
      </c>
    </row>
    <row r="6318" spans="1:9" x14ac:dyDescent="0.25">
      <c r="A6318" s="14">
        <v>34976</v>
      </c>
      <c r="B6318" s="15">
        <v>6.09375</v>
      </c>
      <c r="C6318" s="15">
        <v>6.09375</v>
      </c>
      <c r="D6318" s="15">
        <v>5.96875</v>
      </c>
      <c r="E6318" s="15">
        <v>6</v>
      </c>
      <c r="F6318" s="15">
        <v>5.576276</v>
      </c>
      <c r="G6318" s="16">
        <f t="shared" si="311"/>
        <v>-1.5384387198935459E-2</v>
      </c>
      <c r="H6318" s="16">
        <f t="shared" si="312"/>
        <v>2.0942408376963352E-2</v>
      </c>
      <c r="I6318" s="16">
        <f t="shared" si="313"/>
        <v>-1.5384615384615385E-2</v>
      </c>
    </row>
    <row r="6319" spans="1:9" x14ac:dyDescent="0.25">
      <c r="A6319" s="14">
        <v>34975</v>
      </c>
      <c r="B6319" s="15">
        <v>6.09375</v>
      </c>
      <c r="C6319" s="15">
        <v>6.125</v>
      </c>
      <c r="D6319" s="15">
        <v>6.03125</v>
      </c>
      <c r="E6319" s="15">
        <v>6.09375</v>
      </c>
      <c r="F6319" s="15">
        <v>5.6634039999999999</v>
      </c>
      <c r="G6319" s="16">
        <f t="shared" si="311"/>
        <v>0</v>
      </c>
      <c r="H6319" s="16">
        <f t="shared" si="312"/>
        <v>1.5544041450777202E-2</v>
      </c>
      <c r="I6319" s="16">
        <f t="shared" si="313"/>
        <v>0</v>
      </c>
    </row>
    <row r="6320" spans="1:9" x14ac:dyDescent="0.25">
      <c r="A6320" s="14">
        <v>34974</v>
      </c>
      <c r="B6320" s="15">
        <v>6.03125</v>
      </c>
      <c r="C6320" s="15">
        <v>6.140625</v>
      </c>
      <c r="D6320" s="15">
        <v>6.03125</v>
      </c>
      <c r="E6320" s="15">
        <v>6.09375</v>
      </c>
      <c r="F6320" s="15">
        <v>5.6634039999999999</v>
      </c>
      <c r="G6320" s="16">
        <f t="shared" si="311"/>
        <v>2.5707741815105146E-3</v>
      </c>
      <c r="H6320" s="16">
        <f t="shared" si="312"/>
        <v>1.8134715025906734E-2</v>
      </c>
      <c r="I6320" s="16">
        <f t="shared" si="313"/>
        <v>1.0362694300518135E-2</v>
      </c>
    </row>
    <row r="6321" spans="1:9" x14ac:dyDescent="0.25">
      <c r="A6321" s="14">
        <v>34971</v>
      </c>
      <c r="B6321" s="15">
        <v>6.15625</v>
      </c>
      <c r="C6321" s="15">
        <v>6.15625</v>
      </c>
      <c r="D6321" s="15">
        <v>6.03125</v>
      </c>
      <c r="E6321" s="15">
        <v>6.078125</v>
      </c>
      <c r="F6321" s="15">
        <v>5.6488820000000004</v>
      </c>
      <c r="G6321" s="16">
        <f t="shared" si="311"/>
        <v>-1.2690228015818896E-2</v>
      </c>
      <c r="H6321" s="16">
        <f t="shared" si="312"/>
        <v>2.072538860103627E-2</v>
      </c>
      <c r="I6321" s="16">
        <f t="shared" si="313"/>
        <v>-1.2690355329949238E-2</v>
      </c>
    </row>
    <row r="6322" spans="1:9" x14ac:dyDescent="0.25">
      <c r="A6322" s="14">
        <v>34970</v>
      </c>
      <c r="B6322" s="15">
        <v>6.15625</v>
      </c>
      <c r="C6322" s="15">
        <v>6.1875</v>
      </c>
      <c r="D6322" s="15">
        <v>6.09375</v>
      </c>
      <c r="E6322" s="15">
        <v>6.15625</v>
      </c>
      <c r="F6322" s="15">
        <v>5.721489</v>
      </c>
      <c r="G6322" s="16">
        <f t="shared" si="311"/>
        <v>-5.0508352789497444E-3</v>
      </c>
      <c r="H6322" s="16">
        <f t="shared" si="312"/>
        <v>1.5384615384615385E-2</v>
      </c>
      <c r="I6322" s="16">
        <f t="shared" si="313"/>
        <v>0</v>
      </c>
    </row>
    <row r="6323" spans="1:9" x14ac:dyDescent="0.25">
      <c r="A6323" s="14">
        <v>34969</v>
      </c>
      <c r="B6323" s="15">
        <v>6.125</v>
      </c>
      <c r="C6323" s="15">
        <v>6.1875</v>
      </c>
      <c r="D6323" s="15">
        <v>6.03125</v>
      </c>
      <c r="E6323" s="15">
        <v>6.1875</v>
      </c>
      <c r="F6323" s="15">
        <v>5.750534</v>
      </c>
      <c r="G6323" s="16">
        <f t="shared" si="311"/>
        <v>5.0764757216172204E-3</v>
      </c>
      <c r="H6323" s="16">
        <f t="shared" si="312"/>
        <v>2.5906735751295335E-2</v>
      </c>
      <c r="I6323" s="16">
        <f t="shared" si="313"/>
        <v>1.020408163265306E-2</v>
      </c>
    </row>
    <row r="6324" spans="1:9" x14ac:dyDescent="0.25">
      <c r="A6324" s="14">
        <v>34968</v>
      </c>
      <c r="B6324" s="15">
        <v>6.09375</v>
      </c>
      <c r="C6324" s="15">
        <v>6.15625</v>
      </c>
      <c r="D6324" s="15">
        <v>6.03125</v>
      </c>
      <c r="E6324" s="15">
        <v>6.15625</v>
      </c>
      <c r="F6324" s="15">
        <v>5.721489</v>
      </c>
      <c r="G6324" s="16">
        <f t="shared" si="311"/>
        <v>1.0256199275206247E-2</v>
      </c>
      <c r="H6324" s="16">
        <f t="shared" si="312"/>
        <v>2.072538860103627E-2</v>
      </c>
      <c r="I6324" s="16">
        <f t="shared" si="313"/>
        <v>1.0256410256410256E-2</v>
      </c>
    </row>
    <row r="6325" spans="1:9" x14ac:dyDescent="0.25">
      <c r="A6325" s="14">
        <v>34967</v>
      </c>
      <c r="B6325" s="15">
        <v>6.15625</v>
      </c>
      <c r="C6325" s="15">
        <v>6.15625</v>
      </c>
      <c r="D6325" s="15">
        <v>6.03125</v>
      </c>
      <c r="E6325" s="15">
        <v>6.09375</v>
      </c>
      <c r="F6325" s="15">
        <v>5.6634039999999999</v>
      </c>
      <c r="G6325" s="16">
        <f t="shared" si="311"/>
        <v>-5.1023733370294559E-3</v>
      </c>
      <c r="H6325" s="16">
        <f t="shared" si="312"/>
        <v>2.072538860103627E-2</v>
      </c>
      <c r="I6325" s="16">
        <f t="shared" si="313"/>
        <v>-1.015228426395939E-2</v>
      </c>
    </row>
    <row r="6326" spans="1:9" x14ac:dyDescent="0.25">
      <c r="A6326" s="14">
        <v>34964</v>
      </c>
      <c r="B6326" s="15">
        <v>6.15625</v>
      </c>
      <c r="C6326" s="15">
        <v>6.21875</v>
      </c>
      <c r="D6326" s="15">
        <v>6.09375</v>
      </c>
      <c r="E6326" s="15">
        <v>6.125</v>
      </c>
      <c r="F6326" s="15">
        <v>5.6924489999999999</v>
      </c>
      <c r="G6326" s="16">
        <f t="shared" si="311"/>
        <v>-1.9999758978896959E-2</v>
      </c>
      <c r="H6326" s="16">
        <f t="shared" si="312"/>
        <v>2.0512820512820513E-2</v>
      </c>
      <c r="I6326" s="16">
        <f t="shared" si="313"/>
        <v>-5.076142131979695E-3</v>
      </c>
    </row>
    <row r="6327" spans="1:9" x14ac:dyDescent="0.25">
      <c r="A6327" s="14">
        <v>34963</v>
      </c>
      <c r="B6327" s="15">
        <v>6.4375</v>
      </c>
      <c r="C6327" s="15">
        <v>6.5</v>
      </c>
      <c r="D6327" s="15">
        <v>6.1875</v>
      </c>
      <c r="E6327" s="15">
        <v>6.25</v>
      </c>
      <c r="F6327" s="15">
        <v>5.8086200000000003</v>
      </c>
      <c r="G6327" s="16">
        <f t="shared" si="311"/>
        <v>-2.9126278502373069E-2</v>
      </c>
      <c r="H6327" s="16">
        <f t="shared" si="312"/>
        <v>5.0505050505050504E-2</v>
      </c>
      <c r="I6327" s="16">
        <f t="shared" si="313"/>
        <v>-2.9126213592233011E-2</v>
      </c>
    </row>
    <row r="6328" spans="1:9" x14ac:dyDescent="0.25">
      <c r="A6328" s="14">
        <v>34962</v>
      </c>
      <c r="B6328" s="15">
        <v>6.46875</v>
      </c>
      <c r="C6328" s="15">
        <v>6.625</v>
      </c>
      <c r="D6328" s="15">
        <v>6.375</v>
      </c>
      <c r="E6328" s="15">
        <v>6.4375</v>
      </c>
      <c r="F6328" s="15">
        <v>5.9828789999999996</v>
      </c>
      <c r="G6328" s="16">
        <f t="shared" si="311"/>
        <v>-4.8309009997136677E-3</v>
      </c>
      <c r="H6328" s="16">
        <f t="shared" si="312"/>
        <v>3.9215686274509803E-2</v>
      </c>
      <c r="I6328" s="16">
        <f t="shared" si="313"/>
        <v>-4.830917874396135E-3</v>
      </c>
    </row>
    <row r="6329" spans="1:9" x14ac:dyDescent="0.25">
      <c r="A6329" s="14">
        <v>34961</v>
      </c>
      <c r="B6329" s="15">
        <v>6.46875</v>
      </c>
      <c r="C6329" s="15">
        <v>6.46875</v>
      </c>
      <c r="D6329" s="15">
        <v>6.375</v>
      </c>
      <c r="E6329" s="15">
        <v>6.46875</v>
      </c>
      <c r="F6329" s="15">
        <v>6.0119220000000002</v>
      </c>
      <c r="G6329" s="16">
        <f t="shared" si="311"/>
        <v>9.756063149875191E-3</v>
      </c>
      <c r="H6329" s="16">
        <f t="shared" si="312"/>
        <v>1.4705882352941176E-2</v>
      </c>
      <c r="I6329" s="16">
        <f t="shared" si="313"/>
        <v>0</v>
      </c>
    </row>
    <row r="6330" spans="1:9" x14ac:dyDescent="0.25">
      <c r="A6330" s="14">
        <v>34960</v>
      </c>
      <c r="B6330" s="15">
        <v>6.5</v>
      </c>
      <c r="C6330" s="15">
        <v>6.5</v>
      </c>
      <c r="D6330" s="15">
        <v>6.40625</v>
      </c>
      <c r="E6330" s="15">
        <v>6.40625</v>
      </c>
      <c r="F6330" s="15">
        <v>5.9538359999999999</v>
      </c>
      <c r="G6330" s="16">
        <f t="shared" si="311"/>
        <v>-9.661801999427188E-3</v>
      </c>
      <c r="H6330" s="16">
        <f t="shared" si="312"/>
        <v>1.4634146341463415E-2</v>
      </c>
      <c r="I6330" s="16">
        <f t="shared" si="313"/>
        <v>-1.4423076923076924E-2</v>
      </c>
    </row>
    <row r="6331" spans="1:9" x14ac:dyDescent="0.25">
      <c r="A6331" s="14">
        <v>34957</v>
      </c>
      <c r="B6331" s="15">
        <v>6.4375</v>
      </c>
      <c r="C6331" s="15">
        <v>6.53125</v>
      </c>
      <c r="D6331" s="15">
        <v>6.40625</v>
      </c>
      <c r="E6331" s="15">
        <v>6.46875</v>
      </c>
      <c r="F6331" s="15">
        <v>6.0119220000000002</v>
      </c>
      <c r="G6331" s="16">
        <f t="shared" si="311"/>
        <v>-7.1943016309010442E-3</v>
      </c>
      <c r="H6331" s="16">
        <f t="shared" si="312"/>
        <v>1.9512195121951219E-2</v>
      </c>
      <c r="I6331" s="16">
        <f t="shared" si="313"/>
        <v>4.8543689320388345E-3</v>
      </c>
    </row>
    <row r="6332" spans="1:9" x14ac:dyDescent="0.25">
      <c r="A6332" s="14">
        <v>34956</v>
      </c>
      <c r="B6332" s="15">
        <v>6.40625</v>
      </c>
      <c r="C6332" s="15">
        <v>6.515625</v>
      </c>
      <c r="D6332" s="15">
        <v>6.40625</v>
      </c>
      <c r="E6332" s="15">
        <v>6.515625</v>
      </c>
      <c r="F6332" s="15">
        <v>6.0554870000000003</v>
      </c>
      <c r="G6332" s="16">
        <f t="shared" si="311"/>
        <v>1.7073194491752944E-2</v>
      </c>
      <c r="H6332" s="16">
        <f t="shared" si="312"/>
        <v>1.7073170731707318E-2</v>
      </c>
      <c r="I6332" s="16">
        <f t="shared" si="313"/>
        <v>1.7073170731707318E-2</v>
      </c>
    </row>
    <row r="6333" spans="1:9" x14ac:dyDescent="0.25">
      <c r="A6333" s="14">
        <v>34955</v>
      </c>
      <c r="B6333" s="15">
        <v>6.3125</v>
      </c>
      <c r="C6333" s="15">
        <v>6.5</v>
      </c>
      <c r="D6333" s="15">
        <v>6.3125</v>
      </c>
      <c r="E6333" s="15">
        <v>6.40625</v>
      </c>
      <c r="F6333" s="15">
        <v>5.9538359999999999</v>
      </c>
      <c r="G6333" s="16">
        <f t="shared" si="311"/>
        <v>0</v>
      </c>
      <c r="H6333" s="16">
        <f t="shared" si="312"/>
        <v>2.9702970297029702E-2</v>
      </c>
      <c r="I6333" s="16">
        <f t="shared" si="313"/>
        <v>1.4851485148514851E-2</v>
      </c>
    </row>
    <row r="6334" spans="1:9" x14ac:dyDescent="0.25">
      <c r="A6334" s="14">
        <v>34954</v>
      </c>
      <c r="B6334" s="15">
        <v>6.28125</v>
      </c>
      <c r="C6334" s="15">
        <v>6.40625</v>
      </c>
      <c r="D6334" s="15">
        <v>6.25</v>
      </c>
      <c r="E6334" s="15">
        <v>6.40625</v>
      </c>
      <c r="F6334" s="15">
        <v>5.9538359999999999</v>
      </c>
      <c r="G6334" s="16">
        <f t="shared" si="311"/>
        <v>1.3596769067048214E-2</v>
      </c>
      <c r="H6334" s="16">
        <f t="shared" si="312"/>
        <v>2.5000000000000001E-2</v>
      </c>
      <c r="I6334" s="16">
        <f t="shared" si="313"/>
        <v>1.9900497512437811E-2</v>
      </c>
    </row>
    <row r="6335" spans="1:9" x14ac:dyDescent="0.25">
      <c r="A6335" s="14">
        <v>34953</v>
      </c>
      <c r="B6335" s="15">
        <v>6.25</v>
      </c>
      <c r="C6335" s="15">
        <v>6.34375</v>
      </c>
      <c r="D6335" s="15">
        <v>6.1875</v>
      </c>
      <c r="E6335" s="15">
        <v>6.3203129999999996</v>
      </c>
      <c r="F6335" s="15">
        <v>5.8739689999999998</v>
      </c>
      <c r="G6335" s="16">
        <f t="shared" si="311"/>
        <v>1.6331815229416385E-2</v>
      </c>
      <c r="H6335" s="16">
        <f t="shared" si="312"/>
        <v>2.5252525252525252E-2</v>
      </c>
      <c r="I6335" s="16">
        <f t="shared" si="313"/>
        <v>1.125007999999994E-2</v>
      </c>
    </row>
    <row r="6336" spans="1:9" x14ac:dyDescent="0.25">
      <c r="A6336" s="14">
        <v>34950</v>
      </c>
      <c r="B6336" s="15">
        <v>6.09375</v>
      </c>
      <c r="C6336" s="15">
        <v>6.21875</v>
      </c>
      <c r="D6336" s="15">
        <v>6.09375</v>
      </c>
      <c r="E6336" s="15">
        <v>6.21875</v>
      </c>
      <c r="F6336" s="15">
        <v>5.7795779999999999</v>
      </c>
      <c r="G6336" s="16">
        <f t="shared" si="311"/>
        <v>1.5306065983199852E-2</v>
      </c>
      <c r="H6336" s="16">
        <f t="shared" si="312"/>
        <v>2.0512820512820513E-2</v>
      </c>
      <c r="I6336" s="16">
        <f t="shared" si="313"/>
        <v>2.0512820512820513E-2</v>
      </c>
    </row>
    <row r="6337" spans="1:9" x14ac:dyDescent="0.25">
      <c r="A6337" s="14">
        <v>34949</v>
      </c>
      <c r="B6337" s="15">
        <v>6.125</v>
      </c>
      <c r="C6337" s="15">
        <v>6.1875</v>
      </c>
      <c r="D6337" s="15">
        <v>6.09375</v>
      </c>
      <c r="E6337" s="15">
        <v>6.125</v>
      </c>
      <c r="F6337" s="15">
        <v>5.6924489999999999</v>
      </c>
      <c r="G6337" s="16">
        <f t="shared" si="311"/>
        <v>-5.075601823231711E-3</v>
      </c>
      <c r="H6337" s="16">
        <f t="shared" si="312"/>
        <v>1.5384615384615385E-2</v>
      </c>
      <c r="I6337" s="16">
        <f t="shared" si="313"/>
        <v>0</v>
      </c>
    </row>
    <row r="6338" spans="1:9" x14ac:dyDescent="0.25">
      <c r="A6338" s="14">
        <v>34948</v>
      </c>
      <c r="B6338" s="15">
        <v>6.1875</v>
      </c>
      <c r="C6338" s="15">
        <v>6.28125</v>
      </c>
      <c r="D6338" s="15">
        <v>6.125</v>
      </c>
      <c r="E6338" s="15">
        <v>6.15625</v>
      </c>
      <c r="F6338" s="15">
        <v>5.721489</v>
      </c>
      <c r="G6338" s="16">
        <f t="shared" si="311"/>
        <v>1.0256199275206247E-2</v>
      </c>
      <c r="H6338" s="16">
        <f t="shared" si="312"/>
        <v>2.5510204081632654E-2</v>
      </c>
      <c r="I6338" s="16">
        <f t="shared" si="313"/>
        <v>-5.0505050505050509E-3</v>
      </c>
    </row>
    <row r="6339" spans="1:9" x14ac:dyDescent="0.25">
      <c r="A6339" s="14">
        <v>34947</v>
      </c>
      <c r="B6339" s="15">
        <v>6.0625</v>
      </c>
      <c r="C6339" s="15">
        <v>6.1875</v>
      </c>
      <c r="D6339" s="15">
        <v>6</v>
      </c>
      <c r="E6339" s="15">
        <v>6.09375</v>
      </c>
      <c r="F6339" s="15">
        <v>5.6634039999999999</v>
      </c>
      <c r="G6339" s="16">
        <f t="shared" ref="G6339:G6402" si="314">(F6339-F6340)/F6340</f>
        <v>1.562476462786273E-2</v>
      </c>
      <c r="H6339" s="16">
        <f t="shared" ref="H6339:H6402" si="315">(C6339-D6339)/D6339</f>
        <v>3.125E-2</v>
      </c>
      <c r="I6339" s="16">
        <f t="shared" ref="I6339:I6402" si="316">(E6339-B6339)/B6339</f>
        <v>5.1546391752577319E-3</v>
      </c>
    </row>
    <row r="6340" spans="1:9" x14ac:dyDescent="0.25">
      <c r="A6340" s="14">
        <v>34943</v>
      </c>
      <c r="B6340" s="15">
        <v>5.9375</v>
      </c>
      <c r="C6340" s="15">
        <v>6.03125</v>
      </c>
      <c r="D6340" s="15">
        <v>5.84375</v>
      </c>
      <c r="E6340" s="15">
        <v>6</v>
      </c>
      <c r="F6340" s="15">
        <v>5.576276</v>
      </c>
      <c r="G6340" s="16">
        <f t="shared" si="314"/>
        <v>1.5872958038835545E-2</v>
      </c>
      <c r="H6340" s="16">
        <f t="shared" si="315"/>
        <v>3.2085561497326207E-2</v>
      </c>
      <c r="I6340" s="16">
        <f t="shared" si="316"/>
        <v>1.0526315789473684E-2</v>
      </c>
    </row>
    <row r="6341" spans="1:9" x14ac:dyDescent="0.25">
      <c r="A6341" s="14">
        <v>34942</v>
      </c>
      <c r="B6341" s="15">
        <v>5.84375</v>
      </c>
      <c r="C6341" s="15">
        <v>6</v>
      </c>
      <c r="D6341" s="15">
        <v>5.8203129999999996</v>
      </c>
      <c r="E6341" s="15">
        <v>5.90625</v>
      </c>
      <c r="F6341" s="15">
        <v>5.489147</v>
      </c>
      <c r="G6341" s="16">
        <f t="shared" si="314"/>
        <v>1.0695333875891548E-2</v>
      </c>
      <c r="H6341" s="16">
        <f t="shared" si="315"/>
        <v>3.0872394663311129E-2</v>
      </c>
      <c r="I6341" s="16">
        <f t="shared" si="316"/>
        <v>1.06951871657754E-2</v>
      </c>
    </row>
    <row r="6342" spans="1:9" x14ac:dyDescent="0.25">
      <c r="A6342" s="14">
        <v>34941</v>
      </c>
      <c r="B6342" s="15">
        <v>5.96875</v>
      </c>
      <c r="C6342" s="15">
        <v>6</v>
      </c>
      <c r="D6342" s="15">
        <v>5.8125</v>
      </c>
      <c r="E6342" s="15">
        <v>5.84375</v>
      </c>
      <c r="F6342" s="15">
        <v>5.4310600000000004</v>
      </c>
      <c r="G6342" s="16">
        <f t="shared" si="314"/>
        <v>-1.0582154203558323E-2</v>
      </c>
      <c r="H6342" s="16">
        <f t="shared" si="315"/>
        <v>3.2258064516129031E-2</v>
      </c>
      <c r="I6342" s="16">
        <f t="shared" si="316"/>
        <v>-2.0942408376963352E-2</v>
      </c>
    </row>
    <row r="6343" spans="1:9" x14ac:dyDescent="0.25">
      <c r="A6343" s="14">
        <v>34940</v>
      </c>
      <c r="B6343" s="15">
        <v>5.625</v>
      </c>
      <c r="C6343" s="15">
        <v>5.90625</v>
      </c>
      <c r="D6343" s="15">
        <v>5.625</v>
      </c>
      <c r="E6343" s="15">
        <v>5.90625</v>
      </c>
      <c r="F6343" s="15">
        <v>5.489147</v>
      </c>
      <c r="G6343" s="16">
        <f t="shared" si="314"/>
        <v>5.5866113068325542E-2</v>
      </c>
      <c r="H6343" s="16">
        <f t="shared" si="315"/>
        <v>0.05</v>
      </c>
      <c r="I6343" s="16">
        <f t="shared" si="316"/>
        <v>0.05</v>
      </c>
    </row>
    <row r="6344" spans="1:9" x14ac:dyDescent="0.25">
      <c r="A6344" s="14">
        <v>34939</v>
      </c>
      <c r="B6344" s="15">
        <v>5.59375</v>
      </c>
      <c r="C6344" s="15">
        <v>5.625</v>
      </c>
      <c r="D6344" s="15">
        <v>5.5625</v>
      </c>
      <c r="E6344" s="15">
        <v>5.59375</v>
      </c>
      <c r="F6344" s="15">
        <v>5.198715</v>
      </c>
      <c r="G6344" s="16">
        <f t="shared" si="314"/>
        <v>-8.3103153589659598E-3</v>
      </c>
      <c r="H6344" s="16">
        <f t="shared" si="315"/>
        <v>1.1235955056179775E-2</v>
      </c>
      <c r="I6344" s="16">
        <f t="shared" si="316"/>
        <v>0</v>
      </c>
    </row>
    <row r="6345" spans="1:9" x14ac:dyDescent="0.25">
      <c r="A6345" s="14">
        <v>34936</v>
      </c>
      <c r="B6345" s="15">
        <v>5.65625</v>
      </c>
      <c r="C6345" s="15">
        <v>5.71875</v>
      </c>
      <c r="D6345" s="15">
        <v>5.59375</v>
      </c>
      <c r="E6345" s="15">
        <v>5.640625</v>
      </c>
      <c r="F6345" s="15">
        <v>5.2422800000000001</v>
      </c>
      <c r="G6345" s="16">
        <f t="shared" si="314"/>
        <v>-2.7625160696561077E-3</v>
      </c>
      <c r="H6345" s="16">
        <f t="shared" si="315"/>
        <v>2.23463687150838E-2</v>
      </c>
      <c r="I6345" s="16">
        <f t="shared" si="316"/>
        <v>-2.7624309392265192E-3</v>
      </c>
    </row>
    <row r="6346" spans="1:9" x14ac:dyDescent="0.25">
      <c r="A6346" s="14">
        <v>34935</v>
      </c>
      <c r="B6346" s="15">
        <v>5.625</v>
      </c>
      <c r="C6346" s="15">
        <v>5.84375</v>
      </c>
      <c r="D6346" s="15">
        <v>5.625</v>
      </c>
      <c r="E6346" s="15">
        <v>5.65625</v>
      </c>
      <c r="F6346" s="15">
        <v>5.2568020000000004</v>
      </c>
      <c r="G6346" s="16">
        <f t="shared" si="314"/>
        <v>0</v>
      </c>
      <c r="H6346" s="16">
        <f t="shared" si="315"/>
        <v>3.888888888888889E-2</v>
      </c>
      <c r="I6346" s="16">
        <f t="shared" si="316"/>
        <v>5.5555555555555558E-3</v>
      </c>
    </row>
    <row r="6347" spans="1:9" x14ac:dyDescent="0.25">
      <c r="A6347" s="14">
        <v>34934</v>
      </c>
      <c r="B6347" s="15">
        <v>5.53125</v>
      </c>
      <c r="C6347" s="15">
        <v>5.71875</v>
      </c>
      <c r="D6347" s="15">
        <v>5.53125</v>
      </c>
      <c r="E6347" s="15">
        <v>5.65625</v>
      </c>
      <c r="F6347" s="15">
        <v>5.2568020000000004</v>
      </c>
      <c r="G6347" s="16">
        <f t="shared" si="314"/>
        <v>2.2598786530055773E-2</v>
      </c>
      <c r="H6347" s="16">
        <f t="shared" si="315"/>
        <v>3.3898305084745763E-2</v>
      </c>
      <c r="I6347" s="16">
        <f t="shared" si="316"/>
        <v>2.2598870056497175E-2</v>
      </c>
    </row>
    <row r="6348" spans="1:9" x14ac:dyDescent="0.25">
      <c r="A6348" s="14">
        <v>34933</v>
      </c>
      <c r="B6348" s="15">
        <v>5.34375</v>
      </c>
      <c r="C6348" s="15">
        <v>5.53125</v>
      </c>
      <c r="D6348" s="15">
        <v>5.34375</v>
      </c>
      <c r="E6348" s="15">
        <v>5.53125</v>
      </c>
      <c r="F6348" s="15">
        <v>5.1406299999999998</v>
      </c>
      <c r="G6348" s="16">
        <f t="shared" si="314"/>
        <v>2.9070068881191544E-2</v>
      </c>
      <c r="H6348" s="16">
        <f t="shared" si="315"/>
        <v>3.5087719298245612E-2</v>
      </c>
      <c r="I6348" s="16">
        <f t="shared" si="316"/>
        <v>3.5087719298245612E-2</v>
      </c>
    </row>
    <row r="6349" spans="1:9" x14ac:dyDescent="0.25">
      <c r="A6349" s="14">
        <v>34932</v>
      </c>
      <c r="B6349" s="15">
        <v>5.34375</v>
      </c>
      <c r="C6349" s="15">
        <v>5.375</v>
      </c>
      <c r="D6349" s="15">
        <v>5.3125</v>
      </c>
      <c r="E6349" s="15">
        <v>5.375</v>
      </c>
      <c r="F6349" s="15">
        <v>4.9954130000000001</v>
      </c>
      <c r="G6349" s="16">
        <f t="shared" si="314"/>
        <v>5.8479331986943592E-3</v>
      </c>
      <c r="H6349" s="16">
        <f t="shared" si="315"/>
        <v>1.1764705882352941E-2</v>
      </c>
      <c r="I6349" s="16">
        <f t="shared" si="316"/>
        <v>5.8479532163742687E-3</v>
      </c>
    </row>
    <row r="6350" spans="1:9" x14ac:dyDescent="0.25">
      <c r="A6350" s="14">
        <v>34929</v>
      </c>
      <c r="B6350" s="15">
        <v>5.40625</v>
      </c>
      <c r="C6350" s="15">
        <v>5.40625</v>
      </c>
      <c r="D6350" s="15">
        <v>5.3125</v>
      </c>
      <c r="E6350" s="15">
        <v>5.34375</v>
      </c>
      <c r="F6350" s="15">
        <v>4.9663700000000004</v>
      </c>
      <c r="G6350" s="16">
        <f t="shared" si="314"/>
        <v>-5.813933702778871E-3</v>
      </c>
      <c r="H6350" s="16">
        <f t="shared" si="315"/>
        <v>1.7647058823529412E-2</v>
      </c>
      <c r="I6350" s="16">
        <f t="shared" si="316"/>
        <v>-1.1560693641618497E-2</v>
      </c>
    </row>
    <row r="6351" spans="1:9" x14ac:dyDescent="0.25">
      <c r="A6351" s="14">
        <v>34928</v>
      </c>
      <c r="B6351" s="15">
        <v>5.34375</v>
      </c>
      <c r="C6351" s="15">
        <v>5.40625</v>
      </c>
      <c r="D6351" s="15">
        <v>5.34375</v>
      </c>
      <c r="E6351" s="15">
        <v>5.375</v>
      </c>
      <c r="F6351" s="15">
        <v>4.9954130000000001</v>
      </c>
      <c r="G6351" s="16">
        <f t="shared" si="314"/>
        <v>-2.8984413766728716E-3</v>
      </c>
      <c r="H6351" s="16">
        <f t="shared" si="315"/>
        <v>1.1695906432748537E-2</v>
      </c>
      <c r="I6351" s="16">
        <f t="shared" si="316"/>
        <v>5.8479532163742687E-3</v>
      </c>
    </row>
    <row r="6352" spans="1:9" x14ac:dyDescent="0.25">
      <c r="A6352" s="14">
        <v>34927</v>
      </c>
      <c r="B6352" s="15">
        <v>5.40625</v>
      </c>
      <c r="C6352" s="15">
        <v>5.46875</v>
      </c>
      <c r="D6352" s="15">
        <v>5.34375</v>
      </c>
      <c r="E6352" s="15">
        <v>5.390625</v>
      </c>
      <c r="F6352" s="15">
        <v>5.0099340000000003</v>
      </c>
      <c r="G6352" s="16">
        <f t="shared" si="314"/>
        <v>-1.4285764879070312E-2</v>
      </c>
      <c r="H6352" s="16">
        <f t="shared" si="315"/>
        <v>2.3391812865497075E-2</v>
      </c>
      <c r="I6352" s="16">
        <f t="shared" si="316"/>
        <v>-2.8901734104046241E-3</v>
      </c>
    </row>
    <row r="6353" spans="1:9" x14ac:dyDescent="0.25">
      <c r="A6353" s="14">
        <v>34926</v>
      </c>
      <c r="B6353" s="15">
        <v>5.46875</v>
      </c>
      <c r="C6353" s="15">
        <v>5.46875</v>
      </c>
      <c r="D6353" s="15">
        <v>5.40625</v>
      </c>
      <c r="E6353" s="15">
        <v>5.46875</v>
      </c>
      <c r="F6353" s="15">
        <v>5.0825420000000001</v>
      </c>
      <c r="G6353" s="16">
        <f t="shared" si="314"/>
        <v>0</v>
      </c>
      <c r="H6353" s="16">
        <f t="shared" si="315"/>
        <v>1.1560693641618497E-2</v>
      </c>
      <c r="I6353" s="16">
        <f t="shared" si="316"/>
        <v>0</v>
      </c>
    </row>
    <row r="6354" spans="1:9" x14ac:dyDescent="0.25">
      <c r="A6354" s="14">
        <v>34925</v>
      </c>
      <c r="B6354" s="15">
        <v>5.375</v>
      </c>
      <c r="C6354" s="15">
        <v>5.46875</v>
      </c>
      <c r="D6354" s="15">
        <v>5.375</v>
      </c>
      <c r="E6354" s="15">
        <v>5.46875</v>
      </c>
      <c r="F6354" s="15">
        <v>5.0825420000000001</v>
      </c>
      <c r="G6354" s="16">
        <f t="shared" si="314"/>
        <v>5.7467090636769075E-3</v>
      </c>
      <c r="H6354" s="16">
        <f t="shared" si="315"/>
        <v>1.7441860465116279E-2</v>
      </c>
      <c r="I6354" s="16">
        <f t="shared" si="316"/>
        <v>1.7441860465116279E-2</v>
      </c>
    </row>
    <row r="6355" spans="1:9" x14ac:dyDescent="0.25">
      <c r="A6355" s="14">
        <v>34922</v>
      </c>
      <c r="B6355" s="15">
        <v>5.375</v>
      </c>
      <c r="C6355" s="15">
        <v>5.4375</v>
      </c>
      <c r="D6355" s="15">
        <v>5.375</v>
      </c>
      <c r="E6355" s="15">
        <v>5.4375</v>
      </c>
      <c r="F6355" s="15">
        <v>5.0535009999999998</v>
      </c>
      <c r="G6355" s="16">
        <f t="shared" si="314"/>
        <v>5.7807253163327512E-3</v>
      </c>
      <c r="H6355" s="16">
        <f t="shared" si="315"/>
        <v>1.1627906976744186E-2</v>
      </c>
      <c r="I6355" s="16">
        <f t="shared" si="316"/>
        <v>1.1627906976744186E-2</v>
      </c>
    </row>
    <row r="6356" spans="1:9" x14ac:dyDescent="0.25">
      <c r="A6356" s="14">
        <v>34921</v>
      </c>
      <c r="B6356" s="15">
        <v>5.40625</v>
      </c>
      <c r="C6356" s="15">
        <v>5.4375</v>
      </c>
      <c r="D6356" s="15">
        <v>5.375</v>
      </c>
      <c r="E6356" s="15">
        <v>5.40625</v>
      </c>
      <c r="F6356" s="15">
        <v>5.0244559999999998</v>
      </c>
      <c r="G6356" s="16">
        <f t="shared" si="314"/>
        <v>-5.7475005941425537E-3</v>
      </c>
      <c r="H6356" s="16">
        <f t="shared" si="315"/>
        <v>1.1627906976744186E-2</v>
      </c>
      <c r="I6356" s="16">
        <f t="shared" si="316"/>
        <v>0</v>
      </c>
    </row>
    <row r="6357" spans="1:9" x14ac:dyDescent="0.25">
      <c r="A6357" s="14">
        <v>34920</v>
      </c>
      <c r="B6357" s="15">
        <v>5.40625</v>
      </c>
      <c r="C6357" s="15">
        <v>5.46875</v>
      </c>
      <c r="D6357" s="15">
        <v>5.375</v>
      </c>
      <c r="E6357" s="15">
        <v>5.4375</v>
      </c>
      <c r="F6357" s="15">
        <v>5.0535009999999998</v>
      </c>
      <c r="G6357" s="16">
        <f t="shared" si="314"/>
        <v>5.7807253163327512E-3</v>
      </c>
      <c r="H6357" s="16">
        <f t="shared" si="315"/>
        <v>1.7441860465116279E-2</v>
      </c>
      <c r="I6357" s="16">
        <f t="shared" si="316"/>
        <v>5.7803468208092483E-3</v>
      </c>
    </row>
    <row r="6358" spans="1:9" x14ac:dyDescent="0.25">
      <c r="A6358" s="14">
        <v>34919</v>
      </c>
      <c r="B6358" s="15">
        <v>5.40625</v>
      </c>
      <c r="C6358" s="15">
        <v>5.40625</v>
      </c>
      <c r="D6358" s="15">
        <v>5.34375</v>
      </c>
      <c r="E6358" s="15">
        <v>5.40625</v>
      </c>
      <c r="F6358" s="15">
        <v>5.0244559999999998</v>
      </c>
      <c r="G6358" s="16">
        <f t="shared" si="314"/>
        <v>-5.7475005941425537E-3</v>
      </c>
      <c r="H6358" s="16">
        <f t="shared" si="315"/>
        <v>1.1695906432748537E-2</v>
      </c>
      <c r="I6358" s="16">
        <f t="shared" si="316"/>
        <v>0</v>
      </c>
    </row>
    <row r="6359" spans="1:9" x14ac:dyDescent="0.25">
      <c r="A6359" s="14">
        <v>34918</v>
      </c>
      <c r="B6359" s="15">
        <v>5.5</v>
      </c>
      <c r="C6359" s="15">
        <v>5.5</v>
      </c>
      <c r="D6359" s="15">
        <v>5.40625</v>
      </c>
      <c r="E6359" s="15">
        <v>5.4375</v>
      </c>
      <c r="F6359" s="15">
        <v>5.0535009999999998</v>
      </c>
      <c r="G6359" s="16">
        <f t="shared" si="314"/>
        <v>-2.865023645324297E-3</v>
      </c>
      <c r="H6359" s="16">
        <f t="shared" si="315"/>
        <v>1.7341040462427744E-2</v>
      </c>
      <c r="I6359" s="16">
        <f t="shared" si="316"/>
        <v>-1.1363636363636364E-2</v>
      </c>
    </row>
    <row r="6360" spans="1:9" x14ac:dyDescent="0.25">
      <c r="A6360" s="14">
        <v>34915</v>
      </c>
      <c r="B6360" s="15">
        <v>5.4375</v>
      </c>
      <c r="C6360" s="15">
        <v>5.5</v>
      </c>
      <c r="D6360" s="15">
        <v>5.375</v>
      </c>
      <c r="E6360" s="15">
        <v>5.453125</v>
      </c>
      <c r="F6360" s="15">
        <v>5.0680209999999999</v>
      </c>
      <c r="G6360" s="16">
        <f t="shared" si="314"/>
        <v>2.8732555905302262E-3</v>
      </c>
      <c r="H6360" s="16">
        <f t="shared" si="315"/>
        <v>2.3255813953488372E-2</v>
      </c>
      <c r="I6360" s="16">
        <f t="shared" si="316"/>
        <v>2.8735632183908046E-3</v>
      </c>
    </row>
    <row r="6361" spans="1:9" x14ac:dyDescent="0.25">
      <c r="A6361" s="14">
        <v>34914</v>
      </c>
      <c r="B6361" s="15">
        <v>5.40625</v>
      </c>
      <c r="C6361" s="15">
        <v>5.4375</v>
      </c>
      <c r="D6361" s="15">
        <v>5.34375</v>
      </c>
      <c r="E6361" s="15">
        <v>5.4375</v>
      </c>
      <c r="F6361" s="15">
        <v>5.0535009999999998</v>
      </c>
      <c r="G6361" s="16">
        <f t="shared" si="314"/>
        <v>-5.7138730973596121E-3</v>
      </c>
      <c r="H6361" s="16">
        <f t="shared" si="315"/>
        <v>1.7543859649122806E-2</v>
      </c>
      <c r="I6361" s="16">
        <f t="shared" si="316"/>
        <v>5.7803468208092483E-3</v>
      </c>
    </row>
    <row r="6362" spans="1:9" x14ac:dyDescent="0.25">
      <c r="A6362" s="14">
        <v>34913</v>
      </c>
      <c r="B6362" s="15">
        <v>5.5</v>
      </c>
      <c r="C6362" s="15">
        <v>5.515625</v>
      </c>
      <c r="D6362" s="15">
        <v>5.40625</v>
      </c>
      <c r="E6362" s="15">
        <v>5.46875</v>
      </c>
      <c r="F6362" s="15">
        <v>5.0825420000000001</v>
      </c>
      <c r="G6362" s="16">
        <f t="shared" si="314"/>
        <v>-5.6817992853488127E-3</v>
      </c>
      <c r="H6362" s="16">
        <f t="shared" si="315"/>
        <v>2.023121387283237E-2</v>
      </c>
      <c r="I6362" s="16">
        <f t="shared" si="316"/>
        <v>-5.681818181818182E-3</v>
      </c>
    </row>
    <row r="6363" spans="1:9" x14ac:dyDescent="0.25">
      <c r="A6363" s="14">
        <v>34912</v>
      </c>
      <c r="B6363" s="15">
        <v>5.5</v>
      </c>
      <c r="C6363" s="15">
        <v>5.5625</v>
      </c>
      <c r="D6363" s="15">
        <v>5.46875</v>
      </c>
      <c r="E6363" s="15">
        <v>5.5</v>
      </c>
      <c r="F6363" s="15">
        <v>5.1115849999999998</v>
      </c>
      <c r="G6363" s="16">
        <f t="shared" si="314"/>
        <v>5.7142666012400308E-3</v>
      </c>
      <c r="H6363" s="16">
        <f t="shared" si="315"/>
        <v>1.7142857142857144E-2</v>
      </c>
      <c r="I6363" s="16">
        <f t="shared" si="316"/>
        <v>0</v>
      </c>
    </row>
    <row r="6364" spans="1:9" x14ac:dyDescent="0.25">
      <c r="A6364" s="14">
        <v>34911</v>
      </c>
      <c r="B6364" s="15">
        <v>5.34375</v>
      </c>
      <c r="C6364" s="15">
        <v>5.46875</v>
      </c>
      <c r="D6364" s="15">
        <v>5.34375</v>
      </c>
      <c r="E6364" s="15">
        <v>5.46875</v>
      </c>
      <c r="F6364" s="15">
        <v>5.0825420000000001</v>
      </c>
      <c r="G6364" s="16">
        <f t="shared" si="314"/>
        <v>2.0407786314622721E-2</v>
      </c>
      <c r="H6364" s="16">
        <f t="shared" si="315"/>
        <v>2.3391812865497075E-2</v>
      </c>
      <c r="I6364" s="16">
        <f t="shared" si="316"/>
        <v>2.3391812865497075E-2</v>
      </c>
    </row>
    <row r="6365" spans="1:9" x14ac:dyDescent="0.25">
      <c r="A6365" s="14">
        <v>34908</v>
      </c>
      <c r="B6365" s="15">
        <v>5.34375</v>
      </c>
      <c r="C6365" s="15">
        <v>5.59375</v>
      </c>
      <c r="D6365" s="15">
        <v>5.34375</v>
      </c>
      <c r="E6365" s="15">
        <v>5.359375</v>
      </c>
      <c r="F6365" s="15">
        <v>4.980893</v>
      </c>
      <c r="G6365" s="16">
        <f t="shared" si="314"/>
        <v>-8.6701923551524371E-3</v>
      </c>
      <c r="H6365" s="16">
        <f t="shared" si="315"/>
        <v>4.6783625730994149E-2</v>
      </c>
      <c r="I6365" s="16">
        <f t="shared" si="316"/>
        <v>2.9239766081871343E-3</v>
      </c>
    </row>
    <row r="6366" spans="1:9" x14ac:dyDescent="0.25">
      <c r="A6366" s="14">
        <v>34907</v>
      </c>
      <c r="B6366" s="15">
        <v>5.5</v>
      </c>
      <c r="C6366" s="15">
        <v>5.5</v>
      </c>
      <c r="D6366" s="15">
        <v>5.34375</v>
      </c>
      <c r="E6366" s="15">
        <v>5.40625</v>
      </c>
      <c r="F6366" s="15">
        <v>5.0244559999999998</v>
      </c>
      <c r="G6366" s="16">
        <f t="shared" si="314"/>
        <v>-1.1428533202480235E-2</v>
      </c>
      <c r="H6366" s="16">
        <f t="shared" si="315"/>
        <v>2.9239766081871343E-2</v>
      </c>
      <c r="I6366" s="16">
        <f t="shared" si="316"/>
        <v>-1.7045454545454544E-2</v>
      </c>
    </row>
    <row r="6367" spans="1:9" x14ac:dyDescent="0.25">
      <c r="A6367" s="14">
        <v>34906</v>
      </c>
      <c r="B6367" s="15">
        <v>5.484375</v>
      </c>
      <c r="C6367" s="15">
        <v>5.5</v>
      </c>
      <c r="D6367" s="15">
        <v>5.40625</v>
      </c>
      <c r="E6367" s="15">
        <v>5.46875</v>
      </c>
      <c r="F6367" s="15">
        <v>5.0825420000000001</v>
      </c>
      <c r="G6367" s="16">
        <f t="shared" si="314"/>
        <v>1.1560654526579655E-2</v>
      </c>
      <c r="H6367" s="16">
        <f t="shared" si="315"/>
        <v>1.7341040462427744E-2</v>
      </c>
      <c r="I6367" s="16">
        <f t="shared" si="316"/>
        <v>-2.8490028490028491E-3</v>
      </c>
    </row>
    <row r="6368" spans="1:9" x14ac:dyDescent="0.25">
      <c r="A6368" s="14">
        <v>34905</v>
      </c>
      <c r="B6368" s="15">
        <v>5.34375</v>
      </c>
      <c r="C6368" s="15">
        <v>5.40625</v>
      </c>
      <c r="D6368" s="15">
        <v>5.21875</v>
      </c>
      <c r="E6368" s="15">
        <v>5.40625</v>
      </c>
      <c r="F6368" s="15">
        <v>5.0244559999999998</v>
      </c>
      <c r="G6368" s="16">
        <f t="shared" si="314"/>
        <v>1.7646585836187893E-2</v>
      </c>
      <c r="H6368" s="16">
        <f t="shared" si="315"/>
        <v>3.5928143712574849E-2</v>
      </c>
      <c r="I6368" s="16">
        <f t="shared" si="316"/>
        <v>1.1695906432748537E-2</v>
      </c>
    </row>
    <row r="6369" spans="1:9" x14ac:dyDescent="0.25">
      <c r="A6369" s="14">
        <v>34904</v>
      </c>
      <c r="B6369" s="15">
        <v>5.3125</v>
      </c>
      <c r="C6369" s="15">
        <v>5.3125</v>
      </c>
      <c r="D6369" s="15">
        <v>5.28125</v>
      </c>
      <c r="E6369" s="15">
        <v>5.3125</v>
      </c>
      <c r="F6369" s="15">
        <v>4.9373290000000001</v>
      </c>
      <c r="G6369" s="16">
        <f t="shared" si="314"/>
        <v>0</v>
      </c>
      <c r="H6369" s="16">
        <f t="shared" si="315"/>
        <v>5.9171597633136093E-3</v>
      </c>
      <c r="I6369" s="16">
        <f t="shared" si="316"/>
        <v>0</v>
      </c>
    </row>
    <row r="6370" spans="1:9" x14ac:dyDescent="0.25">
      <c r="A6370" s="14">
        <v>34901</v>
      </c>
      <c r="B6370" s="15">
        <v>5.25</v>
      </c>
      <c r="C6370" s="15">
        <v>5.3125</v>
      </c>
      <c r="D6370" s="15">
        <v>5.21875</v>
      </c>
      <c r="E6370" s="15">
        <v>5.3125</v>
      </c>
      <c r="F6370" s="15">
        <v>4.9373290000000001</v>
      </c>
      <c r="G6370" s="16">
        <f t="shared" si="314"/>
        <v>5.9175467434239718E-3</v>
      </c>
      <c r="H6370" s="16">
        <f t="shared" si="315"/>
        <v>1.7964071856287425E-2</v>
      </c>
      <c r="I6370" s="16">
        <f t="shared" si="316"/>
        <v>1.1904761904761904E-2</v>
      </c>
    </row>
    <row r="6371" spans="1:9" x14ac:dyDescent="0.25">
      <c r="A6371" s="14">
        <v>34900</v>
      </c>
      <c r="B6371" s="15">
        <v>5.15625</v>
      </c>
      <c r="C6371" s="15">
        <v>5.3125</v>
      </c>
      <c r="D6371" s="15">
        <v>5.15625</v>
      </c>
      <c r="E6371" s="15">
        <v>5.28125</v>
      </c>
      <c r="F6371" s="15">
        <v>4.9082840000000001</v>
      </c>
      <c r="G6371" s="16">
        <f t="shared" si="314"/>
        <v>2.4242551977614844E-2</v>
      </c>
      <c r="H6371" s="16">
        <f t="shared" si="315"/>
        <v>3.0303030303030304E-2</v>
      </c>
      <c r="I6371" s="16">
        <f t="shared" si="316"/>
        <v>2.4242424242424242E-2</v>
      </c>
    </row>
    <row r="6372" spans="1:9" x14ac:dyDescent="0.25">
      <c r="A6372" s="14">
        <v>34899</v>
      </c>
      <c r="B6372" s="15">
        <v>5.09375</v>
      </c>
      <c r="C6372" s="15">
        <v>5.1875</v>
      </c>
      <c r="D6372" s="15">
        <v>5.0625</v>
      </c>
      <c r="E6372" s="15">
        <v>5.15625</v>
      </c>
      <c r="F6372" s="15">
        <v>4.7921110000000002</v>
      </c>
      <c r="G6372" s="16">
        <f t="shared" si="314"/>
        <v>-1.1976008397184571E-2</v>
      </c>
      <c r="H6372" s="16">
        <f t="shared" si="315"/>
        <v>2.4691358024691357E-2</v>
      </c>
      <c r="I6372" s="16">
        <f t="shared" si="316"/>
        <v>1.2269938650306749E-2</v>
      </c>
    </row>
    <row r="6373" spans="1:9" x14ac:dyDescent="0.25">
      <c r="A6373" s="14">
        <v>34898</v>
      </c>
      <c r="B6373" s="15">
        <v>5.21875</v>
      </c>
      <c r="C6373" s="15">
        <v>5.21875</v>
      </c>
      <c r="D6373" s="15">
        <v>5.15625</v>
      </c>
      <c r="E6373" s="15">
        <v>5.21875</v>
      </c>
      <c r="F6373" s="15">
        <v>4.8501969999999996</v>
      </c>
      <c r="G6373" s="16">
        <f t="shared" si="314"/>
        <v>1.2121171650656551E-2</v>
      </c>
      <c r="H6373" s="16">
        <f t="shared" si="315"/>
        <v>1.2121212121212121E-2</v>
      </c>
      <c r="I6373" s="16">
        <f t="shared" si="316"/>
        <v>0</v>
      </c>
    </row>
    <row r="6374" spans="1:9" x14ac:dyDescent="0.25">
      <c r="A6374" s="14">
        <v>34897</v>
      </c>
      <c r="B6374" s="15">
        <v>5.21875</v>
      </c>
      <c r="C6374" s="15">
        <v>5.3125</v>
      </c>
      <c r="D6374" s="15">
        <v>5.125</v>
      </c>
      <c r="E6374" s="15">
        <v>5.15625</v>
      </c>
      <c r="F6374" s="15">
        <v>4.7921110000000002</v>
      </c>
      <c r="G6374" s="16">
        <f t="shared" si="314"/>
        <v>-2.3668760813351439E-2</v>
      </c>
      <c r="H6374" s="16">
        <f t="shared" si="315"/>
        <v>3.6585365853658534E-2</v>
      </c>
      <c r="I6374" s="16">
        <f t="shared" si="316"/>
        <v>-1.1976047904191617E-2</v>
      </c>
    </row>
    <row r="6375" spans="1:9" x14ac:dyDescent="0.25">
      <c r="A6375" s="14">
        <v>34894</v>
      </c>
      <c r="B6375" s="15">
        <v>5.4375</v>
      </c>
      <c r="C6375" s="15">
        <v>5.4375</v>
      </c>
      <c r="D6375" s="15">
        <v>5.21875</v>
      </c>
      <c r="E6375" s="15">
        <v>5.28125</v>
      </c>
      <c r="F6375" s="15">
        <v>4.9082840000000001</v>
      </c>
      <c r="G6375" s="16">
        <f t="shared" si="314"/>
        <v>-2.4530990117290048E-2</v>
      </c>
      <c r="H6375" s="16">
        <f t="shared" si="315"/>
        <v>4.1916167664670656E-2</v>
      </c>
      <c r="I6375" s="16">
        <f t="shared" si="316"/>
        <v>-2.8735632183908046E-2</v>
      </c>
    </row>
    <row r="6376" spans="1:9" x14ac:dyDescent="0.25">
      <c r="A6376" s="14">
        <v>34893</v>
      </c>
      <c r="B6376" s="15">
        <v>5.375</v>
      </c>
      <c r="C6376" s="15">
        <v>5.5078129999999996</v>
      </c>
      <c r="D6376" s="15">
        <v>5.375</v>
      </c>
      <c r="E6376" s="15">
        <v>5.4140629999999996</v>
      </c>
      <c r="F6376" s="15">
        <v>5.0317170000000004</v>
      </c>
      <c r="G6376" s="16">
        <f t="shared" si="314"/>
        <v>-4.3106749162608975E-3</v>
      </c>
      <c r="H6376" s="16">
        <f t="shared" si="315"/>
        <v>2.4709395348837138E-2</v>
      </c>
      <c r="I6376" s="16">
        <f t="shared" si="316"/>
        <v>7.2675348837208604E-3</v>
      </c>
    </row>
    <row r="6377" spans="1:9" x14ac:dyDescent="0.25">
      <c r="A6377" s="14">
        <v>34892</v>
      </c>
      <c r="B6377" s="15">
        <v>5.4375</v>
      </c>
      <c r="C6377" s="15">
        <v>5.46875</v>
      </c>
      <c r="D6377" s="15">
        <v>5.3125</v>
      </c>
      <c r="E6377" s="15">
        <v>5.4375</v>
      </c>
      <c r="F6377" s="15">
        <v>5.0535009999999998</v>
      </c>
      <c r="G6377" s="16">
        <f t="shared" si="314"/>
        <v>1.1628267772854755E-2</v>
      </c>
      <c r="H6377" s="16">
        <f t="shared" si="315"/>
        <v>2.9411764705882353E-2</v>
      </c>
      <c r="I6377" s="16">
        <f t="shared" si="316"/>
        <v>0</v>
      </c>
    </row>
    <row r="6378" spans="1:9" x14ac:dyDescent="0.25">
      <c r="A6378" s="14">
        <v>34891</v>
      </c>
      <c r="B6378" s="15">
        <v>5.4375</v>
      </c>
      <c r="C6378" s="15">
        <v>5.46875</v>
      </c>
      <c r="D6378" s="15">
        <v>5.375</v>
      </c>
      <c r="E6378" s="15">
        <v>5.375</v>
      </c>
      <c r="F6378" s="15">
        <v>4.9954130000000001</v>
      </c>
      <c r="G6378" s="16">
        <f t="shared" si="314"/>
        <v>-1.9943241846042702E-2</v>
      </c>
      <c r="H6378" s="16">
        <f t="shared" si="315"/>
        <v>1.7441860465116279E-2</v>
      </c>
      <c r="I6378" s="16">
        <f t="shared" si="316"/>
        <v>-1.1494252873563218E-2</v>
      </c>
    </row>
    <row r="6379" spans="1:9" x14ac:dyDescent="0.25">
      <c r="A6379" s="14">
        <v>34890</v>
      </c>
      <c r="B6379" s="15">
        <v>5.78125</v>
      </c>
      <c r="C6379" s="15">
        <v>5.78125</v>
      </c>
      <c r="D6379" s="15">
        <v>5.4375</v>
      </c>
      <c r="E6379" s="15">
        <v>5.484375</v>
      </c>
      <c r="F6379" s="15">
        <v>5.0970649999999997</v>
      </c>
      <c r="G6379" s="16">
        <f t="shared" si="314"/>
        <v>-4.6195581492350979E-2</v>
      </c>
      <c r="H6379" s="16">
        <f t="shared" si="315"/>
        <v>6.3218390804597707E-2</v>
      </c>
      <c r="I6379" s="16">
        <f t="shared" si="316"/>
        <v>-5.1351351351351354E-2</v>
      </c>
    </row>
    <row r="6380" spans="1:9" x14ac:dyDescent="0.25">
      <c r="A6380" s="14">
        <v>34887</v>
      </c>
      <c r="B6380" s="15">
        <v>5.78125</v>
      </c>
      <c r="C6380" s="15">
        <v>5.84375</v>
      </c>
      <c r="D6380" s="15">
        <v>5.75</v>
      </c>
      <c r="E6380" s="15">
        <v>5.75</v>
      </c>
      <c r="F6380" s="15">
        <v>5.3439310000000004</v>
      </c>
      <c r="G6380" s="16">
        <f t="shared" si="314"/>
        <v>-1.8666691641040296E-2</v>
      </c>
      <c r="H6380" s="16">
        <f t="shared" si="315"/>
        <v>1.6304347826086956E-2</v>
      </c>
      <c r="I6380" s="16">
        <f t="shared" si="316"/>
        <v>-5.4054054054054057E-3</v>
      </c>
    </row>
    <row r="6381" spans="1:9" x14ac:dyDescent="0.25">
      <c r="A6381" s="14">
        <v>34886</v>
      </c>
      <c r="B6381" s="15">
        <v>5.53125</v>
      </c>
      <c r="C6381" s="15">
        <v>5.875</v>
      </c>
      <c r="D6381" s="15">
        <v>5.53125</v>
      </c>
      <c r="E6381" s="15">
        <v>5.859375</v>
      </c>
      <c r="F6381" s="15">
        <v>5.4455819999999999</v>
      </c>
      <c r="G6381" s="16">
        <f t="shared" si="314"/>
        <v>5.9321911905739204E-2</v>
      </c>
      <c r="H6381" s="16">
        <f t="shared" si="315"/>
        <v>6.2146892655367235E-2</v>
      </c>
      <c r="I6381" s="16">
        <f t="shared" si="316"/>
        <v>5.9322033898305086E-2</v>
      </c>
    </row>
    <row r="6382" spans="1:9" x14ac:dyDescent="0.25">
      <c r="A6382" s="14">
        <v>34885</v>
      </c>
      <c r="B6382" s="15">
        <v>5.53125</v>
      </c>
      <c r="C6382" s="15">
        <v>5.59375</v>
      </c>
      <c r="D6382" s="15">
        <v>5.53125</v>
      </c>
      <c r="E6382" s="15">
        <v>5.53125</v>
      </c>
      <c r="F6382" s="15">
        <v>5.1406299999999998</v>
      </c>
      <c r="G6382" s="16">
        <f t="shared" si="314"/>
        <v>-5.6177645312895002E-3</v>
      </c>
      <c r="H6382" s="16">
        <f t="shared" si="315"/>
        <v>1.1299435028248588E-2</v>
      </c>
      <c r="I6382" s="16">
        <f t="shared" si="316"/>
        <v>0</v>
      </c>
    </row>
    <row r="6383" spans="1:9" x14ac:dyDescent="0.25">
      <c r="A6383" s="14">
        <v>34883</v>
      </c>
      <c r="B6383" s="15">
        <v>5.53125</v>
      </c>
      <c r="C6383" s="15">
        <v>5.59375</v>
      </c>
      <c r="D6383" s="15">
        <v>5.53125</v>
      </c>
      <c r="E6383" s="15">
        <v>5.5625</v>
      </c>
      <c r="F6383" s="15">
        <v>5.1696720000000003</v>
      </c>
      <c r="G6383" s="16">
        <f t="shared" si="314"/>
        <v>-5.586572835787249E-3</v>
      </c>
      <c r="H6383" s="16">
        <f t="shared" si="315"/>
        <v>1.1299435028248588E-2</v>
      </c>
      <c r="I6383" s="16">
        <f t="shared" si="316"/>
        <v>5.6497175141242938E-3</v>
      </c>
    </row>
    <row r="6384" spans="1:9" x14ac:dyDescent="0.25">
      <c r="A6384" s="14">
        <v>34880</v>
      </c>
      <c r="B6384" s="15">
        <v>5.5546879999999996</v>
      </c>
      <c r="C6384" s="15">
        <v>5.625</v>
      </c>
      <c r="D6384" s="15">
        <v>5.5</v>
      </c>
      <c r="E6384" s="15">
        <v>5.59375</v>
      </c>
      <c r="F6384" s="15">
        <v>5.198715</v>
      </c>
      <c r="G6384" s="16">
        <f t="shared" si="314"/>
        <v>1.8492161059493615E-2</v>
      </c>
      <c r="H6384" s="16">
        <f t="shared" si="315"/>
        <v>2.2727272727272728E-2</v>
      </c>
      <c r="I6384" s="16">
        <f t="shared" si="316"/>
        <v>7.0322581574339326E-3</v>
      </c>
    </row>
    <row r="6385" spans="1:9" x14ac:dyDescent="0.25">
      <c r="A6385" s="14">
        <v>34879</v>
      </c>
      <c r="B6385" s="15">
        <v>5.40625</v>
      </c>
      <c r="C6385" s="15">
        <v>5.4921879999999996</v>
      </c>
      <c r="D6385" s="15">
        <v>5.3125</v>
      </c>
      <c r="E6385" s="15">
        <v>5.4921879999999996</v>
      </c>
      <c r="F6385" s="15">
        <v>5.1043250000000002</v>
      </c>
      <c r="G6385" s="16">
        <f t="shared" si="314"/>
        <v>2.7777833709530263E-2</v>
      </c>
      <c r="H6385" s="16">
        <f t="shared" si="315"/>
        <v>3.3823623529411692E-2</v>
      </c>
      <c r="I6385" s="16">
        <f t="shared" si="316"/>
        <v>1.5896046242774499E-2</v>
      </c>
    </row>
    <row r="6386" spans="1:9" x14ac:dyDescent="0.25">
      <c r="A6386" s="14">
        <v>34878</v>
      </c>
      <c r="B6386" s="15">
        <v>5.3125</v>
      </c>
      <c r="C6386" s="15">
        <v>5.34375</v>
      </c>
      <c r="D6386" s="15">
        <v>5.28125</v>
      </c>
      <c r="E6386" s="15">
        <v>5.34375</v>
      </c>
      <c r="F6386" s="15">
        <v>4.9663700000000004</v>
      </c>
      <c r="G6386" s="16">
        <f t="shared" si="314"/>
        <v>-1.1560654526579478E-2</v>
      </c>
      <c r="H6386" s="16">
        <f t="shared" si="315"/>
        <v>1.1834319526627219E-2</v>
      </c>
      <c r="I6386" s="16">
        <f t="shared" si="316"/>
        <v>5.8823529411764705E-3</v>
      </c>
    </row>
    <row r="6387" spans="1:9" x14ac:dyDescent="0.25">
      <c r="A6387" s="14">
        <v>34877</v>
      </c>
      <c r="B6387" s="15">
        <v>5.328125</v>
      </c>
      <c r="C6387" s="15">
        <v>5.40625</v>
      </c>
      <c r="D6387" s="15">
        <v>5.21875</v>
      </c>
      <c r="E6387" s="15">
        <v>5.40625</v>
      </c>
      <c r="F6387" s="15">
        <v>5.0244559999999998</v>
      </c>
      <c r="G6387" s="16">
        <f t="shared" si="314"/>
        <v>2.3668557076159349E-2</v>
      </c>
      <c r="H6387" s="16">
        <f t="shared" si="315"/>
        <v>3.5928143712574849E-2</v>
      </c>
      <c r="I6387" s="16">
        <f t="shared" si="316"/>
        <v>1.466275659824047E-2</v>
      </c>
    </row>
    <row r="6388" spans="1:9" x14ac:dyDescent="0.25">
      <c r="A6388" s="14">
        <v>34876</v>
      </c>
      <c r="B6388" s="15">
        <v>5.34375</v>
      </c>
      <c r="C6388" s="15">
        <v>5.34375</v>
      </c>
      <c r="D6388" s="15">
        <v>5.28125</v>
      </c>
      <c r="E6388" s="15">
        <v>5.28125</v>
      </c>
      <c r="F6388" s="15">
        <v>4.9082840000000001</v>
      </c>
      <c r="G6388" s="16">
        <f t="shared" si="314"/>
        <v>-1.0248816874160193E-2</v>
      </c>
      <c r="H6388" s="16">
        <f t="shared" si="315"/>
        <v>1.1834319526627219E-2</v>
      </c>
      <c r="I6388" s="16">
        <f t="shared" si="316"/>
        <v>-1.1695906432748537E-2</v>
      </c>
    </row>
    <row r="6389" spans="1:9" x14ac:dyDescent="0.25">
      <c r="A6389" s="14">
        <v>34873</v>
      </c>
      <c r="B6389" s="15">
        <v>5.3125</v>
      </c>
      <c r="C6389" s="15">
        <v>5.34375</v>
      </c>
      <c r="D6389" s="15">
        <v>5.25</v>
      </c>
      <c r="E6389" s="15">
        <v>5.3359379999999996</v>
      </c>
      <c r="F6389" s="15">
        <v>4.9591089999999998</v>
      </c>
      <c r="G6389" s="16">
        <f t="shared" si="314"/>
        <v>-1.5850237885539568E-2</v>
      </c>
      <c r="H6389" s="16">
        <f t="shared" si="315"/>
        <v>1.7857142857142856E-2</v>
      </c>
      <c r="I6389" s="16">
        <f t="shared" si="316"/>
        <v>4.4118588235293413E-3</v>
      </c>
    </row>
    <row r="6390" spans="1:9" x14ac:dyDescent="0.25">
      <c r="A6390" s="14">
        <v>34872</v>
      </c>
      <c r="B6390" s="15">
        <v>5.4375</v>
      </c>
      <c r="C6390" s="15">
        <v>5.46875</v>
      </c>
      <c r="D6390" s="15">
        <v>5.40625</v>
      </c>
      <c r="E6390" s="15">
        <v>5.421875</v>
      </c>
      <c r="F6390" s="15">
        <v>5.0389780000000002</v>
      </c>
      <c r="G6390" s="16">
        <f t="shared" si="314"/>
        <v>2.8902631449057108E-3</v>
      </c>
      <c r="H6390" s="16">
        <f t="shared" si="315"/>
        <v>1.1560693641618497E-2</v>
      </c>
      <c r="I6390" s="16">
        <f t="shared" si="316"/>
        <v>-2.8735632183908046E-3</v>
      </c>
    </row>
    <row r="6391" spans="1:9" x14ac:dyDescent="0.25">
      <c r="A6391" s="14">
        <v>34871</v>
      </c>
      <c r="B6391" s="15">
        <v>5.5</v>
      </c>
      <c r="C6391" s="15">
        <v>5.5</v>
      </c>
      <c r="D6391" s="15">
        <v>5.40625</v>
      </c>
      <c r="E6391" s="15">
        <v>5.40625</v>
      </c>
      <c r="F6391" s="15">
        <v>5.0244559999999998</v>
      </c>
      <c r="G6391" s="16">
        <f t="shared" si="314"/>
        <v>-1.983024938218245E-2</v>
      </c>
      <c r="H6391" s="16">
        <f t="shared" si="315"/>
        <v>1.7341040462427744E-2</v>
      </c>
      <c r="I6391" s="16">
        <f t="shared" si="316"/>
        <v>-1.7045454545454544E-2</v>
      </c>
    </row>
    <row r="6392" spans="1:9" x14ac:dyDescent="0.25">
      <c r="A6392" s="14">
        <v>34870</v>
      </c>
      <c r="B6392" s="15">
        <v>5.5625</v>
      </c>
      <c r="C6392" s="15">
        <v>5.625</v>
      </c>
      <c r="D6392" s="15">
        <v>5.5</v>
      </c>
      <c r="E6392" s="15">
        <v>5.515625</v>
      </c>
      <c r="F6392" s="15">
        <v>5.1261080000000003</v>
      </c>
      <c r="G6392" s="16">
        <f t="shared" si="314"/>
        <v>-1.6712843999389222E-2</v>
      </c>
      <c r="H6392" s="16">
        <f t="shared" si="315"/>
        <v>2.2727272727272728E-2</v>
      </c>
      <c r="I6392" s="16">
        <f t="shared" si="316"/>
        <v>-8.4269662921348312E-3</v>
      </c>
    </row>
    <row r="6393" spans="1:9" x14ac:dyDescent="0.25">
      <c r="A6393" s="14">
        <v>34869</v>
      </c>
      <c r="B6393" s="15">
        <v>5.53125</v>
      </c>
      <c r="C6393" s="15">
        <v>5.625</v>
      </c>
      <c r="D6393" s="15">
        <v>5.53125</v>
      </c>
      <c r="E6393" s="15">
        <v>5.609375</v>
      </c>
      <c r="F6393" s="15">
        <v>5.2132360000000002</v>
      </c>
      <c r="G6393" s="16">
        <f t="shared" si="314"/>
        <v>8.4268402328039251E-3</v>
      </c>
      <c r="H6393" s="16">
        <f t="shared" si="315"/>
        <v>1.6949152542372881E-2</v>
      </c>
      <c r="I6393" s="16">
        <f t="shared" si="316"/>
        <v>1.4124293785310734E-2</v>
      </c>
    </row>
    <row r="6394" spans="1:9" x14ac:dyDescent="0.25">
      <c r="A6394" s="14">
        <v>34866</v>
      </c>
      <c r="B6394" s="15">
        <v>5.5625</v>
      </c>
      <c r="C6394" s="15">
        <v>5.65625</v>
      </c>
      <c r="D6394" s="15">
        <v>5.5625</v>
      </c>
      <c r="E6394" s="15">
        <v>5.5625</v>
      </c>
      <c r="F6394" s="15">
        <v>5.1696720000000003</v>
      </c>
      <c r="G6394" s="16">
        <f t="shared" si="314"/>
        <v>-1.6574715958485815E-2</v>
      </c>
      <c r="H6394" s="16">
        <f t="shared" si="315"/>
        <v>1.6853932584269662E-2</v>
      </c>
      <c r="I6394" s="16">
        <f t="shared" si="316"/>
        <v>0</v>
      </c>
    </row>
    <row r="6395" spans="1:9" x14ac:dyDescent="0.25">
      <c r="A6395" s="14">
        <v>34865</v>
      </c>
      <c r="B6395" s="15">
        <v>5.65625</v>
      </c>
      <c r="C6395" s="15">
        <v>5.6875</v>
      </c>
      <c r="D6395" s="15">
        <v>5.5625</v>
      </c>
      <c r="E6395" s="15">
        <v>5.65625</v>
      </c>
      <c r="F6395" s="15">
        <v>5.2568020000000004</v>
      </c>
      <c r="G6395" s="16">
        <f t="shared" si="314"/>
        <v>1.117333802680094E-2</v>
      </c>
      <c r="H6395" s="16">
        <f t="shared" si="315"/>
        <v>2.247191011235955E-2</v>
      </c>
      <c r="I6395" s="16">
        <f t="shared" si="316"/>
        <v>0</v>
      </c>
    </row>
    <row r="6396" spans="1:9" x14ac:dyDescent="0.25">
      <c r="A6396" s="14">
        <v>34864</v>
      </c>
      <c r="B6396" s="15">
        <v>5.625</v>
      </c>
      <c r="C6396" s="15">
        <v>5.6875</v>
      </c>
      <c r="D6396" s="15">
        <v>5.5625</v>
      </c>
      <c r="E6396" s="15">
        <v>5.59375</v>
      </c>
      <c r="F6396" s="15">
        <v>5.198715</v>
      </c>
      <c r="G6396" s="16">
        <f t="shared" si="314"/>
        <v>5.6179579671591746E-3</v>
      </c>
      <c r="H6396" s="16">
        <f t="shared" si="315"/>
        <v>2.247191011235955E-2</v>
      </c>
      <c r="I6396" s="16">
        <f t="shared" si="316"/>
        <v>-5.5555555555555558E-3</v>
      </c>
    </row>
    <row r="6397" spans="1:9" x14ac:dyDescent="0.25">
      <c r="A6397" s="14">
        <v>34863</v>
      </c>
      <c r="B6397" s="15">
        <v>5.5</v>
      </c>
      <c r="C6397" s="15">
        <v>5.59375</v>
      </c>
      <c r="D6397" s="15">
        <v>5.5</v>
      </c>
      <c r="E6397" s="15">
        <v>5.5625</v>
      </c>
      <c r="F6397" s="15">
        <v>5.1696720000000003</v>
      </c>
      <c r="G6397" s="16">
        <f t="shared" si="314"/>
        <v>7.0721600321660824E-3</v>
      </c>
      <c r="H6397" s="16">
        <f t="shared" si="315"/>
        <v>1.7045454545454544E-2</v>
      </c>
      <c r="I6397" s="16">
        <f t="shared" si="316"/>
        <v>1.1363636363636364E-2</v>
      </c>
    </row>
    <row r="6398" spans="1:9" x14ac:dyDescent="0.25">
      <c r="A6398" s="14">
        <v>34862</v>
      </c>
      <c r="B6398" s="15">
        <v>5.46875</v>
      </c>
      <c r="C6398" s="15">
        <v>5.53125</v>
      </c>
      <c r="D6398" s="15">
        <v>5.4375</v>
      </c>
      <c r="E6398" s="15">
        <v>5.5234379999999996</v>
      </c>
      <c r="F6398" s="15">
        <v>5.1333679999999999</v>
      </c>
      <c r="G6398" s="16">
        <f t="shared" si="314"/>
        <v>2.1676376507227871E-2</v>
      </c>
      <c r="H6398" s="16">
        <f t="shared" si="315"/>
        <v>1.7241379310344827E-2</v>
      </c>
      <c r="I6398" s="16">
        <f t="shared" si="316"/>
        <v>1.000009142857136E-2</v>
      </c>
    </row>
    <row r="6399" spans="1:9" x14ac:dyDescent="0.25">
      <c r="A6399" s="14">
        <v>34859</v>
      </c>
      <c r="B6399" s="15">
        <v>5.46875</v>
      </c>
      <c r="C6399" s="15">
        <v>5.46875</v>
      </c>
      <c r="D6399" s="15">
        <v>5.40625</v>
      </c>
      <c r="E6399" s="15">
        <v>5.40625</v>
      </c>
      <c r="F6399" s="15">
        <v>5.0244559999999998</v>
      </c>
      <c r="G6399" s="16">
        <f t="shared" si="314"/>
        <v>-1.1428533202480235E-2</v>
      </c>
      <c r="H6399" s="16">
        <f t="shared" si="315"/>
        <v>1.1560693641618497E-2</v>
      </c>
      <c r="I6399" s="16">
        <f t="shared" si="316"/>
        <v>-1.1428571428571429E-2</v>
      </c>
    </row>
    <row r="6400" spans="1:9" x14ac:dyDescent="0.25">
      <c r="A6400" s="14">
        <v>34858</v>
      </c>
      <c r="B6400" s="15">
        <v>5.375</v>
      </c>
      <c r="C6400" s="15">
        <v>5.46875</v>
      </c>
      <c r="D6400" s="15">
        <v>5.375</v>
      </c>
      <c r="E6400" s="15">
        <v>5.46875</v>
      </c>
      <c r="F6400" s="15">
        <v>5.0825420000000001</v>
      </c>
      <c r="G6400" s="16">
        <f t="shared" si="314"/>
        <v>1.4492805693647815E-2</v>
      </c>
      <c r="H6400" s="16">
        <f t="shared" si="315"/>
        <v>1.7441860465116279E-2</v>
      </c>
      <c r="I6400" s="16">
        <f t="shared" si="316"/>
        <v>1.7441860465116279E-2</v>
      </c>
    </row>
    <row r="6401" spans="1:9" x14ac:dyDescent="0.25">
      <c r="A6401" s="14">
        <v>34857</v>
      </c>
      <c r="B6401" s="15">
        <v>5.34375</v>
      </c>
      <c r="C6401" s="15">
        <v>5.40625</v>
      </c>
      <c r="D6401" s="15">
        <v>5.34375</v>
      </c>
      <c r="E6401" s="15">
        <v>5.390625</v>
      </c>
      <c r="F6401" s="15">
        <v>5.0099340000000003</v>
      </c>
      <c r="G6401" s="16">
        <f t="shared" si="314"/>
        <v>-2.8902631449055343E-3</v>
      </c>
      <c r="H6401" s="16">
        <f t="shared" si="315"/>
        <v>1.1695906432748537E-2</v>
      </c>
      <c r="I6401" s="16">
        <f t="shared" si="316"/>
        <v>8.771929824561403E-3</v>
      </c>
    </row>
    <row r="6402" spans="1:9" x14ac:dyDescent="0.25">
      <c r="A6402" s="14">
        <v>34856</v>
      </c>
      <c r="B6402" s="15">
        <v>5.34375</v>
      </c>
      <c r="C6402" s="15">
        <v>5.40625</v>
      </c>
      <c r="D6402" s="15">
        <v>5.34375</v>
      </c>
      <c r="E6402" s="15">
        <v>5.40625</v>
      </c>
      <c r="F6402" s="15">
        <v>5.0244559999999998</v>
      </c>
      <c r="G6402" s="16">
        <f t="shared" si="314"/>
        <v>5.813933702778871E-3</v>
      </c>
      <c r="H6402" s="16">
        <f t="shared" si="315"/>
        <v>1.1695906432748537E-2</v>
      </c>
      <c r="I6402" s="16">
        <f t="shared" si="316"/>
        <v>1.1695906432748537E-2</v>
      </c>
    </row>
    <row r="6403" spans="1:9" x14ac:dyDescent="0.25">
      <c r="A6403" s="14">
        <v>34855</v>
      </c>
      <c r="B6403" s="15">
        <v>5.40625</v>
      </c>
      <c r="C6403" s="15">
        <v>5.40625</v>
      </c>
      <c r="D6403" s="15">
        <v>5.34375</v>
      </c>
      <c r="E6403" s="15">
        <v>5.375</v>
      </c>
      <c r="F6403" s="15">
        <v>4.9954130000000001</v>
      </c>
      <c r="G6403" s="16">
        <f t="shared" ref="G6403:G6466" si="317">(F6403-F6404)/F6404</f>
        <v>-2.8984413766728716E-3</v>
      </c>
      <c r="H6403" s="16">
        <f t="shared" ref="H6403:H6466" si="318">(C6403-D6403)/D6403</f>
        <v>1.1695906432748537E-2</v>
      </c>
      <c r="I6403" s="16">
        <f t="shared" ref="I6403:I6466" si="319">(E6403-B6403)/B6403</f>
        <v>-5.7803468208092483E-3</v>
      </c>
    </row>
    <row r="6404" spans="1:9" x14ac:dyDescent="0.25">
      <c r="A6404" s="14">
        <v>34852</v>
      </c>
      <c r="B6404" s="15">
        <v>5.34375</v>
      </c>
      <c r="C6404" s="15">
        <v>5.40625</v>
      </c>
      <c r="D6404" s="15">
        <v>5.34375</v>
      </c>
      <c r="E6404" s="15">
        <v>5.390625</v>
      </c>
      <c r="F6404" s="15">
        <v>5.0099340000000003</v>
      </c>
      <c r="G6404" s="16">
        <f t="shared" si="317"/>
        <v>2.9068667595652706E-3</v>
      </c>
      <c r="H6404" s="16">
        <f t="shared" si="318"/>
        <v>1.1695906432748537E-2</v>
      </c>
      <c r="I6404" s="16">
        <f t="shared" si="319"/>
        <v>8.771929824561403E-3</v>
      </c>
    </row>
    <row r="6405" spans="1:9" x14ac:dyDescent="0.25">
      <c r="A6405" s="14">
        <v>34851</v>
      </c>
      <c r="B6405" s="15">
        <v>5.4375</v>
      </c>
      <c r="C6405" s="15">
        <v>5.4375</v>
      </c>
      <c r="D6405" s="15">
        <v>5.34375</v>
      </c>
      <c r="E6405" s="15">
        <v>5.375</v>
      </c>
      <c r="F6405" s="15">
        <v>4.9954130000000001</v>
      </c>
      <c r="G6405" s="16">
        <f t="shared" si="317"/>
        <v>-5.780327263289739E-3</v>
      </c>
      <c r="H6405" s="16">
        <f t="shared" si="318"/>
        <v>1.7543859649122806E-2</v>
      </c>
      <c r="I6405" s="16">
        <f t="shared" si="319"/>
        <v>-1.1494252873563218E-2</v>
      </c>
    </row>
    <row r="6406" spans="1:9" x14ac:dyDescent="0.25">
      <c r="A6406" s="14">
        <v>34850</v>
      </c>
      <c r="B6406" s="15">
        <v>5.375</v>
      </c>
      <c r="C6406" s="15">
        <v>5.4375</v>
      </c>
      <c r="D6406" s="15">
        <v>5.3125</v>
      </c>
      <c r="E6406" s="15">
        <v>5.40625</v>
      </c>
      <c r="F6406" s="15">
        <v>5.0244559999999998</v>
      </c>
      <c r="G6406" s="16">
        <f t="shared" si="317"/>
        <v>1.466260380718387E-2</v>
      </c>
      <c r="H6406" s="16">
        <f t="shared" si="318"/>
        <v>2.3529411764705882E-2</v>
      </c>
      <c r="I6406" s="16">
        <f t="shared" si="319"/>
        <v>5.8139534883720929E-3</v>
      </c>
    </row>
    <row r="6407" spans="1:9" x14ac:dyDescent="0.25">
      <c r="A6407" s="14">
        <v>34849</v>
      </c>
      <c r="B6407" s="15">
        <v>5.25</v>
      </c>
      <c r="C6407" s="15">
        <v>5.34375</v>
      </c>
      <c r="D6407" s="15">
        <v>5.25</v>
      </c>
      <c r="E6407" s="15">
        <v>5.328125</v>
      </c>
      <c r="F6407" s="15">
        <v>4.9518490000000002</v>
      </c>
      <c r="G6407" s="16">
        <f t="shared" si="317"/>
        <v>5.8996840419875572E-3</v>
      </c>
      <c r="H6407" s="16">
        <f t="shared" si="318"/>
        <v>1.7857142857142856E-2</v>
      </c>
      <c r="I6407" s="16">
        <f t="shared" si="319"/>
        <v>1.488095238095238E-2</v>
      </c>
    </row>
    <row r="6408" spans="1:9" x14ac:dyDescent="0.25">
      <c r="A6408" s="14">
        <v>34845</v>
      </c>
      <c r="B6408" s="15">
        <v>5.28125</v>
      </c>
      <c r="C6408" s="15">
        <v>5.3125</v>
      </c>
      <c r="D6408" s="15">
        <v>5.28125</v>
      </c>
      <c r="E6408" s="15">
        <v>5.296875</v>
      </c>
      <c r="F6408" s="15">
        <v>4.9228059999999996</v>
      </c>
      <c r="G6408" s="16">
        <f t="shared" si="317"/>
        <v>2.9586715031158506E-3</v>
      </c>
      <c r="H6408" s="16">
        <f t="shared" si="318"/>
        <v>5.9171597633136093E-3</v>
      </c>
      <c r="I6408" s="16">
        <f t="shared" si="319"/>
        <v>2.9585798816568047E-3</v>
      </c>
    </row>
    <row r="6409" spans="1:9" x14ac:dyDescent="0.25">
      <c r="A6409" s="14">
        <v>34844</v>
      </c>
      <c r="B6409" s="15">
        <v>5.3125</v>
      </c>
      <c r="C6409" s="15">
        <v>5.3125</v>
      </c>
      <c r="D6409" s="15">
        <v>5.25</v>
      </c>
      <c r="E6409" s="15">
        <v>5.28125</v>
      </c>
      <c r="F6409" s="15">
        <v>4.9082840000000001</v>
      </c>
      <c r="G6409" s="16">
        <f t="shared" si="317"/>
        <v>2.9672462683624501E-3</v>
      </c>
      <c r="H6409" s="16">
        <f t="shared" si="318"/>
        <v>1.1904761904761904E-2</v>
      </c>
      <c r="I6409" s="16">
        <f t="shared" si="319"/>
        <v>-5.8823529411764705E-3</v>
      </c>
    </row>
    <row r="6410" spans="1:9" x14ac:dyDescent="0.25">
      <c r="A6410" s="14">
        <v>34843</v>
      </c>
      <c r="B6410" s="15">
        <v>5.203125</v>
      </c>
      <c r="C6410" s="15">
        <v>5.3125</v>
      </c>
      <c r="D6410" s="15">
        <v>5.1875</v>
      </c>
      <c r="E6410" s="15">
        <v>5.265625</v>
      </c>
      <c r="F6410" s="15">
        <v>4.8937629999999999</v>
      </c>
      <c r="G6410" s="16">
        <f t="shared" si="317"/>
        <v>2.9762825816555235E-3</v>
      </c>
      <c r="H6410" s="16">
        <f t="shared" si="318"/>
        <v>2.4096385542168676E-2</v>
      </c>
      <c r="I6410" s="16">
        <f t="shared" si="319"/>
        <v>1.2012012012012012E-2</v>
      </c>
    </row>
    <row r="6411" spans="1:9" x14ac:dyDescent="0.25">
      <c r="A6411" s="14">
        <v>34842</v>
      </c>
      <c r="B6411" s="15">
        <v>5.0625</v>
      </c>
      <c r="C6411" s="15">
        <v>5.25</v>
      </c>
      <c r="D6411" s="15">
        <v>5.0625</v>
      </c>
      <c r="E6411" s="15">
        <v>5.25</v>
      </c>
      <c r="F6411" s="15">
        <v>4.8792410000000004</v>
      </c>
      <c r="G6411" s="16">
        <f t="shared" si="317"/>
        <v>4.6729138371443754E-2</v>
      </c>
      <c r="H6411" s="16">
        <f t="shared" si="318"/>
        <v>3.7037037037037035E-2</v>
      </c>
      <c r="I6411" s="16">
        <f t="shared" si="319"/>
        <v>3.7037037037037035E-2</v>
      </c>
    </row>
    <row r="6412" spans="1:9" x14ac:dyDescent="0.25">
      <c r="A6412" s="14">
        <v>34841</v>
      </c>
      <c r="B6412" s="15">
        <v>5</v>
      </c>
      <c r="C6412" s="15">
        <v>5.0625</v>
      </c>
      <c r="D6412" s="15">
        <v>4.96875</v>
      </c>
      <c r="E6412" s="15">
        <v>5.015625</v>
      </c>
      <c r="F6412" s="15">
        <v>4.6614170000000001</v>
      </c>
      <c r="G6412" s="16">
        <f t="shared" si="317"/>
        <v>3.1248816414226246E-3</v>
      </c>
      <c r="H6412" s="16">
        <f t="shared" si="318"/>
        <v>1.8867924528301886E-2</v>
      </c>
      <c r="I6412" s="16">
        <f t="shared" si="319"/>
        <v>3.1250000000000002E-3</v>
      </c>
    </row>
    <row r="6413" spans="1:9" x14ac:dyDescent="0.25">
      <c r="A6413" s="14">
        <v>34838</v>
      </c>
      <c r="B6413" s="15">
        <v>5.09375</v>
      </c>
      <c r="C6413" s="15">
        <v>5.15625</v>
      </c>
      <c r="D6413" s="15">
        <v>4.96875</v>
      </c>
      <c r="E6413" s="15">
        <v>5</v>
      </c>
      <c r="F6413" s="15">
        <v>4.6468959999999999</v>
      </c>
      <c r="G6413" s="16">
        <f t="shared" si="317"/>
        <v>-1.840505311969139E-2</v>
      </c>
      <c r="H6413" s="16">
        <f t="shared" si="318"/>
        <v>3.7735849056603772E-2</v>
      </c>
      <c r="I6413" s="16">
        <f t="shared" si="319"/>
        <v>-1.8404907975460124E-2</v>
      </c>
    </row>
    <row r="6414" spans="1:9" x14ac:dyDescent="0.25">
      <c r="A6414" s="14">
        <v>34837</v>
      </c>
      <c r="B6414" s="15">
        <v>5.203125</v>
      </c>
      <c r="C6414" s="15">
        <v>5.21875</v>
      </c>
      <c r="D6414" s="15">
        <v>5.0625</v>
      </c>
      <c r="E6414" s="15">
        <v>5.09375</v>
      </c>
      <c r="F6414" s="15">
        <v>4.7340260000000001</v>
      </c>
      <c r="G6414" s="16">
        <f t="shared" si="317"/>
        <v>-3.2640935002369302E-2</v>
      </c>
      <c r="H6414" s="16">
        <f t="shared" si="318"/>
        <v>3.0864197530864196E-2</v>
      </c>
      <c r="I6414" s="16">
        <f t="shared" si="319"/>
        <v>-2.1021021021021023E-2</v>
      </c>
    </row>
    <row r="6415" spans="1:9" x14ac:dyDescent="0.25">
      <c r="A6415" s="14">
        <v>34836</v>
      </c>
      <c r="B6415" s="15">
        <v>5.34375</v>
      </c>
      <c r="C6415" s="15">
        <v>5.375</v>
      </c>
      <c r="D6415" s="15">
        <v>5.234375</v>
      </c>
      <c r="E6415" s="15">
        <v>5.265625</v>
      </c>
      <c r="F6415" s="15">
        <v>4.8937629999999999</v>
      </c>
      <c r="G6415" s="16">
        <f t="shared" si="317"/>
        <v>-2.1770361564707477E-2</v>
      </c>
      <c r="H6415" s="16">
        <f t="shared" si="318"/>
        <v>2.6865671641791045E-2</v>
      </c>
      <c r="I6415" s="16">
        <f t="shared" si="319"/>
        <v>-1.4619883040935672E-2</v>
      </c>
    </row>
    <row r="6416" spans="1:9" x14ac:dyDescent="0.25">
      <c r="A6416" s="14">
        <v>34835</v>
      </c>
      <c r="B6416" s="15">
        <v>5.375</v>
      </c>
      <c r="C6416" s="15">
        <v>5.40625</v>
      </c>
      <c r="D6416" s="15">
        <v>5.34375</v>
      </c>
      <c r="E6416" s="15">
        <v>5.3828129999999996</v>
      </c>
      <c r="F6416" s="15">
        <v>5.0026729999999997</v>
      </c>
      <c r="G6416" s="16">
        <f t="shared" si="317"/>
        <v>1.4533332879582929E-3</v>
      </c>
      <c r="H6416" s="16">
        <f t="shared" si="318"/>
        <v>1.1695906432748537E-2</v>
      </c>
      <c r="I6416" s="16">
        <f t="shared" si="319"/>
        <v>1.4535813953487676E-3</v>
      </c>
    </row>
    <row r="6417" spans="1:9" x14ac:dyDescent="0.25">
      <c r="A6417" s="14">
        <v>34834</v>
      </c>
      <c r="B6417" s="15">
        <v>5.375</v>
      </c>
      <c r="C6417" s="15">
        <v>5.40625</v>
      </c>
      <c r="D6417" s="15">
        <v>5.34375</v>
      </c>
      <c r="E6417" s="15">
        <v>5.375</v>
      </c>
      <c r="F6417" s="15">
        <v>4.9954130000000001</v>
      </c>
      <c r="G6417" s="16">
        <f t="shared" si="317"/>
        <v>-5.780327263289739E-3</v>
      </c>
      <c r="H6417" s="16">
        <f t="shared" si="318"/>
        <v>1.1695906432748537E-2</v>
      </c>
      <c r="I6417" s="16">
        <f t="shared" si="319"/>
        <v>0</v>
      </c>
    </row>
    <row r="6418" spans="1:9" x14ac:dyDescent="0.25">
      <c r="A6418" s="14">
        <v>34831</v>
      </c>
      <c r="B6418" s="15">
        <v>5.375</v>
      </c>
      <c r="C6418" s="15">
        <v>5.40625</v>
      </c>
      <c r="D6418" s="15">
        <v>5.3125</v>
      </c>
      <c r="E6418" s="15">
        <v>5.40625</v>
      </c>
      <c r="F6418" s="15">
        <v>5.0244559999999998</v>
      </c>
      <c r="G6418" s="16">
        <f t="shared" si="317"/>
        <v>5.813933702778871E-3</v>
      </c>
      <c r="H6418" s="16">
        <f t="shared" si="318"/>
        <v>1.7647058823529412E-2</v>
      </c>
      <c r="I6418" s="16">
        <f t="shared" si="319"/>
        <v>5.8139534883720929E-3</v>
      </c>
    </row>
    <row r="6419" spans="1:9" x14ac:dyDescent="0.25">
      <c r="A6419" s="14">
        <v>34830</v>
      </c>
      <c r="B6419" s="15">
        <v>5.4375</v>
      </c>
      <c r="C6419" s="15">
        <v>5.46875</v>
      </c>
      <c r="D6419" s="15">
        <v>5.3125</v>
      </c>
      <c r="E6419" s="15">
        <v>5.375</v>
      </c>
      <c r="F6419" s="15">
        <v>4.9954130000000001</v>
      </c>
      <c r="G6419" s="16">
        <f t="shared" si="317"/>
        <v>-1.1494605423052197E-2</v>
      </c>
      <c r="H6419" s="16">
        <f t="shared" si="318"/>
        <v>2.9411764705882353E-2</v>
      </c>
      <c r="I6419" s="16">
        <f t="shared" si="319"/>
        <v>-1.1494252873563218E-2</v>
      </c>
    </row>
    <row r="6420" spans="1:9" x14ac:dyDescent="0.25">
      <c r="A6420" s="14">
        <v>34829</v>
      </c>
      <c r="B6420" s="15">
        <v>5.4375</v>
      </c>
      <c r="C6420" s="15">
        <v>5.53125</v>
      </c>
      <c r="D6420" s="15">
        <v>5.4375</v>
      </c>
      <c r="E6420" s="15">
        <v>5.4375</v>
      </c>
      <c r="F6420" s="15">
        <v>5.0535009999999998</v>
      </c>
      <c r="G6420" s="16">
        <f t="shared" si="317"/>
        <v>-5.7138730973596121E-3</v>
      </c>
      <c r="H6420" s="16">
        <f t="shared" si="318"/>
        <v>1.7241379310344827E-2</v>
      </c>
      <c r="I6420" s="16">
        <f t="shared" si="319"/>
        <v>0</v>
      </c>
    </row>
    <row r="6421" spans="1:9" x14ac:dyDescent="0.25">
      <c r="A6421" s="14">
        <v>34828</v>
      </c>
      <c r="B6421" s="15">
        <v>5.5</v>
      </c>
      <c r="C6421" s="15">
        <v>5.53125</v>
      </c>
      <c r="D6421" s="15">
        <v>5.4375</v>
      </c>
      <c r="E6421" s="15">
        <v>5.46875</v>
      </c>
      <c r="F6421" s="15">
        <v>5.0825420000000001</v>
      </c>
      <c r="G6421" s="16">
        <f t="shared" si="317"/>
        <v>-1.4084556220478509E-2</v>
      </c>
      <c r="H6421" s="16">
        <f t="shared" si="318"/>
        <v>1.7241379310344827E-2</v>
      </c>
      <c r="I6421" s="16">
        <f t="shared" si="319"/>
        <v>-5.681818181818182E-3</v>
      </c>
    </row>
    <row r="6422" spans="1:9" x14ac:dyDescent="0.25">
      <c r="A6422" s="14">
        <v>34827</v>
      </c>
      <c r="B6422" s="15">
        <v>5.5</v>
      </c>
      <c r="C6422" s="15">
        <v>5.5625</v>
      </c>
      <c r="D6422" s="15">
        <v>5.4375</v>
      </c>
      <c r="E6422" s="15">
        <v>5.546875</v>
      </c>
      <c r="F6422" s="15">
        <v>5.1551499999999999</v>
      </c>
      <c r="G6422" s="16">
        <f t="shared" si="317"/>
        <v>8.5227967450409361E-3</v>
      </c>
      <c r="H6422" s="16">
        <f t="shared" si="318"/>
        <v>2.2988505747126436E-2</v>
      </c>
      <c r="I6422" s="16">
        <f t="shared" si="319"/>
        <v>8.5227272727272721E-3</v>
      </c>
    </row>
    <row r="6423" spans="1:9" x14ac:dyDescent="0.25">
      <c r="A6423" s="14">
        <v>34824</v>
      </c>
      <c r="B6423" s="15">
        <v>5.5625</v>
      </c>
      <c r="C6423" s="15">
        <v>5.5625</v>
      </c>
      <c r="D6423" s="15">
        <v>5.5</v>
      </c>
      <c r="E6423" s="15">
        <v>5.5</v>
      </c>
      <c r="F6423" s="15">
        <v>5.1115849999999998</v>
      </c>
      <c r="G6423" s="16">
        <f t="shared" si="317"/>
        <v>-8.4507725284424465E-3</v>
      </c>
      <c r="H6423" s="16">
        <f t="shared" si="318"/>
        <v>1.1363636363636364E-2</v>
      </c>
      <c r="I6423" s="16">
        <f t="shared" si="319"/>
        <v>-1.1235955056179775E-2</v>
      </c>
    </row>
    <row r="6424" spans="1:9" x14ac:dyDescent="0.25">
      <c r="A6424" s="14">
        <v>34823</v>
      </c>
      <c r="B6424" s="15">
        <v>5.53125</v>
      </c>
      <c r="C6424" s="15">
        <v>5.5625</v>
      </c>
      <c r="D6424" s="15">
        <v>5.4375</v>
      </c>
      <c r="E6424" s="15">
        <v>5.546875</v>
      </c>
      <c r="F6424" s="15">
        <v>5.1551499999999999</v>
      </c>
      <c r="G6424" s="16">
        <f t="shared" si="317"/>
        <v>8.5227967450409361E-3</v>
      </c>
      <c r="H6424" s="16">
        <f t="shared" si="318"/>
        <v>2.2988505747126436E-2</v>
      </c>
      <c r="I6424" s="16">
        <f t="shared" si="319"/>
        <v>2.8248587570621469E-3</v>
      </c>
    </row>
    <row r="6425" spans="1:9" x14ac:dyDescent="0.25">
      <c r="A6425" s="14">
        <v>34822</v>
      </c>
      <c r="B6425" s="15">
        <v>5.40625</v>
      </c>
      <c r="C6425" s="15">
        <v>5.53125</v>
      </c>
      <c r="D6425" s="15">
        <v>5.40625</v>
      </c>
      <c r="E6425" s="15">
        <v>5.5</v>
      </c>
      <c r="F6425" s="15">
        <v>5.1115849999999998</v>
      </c>
      <c r="G6425" s="16">
        <f t="shared" si="317"/>
        <v>5.7142666012400308E-3</v>
      </c>
      <c r="H6425" s="16">
        <f t="shared" si="318"/>
        <v>2.3121387283236993E-2</v>
      </c>
      <c r="I6425" s="16">
        <f t="shared" si="319"/>
        <v>1.7341040462427744E-2</v>
      </c>
    </row>
    <row r="6426" spans="1:9" x14ac:dyDescent="0.25">
      <c r="A6426" s="14">
        <v>34821</v>
      </c>
      <c r="B6426" s="15">
        <v>5.375</v>
      </c>
      <c r="C6426" s="15">
        <v>5.46875</v>
      </c>
      <c r="D6426" s="15">
        <v>5.375</v>
      </c>
      <c r="E6426" s="15">
        <v>5.46875</v>
      </c>
      <c r="F6426" s="15">
        <v>5.0825420000000001</v>
      </c>
      <c r="G6426" s="16">
        <f t="shared" si="317"/>
        <v>0</v>
      </c>
      <c r="H6426" s="16">
        <f t="shared" si="318"/>
        <v>1.7441860465116279E-2</v>
      </c>
      <c r="I6426" s="16">
        <f t="shared" si="319"/>
        <v>1.7441860465116279E-2</v>
      </c>
    </row>
    <row r="6427" spans="1:9" x14ac:dyDescent="0.25">
      <c r="A6427" s="14">
        <v>34820</v>
      </c>
      <c r="B6427" s="15">
        <v>5.375</v>
      </c>
      <c r="C6427" s="15">
        <v>5.46875</v>
      </c>
      <c r="D6427" s="15">
        <v>5.375</v>
      </c>
      <c r="E6427" s="15">
        <v>5.46875</v>
      </c>
      <c r="F6427" s="15">
        <v>5.0825420000000001</v>
      </c>
      <c r="G6427" s="16">
        <f t="shared" si="317"/>
        <v>1.7441801108336791E-2</v>
      </c>
      <c r="H6427" s="16">
        <f t="shared" si="318"/>
        <v>1.7441860465116279E-2</v>
      </c>
      <c r="I6427" s="16">
        <f t="shared" si="319"/>
        <v>1.7441860465116279E-2</v>
      </c>
    </row>
    <row r="6428" spans="1:9" x14ac:dyDescent="0.25">
      <c r="A6428" s="14">
        <v>34817</v>
      </c>
      <c r="B6428" s="15">
        <v>5.46875</v>
      </c>
      <c r="C6428" s="15">
        <v>5.46875</v>
      </c>
      <c r="D6428" s="15">
        <v>5.375</v>
      </c>
      <c r="E6428" s="15">
        <v>5.375</v>
      </c>
      <c r="F6428" s="15">
        <v>4.9954130000000001</v>
      </c>
      <c r="G6428" s="16">
        <f t="shared" si="317"/>
        <v>-8.6456023423797587E-3</v>
      </c>
      <c r="H6428" s="16">
        <f t="shared" si="318"/>
        <v>1.7441860465116279E-2</v>
      </c>
      <c r="I6428" s="16">
        <f t="shared" si="319"/>
        <v>-1.7142857142857144E-2</v>
      </c>
    </row>
    <row r="6429" spans="1:9" x14ac:dyDescent="0.25">
      <c r="A6429" s="14">
        <v>34816</v>
      </c>
      <c r="B6429" s="15">
        <v>5.375</v>
      </c>
      <c r="C6429" s="15">
        <v>5.46875</v>
      </c>
      <c r="D6429" s="15">
        <v>5.375</v>
      </c>
      <c r="E6429" s="15">
        <v>5.421875</v>
      </c>
      <c r="F6429" s="15">
        <v>5.0389780000000002</v>
      </c>
      <c r="G6429" s="16">
        <f t="shared" si="317"/>
        <v>2.8902631449057108E-3</v>
      </c>
      <c r="H6429" s="16">
        <f t="shared" si="318"/>
        <v>1.7441860465116279E-2</v>
      </c>
      <c r="I6429" s="16">
        <f t="shared" si="319"/>
        <v>8.7209302325581394E-3</v>
      </c>
    </row>
    <row r="6430" spans="1:9" x14ac:dyDescent="0.25">
      <c r="A6430" s="14">
        <v>34815</v>
      </c>
      <c r="B6430" s="15">
        <v>5.40625</v>
      </c>
      <c r="C6430" s="15">
        <v>5.40625</v>
      </c>
      <c r="D6430" s="15">
        <v>5.34375</v>
      </c>
      <c r="E6430" s="15">
        <v>5.40625</v>
      </c>
      <c r="F6430" s="15">
        <v>5.0244559999999998</v>
      </c>
      <c r="G6430" s="16">
        <f t="shared" si="317"/>
        <v>-1.0014418903225441E-2</v>
      </c>
      <c r="H6430" s="16">
        <f t="shared" si="318"/>
        <v>1.1695906432748537E-2</v>
      </c>
      <c r="I6430" s="16">
        <f t="shared" si="319"/>
        <v>0</v>
      </c>
    </row>
    <row r="6431" spans="1:9" x14ac:dyDescent="0.25">
      <c r="A6431" s="14">
        <v>34814</v>
      </c>
      <c r="B6431" s="15">
        <v>5.53125</v>
      </c>
      <c r="C6431" s="15">
        <v>5.53125</v>
      </c>
      <c r="D6431" s="15">
        <v>5.40625</v>
      </c>
      <c r="E6431" s="15">
        <v>5.4609379999999996</v>
      </c>
      <c r="F6431" s="15">
        <v>5.0752819999999996</v>
      </c>
      <c r="G6431" s="16">
        <f t="shared" si="317"/>
        <v>4.3100812684117073E-3</v>
      </c>
      <c r="H6431" s="16">
        <f t="shared" si="318"/>
        <v>2.3121387283236993E-2</v>
      </c>
      <c r="I6431" s="16">
        <f t="shared" si="319"/>
        <v>-1.2711774011299503E-2</v>
      </c>
    </row>
    <row r="6432" spans="1:9" x14ac:dyDescent="0.25">
      <c r="A6432" s="14">
        <v>34813</v>
      </c>
      <c r="B6432" s="15">
        <v>5.4375</v>
      </c>
      <c r="C6432" s="15">
        <v>5.46875</v>
      </c>
      <c r="D6432" s="15">
        <v>5.34375</v>
      </c>
      <c r="E6432" s="15">
        <v>5.4375</v>
      </c>
      <c r="F6432" s="15">
        <v>5.0535009999999998</v>
      </c>
      <c r="G6432" s="16">
        <f t="shared" si="317"/>
        <v>8.6961225437300095E-3</v>
      </c>
      <c r="H6432" s="16">
        <f t="shared" si="318"/>
        <v>2.3391812865497075E-2</v>
      </c>
      <c r="I6432" s="16">
        <f t="shared" si="319"/>
        <v>0</v>
      </c>
    </row>
    <row r="6433" spans="1:9" x14ac:dyDescent="0.25">
      <c r="A6433" s="14">
        <v>34810</v>
      </c>
      <c r="B6433" s="15">
        <v>5.4375</v>
      </c>
      <c r="C6433" s="15">
        <v>5.5</v>
      </c>
      <c r="D6433" s="15">
        <v>5.3125</v>
      </c>
      <c r="E6433" s="15">
        <v>5.390625</v>
      </c>
      <c r="F6433" s="15">
        <v>5.0099340000000003</v>
      </c>
      <c r="G6433" s="16">
        <f t="shared" si="317"/>
        <v>-2.8902631449055343E-3</v>
      </c>
      <c r="H6433" s="16">
        <f t="shared" si="318"/>
        <v>3.5294117647058823E-2</v>
      </c>
      <c r="I6433" s="16">
        <f t="shared" si="319"/>
        <v>-8.6206896551724137E-3</v>
      </c>
    </row>
    <row r="6434" spans="1:9" x14ac:dyDescent="0.25">
      <c r="A6434" s="14">
        <v>34809</v>
      </c>
      <c r="B6434" s="15">
        <v>5.375</v>
      </c>
      <c r="C6434" s="15">
        <v>5.4375</v>
      </c>
      <c r="D6434" s="15">
        <v>5.34375</v>
      </c>
      <c r="E6434" s="15">
        <v>5.40625</v>
      </c>
      <c r="F6434" s="15">
        <v>5.0244559999999998</v>
      </c>
      <c r="G6434" s="16">
        <f t="shared" si="317"/>
        <v>1.1695866397388718E-2</v>
      </c>
      <c r="H6434" s="16">
        <f t="shared" si="318"/>
        <v>1.7543859649122806E-2</v>
      </c>
      <c r="I6434" s="16">
        <f t="shared" si="319"/>
        <v>5.8139534883720929E-3</v>
      </c>
    </row>
    <row r="6435" spans="1:9" x14ac:dyDescent="0.25">
      <c r="A6435" s="14">
        <v>34808</v>
      </c>
      <c r="B6435" s="15">
        <v>5.375</v>
      </c>
      <c r="C6435" s="15">
        <v>5.40625</v>
      </c>
      <c r="D6435" s="15">
        <v>5.3125</v>
      </c>
      <c r="E6435" s="15">
        <v>5.34375</v>
      </c>
      <c r="F6435" s="15">
        <v>4.9663700000000004</v>
      </c>
      <c r="G6435" s="16">
        <f t="shared" si="317"/>
        <v>-2.2857066404960297E-2</v>
      </c>
      <c r="H6435" s="16">
        <f t="shared" si="318"/>
        <v>1.7647058823529412E-2</v>
      </c>
      <c r="I6435" s="16">
        <f t="shared" si="319"/>
        <v>-5.8139534883720929E-3</v>
      </c>
    </row>
    <row r="6436" spans="1:9" x14ac:dyDescent="0.25">
      <c r="A6436" s="14">
        <v>34807</v>
      </c>
      <c r="B6436" s="15">
        <v>5.375</v>
      </c>
      <c r="C6436" s="15">
        <v>5.46875</v>
      </c>
      <c r="D6436" s="15">
        <v>5.375</v>
      </c>
      <c r="E6436" s="15">
        <v>5.46875</v>
      </c>
      <c r="F6436" s="15">
        <v>5.0825420000000001</v>
      </c>
      <c r="G6436" s="16">
        <f t="shared" si="317"/>
        <v>2.865220961002377E-3</v>
      </c>
      <c r="H6436" s="16">
        <f t="shared" si="318"/>
        <v>1.7441860465116279E-2</v>
      </c>
      <c r="I6436" s="16">
        <f t="shared" si="319"/>
        <v>1.7441860465116279E-2</v>
      </c>
    </row>
    <row r="6437" spans="1:9" x14ac:dyDescent="0.25">
      <c r="A6437" s="14">
        <v>34806</v>
      </c>
      <c r="B6437" s="15">
        <v>5.53125</v>
      </c>
      <c r="C6437" s="15">
        <v>5.53125</v>
      </c>
      <c r="D6437" s="15">
        <v>5.375</v>
      </c>
      <c r="E6437" s="15">
        <v>5.453125</v>
      </c>
      <c r="F6437" s="15">
        <v>5.0680209999999999</v>
      </c>
      <c r="G6437" s="16">
        <f t="shared" si="317"/>
        <v>-1.1331598944072275E-2</v>
      </c>
      <c r="H6437" s="16">
        <f t="shared" si="318"/>
        <v>2.9069767441860465E-2</v>
      </c>
      <c r="I6437" s="16">
        <f t="shared" si="319"/>
        <v>-1.4124293785310734E-2</v>
      </c>
    </row>
    <row r="6438" spans="1:9" x14ac:dyDescent="0.25">
      <c r="A6438" s="14">
        <v>34802</v>
      </c>
      <c r="B6438" s="15">
        <v>5.5</v>
      </c>
      <c r="C6438" s="15">
        <v>5.59375</v>
      </c>
      <c r="D6438" s="15">
        <v>5.46875</v>
      </c>
      <c r="E6438" s="15">
        <v>5.515625</v>
      </c>
      <c r="F6438" s="15">
        <v>5.1261080000000003</v>
      </c>
      <c r="G6438" s="16">
        <f t="shared" si="317"/>
        <v>-8.0787823504437448E-3</v>
      </c>
      <c r="H6438" s="16">
        <f t="shared" si="318"/>
        <v>2.2857142857142857E-2</v>
      </c>
      <c r="I6438" s="16">
        <f t="shared" si="319"/>
        <v>2.840909090909091E-3</v>
      </c>
    </row>
    <row r="6439" spans="1:9" x14ac:dyDescent="0.25">
      <c r="A6439" s="14">
        <v>34801</v>
      </c>
      <c r="B6439" s="15">
        <v>5.53125</v>
      </c>
      <c r="C6439" s="15">
        <v>5.59375</v>
      </c>
      <c r="D6439" s="15">
        <v>5.46875</v>
      </c>
      <c r="E6439" s="15">
        <v>5.5605469999999997</v>
      </c>
      <c r="F6439" s="15">
        <v>5.1678579999999998</v>
      </c>
      <c r="G6439" s="16">
        <f t="shared" si="317"/>
        <v>1.6786088536012045E-2</v>
      </c>
      <c r="H6439" s="16">
        <f t="shared" si="318"/>
        <v>2.2857142857142857E-2</v>
      </c>
      <c r="I6439" s="16">
        <f t="shared" si="319"/>
        <v>5.2966327683615245E-3</v>
      </c>
    </row>
    <row r="6440" spans="1:9" x14ac:dyDescent="0.25">
      <c r="A6440" s="14">
        <v>34800</v>
      </c>
      <c r="B6440" s="15">
        <v>5.4375</v>
      </c>
      <c r="C6440" s="15">
        <v>5.53125</v>
      </c>
      <c r="D6440" s="15">
        <v>5.4375</v>
      </c>
      <c r="E6440" s="15">
        <v>5.46875</v>
      </c>
      <c r="F6440" s="15">
        <v>5.0825420000000001</v>
      </c>
      <c r="G6440" s="16">
        <f t="shared" si="317"/>
        <v>2.865220961002377E-3</v>
      </c>
      <c r="H6440" s="16">
        <f t="shared" si="318"/>
        <v>1.7241379310344827E-2</v>
      </c>
      <c r="I6440" s="16">
        <f t="shared" si="319"/>
        <v>5.7471264367816091E-3</v>
      </c>
    </row>
    <row r="6441" spans="1:9" x14ac:dyDescent="0.25">
      <c r="A6441" s="14">
        <v>34799</v>
      </c>
      <c r="B6441" s="15">
        <v>5.4375</v>
      </c>
      <c r="C6441" s="15">
        <v>5.59375</v>
      </c>
      <c r="D6441" s="15">
        <v>5.40625</v>
      </c>
      <c r="E6441" s="15">
        <v>5.453125</v>
      </c>
      <c r="F6441" s="15">
        <v>5.0680209999999999</v>
      </c>
      <c r="G6441" s="16">
        <f t="shared" si="317"/>
        <v>-1.1331598944072275E-2</v>
      </c>
      <c r="H6441" s="16">
        <f t="shared" si="318"/>
        <v>3.4682080924855488E-2</v>
      </c>
      <c r="I6441" s="16">
        <f t="shared" si="319"/>
        <v>2.8735632183908046E-3</v>
      </c>
    </row>
    <row r="6442" spans="1:9" x14ac:dyDescent="0.25">
      <c r="A6442" s="14">
        <v>34796</v>
      </c>
      <c r="B6442" s="15">
        <v>5.375</v>
      </c>
      <c r="C6442" s="15">
        <v>5.53125</v>
      </c>
      <c r="D6442" s="15">
        <v>5.34375</v>
      </c>
      <c r="E6442" s="15">
        <v>5.515625</v>
      </c>
      <c r="F6442" s="15">
        <v>5.1261080000000003</v>
      </c>
      <c r="G6442" s="16">
        <f t="shared" si="317"/>
        <v>2.3188728633950065E-2</v>
      </c>
      <c r="H6442" s="16">
        <f t="shared" si="318"/>
        <v>3.5087719298245612E-2</v>
      </c>
      <c r="I6442" s="16">
        <f t="shared" si="319"/>
        <v>2.616279069767442E-2</v>
      </c>
    </row>
    <row r="6443" spans="1:9" x14ac:dyDescent="0.25">
      <c r="A6443" s="14">
        <v>34795</v>
      </c>
      <c r="B6443" s="15">
        <v>5.25</v>
      </c>
      <c r="C6443" s="15">
        <v>5.40625</v>
      </c>
      <c r="D6443" s="15">
        <v>5.15625</v>
      </c>
      <c r="E6443" s="15">
        <v>5.390625</v>
      </c>
      <c r="F6443" s="15">
        <v>5.0099340000000003</v>
      </c>
      <c r="G6443" s="16">
        <f t="shared" si="317"/>
        <v>4.5454498028113306E-2</v>
      </c>
      <c r="H6443" s="16">
        <f t="shared" si="318"/>
        <v>4.8484848484848485E-2</v>
      </c>
      <c r="I6443" s="16">
        <f t="shared" si="319"/>
        <v>2.6785714285714284E-2</v>
      </c>
    </row>
    <row r="6444" spans="1:9" x14ac:dyDescent="0.25">
      <c r="A6444" s="14">
        <v>34794</v>
      </c>
      <c r="B6444" s="15">
        <v>5.125</v>
      </c>
      <c r="C6444" s="15">
        <v>5.25</v>
      </c>
      <c r="D6444" s="15">
        <v>5.125</v>
      </c>
      <c r="E6444" s="15">
        <v>5.15625</v>
      </c>
      <c r="F6444" s="15">
        <v>4.7921110000000002</v>
      </c>
      <c r="G6444" s="16">
        <f t="shared" si="317"/>
        <v>6.0973292639683483E-3</v>
      </c>
      <c r="H6444" s="16">
        <f t="shared" si="318"/>
        <v>2.4390243902439025E-2</v>
      </c>
      <c r="I6444" s="16">
        <f t="shared" si="319"/>
        <v>6.0975609756097563E-3</v>
      </c>
    </row>
    <row r="6445" spans="1:9" x14ac:dyDescent="0.25">
      <c r="A6445" s="14">
        <v>34793</v>
      </c>
      <c r="B6445" s="15">
        <v>5.21875</v>
      </c>
      <c r="C6445" s="15">
        <v>5.28125</v>
      </c>
      <c r="D6445" s="15">
        <v>5.03125</v>
      </c>
      <c r="E6445" s="15">
        <v>5.125</v>
      </c>
      <c r="F6445" s="15">
        <v>4.7630689999999998</v>
      </c>
      <c r="G6445" s="16">
        <f t="shared" si="317"/>
        <v>-1.2048355207755244E-2</v>
      </c>
      <c r="H6445" s="16">
        <f t="shared" si="318"/>
        <v>4.9689440993788817E-2</v>
      </c>
      <c r="I6445" s="16">
        <f t="shared" si="319"/>
        <v>-1.7964071856287425E-2</v>
      </c>
    </row>
    <row r="6446" spans="1:9" x14ac:dyDescent="0.25">
      <c r="A6446" s="14">
        <v>34792</v>
      </c>
      <c r="B6446" s="15">
        <v>5.15625</v>
      </c>
      <c r="C6446" s="15">
        <v>5.25</v>
      </c>
      <c r="D6446" s="15">
        <v>5.125</v>
      </c>
      <c r="E6446" s="15">
        <v>5.1875</v>
      </c>
      <c r="F6446" s="15">
        <v>4.8211560000000002</v>
      </c>
      <c r="G6446" s="16">
        <f t="shared" si="317"/>
        <v>-1.1904515476894903E-2</v>
      </c>
      <c r="H6446" s="16">
        <f t="shared" si="318"/>
        <v>2.4390243902439025E-2</v>
      </c>
      <c r="I6446" s="16">
        <f t="shared" si="319"/>
        <v>6.0606060606060606E-3</v>
      </c>
    </row>
    <row r="6447" spans="1:9" x14ac:dyDescent="0.25">
      <c r="A6447" s="14">
        <v>34789</v>
      </c>
      <c r="B6447" s="15">
        <v>5.25</v>
      </c>
      <c r="C6447" s="15">
        <v>5.25</v>
      </c>
      <c r="D6447" s="15">
        <v>5.125</v>
      </c>
      <c r="E6447" s="15">
        <v>5.25</v>
      </c>
      <c r="F6447" s="15">
        <v>4.8792410000000004</v>
      </c>
      <c r="G6447" s="16">
        <f t="shared" si="317"/>
        <v>2.9849611077308103E-3</v>
      </c>
      <c r="H6447" s="16">
        <f t="shared" si="318"/>
        <v>2.4390243902439025E-2</v>
      </c>
      <c r="I6447" s="16">
        <f t="shared" si="319"/>
        <v>0</v>
      </c>
    </row>
    <row r="6448" spans="1:9" x14ac:dyDescent="0.25">
      <c r="A6448" s="14">
        <v>34788</v>
      </c>
      <c r="B6448" s="15">
        <v>5.09375</v>
      </c>
      <c r="C6448" s="15">
        <v>5.296875</v>
      </c>
      <c r="D6448" s="15">
        <v>4.953125</v>
      </c>
      <c r="E6448" s="15">
        <v>5.234375</v>
      </c>
      <c r="F6448" s="15">
        <v>4.8647200000000002</v>
      </c>
      <c r="G6448" s="16">
        <f t="shared" si="317"/>
        <v>1.5151777577773119E-2</v>
      </c>
      <c r="H6448" s="16">
        <f t="shared" si="318"/>
        <v>6.9400630914826497E-2</v>
      </c>
      <c r="I6448" s="16">
        <f t="shared" si="319"/>
        <v>2.7607361963190184E-2</v>
      </c>
    </row>
    <row r="6449" spans="1:9" x14ac:dyDescent="0.25">
      <c r="A6449" s="14">
        <v>34787</v>
      </c>
      <c r="B6449" s="15">
        <v>5.34375</v>
      </c>
      <c r="C6449" s="15">
        <v>5.40625</v>
      </c>
      <c r="D6449" s="15">
        <v>5.09375</v>
      </c>
      <c r="E6449" s="15">
        <v>5.15625</v>
      </c>
      <c r="F6449" s="15">
        <v>4.7921110000000002</v>
      </c>
      <c r="G6449" s="16">
        <f t="shared" si="317"/>
        <v>-3.7901235782418892E-2</v>
      </c>
      <c r="H6449" s="16">
        <f t="shared" si="318"/>
        <v>6.1349693251533742E-2</v>
      </c>
      <c r="I6449" s="16">
        <f t="shared" si="319"/>
        <v>-3.5087719298245612E-2</v>
      </c>
    </row>
    <row r="6450" spans="1:9" x14ac:dyDescent="0.25">
      <c r="A6450" s="14">
        <v>34786</v>
      </c>
      <c r="B6450" s="15">
        <v>5.34375</v>
      </c>
      <c r="C6450" s="15">
        <v>5.5</v>
      </c>
      <c r="D6450" s="15">
        <v>5.34375</v>
      </c>
      <c r="E6450" s="15">
        <v>5.359375</v>
      </c>
      <c r="F6450" s="15">
        <v>4.980893</v>
      </c>
      <c r="G6450" s="16">
        <f t="shared" si="317"/>
        <v>8.8233941874239965E-3</v>
      </c>
      <c r="H6450" s="16">
        <f t="shared" si="318"/>
        <v>2.9239766081871343E-2</v>
      </c>
      <c r="I6450" s="16">
        <f t="shared" si="319"/>
        <v>2.9239766081871343E-3</v>
      </c>
    </row>
    <row r="6451" spans="1:9" x14ac:dyDescent="0.25">
      <c r="A6451" s="14">
        <v>34785</v>
      </c>
      <c r="B6451" s="15">
        <v>5.09375</v>
      </c>
      <c r="C6451" s="15">
        <v>5.3125</v>
      </c>
      <c r="D6451" s="15">
        <v>5</v>
      </c>
      <c r="E6451" s="15">
        <v>5.3125</v>
      </c>
      <c r="F6451" s="15">
        <v>4.9373290000000001</v>
      </c>
      <c r="G6451" s="16">
        <f t="shared" si="317"/>
        <v>5.5900845605375671E-2</v>
      </c>
      <c r="H6451" s="16">
        <f t="shared" si="318"/>
        <v>6.25E-2</v>
      </c>
      <c r="I6451" s="16">
        <f t="shared" si="319"/>
        <v>4.2944785276073622E-2</v>
      </c>
    </row>
    <row r="6452" spans="1:9" x14ac:dyDescent="0.25">
      <c r="A6452" s="14">
        <v>34782</v>
      </c>
      <c r="B6452" s="15">
        <v>4.6875</v>
      </c>
      <c r="C6452" s="15">
        <v>5.03125</v>
      </c>
      <c r="D6452" s="15">
        <v>4.6875</v>
      </c>
      <c r="E6452" s="15">
        <v>5.03125</v>
      </c>
      <c r="F6452" s="15">
        <v>4.6759399999999998</v>
      </c>
      <c r="G6452" s="16">
        <f t="shared" si="317"/>
        <v>6.6225151972097177E-2</v>
      </c>
      <c r="H6452" s="16">
        <f t="shared" si="318"/>
        <v>7.3333333333333334E-2</v>
      </c>
      <c r="I6452" s="16">
        <f t="shared" si="319"/>
        <v>7.3333333333333334E-2</v>
      </c>
    </row>
    <row r="6453" spans="1:9" x14ac:dyDescent="0.25">
      <c r="A6453" s="14">
        <v>34781</v>
      </c>
      <c r="B6453" s="15">
        <v>4.625</v>
      </c>
      <c r="C6453" s="15">
        <v>4.75</v>
      </c>
      <c r="D6453" s="15">
        <v>4.59375</v>
      </c>
      <c r="E6453" s="15">
        <v>4.71875</v>
      </c>
      <c r="F6453" s="15">
        <v>4.3855089999999999</v>
      </c>
      <c r="G6453" s="16">
        <f t="shared" si="317"/>
        <v>5.5944603172233556E-2</v>
      </c>
      <c r="H6453" s="16">
        <f t="shared" si="318"/>
        <v>3.4013605442176874E-2</v>
      </c>
      <c r="I6453" s="16">
        <f t="shared" si="319"/>
        <v>2.0270270270270271E-2</v>
      </c>
    </row>
    <row r="6454" spans="1:9" x14ac:dyDescent="0.25">
      <c r="A6454" s="14">
        <v>34780</v>
      </c>
      <c r="B6454" s="15">
        <v>4.375</v>
      </c>
      <c r="C6454" s="15">
        <v>4.46875</v>
      </c>
      <c r="D6454" s="15">
        <v>4.3125</v>
      </c>
      <c r="E6454" s="15">
        <v>4.46875</v>
      </c>
      <c r="F6454" s="15">
        <v>4.153162</v>
      </c>
      <c r="G6454" s="16">
        <f t="shared" si="317"/>
        <v>2.5089398723242149E-2</v>
      </c>
      <c r="H6454" s="16">
        <f t="shared" si="318"/>
        <v>3.6231884057971016E-2</v>
      </c>
      <c r="I6454" s="16">
        <f t="shared" si="319"/>
        <v>2.1428571428571429E-2</v>
      </c>
    </row>
    <row r="6455" spans="1:9" x14ac:dyDescent="0.25">
      <c r="A6455" s="14">
        <v>34779</v>
      </c>
      <c r="B6455" s="15">
        <v>4.46875</v>
      </c>
      <c r="C6455" s="15">
        <v>4.53125</v>
      </c>
      <c r="D6455" s="15">
        <v>4.34375</v>
      </c>
      <c r="E6455" s="15">
        <v>4.359375</v>
      </c>
      <c r="F6455" s="15">
        <v>4.0515119999999998</v>
      </c>
      <c r="G6455" s="16">
        <f t="shared" si="317"/>
        <v>-3.7931027113333793E-2</v>
      </c>
      <c r="H6455" s="16">
        <f t="shared" si="318"/>
        <v>4.3165467625899283E-2</v>
      </c>
      <c r="I6455" s="16">
        <f t="shared" si="319"/>
        <v>-2.4475524475524476E-2</v>
      </c>
    </row>
    <row r="6456" spans="1:9" x14ac:dyDescent="0.25">
      <c r="A6456" s="14">
        <v>34778</v>
      </c>
      <c r="B6456" s="15">
        <v>4.453125</v>
      </c>
      <c r="C6456" s="15">
        <v>4.53125</v>
      </c>
      <c r="D6456" s="15">
        <v>4.4375</v>
      </c>
      <c r="E6456" s="15">
        <v>4.53125</v>
      </c>
      <c r="F6456" s="15">
        <v>4.2112489999999996</v>
      </c>
      <c r="G6456" s="16">
        <f t="shared" si="317"/>
        <v>6.9444211978079776E-3</v>
      </c>
      <c r="H6456" s="16">
        <f t="shared" si="318"/>
        <v>2.1126760563380281E-2</v>
      </c>
      <c r="I6456" s="16">
        <f t="shared" si="319"/>
        <v>1.7543859649122806E-2</v>
      </c>
    </row>
    <row r="6457" spans="1:9" x14ac:dyDescent="0.25">
      <c r="A6457" s="14">
        <v>34775</v>
      </c>
      <c r="B6457" s="15">
        <v>4.4375</v>
      </c>
      <c r="C6457" s="15">
        <v>4.53125</v>
      </c>
      <c r="D6457" s="15">
        <v>4.40625</v>
      </c>
      <c r="E6457" s="15">
        <v>4.5</v>
      </c>
      <c r="F6457" s="15">
        <v>4.1822059999999999</v>
      </c>
      <c r="G6457" s="16">
        <f t="shared" si="317"/>
        <v>0</v>
      </c>
      <c r="H6457" s="16">
        <f t="shared" si="318"/>
        <v>2.8368794326241134E-2</v>
      </c>
      <c r="I6457" s="16">
        <f t="shared" si="319"/>
        <v>1.4084507042253521E-2</v>
      </c>
    </row>
    <row r="6458" spans="1:9" x14ac:dyDescent="0.25">
      <c r="A6458" s="14">
        <v>34774</v>
      </c>
      <c r="B6458" s="15">
        <v>4.34375</v>
      </c>
      <c r="C6458" s="15">
        <v>4.5</v>
      </c>
      <c r="D6458" s="15">
        <v>4.1875</v>
      </c>
      <c r="E6458" s="15">
        <v>4.5</v>
      </c>
      <c r="F6458" s="15">
        <v>4.1822059999999999</v>
      </c>
      <c r="G6458" s="16">
        <f t="shared" si="317"/>
        <v>3.9710923885075501E-2</v>
      </c>
      <c r="H6458" s="16">
        <f t="shared" si="318"/>
        <v>7.4626865671641784E-2</v>
      </c>
      <c r="I6458" s="16">
        <f t="shared" si="319"/>
        <v>3.5971223021582732E-2</v>
      </c>
    </row>
    <row r="6459" spans="1:9" x14ac:dyDescent="0.25">
      <c r="A6459" s="14">
        <v>34773</v>
      </c>
      <c r="B6459" s="15">
        <v>4.375</v>
      </c>
      <c r="C6459" s="15">
        <v>4.375</v>
      </c>
      <c r="D6459" s="15">
        <v>4.3125</v>
      </c>
      <c r="E6459" s="15">
        <v>4.328125</v>
      </c>
      <c r="F6459" s="15">
        <v>4.0224700000000002</v>
      </c>
      <c r="G6459" s="16">
        <f t="shared" si="317"/>
        <v>-1.247761333269495E-2</v>
      </c>
      <c r="H6459" s="16">
        <f t="shared" si="318"/>
        <v>1.4492753623188406E-2</v>
      </c>
      <c r="I6459" s="16">
        <f t="shared" si="319"/>
        <v>-1.0714285714285714E-2</v>
      </c>
    </row>
    <row r="6460" spans="1:9" x14ac:dyDescent="0.25">
      <c r="A6460" s="14">
        <v>34772</v>
      </c>
      <c r="B6460" s="15">
        <v>4.5</v>
      </c>
      <c r="C6460" s="15">
        <v>4.5</v>
      </c>
      <c r="D6460" s="15">
        <v>4.375</v>
      </c>
      <c r="E6460" s="15">
        <v>4.3828129999999996</v>
      </c>
      <c r="F6460" s="15">
        <v>4.0732949999999999</v>
      </c>
      <c r="G6460" s="16">
        <f t="shared" si="317"/>
        <v>-3.2758452421122498E-2</v>
      </c>
      <c r="H6460" s="16">
        <f t="shared" si="318"/>
        <v>2.8571428571428571E-2</v>
      </c>
      <c r="I6460" s="16">
        <f t="shared" si="319"/>
        <v>-2.6041555555555637E-2</v>
      </c>
    </row>
    <row r="6461" spans="1:9" x14ac:dyDescent="0.25">
      <c r="A6461" s="14">
        <v>34771</v>
      </c>
      <c r="B6461" s="15">
        <v>4.53125</v>
      </c>
      <c r="C6461" s="15">
        <v>4.59375</v>
      </c>
      <c r="D6461" s="15">
        <v>4.5</v>
      </c>
      <c r="E6461" s="15">
        <v>4.53125</v>
      </c>
      <c r="F6461" s="15">
        <v>4.2112489999999996</v>
      </c>
      <c r="G6461" s="16">
        <f t="shared" si="317"/>
        <v>-6.8495266718598775E-3</v>
      </c>
      <c r="H6461" s="16">
        <f t="shared" si="318"/>
        <v>2.0833333333333332E-2</v>
      </c>
      <c r="I6461" s="16">
        <f t="shared" si="319"/>
        <v>0</v>
      </c>
    </row>
    <row r="6462" spans="1:9" x14ac:dyDescent="0.25">
      <c r="A6462" s="14">
        <v>34768</v>
      </c>
      <c r="B6462" s="15">
        <v>4.59375</v>
      </c>
      <c r="C6462" s="15">
        <v>4.59375</v>
      </c>
      <c r="D6462" s="15">
        <v>4.53125</v>
      </c>
      <c r="E6462" s="15">
        <v>4.5625</v>
      </c>
      <c r="F6462" s="15">
        <v>4.2402930000000003</v>
      </c>
      <c r="G6462" s="16">
        <f t="shared" si="317"/>
        <v>6.8967662562818633E-3</v>
      </c>
      <c r="H6462" s="16">
        <f t="shared" si="318"/>
        <v>1.3793103448275862E-2</v>
      </c>
      <c r="I6462" s="16">
        <f t="shared" si="319"/>
        <v>-6.8027210884353739E-3</v>
      </c>
    </row>
    <row r="6463" spans="1:9" x14ac:dyDescent="0.25">
      <c r="A6463" s="14">
        <v>34767</v>
      </c>
      <c r="B6463" s="15">
        <v>4.59375</v>
      </c>
      <c r="C6463" s="15">
        <v>4.65625</v>
      </c>
      <c r="D6463" s="15">
        <v>4.53125</v>
      </c>
      <c r="E6463" s="15">
        <v>4.53125</v>
      </c>
      <c r="F6463" s="15">
        <v>4.2112489999999996</v>
      </c>
      <c r="G6463" s="16">
        <f t="shared" si="317"/>
        <v>-2.6845775614211125E-2</v>
      </c>
      <c r="H6463" s="16">
        <f t="shared" si="318"/>
        <v>2.7586206896551724E-2</v>
      </c>
      <c r="I6463" s="16">
        <f t="shared" si="319"/>
        <v>-1.3605442176870748E-2</v>
      </c>
    </row>
    <row r="6464" spans="1:9" x14ac:dyDescent="0.25">
      <c r="A6464" s="14">
        <v>34766</v>
      </c>
      <c r="B6464" s="15">
        <v>4.625</v>
      </c>
      <c r="C6464" s="15">
        <v>4.65625</v>
      </c>
      <c r="D6464" s="15">
        <v>4.59375</v>
      </c>
      <c r="E6464" s="15">
        <v>4.65625</v>
      </c>
      <c r="F6464" s="15">
        <v>4.3274220000000003</v>
      </c>
      <c r="G6464" s="16">
        <f t="shared" si="317"/>
        <v>1.0169338012604509E-2</v>
      </c>
      <c r="H6464" s="16">
        <f t="shared" si="318"/>
        <v>1.3605442176870748E-2</v>
      </c>
      <c r="I6464" s="16">
        <f t="shared" si="319"/>
        <v>6.7567567567567571E-3</v>
      </c>
    </row>
    <row r="6465" spans="1:9" x14ac:dyDescent="0.25">
      <c r="A6465" s="14">
        <v>34765</v>
      </c>
      <c r="B6465" s="15">
        <v>4.625</v>
      </c>
      <c r="C6465" s="15">
        <v>4.6875</v>
      </c>
      <c r="D6465" s="15">
        <v>4.59375</v>
      </c>
      <c r="E6465" s="15">
        <v>4.609375</v>
      </c>
      <c r="F6465" s="15">
        <v>4.2838580000000004</v>
      </c>
      <c r="G6465" s="16">
        <f t="shared" si="317"/>
        <v>-1.3377651433931602E-2</v>
      </c>
      <c r="H6465" s="16">
        <f t="shared" si="318"/>
        <v>2.0408163265306121E-2</v>
      </c>
      <c r="I6465" s="16">
        <f t="shared" si="319"/>
        <v>-3.3783783783783786E-3</v>
      </c>
    </row>
    <row r="6466" spans="1:9" x14ac:dyDescent="0.25">
      <c r="A6466" s="14">
        <v>34764</v>
      </c>
      <c r="B6466" s="15">
        <v>4.71875</v>
      </c>
      <c r="C6466" s="15">
        <v>4.71875</v>
      </c>
      <c r="D6466" s="15">
        <v>4.59375</v>
      </c>
      <c r="E6466" s="15">
        <v>4.671875</v>
      </c>
      <c r="F6466" s="15">
        <v>4.3419429999999997</v>
      </c>
      <c r="G6466" s="16">
        <f t="shared" si="317"/>
        <v>-9.9340806278131501E-3</v>
      </c>
      <c r="H6466" s="16">
        <f t="shared" si="318"/>
        <v>2.7210884353741496E-2</v>
      </c>
      <c r="I6466" s="16">
        <f t="shared" si="319"/>
        <v>-9.9337748344370865E-3</v>
      </c>
    </row>
    <row r="6467" spans="1:9" x14ac:dyDescent="0.25">
      <c r="A6467" s="14">
        <v>34761</v>
      </c>
      <c r="B6467" s="15">
        <v>4.4375</v>
      </c>
      <c r="C6467" s="15">
        <v>4.71875</v>
      </c>
      <c r="D6467" s="15">
        <v>4.4375</v>
      </c>
      <c r="E6467" s="15">
        <v>4.71875</v>
      </c>
      <c r="F6467" s="15">
        <v>4.3855089999999999</v>
      </c>
      <c r="G6467" s="16">
        <f t="shared" ref="G6467:G6530" si="320">(F6467-F6468)/F6468</f>
        <v>3.4246690028259738E-2</v>
      </c>
      <c r="H6467" s="16">
        <f t="shared" ref="H6467:H6530" si="321">(C6467-D6467)/D6467</f>
        <v>6.3380281690140844E-2</v>
      </c>
      <c r="I6467" s="16">
        <f t="shared" ref="I6467:I6530" si="322">(E6467-B6467)/B6467</f>
        <v>6.3380281690140844E-2</v>
      </c>
    </row>
    <row r="6468" spans="1:9" x14ac:dyDescent="0.25">
      <c r="A6468" s="14">
        <v>34760</v>
      </c>
      <c r="B6468" s="15">
        <v>4.65625</v>
      </c>
      <c r="C6468" s="15">
        <v>4.65625</v>
      </c>
      <c r="D6468" s="15">
        <v>4.5390629999999996</v>
      </c>
      <c r="E6468" s="15">
        <v>4.5625</v>
      </c>
      <c r="F6468" s="15">
        <v>4.2402930000000003</v>
      </c>
      <c r="G6468" s="16">
        <f t="shared" si="320"/>
        <v>-1.3513466355572512E-2</v>
      </c>
      <c r="H6468" s="16">
        <f t="shared" si="321"/>
        <v>2.5817442939214633E-2</v>
      </c>
      <c r="I6468" s="16">
        <f t="shared" si="322"/>
        <v>-2.0134228187919462E-2</v>
      </c>
    </row>
    <row r="6469" spans="1:9" x14ac:dyDescent="0.25">
      <c r="A6469" s="14">
        <v>34759</v>
      </c>
      <c r="B6469" s="15">
        <v>4.625</v>
      </c>
      <c r="C6469" s="15">
        <v>4.6875</v>
      </c>
      <c r="D6469" s="15">
        <v>4.59375</v>
      </c>
      <c r="E6469" s="15">
        <v>4.625</v>
      </c>
      <c r="F6469" s="15">
        <v>4.2983789999999997</v>
      </c>
      <c r="G6469" s="16">
        <f t="shared" si="320"/>
        <v>-1.6863927313943172E-3</v>
      </c>
      <c r="H6469" s="16">
        <f t="shared" si="321"/>
        <v>2.0408163265306121E-2</v>
      </c>
      <c r="I6469" s="16">
        <f t="shared" si="322"/>
        <v>0</v>
      </c>
    </row>
    <row r="6470" spans="1:9" x14ac:dyDescent="0.25">
      <c r="A6470" s="14">
        <v>34758</v>
      </c>
      <c r="B6470" s="15">
        <v>4.625</v>
      </c>
      <c r="C6470" s="15">
        <v>4.71875</v>
      </c>
      <c r="D6470" s="15">
        <v>4.625</v>
      </c>
      <c r="E6470" s="15">
        <v>4.6328129999999996</v>
      </c>
      <c r="F6470" s="15">
        <v>4.3056400000000004</v>
      </c>
      <c r="G6470" s="16">
        <f t="shared" si="320"/>
        <v>8.5034300415803149E-3</v>
      </c>
      <c r="H6470" s="16">
        <f t="shared" si="321"/>
        <v>2.0270270270270271E-2</v>
      </c>
      <c r="I6470" s="16">
        <f t="shared" si="322"/>
        <v>1.6892972972972163E-3</v>
      </c>
    </row>
    <row r="6471" spans="1:9" x14ac:dyDescent="0.25">
      <c r="A6471" s="14">
        <v>34757</v>
      </c>
      <c r="B6471" s="15">
        <v>4.6875</v>
      </c>
      <c r="C6471" s="15">
        <v>4.6875</v>
      </c>
      <c r="D6471" s="15">
        <v>4.59375</v>
      </c>
      <c r="E6471" s="15">
        <v>4.59375</v>
      </c>
      <c r="F6471" s="15">
        <v>4.269336</v>
      </c>
      <c r="G6471" s="16">
        <f t="shared" si="320"/>
        <v>-1.3422772264872781E-2</v>
      </c>
      <c r="H6471" s="16">
        <f t="shared" si="321"/>
        <v>2.0408163265306121E-2</v>
      </c>
      <c r="I6471" s="16">
        <f t="shared" si="322"/>
        <v>-0.02</v>
      </c>
    </row>
    <row r="6472" spans="1:9" x14ac:dyDescent="0.25">
      <c r="A6472" s="14">
        <v>34754</v>
      </c>
      <c r="B6472" s="15">
        <v>4.65625</v>
      </c>
      <c r="C6472" s="15">
        <v>4.65625</v>
      </c>
      <c r="D6472" s="15">
        <v>4.5625</v>
      </c>
      <c r="E6472" s="15">
        <v>4.65625</v>
      </c>
      <c r="F6472" s="15">
        <v>4.3274220000000003</v>
      </c>
      <c r="G6472" s="16">
        <f t="shared" si="320"/>
        <v>2.0547872517300104E-2</v>
      </c>
      <c r="H6472" s="16">
        <f t="shared" si="321"/>
        <v>2.0547945205479451E-2</v>
      </c>
      <c r="I6472" s="16">
        <f t="shared" si="322"/>
        <v>0</v>
      </c>
    </row>
    <row r="6473" spans="1:9" x14ac:dyDescent="0.25">
      <c r="A6473" s="14">
        <v>34753</v>
      </c>
      <c r="B6473" s="15">
        <v>4.625</v>
      </c>
      <c r="C6473" s="15">
        <v>4.65625</v>
      </c>
      <c r="D6473" s="15">
        <v>4.53125</v>
      </c>
      <c r="E6473" s="15">
        <v>4.5625</v>
      </c>
      <c r="F6473" s="15">
        <v>4.2402930000000003</v>
      </c>
      <c r="G6473" s="16">
        <f t="shared" si="320"/>
        <v>0</v>
      </c>
      <c r="H6473" s="16">
        <f t="shared" si="321"/>
        <v>2.7586206896551724E-2</v>
      </c>
      <c r="I6473" s="16">
        <f t="shared" si="322"/>
        <v>-1.3513513513513514E-2</v>
      </c>
    </row>
    <row r="6474" spans="1:9" x14ac:dyDescent="0.25">
      <c r="A6474" s="14">
        <v>34752</v>
      </c>
      <c r="B6474" s="15">
        <v>4.40625</v>
      </c>
      <c r="C6474" s="15">
        <v>4.5625</v>
      </c>
      <c r="D6474" s="15">
        <v>4.3125</v>
      </c>
      <c r="E6474" s="15">
        <v>4.5625</v>
      </c>
      <c r="F6474" s="15">
        <v>4.2402930000000003</v>
      </c>
      <c r="G6474" s="16">
        <f t="shared" si="320"/>
        <v>3.5461115871569804E-2</v>
      </c>
      <c r="H6474" s="16">
        <f t="shared" si="321"/>
        <v>5.7971014492753624E-2</v>
      </c>
      <c r="I6474" s="16">
        <f t="shared" si="322"/>
        <v>3.5460992907801421E-2</v>
      </c>
    </row>
    <row r="6475" spans="1:9" x14ac:dyDescent="0.25">
      <c r="A6475" s="14">
        <v>34751</v>
      </c>
      <c r="B6475" s="15">
        <v>4.53125</v>
      </c>
      <c r="C6475" s="15">
        <v>4.625</v>
      </c>
      <c r="D6475" s="15">
        <v>4.375</v>
      </c>
      <c r="E6475" s="15">
        <v>4.40625</v>
      </c>
      <c r="F6475" s="15">
        <v>4.0950769999999999</v>
      </c>
      <c r="G6475" s="16">
        <f t="shared" si="320"/>
        <v>-2.758611518815433E-2</v>
      </c>
      <c r="H6475" s="16">
        <f t="shared" si="321"/>
        <v>5.7142857142857141E-2</v>
      </c>
      <c r="I6475" s="16">
        <f t="shared" si="322"/>
        <v>-2.7586206896551724E-2</v>
      </c>
    </row>
    <row r="6476" spans="1:9" x14ac:dyDescent="0.25">
      <c r="A6476" s="14">
        <v>34747</v>
      </c>
      <c r="B6476" s="15">
        <v>4.625</v>
      </c>
      <c r="C6476" s="15">
        <v>4.6875</v>
      </c>
      <c r="D6476" s="15">
        <v>4.53125</v>
      </c>
      <c r="E6476" s="15">
        <v>4.53125</v>
      </c>
      <c r="F6476" s="15">
        <v>4.2112489999999996</v>
      </c>
      <c r="G6476" s="16">
        <f t="shared" si="320"/>
        <v>-2.0270432179200614E-2</v>
      </c>
      <c r="H6476" s="16">
        <f t="shared" si="321"/>
        <v>3.4482758620689655E-2</v>
      </c>
      <c r="I6476" s="16">
        <f t="shared" si="322"/>
        <v>-2.0270270270270271E-2</v>
      </c>
    </row>
    <row r="6477" spans="1:9" x14ac:dyDescent="0.25">
      <c r="A6477" s="14">
        <v>34746</v>
      </c>
      <c r="B6477" s="15">
        <v>4.703125</v>
      </c>
      <c r="C6477" s="15">
        <v>4.71875</v>
      </c>
      <c r="D6477" s="15">
        <v>4.625</v>
      </c>
      <c r="E6477" s="15">
        <v>4.625</v>
      </c>
      <c r="F6477" s="15">
        <v>4.2983789999999997</v>
      </c>
      <c r="G6477" s="16">
        <f t="shared" si="320"/>
        <v>-6.7113861324364929E-3</v>
      </c>
      <c r="H6477" s="16">
        <f t="shared" si="321"/>
        <v>2.0270270270270271E-2</v>
      </c>
      <c r="I6477" s="16">
        <f t="shared" si="322"/>
        <v>-1.6611295681063124E-2</v>
      </c>
    </row>
    <row r="6478" spans="1:9" x14ac:dyDescent="0.25">
      <c r="A6478" s="14">
        <v>34745</v>
      </c>
      <c r="B6478" s="15">
        <v>4.75</v>
      </c>
      <c r="C6478" s="15">
        <v>4.75</v>
      </c>
      <c r="D6478" s="15">
        <v>4.65625</v>
      </c>
      <c r="E6478" s="15">
        <v>4.65625</v>
      </c>
      <c r="F6478" s="15">
        <v>4.3274220000000003</v>
      </c>
      <c r="G6478" s="16">
        <f t="shared" si="320"/>
        <v>-6.6668717258438022E-3</v>
      </c>
      <c r="H6478" s="16">
        <f t="shared" si="321"/>
        <v>2.0134228187919462E-2</v>
      </c>
      <c r="I6478" s="16">
        <f t="shared" si="322"/>
        <v>-1.9736842105263157E-2</v>
      </c>
    </row>
    <row r="6479" spans="1:9" x14ac:dyDescent="0.25">
      <c r="A6479" s="14">
        <v>34744</v>
      </c>
      <c r="B6479" s="15">
        <v>4.8125</v>
      </c>
      <c r="C6479" s="15">
        <v>4.8125</v>
      </c>
      <c r="D6479" s="15">
        <v>4.6875</v>
      </c>
      <c r="E6479" s="15">
        <v>4.6875</v>
      </c>
      <c r="F6479" s="15">
        <v>4.3564660000000002</v>
      </c>
      <c r="G6479" s="16">
        <f t="shared" si="320"/>
        <v>-2.5973933056956482E-2</v>
      </c>
      <c r="H6479" s="16">
        <f t="shared" si="321"/>
        <v>2.6666666666666668E-2</v>
      </c>
      <c r="I6479" s="16">
        <f t="shared" si="322"/>
        <v>-2.5974025974025976E-2</v>
      </c>
    </row>
    <row r="6480" spans="1:9" x14ac:dyDescent="0.25">
      <c r="A6480" s="14">
        <v>34743</v>
      </c>
      <c r="B6480" s="15">
        <v>4.84375</v>
      </c>
      <c r="C6480" s="15">
        <v>4.84375</v>
      </c>
      <c r="D6480" s="15">
        <v>4.78125</v>
      </c>
      <c r="E6480" s="15">
        <v>4.8125</v>
      </c>
      <c r="F6480" s="15">
        <v>4.4726379999999999</v>
      </c>
      <c r="G6480" s="16">
        <f t="shared" si="320"/>
        <v>0</v>
      </c>
      <c r="H6480" s="16">
        <f t="shared" si="321"/>
        <v>1.3071895424836602E-2</v>
      </c>
      <c r="I6480" s="16">
        <f t="shared" si="322"/>
        <v>-6.4516129032258064E-3</v>
      </c>
    </row>
    <row r="6481" spans="1:9" x14ac:dyDescent="0.25">
      <c r="A6481" s="14">
        <v>34740</v>
      </c>
      <c r="B6481" s="15">
        <v>4.71875</v>
      </c>
      <c r="C6481" s="15">
        <v>4.84375</v>
      </c>
      <c r="D6481" s="15">
        <v>4.71875</v>
      </c>
      <c r="E6481" s="15">
        <v>4.8125</v>
      </c>
      <c r="F6481" s="15">
        <v>4.4726379999999999</v>
      </c>
      <c r="G6481" s="16">
        <f t="shared" si="320"/>
        <v>6.5361506924349628E-3</v>
      </c>
      <c r="H6481" s="16">
        <f t="shared" si="321"/>
        <v>2.6490066225165563E-2</v>
      </c>
      <c r="I6481" s="16">
        <f t="shared" si="322"/>
        <v>1.9867549668874173E-2</v>
      </c>
    </row>
    <row r="6482" spans="1:9" x14ac:dyDescent="0.25">
      <c r="A6482" s="14">
        <v>34739</v>
      </c>
      <c r="B6482" s="15">
        <v>4.65625</v>
      </c>
      <c r="C6482" s="15">
        <v>4.8125</v>
      </c>
      <c r="D6482" s="15">
        <v>4.65625</v>
      </c>
      <c r="E6482" s="15">
        <v>4.78125</v>
      </c>
      <c r="F6482" s="15">
        <v>4.443594</v>
      </c>
      <c r="G6482" s="16">
        <f t="shared" si="320"/>
        <v>1.3244756765976348E-2</v>
      </c>
      <c r="H6482" s="16">
        <f t="shared" si="321"/>
        <v>3.3557046979865772E-2</v>
      </c>
      <c r="I6482" s="16">
        <f t="shared" si="322"/>
        <v>2.6845637583892617E-2</v>
      </c>
    </row>
    <row r="6483" spans="1:9" x14ac:dyDescent="0.25">
      <c r="A6483" s="14">
        <v>34738</v>
      </c>
      <c r="B6483" s="15">
        <v>4.59375</v>
      </c>
      <c r="C6483" s="15">
        <v>4.71875</v>
      </c>
      <c r="D6483" s="15">
        <v>4.59375</v>
      </c>
      <c r="E6483" s="15">
        <v>4.71875</v>
      </c>
      <c r="F6483" s="15">
        <v>4.3855089999999999</v>
      </c>
      <c r="G6483" s="16">
        <f t="shared" si="320"/>
        <v>1.6835308029400153E-2</v>
      </c>
      <c r="H6483" s="16">
        <f t="shared" si="321"/>
        <v>2.7210884353741496E-2</v>
      </c>
      <c r="I6483" s="16">
        <f t="shared" si="322"/>
        <v>2.7210884353741496E-2</v>
      </c>
    </row>
    <row r="6484" spans="1:9" x14ac:dyDescent="0.25">
      <c r="A6484" s="14">
        <v>34737</v>
      </c>
      <c r="B6484" s="15">
        <v>4.625</v>
      </c>
      <c r="C6484" s="15">
        <v>4.65625</v>
      </c>
      <c r="D6484" s="15">
        <v>4.625</v>
      </c>
      <c r="E6484" s="15">
        <v>4.640625</v>
      </c>
      <c r="F6484" s="15">
        <v>4.3129</v>
      </c>
      <c r="G6484" s="16">
        <f t="shared" si="320"/>
        <v>0</v>
      </c>
      <c r="H6484" s="16">
        <f t="shared" si="321"/>
        <v>6.7567567567567571E-3</v>
      </c>
      <c r="I6484" s="16">
        <f t="shared" si="322"/>
        <v>3.3783783783783786E-3</v>
      </c>
    </row>
    <row r="6485" spans="1:9" x14ac:dyDescent="0.25">
      <c r="A6485" s="14">
        <v>34736</v>
      </c>
      <c r="B6485" s="15">
        <v>4.625</v>
      </c>
      <c r="C6485" s="15">
        <v>4.65625</v>
      </c>
      <c r="D6485" s="15">
        <v>4.625</v>
      </c>
      <c r="E6485" s="15">
        <v>4.640625</v>
      </c>
      <c r="F6485" s="15">
        <v>4.3129</v>
      </c>
      <c r="G6485" s="16">
        <f t="shared" si="320"/>
        <v>0</v>
      </c>
      <c r="H6485" s="16">
        <f t="shared" si="321"/>
        <v>6.7567567567567571E-3</v>
      </c>
      <c r="I6485" s="16">
        <f t="shared" si="322"/>
        <v>3.3783783783783786E-3</v>
      </c>
    </row>
    <row r="6486" spans="1:9" x14ac:dyDescent="0.25">
      <c r="A6486" s="14">
        <v>34733</v>
      </c>
      <c r="B6486" s="15">
        <v>4.65625</v>
      </c>
      <c r="C6486" s="15">
        <v>4.65625</v>
      </c>
      <c r="D6486" s="15">
        <v>4.59375</v>
      </c>
      <c r="E6486" s="15">
        <v>4.640625</v>
      </c>
      <c r="F6486" s="15">
        <v>4.3129</v>
      </c>
      <c r="G6486" s="16">
        <f t="shared" si="320"/>
        <v>0</v>
      </c>
      <c r="H6486" s="16">
        <f t="shared" si="321"/>
        <v>1.3605442176870748E-2</v>
      </c>
      <c r="I6486" s="16">
        <f t="shared" si="322"/>
        <v>-3.3557046979865771E-3</v>
      </c>
    </row>
    <row r="6487" spans="1:9" x14ac:dyDescent="0.25">
      <c r="A6487" s="14">
        <v>34732</v>
      </c>
      <c r="B6487" s="15">
        <v>4.625</v>
      </c>
      <c r="C6487" s="15">
        <v>4.65625</v>
      </c>
      <c r="D6487" s="15">
        <v>4.5625</v>
      </c>
      <c r="E6487" s="15">
        <v>4.640625</v>
      </c>
      <c r="F6487" s="15">
        <v>4.3129</v>
      </c>
      <c r="G6487" s="16">
        <f t="shared" si="320"/>
        <v>3.3782502659724118E-3</v>
      </c>
      <c r="H6487" s="16">
        <f t="shared" si="321"/>
        <v>2.0547945205479451E-2</v>
      </c>
      <c r="I6487" s="16">
        <f t="shared" si="322"/>
        <v>3.3783783783783786E-3</v>
      </c>
    </row>
    <row r="6488" spans="1:9" x14ac:dyDescent="0.25">
      <c r="A6488" s="14">
        <v>34731</v>
      </c>
      <c r="B6488" s="15">
        <v>4.59375</v>
      </c>
      <c r="C6488" s="15">
        <v>4.625</v>
      </c>
      <c r="D6488" s="15">
        <v>4.5625</v>
      </c>
      <c r="E6488" s="15">
        <v>4.625</v>
      </c>
      <c r="F6488" s="15">
        <v>4.2983789999999997</v>
      </c>
      <c r="G6488" s="16">
        <f t="shared" si="320"/>
        <v>1.369858167819993E-2</v>
      </c>
      <c r="H6488" s="16">
        <f t="shared" si="321"/>
        <v>1.3698630136986301E-2</v>
      </c>
      <c r="I6488" s="16">
        <f t="shared" si="322"/>
        <v>6.8027210884353739E-3</v>
      </c>
    </row>
    <row r="6489" spans="1:9" x14ac:dyDescent="0.25">
      <c r="A6489" s="14">
        <v>34730</v>
      </c>
      <c r="B6489" s="15">
        <v>4.65625</v>
      </c>
      <c r="C6489" s="15">
        <v>4.65625</v>
      </c>
      <c r="D6489" s="15">
        <v>4.5</v>
      </c>
      <c r="E6489" s="15">
        <v>4.5625</v>
      </c>
      <c r="F6489" s="15">
        <v>4.2402930000000003</v>
      </c>
      <c r="G6489" s="16">
        <f t="shared" si="320"/>
        <v>-1.0169571447046114E-2</v>
      </c>
      <c r="H6489" s="16">
        <f t="shared" si="321"/>
        <v>3.4722222222222224E-2</v>
      </c>
      <c r="I6489" s="16">
        <f t="shared" si="322"/>
        <v>-2.0134228187919462E-2</v>
      </c>
    </row>
    <row r="6490" spans="1:9" x14ac:dyDescent="0.25">
      <c r="A6490" s="14">
        <v>34729</v>
      </c>
      <c r="B6490" s="15">
        <v>4.59375</v>
      </c>
      <c r="C6490" s="15">
        <v>4.65625</v>
      </c>
      <c r="D6490" s="15">
        <v>4.59375</v>
      </c>
      <c r="E6490" s="15">
        <v>4.609375</v>
      </c>
      <c r="F6490" s="15">
        <v>4.2838580000000004</v>
      </c>
      <c r="G6490" s="16">
        <f t="shared" si="320"/>
        <v>3.4014657080165085E-3</v>
      </c>
      <c r="H6490" s="16">
        <f t="shared" si="321"/>
        <v>1.3605442176870748E-2</v>
      </c>
      <c r="I6490" s="16">
        <f t="shared" si="322"/>
        <v>3.4013605442176869E-3</v>
      </c>
    </row>
    <row r="6491" spans="1:9" x14ac:dyDescent="0.25">
      <c r="A6491" s="14">
        <v>34726</v>
      </c>
      <c r="B6491" s="15">
        <v>4.59375</v>
      </c>
      <c r="C6491" s="15">
        <v>4.65625</v>
      </c>
      <c r="D6491" s="15">
        <v>4.59375</v>
      </c>
      <c r="E6491" s="15">
        <v>4.59375</v>
      </c>
      <c r="F6491" s="15">
        <v>4.269336</v>
      </c>
      <c r="G6491" s="16">
        <f t="shared" si="320"/>
        <v>-6.7567331777862562E-3</v>
      </c>
      <c r="H6491" s="16">
        <f t="shared" si="321"/>
        <v>1.3605442176870748E-2</v>
      </c>
      <c r="I6491" s="16">
        <f t="shared" si="322"/>
        <v>0</v>
      </c>
    </row>
    <row r="6492" spans="1:9" x14ac:dyDescent="0.25">
      <c r="A6492" s="14">
        <v>34725</v>
      </c>
      <c r="B6492" s="15">
        <v>4.59375</v>
      </c>
      <c r="C6492" s="15">
        <v>4.625</v>
      </c>
      <c r="D6492" s="15">
        <v>4.5625</v>
      </c>
      <c r="E6492" s="15">
        <v>4.625</v>
      </c>
      <c r="F6492" s="15">
        <v>4.2983789999999997</v>
      </c>
      <c r="G6492" s="16">
        <f t="shared" si="320"/>
        <v>6.802697187571957E-3</v>
      </c>
      <c r="H6492" s="16">
        <f t="shared" si="321"/>
        <v>1.3698630136986301E-2</v>
      </c>
      <c r="I6492" s="16">
        <f t="shared" si="322"/>
        <v>6.8027210884353739E-3</v>
      </c>
    </row>
    <row r="6493" spans="1:9" x14ac:dyDescent="0.25">
      <c r="A6493" s="14">
        <v>34724</v>
      </c>
      <c r="B6493" s="15">
        <v>4.65625</v>
      </c>
      <c r="C6493" s="15">
        <v>4.65625</v>
      </c>
      <c r="D6493" s="15">
        <v>4.5625</v>
      </c>
      <c r="E6493" s="15">
        <v>4.59375</v>
      </c>
      <c r="F6493" s="15">
        <v>4.269336</v>
      </c>
      <c r="G6493" s="16">
        <f t="shared" si="320"/>
        <v>-1.3422772264872781E-2</v>
      </c>
      <c r="H6493" s="16">
        <f t="shared" si="321"/>
        <v>2.0547945205479451E-2</v>
      </c>
      <c r="I6493" s="16">
        <f t="shared" si="322"/>
        <v>-1.3422818791946308E-2</v>
      </c>
    </row>
    <row r="6494" spans="1:9" x14ac:dyDescent="0.25">
      <c r="A6494" s="14">
        <v>34723</v>
      </c>
      <c r="B6494" s="15">
        <v>4.59375</v>
      </c>
      <c r="C6494" s="15">
        <v>4.65625</v>
      </c>
      <c r="D6494" s="15">
        <v>4.5625</v>
      </c>
      <c r="E6494" s="15">
        <v>4.65625</v>
      </c>
      <c r="F6494" s="15">
        <v>4.3274220000000003</v>
      </c>
      <c r="G6494" s="16">
        <f t="shared" si="320"/>
        <v>1.3605394375144122E-2</v>
      </c>
      <c r="H6494" s="16">
        <f t="shared" si="321"/>
        <v>2.0547945205479451E-2</v>
      </c>
      <c r="I6494" s="16">
        <f t="shared" si="322"/>
        <v>1.3605442176870748E-2</v>
      </c>
    </row>
    <row r="6495" spans="1:9" x14ac:dyDescent="0.25">
      <c r="A6495" s="14">
        <v>34722</v>
      </c>
      <c r="B6495" s="15">
        <v>4.65625</v>
      </c>
      <c r="C6495" s="15">
        <v>4.65625</v>
      </c>
      <c r="D6495" s="15">
        <v>4.53125</v>
      </c>
      <c r="E6495" s="15">
        <v>4.59375</v>
      </c>
      <c r="F6495" s="15">
        <v>4.269336</v>
      </c>
      <c r="G6495" s="16">
        <f t="shared" si="320"/>
        <v>-1.3422772264872781E-2</v>
      </c>
      <c r="H6495" s="16">
        <f t="shared" si="321"/>
        <v>2.7586206896551724E-2</v>
      </c>
      <c r="I6495" s="16">
        <f t="shared" si="322"/>
        <v>-1.3422818791946308E-2</v>
      </c>
    </row>
    <row r="6496" spans="1:9" x14ac:dyDescent="0.25">
      <c r="A6496" s="14">
        <v>34719</v>
      </c>
      <c r="B6496" s="15">
        <v>4.65625</v>
      </c>
      <c r="C6496" s="15">
        <v>4.71875</v>
      </c>
      <c r="D6496" s="15">
        <v>4.625</v>
      </c>
      <c r="E6496" s="15">
        <v>4.65625</v>
      </c>
      <c r="F6496" s="15">
        <v>4.3274220000000003</v>
      </c>
      <c r="G6496" s="16">
        <f t="shared" si="320"/>
        <v>-1.3245212813381424E-2</v>
      </c>
      <c r="H6496" s="16">
        <f t="shared" si="321"/>
        <v>2.0270270270270271E-2</v>
      </c>
      <c r="I6496" s="16">
        <f t="shared" si="322"/>
        <v>0</v>
      </c>
    </row>
    <row r="6497" spans="1:9" x14ac:dyDescent="0.25">
      <c r="A6497" s="14">
        <v>34718</v>
      </c>
      <c r="B6497" s="15">
        <v>4.71875</v>
      </c>
      <c r="C6497" s="15">
        <v>4.75</v>
      </c>
      <c r="D6497" s="15">
        <v>4.65625</v>
      </c>
      <c r="E6497" s="15">
        <v>4.71875</v>
      </c>
      <c r="F6497" s="15">
        <v>4.3855089999999999</v>
      </c>
      <c r="G6497" s="16">
        <f t="shared" si="320"/>
        <v>0</v>
      </c>
      <c r="H6497" s="16">
        <f t="shared" si="321"/>
        <v>2.0134228187919462E-2</v>
      </c>
      <c r="I6497" s="16">
        <f t="shared" si="322"/>
        <v>0</v>
      </c>
    </row>
    <row r="6498" spans="1:9" x14ac:dyDescent="0.25">
      <c r="A6498" s="14">
        <v>34717</v>
      </c>
      <c r="B6498" s="15">
        <v>4.8125</v>
      </c>
      <c r="C6498" s="15">
        <v>4.8125</v>
      </c>
      <c r="D6498" s="15">
        <v>4.71875</v>
      </c>
      <c r="E6498" s="15">
        <v>4.71875</v>
      </c>
      <c r="F6498" s="15">
        <v>4.3855089999999999</v>
      </c>
      <c r="G6498" s="16">
        <f t="shared" si="320"/>
        <v>-1.6286476170651577E-2</v>
      </c>
      <c r="H6498" s="16">
        <f t="shared" si="321"/>
        <v>1.9867549668874173E-2</v>
      </c>
      <c r="I6498" s="16">
        <f t="shared" si="322"/>
        <v>-1.948051948051948E-2</v>
      </c>
    </row>
    <row r="6499" spans="1:9" x14ac:dyDescent="0.25">
      <c r="A6499" s="14">
        <v>34716</v>
      </c>
      <c r="B6499" s="15">
        <v>4.8125</v>
      </c>
      <c r="C6499" s="15">
        <v>4.84375</v>
      </c>
      <c r="D6499" s="15">
        <v>4.71875</v>
      </c>
      <c r="E6499" s="15">
        <v>4.796875</v>
      </c>
      <c r="F6499" s="15">
        <v>4.4581160000000004</v>
      </c>
      <c r="G6499" s="16">
        <f t="shared" si="320"/>
        <v>0</v>
      </c>
      <c r="H6499" s="16">
        <f t="shared" si="321"/>
        <v>2.6490066225165563E-2</v>
      </c>
      <c r="I6499" s="16">
        <f t="shared" si="322"/>
        <v>-3.246753246753247E-3</v>
      </c>
    </row>
    <row r="6500" spans="1:9" x14ac:dyDescent="0.25">
      <c r="A6500" s="14">
        <v>34715</v>
      </c>
      <c r="B6500" s="15">
        <v>4.6875</v>
      </c>
      <c r="C6500" s="15">
        <v>4.8125</v>
      </c>
      <c r="D6500" s="15">
        <v>4.625</v>
      </c>
      <c r="E6500" s="15">
        <v>4.796875</v>
      </c>
      <c r="F6500" s="15">
        <v>4.4581160000000004</v>
      </c>
      <c r="G6500" s="16">
        <f t="shared" si="320"/>
        <v>2.3333132865033319E-2</v>
      </c>
      <c r="H6500" s="16">
        <f t="shared" si="321"/>
        <v>4.0540540540540543E-2</v>
      </c>
      <c r="I6500" s="16">
        <f t="shared" si="322"/>
        <v>2.3333333333333334E-2</v>
      </c>
    </row>
    <row r="6501" spans="1:9" x14ac:dyDescent="0.25">
      <c r="A6501" s="14">
        <v>34712</v>
      </c>
      <c r="B6501" s="15">
        <v>4.96875</v>
      </c>
      <c r="C6501" s="15">
        <v>4.96875</v>
      </c>
      <c r="D6501" s="15">
        <v>4.5625</v>
      </c>
      <c r="E6501" s="15">
        <v>4.6875</v>
      </c>
      <c r="F6501" s="15">
        <v>4.3564660000000002</v>
      </c>
      <c r="G6501" s="16">
        <f t="shared" si="320"/>
        <v>-6.5420235949712274E-2</v>
      </c>
      <c r="H6501" s="16">
        <f t="shared" si="321"/>
        <v>8.9041095890410954E-2</v>
      </c>
      <c r="I6501" s="16">
        <f t="shared" si="322"/>
        <v>-5.6603773584905662E-2</v>
      </c>
    </row>
    <row r="6502" spans="1:9" x14ac:dyDescent="0.25">
      <c r="A6502" s="14">
        <v>34711</v>
      </c>
      <c r="B6502" s="15">
        <v>4.9375</v>
      </c>
      <c r="C6502" s="15">
        <v>5.0625</v>
      </c>
      <c r="D6502" s="15">
        <v>4.875</v>
      </c>
      <c r="E6502" s="15">
        <v>5.015625</v>
      </c>
      <c r="F6502" s="15">
        <v>4.6614170000000001</v>
      </c>
      <c r="G6502" s="16">
        <f t="shared" si="320"/>
        <v>4.2207529426705283E-2</v>
      </c>
      <c r="H6502" s="16">
        <f t="shared" si="321"/>
        <v>3.8461538461538464E-2</v>
      </c>
      <c r="I6502" s="16">
        <f t="shared" si="322"/>
        <v>1.5822784810126583E-2</v>
      </c>
    </row>
    <row r="6503" spans="1:9" x14ac:dyDescent="0.25">
      <c r="A6503" s="14">
        <v>34710</v>
      </c>
      <c r="B6503" s="15">
        <v>4.78125</v>
      </c>
      <c r="C6503" s="15">
        <v>4.875</v>
      </c>
      <c r="D6503" s="15">
        <v>4.71875</v>
      </c>
      <c r="E6503" s="15">
        <v>4.8125</v>
      </c>
      <c r="F6503" s="15">
        <v>4.4726379999999999</v>
      </c>
      <c r="G6503" s="16">
        <f t="shared" si="320"/>
        <v>6.5361506924349628E-3</v>
      </c>
      <c r="H6503" s="16">
        <f t="shared" si="321"/>
        <v>3.3112582781456956E-2</v>
      </c>
      <c r="I6503" s="16">
        <f t="shared" si="322"/>
        <v>6.5359477124183009E-3</v>
      </c>
    </row>
    <row r="6504" spans="1:9" x14ac:dyDescent="0.25">
      <c r="A6504" s="14">
        <v>34709</v>
      </c>
      <c r="B6504" s="15">
        <v>4.65625</v>
      </c>
      <c r="C6504" s="15">
        <v>4.78125</v>
      </c>
      <c r="D6504" s="15">
        <v>4.65625</v>
      </c>
      <c r="E6504" s="15">
        <v>4.78125</v>
      </c>
      <c r="F6504" s="15">
        <v>4.443594</v>
      </c>
      <c r="G6504" s="16">
        <f t="shared" si="320"/>
        <v>2.3411408210563884E-2</v>
      </c>
      <c r="H6504" s="16">
        <f t="shared" si="321"/>
        <v>2.6845637583892617E-2</v>
      </c>
      <c r="I6504" s="16">
        <f t="shared" si="322"/>
        <v>2.6845637583892617E-2</v>
      </c>
    </row>
    <row r="6505" spans="1:9" x14ac:dyDescent="0.25">
      <c r="A6505" s="14">
        <v>34708</v>
      </c>
      <c r="B6505" s="15">
        <v>4.65625</v>
      </c>
      <c r="C6505" s="15">
        <v>4.71875</v>
      </c>
      <c r="D6505" s="15">
        <v>4.65625</v>
      </c>
      <c r="E6505" s="15">
        <v>4.671875</v>
      </c>
      <c r="F6505" s="15">
        <v>4.3419429999999997</v>
      </c>
      <c r="G6505" s="16">
        <f t="shared" si="320"/>
        <v>3.3555775239852595E-3</v>
      </c>
      <c r="H6505" s="16">
        <f t="shared" si="321"/>
        <v>1.3422818791946308E-2</v>
      </c>
      <c r="I6505" s="16">
        <f t="shared" si="322"/>
        <v>3.3557046979865771E-3</v>
      </c>
    </row>
    <row r="6506" spans="1:9" x14ac:dyDescent="0.25">
      <c r="A6506" s="14">
        <v>34705</v>
      </c>
      <c r="B6506" s="15">
        <v>4.5625</v>
      </c>
      <c r="C6506" s="15">
        <v>4.65625</v>
      </c>
      <c r="D6506" s="15">
        <v>4.5625</v>
      </c>
      <c r="E6506" s="15">
        <v>4.65625</v>
      </c>
      <c r="F6506" s="15">
        <v>4.3274220000000003</v>
      </c>
      <c r="G6506" s="16">
        <f t="shared" si="320"/>
        <v>1.7064666736391721E-2</v>
      </c>
      <c r="H6506" s="16">
        <f t="shared" si="321"/>
        <v>2.0547945205479451E-2</v>
      </c>
      <c r="I6506" s="16">
        <f t="shared" si="322"/>
        <v>2.0547945205479451E-2</v>
      </c>
    </row>
    <row r="6507" spans="1:9" x14ac:dyDescent="0.25">
      <c r="A6507" s="14">
        <v>34704</v>
      </c>
      <c r="B6507" s="15">
        <v>4.59375</v>
      </c>
      <c r="C6507" s="15">
        <v>4.59375</v>
      </c>
      <c r="D6507" s="15">
        <v>4.53125</v>
      </c>
      <c r="E6507" s="15">
        <v>4.578125</v>
      </c>
      <c r="F6507" s="15">
        <v>4.2548149999999998</v>
      </c>
      <c r="G6507" s="16">
        <f t="shared" si="320"/>
        <v>3.4247633359297293E-3</v>
      </c>
      <c r="H6507" s="16">
        <f t="shared" si="321"/>
        <v>1.3793103448275862E-2</v>
      </c>
      <c r="I6507" s="16">
        <f t="shared" si="322"/>
        <v>-3.4013605442176869E-3</v>
      </c>
    </row>
    <row r="6508" spans="1:9" x14ac:dyDescent="0.25">
      <c r="A6508" s="14">
        <v>34703</v>
      </c>
      <c r="B6508" s="15">
        <v>4.59375</v>
      </c>
      <c r="C6508" s="15">
        <v>4.6875</v>
      </c>
      <c r="D6508" s="15">
        <v>4.53125</v>
      </c>
      <c r="E6508" s="15">
        <v>4.5625</v>
      </c>
      <c r="F6508" s="15">
        <v>4.2402930000000003</v>
      </c>
      <c r="G6508" s="16">
        <f t="shared" si="320"/>
        <v>-1.517707007552885E-2</v>
      </c>
      <c r="H6508" s="16">
        <f t="shared" si="321"/>
        <v>3.4482758620689655E-2</v>
      </c>
      <c r="I6508" s="16">
        <f t="shared" si="322"/>
        <v>-6.8027210884353739E-3</v>
      </c>
    </row>
    <row r="6509" spans="1:9" x14ac:dyDescent="0.25">
      <c r="A6509" s="14">
        <v>34702</v>
      </c>
      <c r="B6509" s="15">
        <v>4.75</v>
      </c>
      <c r="C6509" s="15">
        <v>4.78125</v>
      </c>
      <c r="D6509" s="15">
        <v>4.59375</v>
      </c>
      <c r="E6509" s="15">
        <v>4.6328129999999996</v>
      </c>
      <c r="F6509" s="15">
        <v>4.3056400000000004</v>
      </c>
      <c r="G6509" s="16">
        <f t="shared" si="320"/>
        <v>-2.4671133107051234E-2</v>
      </c>
      <c r="H6509" s="16">
        <f t="shared" si="321"/>
        <v>4.0816326530612242E-2</v>
      </c>
      <c r="I6509" s="16">
        <f t="shared" si="322"/>
        <v>-2.4670947368421133E-2</v>
      </c>
    </row>
    <row r="6510" spans="1:9" x14ac:dyDescent="0.25">
      <c r="A6510" s="14">
        <v>34698</v>
      </c>
      <c r="B6510" s="15">
        <v>4.75</v>
      </c>
      <c r="C6510" s="15">
        <v>4.8125</v>
      </c>
      <c r="D6510" s="15">
        <v>4.6875</v>
      </c>
      <c r="E6510" s="15">
        <v>4.75</v>
      </c>
      <c r="F6510" s="15">
        <v>4.4145519999999996</v>
      </c>
      <c r="G6510" s="16">
        <f t="shared" si="320"/>
        <v>0</v>
      </c>
      <c r="H6510" s="16">
        <f t="shared" si="321"/>
        <v>2.6666666666666668E-2</v>
      </c>
      <c r="I6510" s="16">
        <f t="shared" si="322"/>
        <v>0</v>
      </c>
    </row>
    <row r="6511" spans="1:9" x14ac:dyDescent="0.25">
      <c r="A6511" s="14">
        <v>34697</v>
      </c>
      <c r="B6511" s="15">
        <v>4.65625</v>
      </c>
      <c r="C6511" s="15">
        <v>4.75</v>
      </c>
      <c r="D6511" s="15">
        <v>4.59375</v>
      </c>
      <c r="E6511" s="15">
        <v>4.75</v>
      </c>
      <c r="F6511" s="15">
        <v>4.4145519999999996</v>
      </c>
      <c r="G6511" s="16">
        <f t="shared" si="320"/>
        <v>2.3569292123629026E-2</v>
      </c>
      <c r="H6511" s="16">
        <f t="shared" si="321"/>
        <v>3.4013605442176874E-2</v>
      </c>
      <c r="I6511" s="16">
        <f t="shared" si="322"/>
        <v>2.0134228187919462E-2</v>
      </c>
    </row>
    <row r="6512" spans="1:9" x14ac:dyDescent="0.25">
      <c r="A6512" s="14">
        <v>34696</v>
      </c>
      <c r="B6512" s="15">
        <v>4.59375</v>
      </c>
      <c r="C6512" s="15">
        <v>4.65625</v>
      </c>
      <c r="D6512" s="15">
        <v>4.59375</v>
      </c>
      <c r="E6512" s="15">
        <v>4.640625</v>
      </c>
      <c r="F6512" s="15">
        <v>4.3129</v>
      </c>
      <c r="G6512" s="16">
        <f t="shared" si="320"/>
        <v>3.3782502659724118E-3</v>
      </c>
      <c r="H6512" s="16">
        <f t="shared" si="321"/>
        <v>1.3605442176870748E-2</v>
      </c>
      <c r="I6512" s="16">
        <f t="shared" si="322"/>
        <v>1.020408163265306E-2</v>
      </c>
    </row>
    <row r="6513" spans="1:9" x14ac:dyDescent="0.25">
      <c r="A6513" s="14">
        <v>34695</v>
      </c>
      <c r="B6513" s="15">
        <v>4.65625</v>
      </c>
      <c r="C6513" s="15">
        <v>4.6875</v>
      </c>
      <c r="D6513" s="15">
        <v>4.59375</v>
      </c>
      <c r="E6513" s="15">
        <v>4.625</v>
      </c>
      <c r="F6513" s="15">
        <v>4.2983789999999997</v>
      </c>
      <c r="G6513" s="16">
        <f t="shared" si="320"/>
        <v>-1.3333513907832734E-2</v>
      </c>
      <c r="H6513" s="16">
        <f t="shared" si="321"/>
        <v>2.0408163265306121E-2</v>
      </c>
      <c r="I6513" s="16">
        <f t="shared" si="322"/>
        <v>-6.7114093959731542E-3</v>
      </c>
    </row>
    <row r="6514" spans="1:9" x14ac:dyDescent="0.25">
      <c r="A6514" s="14">
        <v>34691</v>
      </c>
      <c r="B6514" s="15">
        <v>4.53125</v>
      </c>
      <c r="C6514" s="15">
        <v>4.6875</v>
      </c>
      <c r="D6514" s="15">
        <v>4.5</v>
      </c>
      <c r="E6514" s="15">
        <v>4.6875</v>
      </c>
      <c r="F6514" s="15">
        <v>4.3564660000000002</v>
      </c>
      <c r="G6514" s="16">
        <f t="shared" si="320"/>
        <v>4.1667005403368533E-2</v>
      </c>
      <c r="H6514" s="16">
        <f t="shared" si="321"/>
        <v>4.1666666666666664E-2</v>
      </c>
      <c r="I6514" s="16">
        <f t="shared" si="322"/>
        <v>3.4482758620689655E-2</v>
      </c>
    </row>
    <row r="6515" spans="1:9" x14ac:dyDescent="0.25">
      <c r="A6515" s="14">
        <v>34690</v>
      </c>
      <c r="B6515" s="15">
        <v>4.53125</v>
      </c>
      <c r="C6515" s="15">
        <v>4.53125</v>
      </c>
      <c r="D6515" s="15">
        <v>4.5</v>
      </c>
      <c r="E6515" s="15">
        <v>4.5</v>
      </c>
      <c r="F6515" s="15">
        <v>4.1822059999999999</v>
      </c>
      <c r="G6515" s="16">
        <f t="shared" si="320"/>
        <v>-6.8965287970385297E-3</v>
      </c>
      <c r="H6515" s="16">
        <f t="shared" si="321"/>
        <v>6.9444444444444441E-3</v>
      </c>
      <c r="I6515" s="16">
        <f t="shared" si="322"/>
        <v>-6.8965517241379309E-3</v>
      </c>
    </row>
    <row r="6516" spans="1:9" x14ac:dyDescent="0.25">
      <c r="A6516" s="14">
        <v>34689</v>
      </c>
      <c r="B6516" s="15">
        <v>4.53125</v>
      </c>
      <c r="C6516" s="15">
        <v>4.53125</v>
      </c>
      <c r="D6516" s="15">
        <v>4.5</v>
      </c>
      <c r="E6516" s="15">
        <v>4.53125</v>
      </c>
      <c r="F6516" s="15">
        <v>4.2112489999999996</v>
      </c>
      <c r="G6516" s="16">
        <f t="shared" si="320"/>
        <v>6.9444211978079776E-3</v>
      </c>
      <c r="H6516" s="16">
        <f t="shared" si="321"/>
        <v>6.9444444444444441E-3</v>
      </c>
      <c r="I6516" s="16">
        <f t="shared" si="322"/>
        <v>0</v>
      </c>
    </row>
    <row r="6517" spans="1:9" x14ac:dyDescent="0.25">
      <c r="A6517" s="14">
        <v>34688</v>
      </c>
      <c r="B6517" s="15">
        <v>4.5</v>
      </c>
      <c r="C6517" s="15">
        <v>4.53125</v>
      </c>
      <c r="D6517" s="15">
        <v>4.5</v>
      </c>
      <c r="E6517" s="15">
        <v>4.5</v>
      </c>
      <c r="F6517" s="15">
        <v>4.1822059999999999</v>
      </c>
      <c r="G6517" s="16">
        <f t="shared" si="320"/>
        <v>-6.8965287970385297E-3</v>
      </c>
      <c r="H6517" s="16">
        <f t="shared" si="321"/>
        <v>6.9444444444444441E-3</v>
      </c>
      <c r="I6517" s="16">
        <f t="shared" si="322"/>
        <v>0</v>
      </c>
    </row>
    <row r="6518" spans="1:9" x14ac:dyDescent="0.25">
      <c r="A6518" s="14">
        <v>34687</v>
      </c>
      <c r="B6518" s="15">
        <v>4.59375</v>
      </c>
      <c r="C6518" s="15">
        <v>4.59375</v>
      </c>
      <c r="D6518" s="15">
        <v>4.5</v>
      </c>
      <c r="E6518" s="15">
        <v>4.53125</v>
      </c>
      <c r="F6518" s="15">
        <v>4.2112489999999996</v>
      </c>
      <c r="G6518" s="16">
        <f t="shared" si="320"/>
        <v>-6.8495266718598775E-3</v>
      </c>
      <c r="H6518" s="16">
        <f t="shared" si="321"/>
        <v>2.0833333333333332E-2</v>
      </c>
      <c r="I6518" s="16">
        <f t="shared" si="322"/>
        <v>-1.3605442176870748E-2</v>
      </c>
    </row>
    <row r="6519" spans="1:9" x14ac:dyDescent="0.25">
      <c r="A6519" s="14">
        <v>34684</v>
      </c>
      <c r="B6519" s="15">
        <v>4.5</v>
      </c>
      <c r="C6519" s="15">
        <v>4.59375</v>
      </c>
      <c r="D6519" s="15">
        <v>4.5</v>
      </c>
      <c r="E6519" s="15">
        <v>4.5625</v>
      </c>
      <c r="F6519" s="15">
        <v>4.2402930000000003</v>
      </c>
      <c r="G6519" s="16">
        <f t="shared" si="320"/>
        <v>0</v>
      </c>
      <c r="H6519" s="16">
        <f t="shared" si="321"/>
        <v>2.0833333333333332E-2</v>
      </c>
      <c r="I6519" s="16">
        <f t="shared" si="322"/>
        <v>1.3888888888888888E-2</v>
      </c>
    </row>
    <row r="6520" spans="1:9" x14ac:dyDescent="0.25">
      <c r="A6520" s="14">
        <v>34683</v>
      </c>
      <c r="B6520" s="15">
        <v>4.5625</v>
      </c>
      <c r="C6520" s="15">
        <v>4.59375</v>
      </c>
      <c r="D6520" s="15">
        <v>4.5</v>
      </c>
      <c r="E6520" s="15">
        <v>4.5625</v>
      </c>
      <c r="F6520" s="15">
        <v>4.2402930000000003</v>
      </c>
      <c r="G6520" s="16">
        <f t="shared" si="320"/>
        <v>6.8967662562818633E-3</v>
      </c>
      <c r="H6520" s="16">
        <f t="shared" si="321"/>
        <v>2.0833333333333332E-2</v>
      </c>
      <c r="I6520" s="16">
        <f t="shared" si="322"/>
        <v>0</v>
      </c>
    </row>
    <row r="6521" spans="1:9" x14ac:dyDescent="0.25">
      <c r="A6521" s="14">
        <v>34682</v>
      </c>
      <c r="B6521" s="15">
        <v>4.4375</v>
      </c>
      <c r="C6521" s="15">
        <v>4.5625</v>
      </c>
      <c r="D6521" s="15">
        <v>4.4375</v>
      </c>
      <c r="E6521" s="15">
        <v>4.53125</v>
      </c>
      <c r="F6521" s="15">
        <v>4.2112489999999996</v>
      </c>
      <c r="G6521" s="16">
        <f t="shared" si="320"/>
        <v>1.3986210988157832E-2</v>
      </c>
      <c r="H6521" s="16">
        <f t="shared" si="321"/>
        <v>2.8169014084507043E-2</v>
      </c>
      <c r="I6521" s="16">
        <f t="shared" si="322"/>
        <v>2.1126760563380281E-2</v>
      </c>
    </row>
    <row r="6522" spans="1:9" x14ac:dyDescent="0.25">
      <c r="A6522" s="14">
        <v>34681</v>
      </c>
      <c r="B6522" s="15">
        <v>4.5</v>
      </c>
      <c r="C6522" s="15">
        <v>4.5</v>
      </c>
      <c r="D6522" s="15">
        <v>4.40625</v>
      </c>
      <c r="E6522" s="15">
        <v>4.46875</v>
      </c>
      <c r="F6522" s="15">
        <v>4.153162</v>
      </c>
      <c r="G6522" s="16">
        <f t="shared" si="320"/>
        <v>-6.9446603060681006E-3</v>
      </c>
      <c r="H6522" s="16">
        <f t="shared" si="321"/>
        <v>2.1276595744680851E-2</v>
      </c>
      <c r="I6522" s="16">
        <f t="shared" si="322"/>
        <v>-6.9444444444444441E-3</v>
      </c>
    </row>
    <row r="6523" spans="1:9" x14ac:dyDescent="0.25">
      <c r="A6523" s="14">
        <v>34680</v>
      </c>
      <c r="B6523" s="15">
        <v>4.5</v>
      </c>
      <c r="C6523" s="15">
        <v>4.5</v>
      </c>
      <c r="D6523" s="15">
        <v>4.4375</v>
      </c>
      <c r="E6523" s="15">
        <v>4.5</v>
      </c>
      <c r="F6523" s="15">
        <v>4.1822059999999999</v>
      </c>
      <c r="G6523" s="16">
        <f t="shared" si="320"/>
        <v>1.0526158097269572E-2</v>
      </c>
      <c r="H6523" s="16">
        <f t="shared" si="321"/>
        <v>1.4084507042253521E-2</v>
      </c>
      <c r="I6523" s="16">
        <f t="shared" si="322"/>
        <v>0</v>
      </c>
    </row>
    <row r="6524" spans="1:9" x14ac:dyDescent="0.25">
      <c r="A6524" s="14">
        <v>34677</v>
      </c>
      <c r="B6524" s="15">
        <v>4.375</v>
      </c>
      <c r="C6524" s="15">
        <v>4.5</v>
      </c>
      <c r="D6524" s="15">
        <v>4.375</v>
      </c>
      <c r="E6524" s="15">
        <v>4.453125</v>
      </c>
      <c r="F6524" s="15">
        <v>4.1386419999999999</v>
      </c>
      <c r="G6524" s="16">
        <f t="shared" si="320"/>
        <v>1.7857204342118089E-2</v>
      </c>
      <c r="H6524" s="16">
        <f t="shared" si="321"/>
        <v>2.8571428571428571E-2</v>
      </c>
      <c r="I6524" s="16">
        <f t="shared" si="322"/>
        <v>1.7857142857142856E-2</v>
      </c>
    </row>
    <row r="6525" spans="1:9" x14ac:dyDescent="0.25">
      <c r="A6525" s="14">
        <v>34676</v>
      </c>
      <c r="B6525" s="15">
        <v>4.34375</v>
      </c>
      <c r="C6525" s="15">
        <v>4.4375</v>
      </c>
      <c r="D6525" s="15">
        <v>4.34375</v>
      </c>
      <c r="E6525" s="15">
        <v>4.375</v>
      </c>
      <c r="F6525" s="15">
        <v>4.0660340000000001</v>
      </c>
      <c r="G6525" s="16">
        <f t="shared" si="320"/>
        <v>7.1942196551837015E-3</v>
      </c>
      <c r="H6525" s="16">
        <f t="shared" si="321"/>
        <v>2.1582733812949641E-2</v>
      </c>
      <c r="I6525" s="16">
        <f t="shared" si="322"/>
        <v>7.1942446043165471E-3</v>
      </c>
    </row>
    <row r="6526" spans="1:9" x14ac:dyDescent="0.25">
      <c r="A6526" s="14">
        <v>34675</v>
      </c>
      <c r="B6526" s="15">
        <v>4.46875</v>
      </c>
      <c r="C6526" s="15">
        <v>4.53125</v>
      </c>
      <c r="D6526" s="15">
        <v>4.3125</v>
      </c>
      <c r="E6526" s="15">
        <v>4.34375</v>
      </c>
      <c r="F6526" s="15">
        <v>4.0369910000000004</v>
      </c>
      <c r="G6526" s="16">
        <f t="shared" si="320"/>
        <v>-2.7971699635121285E-2</v>
      </c>
      <c r="H6526" s="16">
        <f t="shared" si="321"/>
        <v>5.0724637681159424E-2</v>
      </c>
      <c r="I6526" s="16">
        <f t="shared" si="322"/>
        <v>-2.7972027972027972E-2</v>
      </c>
    </row>
    <row r="6527" spans="1:9" x14ac:dyDescent="0.25">
      <c r="A6527" s="14">
        <v>34674</v>
      </c>
      <c r="B6527" s="15">
        <v>4.40625</v>
      </c>
      <c r="C6527" s="15">
        <v>4.5625</v>
      </c>
      <c r="D6527" s="15">
        <v>4.40625</v>
      </c>
      <c r="E6527" s="15">
        <v>4.46875</v>
      </c>
      <c r="F6527" s="15">
        <v>4.153162</v>
      </c>
      <c r="G6527" s="16">
        <f t="shared" si="320"/>
        <v>-6.9446603060681006E-3</v>
      </c>
      <c r="H6527" s="16">
        <f t="shared" si="321"/>
        <v>3.5460992907801421E-2</v>
      </c>
      <c r="I6527" s="16">
        <f t="shared" si="322"/>
        <v>1.4184397163120567E-2</v>
      </c>
    </row>
    <row r="6528" spans="1:9" x14ac:dyDescent="0.25">
      <c r="A6528" s="14">
        <v>34673</v>
      </c>
      <c r="B6528" s="15">
        <v>4.3125</v>
      </c>
      <c r="C6528" s="15">
        <v>4.5625</v>
      </c>
      <c r="D6528" s="15">
        <v>4.3125</v>
      </c>
      <c r="E6528" s="15">
        <v>4.5</v>
      </c>
      <c r="F6528" s="15">
        <v>4.1822059999999999</v>
      </c>
      <c r="G6528" s="16">
        <f t="shared" si="320"/>
        <v>3.9710923885075501E-2</v>
      </c>
      <c r="H6528" s="16">
        <f t="shared" si="321"/>
        <v>5.7971014492753624E-2</v>
      </c>
      <c r="I6528" s="16">
        <f t="shared" si="322"/>
        <v>4.3478260869565216E-2</v>
      </c>
    </row>
    <row r="6529" spans="1:9" x14ac:dyDescent="0.25">
      <c r="A6529" s="14">
        <v>34670</v>
      </c>
      <c r="B6529" s="15">
        <v>4.171875</v>
      </c>
      <c r="C6529" s="15">
        <v>4.375</v>
      </c>
      <c r="D6529" s="15">
        <v>4.15625</v>
      </c>
      <c r="E6529" s="15">
        <v>4.328125</v>
      </c>
      <c r="F6529" s="15">
        <v>4.0224700000000002</v>
      </c>
      <c r="G6529" s="16">
        <f t="shared" si="320"/>
        <v>4.1353363020431452E-2</v>
      </c>
      <c r="H6529" s="16">
        <f t="shared" si="321"/>
        <v>5.2631578947368418E-2</v>
      </c>
      <c r="I6529" s="16">
        <f t="shared" si="322"/>
        <v>3.7453183520599252E-2</v>
      </c>
    </row>
    <row r="6530" spans="1:9" x14ac:dyDescent="0.25">
      <c r="A6530" s="14">
        <v>34669</v>
      </c>
      <c r="B6530" s="15">
        <v>4.1875</v>
      </c>
      <c r="C6530" s="15">
        <v>4.1875</v>
      </c>
      <c r="D6530" s="15">
        <v>4.15625</v>
      </c>
      <c r="E6530" s="15">
        <v>4.15625</v>
      </c>
      <c r="F6530" s="15">
        <v>3.862733</v>
      </c>
      <c r="G6530" s="16">
        <f t="shared" si="320"/>
        <v>0</v>
      </c>
      <c r="H6530" s="16">
        <f t="shared" si="321"/>
        <v>7.5187969924812026E-3</v>
      </c>
      <c r="I6530" s="16">
        <f t="shared" si="322"/>
        <v>-7.462686567164179E-3</v>
      </c>
    </row>
    <row r="6531" spans="1:9" x14ac:dyDescent="0.25">
      <c r="A6531" s="14">
        <v>34668</v>
      </c>
      <c r="B6531" s="15">
        <v>4.1875</v>
      </c>
      <c r="C6531" s="15">
        <v>4.1875</v>
      </c>
      <c r="D6531" s="15">
        <v>4.15625</v>
      </c>
      <c r="E6531" s="15">
        <v>4.15625</v>
      </c>
      <c r="F6531" s="15">
        <v>3.862733</v>
      </c>
      <c r="G6531" s="16">
        <f t="shared" ref="G6531:G6594" si="323">(F6531-F6532)/F6532</f>
        <v>-7.4624046868074371E-3</v>
      </c>
      <c r="H6531" s="16">
        <f t="shared" ref="H6531:H6594" si="324">(C6531-D6531)/D6531</f>
        <v>7.5187969924812026E-3</v>
      </c>
      <c r="I6531" s="16">
        <f t="shared" ref="I6531:I6594" si="325">(E6531-B6531)/B6531</f>
        <v>-7.462686567164179E-3</v>
      </c>
    </row>
    <row r="6532" spans="1:9" x14ac:dyDescent="0.25">
      <c r="A6532" s="14">
        <v>34667</v>
      </c>
      <c r="B6532" s="15">
        <v>4.1875</v>
      </c>
      <c r="C6532" s="15">
        <v>4.1875</v>
      </c>
      <c r="D6532" s="15">
        <v>4.15625</v>
      </c>
      <c r="E6532" s="15">
        <v>4.1875</v>
      </c>
      <c r="F6532" s="15">
        <v>3.891775</v>
      </c>
      <c r="G6532" s="16">
        <f t="shared" si="323"/>
        <v>7.5185108574680184E-3</v>
      </c>
      <c r="H6532" s="16">
        <f t="shared" si="324"/>
        <v>7.5187969924812026E-3</v>
      </c>
      <c r="I6532" s="16">
        <f t="shared" si="325"/>
        <v>0</v>
      </c>
    </row>
    <row r="6533" spans="1:9" x14ac:dyDescent="0.25">
      <c r="A6533" s="14">
        <v>34666</v>
      </c>
      <c r="B6533" s="15">
        <v>4.1875</v>
      </c>
      <c r="C6533" s="15">
        <v>4.1875</v>
      </c>
      <c r="D6533" s="15">
        <v>4.15625</v>
      </c>
      <c r="E6533" s="15">
        <v>4.15625</v>
      </c>
      <c r="F6533" s="15">
        <v>3.862733</v>
      </c>
      <c r="G6533" s="16">
        <f t="shared" si="323"/>
        <v>0</v>
      </c>
      <c r="H6533" s="16">
        <f t="shared" si="324"/>
        <v>7.5187969924812026E-3</v>
      </c>
      <c r="I6533" s="16">
        <f t="shared" si="325"/>
        <v>-7.462686567164179E-3</v>
      </c>
    </row>
    <row r="6534" spans="1:9" x14ac:dyDescent="0.25">
      <c r="A6534" s="14">
        <v>34663</v>
      </c>
      <c r="B6534" s="15">
        <v>4.1875</v>
      </c>
      <c r="C6534" s="15">
        <v>4.1875</v>
      </c>
      <c r="D6534" s="15">
        <v>4.15625</v>
      </c>
      <c r="E6534" s="15">
        <v>4.15625</v>
      </c>
      <c r="F6534" s="15">
        <v>3.862733</v>
      </c>
      <c r="G6534" s="16">
        <f t="shared" si="323"/>
        <v>0</v>
      </c>
      <c r="H6534" s="16">
        <f t="shared" si="324"/>
        <v>7.5187969924812026E-3</v>
      </c>
      <c r="I6534" s="16">
        <f t="shared" si="325"/>
        <v>-7.462686567164179E-3</v>
      </c>
    </row>
    <row r="6535" spans="1:9" x14ac:dyDescent="0.25">
      <c r="A6535" s="14">
        <v>34661</v>
      </c>
      <c r="B6535" s="15">
        <v>4.125</v>
      </c>
      <c r="C6535" s="15">
        <v>4.1875</v>
      </c>
      <c r="D6535" s="15">
        <v>4.125</v>
      </c>
      <c r="E6535" s="15">
        <v>4.15625</v>
      </c>
      <c r="F6535" s="15">
        <v>3.862733</v>
      </c>
      <c r="G6535" s="16">
        <f t="shared" si="323"/>
        <v>7.5759927318047567E-3</v>
      </c>
      <c r="H6535" s="16">
        <f t="shared" si="324"/>
        <v>1.5151515151515152E-2</v>
      </c>
      <c r="I6535" s="16">
        <f t="shared" si="325"/>
        <v>7.575757575757576E-3</v>
      </c>
    </row>
    <row r="6536" spans="1:9" x14ac:dyDescent="0.25">
      <c r="A6536" s="14">
        <v>34660</v>
      </c>
      <c r="B6536" s="15">
        <v>4.15625</v>
      </c>
      <c r="C6536" s="15">
        <v>4.1875</v>
      </c>
      <c r="D6536" s="15">
        <v>4.125</v>
      </c>
      <c r="E6536" s="15">
        <v>4.125</v>
      </c>
      <c r="F6536" s="15">
        <v>3.8336890000000001</v>
      </c>
      <c r="G6536" s="16">
        <f t="shared" si="323"/>
        <v>-7.5190286255870774E-3</v>
      </c>
      <c r="H6536" s="16">
        <f t="shared" si="324"/>
        <v>1.5151515151515152E-2</v>
      </c>
      <c r="I6536" s="16">
        <f t="shared" si="325"/>
        <v>-7.5187969924812026E-3</v>
      </c>
    </row>
    <row r="6537" spans="1:9" x14ac:dyDescent="0.25">
      <c r="A6537" s="14">
        <v>34659</v>
      </c>
      <c r="B6537" s="15">
        <v>4.15625</v>
      </c>
      <c r="C6537" s="15">
        <v>4.21875</v>
      </c>
      <c r="D6537" s="15">
        <v>4.15625</v>
      </c>
      <c r="E6537" s="15">
        <v>4.15625</v>
      </c>
      <c r="F6537" s="15">
        <v>3.862733</v>
      </c>
      <c r="G6537" s="16">
        <f t="shared" si="323"/>
        <v>0</v>
      </c>
      <c r="H6537" s="16">
        <f t="shared" si="324"/>
        <v>1.5037593984962405E-2</v>
      </c>
      <c r="I6537" s="16">
        <f t="shared" si="325"/>
        <v>0</v>
      </c>
    </row>
    <row r="6538" spans="1:9" x14ac:dyDescent="0.25">
      <c r="A6538" s="14">
        <v>34656</v>
      </c>
      <c r="B6538" s="15">
        <v>4.21875</v>
      </c>
      <c r="C6538" s="15">
        <v>4.21875</v>
      </c>
      <c r="D6538" s="15">
        <v>4.15625</v>
      </c>
      <c r="E6538" s="15">
        <v>4.15625</v>
      </c>
      <c r="F6538" s="15">
        <v>3.862733</v>
      </c>
      <c r="G6538" s="16">
        <f t="shared" si="323"/>
        <v>-7.4624046868074371E-3</v>
      </c>
      <c r="H6538" s="16">
        <f t="shared" si="324"/>
        <v>1.5037593984962405E-2</v>
      </c>
      <c r="I6538" s="16">
        <f t="shared" si="325"/>
        <v>-1.4814814814814815E-2</v>
      </c>
    </row>
    <row r="6539" spans="1:9" x14ac:dyDescent="0.25">
      <c r="A6539" s="14">
        <v>34655</v>
      </c>
      <c r="B6539" s="15">
        <v>4.21875</v>
      </c>
      <c r="C6539" s="15">
        <v>4.21875</v>
      </c>
      <c r="D6539" s="15">
        <v>4.15625</v>
      </c>
      <c r="E6539" s="15">
        <v>4.1875</v>
      </c>
      <c r="F6539" s="15">
        <v>3.891775</v>
      </c>
      <c r="G6539" s="16">
        <f t="shared" si="323"/>
        <v>7.5185108574680184E-3</v>
      </c>
      <c r="H6539" s="16">
        <f t="shared" si="324"/>
        <v>1.5037593984962405E-2</v>
      </c>
      <c r="I6539" s="16">
        <f t="shared" si="325"/>
        <v>-7.4074074074074077E-3</v>
      </c>
    </row>
    <row r="6540" spans="1:9" x14ac:dyDescent="0.25">
      <c r="A6540" s="14">
        <v>34654</v>
      </c>
      <c r="B6540" s="15">
        <v>4.203125</v>
      </c>
      <c r="C6540" s="15">
        <v>4.21875</v>
      </c>
      <c r="D6540" s="15">
        <v>4.125</v>
      </c>
      <c r="E6540" s="15">
        <v>4.15625</v>
      </c>
      <c r="F6540" s="15">
        <v>3.862733</v>
      </c>
      <c r="G6540" s="16">
        <f t="shared" si="323"/>
        <v>-7.4624046868074371E-3</v>
      </c>
      <c r="H6540" s="16">
        <f t="shared" si="324"/>
        <v>2.2727272727272728E-2</v>
      </c>
      <c r="I6540" s="16">
        <f t="shared" si="325"/>
        <v>-1.1152416356877323E-2</v>
      </c>
    </row>
    <row r="6541" spans="1:9" x14ac:dyDescent="0.25">
      <c r="A6541" s="14">
        <v>34653</v>
      </c>
      <c r="B6541" s="15">
        <v>4.1875</v>
      </c>
      <c r="C6541" s="15">
        <v>4.21875</v>
      </c>
      <c r="D6541" s="15">
        <v>4.1875</v>
      </c>
      <c r="E6541" s="15">
        <v>4.1875</v>
      </c>
      <c r="F6541" s="15">
        <v>3.891775</v>
      </c>
      <c r="G6541" s="16">
        <f t="shared" si="323"/>
        <v>0</v>
      </c>
      <c r="H6541" s="16">
        <f t="shared" si="324"/>
        <v>7.462686567164179E-3</v>
      </c>
      <c r="I6541" s="16">
        <f t="shared" si="325"/>
        <v>0</v>
      </c>
    </row>
    <row r="6542" spans="1:9" x14ac:dyDescent="0.25">
      <c r="A6542" s="14">
        <v>34652</v>
      </c>
      <c r="B6542" s="15">
        <v>4.1875</v>
      </c>
      <c r="C6542" s="15">
        <v>4.21875</v>
      </c>
      <c r="D6542" s="15">
        <v>4.1875</v>
      </c>
      <c r="E6542" s="15">
        <v>4.1875</v>
      </c>
      <c r="F6542" s="15">
        <v>3.891775</v>
      </c>
      <c r="G6542" s="16">
        <f t="shared" si="323"/>
        <v>0</v>
      </c>
      <c r="H6542" s="16">
        <f t="shared" si="324"/>
        <v>7.462686567164179E-3</v>
      </c>
      <c r="I6542" s="16">
        <f t="shared" si="325"/>
        <v>0</v>
      </c>
    </row>
    <row r="6543" spans="1:9" x14ac:dyDescent="0.25">
      <c r="A6543" s="14">
        <v>34649</v>
      </c>
      <c r="B6543" s="15">
        <v>4.1875</v>
      </c>
      <c r="C6543" s="15">
        <v>4.21875</v>
      </c>
      <c r="D6543" s="15">
        <v>4.1875</v>
      </c>
      <c r="E6543" s="15">
        <v>4.1875</v>
      </c>
      <c r="F6543" s="15">
        <v>3.891775</v>
      </c>
      <c r="G6543" s="16">
        <f t="shared" si="323"/>
        <v>0</v>
      </c>
      <c r="H6543" s="16">
        <f t="shared" si="324"/>
        <v>7.462686567164179E-3</v>
      </c>
      <c r="I6543" s="16">
        <f t="shared" si="325"/>
        <v>0</v>
      </c>
    </row>
    <row r="6544" spans="1:9" x14ac:dyDescent="0.25">
      <c r="A6544" s="14">
        <v>34648</v>
      </c>
      <c r="B6544" s="15">
        <v>4.1875</v>
      </c>
      <c r="C6544" s="15">
        <v>4.25</v>
      </c>
      <c r="D6544" s="15">
        <v>4.1796879999999996</v>
      </c>
      <c r="E6544" s="15">
        <v>4.1875</v>
      </c>
      <c r="F6544" s="15">
        <v>3.891775</v>
      </c>
      <c r="G6544" s="16">
        <f t="shared" si="323"/>
        <v>-3.7178423151536478E-3</v>
      </c>
      <c r="H6544" s="16">
        <f t="shared" si="324"/>
        <v>1.6822308267985645E-2</v>
      </c>
      <c r="I6544" s="16">
        <f t="shared" si="325"/>
        <v>0</v>
      </c>
    </row>
    <row r="6545" spans="1:9" x14ac:dyDescent="0.25">
      <c r="A6545" s="14">
        <v>34647</v>
      </c>
      <c r="B6545" s="15">
        <v>4.09375</v>
      </c>
      <c r="C6545" s="15">
        <v>4.21875</v>
      </c>
      <c r="D6545" s="15">
        <v>4.09375</v>
      </c>
      <c r="E6545" s="15">
        <v>4.203125</v>
      </c>
      <c r="F6545" s="15">
        <v>3.906298</v>
      </c>
      <c r="G6545" s="16">
        <f t="shared" si="323"/>
        <v>1.8939720984148669E-2</v>
      </c>
      <c r="H6545" s="16">
        <f t="shared" si="324"/>
        <v>3.0534351145038167E-2</v>
      </c>
      <c r="I6545" s="16">
        <f t="shared" si="325"/>
        <v>2.6717557251908396E-2</v>
      </c>
    </row>
    <row r="6546" spans="1:9" x14ac:dyDescent="0.25">
      <c r="A6546" s="14">
        <v>34646</v>
      </c>
      <c r="B6546" s="15">
        <v>4.21875</v>
      </c>
      <c r="C6546" s="15">
        <v>4.21875</v>
      </c>
      <c r="D6546" s="15">
        <v>4.09375</v>
      </c>
      <c r="E6546" s="15">
        <v>4.125</v>
      </c>
      <c r="F6546" s="15">
        <v>3.8336890000000001</v>
      </c>
      <c r="G6546" s="16">
        <f t="shared" si="323"/>
        <v>-2.9411667904262889E-2</v>
      </c>
      <c r="H6546" s="16">
        <f t="shared" si="324"/>
        <v>3.0534351145038167E-2</v>
      </c>
      <c r="I6546" s="16">
        <f t="shared" si="325"/>
        <v>-2.2222222222222223E-2</v>
      </c>
    </row>
    <row r="6547" spans="1:9" x14ac:dyDescent="0.25">
      <c r="A6547" s="14">
        <v>34645</v>
      </c>
      <c r="B6547" s="15">
        <v>4.25</v>
      </c>
      <c r="C6547" s="15">
        <v>4.25</v>
      </c>
      <c r="D6547" s="15">
        <v>4.1875</v>
      </c>
      <c r="E6547" s="15">
        <v>4.25</v>
      </c>
      <c r="F6547" s="15">
        <v>3.9498609999999998</v>
      </c>
      <c r="G6547" s="16">
        <f t="shared" si="323"/>
        <v>0</v>
      </c>
      <c r="H6547" s="16">
        <f t="shared" si="324"/>
        <v>1.4925373134328358E-2</v>
      </c>
      <c r="I6547" s="16">
        <f t="shared" si="325"/>
        <v>0</v>
      </c>
    </row>
    <row r="6548" spans="1:9" x14ac:dyDescent="0.25">
      <c r="A6548" s="14">
        <v>34642</v>
      </c>
      <c r="B6548" s="15">
        <v>4.21875</v>
      </c>
      <c r="C6548" s="15">
        <v>4.25</v>
      </c>
      <c r="D6548" s="15">
        <v>4.21875</v>
      </c>
      <c r="E6548" s="15">
        <v>4.25</v>
      </c>
      <c r="F6548" s="15">
        <v>3.9498609999999998</v>
      </c>
      <c r="G6548" s="16">
        <f t="shared" si="323"/>
        <v>3.6901522333908018E-3</v>
      </c>
      <c r="H6548" s="16">
        <f t="shared" si="324"/>
        <v>7.4074074074074077E-3</v>
      </c>
      <c r="I6548" s="16">
        <f t="shared" si="325"/>
        <v>7.4074074074074077E-3</v>
      </c>
    </row>
    <row r="6549" spans="1:9" x14ac:dyDescent="0.25">
      <c r="A6549" s="14">
        <v>34641</v>
      </c>
      <c r="B6549" s="15">
        <v>4.21875</v>
      </c>
      <c r="C6549" s="15">
        <v>4.25</v>
      </c>
      <c r="D6549" s="15">
        <v>4.1875</v>
      </c>
      <c r="E6549" s="15">
        <v>4.234375</v>
      </c>
      <c r="F6549" s="15">
        <v>3.9353389999999999</v>
      </c>
      <c r="G6549" s="16">
        <f t="shared" si="323"/>
        <v>3.703051912610104E-3</v>
      </c>
      <c r="H6549" s="16">
        <f t="shared" si="324"/>
        <v>1.4925373134328358E-2</v>
      </c>
      <c r="I6549" s="16">
        <f t="shared" si="325"/>
        <v>3.7037037037037038E-3</v>
      </c>
    </row>
    <row r="6550" spans="1:9" x14ac:dyDescent="0.25">
      <c r="A6550" s="14">
        <v>34640</v>
      </c>
      <c r="B6550" s="15">
        <v>4.09375</v>
      </c>
      <c r="C6550" s="15">
        <v>4.21875</v>
      </c>
      <c r="D6550" s="15">
        <v>4.03125</v>
      </c>
      <c r="E6550" s="15">
        <v>4.21875</v>
      </c>
      <c r="F6550" s="15">
        <v>3.92082</v>
      </c>
      <c r="G6550" s="16">
        <f t="shared" si="323"/>
        <v>3.4483304504021484E-2</v>
      </c>
      <c r="H6550" s="16">
        <f t="shared" si="324"/>
        <v>4.6511627906976744E-2</v>
      </c>
      <c r="I6550" s="16">
        <f t="shared" si="325"/>
        <v>3.0534351145038167E-2</v>
      </c>
    </row>
    <row r="6551" spans="1:9" x14ac:dyDescent="0.25">
      <c r="A6551" s="14">
        <v>34639</v>
      </c>
      <c r="B6551" s="15">
        <v>4.03125</v>
      </c>
      <c r="C6551" s="15">
        <v>4.09375</v>
      </c>
      <c r="D6551" s="15">
        <v>4.03125</v>
      </c>
      <c r="E6551" s="15">
        <v>4.078125</v>
      </c>
      <c r="F6551" s="15">
        <v>3.790124</v>
      </c>
      <c r="G6551" s="16">
        <f t="shared" si="323"/>
        <v>-7.6047976941574311E-3</v>
      </c>
      <c r="H6551" s="16">
        <f t="shared" si="324"/>
        <v>1.5503875968992248E-2</v>
      </c>
      <c r="I6551" s="16">
        <f t="shared" si="325"/>
        <v>1.1627906976744186E-2</v>
      </c>
    </row>
    <row r="6552" spans="1:9" x14ac:dyDescent="0.25">
      <c r="A6552" s="14">
        <v>34638</v>
      </c>
      <c r="B6552" s="15">
        <v>4.125</v>
      </c>
      <c r="C6552" s="15">
        <v>4.125</v>
      </c>
      <c r="D6552" s="15">
        <v>4.0625</v>
      </c>
      <c r="E6552" s="15">
        <v>4.109375</v>
      </c>
      <c r="F6552" s="15">
        <v>3.8191679999999999</v>
      </c>
      <c r="G6552" s="16">
        <f t="shared" si="323"/>
        <v>-3.7877355205391539E-3</v>
      </c>
      <c r="H6552" s="16">
        <f t="shared" si="324"/>
        <v>1.5384615384615385E-2</v>
      </c>
      <c r="I6552" s="16">
        <f t="shared" si="325"/>
        <v>-3.787878787878788E-3</v>
      </c>
    </row>
    <row r="6553" spans="1:9" x14ac:dyDescent="0.25">
      <c r="A6553" s="14">
        <v>34635</v>
      </c>
      <c r="B6553" s="15">
        <v>4.15625</v>
      </c>
      <c r="C6553" s="15">
        <v>4.15625</v>
      </c>
      <c r="D6553" s="15">
        <v>4.0625</v>
      </c>
      <c r="E6553" s="15">
        <v>4.125</v>
      </c>
      <c r="F6553" s="15">
        <v>3.8336890000000001</v>
      </c>
      <c r="G6553" s="16">
        <f t="shared" si="323"/>
        <v>-3.7739604782688852E-3</v>
      </c>
      <c r="H6553" s="16">
        <f t="shared" si="324"/>
        <v>2.3076923076923078E-2</v>
      </c>
      <c r="I6553" s="16">
        <f t="shared" si="325"/>
        <v>-7.5187969924812026E-3</v>
      </c>
    </row>
    <row r="6554" spans="1:9" x14ac:dyDescent="0.25">
      <c r="A6554" s="14">
        <v>34634</v>
      </c>
      <c r="B6554" s="15">
        <v>4.15625</v>
      </c>
      <c r="C6554" s="15">
        <v>4.15625</v>
      </c>
      <c r="D6554" s="15">
        <v>4.09375</v>
      </c>
      <c r="E6554" s="15">
        <v>4.140625</v>
      </c>
      <c r="F6554" s="15">
        <v>3.8482120000000002</v>
      </c>
      <c r="G6554" s="16">
        <f t="shared" si="323"/>
        <v>-3.759255428733952E-3</v>
      </c>
      <c r="H6554" s="16">
        <f t="shared" si="324"/>
        <v>1.5267175572519083E-2</v>
      </c>
      <c r="I6554" s="16">
        <f t="shared" si="325"/>
        <v>-3.7593984962406013E-3</v>
      </c>
    </row>
    <row r="6555" spans="1:9" x14ac:dyDescent="0.25">
      <c r="A6555" s="14">
        <v>34633</v>
      </c>
      <c r="B6555" s="15">
        <v>4.125</v>
      </c>
      <c r="C6555" s="15">
        <v>4.15625</v>
      </c>
      <c r="D6555" s="15">
        <v>4.09375</v>
      </c>
      <c r="E6555" s="15">
        <v>4.15625</v>
      </c>
      <c r="F6555" s="15">
        <v>3.862733</v>
      </c>
      <c r="G6555" s="16">
        <f t="shared" si="323"/>
        <v>3.7734407563823884E-3</v>
      </c>
      <c r="H6555" s="16">
        <f t="shared" si="324"/>
        <v>1.5267175572519083E-2</v>
      </c>
      <c r="I6555" s="16">
        <f t="shared" si="325"/>
        <v>7.575757575757576E-3</v>
      </c>
    </row>
    <row r="6556" spans="1:9" x14ac:dyDescent="0.25">
      <c r="A6556" s="14">
        <v>34632</v>
      </c>
      <c r="B6556" s="15">
        <v>4.09375</v>
      </c>
      <c r="C6556" s="15">
        <v>4.15625</v>
      </c>
      <c r="D6556" s="15">
        <v>4.0625</v>
      </c>
      <c r="E6556" s="15">
        <v>4.140625</v>
      </c>
      <c r="F6556" s="15">
        <v>3.8482120000000002</v>
      </c>
      <c r="G6556" s="16">
        <f t="shared" si="323"/>
        <v>3.7882572112657191E-3</v>
      </c>
      <c r="H6556" s="16">
        <f t="shared" si="324"/>
        <v>2.3076923076923078E-2</v>
      </c>
      <c r="I6556" s="16">
        <f t="shared" si="325"/>
        <v>1.1450381679389313E-2</v>
      </c>
    </row>
    <row r="6557" spans="1:9" x14ac:dyDescent="0.25">
      <c r="A6557" s="14">
        <v>34631</v>
      </c>
      <c r="B6557" s="15">
        <v>4.1875</v>
      </c>
      <c r="C6557" s="15">
        <v>4.1875</v>
      </c>
      <c r="D6557" s="15">
        <v>4.09375</v>
      </c>
      <c r="E6557" s="15">
        <v>4.125</v>
      </c>
      <c r="F6557" s="15">
        <v>3.8336890000000001</v>
      </c>
      <c r="G6557" s="16">
        <f t="shared" si="323"/>
        <v>-1.4925323277938694E-2</v>
      </c>
      <c r="H6557" s="16">
        <f t="shared" si="324"/>
        <v>2.2900763358778626E-2</v>
      </c>
      <c r="I6557" s="16">
        <f t="shared" si="325"/>
        <v>-1.4925373134328358E-2</v>
      </c>
    </row>
    <row r="6558" spans="1:9" x14ac:dyDescent="0.25">
      <c r="A6558" s="14">
        <v>34628</v>
      </c>
      <c r="B6558" s="15">
        <v>4.25</v>
      </c>
      <c r="C6558" s="15">
        <v>4.25</v>
      </c>
      <c r="D6558" s="15">
        <v>4.125</v>
      </c>
      <c r="E6558" s="15">
        <v>4.1875</v>
      </c>
      <c r="F6558" s="15">
        <v>3.891775</v>
      </c>
      <c r="G6558" s="16">
        <f t="shared" si="323"/>
        <v>-7.407889166041794E-3</v>
      </c>
      <c r="H6558" s="16">
        <f t="shared" si="324"/>
        <v>3.0303030303030304E-2</v>
      </c>
      <c r="I6558" s="16">
        <f t="shared" si="325"/>
        <v>-1.4705882352941176E-2</v>
      </c>
    </row>
    <row r="6559" spans="1:9" x14ac:dyDescent="0.25">
      <c r="A6559" s="14">
        <v>34627</v>
      </c>
      <c r="B6559" s="15">
        <v>4.21875</v>
      </c>
      <c r="C6559" s="15">
        <v>4.21875</v>
      </c>
      <c r="D6559" s="15">
        <v>4.1328129999999996</v>
      </c>
      <c r="E6559" s="15">
        <v>4.21875</v>
      </c>
      <c r="F6559" s="15">
        <v>3.92082</v>
      </c>
      <c r="G6559" s="16">
        <f t="shared" si="323"/>
        <v>0</v>
      </c>
      <c r="H6559" s="16">
        <f t="shared" si="324"/>
        <v>2.0793827351975613E-2</v>
      </c>
      <c r="I6559" s="16">
        <f t="shared" si="325"/>
        <v>0</v>
      </c>
    </row>
    <row r="6560" spans="1:9" x14ac:dyDescent="0.25">
      <c r="A6560" s="14">
        <v>34626</v>
      </c>
      <c r="B6560" s="15">
        <v>4.125</v>
      </c>
      <c r="C6560" s="15">
        <v>4.21875</v>
      </c>
      <c r="D6560" s="15">
        <v>4.125</v>
      </c>
      <c r="E6560" s="15">
        <v>4.21875</v>
      </c>
      <c r="F6560" s="15">
        <v>3.92082</v>
      </c>
      <c r="G6560" s="16">
        <f t="shared" si="323"/>
        <v>-7.3524106291334998E-3</v>
      </c>
      <c r="H6560" s="16">
        <f t="shared" si="324"/>
        <v>2.2727272727272728E-2</v>
      </c>
      <c r="I6560" s="16">
        <f t="shared" si="325"/>
        <v>2.2727272727272728E-2</v>
      </c>
    </row>
    <row r="6561" spans="1:9" x14ac:dyDescent="0.25">
      <c r="A6561" s="14">
        <v>34625</v>
      </c>
      <c r="B6561" s="15">
        <v>4.28125</v>
      </c>
      <c r="C6561" s="15">
        <v>4.28125</v>
      </c>
      <c r="D6561" s="15">
        <v>4.21875</v>
      </c>
      <c r="E6561" s="15">
        <v>4.25</v>
      </c>
      <c r="F6561" s="15">
        <v>3.9498609999999998</v>
      </c>
      <c r="G6561" s="16">
        <f t="shared" si="323"/>
        <v>-7.2997452063456609E-3</v>
      </c>
      <c r="H6561" s="16">
        <f t="shared" si="324"/>
        <v>1.4814814814814815E-2</v>
      </c>
      <c r="I6561" s="16">
        <f t="shared" si="325"/>
        <v>-7.2992700729927005E-3</v>
      </c>
    </row>
    <row r="6562" spans="1:9" x14ac:dyDescent="0.25">
      <c r="A6562" s="14">
        <v>34624</v>
      </c>
      <c r="B6562" s="15">
        <v>4.25</v>
      </c>
      <c r="C6562" s="15">
        <v>4.28125</v>
      </c>
      <c r="D6562" s="15">
        <v>4.21875</v>
      </c>
      <c r="E6562" s="15">
        <v>4.28125</v>
      </c>
      <c r="F6562" s="15">
        <v>3.9789059999999998</v>
      </c>
      <c r="G6562" s="16">
        <f t="shared" si="323"/>
        <v>1.1070710807887177E-2</v>
      </c>
      <c r="H6562" s="16">
        <f t="shared" si="324"/>
        <v>1.4814814814814815E-2</v>
      </c>
      <c r="I6562" s="16">
        <f t="shared" si="325"/>
        <v>7.3529411764705881E-3</v>
      </c>
    </row>
    <row r="6563" spans="1:9" x14ac:dyDescent="0.25">
      <c r="A6563" s="14">
        <v>34621</v>
      </c>
      <c r="B6563" s="15">
        <v>4.25</v>
      </c>
      <c r="C6563" s="15">
        <v>4.25</v>
      </c>
      <c r="D6563" s="15">
        <v>4.1875</v>
      </c>
      <c r="E6563" s="15">
        <v>4.234375</v>
      </c>
      <c r="F6563" s="15">
        <v>3.9353389999999999</v>
      </c>
      <c r="G6563" s="16">
        <f t="shared" si="323"/>
        <v>-3.6765850747659031E-3</v>
      </c>
      <c r="H6563" s="16">
        <f t="shared" si="324"/>
        <v>1.4925373134328358E-2</v>
      </c>
      <c r="I6563" s="16">
        <f t="shared" si="325"/>
        <v>-3.6764705882352941E-3</v>
      </c>
    </row>
    <row r="6564" spans="1:9" x14ac:dyDescent="0.25">
      <c r="A6564" s="14">
        <v>34620</v>
      </c>
      <c r="B6564" s="15">
        <v>4.09375</v>
      </c>
      <c r="C6564" s="15">
        <v>4.25</v>
      </c>
      <c r="D6564" s="15">
        <v>4.03125</v>
      </c>
      <c r="E6564" s="15">
        <v>4.25</v>
      </c>
      <c r="F6564" s="15">
        <v>3.9498609999999998</v>
      </c>
      <c r="G6564" s="16">
        <f t="shared" si="323"/>
        <v>5.5449481680617061E-3</v>
      </c>
      <c r="H6564" s="16">
        <f t="shared" si="324"/>
        <v>5.4263565891472867E-2</v>
      </c>
      <c r="I6564" s="16">
        <f t="shared" si="325"/>
        <v>3.8167938931297711E-2</v>
      </c>
    </row>
    <row r="6565" spans="1:9" x14ac:dyDescent="0.25">
      <c r="A6565" s="14">
        <v>34619</v>
      </c>
      <c r="B6565" s="15">
        <v>4.21875</v>
      </c>
      <c r="C6565" s="15">
        <v>4.28125</v>
      </c>
      <c r="D6565" s="15">
        <v>4.21875</v>
      </c>
      <c r="E6565" s="15">
        <v>4.2265629999999996</v>
      </c>
      <c r="F6565" s="15">
        <v>3.92808</v>
      </c>
      <c r="G6565" s="16">
        <f t="shared" si="323"/>
        <v>-5.5143712652166313E-3</v>
      </c>
      <c r="H6565" s="16">
        <f t="shared" si="324"/>
        <v>1.4814814814814815E-2</v>
      </c>
      <c r="I6565" s="16">
        <f t="shared" si="325"/>
        <v>1.8519703703702816E-3</v>
      </c>
    </row>
    <row r="6566" spans="1:9" x14ac:dyDescent="0.25">
      <c r="A6566" s="14">
        <v>34618</v>
      </c>
      <c r="B6566" s="15">
        <v>4.25</v>
      </c>
      <c r="C6566" s="15">
        <v>4.28125</v>
      </c>
      <c r="D6566" s="15">
        <v>4.21875</v>
      </c>
      <c r="E6566" s="15">
        <v>4.25</v>
      </c>
      <c r="F6566" s="15">
        <v>3.9498609999999998</v>
      </c>
      <c r="G6566" s="16">
        <f t="shared" si="323"/>
        <v>0</v>
      </c>
      <c r="H6566" s="16">
        <f t="shared" si="324"/>
        <v>1.4814814814814815E-2</v>
      </c>
      <c r="I6566" s="16">
        <f t="shared" si="325"/>
        <v>0</v>
      </c>
    </row>
    <row r="6567" spans="1:9" x14ac:dyDescent="0.25">
      <c r="A6567" s="14">
        <v>34617</v>
      </c>
      <c r="B6567" s="15">
        <v>4.21875</v>
      </c>
      <c r="C6567" s="15">
        <v>4.28125</v>
      </c>
      <c r="D6567" s="15">
        <v>4.21875</v>
      </c>
      <c r="E6567" s="15">
        <v>4.25</v>
      </c>
      <c r="F6567" s="15">
        <v>3.9498609999999998</v>
      </c>
      <c r="G6567" s="16">
        <f t="shared" si="323"/>
        <v>-7.2997452063456609E-3</v>
      </c>
      <c r="H6567" s="16">
        <f t="shared" si="324"/>
        <v>1.4814814814814815E-2</v>
      </c>
      <c r="I6567" s="16">
        <f t="shared" si="325"/>
        <v>7.4074074074074077E-3</v>
      </c>
    </row>
    <row r="6568" spans="1:9" x14ac:dyDescent="0.25">
      <c r="A6568" s="14">
        <v>34614</v>
      </c>
      <c r="B6568" s="15">
        <v>4.21875</v>
      </c>
      <c r="C6568" s="15">
        <v>4.28125</v>
      </c>
      <c r="D6568" s="15">
        <v>4.21875</v>
      </c>
      <c r="E6568" s="15">
        <v>4.28125</v>
      </c>
      <c r="F6568" s="15">
        <v>3.9789059999999998</v>
      </c>
      <c r="G6568" s="16">
        <f t="shared" si="323"/>
        <v>1.481475813732838E-2</v>
      </c>
      <c r="H6568" s="16">
        <f t="shared" si="324"/>
        <v>1.4814814814814815E-2</v>
      </c>
      <c r="I6568" s="16">
        <f t="shared" si="325"/>
        <v>1.4814814814814815E-2</v>
      </c>
    </row>
    <row r="6569" spans="1:9" x14ac:dyDescent="0.25">
      <c r="A6569" s="14">
        <v>34613</v>
      </c>
      <c r="B6569" s="15">
        <v>4.28125</v>
      </c>
      <c r="C6569" s="15">
        <v>4.28125</v>
      </c>
      <c r="D6569" s="15">
        <v>4.21875</v>
      </c>
      <c r="E6569" s="15">
        <v>4.21875</v>
      </c>
      <c r="F6569" s="15">
        <v>3.92082</v>
      </c>
      <c r="G6569" s="16">
        <f t="shared" si="323"/>
        <v>-3.6893899102466011E-3</v>
      </c>
      <c r="H6569" s="16">
        <f t="shared" si="324"/>
        <v>1.4814814814814815E-2</v>
      </c>
      <c r="I6569" s="16">
        <f t="shared" si="325"/>
        <v>-1.4598540145985401E-2</v>
      </c>
    </row>
    <row r="6570" spans="1:9" x14ac:dyDescent="0.25">
      <c r="A6570" s="14">
        <v>34612</v>
      </c>
      <c r="B6570" s="15">
        <v>4.1875</v>
      </c>
      <c r="C6570" s="15">
        <v>4.25</v>
      </c>
      <c r="D6570" s="15">
        <v>4.125</v>
      </c>
      <c r="E6570" s="15">
        <v>4.234375</v>
      </c>
      <c r="F6570" s="15">
        <v>3.9353389999999999</v>
      </c>
      <c r="G6570" s="16">
        <f t="shared" si="323"/>
        <v>2.457438914851796E-2</v>
      </c>
      <c r="H6570" s="16">
        <f t="shared" si="324"/>
        <v>3.0303030303030304E-2</v>
      </c>
      <c r="I6570" s="16">
        <f t="shared" si="325"/>
        <v>1.1194029850746268E-2</v>
      </c>
    </row>
    <row r="6571" spans="1:9" x14ac:dyDescent="0.25">
      <c r="A6571" s="14">
        <v>34611</v>
      </c>
      <c r="B6571" s="15">
        <v>4.09375</v>
      </c>
      <c r="C6571" s="15">
        <v>4.21875</v>
      </c>
      <c r="D6571" s="15">
        <v>4.09375</v>
      </c>
      <c r="E6571" s="15">
        <v>4.1328129999999996</v>
      </c>
      <c r="F6571" s="15">
        <v>3.8409499999999999</v>
      </c>
      <c r="G6571" s="16">
        <f t="shared" si="323"/>
        <v>9.5420178381904371E-3</v>
      </c>
      <c r="H6571" s="16">
        <f t="shared" si="324"/>
        <v>3.0534351145038167E-2</v>
      </c>
      <c r="I6571" s="16">
        <f t="shared" si="325"/>
        <v>9.5421068702289166E-3</v>
      </c>
    </row>
    <row r="6572" spans="1:9" x14ac:dyDescent="0.25">
      <c r="A6572" s="14">
        <v>34610</v>
      </c>
      <c r="B6572" s="15">
        <v>4.125</v>
      </c>
      <c r="C6572" s="15">
        <v>4.1875</v>
      </c>
      <c r="D6572" s="15">
        <v>4.09375</v>
      </c>
      <c r="E6572" s="15">
        <v>4.09375</v>
      </c>
      <c r="F6572" s="15">
        <v>3.804646</v>
      </c>
      <c r="G6572" s="16">
        <f t="shared" si="323"/>
        <v>-2.2387984916908098E-2</v>
      </c>
      <c r="H6572" s="16">
        <f t="shared" si="324"/>
        <v>2.2900763358778626E-2</v>
      </c>
      <c r="I6572" s="16">
        <f t="shared" si="325"/>
        <v>-7.575757575757576E-3</v>
      </c>
    </row>
    <row r="6573" spans="1:9" x14ac:dyDescent="0.25">
      <c r="A6573" s="14">
        <v>34607</v>
      </c>
      <c r="B6573" s="15">
        <v>4.125</v>
      </c>
      <c r="C6573" s="15">
        <v>4.1875</v>
      </c>
      <c r="D6573" s="15">
        <v>4.0625</v>
      </c>
      <c r="E6573" s="15">
        <v>4.1875</v>
      </c>
      <c r="F6573" s="15">
        <v>3.891775</v>
      </c>
      <c r="G6573" s="16">
        <f t="shared" si="323"/>
        <v>3.076885181814619E-2</v>
      </c>
      <c r="H6573" s="16">
        <f t="shared" si="324"/>
        <v>3.0769230769230771E-2</v>
      </c>
      <c r="I6573" s="16">
        <f t="shared" si="325"/>
        <v>1.5151515151515152E-2</v>
      </c>
    </row>
    <row r="6574" spans="1:9" x14ac:dyDescent="0.25">
      <c r="A6574" s="14">
        <v>34606</v>
      </c>
      <c r="B6574" s="15">
        <v>4.0625</v>
      </c>
      <c r="C6574" s="15">
        <v>4.125</v>
      </c>
      <c r="D6574" s="15">
        <v>4.0625</v>
      </c>
      <c r="E6574" s="15">
        <v>4.0625</v>
      </c>
      <c r="F6574" s="15">
        <v>3.775604</v>
      </c>
      <c r="G6574" s="16">
        <f t="shared" si="323"/>
        <v>-2.2556309224582703E-2</v>
      </c>
      <c r="H6574" s="16">
        <f t="shared" si="324"/>
        <v>1.5384615384615385E-2</v>
      </c>
      <c r="I6574" s="16">
        <f t="shared" si="325"/>
        <v>0</v>
      </c>
    </row>
    <row r="6575" spans="1:9" x14ac:dyDescent="0.25">
      <c r="A6575" s="14">
        <v>34605</v>
      </c>
      <c r="B6575" s="15">
        <v>4.21875</v>
      </c>
      <c r="C6575" s="15">
        <v>4.21875</v>
      </c>
      <c r="D6575" s="15">
        <v>4.0625</v>
      </c>
      <c r="E6575" s="15">
        <v>4.15625</v>
      </c>
      <c r="F6575" s="15">
        <v>3.862733</v>
      </c>
      <c r="G6575" s="16">
        <f t="shared" si="323"/>
        <v>-1.115250295804367E-2</v>
      </c>
      <c r="H6575" s="16">
        <f t="shared" si="324"/>
        <v>3.8461538461538464E-2</v>
      </c>
      <c r="I6575" s="16">
        <f t="shared" si="325"/>
        <v>-1.4814814814814815E-2</v>
      </c>
    </row>
    <row r="6576" spans="1:9" x14ac:dyDescent="0.25">
      <c r="A6576" s="14">
        <v>34604</v>
      </c>
      <c r="B6576" s="15">
        <v>4.25</v>
      </c>
      <c r="C6576" s="15">
        <v>4.25</v>
      </c>
      <c r="D6576" s="15">
        <v>4.125</v>
      </c>
      <c r="E6576" s="15">
        <v>4.203125</v>
      </c>
      <c r="F6576" s="15">
        <v>3.906298</v>
      </c>
      <c r="G6576" s="16">
        <f t="shared" si="323"/>
        <v>-1.1028995703899402E-2</v>
      </c>
      <c r="H6576" s="16">
        <f t="shared" si="324"/>
        <v>3.0303030303030304E-2</v>
      </c>
      <c r="I6576" s="16">
        <f t="shared" si="325"/>
        <v>-1.1029411764705883E-2</v>
      </c>
    </row>
    <row r="6577" spans="1:9" x14ac:dyDescent="0.25">
      <c r="A6577" s="14">
        <v>34603</v>
      </c>
      <c r="B6577" s="15">
        <v>4.15625</v>
      </c>
      <c r="C6577" s="15">
        <v>4.28125</v>
      </c>
      <c r="D6577" s="15">
        <v>4.109375</v>
      </c>
      <c r="E6577" s="15">
        <v>4.25</v>
      </c>
      <c r="F6577" s="15">
        <v>3.9498609999999998</v>
      </c>
      <c r="G6577" s="16">
        <f t="shared" si="323"/>
        <v>3.4220280438043038E-2</v>
      </c>
      <c r="H6577" s="16">
        <f t="shared" si="324"/>
        <v>4.1825095057034217E-2</v>
      </c>
      <c r="I6577" s="16">
        <f t="shared" si="325"/>
        <v>2.2556390977443608E-2</v>
      </c>
    </row>
    <row r="6578" spans="1:9" x14ac:dyDescent="0.25">
      <c r="A6578" s="14">
        <v>34600</v>
      </c>
      <c r="B6578" s="15">
        <v>4.21875</v>
      </c>
      <c r="C6578" s="15">
        <v>4.21875</v>
      </c>
      <c r="D6578" s="15">
        <v>4.09375</v>
      </c>
      <c r="E6578" s="15">
        <v>4.109375</v>
      </c>
      <c r="F6578" s="15">
        <v>3.8191679999999999</v>
      </c>
      <c r="G6578" s="16">
        <f t="shared" si="323"/>
        <v>-1.1278284054321144E-2</v>
      </c>
      <c r="H6578" s="16">
        <f t="shared" si="324"/>
        <v>3.0534351145038167E-2</v>
      </c>
      <c r="I6578" s="16">
        <f t="shared" si="325"/>
        <v>-2.5925925925925925E-2</v>
      </c>
    </row>
    <row r="6579" spans="1:9" x14ac:dyDescent="0.25">
      <c r="A6579" s="14">
        <v>34599</v>
      </c>
      <c r="B6579" s="15">
        <v>4.21875</v>
      </c>
      <c r="C6579" s="15">
        <v>4.21875</v>
      </c>
      <c r="D6579" s="15">
        <v>4.125</v>
      </c>
      <c r="E6579" s="15">
        <v>4.15625</v>
      </c>
      <c r="F6579" s="15">
        <v>3.862733</v>
      </c>
      <c r="G6579" s="16">
        <f t="shared" si="323"/>
        <v>-7.4624046868074371E-3</v>
      </c>
      <c r="H6579" s="16">
        <f t="shared" si="324"/>
        <v>2.2727272727272728E-2</v>
      </c>
      <c r="I6579" s="16">
        <f t="shared" si="325"/>
        <v>-1.4814814814814815E-2</v>
      </c>
    </row>
    <row r="6580" spans="1:9" x14ac:dyDescent="0.25">
      <c r="A6580" s="14">
        <v>34598</v>
      </c>
      <c r="B6580" s="15">
        <v>4.1875</v>
      </c>
      <c r="C6580" s="15">
        <v>4.1875</v>
      </c>
      <c r="D6580" s="15">
        <v>4.0625</v>
      </c>
      <c r="E6580" s="15">
        <v>4.1875</v>
      </c>
      <c r="F6580" s="15">
        <v>3.891775</v>
      </c>
      <c r="G6580" s="16">
        <f t="shared" si="323"/>
        <v>1.5151463772882949E-2</v>
      </c>
      <c r="H6580" s="16">
        <f t="shared" si="324"/>
        <v>3.0769230769230771E-2</v>
      </c>
      <c r="I6580" s="16">
        <f t="shared" si="325"/>
        <v>0</v>
      </c>
    </row>
    <row r="6581" spans="1:9" x14ac:dyDescent="0.25">
      <c r="A6581" s="14">
        <v>34597</v>
      </c>
      <c r="B6581" s="15">
        <v>4.21875</v>
      </c>
      <c r="C6581" s="15">
        <v>4.21875</v>
      </c>
      <c r="D6581" s="15">
        <v>4.125</v>
      </c>
      <c r="E6581" s="15">
        <v>4.125</v>
      </c>
      <c r="F6581" s="15">
        <v>3.8336890000000001</v>
      </c>
      <c r="G6581" s="16">
        <f t="shared" si="323"/>
        <v>-1.6759783700381337E-2</v>
      </c>
      <c r="H6581" s="16">
        <f t="shared" si="324"/>
        <v>2.2727272727272728E-2</v>
      </c>
      <c r="I6581" s="16">
        <f t="shared" si="325"/>
        <v>-2.2222222222222223E-2</v>
      </c>
    </row>
    <row r="6582" spans="1:9" x14ac:dyDescent="0.25">
      <c r="A6582" s="14">
        <v>34596</v>
      </c>
      <c r="B6582" s="15">
        <v>4.21875</v>
      </c>
      <c r="C6582" s="15">
        <v>4.21875</v>
      </c>
      <c r="D6582" s="15">
        <v>4.15625</v>
      </c>
      <c r="E6582" s="15">
        <v>4.1953129999999996</v>
      </c>
      <c r="F6582" s="15">
        <v>3.8990360000000002</v>
      </c>
      <c r="G6582" s="16">
        <f t="shared" si="323"/>
        <v>-1.8590491560039402E-3</v>
      </c>
      <c r="H6582" s="16">
        <f t="shared" si="324"/>
        <v>1.5037593984962405E-2</v>
      </c>
      <c r="I6582" s="16">
        <f t="shared" si="325"/>
        <v>-5.5554370370371258E-3</v>
      </c>
    </row>
    <row r="6583" spans="1:9" x14ac:dyDescent="0.25">
      <c r="A6583" s="14">
        <v>34593</v>
      </c>
      <c r="B6583" s="15">
        <v>4.125</v>
      </c>
      <c r="C6583" s="15">
        <v>4.21875</v>
      </c>
      <c r="D6583" s="15">
        <v>4.09375</v>
      </c>
      <c r="E6583" s="15">
        <v>4.203125</v>
      </c>
      <c r="F6583" s="15">
        <v>3.906298</v>
      </c>
      <c r="G6583" s="16">
        <f t="shared" si="323"/>
        <v>-3.7038170586764819E-3</v>
      </c>
      <c r="H6583" s="16">
        <f t="shared" si="324"/>
        <v>3.0534351145038167E-2</v>
      </c>
      <c r="I6583" s="16">
        <f t="shared" si="325"/>
        <v>1.893939393939394E-2</v>
      </c>
    </row>
    <row r="6584" spans="1:9" x14ac:dyDescent="0.25">
      <c r="A6584" s="14">
        <v>34592</v>
      </c>
      <c r="B6584" s="15">
        <v>4</v>
      </c>
      <c r="C6584" s="15">
        <v>4.25</v>
      </c>
      <c r="D6584" s="15">
        <v>3.96875</v>
      </c>
      <c r="E6584" s="15">
        <v>4.21875</v>
      </c>
      <c r="F6584" s="15">
        <v>3.92082</v>
      </c>
      <c r="G6584" s="16">
        <f t="shared" si="323"/>
        <v>5.4687846753626146E-2</v>
      </c>
      <c r="H6584" s="16">
        <f t="shared" si="324"/>
        <v>7.0866141732283464E-2</v>
      </c>
      <c r="I6584" s="16">
        <f t="shared" si="325"/>
        <v>5.46875E-2</v>
      </c>
    </row>
    <row r="6585" spans="1:9" x14ac:dyDescent="0.25">
      <c r="A6585" s="14">
        <v>34591</v>
      </c>
      <c r="B6585" s="15">
        <v>4.03125</v>
      </c>
      <c r="C6585" s="15">
        <v>4.03125</v>
      </c>
      <c r="D6585" s="15">
        <v>3.90625</v>
      </c>
      <c r="E6585" s="15">
        <v>4</v>
      </c>
      <c r="F6585" s="15">
        <v>3.717517</v>
      </c>
      <c r="G6585" s="16">
        <f t="shared" si="323"/>
        <v>7.873987996119847E-3</v>
      </c>
      <c r="H6585" s="16">
        <f t="shared" si="324"/>
        <v>3.2000000000000001E-2</v>
      </c>
      <c r="I6585" s="16">
        <f t="shared" si="325"/>
        <v>-7.7519379844961239E-3</v>
      </c>
    </row>
    <row r="6586" spans="1:9" x14ac:dyDescent="0.25">
      <c r="A6586" s="14">
        <v>34590</v>
      </c>
      <c r="B6586" s="15">
        <v>4.03125</v>
      </c>
      <c r="C6586" s="15">
        <v>4.03125</v>
      </c>
      <c r="D6586" s="15">
        <v>3.96875</v>
      </c>
      <c r="E6586" s="15">
        <v>3.96875</v>
      </c>
      <c r="F6586" s="15">
        <v>3.6884739999999998</v>
      </c>
      <c r="G6586" s="16">
        <f t="shared" si="323"/>
        <v>-3.9216893564023208E-3</v>
      </c>
      <c r="H6586" s="16">
        <f t="shared" si="324"/>
        <v>1.5748031496062992E-2</v>
      </c>
      <c r="I6586" s="16">
        <f t="shared" si="325"/>
        <v>-1.5503875968992248E-2</v>
      </c>
    </row>
    <row r="6587" spans="1:9" x14ac:dyDescent="0.25">
      <c r="A6587" s="14">
        <v>34589</v>
      </c>
      <c r="B6587" s="15">
        <v>4.09375</v>
      </c>
      <c r="C6587" s="15">
        <v>4.09375</v>
      </c>
      <c r="D6587" s="15">
        <v>3.96875</v>
      </c>
      <c r="E6587" s="15">
        <v>3.984375</v>
      </c>
      <c r="F6587" s="15">
        <v>3.7029960000000002</v>
      </c>
      <c r="G6587" s="16">
        <f t="shared" si="323"/>
        <v>-1.9230830351911848E-2</v>
      </c>
      <c r="H6587" s="16">
        <f t="shared" si="324"/>
        <v>3.1496062992125984E-2</v>
      </c>
      <c r="I6587" s="16">
        <f t="shared" si="325"/>
        <v>-2.6717557251908396E-2</v>
      </c>
    </row>
    <row r="6588" spans="1:9" x14ac:dyDescent="0.25">
      <c r="A6588" s="14">
        <v>34586</v>
      </c>
      <c r="B6588" s="15">
        <v>3.90625</v>
      </c>
      <c r="C6588" s="15">
        <v>4.15625</v>
      </c>
      <c r="D6588" s="15">
        <v>3.90625</v>
      </c>
      <c r="E6588" s="15">
        <v>4.0625</v>
      </c>
      <c r="F6588" s="15">
        <v>3.775604</v>
      </c>
      <c r="G6588" s="16">
        <f t="shared" si="323"/>
        <v>7.7521779979500783E-3</v>
      </c>
      <c r="H6588" s="16">
        <f t="shared" si="324"/>
        <v>6.4000000000000001E-2</v>
      </c>
      <c r="I6588" s="16">
        <f t="shared" si="325"/>
        <v>0.04</v>
      </c>
    </row>
    <row r="6589" spans="1:9" x14ac:dyDescent="0.25">
      <c r="A6589" s="14">
        <v>34585</v>
      </c>
      <c r="B6589" s="15">
        <v>3.8125</v>
      </c>
      <c r="C6589" s="15">
        <v>4.03125</v>
      </c>
      <c r="D6589" s="15">
        <v>3.78125</v>
      </c>
      <c r="E6589" s="15">
        <v>4.03125</v>
      </c>
      <c r="F6589" s="15">
        <v>3.7465600000000001</v>
      </c>
      <c r="G6589" s="16">
        <f t="shared" si="323"/>
        <v>5.7377137086828088E-2</v>
      </c>
      <c r="H6589" s="16">
        <f t="shared" si="324"/>
        <v>6.6115702479338845E-2</v>
      </c>
      <c r="I6589" s="16">
        <f t="shared" si="325"/>
        <v>5.737704918032787E-2</v>
      </c>
    </row>
    <row r="6590" spans="1:9" x14ac:dyDescent="0.25">
      <c r="A6590" s="14">
        <v>34584</v>
      </c>
      <c r="B6590" s="15">
        <v>3.8125</v>
      </c>
      <c r="C6590" s="15">
        <v>3.8125</v>
      </c>
      <c r="D6590" s="15">
        <v>3.75</v>
      </c>
      <c r="E6590" s="15">
        <v>3.8125</v>
      </c>
      <c r="F6590" s="15">
        <v>3.5432579999999998</v>
      </c>
      <c r="G6590" s="16">
        <f t="shared" si="323"/>
        <v>0</v>
      </c>
      <c r="H6590" s="16">
        <f t="shared" si="324"/>
        <v>1.6666666666666666E-2</v>
      </c>
      <c r="I6590" s="16">
        <f t="shared" si="325"/>
        <v>0</v>
      </c>
    </row>
    <row r="6591" spans="1:9" x14ac:dyDescent="0.25">
      <c r="A6591" s="14">
        <v>34583</v>
      </c>
      <c r="B6591" s="15">
        <v>3.8125</v>
      </c>
      <c r="C6591" s="15">
        <v>3.8125</v>
      </c>
      <c r="D6591" s="15">
        <v>3.75</v>
      </c>
      <c r="E6591" s="15">
        <v>3.8125</v>
      </c>
      <c r="F6591" s="15">
        <v>3.5432579999999998</v>
      </c>
      <c r="G6591" s="16">
        <f t="shared" si="323"/>
        <v>1.6666317568740409E-2</v>
      </c>
      <c r="H6591" s="16">
        <f t="shared" si="324"/>
        <v>1.6666666666666666E-2</v>
      </c>
      <c r="I6591" s="16">
        <f t="shared" si="325"/>
        <v>0</v>
      </c>
    </row>
    <row r="6592" spans="1:9" x14ac:dyDescent="0.25">
      <c r="A6592" s="14">
        <v>34579</v>
      </c>
      <c r="B6592" s="15">
        <v>3.8125</v>
      </c>
      <c r="C6592" s="15">
        <v>3.8125</v>
      </c>
      <c r="D6592" s="15">
        <v>3.71875</v>
      </c>
      <c r="E6592" s="15">
        <v>3.75</v>
      </c>
      <c r="F6592" s="15">
        <v>3.4851730000000001</v>
      </c>
      <c r="G6592" s="16">
        <f t="shared" si="323"/>
        <v>-8.2641500306611885E-3</v>
      </c>
      <c r="H6592" s="16">
        <f t="shared" si="324"/>
        <v>2.5210084033613446E-2</v>
      </c>
      <c r="I6592" s="16">
        <f t="shared" si="325"/>
        <v>-1.6393442622950821E-2</v>
      </c>
    </row>
    <row r="6593" spans="1:9" x14ac:dyDescent="0.25">
      <c r="A6593" s="14">
        <v>34578</v>
      </c>
      <c r="B6593" s="15">
        <v>3.8125</v>
      </c>
      <c r="C6593" s="15">
        <v>3.8125</v>
      </c>
      <c r="D6593" s="15">
        <v>3.71875</v>
      </c>
      <c r="E6593" s="15">
        <v>3.78125</v>
      </c>
      <c r="F6593" s="15">
        <v>3.5142150000000001</v>
      </c>
      <c r="G6593" s="16">
        <f t="shared" si="323"/>
        <v>-8.1966935515279185E-3</v>
      </c>
      <c r="H6593" s="16">
        <f t="shared" si="324"/>
        <v>2.5210084033613446E-2</v>
      </c>
      <c r="I6593" s="16">
        <f t="shared" si="325"/>
        <v>-8.1967213114754103E-3</v>
      </c>
    </row>
    <row r="6594" spans="1:9" x14ac:dyDescent="0.25">
      <c r="A6594" s="14">
        <v>34577</v>
      </c>
      <c r="B6594" s="15">
        <v>3.8125</v>
      </c>
      <c r="C6594" s="15">
        <v>3.8125</v>
      </c>
      <c r="D6594" s="15">
        <v>3.75</v>
      </c>
      <c r="E6594" s="15">
        <v>3.8125</v>
      </c>
      <c r="F6594" s="15">
        <v>3.5432579999999998</v>
      </c>
      <c r="G6594" s="16">
        <f t="shared" si="323"/>
        <v>0</v>
      </c>
      <c r="H6594" s="16">
        <f t="shared" si="324"/>
        <v>1.6666666666666666E-2</v>
      </c>
      <c r="I6594" s="16">
        <f t="shared" si="325"/>
        <v>0</v>
      </c>
    </row>
    <row r="6595" spans="1:9" x14ac:dyDescent="0.25">
      <c r="A6595" s="14">
        <v>34576</v>
      </c>
      <c r="B6595" s="15">
        <v>3.78125</v>
      </c>
      <c r="C6595" s="15">
        <v>3.8125</v>
      </c>
      <c r="D6595" s="15">
        <v>3.71875</v>
      </c>
      <c r="E6595" s="15">
        <v>3.8125</v>
      </c>
      <c r="F6595" s="15">
        <v>3.5432579999999998</v>
      </c>
      <c r="G6595" s="16">
        <f t="shared" ref="G6595:G6658" si="326">(F6595-F6596)/F6596</f>
        <v>8.2644345892325041E-3</v>
      </c>
      <c r="H6595" s="16">
        <f t="shared" ref="H6595:H6658" si="327">(C6595-D6595)/D6595</f>
        <v>2.5210084033613446E-2</v>
      </c>
      <c r="I6595" s="16">
        <f t="shared" ref="I6595:I6658" si="328">(E6595-B6595)/B6595</f>
        <v>8.2644628099173556E-3</v>
      </c>
    </row>
    <row r="6596" spans="1:9" x14ac:dyDescent="0.25">
      <c r="A6596" s="14">
        <v>34575</v>
      </c>
      <c r="B6596" s="15">
        <v>3.78125</v>
      </c>
      <c r="C6596" s="15">
        <v>3.78125</v>
      </c>
      <c r="D6596" s="15">
        <v>3.71875</v>
      </c>
      <c r="E6596" s="15">
        <v>3.78125</v>
      </c>
      <c r="F6596" s="15">
        <v>3.5142150000000001</v>
      </c>
      <c r="G6596" s="16">
        <f t="shared" si="326"/>
        <v>0</v>
      </c>
      <c r="H6596" s="16">
        <f t="shared" si="327"/>
        <v>1.680672268907563E-2</v>
      </c>
      <c r="I6596" s="16">
        <f t="shared" si="328"/>
        <v>0</v>
      </c>
    </row>
    <row r="6597" spans="1:9" x14ac:dyDescent="0.25">
      <c r="A6597" s="14">
        <v>34572</v>
      </c>
      <c r="B6597" s="15">
        <v>3.78125</v>
      </c>
      <c r="C6597" s="15">
        <v>3.78125</v>
      </c>
      <c r="D6597" s="15">
        <v>3.6875</v>
      </c>
      <c r="E6597" s="15">
        <v>3.78125</v>
      </c>
      <c r="F6597" s="15">
        <v>3.5142150000000001</v>
      </c>
      <c r="G6597" s="16">
        <f t="shared" si="326"/>
        <v>8.3330153194690806E-3</v>
      </c>
      <c r="H6597" s="16">
        <f t="shared" si="327"/>
        <v>2.5423728813559324E-2</v>
      </c>
      <c r="I6597" s="16">
        <f t="shared" si="328"/>
        <v>0</v>
      </c>
    </row>
    <row r="6598" spans="1:9" x14ac:dyDescent="0.25">
      <c r="A6598" s="14">
        <v>34571</v>
      </c>
      <c r="B6598" s="15">
        <v>3.78125</v>
      </c>
      <c r="C6598" s="15">
        <v>3.78125</v>
      </c>
      <c r="D6598" s="15">
        <v>3.6875</v>
      </c>
      <c r="E6598" s="15">
        <v>3.75</v>
      </c>
      <c r="F6598" s="15">
        <v>3.4851730000000001</v>
      </c>
      <c r="G6598" s="16">
        <f t="shared" si="326"/>
        <v>-8.2641500306611885E-3</v>
      </c>
      <c r="H6598" s="16">
        <f t="shared" si="327"/>
        <v>2.5423728813559324E-2</v>
      </c>
      <c r="I6598" s="16">
        <f t="shared" si="328"/>
        <v>-8.2644628099173556E-3</v>
      </c>
    </row>
    <row r="6599" spans="1:9" x14ac:dyDescent="0.25">
      <c r="A6599" s="14">
        <v>34570</v>
      </c>
      <c r="B6599" s="15">
        <v>3.625</v>
      </c>
      <c r="C6599" s="15">
        <v>3.84375</v>
      </c>
      <c r="D6599" s="15">
        <v>3.625</v>
      </c>
      <c r="E6599" s="15">
        <v>3.78125</v>
      </c>
      <c r="F6599" s="15">
        <v>3.5142150000000001</v>
      </c>
      <c r="G6599" s="16">
        <f t="shared" si="326"/>
        <v>4.3103294746215451E-2</v>
      </c>
      <c r="H6599" s="16">
        <f t="shared" si="327"/>
        <v>6.0344827586206899E-2</v>
      </c>
      <c r="I6599" s="16">
        <f t="shared" si="328"/>
        <v>4.3103448275862072E-2</v>
      </c>
    </row>
    <row r="6600" spans="1:9" x14ac:dyDescent="0.25">
      <c r="A6600" s="14">
        <v>34569</v>
      </c>
      <c r="B6600" s="15">
        <v>3.65625</v>
      </c>
      <c r="C6600" s="15">
        <v>3.6875</v>
      </c>
      <c r="D6600" s="15">
        <v>3.59375</v>
      </c>
      <c r="E6600" s="15">
        <v>3.625</v>
      </c>
      <c r="F6600" s="15">
        <v>3.3690000000000002</v>
      </c>
      <c r="G6600" s="16">
        <f t="shared" si="326"/>
        <v>-8.5469783637227986E-3</v>
      </c>
      <c r="H6600" s="16">
        <f t="shared" si="327"/>
        <v>2.6086956521739129E-2</v>
      </c>
      <c r="I6600" s="16">
        <f t="shared" si="328"/>
        <v>-8.5470085470085479E-3</v>
      </c>
    </row>
    <row r="6601" spans="1:9" x14ac:dyDescent="0.25">
      <c r="A6601" s="14">
        <v>34568</v>
      </c>
      <c r="B6601" s="15">
        <v>3.625</v>
      </c>
      <c r="C6601" s="15">
        <v>3.65625</v>
      </c>
      <c r="D6601" s="15">
        <v>3.5625</v>
      </c>
      <c r="E6601" s="15">
        <v>3.65625</v>
      </c>
      <c r="F6601" s="15">
        <v>3.3980429999999999</v>
      </c>
      <c r="G6601" s="16">
        <f t="shared" si="326"/>
        <v>8.6206589492430121E-3</v>
      </c>
      <c r="H6601" s="16">
        <f t="shared" si="327"/>
        <v>2.6315789473684209E-2</v>
      </c>
      <c r="I6601" s="16">
        <f t="shared" si="328"/>
        <v>8.6206896551724137E-3</v>
      </c>
    </row>
    <row r="6602" spans="1:9" x14ac:dyDescent="0.25">
      <c r="A6602" s="14">
        <v>34565</v>
      </c>
      <c r="B6602" s="15">
        <v>3.625</v>
      </c>
      <c r="C6602" s="15">
        <v>3.625</v>
      </c>
      <c r="D6602" s="15">
        <v>3.5625</v>
      </c>
      <c r="E6602" s="15">
        <v>3.625</v>
      </c>
      <c r="F6602" s="15">
        <v>3.3690000000000002</v>
      </c>
      <c r="G6602" s="16">
        <f t="shared" si="326"/>
        <v>0</v>
      </c>
      <c r="H6602" s="16">
        <f t="shared" si="327"/>
        <v>1.7543859649122806E-2</v>
      </c>
      <c r="I6602" s="16">
        <f t="shared" si="328"/>
        <v>0</v>
      </c>
    </row>
    <row r="6603" spans="1:9" x14ac:dyDescent="0.25">
      <c r="A6603" s="14">
        <v>34564</v>
      </c>
      <c r="B6603" s="15">
        <v>3.65625</v>
      </c>
      <c r="C6603" s="15">
        <v>3.65625</v>
      </c>
      <c r="D6603" s="15">
        <v>3.5625</v>
      </c>
      <c r="E6603" s="15">
        <v>3.625</v>
      </c>
      <c r="F6603" s="15">
        <v>3.3690000000000002</v>
      </c>
      <c r="G6603" s="16">
        <f t="shared" si="326"/>
        <v>8.6956209316467695E-3</v>
      </c>
      <c r="H6603" s="16">
        <f t="shared" si="327"/>
        <v>2.6315789473684209E-2</v>
      </c>
      <c r="I6603" s="16">
        <f t="shared" si="328"/>
        <v>-8.5470085470085479E-3</v>
      </c>
    </row>
    <row r="6604" spans="1:9" x14ac:dyDescent="0.25">
      <c r="A6604" s="14">
        <v>34563</v>
      </c>
      <c r="B6604" s="15">
        <v>3.625</v>
      </c>
      <c r="C6604" s="15">
        <v>3.671875</v>
      </c>
      <c r="D6604" s="15">
        <v>3.59375</v>
      </c>
      <c r="E6604" s="15">
        <v>3.59375</v>
      </c>
      <c r="F6604" s="15">
        <v>3.3399570000000001</v>
      </c>
      <c r="G6604" s="16">
        <f t="shared" si="326"/>
        <v>-2.5423639791939862E-2</v>
      </c>
      <c r="H6604" s="16">
        <f t="shared" si="327"/>
        <v>2.1739130434782608E-2</v>
      </c>
      <c r="I6604" s="16">
        <f t="shared" si="328"/>
        <v>-8.6206896551724137E-3</v>
      </c>
    </row>
    <row r="6605" spans="1:9" x14ac:dyDescent="0.25">
      <c r="A6605" s="14">
        <v>34562</v>
      </c>
      <c r="B6605" s="15">
        <v>3.65625</v>
      </c>
      <c r="C6605" s="15">
        <v>3.6875</v>
      </c>
      <c r="D6605" s="15">
        <v>3.625</v>
      </c>
      <c r="E6605" s="15">
        <v>3.6875</v>
      </c>
      <c r="F6605" s="15">
        <v>3.4270860000000001</v>
      </c>
      <c r="G6605" s="16">
        <f t="shared" si="326"/>
        <v>-8.4033321672888107E-3</v>
      </c>
      <c r="H6605" s="16">
        <f t="shared" si="327"/>
        <v>1.7241379310344827E-2</v>
      </c>
      <c r="I6605" s="16">
        <f t="shared" si="328"/>
        <v>8.5470085470085479E-3</v>
      </c>
    </row>
    <row r="6606" spans="1:9" x14ac:dyDescent="0.25">
      <c r="A6606" s="14">
        <v>34561</v>
      </c>
      <c r="B6606" s="15">
        <v>3.75</v>
      </c>
      <c r="C6606" s="15">
        <v>3.78125</v>
      </c>
      <c r="D6606" s="15">
        <v>3.65625</v>
      </c>
      <c r="E6606" s="15">
        <v>3.71875</v>
      </c>
      <c r="F6606" s="15">
        <v>3.4561289999999998</v>
      </c>
      <c r="G6606" s="16">
        <f t="shared" si="326"/>
        <v>-8.3335891790738345E-3</v>
      </c>
      <c r="H6606" s="16">
        <f t="shared" si="327"/>
        <v>3.4188034188034191E-2</v>
      </c>
      <c r="I6606" s="16">
        <f t="shared" si="328"/>
        <v>-8.3333333333333332E-3</v>
      </c>
    </row>
    <row r="6607" spans="1:9" x14ac:dyDescent="0.25">
      <c r="A6607" s="14">
        <v>34558</v>
      </c>
      <c r="B6607" s="15">
        <v>3.59375</v>
      </c>
      <c r="C6607" s="15">
        <v>3.75</v>
      </c>
      <c r="D6607" s="15">
        <v>3.59375</v>
      </c>
      <c r="E6607" s="15">
        <v>3.75</v>
      </c>
      <c r="F6607" s="15">
        <v>3.4851730000000001</v>
      </c>
      <c r="G6607" s="16">
        <f t="shared" si="326"/>
        <v>2.5641229378203911E-2</v>
      </c>
      <c r="H6607" s="16">
        <f t="shared" si="327"/>
        <v>4.3478260869565216E-2</v>
      </c>
      <c r="I6607" s="16">
        <f t="shared" si="328"/>
        <v>4.3478260869565216E-2</v>
      </c>
    </row>
    <row r="6608" spans="1:9" x14ac:dyDescent="0.25">
      <c r="A6608" s="14">
        <v>34557</v>
      </c>
      <c r="B6608" s="15">
        <v>3.625</v>
      </c>
      <c r="C6608" s="15">
        <v>3.65625</v>
      </c>
      <c r="D6608" s="15">
        <v>3.59375</v>
      </c>
      <c r="E6608" s="15">
        <v>3.65625</v>
      </c>
      <c r="F6608" s="15">
        <v>3.3980429999999999</v>
      </c>
      <c r="G6608" s="16">
        <f t="shared" si="326"/>
        <v>2.1834135985216906E-2</v>
      </c>
      <c r="H6608" s="16">
        <f t="shared" si="327"/>
        <v>1.7391304347826087E-2</v>
      </c>
      <c r="I6608" s="16">
        <f t="shared" si="328"/>
        <v>8.6206896551724137E-3</v>
      </c>
    </row>
    <row r="6609" spans="1:9" x14ac:dyDescent="0.25">
      <c r="A6609" s="14">
        <v>34556</v>
      </c>
      <c r="B6609" s="15">
        <v>3.59375</v>
      </c>
      <c r="C6609" s="15">
        <v>3.59375</v>
      </c>
      <c r="D6609" s="15">
        <v>3.5625</v>
      </c>
      <c r="E6609" s="15">
        <v>3.578125</v>
      </c>
      <c r="F6609" s="15">
        <v>3.3254350000000001</v>
      </c>
      <c r="G6609" s="16">
        <f t="shared" si="326"/>
        <v>-2.1367593052824756E-2</v>
      </c>
      <c r="H6609" s="16">
        <f t="shared" si="327"/>
        <v>8.771929824561403E-3</v>
      </c>
      <c r="I6609" s="16">
        <f t="shared" si="328"/>
        <v>-4.3478260869565218E-3</v>
      </c>
    </row>
    <row r="6610" spans="1:9" x14ac:dyDescent="0.25">
      <c r="A6610" s="14">
        <v>34555</v>
      </c>
      <c r="B6610" s="15">
        <v>3.65625</v>
      </c>
      <c r="C6610" s="15">
        <v>3.65625</v>
      </c>
      <c r="D6610" s="15">
        <v>3.59375</v>
      </c>
      <c r="E6610" s="15">
        <v>3.65625</v>
      </c>
      <c r="F6610" s="15">
        <v>3.3980429999999999</v>
      </c>
      <c r="G6610" s="16">
        <f t="shared" si="326"/>
        <v>1.2987117518731701E-2</v>
      </c>
      <c r="H6610" s="16">
        <f t="shared" si="327"/>
        <v>1.7391304347826087E-2</v>
      </c>
      <c r="I6610" s="16">
        <f t="shared" si="328"/>
        <v>0</v>
      </c>
    </row>
    <row r="6611" spans="1:9" x14ac:dyDescent="0.25">
      <c r="A6611" s="14">
        <v>34554</v>
      </c>
      <c r="B6611" s="15">
        <v>3.625</v>
      </c>
      <c r="C6611" s="15">
        <v>3.6875</v>
      </c>
      <c r="D6611" s="15">
        <v>3.5625</v>
      </c>
      <c r="E6611" s="15">
        <v>3.609375</v>
      </c>
      <c r="F6611" s="15">
        <v>3.3544779999999998</v>
      </c>
      <c r="G6611" s="16">
        <f t="shared" si="326"/>
        <v>0</v>
      </c>
      <c r="H6611" s="16">
        <f t="shared" si="327"/>
        <v>3.5087719298245612E-2</v>
      </c>
      <c r="I6611" s="16">
        <f t="shared" si="328"/>
        <v>-4.3103448275862068E-3</v>
      </c>
    </row>
    <row r="6612" spans="1:9" x14ac:dyDescent="0.25">
      <c r="A6612" s="14">
        <v>34551</v>
      </c>
      <c r="B6612" s="15">
        <v>3.375</v>
      </c>
      <c r="C6612" s="15">
        <v>3.625</v>
      </c>
      <c r="D6612" s="15">
        <v>3.375</v>
      </c>
      <c r="E6612" s="15">
        <v>3.609375</v>
      </c>
      <c r="F6612" s="15">
        <v>3.3544779999999998</v>
      </c>
      <c r="G6612" s="16">
        <f t="shared" si="326"/>
        <v>4.7618958389157806E-2</v>
      </c>
      <c r="H6612" s="16">
        <f t="shared" si="327"/>
        <v>7.407407407407407E-2</v>
      </c>
      <c r="I6612" s="16">
        <f t="shared" si="328"/>
        <v>6.9444444444444448E-2</v>
      </c>
    </row>
    <row r="6613" spans="1:9" x14ac:dyDescent="0.25">
      <c r="A6613" s="14">
        <v>34550</v>
      </c>
      <c r="B6613" s="15">
        <v>3.375</v>
      </c>
      <c r="C6613" s="15">
        <v>3.46875</v>
      </c>
      <c r="D6613" s="15">
        <v>3.3125</v>
      </c>
      <c r="E6613" s="15">
        <v>3.4453130000000001</v>
      </c>
      <c r="F6613" s="15">
        <v>3.2020019999999998</v>
      </c>
      <c r="G6613" s="16">
        <f t="shared" si="326"/>
        <v>2.0833339975228259E-2</v>
      </c>
      <c r="H6613" s="16">
        <f t="shared" si="327"/>
        <v>4.716981132075472E-2</v>
      </c>
      <c r="I6613" s="16">
        <f t="shared" si="328"/>
        <v>2.0833481481481501E-2</v>
      </c>
    </row>
    <row r="6614" spans="1:9" x14ac:dyDescent="0.25">
      <c r="A6614" s="14">
        <v>34549</v>
      </c>
      <c r="B6614" s="15">
        <v>3.3125</v>
      </c>
      <c r="C6614" s="15">
        <v>3.375</v>
      </c>
      <c r="D6614" s="15">
        <v>3.25</v>
      </c>
      <c r="E6614" s="15">
        <v>3.375</v>
      </c>
      <c r="F6614" s="15">
        <v>3.1366550000000002</v>
      </c>
      <c r="G6614" s="16">
        <f t="shared" si="326"/>
        <v>2.8571662799944303E-2</v>
      </c>
      <c r="H6614" s="16">
        <f t="shared" si="327"/>
        <v>3.8461538461538464E-2</v>
      </c>
      <c r="I6614" s="16">
        <f t="shared" si="328"/>
        <v>1.8867924528301886E-2</v>
      </c>
    </row>
    <row r="6615" spans="1:9" x14ac:dyDescent="0.25">
      <c r="A6615" s="14">
        <v>34548</v>
      </c>
      <c r="B6615" s="15">
        <v>3.21875</v>
      </c>
      <c r="C6615" s="15">
        <v>3.3125</v>
      </c>
      <c r="D6615" s="15">
        <v>3.21875</v>
      </c>
      <c r="E6615" s="15">
        <v>3.28125</v>
      </c>
      <c r="F6615" s="15">
        <v>3.049525</v>
      </c>
      <c r="G6615" s="16">
        <f t="shared" si="326"/>
        <v>0</v>
      </c>
      <c r="H6615" s="16">
        <f t="shared" si="327"/>
        <v>2.9126213592233011E-2</v>
      </c>
      <c r="I6615" s="16">
        <f t="shared" si="328"/>
        <v>1.9417475728155338E-2</v>
      </c>
    </row>
    <row r="6616" spans="1:9" x14ac:dyDescent="0.25">
      <c r="A6616" s="14">
        <v>34547</v>
      </c>
      <c r="B6616" s="15">
        <v>3.1875</v>
      </c>
      <c r="C6616" s="15">
        <v>3.3125</v>
      </c>
      <c r="D6616" s="15">
        <v>3.1875</v>
      </c>
      <c r="E6616" s="15">
        <v>3.28125</v>
      </c>
      <c r="F6616" s="15">
        <v>3.049525</v>
      </c>
      <c r="G6616" s="16">
        <f t="shared" si="326"/>
        <v>2.4389989915745106E-2</v>
      </c>
      <c r="H6616" s="16">
        <f t="shared" si="327"/>
        <v>3.9215686274509803E-2</v>
      </c>
      <c r="I6616" s="16">
        <f t="shared" si="328"/>
        <v>2.9411764705882353E-2</v>
      </c>
    </row>
    <row r="6617" spans="1:9" x14ac:dyDescent="0.25">
      <c r="A6617" s="14">
        <v>34544</v>
      </c>
      <c r="B6617" s="15">
        <v>3.09375</v>
      </c>
      <c r="C6617" s="15">
        <v>3.21875</v>
      </c>
      <c r="D6617" s="15">
        <v>3.09375</v>
      </c>
      <c r="E6617" s="15">
        <v>3.203125</v>
      </c>
      <c r="F6617" s="15">
        <v>2.976918</v>
      </c>
      <c r="G6617" s="16">
        <f t="shared" si="326"/>
        <v>3.5353586293029461E-2</v>
      </c>
      <c r="H6617" s="16">
        <f t="shared" si="327"/>
        <v>4.0404040404040407E-2</v>
      </c>
      <c r="I6617" s="16">
        <f t="shared" si="328"/>
        <v>3.5353535353535352E-2</v>
      </c>
    </row>
    <row r="6618" spans="1:9" x14ac:dyDescent="0.25">
      <c r="A6618" s="14">
        <v>34543</v>
      </c>
      <c r="B6618" s="15">
        <v>3.09375</v>
      </c>
      <c r="C6618" s="15">
        <v>3.09375</v>
      </c>
      <c r="D6618" s="15">
        <v>3</v>
      </c>
      <c r="E6618" s="15">
        <v>3.09375</v>
      </c>
      <c r="F6618" s="15">
        <v>2.875267</v>
      </c>
      <c r="G6618" s="16">
        <f t="shared" si="326"/>
        <v>5.0763000547060025E-3</v>
      </c>
      <c r="H6618" s="16">
        <f t="shared" si="327"/>
        <v>3.125E-2</v>
      </c>
      <c r="I6618" s="16">
        <f t="shared" si="328"/>
        <v>0</v>
      </c>
    </row>
    <row r="6619" spans="1:9" x14ac:dyDescent="0.25">
      <c r="A6619" s="14">
        <v>34542</v>
      </c>
      <c r="B6619" s="15">
        <v>3.09375</v>
      </c>
      <c r="C6619" s="15">
        <v>3.09375</v>
      </c>
      <c r="D6619" s="15">
        <v>3</v>
      </c>
      <c r="E6619" s="15">
        <v>3.078125</v>
      </c>
      <c r="F6619" s="15">
        <v>2.8607450000000001</v>
      </c>
      <c r="G6619" s="16">
        <f t="shared" si="326"/>
        <v>-5.0506613820559708E-3</v>
      </c>
      <c r="H6619" s="16">
        <f t="shared" si="327"/>
        <v>3.125E-2</v>
      </c>
      <c r="I6619" s="16">
        <f t="shared" si="328"/>
        <v>-5.0505050505050509E-3</v>
      </c>
    </row>
    <row r="6620" spans="1:9" x14ac:dyDescent="0.25">
      <c r="A6620" s="14">
        <v>34541</v>
      </c>
      <c r="B6620" s="15">
        <v>3</v>
      </c>
      <c r="C6620" s="15">
        <v>3.09375</v>
      </c>
      <c r="D6620" s="15">
        <v>3</v>
      </c>
      <c r="E6620" s="15">
        <v>3.09375</v>
      </c>
      <c r="F6620" s="15">
        <v>2.875267</v>
      </c>
      <c r="G6620" s="16">
        <f t="shared" si="326"/>
        <v>2.0618483512418923E-2</v>
      </c>
      <c r="H6620" s="16">
        <f t="shared" si="327"/>
        <v>3.125E-2</v>
      </c>
      <c r="I6620" s="16">
        <f t="shared" si="328"/>
        <v>3.125E-2</v>
      </c>
    </row>
    <row r="6621" spans="1:9" x14ac:dyDescent="0.25">
      <c r="A6621" s="14">
        <v>34540</v>
      </c>
      <c r="B6621" s="15">
        <v>3.09375</v>
      </c>
      <c r="C6621" s="15">
        <v>3.09375</v>
      </c>
      <c r="D6621" s="15">
        <v>3</v>
      </c>
      <c r="E6621" s="15">
        <v>3.03125</v>
      </c>
      <c r="F6621" s="15">
        <v>2.8171810000000002</v>
      </c>
      <c r="G6621" s="16">
        <f t="shared" si="326"/>
        <v>-2.0201949940648941E-2</v>
      </c>
      <c r="H6621" s="16">
        <f t="shared" si="327"/>
        <v>3.125E-2</v>
      </c>
      <c r="I6621" s="16">
        <f t="shared" si="328"/>
        <v>-2.0202020202020204E-2</v>
      </c>
    </row>
    <row r="6622" spans="1:9" x14ac:dyDescent="0.25">
      <c r="A6622" s="14">
        <v>34537</v>
      </c>
      <c r="B6622" s="15">
        <v>3.0625</v>
      </c>
      <c r="C6622" s="15">
        <v>3.09375</v>
      </c>
      <c r="D6622" s="15">
        <v>3</v>
      </c>
      <c r="E6622" s="15">
        <v>3.09375</v>
      </c>
      <c r="F6622" s="15">
        <v>2.875267</v>
      </c>
      <c r="G6622" s="16">
        <f t="shared" si="326"/>
        <v>0</v>
      </c>
      <c r="H6622" s="16">
        <f t="shared" si="327"/>
        <v>3.125E-2</v>
      </c>
      <c r="I6622" s="16">
        <f t="shared" si="328"/>
        <v>1.020408163265306E-2</v>
      </c>
    </row>
    <row r="6623" spans="1:9" x14ac:dyDescent="0.25">
      <c r="A6623" s="14">
        <v>34536</v>
      </c>
      <c r="B6623" s="15">
        <v>3.09375</v>
      </c>
      <c r="C6623" s="15">
        <v>3.09375</v>
      </c>
      <c r="D6623" s="15">
        <v>3.03125</v>
      </c>
      <c r="E6623" s="15">
        <v>3.09375</v>
      </c>
      <c r="F6623" s="15">
        <v>2.875267</v>
      </c>
      <c r="G6623" s="16">
        <f t="shared" si="326"/>
        <v>0</v>
      </c>
      <c r="H6623" s="16">
        <f t="shared" si="327"/>
        <v>2.0618556701030927E-2</v>
      </c>
      <c r="I6623" s="16">
        <f t="shared" si="328"/>
        <v>0</v>
      </c>
    </row>
    <row r="6624" spans="1:9" x14ac:dyDescent="0.25">
      <c r="A6624" s="14">
        <v>34535</v>
      </c>
      <c r="B6624" s="15">
        <v>3.15625</v>
      </c>
      <c r="C6624" s="15">
        <v>3.15625</v>
      </c>
      <c r="D6624" s="15">
        <v>3.03125</v>
      </c>
      <c r="E6624" s="15">
        <v>3.09375</v>
      </c>
      <c r="F6624" s="15">
        <v>2.875267</v>
      </c>
      <c r="G6624" s="16">
        <f t="shared" si="326"/>
        <v>-1.9801912691721678E-2</v>
      </c>
      <c r="H6624" s="16">
        <f t="shared" si="327"/>
        <v>4.1237113402061855E-2</v>
      </c>
      <c r="I6624" s="16">
        <f t="shared" si="328"/>
        <v>-1.9801980198019802E-2</v>
      </c>
    </row>
    <row r="6625" spans="1:9" x14ac:dyDescent="0.25">
      <c r="A6625" s="14">
        <v>34534</v>
      </c>
      <c r="B6625" s="15">
        <v>3.15625</v>
      </c>
      <c r="C6625" s="15">
        <v>3.1875</v>
      </c>
      <c r="D6625" s="15">
        <v>3.09375</v>
      </c>
      <c r="E6625" s="15">
        <v>3.15625</v>
      </c>
      <c r="F6625" s="15">
        <v>2.9333529999999999</v>
      </c>
      <c r="G6625" s="16">
        <f t="shared" si="326"/>
        <v>-1.2224980864793589E-2</v>
      </c>
      <c r="H6625" s="16">
        <f t="shared" si="327"/>
        <v>3.0303030303030304E-2</v>
      </c>
      <c r="I6625" s="16">
        <f t="shared" si="328"/>
        <v>0</v>
      </c>
    </row>
    <row r="6626" spans="1:9" x14ac:dyDescent="0.25">
      <c r="A6626" s="14">
        <v>34533</v>
      </c>
      <c r="B6626" s="15">
        <v>3.125</v>
      </c>
      <c r="C6626" s="15">
        <v>3.21875</v>
      </c>
      <c r="D6626" s="15">
        <v>3.125</v>
      </c>
      <c r="E6626" s="15">
        <v>3.1953130000000001</v>
      </c>
      <c r="F6626" s="15">
        <v>2.9696570000000002</v>
      </c>
      <c r="G6626" s="16">
        <f t="shared" si="326"/>
        <v>-7.2817773380043273E-3</v>
      </c>
      <c r="H6626" s="16">
        <f t="shared" si="327"/>
        <v>0.03</v>
      </c>
      <c r="I6626" s="16">
        <f t="shared" si="328"/>
        <v>2.2500160000000023E-2</v>
      </c>
    </row>
    <row r="6627" spans="1:9" x14ac:dyDescent="0.25">
      <c r="A6627" s="14">
        <v>34530</v>
      </c>
      <c r="B6627" s="15">
        <v>3.21875</v>
      </c>
      <c r="C6627" s="15">
        <v>3.21875</v>
      </c>
      <c r="D6627" s="15">
        <v>3.15625</v>
      </c>
      <c r="E6627" s="15">
        <v>3.21875</v>
      </c>
      <c r="F6627" s="15">
        <v>2.9914399999999999</v>
      </c>
      <c r="G6627" s="16">
        <f t="shared" si="326"/>
        <v>0</v>
      </c>
      <c r="H6627" s="16">
        <f t="shared" si="327"/>
        <v>1.9801980198019802E-2</v>
      </c>
      <c r="I6627" s="16">
        <f t="shared" si="328"/>
        <v>0</v>
      </c>
    </row>
    <row r="6628" spans="1:9" x14ac:dyDescent="0.25">
      <c r="A6628" s="14">
        <v>34529</v>
      </c>
      <c r="B6628" s="15">
        <v>3.21875</v>
      </c>
      <c r="C6628" s="15">
        <v>3.21875</v>
      </c>
      <c r="D6628" s="15">
        <v>3.15625</v>
      </c>
      <c r="E6628" s="15">
        <v>3.21875</v>
      </c>
      <c r="F6628" s="15">
        <v>2.9914399999999999</v>
      </c>
      <c r="G6628" s="16">
        <f t="shared" si="326"/>
        <v>9.804226038652445E-3</v>
      </c>
      <c r="H6628" s="16">
        <f t="shared" si="327"/>
        <v>1.9801980198019802E-2</v>
      </c>
      <c r="I6628" s="16">
        <f t="shared" si="328"/>
        <v>0</v>
      </c>
    </row>
    <row r="6629" spans="1:9" x14ac:dyDescent="0.25">
      <c r="A6629" s="14">
        <v>34528</v>
      </c>
      <c r="B6629" s="15">
        <v>3.28125</v>
      </c>
      <c r="C6629" s="15">
        <v>3.28125</v>
      </c>
      <c r="D6629" s="15">
        <v>3.15625</v>
      </c>
      <c r="E6629" s="15">
        <v>3.1875</v>
      </c>
      <c r="F6629" s="15">
        <v>2.962396</v>
      </c>
      <c r="G6629" s="16">
        <f t="shared" si="326"/>
        <v>-2.8571334880022302E-2</v>
      </c>
      <c r="H6629" s="16">
        <f t="shared" si="327"/>
        <v>3.9603960396039604E-2</v>
      </c>
      <c r="I6629" s="16">
        <f t="shared" si="328"/>
        <v>-2.8571428571428571E-2</v>
      </c>
    </row>
    <row r="6630" spans="1:9" x14ac:dyDescent="0.25">
      <c r="A6630" s="14">
        <v>34527</v>
      </c>
      <c r="B6630" s="15">
        <v>3.28125</v>
      </c>
      <c r="C6630" s="15">
        <v>3.34375</v>
      </c>
      <c r="D6630" s="15">
        <v>3.2148439999999998</v>
      </c>
      <c r="E6630" s="15">
        <v>3.28125</v>
      </c>
      <c r="F6630" s="15">
        <v>3.049525</v>
      </c>
      <c r="G6630" s="16">
        <f t="shared" si="326"/>
        <v>-9.4342533820095786E-3</v>
      </c>
      <c r="H6630" s="16">
        <f t="shared" si="327"/>
        <v>4.0097124463893179E-2</v>
      </c>
      <c r="I6630" s="16">
        <f t="shared" si="328"/>
        <v>0</v>
      </c>
    </row>
    <row r="6631" spans="1:9" x14ac:dyDescent="0.25">
      <c r="A6631" s="14">
        <v>34526</v>
      </c>
      <c r="B6631" s="15">
        <v>3.28125</v>
      </c>
      <c r="C6631" s="15">
        <v>3.34375</v>
      </c>
      <c r="D6631" s="15">
        <v>3.28125</v>
      </c>
      <c r="E6631" s="15">
        <v>3.3125</v>
      </c>
      <c r="F6631" s="15">
        <v>3.0785689999999999</v>
      </c>
      <c r="G6631" s="16">
        <f t="shared" si="326"/>
        <v>-9.345761311257696E-3</v>
      </c>
      <c r="H6631" s="16">
        <f t="shared" si="327"/>
        <v>1.9047619047619049E-2</v>
      </c>
      <c r="I6631" s="16">
        <f t="shared" si="328"/>
        <v>9.5238095238095247E-3</v>
      </c>
    </row>
    <row r="6632" spans="1:9" x14ac:dyDescent="0.25">
      <c r="A6632" s="14">
        <v>34523</v>
      </c>
      <c r="B6632" s="15">
        <v>3.28125</v>
      </c>
      <c r="C6632" s="15">
        <v>3.34375</v>
      </c>
      <c r="D6632" s="15">
        <v>3.28125</v>
      </c>
      <c r="E6632" s="15">
        <v>3.34375</v>
      </c>
      <c r="F6632" s="15">
        <v>3.107612</v>
      </c>
      <c r="G6632" s="16">
        <f t="shared" si="326"/>
        <v>0</v>
      </c>
      <c r="H6632" s="16">
        <f t="shared" si="327"/>
        <v>1.9047619047619049E-2</v>
      </c>
      <c r="I6632" s="16">
        <f t="shared" si="328"/>
        <v>1.9047619047619049E-2</v>
      </c>
    </row>
    <row r="6633" spans="1:9" x14ac:dyDescent="0.25">
      <c r="A6633" s="14">
        <v>34522</v>
      </c>
      <c r="B6633" s="15">
        <v>3.34375</v>
      </c>
      <c r="C6633" s="15">
        <v>3.34375</v>
      </c>
      <c r="D6633" s="15">
        <v>3.28125</v>
      </c>
      <c r="E6633" s="15">
        <v>3.34375</v>
      </c>
      <c r="F6633" s="15">
        <v>3.107612</v>
      </c>
      <c r="G6633" s="16">
        <f t="shared" si="326"/>
        <v>0</v>
      </c>
      <c r="H6633" s="16">
        <f t="shared" si="327"/>
        <v>1.9047619047619049E-2</v>
      </c>
      <c r="I6633" s="16">
        <f t="shared" si="328"/>
        <v>0</v>
      </c>
    </row>
    <row r="6634" spans="1:9" x14ac:dyDescent="0.25">
      <c r="A6634" s="14">
        <v>34521</v>
      </c>
      <c r="B6634" s="15">
        <v>3.28125</v>
      </c>
      <c r="C6634" s="15">
        <v>3.34375</v>
      </c>
      <c r="D6634" s="15">
        <v>3.15625</v>
      </c>
      <c r="E6634" s="15">
        <v>3.34375</v>
      </c>
      <c r="F6634" s="15">
        <v>3.107612</v>
      </c>
      <c r="G6634" s="16">
        <f t="shared" si="326"/>
        <v>2.884604879418292E-2</v>
      </c>
      <c r="H6634" s="16">
        <f t="shared" si="327"/>
        <v>5.9405940594059403E-2</v>
      </c>
      <c r="I6634" s="16">
        <f t="shared" si="328"/>
        <v>1.9047619047619049E-2</v>
      </c>
    </row>
    <row r="6635" spans="1:9" x14ac:dyDescent="0.25">
      <c r="A6635" s="14">
        <v>34520</v>
      </c>
      <c r="B6635" s="15">
        <v>3.25</v>
      </c>
      <c r="C6635" s="15">
        <v>3.25</v>
      </c>
      <c r="D6635" s="15">
        <v>3.1875</v>
      </c>
      <c r="E6635" s="15">
        <v>3.25</v>
      </c>
      <c r="F6635" s="15">
        <v>3.020483</v>
      </c>
      <c r="G6635" s="16">
        <f t="shared" si="326"/>
        <v>0</v>
      </c>
      <c r="H6635" s="16">
        <f t="shared" si="327"/>
        <v>1.9607843137254902E-2</v>
      </c>
      <c r="I6635" s="16">
        <f t="shared" si="328"/>
        <v>0</v>
      </c>
    </row>
    <row r="6636" spans="1:9" x14ac:dyDescent="0.25">
      <c r="A6636" s="14">
        <v>34516</v>
      </c>
      <c r="B6636" s="15">
        <v>3.125</v>
      </c>
      <c r="C6636" s="15">
        <v>3.25</v>
      </c>
      <c r="D6636" s="15">
        <v>3.0625</v>
      </c>
      <c r="E6636" s="15">
        <v>3.25</v>
      </c>
      <c r="F6636" s="15">
        <v>3.020483</v>
      </c>
      <c r="G6636" s="16">
        <f t="shared" si="326"/>
        <v>4.0000206589516911E-2</v>
      </c>
      <c r="H6636" s="16">
        <f t="shared" si="327"/>
        <v>6.1224489795918366E-2</v>
      </c>
      <c r="I6636" s="16">
        <f t="shared" si="328"/>
        <v>0.04</v>
      </c>
    </row>
    <row r="6637" spans="1:9" x14ac:dyDescent="0.25">
      <c r="A6637" s="14">
        <v>34515</v>
      </c>
      <c r="B6637" s="15">
        <v>3.0625</v>
      </c>
      <c r="C6637" s="15">
        <v>3.125</v>
      </c>
      <c r="D6637" s="15">
        <v>3</v>
      </c>
      <c r="E6637" s="15">
        <v>3.125</v>
      </c>
      <c r="F6637" s="15">
        <v>2.9043100000000002</v>
      </c>
      <c r="G6637" s="16">
        <f t="shared" si="326"/>
        <v>3.0927725268628466E-2</v>
      </c>
      <c r="H6637" s="16">
        <f t="shared" si="327"/>
        <v>4.1666666666666664E-2</v>
      </c>
      <c r="I6637" s="16">
        <f t="shared" si="328"/>
        <v>2.0408163265306121E-2</v>
      </c>
    </row>
    <row r="6638" spans="1:9" x14ac:dyDescent="0.25">
      <c r="A6638" s="14">
        <v>34514</v>
      </c>
      <c r="B6638" s="15">
        <v>2.96875</v>
      </c>
      <c r="C6638" s="15">
        <v>3.09375</v>
      </c>
      <c r="D6638" s="15">
        <v>2.96875</v>
      </c>
      <c r="E6638" s="15">
        <v>3.03125</v>
      </c>
      <c r="F6638" s="15">
        <v>2.8171810000000002</v>
      </c>
      <c r="G6638" s="16">
        <f t="shared" si="326"/>
        <v>1.8372913093222042E-2</v>
      </c>
      <c r="H6638" s="16">
        <f t="shared" si="327"/>
        <v>4.2105263157894736E-2</v>
      </c>
      <c r="I6638" s="16">
        <f t="shared" si="328"/>
        <v>2.1052631578947368E-2</v>
      </c>
    </row>
    <row r="6639" spans="1:9" x14ac:dyDescent="0.25">
      <c r="A6639" s="14">
        <v>34513</v>
      </c>
      <c r="B6639" s="15">
        <v>3.03125</v>
      </c>
      <c r="C6639" s="15">
        <v>3.125</v>
      </c>
      <c r="D6639" s="15">
        <v>2.96875</v>
      </c>
      <c r="E6639" s="15">
        <v>2.9765630000000001</v>
      </c>
      <c r="F6639" s="15">
        <v>2.7663549999999999</v>
      </c>
      <c r="G6639" s="16">
        <f t="shared" si="326"/>
        <v>-2.307693394290785E-2</v>
      </c>
      <c r="H6639" s="16">
        <f t="shared" si="327"/>
        <v>5.2631578947368418E-2</v>
      </c>
      <c r="I6639" s="16">
        <f t="shared" si="328"/>
        <v>-1.8041072164948432E-2</v>
      </c>
    </row>
    <row r="6640" spans="1:9" x14ac:dyDescent="0.25">
      <c r="A6640" s="14">
        <v>34512</v>
      </c>
      <c r="B6640" s="15">
        <v>3.125</v>
      </c>
      <c r="C6640" s="15">
        <v>3.125</v>
      </c>
      <c r="D6640" s="15">
        <v>3.03125</v>
      </c>
      <c r="E6640" s="15">
        <v>3.046875</v>
      </c>
      <c r="F6640" s="15">
        <v>2.8317019999999999</v>
      </c>
      <c r="G6640" s="16">
        <f t="shared" si="326"/>
        <v>-1.015225055011899E-2</v>
      </c>
      <c r="H6640" s="16">
        <f t="shared" si="327"/>
        <v>3.0927835051546393E-2</v>
      </c>
      <c r="I6640" s="16">
        <f t="shared" si="328"/>
        <v>-2.5000000000000001E-2</v>
      </c>
    </row>
    <row r="6641" spans="1:9" x14ac:dyDescent="0.25">
      <c r="A6641" s="14">
        <v>34509</v>
      </c>
      <c r="B6641" s="15">
        <v>3.1875</v>
      </c>
      <c r="C6641" s="15">
        <v>3.1875</v>
      </c>
      <c r="D6641" s="15">
        <v>3.0625</v>
      </c>
      <c r="E6641" s="15">
        <v>3.078125</v>
      </c>
      <c r="F6641" s="15">
        <v>2.8607450000000001</v>
      </c>
      <c r="G6641" s="16">
        <f t="shared" si="326"/>
        <v>1.5463685151930221E-2</v>
      </c>
      <c r="H6641" s="16">
        <f t="shared" si="327"/>
        <v>4.0816326530612242E-2</v>
      </c>
      <c r="I6641" s="16">
        <f t="shared" si="328"/>
        <v>-3.4313725490196081E-2</v>
      </c>
    </row>
    <row r="6642" spans="1:9" x14ac:dyDescent="0.25">
      <c r="A6642" s="14">
        <v>34508</v>
      </c>
      <c r="B6642" s="15">
        <v>3.15625</v>
      </c>
      <c r="C6642" s="15">
        <v>3.25</v>
      </c>
      <c r="D6642" s="15">
        <v>3.03125</v>
      </c>
      <c r="E6642" s="15">
        <v>3.03125</v>
      </c>
      <c r="F6642" s="15">
        <v>2.8171810000000002</v>
      </c>
      <c r="G6642" s="16">
        <f t="shared" si="326"/>
        <v>-4.9019442370297511E-2</v>
      </c>
      <c r="H6642" s="16">
        <f t="shared" si="327"/>
        <v>7.2164948453608241E-2</v>
      </c>
      <c r="I6642" s="16">
        <f t="shared" si="328"/>
        <v>-3.9603960396039604E-2</v>
      </c>
    </row>
    <row r="6643" spans="1:9" x14ac:dyDescent="0.25">
      <c r="A6643" s="14">
        <v>34507</v>
      </c>
      <c r="B6643" s="15">
        <v>3.0625</v>
      </c>
      <c r="C6643" s="15">
        <v>3.21875</v>
      </c>
      <c r="D6643" s="15">
        <v>3.0625</v>
      </c>
      <c r="E6643" s="15">
        <v>3.1875</v>
      </c>
      <c r="F6643" s="15">
        <v>2.962396</v>
      </c>
      <c r="G6643" s="16">
        <f t="shared" si="326"/>
        <v>5.154620878104739E-2</v>
      </c>
      <c r="H6643" s="16">
        <f t="shared" si="327"/>
        <v>5.1020408163265307E-2</v>
      </c>
      <c r="I6643" s="16">
        <f t="shared" si="328"/>
        <v>4.0816326530612242E-2</v>
      </c>
    </row>
    <row r="6644" spans="1:9" x14ac:dyDescent="0.25">
      <c r="A6644" s="14">
        <v>34506</v>
      </c>
      <c r="B6644" s="15">
        <v>2.90625</v>
      </c>
      <c r="C6644" s="15">
        <v>3.0625</v>
      </c>
      <c r="D6644" s="15">
        <v>2.84375</v>
      </c>
      <c r="E6644" s="15">
        <v>3.03125</v>
      </c>
      <c r="F6644" s="15">
        <v>2.8171810000000002</v>
      </c>
      <c r="G6644" s="16">
        <f t="shared" si="326"/>
        <v>4.3010593448596493E-2</v>
      </c>
      <c r="H6644" s="16">
        <f t="shared" si="327"/>
        <v>7.6923076923076927E-2</v>
      </c>
      <c r="I6644" s="16">
        <f t="shared" si="328"/>
        <v>4.3010752688172046E-2</v>
      </c>
    </row>
    <row r="6645" spans="1:9" x14ac:dyDescent="0.25">
      <c r="A6645" s="14">
        <v>34505</v>
      </c>
      <c r="B6645" s="15">
        <v>2.84375</v>
      </c>
      <c r="C6645" s="15">
        <v>2.90625</v>
      </c>
      <c r="D6645" s="15">
        <v>2.84375</v>
      </c>
      <c r="E6645" s="15">
        <v>2.90625</v>
      </c>
      <c r="F6645" s="15">
        <v>2.701009</v>
      </c>
      <c r="G6645" s="16">
        <f t="shared" si="326"/>
        <v>2.19783255048768E-2</v>
      </c>
      <c r="H6645" s="16">
        <f t="shared" si="327"/>
        <v>2.197802197802198E-2</v>
      </c>
      <c r="I6645" s="16">
        <f t="shared" si="328"/>
        <v>2.197802197802198E-2</v>
      </c>
    </row>
    <row r="6646" spans="1:9" x14ac:dyDescent="0.25">
      <c r="A6646" s="14">
        <v>34502</v>
      </c>
      <c r="B6646" s="15">
        <v>2.90625</v>
      </c>
      <c r="C6646" s="15">
        <v>2.90625</v>
      </c>
      <c r="D6646" s="15">
        <v>2.8125</v>
      </c>
      <c r="E6646" s="15">
        <v>2.84375</v>
      </c>
      <c r="F6646" s="15">
        <v>2.642922</v>
      </c>
      <c r="G6646" s="16">
        <f t="shared" si="326"/>
        <v>1.1110686029963126E-2</v>
      </c>
      <c r="H6646" s="16">
        <f t="shared" si="327"/>
        <v>3.3333333333333333E-2</v>
      </c>
      <c r="I6646" s="16">
        <f t="shared" si="328"/>
        <v>-2.1505376344086023E-2</v>
      </c>
    </row>
    <row r="6647" spans="1:9" x14ac:dyDescent="0.25">
      <c r="A6647" s="14">
        <v>34501</v>
      </c>
      <c r="B6647" s="15">
        <v>2.90625</v>
      </c>
      <c r="C6647" s="15">
        <v>2.90625</v>
      </c>
      <c r="D6647" s="15">
        <v>2.78125</v>
      </c>
      <c r="E6647" s="15">
        <v>2.8125</v>
      </c>
      <c r="F6647" s="15">
        <v>2.61388</v>
      </c>
      <c r="G6647" s="16">
        <f t="shared" si="326"/>
        <v>-3.2257945086447332E-2</v>
      </c>
      <c r="H6647" s="16">
        <f t="shared" si="327"/>
        <v>4.49438202247191E-2</v>
      </c>
      <c r="I6647" s="16">
        <f t="shared" si="328"/>
        <v>-3.2258064516129031E-2</v>
      </c>
    </row>
    <row r="6648" spans="1:9" x14ac:dyDescent="0.25">
      <c r="A6648" s="14">
        <v>34500</v>
      </c>
      <c r="B6648" s="15">
        <v>2.90625</v>
      </c>
      <c r="C6648" s="15">
        <v>2.90625</v>
      </c>
      <c r="D6648" s="15">
        <v>2.84375</v>
      </c>
      <c r="E6648" s="15">
        <v>2.90625</v>
      </c>
      <c r="F6648" s="15">
        <v>2.701009</v>
      </c>
      <c r="G6648" s="16">
        <f t="shared" si="326"/>
        <v>1.0869524537363182E-2</v>
      </c>
      <c r="H6648" s="16">
        <f t="shared" si="327"/>
        <v>2.197802197802198E-2</v>
      </c>
      <c r="I6648" s="16">
        <f t="shared" si="328"/>
        <v>0</v>
      </c>
    </row>
    <row r="6649" spans="1:9" x14ac:dyDescent="0.25">
      <c r="A6649" s="14">
        <v>34499</v>
      </c>
      <c r="B6649" s="15">
        <v>2.84375</v>
      </c>
      <c r="C6649" s="15">
        <v>2.90625</v>
      </c>
      <c r="D6649" s="15">
        <v>2.84375</v>
      </c>
      <c r="E6649" s="15">
        <v>2.875</v>
      </c>
      <c r="F6649" s="15">
        <v>2.6719659999999998</v>
      </c>
      <c r="G6649" s="16">
        <f t="shared" si="326"/>
        <v>-1.0752648362149165E-2</v>
      </c>
      <c r="H6649" s="16">
        <f t="shared" si="327"/>
        <v>2.197802197802198E-2</v>
      </c>
      <c r="I6649" s="16">
        <f t="shared" si="328"/>
        <v>1.098901098901099E-2</v>
      </c>
    </row>
    <row r="6650" spans="1:9" x14ac:dyDescent="0.25">
      <c r="A6650" s="14">
        <v>34498</v>
      </c>
      <c r="B6650" s="15">
        <v>2.90625</v>
      </c>
      <c r="C6650" s="15">
        <v>2.90625</v>
      </c>
      <c r="D6650" s="15">
        <v>2.84375</v>
      </c>
      <c r="E6650" s="15">
        <v>2.90625</v>
      </c>
      <c r="F6650" s="15">
        <v>2.701009</v>
      </c>
      <c r="G6650" s="16">
        <f t="shared" si="326"/>
        <v>1.0869524537363182E-2</v>
      </c>
      <c r="H6650" s="16">
        <f t="shared" si="327"/>
        <v>2.197802197802198E-2</v>
      </c>
      <c r="I6650" s="16">
        <f t="shared" si="328"/>
        <v>0</v>
      </c>
    </row>
    <row r="6651" spans="1:9" x14ac:dyDescent="0.25">
      <c r="A6651" s="14">
        <v>34495</v>
      </c>
      <c r="B6651" s="15">
        <v>2.875</v>
      </c>
      <c r="C6651" s="15">
        <v>2.90625</v>
      </c>
      <c r="D6651" s="15">
        <v>2.875</v>
      </c>
      <c r="E6651" s="15">
        <v>2.875</v>
      </c>
      <c r="F6651" s="15">
        <v>2.6719659999999998</v>
      </c>
      <c r="G6651" s="16">
        <f t="shared" si="326"/>
        <v>-5.4052001740563897E-3</v>
      </c>
      <c r="H6651" s="16">
        <f t="shared" si="327"/>
        <v>1.0869565217391304E-2</v>
      </c>
      <c r="I6651" s="16">
        <f t="shared" si="328"/>
        <v>0</v>
      </c>
    </row>
    <row r="6652" spans="1:9" x14ac:dyDescent="0.25">
      <c r="A6652" s="14">
        <v>34494</v>
      </c>
      <c r="B6652" s="15">
        <v>2.90625</v>
      </c>
      <c r="C6652" s="15">
        <v>2.90625</v>
      </c>
      <c r="D6652" s="15">
        <v>2.875</v>
      </c>
      <c r="E6652" s="15">
        <v>2.890625</v>
      </c>
      <c r="F6652" s="15">
        <v>2.6864870000000001</v>
      </c>
      <c r="G6652" s="16">
        <f t="shared" si="326"/>
        <v>-5.3765092970811737E-3</v>
      </c>
      <c r="H6652" s="16">
        <f t="shared" si="327"/>
        <v>1.0869565217391304E-2</v>
      </c>
      <c r="I6652" s="16">
        <f t="shared" si="328"/>
        <v>-5.3763440860215058E-3</v>
      </c>
    </row>
    <row r="6653" spans="1:9" x14ac:dyDescent="0.25">
      <c r="A6653" s="14">
        <v>34493</v>
      </c>
      <c r="B6653" s="15">
        <v>2.90625</v>
      </c>
      <c r="C6653" s="15">
        <v>2.90625</v>
      </c>
      <c r="D6653" s="15">
        <v>2.875</v>
      </c>
      <c r="E6653" s="15">
        <v>2.90625</v>
      </c>
      <c r="F6653" s="15">
        <v>2.701009</v>
      </c>
      <c r="G6653" s="16">
        <f t="shared" si="326"/>
        <v>5.4055724073855272E-3</v>
      </c>
      <c r="H6653" s="16">
        <f t="shared" si="327"/>
        <v>1.0869565217391304E-2</v>
      </c>
      <c r="I6653" s="16">
        <f t="shared" si="328"/>
        <v>0</v>
      </c>
    </row>
    <row r="6654" spans="1:9" x14ac:dyDescent="0.25">
      <c r="A6654" s="14">
        <v>34492</v>
      </c>
      <c r="B6654" s="15">
        <v>2.90625</v>
      </c>
      <c r="C6654" s="15">
        <v>2.90625</v>
      </c>
      <c r="D6654" s="15">
        <v>2.875</v>
      </c>
      <c r="E6654" s="15">
        <v>2.890625</v>
      </c>
      <c r="F6654" s="15">
        <v>2.6864870000000001</v>
      </c>
      <c r="G6654" s="16">
        <f t="shared" si="326"/>
        <v>0</v>
      </c>
      <c r="H6654" s="16">
        <f t="shared" si="327"/>
        <v>1.0869565217391304E-2</v>
      </c>
      <c r="I6654" s="16">
        <f t="shared" si="328"/>
        <v>-5.3763440860215058E-3</v>
      </c>
    </row>
    <row r="6655" spans="1:9" x14ac:dyDescent="0.25">
      <c r="A6655" s="14">
        <v>34491</v>
      </c>
      <c r="B6655" s="15">
        <v>2.90625</v>
      </c>
      <c r="C6655" s="15">
        <v>2.90625</v>
      </c>
      <c r="D6655" s="15">
        <v>2.8125</v>
      </c>
      <c r="E6655" s="15">
        <v>2.890625</v>
      </c>
      <c r="F6655" s="15">
        <v>2.6864870000000001</v>
      </c>
      <c r="G6655" s="16">
        <f t="shared" si="326"/>
        <v>5.4345751405520237E-3</v>
      </c>
      <c r="H6655" s="16">
        <f t="shared" si="327"/>
        <v>3.3333333333333333E-2</v>
      </c>
      <c r="I6655" s="16">
        <f t="shared" si="328"/>
        <v>-5.3763440860215058E-3</v>
      </c>
    </row>
    <row r="6656" spans="1:9" x14ac:dyDescent="0.25">
      <c r="A6656" s="14">
        <v>34488</v>
      </c>
      <c r="B6656" s="15">
        <v>2.875</v>
      </c>
      <c r="C6656" s="15">
        <v>2.90625</v>
      </c>
      <c r="D6656" s="15">
        <v>2.8125</v>
      </c>
      <c r="E6656" s="15">
        <v>2.875</v>
      </c>
      <c r="F6656" s="15">
        <v>2.6719659999999998</v>
      </c>
      <c r="G6656" s="16">
        <f t="shared" si="326"/>
        <v>1.098935193698484E-2</v>
      </c>
      <c r="H6656" s="16">
        <f t="shared" si="327"/>
        <v>3.3333333333333333E-2</v>
      </c>
      <c r="I6656" s="16">
        <f t="shared" si="328"/>
        <v>0</v>
      </c>
    </row>
    <row r="6657" spans="1:9" x14ac:dyDescent="0.25">
      <c r="A6657" s="14">
        <v>34487</v>
      </c>
      <c r="B6657" s="15">
        <v>2.875</v>
      </c>
      <c r="C6657" s="15">
        <v>2.875</v>
      </c>
      <c r="D6657" s="15">
        <v>2.8125</v>
      </c>
      <c r="E6657" s="15">
        <v>2.84375</v>
      </c>
      <c r="F6657" s="15">
        <v>2.642922</v>
      </c>
      <c r="G6657" s="16">
        <f t="shared" si="326"/>
        <v>0</v>
      </c>
      <c r="H6657" s="16">
        <f t="shared" si="327"/>
        <v>2.2222222222222223E-2</v>
      </c>
      <c r="I6657" s="16">
        <f t="shared" si="328"/>
        <v>-1.0869565217391304E-2</v>
      </c>
    </row>
    <row r="6658" spans="1:9" x14ac:dyDescent="0.25">
      <c r="A6658" s="14">
        <v>34486</v>
      </c>
      <c r="B6658" s="15">
        <v>2.8125</v>
      </c>
      <c r="C6658" s="15">
        <v>2.875</v>
      </c>
      <c r="D6658" s="15">
        <v>2.8125</v>
      </c>
      <c r="E6658" s="15">
        <v>2.84375</v>
      </c>
      <c r="F6658" s="15">
        <v>2.642922</v>
      </c>
      <c r="G6658" s="16">
        <f t="shared" si="326"/>
        <v>-1.0869898793622318E-2</v>
      </c>
      <c r="H6658" s="16">
        <f t="shared" si="327"/>
        <v>2.2222222222222223E-2</v>
      </c>
      <c r="I6658" s="16">
        <f t="shared" si="328"/>
        <v>1.1111111111111112E-2</v>
      </c>
    </row>
    <row r="6659" spans="1:9" x14ac:dyDescent="0.25">
      <c r="A6659" s="14">
        <v>34485</v>
      </c>
      <c r="B6659" s="15">
        <v>2.8125</v>
      </c>
      <c r="C6659" s="15">
        <v>2.90625</v>
      </c>
      <c r="D6659" s="15">
        <v>2.8125</v>
      </c>
      <c r="E6659" s="15">
        <v>2.875</v>
      </c>
      <c r="F6659" s="15">
        <v>2.6719659999999998</v>
      </c>
      <c r="G6659" s="16">
        <f t="shared" ref="G6659:G6722" si="329">(F6659-F6660)/F6660</f>
        <v>0</v>
      </c>
      <c r="H6659" s="16">
        <f t="shared" ref="H6659:H6722" si="330">(C6659-D6659)/D6659</f>
        <v>3.3333333333333333E-2</v>
      </c>
      <c r="I6659" s="16">
        <f t="shared" ref="I6659:I6722" si="331">(E6659-B6659)/B6659</f>
        <v>2.2222222222222223E-2</v>
      </c>
    </row>
    <row r="6660" spans="1:9" x14ac:dyDescent="0.25">
      <c r="A6660" s="14">
        <v>34481</v>
      </c>
      <c r="B6660" s="15">
        <v>2.90625</v>
      </c>
      <c r="C6660" s="15">
        <v>2.90625</v>
      </c>
      <c r="D6660" s="15">
        <v>2.8125</v>
      </c>
      <c r="E6660" s="15">
        <v>2.875</v>
      </c>
      <c r="F6660" s="15">
        <v>2.6719659999999998</v>
      </c>
      <c r="G6660" s="16">
        <f t="shared" si="329"/>
        <v>1.098935193698484E-2</v>
      </c>
      <c r="H6660" s="16">
        <f t="shared" si="330"/>
        <v>3.3333333333333333E-2</v>
      </c>
      <c r="I6660" s="16">
        <f t="shared" si="331"/>
        <v>-1.0752688172043012E-2</v>
      </c>
    </row>
    <row r="6661" spans="1:9" x14ac:dyDescent="0.25">
      <c r="A6661" s="14">
        <v>34480</v>
      </c>
      <c r="B6661" s="15">
        <v>2.90625</v>
      </c>
      <c r="C6661" s="15">
        <v>2.90625</v>
      </c>
      <c r="D6661" s="15">
        <v>2.8125</v>
      </c>
      <c r="E6661" s="15">
        <v>2.84375</v>
      </c>
      <c r="F6661" s="15">
        <v>2.642922</v>
      </c>
      <c r="G6661" s="16">
        <f t="shared" si="329"/>
        <v>0</v>
      </c>
      <c r="H6661" s="16">
        <f t="shared" si="330"/>
        <v>3.3333333333333333E-2</v>
      </c>
      <c r="I6661" s="16">
        <f t="shared" si="331"/>
        <v>-2.1505376344086023E-2</v>
      </c>
    </row>
    <row r="6662" spans="1:9" x14ac:dyDescent="0.25">
      <c r="A6662" s="14">
        <v>34479</v>
      </c>
      <c r="B6662" s="15">
        <v>2.90625</v>
      </c>
      <c r="C6662" s="15">
        <v>2.90625</v>
      </c>
      <c r="D6662" s="15">
        <v>2.84375</v>
      </c>
      <c r="E6662" s="15">
        <v>2.84375</v>
      </c>
      <c r="F6662" s="15">
        <v>2.642922</v>
      </c>
      <c r="G6662" s="16">
        <f t="shared" si="329"/>
        <v>-1.6216344988827444E-2</v>
      </c>
      <c r="H6662" s="16">
        <f t="shared" si="330"/>
        <v>2.197802197802198E-2</v>
      </c>
      <c r="I6662" s="16">
        <f t="shared" si="331"/>
        <v>-2.1505376344086023E-2</v>
      </c>
    </row>
    <row r="6663" spans="1:9" x14ac:dyDescent="0.25">
      <c r="A6663" s="14">
        <v>34478</v>
      </c>
      <c r="B6663" s="15">
        <v>2.84375</v>
      </c>
      <c r="C6663" s="15">
        <v>2.90625</v>
      </c>
      <c r="D6663" s="15">
        <v>2.84375</v>
      </c>
      <c r="E6663" s="15">
        <v>2.890625</v>
      </c>
      <c r="F6663" s="15">
        <v>2.6864870000000001</v>
      </c>
      <c r="G6663" s="16">
        <f t="shared" si="329"/>
        <v>-5.3765092970811737E-3</v>
      </c>
      <c r="H6663" s="16">
        <f t="shared" si="330"/>
        <v>2.197802197802198E-2</v>
      </c>
      <c r="I6663" s="16">
        <f t="shared" si="331"/>
        <v>1.6483516483516484E-2</v>
      </c>
    </row>
    <row r="6664" spans="1:9" x14ac:dyDescent="0.25">
      <c r="A6664" s="14">
        <v>34477</v>
      </c>
      <c r="B6664" s="15">
        <v>2.90625</v>
      </c>
      <c r="C6664" s="15">
        <v>2.90625</v>
      </c>
      <c r="D6664" s="15">
        <v>2.84375</v>
      </c>
      <c r="E6664" s="15">
        <v>2.90625</v>
      </c>
      <c r="F6664" s="15">
        <v>2.701009</v>
      </c>
      <c r="G6664" s="16">
        <f t="shared" si="329"/>
        <v>-5.3473907487673594E-3</v>
      </c>
      <c r="H6664" s="16">
        <f t="shared" si="330"/>
        <v>2.197802197802198E-2</v>
      </c>
      <c r="I6664" s="16">
        <f t="shared" si="331"/>
        <v>0</v>
      </c>
    </row>
    <row r="6665" spans="1:9" x14ac:dyDescent="0.25">
      <c r="A6665" s="14">
        <v>34474</v>
      </c>
      <c r="B6665" s="15">
        <v>2.9375</v>
      </c>
      <c r="C6665" s="15">
        <v>2.9375</v>
      </c>
      <c r="D6665" s="15">
        <v>2.875</v>
      </c>
      <c r="E6665" s="15">
        <v>2.921875</v>
      </c>
      <c r="F6665" s="15">
        <v>2.7155300000000002</v>
      </c>
      <c r="G6665" s="16">
        <f t="shared" si="329"/>
        <v>0</v>
      </c>
      <c r="H6665" s="16">
        <f t="shared" si="330"/>
        <v>2.1739130434782608E-2</v>
      </c>
      <c r="I6665" s="16">
        <f t="shared" si="331"/>
        <v>-5.3191489361702126E-3</v>
      </c>
    </row>
    <row r="6666" spans="1:9" x14ac:dyDescent="0.25">
      <c r="A6666" s="14">
        <v>34473</v>
      </c>
      <c r="B6666" s="15">
        <v>3</v>
      </c>
      <c r="C6666" s="15">
        <v>3.0625</v>
      </c>
      <c r="D6666" s="15">
        <v>2.875</v>
      </c>
      <c r="E6666" s="15">
        <v>2.921875</v>
      </c>
      <c r="F6666" s="15">
        <v>2.7155300000000002</v>
      </c>
      <c r="G6666" s="16">
        <f t="shared" si="329"/>
        <v>-2.0942336646457137E-2</v>
      </c>
      <c r="H6666" s="16">
        <f t="shared" si="330"/>
        <v>6.5217391304347824E-2</v>
      </c>
      <c r="I6666" s="16">
        <f t="shared" si="331"/>
        <v>-2.6041666666666668E-2</v>
      </c>
    </row>
    <row r="6667" spans="1:9" x14ac:dyDescent="0.25">
      <c r="A6667" s="14">
        <v>34472</v>
      </c>
      <c r="B6667" s="15">
        <v>2.78125</v>
      </c>
      <c r="C6667" s="15">
        <v>2.984375</v>
      </c>
      <c r="D6667" s="15">
        <v>2.71875</v>
      </c>
      <c r="E6667" s="15">
        <v>2.984375</v>
      </c>
      <c r="F6667" s="15">
        <v>2.7736160000000001</v>
      </c>
      <c r="G6667" s="16">
        <f t="shared" si="329"/>
        <v>0.12352916395264812</v>
      </c>
      <c r="H6667" s="16">
        <f t="shared" si="330"/>
        <v>9.7701149425287362E-2</v>
      </c>
      <c r="I6667" s="16">
        <f t="shared" si="331"/>
        <v>7.3033707865168537E-2</v>
      </c>
    </row>
    <row r="6668" spans="1:9" x14ac:dyDescent="0.25">
      <c r="A6668" s="14">
        <v>34471</v>
      </c>
      <c r="B6668" s="15">
        <v>2.625</v>
      </c>
      <c r="C6668" s="15">
        <v>2.6875</v>
      </c>
      <c r="D6668" s="15">
        <v>2.53125</v>
      </c>
      <c r="E6668" s="15">
        <v>2.65625</v>
      </c>
      <c r="F6668" s="15">
        <v>2.468664</v>
      </c>
      <c r="G6668" s="16">
        <f t="shared" si="329"/>
        <v>0</v>
      </c>
      <c r="H6668" s="16">
        <f t="shared" si="330"/>
        <v>6.1728395061728392E-2</v>
      </c>
      <c r="I6668" s="16">
        <f t="shared" si="331"/>
        <v>1.1904761904761904E-2</v>
      </c>
    </row>
    <row r="6669" spans="1:9" x14ac:dyDescent="0.25">
      <c r="A6669" s="14">
        <v>34470</v>
      </c>
      <c r="B6669" s="15">
        <v>2.78125</v>
      </c>
      <c r="C6669" s="15">
        <v>2.78125</v>
      </c>
      <c r="D6669" s="15">
        <v>2.625</v>
      </c>
      <c r="E6669" s="15">
        <v>2.65625</v>
      </c>
      <c r="F6669" s="15">
        <v>2.468664</v>
      </c>
      <c r="G6669" s="16">
        <f t="shared" si="329"/>
        <v>-6.5933841407351423E-2</v>
      </c>
      <c r="H6669" s="16">
        <f t="shared" si="330"/>
        <v>5.9523809523809521E-2</v>
      </c>
      <c r="I6669" s="16">
        <f t="shared" si="331"/>
        <v>-4.49438202247191E-2</v>
      </c>
    </row>
    <row r="6670" spans="1:9" x14ac:dyDescent="0.25">
      <c r="A6670" s="14">
        <v>34467</v>
      </c>
      <c r="B6670" s="15">
        <v>2.84375</v>
      </c>
      <c r="C6670" s="15">
        <v>2.84375</v>
      </c>
      <c r="D6670" s="15">
        <v>2.78125</v>
      </c>
      <c r="E6670" s="15">
        <v>2.84375</v>
      </c>
      <c r="F6670" s="15">
        <v>2.642922</v>
      </c>
      <c r="G6670" s="16">
        <f t="shared" si="329"/>
        <v>1.1110686029963126E-2</v>
      </c>
      <c r="H6670" s="16">
        <f t="shared" si="330"/>
        <v>2.247191011235955E-2</v>
      </c>
      <c r="I6670" s="16">
        <f t="shared" si="331"/>
        <v>0</v>
      </c>
    </row>
    <row r="6671" spans="1:9" x14ac:dyDescent="0.25">
      <c r="A6671" s="14">
        <v>34466</v>
      </c>
      <c r="B6671" s="15">
        <v>2.875</v>
      </c>
      <c r="C6671" s="15">
        <v>2.90625</v>
      </c>
      <c r="D6671" s="15">
        <v>2.78125</v>
      </c>
      <c r="E6671" s="15">
        <v>2.8125</v>
      </c>
      <c r="F6671" s="15">
        <v>2.61388</v>
      </c>
      <c r="G6671" s="16">
        <f t="shared" si="329"/>
        <v>-5.524651679861721E-3</v>
      </c>
      <c r="H6671" s="16">
        <f t="shared" si="330"/>
        <v>4.49438202247191E-2</v>
      </c>
      <c r="I6671" s="16">
        <f t="shared" si="331"/>
        <v>-2.1739130434782608E-2</v>
      </c>
    </row>
    <row r="6672" spans="1:9" x14ac:dyDescent="0.25">
      <c r="A6672" s="14">
        <v>34465</v>
      </c>
      <c r="B6672" s="15">
        <v>3.03125</v>
      </c>
      <c r="C6672" s="15">
        <v>3.09375</v>
      </c>
      <c r="D6672" s="15">
        <v>2.828125</v>
      </c>
      <c r="E6672" s="15">
        <v>2.828125</v>
      </c>
      <c r="F6672" s="15">
        <v>2.6284010000000002</v>
      </c>
      <c r="G6672" s="16">
        <f t="shared" si="329"/>
        <v>-6.7010248897745636E-2</v>
      </c>
      <c r="H6672" s="16">
        <f t="shared" si="330"/>
        <v>9.3922651933701654E-2</v>
      </c>
      <c r="I6672" s="16">
        <f t="shared" si="331"/>
        <v>-6.7010309278350513E-2</v>
      </c>
    </row>
    <row r="6673" spans="1:9" x14ac:dyDescent="0.25">
      <c r="A6673" s="14">
        <v>34464</v>
      </c>
      <c r="B6673" s="15">
        <v>3.03125</v>
      </c>
      <c r="C6673" s="15">
        <v>3.078125</v>
      </c>
      <c r="D6673" s="15">
        <v>3.03125</v>
      </c>
      <c r="E6673" s="15">
        <v>3.03125</v>
      </c>
      <c r="F6673" s="15">
        <v>2.8171810000000002</v>
      </c>
      <c r="G6673" s="16">
        <f t="shared" si="329"/>
        <v>-2.0201949940648941E-2</v>
      </c>
      <c r="H6673" s="16">
        <f t="shared" si="330"/>
        <v>1.5463917525773196E-2</v>
      </c>
      <c r="I6673" s="16">
        <f t="shared" si="331"/>
        <v>0</v>
      </c>
    </row>
    <row r="6674" spans="1:9" x14ac:dyDescent="0.25">
      <c r="A6674" s="14">
        <v>34463</v>
      </c>
      <c r="B6674" s="15">
        <v>3.09375</v>
      </c>
      <c r="C6674" s="15">
        <v>3.125</v>
      </c>
      <c r="D6674" s="15">
        <v>3.03125</v>
      </c>
      <c r="E6674" s="15">
        <v>3.09375</v>
      </c>
      <c r="F6674" s="15">
        <v>2.875267</v>
      </c>
      <c r="G6674" s="16">
        <f t="shared" si="329"/>
        <v>0</v>
      </c>
      <c r="H6674" s="16">
        <f t="shared" si="330"/>
        <v>3.0927835051546393E-2</v>
      </c>
      <c r="I6674" s="16">
        <f t="shared" si="331"/>
        <v>0</v>
      </c>
    </row>
    <row r="6675" spans="1:9" x14ac:dyDescent="0.25">
      <c r="A6675" s="14">
        <v>34460</v>
      </c>
      <c r="B6675" s="15">
        <v>3.125</v>
      </c>
      <c r="C6675" s="15">
        <v>3.125</v>
      </c>
      <c r="D6675" s="15">
        <v>3.09375</v>
      </c>
      <c r="E6675" s="15">
        <v>3.09375</v>
      </c>
      <c r="F6675" s="15">
        <v>2.875267</v>
      </c>
      <c r="G6675" s="16">
        <f t="shared" si="329"/>
        <v>-5.0252803924438509E-3</v>
      </c>
      <c r="H6675" s="16">
        <f t="shared" si="330"/>
        <v>1.0101010101010102E-2</v>
      </c>
      <c r="I6675" s="16">
        <f t="shared" si="331"/>
        <v>-0.01</v>
      </c>
    </row>
    <row r="6676" spans="1:9" x14ac:dyDescent="0.25">
      <c r="A6676" s="14">
        <v>34459</v>
      </c>
      <c r="B6676" s="15">
        <v>3.09375</v>
      </c>
      <c r="C6676" s="15">
        <v>3.125</v>
      </c>
      <c r="D6676" s="15">
        <v>3.078125</v>
      </c>
      <c r="E6676" s="15">
        <v>3.109375</v>
      </c>
      <c r="F6676" s="15">
        <v>2.8897889999999999</v>
      </c>
      <c r="G6676" s="16">
        <f t="shared" si="329"/>
        <v>1.530588762307967E-2</v>
      </c>
      <c r="H6676" s="16">
        <f t="shared" si="330"/>
        <v>1.5228426395939087E-2</v>
      </c>
      <c r="I6676" s="16">
        <f t="shared" si="331"/>
        <v>5.0505050505050509E-3</v>
      </c>
    </row>
    <row r="6677" spans="1:9" x14ac:dyDescent="0.25">
      <c r="A6677" s="14">
        <v>34458</v>
      </c>
      <c r="B6677" s="15">
        <v>3.0625</v>
      </c>
      <c r="C6677" s="15">
        <v>3.09375</v>
      </c>
      <c r="D6677" s="15">
        <v>3.0625</v>
      </c>
      <c r="E6677" s="15">
        <v>3.0625</v>
      </c>
      <c r="F6677" s="15">
        <v>2.846225</v>
      </c>
      <c r="G6677" s="16">
        <f t="shared" si="329"/>
        <v>-1.0100627176537001E-2</v>
      </c>
      <c r="H6677" s="16">
        <f t="shared" si="330"/>
        <v>1.020408163265306E-2</v>
      </c>
      <c r="I6677" s="16">
        <f t="shared" si="331"/>
        <v>0</v>
      </c>
    </row>
    <row r="6678" spans="1:9" x14ac:dyDescent="0.25">
      <c r="A6678" s="14">
        <v>34457</v>
      </c>
      <c r="B6678" s="15">
        <v>3.0625</v>
      </c>
      <c r="C6678" s="15">
        <v>3.09375</v>
      </c>
      <c r="D6678" s="15">
        <v>3.0625</v>
      </c>
      <c r="E6678" s="15">
        <v>3.09375</v>
      </c>
      <c r="F6678" s="15">
        <v>2.875267</v>
      </c>
      <c r="G6678" s="16">
        <f t="shared" si="329"/>
        <v>0</v>
      </c>
      <c r="H6678" s="16">
        <f t="shared" si="330"/>
        <v>1.020408163265306E-2</v>
      </c>
      <c r="I6678" s="16">
        <f t="shared" si="331"/>
        <v>1.020408163265306E-2</v>
      </c>
    </row>
    <row r="6679" spans="1:9" x14ac:dyDescent="0.25">
      <c r="A6679" s="14">
        <v>34456</v>
      </c>
      <c r="B6679" s="15">
        <v>3.09375</v>
      </c>
      <c r="C6679" s="15">
        <v>3.09375</v>
      </c>
      <c r="D6679" s="15">
        <v>3.0625</v>
      </c>
      <c r="E6679" s="15">
        <v>3.09375</v>
      </c>
      <c r="F6679" s="15">
        <v>2.875267</v>
      </c>
      <c r="G6679" s="16">
        <f t="shared" si="329"/>
        <v>0</v>
      </c>
      <c r="H6679" s="16">
        <f t="shared" si="330"/>
        <v>1.020408163265306E-2</v>
      </c>
      <c r="I6679" s="16">
        <f t="shared" si="331"/>
        <v>0</v>
      </c>
    </row>
    <row r="6680" spans="1:9" x14ac:dyDescent="0.25">
      <c r="A6680" s="14">
        <v>34453</v>
      </c>
      <c r="B6680" s="15">
        <v>3.09375</v>
      </c>
      <c r="C6680" s="15">
        <v>3.09375</v>
      </c>
      <c r="D6680" s="15">
        <v>3.0625</v>
      </c>
      <c r="E6680" s="15">
        <v>3.09375</v>
      </c>
      <c r="F6680" s="15">
        <v>2.875267</v>
      </c>
      <c r="G6680" s="16">
        <f t="shared" si="329"/>
        <v>0</v>
      </c>
      <c r="H6680" s="16">
        <f t="shared" si="330"/>
        <v>1.020408163265306E-2</v>
      </c>
      <c r="I6680" s="16">
        <f t="shared" si="331"/>
        <v>0</v>
      </c>
    </row>
    <row r="6681" spans="1:9" x14ac:dyDescent="0.25">
      <c r="A6681" s="14">
        <v>34452</v>
      </c>
      <c r="B6681" s="15">
        <v>3.09375</v>
      </c>
      <c r="C6681" s="15">
        <v>3.09375</v>
      </c>
      <c r="D6681" s="15">
        <v>3.03125</v>
      </c>
      <c r="E6681" s="15">
        <v>3.09375</v>
      </c>
      <c r="F6681" s="15">
        <v>2.875267</v>
      </c>
      <c r="G6681" s="16">
        <f t="shared" si="329"/>
        <v>0</v>
      </c>
      <c r="H6681" s="16">
        <f t="shared" si="330"/>
        <v>2.0618556701030927E-2</v>
      </c>
      <c r="I6681" s="16">
        <f t="shared" si="331"/>
        <v>0</v>
      </c>
    </row>
    <row r="6682" spans="1:9" x14ac:dyDescent="0.25">
      <c r="A6682" s="14">
        <v>34450</v>
      </c>
      <c r="B6682" s="15">
        <v>3.0625</v>
      </c>
      <c r="C6682" s="15">
        <v>3.09375</v>
      </c>
      <c r="D6682" s="15">
        <v>3</v>
      </c>
      <c r="E6682" s="15">
        <v>3.09375</v>
      </c>
      <c r="F6682" s="15">
        <v>2.875267</v>
      </c>
      <c r="G6682" s="16">
        <f t="shared" si="329"/>
        <v>1.0203690853674608E-2</v>
      </c>
      <c r="H6682" s="16">
        <f t="shared" si="330"/>
        <v>3.125E-2</v>
      </c>
      <c r="I6682" s="16">
        <f t="shared" si="331"/>
        <v>1.020408163265306E-2</v>
      </c>
    </row>
    <row r="6683" spans="1:9" x14ac:dyDescent="0.25">
      <c r="A6683" s="14">
        <v>34449</v>
      </c>
      <c r="B6683" s="15">
        <v>3.0625</v>
      </c>
      <c r="C6683" s="15">
        <v>3.0625</v>
      </c>
      <c r="D6683" s="15">
        <v>3</v>
      </c>
      <c r="E6683" s="15">
        <v>3.0625</v>
      </c>
      <c r="F6683" s="15">
        <v>2.846225</v>
      </c>
      <c r="G6683" s="16">
        <f t="shared" si="329"/>
        <v>0</v>
      </c>
      <c r="H6683" s="16">
        <f t="shared" si="330"/>
        <v>2.0833333333333332E-2</v>
      </c>
      <c r="I6683" s="16">
        <f t="shared" si="331"/>
        <v>0</v>
      </c>
    </row>
    <row r="6684" spans="1:9" x14ac:dyDescent="0.25">
      <c r="A6684" s="14">
        <v>34446</v>
      </c>
      <c r="B6684" s="15">
        <v>3.0625</v>
      </c>
      <c r="C6684" s="15">
        <v>3.0625</v>
      </c>
      <c r="D6684" s="15">
        <v>3</v>
      </c>
      <c r="E6684" s="15">
        <v>3.0625</v>
      </c>
      <c r="F6684" s="15">
        <v>2.846225</v>
      </c>
      <c r="G6684" s="16">
        <f t="shared" si="329"/>
        <v>0</v>
      </c>
      <c r="H6684" s="16">
        <f t="shared" si="330"/>
        <v>2.0833333333333332E-2</v>
      </c>
      <c r="I6684" s="16">
        <f t="shared" si="331"/>
        <v>0</v>
      </c>
    </row>
    <row r="6685" spans="1:9" x14ac:dyDescent="0.25">
      <c r="A6685" s="14">
        <v>34445</v>
      </c>
      <c r="B6685" s="15">
        <v>3.03125</v>
      </c>
      <c r="C6685" s="15">
        <v>3.09375</v>
      </c>
      <c r="D6685" s="15">
        <v>3.03125</v>
      </c>
      <c r="E6685" s="15">
        <v>3.0625</v>
      </c>
      <c r="F6685" s="15">
        <v>2.846225</v>
      </c>
      <c r="G6685" s="16">
        <f t="shared" si="329"/>
        <v>5.1287176404862037E-3</v>
      </c>
      <c r="H6685" s="16">
        <f t="shared" si="330"/>
        <v>2.0618556701030927E-2</v>
      </c>
      <c r="I6685" s="16">
        <f t="shared" si="331"/>
        <v>1.0309278350515464E-2</v>
      </c>
    </row>
    <row r="6686" spans="1:9" x14ac:dyDescent="0.25">
      <c r="A6686" s="14">
        <v>34444</v>
      </c>
      <c r="B6686" s="15">
        <v>3.1875</v>
      </c>
      <c r="C6686" s="15">
        <v>3.1875</v>
      </c>
      <c r="D6686" s="15">
        <v>3.03125</v>
      </c>
      <c r="E6686" s="15">
        <v>3.046875</v>
      </c>
      <c r="F6686" s="15">
        <v>2.8317019999999999</v>
      </c>
      <c r="G6686" s="16">
        <f t="shared" si="329"/>
        <v>-5.3398363330035011E-2</v>
      </c>
      <c r="H6686" s="16">
        <f t="shared" si="330"/>
        <v>5.1546391752577317E-2</v>
      </c>
      <c r="I6686" s="16">
        <f t="shared" si="331"/>
        <v>-4.4117647058823532E-2</v>
      </c>
    </row>
    <row r="6687" spans="1:9" x14ac:dyDescent="0.25">
      <c r="A6687" s="14">
        <v>34443</v>
      </c>
      <c r="B6687" s="15">
        <v>3.21875</v>
      </c>
      <c r="C6687" s="15">
        <v>3.25</v>
      </c>
      <c r="D6687" s="15">
        <v>3.1875</v>
      </c>
      <c r="E6687" s="15">
        <v>3.21875</v>
      </c>
      <c r="F6687" s="15">
        <v>2.9914399999999999</v>
      </c>
      <c r="G6687" s="16">
        <f t="shared" si="329"/>
        <v>9.804226038652445E-3</v>
      </c>
      <c r="H6687" s="16">
        <f t="shared" si="330"/>
        <v>1.9607843137254902E-2</v>
      </c>
      <c r="I6687" s="16">
        <f t="shared" si="331"/>
        <v>0</v>
      </c>
    </row>
    <row r="6688" spans="1:9" x14ac:dyDescent="0.25">
      <c r="A6688" s="14">
        <v>34442</v>
      </c>
      <c r="B6688" s="15">
        <v>3.25</v>
      </c>
      <c r="C6688" s="15">
        <v>3.28125</v>
      </c>
      <c r="D6688" s="15">
        <v>3.125</v>
      </c>
      <c r="E6688" s="15">
        <v>3.1875</v>
      </c>
      <c r="F6688" s="15">
        <v>2.962396</v>
      </c>
      <c r="G6688" s="16">
        <f t="shared" si="329"/>
        <v>-3.7736039049311505E-2</v>
      </c>
      <c r="H6688" s="16">
        <f t="shared" si="330"/>
        <v>0.05</v>
      </c>
      <c r="I6688" s="16">
        <f t="shared" si="331"/>
        <v>-1.9230769230769232E-2</v>
      </c>
    </row>
    <row r="6689" spans="1:9" x14ac:dyDescent="0.25">
      <c r="A6689" s="14">
        <v>34439</v>
      </c>
      <c r="B6689" s="15">
        <v>3.40625</v>
      </c>
      <c r="C6689" s="15">
        <v>3.40625</v>
      </c>
      <c r="D6689" s="15">
        <v>3.21875</v>
      </c>
      <c r="E6689" s="15">
        <v>3.3125</v>
      </c>
      <c r="F6689" s="15">
        <v>3.0785689999999999</v>
      </c>
      <c r="G6689" s="16">
        <f t="shared" si="329"/>
        <v>0</v>
      </c>
      <c r="H6689" s="16">
        <f t="shared" si="330"/>
        <v>5.8252427184466021E-2</v>
      </c>
      <c r="I6689" s="16">
        <f t="shared" si="331"/>
        <v>-2.7522935779816515E-2</v>
      </c>
    </row>
    <row r="6690" spans="1:9" x14ac:dyDescent="0.25">
      <c r="A6690" s="14">
        <v>34438</v>
      </c>
      <c r="B6690" s="15">
        <v>3.40625</v>
      </c>
      <c r="C6690" s="15">
        <v>3.40625</v>
      </c>
      <c r="D6690" s="15">
        <v>3.3125</v>
      </c>
      <c r="E6690" s="15">
        <v>3.3125</v>
      </c>
      <c r="F6690" s="15">
        <v>3.0785689999999999</v>
      </c>
      <c r="G6690" s="16">
        <f t="shared" si="329"/>
        <v>-4.5044891345077803E-2</v>
      </c>
      <c r="H6690" s="16">
        <f t="shared" si="330"/>
        <v>2.8301886792452831E-2</v>
      </c>
      <c r="I6690" s="16">
        <f t="shared" si="331"/>
        <v>-2.7522935779816515E-2</v>
      </c>
    </row>
    <row r="6691" spans="1:9" x14ac:dyDescent="0.25">
      <c r="A6691" s="14">
        <v>34437</v>
      </c>
      <c r="B6691" s="15">
        <v>3.625</v>
      </c>
      <c r="C6691" s="15">
        <v>3.625</v>
      </c>
      <c r="D6691" s="15">
        <v>3.34375</v>
      </c>
      <c r="E6691" s="15">
        <v>3.46875</v>
      </c>
      <c r="F6691" s="15">
        <v>3.2237840000000002</v>
      </c>
      <c r="G6691" s="16">
        <f t="shared" si="329"/>
        <v>-4.3103591570198871E-2</v>
      </c>
      <c r="H6691" s="16">
        <f t="shared" si="330"/>
        <v>8.4112149532710276E-2</v>
      </c>
      <c r="I6691" s="16">
        <f t="shared" si="331"/>
        <v>-4.3103448275862072E-2</v>
      </c>
    </row>
    <row r="6692" spans="1:9" x14ac:dyDescent="0.25">
      <c r="A6692" s="14">
        <v>34436</v>
      </c>
      <c r="B6692" s="15">
        <v>3.59375</v>
      </c>
      <c r="C6692" s="15">
        <v>3.625</v>
      </c>
      <c r="D6692" s="15">
        <v>3.59375</v>
      </c>
      <c r="E6692" s="15">
        <v>3.625</v>
      </c>
      <c r="F6692" s="15">
        <v>3.3690000000000002</v>
      </c>
      <c r="G6692" s="16">
        <f t="shared" si="329"/>
        <v>0</v>
      </c>
      <c r="H6692" s="16">
        <f t="shared" si="330"/>
        <v>8.6956521739130436E-3</v>
      </c>
      <c r="I6692" s="16">
        <f t="shared" si="331"/>
        <v>8.6956521739130436E-3</v>
      </c>
    </row>
    <row r="6693" spans="1:9" x14ac:dyDescent="0.25">
      <c r="A6693" s="14">
        <v>34435</v>
      </c>
      <c r="B6693" s="15">
        <v>3.625</v>
      </c>
      <c r="C6693" s="15">
        <v>3.6875</v>
      </c>
      <c r="D6693" s="15">
        <v>3.5625</v>
      </c>
      <c r="E6693" s="15">
        <v>3.625</v>
      </c>
      <c r="F6693" s="15">
        <v>3.3690000000000002</v>
      </c>
      <c r="G6693" s="16">
        <f t="shared" si="329"/>
        <v>0</v>
      </c>
      <c r="H6693" s="16">
        <f t="shared" si="330"/>
        <v>3.5087719298245612E-2</v>
      </c>
      <c r="I6693" s="16">
        <f t="shared" si="331"/>
        <v>0</v>
      </c>
    </row>
    <row r="6694" spans="1:9" x14ac:dyDescent="0.25">
      <c r="A6694" s="14">
        <v>34432</v>
      </c>
      <c r="B6694" s="15">
        <v>3.578125</v>
      </c>
      <c r="C6694" s="15">
        <v>3.625</v>
      </c>
      <c r="D6694" s="15">
        <v>3.53125</v>
      </c>
      <c r="E6694" s="15">
        <v>3.625</v>
      </c>
      <c r="F6694" s="15">
        <v>3.3690000000000002</v>
      </c>
      <c r="G6694" s="16">
        <f t="shared" si="329"/>
        <v>1.7544103393837288E-2</v>
      </c>
      <c r="H6694" s="16">
        <f t="shared" si="330"/>
        <v>2.6548672566371681E-2</v>
      </c>
      <c r="I6694" s="16">
        <f t="shared" si="331"/>
        <v>1.3100436681222707E-2</v>
      </c>
    </row>
    <row r="6695" spans="1:9" x14ac:dyDescent="0.25">
      <c r="A6695" s="14">
        <v>34431</v>
      </c>
      <c r="B6695" s="15">
        <v>3.5</v>
      </c>
      <c r="C6695" s="15">
        <v>3.5625</v>
      </c>
      <c r="D6695" s="15">
        <v>3.4375</v>
      </c>
      <c r="E6695" s="15">
        <v>3.5625</v>
      </c>
      <c r="F6695" s="15">
        <v>3.3109130000000002</v>
      </c>
      <c r="G6695" s="16">
        <f t="shared" si="329"/>
        <v>1.7856769555599054E-2</v>
      </c>
      <c r="H6695" s="16">
        <f t="shared" si="330"/>
        <v>3.6363636363636362E-2</v>
      </c>
      <c r="I6695" s="16">
        <f t="shared" si="331"/>
        <v>1.7857142857142856E-2</v>
      </c>
    </row>
    <row r="6696" spans="1:9" x14ac:dyDescent="0.25">
      <c r="A6696" s="14">
        <v>34430</v>
      </c>
      <c r="B6696" s="15">
        <v>3.40625</v>
      </c>
      <c r="C6696" s="15">
        <v>3.5</v>
      </c>
      <c r="D6696" s="15">
        <v>3.40625</v>
      </c>
      <c r="E6696" s="15">
        <v>3.5</v>
      </c>
      <c r="F6696" s="15">
        <v>3.2528280000000001</v>
      </c>
      <c r="G6696" s="16">
        <f t="shared" si="329"/>
        <v>0</v>
      </c>
      <c r="H6696" s="16">
        <f t="shared" si="330"/>
        <v>2.7522935779816515E-2</v>
      </c>
      <c r="I6696" s="16">
        <f t="shared" si="331"/>
        <v>2.7522935779816515E-2</v>
      </c>
    </row>
    <row r="6697" spans="1:9" x14ac:dyDescent="0.25">
      <c r="A6697" s="14">
        <v>34429</v>
      </c>
      <c r="B6697" s="15">
        <v>3.40625</v>
      </c>
      <c r="C6697" s="15">
        <v>3.5</v>
      </c>
      <c r="D6697" s="15">
        <v>3.40625</v>
      </c>
      <c r="E6697" s="15">
        <v>3.5</v>
      </c>
      <c r="F6697" s="15">
        <v>3.2528280000000001</v>
      </c>
      <c r="G6697" s="16">
        <f t="shared" si="329"/>
        <v>3.2258433042140482E-2</v>
      </c>
      <c r="H6697" s="16">
        <f t="shared" si="330"/>
        <v>2.7522935779816515E-2</v>
      </c>
      <c r="I6697" s="16">
        <f t="shared" si="331"/>
        <v>2.7522935779816515E-2</v>
      </c>
    </row>
    <row r="6698" spans="1:9" x14ac:dyDescent="0.25">
      <c r="A6698" s="14">
        <v>34428</v>
      </c>
      <c r="B6698" s="15">
        <v>3.375</v>
      </c>
      <c r="C6698" s="15">
        <v>3.40625</v>
      </c>
      <c r="D6698" s="15">
        <v>3.3125</v>
      </c>
      <c r="E6698" s="15">
        <v>3.390625</v>
      </c>
      <c r="F6698" s="15">
        <v>3.151176</v>
      </c>
      <c r="G6698" s="16">
        <f t="shared" si="329"/>
        <v>-1.3636473191410533E-2</v>
      </c>
      <c r="H6698" s="16">
        <f t="shared" si="330"/>
        <v>2.8301886792452831E-2</v>
      </c>
      <c r="I6698" s="16">
        <f t="shared" si="331"/>
        <v>4.6296296296296294E-3</v>
      </c>
    </row>
    <row r="6699" spans="1:9" x14ac:dyDescent="0.25">
      <c r="A6699" s="14">
        <v>34424</v>
      </c>
      <c r="B6699" s="15">
        <v>3.375</v>
      </c>
      <c r="C6699" s="15">
        <v>3.4375</v>
      </c>
      <c r="D6699" s="15">
        <v>3.25</v>
      </c>
      <c r="E6699" s="15">
        <v>3.4375</v>
      </c>
      <c r="F6699" s="15">
        <v>3.1947410000000001</v>
      </c>
      <c r="G6699" s="16">
        <f t="shared" si="329"/>
        <v>9.1742800481916312E-3</v>
      </c>
      <c r="H6699" s="16">
        <f t="shared" si="330"/>
        <v>5.7692307692307696E-2</v>
      </c>
      <c r="I6699" s="16">
        <f t="shared" si="331"/>
        <v>1.8518518518518517E-2</v>
      </c>
    </row>
    <row r="6700" spans="1:9" x14ac:dyDescent="0.25">
      <c r="A6700" s="14">
        <v>34423</v>
      </c>
      <c r="B6700" s="15">
        <v>3.375</v>
      </c>
      <c r="C6700" s="15">
        <v>3.46875</v>
      </c>
      <c r="D6700" s="15">
        <v>3.375</v>
      </c>
      <c r="E6700" s="15">
        <v>3.40625</v>
      </c>
      <c r="F6700" s="15">
        <v>3.1656979999999999</v>
      </c>
      <c r="G6700" s="16">
        <f t="shared" si="329"/>
        <v>-2.6785922895400601E-2</v>
      </c>
      <c r="H6700" s="16">
        <f t="shared" si="330"/>
        <v>2.7777777777777776E-2</v>
      </c>
      <c r="I6700" s="16">
        <f t="shared" si="331"/>
        <v>9.2592592592592587E-3</v>
      </c>
    </row>
    <row r="6701" spans="1:9" x14ac:dyDescent="0.25">
      <c r="A6701" s="14">
        <v>34422</v>
      </c>
      <c r="B6701" s="15">
        <v>3.59375</v>
      </c>
      <c r="C6701" s="15">
        <v>3.65625</v>
      </c>
      <c r="D6701" s="15">
        <v>3.5</v>
      </c>
      <c r="E6701" s="15">
        <v>3.5</v>
      </c>
      <c r="F6701" s="15">
        <v>3.2528280000000001</v>
      </c>
      <c r="G6701" s="16">
        <f t="shared" si="329"/>
        <v>-2.6086862794940179E-2</v>
      </c>
      <c r="H6701" s="16">
        <f t="shared" si="330"/>
        <v>4.4642857142857144E-2</v>
      </c>
      <c r="I6701" s="16">
        <f t="shared" si="331"/>
        <v>-2.6086956521739129E-2</v>
      </c>
    </row>
    <row r="6702" spans="1:9" x14ac:dyDescent="0.25">
      <c r="A6702" s="14">
        <v>34421</v>
      </c>
      <c r="B6702" s="15">
        <v>3.71875</v>
      </c>
      <c r="C6702" s="15">
        <v>3.8125</v>
      </c>
      <c r="D6702" s="15">
        <v>3.53125</v>
      </c>
      <c r="E6702" s="15">
        <v>3.59375</v>
      </c>
      <c r="F6702" s="15">
        <v>3.3399570000000001</v>
      </c>
      <c r="G6702" s="16">
        <f t="shared" si="329"/>
        <v>-5.7376854860695929E-2</v>
      </c>
      <c r="H6702" s="16">
        <f t="shared" si="330"/>
        <v>7.9646017699115043E-2</v>
      </c>
      <c r="I6702" s="16">
        <f t="shared" si="331"/>
        <v>-3.3613445378151259E-2</v>
      </c>
    </row>
    <row r="6703" spans="1:9" x14ac:dyDescent="0.25">
      <c r="A6703" s="14">
        <v>34418</v>
      </c>
      <c r="B6703" s="15">
        <v>3.75</v>
      </c>
      <c r="C6703" s="15">
        <v>3.8125</v>
      </c>
      <c r="D6703" s="15">
        <v>3.71875</v>
      </c>
      <c r="E6703" s="15">
        <v>3.8125</v>
      </c>
      <c r="F6703" s="15">
        <v>3.5432579999999998</v>
      </c>
      <c r="G6703" s="16">
        <f t="shared" si="329"/>
        <v>1.6666317568740409E-2</v>
      </c>
      <c r="H6703" s="16">
        <f t="shared" si="330"/>
        <v>2.5210084033613446E-2</v>
      </c>
      <c r="I6703" s="16">
        <f t="shared" si="331"/>
        <v>1.6666666666666666E-2</v>
      </c>
    </row>
    <row r="6704" spans="1:9" x14ac:dyDescent="0.25">
      <c r="A6704" s="14">
        <v>34417</v>
      </c>
      <c r="B6704" s="15">
        <v>3.78125</v>
      </c>
      <c r="C6704" s="15">
        <v>3.78125</v>
      </c>
      <c r="D6704" s="15">
        <v>3.6875</v>
      </c>
      <c r="E6704" s="15">
        <v>3.75</v>
      </c>
      <c r="F6704" s="15">
        <v>3.4851730000000001</v>
      </c>
      <c r="G6704" s="16">
        <f t="shared" si="329"/>
        <v>0</v>
      </c>
      <c r="H6704" s="16">
        <f t="shared" si="330"/>
        <v>2.5423728813559324E-2</v>
      </c>
      <c r="I6704" s="16">
        <f t="shared" si="331"/>
        <v>-8.2644628099173556E-3</v>
      </c>
    </row>
    <row r="6705" spans="1:9" x14ac:dyDescent="0.25">
      <c r="A6705" s="14">
        <v>34416</v>
      </c>
      <c r="B6705" s="15">
        <v>3.78125</v>
      </c>
      <c r="C6705" s="15">
        <v>3.8125</v>
      </c>
      <c r="D6705" s="15">
        <v>3.75</v>
      </c>
      <c r="E6705" s="15">
        <v>3.75</v>
      </c>
      <c r="F6705" s="15">
        <v>3.4851730000000001</v>
      </c>
      <c r="G6705" s="16">
        <f t="shared" si="329"/>
        <v>-8.2641500306611885E-3</v>
      </c>
      <c r="H6705" s="16">
        <f t="shared" si="330"/>
        <v>1.6666666666666666E-2</v>
      </c>
      <c r="I6705" s="16">
        <f t="shared" si="331"/>
        <v>-8.2644628099173556E-3</v>
      </c>
    </row>
    <row r="6706" spans="1:9" x14ac:dyDescent="0.25">
      <c r="A6706" s="14">
        <v>34415</v>
      </c>
      <c r="B6706" s="15">
        <v>3.71875</v>
      </c>
      <c r="C6706" s="15">
        <v>3.8125</v>
      </c>
      <c r="D6706" s="15">
        <v>3.71875</v>
      </c>
      <c r="E6706" s="15">
        <v>3.78125</v>
      </c>
      <c r="F6706" s="15">
        <v>3.5142150000000001</v>
      </c>
      <c r="G6706" s="16">
        <f t="shared" si="329"/>
        <v>8.3330153194690806E-3</v>
      </c>
      <c r="H6706" s="16">
        <f t="shared" si="330"/>
        <v>2.5210084033613446E-2</v>
      </c>
      <c r="I6706" s="16">
        <f t="shared" si="331"/>
        <v>1.680672268907563E-2</v>
      </c>
    </row>
    <row r="6707" spans="1:9" x14ac:dyDescent="0.25">
      <c r="A6707" s="14">
        <v>34414</v>
      </c>
      <c r="B6707" s="15">
        <v>3.71875</v>
      </c>
      <c r="C6707" s="15">
        <v>3.75</v>
      </c>
      <c r="D6707" s="15">
        <v>3.65625</v>
      </c>
      <c r="E6707" s="15">
        <v>3.75</v>
      </c>
      <c r="F6707" s="15">
        <v>3.4851730000000001</v>
      </c>
      <c r="G6707" s="16">
        <f t="shared" si="329"/>
        <v>8.403621508340774E-3</v>
      </c>
      <c r="H6707" s="16">
        <f t="shared" si="330"/>
        <v>2.564102564102564E-2</v>
      </c>
      <c r="I6707" s="16">
        <f t="shared" si="331"/>
        <v>8.4033613445378148E-3</v>
      </c>
    </row>
    <row r="6708" spans="1:9" x14ac:dyDescent="0.25">
      <c r="A6708" s="14">
        <v>34411</v>
      </c>
      <c r="B6708" s="15">
        <v>3.78125</v>
      </c>
      <c r="C6708" s="15">
        <v>3.78125</v>
      </c>
      <c r="D6708" s="15">
        <v>3.65625</v>
      </c>
      <c r="E6708" s="15">
        <v>3.71875</v>
      </c>
      <c r="F6708" s="15">
        <v>3.4561289999999998</v>
      </c>
      <c r="G6708" s="16">
        <f t="shared" si="329"/>
        <v>-1.6528869178465262E-2</v>
      </c>
      <c r="H6708" s="16">
        <f t="shared" si="330"/>
        <v>3.4188034188034191E-2</v>
      </c>
      <c r="I6708" s="16">
        <f t="shared" si="331"/>
        <v>-1.6528925619834711E-2</v>
      </c>
    </row>
    <row r="6709" spans="1:9" x14ac:dyDescent="0.25">
      <c r="A6709" s="14">
        <v>34410</v>
      </c>
      <c r="B6709" s="15">
        <v>3.78125</v>
      </c>
      <c r="C6709" s="15">
        <v>3.78125</v>
      </c>
      <c r="D6709" s="15">
        <v>3.71875</v>
      </c>
      <c r="E6709" s="15">
        <v>3.78125</v>
      </c>
      <c r="F6709" s="15">
        <v>3.5142150000000001</v>
      </c>
      <c r="G6709" s="16">
        <f t="shared" si="329"/>
        <v>0</v>
      </c>
      <c r="H6709" s="16">
        <f t="shared" si="330"/>
        <v>1.680672268907563E-2</v>
      </c>
      <c r="I6709" s="16">
        <f t="shared" si="331"/>
        <v>0</v>
      </c>
    </row>
    <row r="6710" spans="1:9" x14ac:dyDescent="0.25">
      <c r="A6710" s="14">
        <v>34409</v>
      </c>
      <c r="B6710" s="15">
        <v>3.78125</v>
      </c>
      <c r="C6710" s="15">
        <v>3.78125</v>
      </c>
      <c r="D6710" s="15">
        <v>3.71875</v>
      </c>
      <c r="E6710" s="15">
        <v>3.78125</v>
      </c>
      <c r="F6710" s="15">
        <v>3.5142150000000001</v>
      </c>
      <c r="G6710" s="16">
        <f t="shared" si="329"/>
        <v>4.1492199032258899E-3</v>
      </c>
      <c r="H6710" s="16">
        <f t="shared" si="330"/>
        <v>1.680672268907563E-2</v>
      </c>
      <c r="I6710" s="16">
        <f t="shared" si="331"/>
        <v>0</v>
      </c>
    </row>
    <row r="6711" spans="1:9" x14ac:dyDescent="0.25">
      <c r="A6711" s="14">
        <v>34408</v>
      </c>
      <c r="B6711" s="15">
        <v>3.59375</v>
      </c>
      <c r="C6711" s="15">
        <v>3.78125</v>
      </c>
      <c r="D6711" s="15">
        <v>3.59375</v>
      </c>
      <c r="E6711" s="15">
        <v>3.765625</v>
      </c>
      <c r="F6711" s="15">
        <v>3.4996939999999999</v>
      </c>
      <c r="G6711" s="16">
        <f t="shared" si="329"/>
        <v>2.9914571416547683E-2</v>
      </c>
      <c r="H6711" s="16">
        <f t="shared" si="330"/>
        <v>5.2173913043478258E-2</v>
      </c>
      <c r="I6711" s="16">
        <f t="shared" si="331"/>
        <v>4.7826086956521741E-2</v>
      </c>
    </row>
    <row r="6712" spans="1:9" x14ac:dyDescent="0.25">
      <c r="A6712" s="14">
        <v>34407</v>
      </c>
      <c r="B6712" s="15">
        <v>3.515625</v>
      </c>
      <c r="C6712" s="15">
        <v>3.65625</v>
      </c>
      <c r="D6712" s="15">
        <v>3.46875</v>
      </c>
      <c r="E6712" s="15">
        <v>3.65625</v>
      </c>
      <c r="F6712" s="15">
        <v>3.3980429999999999</v>
      </c>
      <c r="G6712" s="16">
        <f t="shared" si="329"/>
        <v>3.5398100656607076E-2</v>
      </c>
      <c r="H6712" s="16">
        <f t="shared" si="330"/>
        <v>5.4054054054054057E-2</v>
      </c>
      <c r="I6712" s="16">
        <f t="shared" si="331"/>
        <v>0.04</v>
      </c>
    </row>
    <row r="6713" spans="1:9" x14ac:dyDescent="0.25">
      <c r="A6713" s="14">
        <v>34404</v>
      </c>
      <c r="B6713" s="15">
        <v>3.5625</v>
      </c>
      <c r="C6713" s="15">
        <v>3.5625</v>
      </c>
      <c r="D6713" s="15">
        <v>3.46875</v>
      </c>
      <c r="E6713" s="15">
        <v>3.53125</v>
      </c>
      <c r="F6713" s="15">
        <v>3.2818710000000002</v>
      </c>
      <c r="G6713" s="16">
        <f t="shared" si="329"/>
        <v>8.9285384901999585E-3</v>
      </c>
      <c r="H6713" s="16">
        <f t="shared" si="330"/>
        <v>2.7027027027027029E-2</v>
      </c>
      <c r="I6713" s="16">
        <f t="shared" si="331"/>
        <v>-8.771929824561403E-3</v>
      </c>
    </row>
    <row r="6714" spans="1:9" x14ac:dyDescent="0.25">
      <c r="A6714" s="14">
        <v>34403</v>
      </c>
      <c r="B6714" s="15">
        <v>3.59375</v>
      </c>
      <c r="C6714" s="15">
        <v>3.59375</v>
      </c>
      <c r="D6714" s="15">
        <v>3.5</v>
      </c>
      <c r="E6714" s="15">
        <v>3.5</v>
      </c>
      <c r="F6714" s="15">
        <v>3.2528280000000001</v>
      </c>
      <c r="G6714" s="16">
        <f t="shared" si="329"/>
        <v>-2.6086862794940179E-2</v>
      </c>
      <c r="H6714" s="16">
        <f t="shared" si="330"/>
        <v>2.6785714285714284E-2</v>
      </c>
      <c r="I6714" s="16">
        <f t="shared" si="331"/>
        <v>-2.6086956521739129E-2</v>
      </c>
    </row>
    <row r="6715" spans="1:9" x14ac:dyDescent="0.25">
      <c r="A6715" s="14">
        <v>34402</v>
      </c>
      <c r="B6715" s="15">
        <v>3.5</v>
      </c>
      <c r="C6715" s="15">
        <v>3.59375</v>
      </c>
      <c r="D6715" s="15">
        <v>3.5</v>
      </c>
      <c r="E6715" s="15">
        <v>3.59375</v>
      </c>
      <c r="F6715" s="15">
        <v>3.3399570000000001</v>
      </c>
      <c r="G6715" s="16">
        <f t="shared" si="329"/>
        <v>1.7699050328303538E-2</v>
      </c>
      <c r="H6715" s="16">
        <f t="shared" si="330"/>
        <v>2.6785714285714284E-2</v>
      </c>
      <c r="I6715" s="16">
        <f t="shared" si="331"/>
        <v>2.6785714285714284E-2</v>
      </c>
    </row>
    <row r="6716" spans="1:9" x14ac:dyDescent="0.25">
      <c r="A6716" s="14">
        <v>34401</v>
      </c>
      <c r="B6716" s="15">
        <v>3.53125</v>
      </c>
      <c r="C6716" s="15">
        <v>3.5625</v>
      </c>
      <c r="D6716" s="15">
        <v>3.46875</v>
      </c>
      <c r="E6716" s="15">
        <v>3.53125</v>
      </c>
      <c r="F6716" s="15">
        <v>3.2818710000000002</v>
      </c>
      <c r="G6716" s="16">
        <f t="shared" si="329"/>
        <v>0</v>
      </c>
      <c r="H6716" s="16">
        <f t="shared" si="330"/>
        <v>2.7027027027027029E-2</v>
      </c>
      <c r="I6716" s="16">
        <f t="shared" si="331"/>
        <v>0</v>
      </c>
    </row>
    <row r="6717" spans="1:9" x14ac:dyDescent="0.25">
      <c r="A6717" s="14">
        <v>34400</v>
      </c>
      <c r="B6717" s="15">
        <v>3.53125</v>
      </c>
      <c r="C6717" s="15">
        <v>3.53125</v>
      </c>
      <c r="D6717" s="15">
        <v>3.46875</v>
      </c>
      <c r="E6717" s="15">
        <v>3.53125</v>
      </c>
      <c r="F6717" s="15">
        <v>3.2818710000000002</v>
      </c>
      <c r="G6717" s="16">
        <f t="shared" si="329"/>
        <v>0</v>
      </c>
      <c r="H6717" s="16">
        <f t="shared" si="330"/>
        <v>1.8018018018018018E-2</v>
      </c>
      <c r="I6717" s="16">
        <f t="shared" si="331"/>
        <v>0</v>
      </c>
    </row>
    <row r="6718" spans="1:9" x14ac:dyDescent="0.25">
      <c r="A6718" s="14">
        <v>34397</v>
      </c>
      <c r="B6718" s="15">
        <v>3.46875</v>
      </c>
      <c r="C6718" s="15">
        <v>3.53125</v>
      </c>
      <c r="D6718" s="15">
        <v>3.4375</v>
      </c>
      <c r="E6718" s="15">
        <v>3.53125</v>
      </c>
      <c r="F6718" s="15">
        <v>3.2818710000000002</v>
      </c>
      <c r="G6718" s="16">
        <f t="shared" si="329"/>
        <v>0</v>
      </c>
      <c r="H6718" s="16">
        <f t="shared" si="330"/>
        <v>2.7272727272727271E-2</v>
      </c>
      <c r="I6718" s="16">
        <f t="shared" si="331"/>
        <v>1.8018018018018018E-2</v>
      </c>
    </row>
    <row r="6719" spans="1:9" x14ac:dyDescent="0.25">
      <c r="A6719" s="14">
        <v>34396</v>
      </c>
      <c r="B6719" s="15">
        <v>3.421875</v>
      </c>
      <c r="C6719" s="15">
        <v>3.53125</v>
      </c>
      <c r="D6719" s="15">
        <v>3.40625</v>
      </c>
      <c r="E6719" s="15">
        <v>3.53125</v>
      </c>
      <c r="F6719" s="15">
        <v>3.2818710000000002</v>
      </c>
      <c r="G6719" s="16">
        <f t="shared" si="329"/>
        <v>3.6697436078868009E-2</v>
      </c>
      <c r="H6719" s="16">
        <f t="shared" si="330"/>
        <v>3.669724770642202E-2</v>
      </c>
      <c r="I6719" s="16">
        <f t="shared" si="331"/>
        <v>3.1963470319634701E-2</v>
      </c>
    </row>
    <row r="6720" spans="1:9" x14ac:dyDescent="0.25">
      <c r="A6720" s="14">
        <v>34395</v>
      </c>
      <c r="B6720" s="15">
        <v>3.3125</v>
      </c>
      <c r="C6720" s="15">
        <v>3.40625</v>
      </c>
      <c r="D6720" s="15">
        <v>3.3125</v>
      </c>
      <c r="E6720" s="15">
        <v>3.40625</v>
      </c>
      <c r="F6720" s="15">
        <v>3.1656979999999999</v>
      </c>
      <c r="G6720" s="16">
        <f t="shared" si="329"/>
        <v>-9.0908777894671746E-3</v>
      </c>
      <c r="H6720" s="16">
        <f t="shared" si="330"/>
        <v>2.8301886792452831E-2</v>
      </c>
      <c r="I6720" s="16">
        <f t="shared" si="331"/>
        <v>2.8301886792452831E-2</v>
      </c>
    </row>
    <row r="6721" spans="1:9" x14ac:dyDescent="0.25">
      <c r="A6721" s="14">
        <v>34394</v>
      </c>
      <c r="B6721" s="15">
        <v>3.34375</v>
      </c>
      <c r="C6721" s="15">
        <v>3.4375</v>
      </c>
      <c r="D6721" s="15">
        <v>3.34375</v>
      </c>
      <c r="E6721" s="15">
        <v>3.4375</v>
      </c>
      <c r="F6721" s="15">
        <v>3.1947410000000001</v>
      </c>
      <c r="G6721" s="16">
        <f t="shared" si="329"/>
        <v>0</v>
      </c>
      <c r="H6721" s="16">
        <f t="shared" si="330"/>
        <v>2.8037383177570093E-2</v>
      </c>
      <c r="I6721" s="16">
        <f t="shared" si="331"/>
        <v>2.8037383177570093E-2</v>
      </c>
    </row>
    <row r="6722" spans="1:9" x14ac:dyDescent="0.25">
      <c r="A6722" s="14">
        <v>34393</v>
      </c>
      <c r="B6722" s="15">
        <v>3.4375</v>
      </c>
      <c r="C6722" s="15">
        <v>3.4375</v>
      </c>
      <c r="D6722" s="15">
        <v>3.34375</v>
      </c>
      <c r="E6722" s="15">
        <v>3.4375</v>
      </c>
      <c r="F6722" s="15">
        <v>3.1947410000000001</v>
      </c>
      <c r="G6722" s="16">
        <f t="shared" si="329"/>
        <v>9.1742800481916312E-3</v>
      </c>
      <c r="H6722" s="16">
        <f t="shared" si="330"/>
        <v>2.8037383177570093E-2</v>
      </c>
      <c r="I6722" s="16">
        <f t="shared" si="331"/>
        <v>0</v>
      </c>
    </row>
    <row r="6723" spans="1:9" x14ac:dyDescent="0.25">
      <c r="A6723" s="14">
        <v>34390</v>
      </c>
      <c r="B6723" s="15">
        <v>3.34375</v>
      </c>
      <c r="C6723" s="15">
        <v>3.40625</v>
      </c>
      <c r="D6723" s="15">
        <v>3.34375</v>
      </c>
      <c r="E6723" s="15">
        <v>3.40625</v>
      </c>
      <c r="F6723" s="15">
        <v>3.1656979999999999</v>
      </c>
      <c r="G6723" s="16">
        <f t="shared" ref="G6723:G6786" si="332">(F6723-F6724)/F6724</f>
        <v>1.3953276829245617E-2</v>
      </c>
      <c r="H6723" s="16">
        <f t="shared" ref="H6723:H6786" si="333">(C6723-D6723)/D6723</f>
        <v>1.8691588785046728E-2</v>
      </c>
      <c r="I6723" s="16">
        <f t="shared" ref="I6723:I6786" si="334">(E6723-B6723)/B6723</f>
        <v>1.8691588785046728E-2</v>
      </c>
    </row>
    <row r="6724" spans="1:9" x14ac:dyDescent="0.25">
      <c r="A6724" s="14">
        <v>34389</v>
      </c>
      <c r="B6724" s="15">
        <v>3.375</v>
      </c>
      <c r="C6724" s="15">
        <v>3.4375</v>
      </c>
      <c r="D6724" s="15">
        <v>3.34375</v>
      </c>
      <c r="E6724" s="15">
        <v>3.359375</v>
      </c>
      <c r="F6724" s="15">
        <v>3.122134</v>
      </c>
      <c r="G6724" s="16">
        <f t="shared" si="332"/>
        <v>-2.2727037966458027E-2</v>
      </c>
      <c r="H6724" s="16">
        <f t="shared" si="333"/>
        <v>2.8037383177570093E-2</v>
      </c>
      <c r="I6724" s="16">
        <f t="shared" si="334"/>
        <v>-4.6296296296296294E-3</v>
      </c>
    </row>
    <row r="6725" spans="1:9" x14ac:dyDescent="0.25">
      <c r="A6725" s="14">
        <v>34388</v>
      </c>
      <c r="B6725" s="15">
        <v>3.4375</v>
      </c>
      <c r="C6725" s="15">
        <v>3.4375</v>
      </c>
      <c r="D6725" s="15">
        <v>3.375</v>
      </c>
      <c r="E6725" s="15">
        <v>3.4375</v>
      </c>
      <c r="F6725" s="15">
        <v>3.1947410000000001</v>
      </c>
      <c r="G6725" s="16">
        <f t="shared" si="332"/>
        <v>0</v>
      </c>
      <c r="H6725" s="16">
        <f t="shared" si="333"/>
        <v>1.8518518518518517E-2</v>
      </c>
      <c r="I6725" s="16">
        <f t="shared" si="334"/>
        <v>0</v>
      </c>
    </row>
    <row r="6726" spans="1:9" x14ac:dyDescent="0.25">
      <c r="A6726" s="14">
        <v>34387</v>
      </c>
      <c r="B6726" s="15">
        <v>3.40625</v>
      </c>
      <c r="C6726" s="15">
        <v>3.4375</v>
      </c>
      <c r="D6726" s="15">
        <v>3.375</v>
      </c>
      <c r="E6726" s="15">
        <v>3.4375</v>
      </c>
      <c r="F6726" s="15">
        <v>3.1947410000000001</v>
      </c>
      <c r="G6726" s="16">
        <f t="shared" si="332"/>
        <v>9.1742800481916312E-3</v>
      </c>
      <c r="H6726" s="16">
        <f t="shared" si="333"/>
        <v>1.8518518518518517E-2</v>
      </c>
      <c r="I6726" s="16">
        <f t="shared" si="334"/>
        <v>9.1743119266055051E-3</v>
      </c>
    </row>
    <row r="6727" spans="1:9" x14ac:dyDescent="0.25">
      <c r="A6727" s="14">
        <v>34383</v>
      </c>
      <c r="B6727" s="15">
        <v>3.40625</v>
      </c>
      <c r="C6727" s="15">
        <v>3.40625</v>
      </c>
      <c r="D6727" s="15">
        <v>3.3125</v>
      </c>
      <c r="E6727" s="15">
        <v>3.40625</v>
      </c>
      <c r="F6727" s="15">
        <v>3.1656979999999999</v>
      </c>
      <c r="G6727" s="16">
        <f t="shared" si="332"/>
        <v>0</v>
      </c>
      <c r="H6727" s="16">
        <f t="shared" si="333"/>
        <v>2.8301886792452831E-2</v>
      </c>
      <c r="I6727" s="16">
        <f t="shared" si="334"/>
        <v>0</v>
      </c>
    </row>
    <row r="6728" spans="1:9" x14ac:dyDescent="0.25">
      <c r="A6728" s="14">
        <v>34382</v>
      </c>
      <c r="B6728" s="15">
        <v>3.46875</v>
      </c>
      <c r="C6728" s="15">
        <v>3.46875</v>
      </c>
      <c r="D6728" s="15">
        <v>3.34375</v>
      </c>
      <c r="E6728" s="15">
        <v>3.40625</v>
      </c>
      <c r="F6728" s="15">
        <v>3.1656979999999999</v>
      </c>
      <c r="G6728" s="16">
        <f t="shared" si="332"/>
        <v>-1.8017956538031177E-2</v>
      </c>
      <c r="H6728" s="16">
        <f t="shared" si="333"/>
        <v>3.7383177570093455E-2</v>
      </c>
      <c r="I6728" s="16">
        <f t="shared" si="334"/>
        <v>-1.8018018018018018E-2</v>
      </c>
    </row>
    <row r="6729" spans="1:9" x14ac:dyDescent="0.25">
      <c r="A6729" s="14">
        <v>34381</v>
      </c>
      <c r="B6729" s="15">
        <v>3.34375</v>
      </c>
      <c r="C6729" s="15">
        <v>3.5</v>
      </c>
      <c r="D6729" s="15">
        <v>3.28125</v>
      </c>
      <c r="E6729" s="15">
        <v>3.46875</v>
      </c>
      <c r="F6729" s="15">
        <v>3.2237840000000002</v>
      </c>
      <c r="G6729" s="16">
        <f t="shared" si="332"/>
        <v>3.7383045245030638E-2</v>
      </c>
      <c r="H6729" s="16">
        <f t="shared" si="333"/>
        <v>6.6666666666666666E-2</v>
      </c>
      <c r="I6729" s="16">
        <f t="shared" si="334"/>
        <v>3.7383177570093455E-2</v>
      </c>
    </row>
    <row r="6730" spans="1:9" x14ac:dyDescent="0.25">
      <c r="A6730" s="14">
        <v>34380</v>
      </c>
      <c r="B6730" s="15">
        <v>3.375</v>
      </c>
      <c r="C6730" s="15">
        <v>3.375</v>
      </c>
      <c r="D6730" s="15">
        <v>3.28125</v>
      </c>
      <c r="E6730" s="15">
        <v>3.34375</v>
      </c>
      <c r="F6730" s="15">
        <v>3.107612</v>
      </c>
      <c r="G6730" s="16">
        <f t="shared" si="332"/>
        <v>-9.2592267877723722E-3</v>
      </c>
      <c r="H6730" s="16">
        <f t="shared" si="333"/>
        <v>2.8571428571428571E-2</v>
      </c>
      <c r="I6730" s="16">
        <f t="shared" si="334"/>
        <v>-9.2592592592592587E-3</v>
      </c>
    </row>
    <row r="6731" spans="1:9" x14ac:dyDescent="0.25">
      <c r="A6731" s="14">
        <v>34379</v>
      </c>
      <c r="B6731" s="15">
        <v>3.34375</v>
      </c>
      <c r="C6731" s="15">
        <v>3.40625</v>
      </c>
      <c r="D6731" s="15">
        <v>3.3125</v>
      </c>
      <c r="E6731" s="15">
        <v>3.375</v>
      </c>
      <c r="F6731" s="15">
        <v>3.1366550000000002</v>
      </c>
      <c r="G6731" s="16">
        <f t="shared" si="332"/>
        <v>2.3696430343127812E-2</v>
      </c>
      <c r="H6731" s="16">
        <f t="shared" si="333"/>
        <v>2.8301886792452831E-2</v>
      </c>
      <c r="I6731" s="16">
        <f t="shared" si="334"/>
        <v>9.3457943925233638E-3</v>
      </c>
    </row>
    <row r="6732" spans="1:9" x14ac:dyDescent="0.25">
      <c r="A6732" s="14">
        <v>34376</v>
      </c>
      <c r="B6732" s="15">
        <v>3.28125</v>
      </c>
      <c r="C6732" s="15">
        <v>3.34375</v>
      </c>
      <c r="D6732" s="15">
        <v>3.28125</v>
      </c>
      <c r="E6732" s="15">
        <v>3.296875</v>
      </c>
      <c r="F6732" s="15">
        <v>3.0640480000000001</v>
      </c>
      <c r="G6732" s="16">
        <f t="shared" si="332"/>
        <v>-1.4018481071639553E-2</v>
      </c>
      <c r="H6732" s="16">
        <f t="shared" si="333"/>
        <v>1.9047619047619049E-2</v>
      </c>
      <c r="I6732" s="16">
        <f t="shared" si="334"/>
        <v>4.7619047619047623E-3</v>
      </c>
    </row>
    <row r="6733" spans="1:9" x14ac:dyDescent="0.25">
      <c r="A6733" s="14">
        <v>34375</v>
      </c>
      <c r="B6733" s="15">
        <v>3.4375</v>
      </c>
      <c r="C6733" s="15">
        <v>3.4375</v>
      </c>
      <c r="D6733" s="15">
        <v>3.3125</v>
      </c>
      <c r="E6733" s="15">
        <v>3.34375</v>
      </c>
      <c r="F6733" s="15">
        <v>3.107612</v>
      </c>
      <c r="G6733" s="16">
        <f t="shared" si="332"/>
        <v>-2.7272633368401387E-2</v>
      </c>
      <c r="H6733" s="16">
        <f t="shared" si="333"/>
        <v>3.7735849056603772E-2</v>
      </c>
      <c r="I6733" s="16">
        <f t="shared" si="334"/>
        <v>-2.7272727272727271E-2</v>
      </c>
    </row>
    <row r="6734" spans="1:9" x14ac:dyDescent="0.25">
      <c r="A6734" s="14">
        <v>34374</v>
      </c>
      <c r="B6734" s="15">
        <v>3.40625</v>
      </c>
      <c r="C6734" s="15">
        <v>3.46875</v>
      </c>
      <c r="D6734" s="15">
        <v>3.34375</v>
      </c>
      <c r="E6734" s="15">
        <v>3.4375</v>
      </c>
      <c r="F6734" s="15">
        <v>3.1947410000000001</v>
      </c>
      <c r="G6734" s="16">
        <f t="shared" si="332"/>
        <v>3.2863565928063623E-2</v>
      </c>
      <c r="H6734" s="16">
        <f t="shared" si="333"/>
        <v>3.7383177570093455E-2</v>
      </c>
      <c r="I6734" s="16">
        <f t="shared" si="334"/>
        <v>9.1743119266055051E-3</v>
      </c>
    </row>
    <row r="6735" spans="1:9" x14ac:dyDescent="0.25">
      <c r="A6735" s="14">
        <v>34373</v>
      </c>
      <c r="B6735" s="15">
        <v>3.34375</v>
      </c>
      <c r="C6735" s="15">
        <v>3.359375</v>
      </c>
      <c r="D6735" s="15">
        <v>3.28125</v>
      </c>
      <c r="E6735" s="15">
        <v>3.328125</v>
      </c>
      <c r="F6735" s="15">
        <v>3.0930909999999998</v>
      </c>
      <c r="G6735" s="16">
        <f t="shared" si="332"/>
        <v>-2.2935542177428197E-2</v>
      </c>
      <c r="H6735" s="16">
        <f t="shared" si="333"/>
        <v>2.3809523809523808E-2</v>
      </c>
      <c r="I6735" s="16">
        <f t="shared" si="334"/>
        <v>-4.6728971962616819E-3</v>
      </c>
    </row>
    <row r="6736" spans="1:9" x14ac:dyDescent="0.25">
      <c r="A6736" s="14">
        <v>34372</v>
      </c>
      <c r="B6736" s="15">
        <v>3.5</v>
      </c>
      <c r="C6736" s="15">
        <v>3.5</v>
      </c>
      <c r="D6736" s="15">
        <v>3.34375</v>
      </c>
      <c r="E6736" s="15">
        <v>3.40625</v>
      </c>
      <c r="F6736" s="15">
        <v>3.1656979999999999</v>
      </c>
      <c r="G6736" s="16">
        <f t="shared" si="332"/>
        <v>-1.8017956538031177E-2</v>
      </c>
      <c r="H6736" s="16">
        <f t="shared" si="333"/>
        <v>4.6728971962616821E-2</v>
      </c>
      <c r="I6736" s="16">
        <f t="shared" si="334"/>
        <v>-2.6785714285714284E-2</v>
      </c>
    </row>
    <row r="6737" spans="1:9" x14ac:dyDescent="0.25">
      <c r="A6737" s="14">
        <v>34369</v>
      </c>
      <c r="B6737" s="15">
        <v>3.5625</v>
      </c>
      <c r="C6737" s="15">
        <v>3.59375</v>
      </c>
      <c r="D6737" s="15">
        <v>3.46875</v>
      </c>
      <c r="E6737" s="15">
        <v>3.46875</v>
      </c>
      <c r="F6737" s="15">
        <v>3.2237840000000002</v>
      </c>
      <c r="G6737" s="16">
        <f t="shared" si="332"/>
        <v>-3.4782783131639079E-2</v>
      </c>
      <c r="H6737" s="16">
        <f t="shared" si="333"/>
        <v>3.6036036036036036E-2</v>
      </c>
      <c r="I6737" s="16">
        <f t="shared" si="334"/>
        <v>-2.6315789473684209E-2</v>
      </c>
    </row>
    <row r="6738" spans="1:9" x14ac:dyDescent="0.25">
      <c r="A6738" s="14">
        <v>34368</v>
      </c>
      <c r="B6738" s="15">
        <v>3.59375</v>
      </c>
      <c r="C6738" s="15">
        <v>3.59375</v>
      </c>
      <c r="D6738" s="15">
        <v>3.5625</v>
      </c>
      <c r="E6738" s="15">
        <v>3.59375</v>
      </c>
      <c r="F6738" s="15">
        <v>3.3399570000000001</v>
      </c>
      <c r="G6738" s="16">
        <f t="shared" si="332"/>
        <v>0</v>
      </c>
      <c r="H6738" s="16">
        <f t="shared" si="333"/>
        <v>8.771929824561403E-3</v>
      </c>
      <c r="I6738" s="16">
        <f t="shared" si="334"/>
        <v>0</v>
      </c>
    </row>
    <row r="6739" spans="1:9" x14ac:dyDescent="0.25">
      <c r="A6739" s="14">
        <v>34367</v>
      </c>
      <c r="B6739" s="15">
        <v>3.578125</v>
      </c>
      <c r="C6739" s="15">
        <v>3.59375</v>
      </c>
      <c r="D6739" s="15">
        <v>3.53125</v>
      </c>
      <c r="E6739" s="15">
        <v>3.59375</v>
      </c>
      <c r="F6739" s="15">
        <v>3.3399570000000001</v>
      </c>
      <c r="G6739" s="16">
        <f t="shared" si="332"/>
        <v>0</v>
      </c>
      <c r="H6739" s="16">
        <f t="shared" si="333"/>
        <v>1.7699115044247787E-2</v>
      </c>
      <c r="I6739" s="16">
        <f t="shared" si="334"/>
        <v>4.3668122270742356E-3</v>
      </c>
    </row>
    <row r="6740" spans="1:9" x14ac:dyDescent="0.25">
      <c r="A6740" s="14">
        <v>34366</v>
      </c>
      <c r="B6740" s="15">
        <v>3.625</v>
      </c>
      <c r="C6740" s="15">
        <v>3.625</v>
      </c>
      <c r="D6740" s="15">
        <v>3.53125</v>
      </c>
      <c r="E6740" s="15">
        <v>3.59375</v>
      </c>
      <c r="F6740" s="15">
        <v>3.3399570000000001</v>
      </c>
      <c r="G6740" s="16">
        <f t="shared" si="332"/>
        <v>-8.620658949243144E-3</v>
      </c>
      <c r="H6740" s="16">
        <f t="shared" si="333"/>
        <v>2.6548672566371681E-2</v>
      </c>
      <c r="I6740" s="16">
        <f t="shared" si="334"/>
        <v>-8.6206896551724137E-3</v>
      </c>
    </row>
    <row r="6741" spans="1:9" x14ac:dyDescent="0.25">
      <c r="A6741" s="14">
        <v>34365</v>
      </c>
      <c r="B6741" s="15">
        <v>3.53125</v>
      </c>
      <c r="C6741" s="15">
        <v>3.625</v>
      </c>
      <c r="D6741" s="15">
        <v>3.53125</v>
      </c>
      <c r="E6741" s="15">
        <v>3.625</v>
      </c>
      <c r="F6741" s="15">
        <v>3.3690000000000002</v>
      </c>
      <c r="G6741" s="16">
        <f t="shared" si="332"/>
        <v>8.6956209316467695E-3</v>
      </c>
      <c r="H6741" s="16">
        <f t="shared" si="333"/>
        <v>2.6548672566371681E-2</v>
      </c>
      <c r="I6741" s="16">
        <f t="shared" si="334"/>
        <v>2.6548672566371681E-2</v>
      </c>
    </row>
    <row r="6742" spans="1:9" x14ac:dyDescent="0.25">
      <c r="A6742" s="14">
        <v>34362</v>
      </c>
      <c r="B6742" s="15">
        <v>3.546875</v>
      </c>
      <c r="C6742" s="15">
        <v>3.59375</v>
      </c>
      <c r="D6742" s="15">
        <v>3.5</v>
      </c>
      <c r="E6742" s="15">
        <v>3.59375</v>
      </c>
      <c r="F6742" s="15">
        <v>3.3399570000000001</v>
      </c>
      <c r="G6742" s="16">
        <f t="shared" si="332"/>
        <v>0</v>
      </c>
      <c r="H6742" s="16">
        <f t="shared" si="333"/>
        <v>2.6785714285714284E-2</v>
      </c>
      <c r="I6742" s="16">
        <f t="shared" si="334"/>
        <v>1.3215859030837005E-2</v>
      </c>
    </row>
    <row r="6743" spans="1:9" x14ac:dyDescent="0.25">
      <c r="A6743" s="14">
        <v>34361</v>
      </c>
      <c r="B6743" s="15">
        <v>3.625</v>
      </c>
      <c r="C6743" s="15">
        <v>3.625</v>
      </c>
      <c r="D6743" s="15">
        <v>3.53125</v>
      </c>
      <c r="E6743" s="15">
        <v>3.59375</v>
      </c>
      <c r="F6743" s="15">
        <v>3.3399570000000001</v>
      </c>
      <c r="G6743" s="16">
        <f t="shared" si="332"/>
        <v>-8.620658949243144E-3</v>
      </c>
      <c r="H6743" s="16">
        <f t="shared" si="333"/>
        <v>2.6548672566371681E-2</v>
      </c>
      <c r="I6743" s="16">
        <f t="shared" si="334"/>
        <v>-8.6206896551724137E-3</v>
      </c>
    </row>
    <row r="6744" spans="1:9" x14ac:dyDescent="0.25">
      <c r="A6744" s="14">
        <v>34360</v>
      </c>
      <c r="B6744" s="15">
        <v>3.59375</v>
      </c>
      <c r="C6744" s="15">
        <v>3.625</v>
      </c>
      <c r="D6744" s="15">
        <v>3.53125</v>
      </c>
      <c r="E6744" s="15">
        <v>3.625</v>
      </c>
      <c r="F6744" s="15">
        <v>3.3690000000000002</v>
      </c>
      <c r="G6744" s="16">
        <f t="shared" si="332"/>
        <v>8.6956209316467695E-3</v>
      </c>
      <c r="H6744" s="16">
        <f t="shared" si="333"/>
        <v>2.6548672566371681E-2</v>
      </c>
      <c r="I6744" s="16">
        <f t="shared" si="334"/>
        <v>8.6956521739130436E-3</v>
      </c>
    </row>
    <row r="6745" spans="1:9" x14ac:dyDescent="0.25">
      <c r="A6745" s="14">
        <v>34359</v>
      </c>
      <c r="B6745" s="15">
        <v>3.53125</v>
      </c>
      <c r="C6745" s="15">
        <v>3.59375</v>
      </c>
      <c r="D6745" s="15">
        <v>3.5</v>
      </c>
      <c r="E6745" s="15">
        <v>3.59375</v>
      </c>
      <c r="F6745" s="15">
        <v>3.3399570000000001</v>
      </c>
      <c r="G6745" s="16">
        <f t="shared" si="332"/>
        <v>2.2222297036527238E-2</v>
      </c>
      <c r="H6745" s="16">
        <f t="shared" si="333"/>
        <v>2.6785714285714284E-2</v>
      </c>
      <c r="I6745" s="16">
        <f t="shared" si="334"/>
        <v>1.7699115044247787E-2</v>
      </c>
    </row>
    <row r="6746" spans="1:9" x14ac:dyDescent="0.25">
      <c r="A6746" s="14">
        <v>34358</v>
      </c>
      <c r="B6746" s="15">
        <v>3.4375</v>
      </c>
      <c r="C6746" s="15">
        <v>3.53125</v>
      </c>
      <c r="D6746" s="15">
        <v>3.4375</v>
      </c>
      <c r="E6746" s="15">
        <v>3.515625</v>
      </c>
      <c r="F6746" s="15">
        <v>3.2673489999999998</v>
      </c>
      <c r="G6746" s="16">
        <f t="shared" si="332"/>
        <v>-4.4249149341946611E-3</v>
      </c>
      <c r="H6746" s="16">
        <f t="shared" si="333"/>
        <v>2.7272727272727271E-2</v>
      </c>
      <c r="I6746" s="16">
        <f t="shared" si="334"/>
        <v>2.2727272727272728E-2</v>
      </c>
    </row>
    <row r="6747" spans="1:9" x14ac:dyDescent="0.25">
      <c r="A6747" s="14">
        <v>34355</v>
      </c>
      <c r="B6747" s="15">
        <v>3.5</v>
      </c>
      <c r="C6747" s="15">
        <v>3.53125</v>
      </c>
      <c r="D6747" s="15">
        <v>3.4375</v>
      </c>
      <c r="E6747" s="15">
        <v>3.53125</v>
      </c>
      <c r="F6747" s="15">
        <v>3.2818710000000002</v>
      </c>
      <c r="G6747" s="16">
        <f t="shared" si="332"/>
        <v>4.4445818307136363E-3</v>
      </c>
      <c r="H6747" s="16">
        <f t="shared" si="333"/>
        <v>2.7272727272727271E-2</v>
      </c>
      <c r="I6747" s="16">
        <f t="shared" si="334"/>
        <v>8.9285714285714281E-3</v>
      </c>
    </row>
    <row r="6748" spans="1:9" x14ac:dyDescent="0.25">
      <c r="A6748" s="14">
        <v>34354</v>
      </c>
      <c r="B6748" s="15">
        <v>3.4375</v>
      </c>
      <c r="C6748" s="15">
        <v>3.515625</v>
      </c>
      <c r="D6748" s="15">
        <v>3.40625</v>
      </c>
      <c r="E6748" s="15">
        <v>3.515625</v>
      </c>
      <c r="F6748" s="15">
        <v>3.2673489999999998</v>
      </c>
      <c r="G6748" s="16">
        <f t="shared" si="332"/>
        <v>1.3513622500762964E-2</v>
      </c>
      <c r="H6748" s="16">
        <f t="shared" si="333"/>
        <v>3.2110091743119268E-2</v>
      </c>
      <c r="I6748" s="16">
        <f t="shared" si="334"/>
        <v>2.2727272727272728E-2</v>
      </c>
    </row>
    <row r="6749" spans="1:9" x14ac:dyDescent="0.25">
      <c r="A6749" s="14">
        <v>34353</v>
      </c>
      <c r="B6749" s="15">
        <v>3.5</v>
      </c>
      <c r="C6749" s="15">
        <v>3.53125</v>
      </c>
      <c r="D6749" s="15">
        <v>3.40625</v>
      </c>
      <c r="E6749" s="15">
        <v>3.46875</v>
      </c>
      <c r="F6749" s="15">
        <v>3.2237840000000002</v>
      </c>
      <c r="G6749" s="16">
        <f t="shared" si="332"/>
        <v>-8.9288459150006841E-3</v>
      </c>
      <c r="H6749" s="16">
        <f t="shared" si="333"/>
        <v>3.669724770642202E-2</v>
      </c>
      <c r="I6749" s="16">
        <f t="shared" si="334"/>
        <v>-8.9285714285714281E-3</v>
      </c>
    </row>
    <row r="6750" spans="1:9" x14ac:dyDescent="0.25">
      <c r="A6750" s="14">
        <v>34352</v>
      </c>
      <c r="B6750" s="15">
        <v>3.40625</v>
      </c>
      <c r="C6750" s="15">
        <v>3.5</v>
      </c>
      <c r="D6750" s="15">
        <v>3.34375</v>
      </c>
      <c r="E6750" s="15">
        <v>3.5</v>
      </c>
      <c r="F6750" s="15">
        <v>3.2528280000000001</v>
      </c>
      <c r="G6750" s="16">
        <f t="shared" si="332"/>
        <v>2.7523156030676382E-2</v>
      </c>
      <c r="H6750" s="16">
        <f t="shared" si="333"/>
        <v>4.6728971962616821E-2</v>
      </c>
      <c r="I6750" s="16">
        <f t="shared" si="334"/>
        <v>2.7522935779816515E-2</v>
      </c>
    </row>
    <row r="6751" spans="1:9" x14ac:dyDescent="0.25">
      <c r="A6751" s="14">
        <v>34351</v>
      </c>
      <c r="B6751" s="15">
        <v>3.5</v>
      </c>
      <c r="C6751" s="15">
        <v>3.5625</v>
      </c>
      <c r="D6751" s="15">
        <v>3.375</v>
      </c>
      <c r="E6751" s="15">
        <v>3.40625</v>
      </c>
      <c r="F6751" s="15">
        <v>3.1656979999999999</v>
      </c>
      <c r="G6751" s="16">
        <f t="shared" si="332"/>
        <v>-3.9647590456474861E-2</v>
      </c>
      <c r="H6751" s="16">
        <f t="shared" si="333"/>
        <v>5.5555555555555552E-2</v>
      </c>
      <c r="I6751" s="16">
        <f t="shared" si="334"/>
        <v>-2.6785714285714284E-2</v>
      </c>
    </row>
    <row r="6752" spans="1:9" x14ac:dyDescent="0.25">
      <c r="A6752" s="14">
        <v>34348</v>
      </c>
      <c r="B6752" s="15">
        <v>3.5625</v>
      </c>
      <c r="C6752" s="15">
        <v>3.65625</v>
      </c>
      <c r="D6752" s="15">
        <v>3.5</v>
      </c>
      <c r="E6752" s="15">
        <v>3.546875</v>
      </c>
      <c r="F6752" s="15">
        <v>3.296392</v>
      </c>
      <c r="G6752" s="16">
        <f t="shared" si="332"/>
        <v>-2.9914571416547683E-2</v>
      </c>
      <c r="H6752" s="16">
        <f t="shared" si="333"/>
        <v>4.4642857142857144E-2</v>
      </c>
      <c r="I6752" s="16">
        <f t="shared" si="334"/>
        <v>-4.3859649122807015E-3</v>
      </c>
    </row>
    <row r="6753" spans="1:9" x14ac:dyDescent="0.25">
      <c r="A6753" s="14">
        <v>34347</v>
      </c>
      <c r="B6753" s="15">
        <v>3.75</v>
      </c>
      <c r="C6753" s="15">
        <v>3.75</v>
      </c>
      <c r="D6753" s="15">
        <v>3.59375</v>
      </c>
      <c r="E6753" s="15">
        <v>3.65625</v>
      </c>
      <c r="F6753" s="15">
        <v>3.3980429999999999</v>
      </c>
      <c r="G6753" s="16">
        <f t="shared" si="332"/>
        <v>-3.3057738356930398E-2</v>
      </c>
      <c r="H6753" s="16">
        <f t="shared" si="333"/>
        <v>4.3478260869565216E-2</v>
      </c>
      <c r="I6753" s="16">
        <f t="shared" si="334"/>
        <v>-2.5000000000000001E-2</v>
      </c>
    </row>
    <row r="6754" spans="1:9" x14ac:dyDescent="0.25">
      <c r="A6754" s="14">
        <v>34346</v>
      </c>
      <c r="B6754" s="15">
        <v>3.828125</v>
      </c>
      <c r="C6754" s="15">
        <v>3.875</v>
      </c>
      <c r="D6754" s="15">
        <v>3.6875</v>
      </c>
      <c r="E6754" s="15">
        <v>3.78125</v>
      </c>
      <c r="F6754" s="15">
        <v>3.5142150000000001</v>
      </c>
      <c r="G6754" s="16">
        <f t="shared" si="332"/>
        <v>0</v>
      </c>
      <c r="H6754" s="16">
        <f t="shared" si="333"/>
        <v>5.0847457627118647E-2</v>
      </c>
      <c r="I6754" s="16">
        <f t="shared" si="334"/>
        <v>-1.2244897959183673E-2</v>
      </c>
    </row>
    <row r="6755" spans="1:9" x14ac:dyDescent="0.25">
      <c r="A6755" s="14">
        <v>34345</v>
      </c>
      <c r="B6755" s="15">
        <v>3.71875</v>
      </c>
      <c r="C6755" s="15">
        <v>3.78125</v>
      </c>
      <c r="D6755" s="15">
        <v>3.71875</v>
      </c>
      <c r="E6755" s="15">
        <v>3.78125</v>
      </c>
      <c r="F6755" s="15">
        <v>3.5142150000000001</v>
      </c>
      <c r="G6755" s="16">
        <f t="shared" si="332"/>
        <v>0</v>
      </c>
      <c r="H6755" s="16">
        <f t="shared" si="333"/>
        <v>1.680672268907563E-2</v>
      </c>
      <c r="I6755" s="16">
        <f t="shared" si="334"/>
        <v>1.680672268907563E-2</v>
      </c>
    </row>
    <row r="6756" spans="1:9" x14ac:dyDescent="0.25">
      <c r="A6756" s="14">
        <v>34344</v>
      </c>
      <c r="B6756" s="15">
        <v>3.71875</v>
      </c>
      <c r="C6756" s="15">
        <v>3.78125</v>
      </c>
      <c r="D6756" s="15">
        <v>3.71875</v>
      </c>
      <c r="E6756" s="15">
        <v>3.78125</v>
      </c>
      <c r="F6756" s="15">
        <v>3.5142150000000001</v>
      </c>
      <c r="G6756" s="16">
        <f t="shared" si="332"/>
        <v>0</v>
      </c>
      <c r="H6756" s="16">
        <f t="shared" si="333"/>
        <v>1.680672268907563E-2</v>
      </c>
      <c r="I6756" s="16">
        <f t="shared" si="334"/>
        <v>1.680672268907563E-2</v>
      </c>
    </row>
    <row r="6757" spans="1:9" x14ac:dyDescent="0.25">
      <c r="A6757" s="14">
        <v>34341</v>
      </c>
      <c r="B6757" s="15">
        <v>3.71875</v>
      </c>
      <c r="C6757" s="15">
        <v>3.78125</v>
      </c>
      <c r="D6757" s="15">
        <v>3.71875</v>
      </c>
      <c r="E6757" s="15">
        <v>3.78125</v>
      </c>
      <c r="F6757" s="15">
        <v>3.5142150000000001</v>
      </c>
      <c r="G6757" s="16">
        <f t="shared" si="332"/>
        <v>8.3330153194690806E-3</v>
      </c>
      <c r="H6757" s="16">
        <f t="shared" si="333"/>
        <v>1.680672268907563E-2</v>
      </c>
      <c r="I6757" s="16">
        <f t="shared" si="334"/>
        <v>1.680672268907563E-2</v>
      </c>
    </row>
    <row r="6758" spans="1:9" x14ac:dyDescent="0.25">
      <c r="A6758" s="14">
        <v>34340</v>
      </c>
      <c r="B6758" s="15">
        <v>3.75</v>
      </c>
      <c r="C6758" s="15">
        <v>3.78125</v>
      </c>
      <c r="D6758" s="15">
        <v>3.71875</v>
      </c>
      <c r="E6758" s="15">
        <v>3.75</v>
      </c>
      <c r="F6758" s="15">
        <v>3.4851730000000001</v>
      </c>
      <c r="G6758" s="16">
        <f t="shared" si="332"/>
        <v>0</v>
      </c>
      <c r="H6758" s="16">
        <f t="shared" si="333"/>
        <v>1.680672268907563E-2</v>
      </c>
      <c r="I6758" s="16">
        <f t="shared" si="334"/>
        <v>0</v>
      </c>
    </row>
    <row r="6759" spans="1:9" x14ac:dyDescent="0.25">
      <c r="A6759" s="14">
        <v>34339</v>
      </c>
      <c r="B6759" s="15">
        <v>3.65625</v>
      </c>
      <c r="C6759" s="15">
        <v>3.75</v>
      </c>
      <c r="D6759" s="15">
        <v>3.65625</v>
      </c>
      <c r="E6759" s="15">
        <v>3.75</v>
      </c>
      <c r="F6759" s="15">
        <v>3.4851730000000001</v>
      </c>
      <c r="G6759" s="16">
        <f t="shared" si="332"/>
        <v>8.403621508340774E-3</v>
      </c>
      <c r="H6759" s="16">
        <f t="shared" si="333"/>
        <v>2.564102564102564E-2</v>
      </c>
      <c r="I6759" s="16">
        <f t="shared" si="334"/>
        <v>2.564102564102564E-2</v>
      </c>
    </row>
    <row r="6760" spans="1:9" x14ac:dyDescent="0.25">
      <c r="A6760" s="14">
        <v>34338</v>
      </c>
      <c r="B6760" s="15">
        <v>3.78125</v>
      </c>
      <c r="C6760" s="15">
        <v>3.78125</v>
      </c>
      <c r="D6760" s="15">
        <v>3.65625</v>
      </c>
      <c r="E6760" s="15">
        <v>3.71875</v>
      </c>
      <c r="F6760" s="15">
        <v>3.4561289999999998</v>
      </c>
      <c r="G6760" s="16">
        <f t="shared" si="332"/>
        <v>-1.6528869178465262E-2</v>
      </c>
      <c r="H6760" s="16">
        <f t="shared" si="333"/>
        <v>3.4188034188034191E-2</v>
      </c>
      <c r="I6760" s="16">
        <f t="shared" si="334"/>
        <v>-1.6528925619834711E-2</v>
      </c>
    </row>
    <row r="6761" spans="1:9" x14ac:dyDescent="0.25">
      <c r="A6761" s="14">
        <v>34337</v>
      </c>
      <c r="B6761" s="15">
        <v>3.875</v>
      </c>
      <c r="C6761" s="15">
        <v>3.875</v>
      </c>
      <c r="D6761" s="15">
        <v>3.71875</v>
      </c>
      <c r="E6761" s="15">
        <v>3.78125</v>
      </c>
      <c r="F6761" s="15">
        <v>3.5142150000000001</v>
      </c>
      <c r="G6761" s="16">
        <f t="shared" si="332"/>
        <v>-3.9682671978239242E-2</v>
      </c>
      <c r="H6761" s="16">
        <f t="shared" si="333"/>
        <v>4.2016806722689079E-2</v>
      </c>
      <c r="I6761" s="16">
        <f t="shared" si="334"/>
        <v>-2.4193548387096774E-2</v>
      </c>
    </row>
    <row r="6762" spans="1:9" x14ac:dyDescent="0.25">
      <c r="A6762" s="14">
        <v>34334</v>
      </c>
      <c r="B6762" s="15">
        <v>3.84375</v>
      </c>
      <c r="C6762" s="15">
        <v>3.9375</v>
      </c>
      <c r="D6762" s="15">
        <v>3.84375</v>
      </c>
      <c r="E6762" s="15">
        <v>3.9375</v>
      </c>
      <c r="F6762" s="15">
        <v>3.6594310000000001</v>
      </c>
      <c r="G6762" s="16">
        <f t="shared" si="332"/>
        <v>7.9999713529243024E-3</v>
      </c>
      <c r="H6762" s="16">
        <f t="shared" si="333"/>
        <v>2.4390243902439025E-2</v>
      </c>
      <c r="I6762" s="16">
        <f t="shared" si="334"/>
        <v>2.4390243902439025E-2</v>
      </c>
    </row>
    <row r="6763" spans="1:9" x14ac:dyDescent="0.25">
      <c r="A6763" s="14">
        <v>34333</v>
      </c>
      <c r="B6763" s="15">
        <v>4</v>
      </c>
      <c r="C6763" s="15">
        <v>4</v>
      </c>
      <c r="D6763" s="15">
        <v>3.84375</v>
      </c>
      <c r="E6763" s="15">
        <v>3.90625</v>
      </c>
      <c r="F6763" s="15">
        <v>3.6303879999999999</v>
      </c>
      <c r="G6763" s="16">
        <f t="shared" si="332"/>
        <v>-1.5747975992239573E-2</v>
      </c>
      <c r="H6763" s="16">
        <f t="shared" si="333"/>
        <v>4.065040650406504E-2</v>
      </c>
      <c r="I6763" s="16">
        <f t="shared" si="334"/>
        <v>-2.34375E-2</v>
      </c>
    </row>
    <row r="6764" spans="1:9" x14ac:dyDescent="0.25">
      <c r="A6764" s="14">
        <v>34332</v>
      </c>
      <c r="B6764" s="15">
        <v>3.859375</v>
      </c>
      <c r="C6764" s="15">
        <v>4</v>
      </c>
      <c r="D6764" s="15">
        <v>3.859375</v>
      </c>
      <c r="E6764" s="15">
        <v>3.96875</v>
      </c>
      <c r="F6764" s="15">
        <v>3.6884739999999998</v>
      </c>
      <c r="G6764" s="16">
        <f t="shared" si="332"/>
        <v>1.5999942705848483E-2</v>
      </c>
      <c r="H6764" s="16">
        <f t="shared" si="333"/>
        <v>3.643724696356275E-2</v>
      </c>
      <c r="I6764" s="16">
        <f t="shared" si="334"/>
        <v>2.8340080971659919E-2</v>
      </c>
    </row>
    <row r="6765" spans="1:9" x14ac:dyDescent="0.25">
      <c r="A6765" s="14">
        <v>34331</v>
      </c>
      <c r="B6765" s="15">
        <v>3.90625</v>
      </c>
      <c r="C6765" s="15">
        <v>3.90625</v>
      </c>
      <c r="D6765" s="15">
        <v>3.84375</v>
      </c>
      <c r="E6765" s="15">
        <v>3.90625</v>
      </c>
      <c r="F6765" s="15">
        <v>3.6303879999999999</v>
      </c>
      <c r="G6765" s="16">
        <f t="shared" si="332"/>
        <v>0</v>
      </c>
      <c r="H6765" s="16">
        <f t="shared" si="333"/>
        <v>1.6260162601626018E-2</v>
      </c>
      <c r="I6765" s="16">
        <f t="shared" si="334"/>
        <v>0</v>
      </c>
    </row>
    <row r="6766" spans="1:9" x14ac:dyDescent="0.25">
      <c r="A6766" s="14">
        <v>34330</v>
      </c>
      <c r="B6766" s="15">
        <v>3.8125</v>
      </c>
      <c r="C6766" s="15">
        <v>3.90625</v>
      </c>
      <c r="D6766" s="15">
        <v>3.71875</v>
      </c>
      <c r="E6766" s="15">
        <v>3.90625</v>
      </c>
      <c r="F6766" s="15">
        <v>3.6303879999999999</v>
      </c>
      <c r="G6766" s="16">
        <f t="shared" si="332"/>
        <v>2.4590362880716039E-2</v>
      </c>
      <c r="H6766" s="16">
        <f t="shared" si="333"/>
        <v>5.0420168067226892E-2</v>
      </c>
      <c r="I6766" s="16">
        <f t="shared" si="334"/>
        <v>2.4590163934426229E-2</v>
      </c>
    </row>
    <row r="6767" spans="1:9" x14ac:dyDescent="0.25">
      <c r="A6767" s="14">
        <v>34326</v>
      </c>
      <c r="B6767" s="15">
        <v>3.78125</v>
      </c>
      <c r="C6767" s="15">
        <v>3.8125</v>
      </c>
      <c r="D6767" s="15">
        <v>3.71875</v>
      </c>
      <c r="E6767" s="15">
        <v>3.8125</v>
      </c>
      <c r="F6767" s="15">
        <v>3.5432579999999998</v>
      </c>
      <c r="G6767" s="16">
        <f t="shared" si="332"/>
        <v>1.6666317568740409E-2</v>
      </c>
      <c r="H6767" s="16">
        <f t="shared" si="333"/>
        <v>2.5210084033613446E-2</v>
      </c>
      <c r="I6767" s="16">
        <f t="shared" si="334"/>
        <v>8.2644628099173556E-3</v>
      </c>
    </row>
    <row r="6768" spans="1:9" x14ac:dyDescent="0.25">
      <c r="A6768" s="14">
        <v>34325</v>
      </c>
      <c r="B6768" s="15">
        <v>3.625</v>
      </c>
      <c r="C6768" s="15">
        <v>3.75</v>
      </c>
      <c r="D6768" s="15">
        <v>3.59375</v>
      </c>
      <c r="E6768" s="15">
        <v>3.75</v>
      </c>
      <c r="F6768" s="15">
        <v>3.4851730000000001</v>
      </c>
      <c r="G6768" s="16">
        <f t="shared" si="332"/>
        <v>2.5641229378203911E-2</v>
      </c>
      <c r="H6768" s="16">
        <f t="shared" si="333"/>
        <v>4.3478260869565216E-2</v>
      </c>
      <c r="I6768" s="16">
        <f t="shared" si="334"/>
        <v>3.4482758620689655E-2</v>
      </c>
    </row>
    <row r="6769" spans="1:9" x14ac:dyDescent="0.25">
      <c r="A6769" s="14">
        <v>34324</v>
      </c>
      <c r="B6769" s="15">
        <v>3.5625</v>
      </c>
      <c r="C6769" s="15">
        <v>3.65625</v>
      </c>
      <c r="D6769" s="15">
        <v>3.5625</v>
      </c>
      <c r="E6769" s="15">
        <v>3.65625</v>
      </c>
      <c r="F6769" s="15">
        <v>3.3980429999999999</v>
      </c>
      <c r="G6769" s="16">
        <f t="shared" si="332"/>
        <v>1.7391241863293407E-2</v>
      </c>
      <c r="H6769" s="16">
        <f t="shared" si="333"/>
        <v>2.6315789473684209E-2</v>
      </c>
      <c r="I6769" s="16">
        <f t="shared" si="334"/>
        <v>2.6315789473684209E-2</v>
      </c>
    </row>
    <row r="6770" spans="1:9" x14ac:dyDescent="0.25">
      <c r="A6770" s="14">
        <v>34323</v>
      </c>
      <c r="B6770" s="15">
        <v>3.5</v>
      </c>
      <c r="C6770" s="15">
        <v>3.609375</v>
      </c>
      <c r="D6770" s="15">
        <v>3.5</v>
      </c>
      <c r="E6770" s="15">
        <v>3.59375</v>
      </c>
      <c r="F6770" s="15">
        <v>3.3399570000000001</v>
      </c>
      <c r="G6770" s="16">
        <f t="shared" si="332"/>
        <v>0</v>
      </c>
      <c r="H6770" s="16">
        <f t="shared" si="333"/>
        <v>3.125E-2</v>
      </c>
      <c r="I6770" s="16">
        <f t="shared" si="334"/>
        <v>2.6785714285714284E-2</v>
      </c>
    </row>
    <row r="6771" spans="1:9" x14ac:dyDescent="0.25">
      <c r="A6771" s="14">
        <v>34320</v>
      </c>
      <c r="B6771" s="15">
        <v>3.53125</v>
      </c>
      <c r="C6771" s="15">
        <v>3.59375</v>
      </c>
      <c r="D6771" s="15">
        <v>3.5</v>
      </c>
      <c r="E6771" s="15">
        <v>3.59375</v>
      </c>
      <c r="F6771" s="15">
        <v>3.3399570000000001</v>
      </c>
      <c r="G6771" s="16">
        <f t="shared" si="332"/>
        <v>8.7722027126656138E-3</v>
      </c>
      <c r="H6771" s="16">
        <f t="shared" si="333"/>
        <v>2.6785714285714284E-2</v>
      </c>
      <c r="I6771" s="16">
        <f t="shared" si="334"/>
        <v>1.7699115044247787E-2</v>
      </c>
    </row>
    <row r="6772" spans="1:9" x14ac:dyDescent="0.25">
      <c r="A6772" s="14">
        <v>34319</v>
      </c>
      <c r="B6772" s="15">
        <v>3.53125</v>
      </c>
      <c r="C6772" s="15">
        <v>3.59375</v>
      </c>
      <c r="D6772" s="15">
        <v>3.5</v>
      </c>
      <c r="E6772" s="15">
        <v>3.5625</v>
      </c>
      <c r="F6772" s="15">
        <v>3.3109130000000002</v>
      </c>
      <c r="G6772" s="16">
        <f t="shared" si="332"/>
        <v>0</v>
      </c>
      <c r="H6772" s="16">
        <f t="shared" si="333"/>
        <v>2.6785714285714284E-2</v>
      </c>
      <c r="I6772" s="16">
        <f t="shared" si="334"/>
        <v>8.8495575221238937E-3</v>
      </c>
    </row>
    <row r="6773" spans="1:9" x14ac:dyDescent="0.25">
      <c r="A6773" s="14">
        <v>34318</v>
      </c>
      <c r="B6773" s="15">
        <v>3.59375</v>
      </c>
      <c r="C6773" s="15">
        <v>3.59375</v>
      </c>
      <c r="D6773" s="15">
        <v>3.5</v>
      </c>
      <c r="E6773" s="15">
        <v>3.5625</v>
      </c>
      <c r="F6773" s="15">
        <v>3.3109130000000002</v>
      </c>
      <c r="G6773" s="16">
        <f t="shared" si="332"/>
        <v>0</v>
      </c>
      <c r="H6773" s="16">
        <f t="shared" si="333"/>
        <v>2.6785714285714284E-2</v>
      </c>
      <c r="I6773" s="16">
        <f t="shared" si="334"/>
        <v>-8.6956521739130436E-3</v>
      </c>
    </row>
    <row r="6774" spans="1:9" x14ac:dyDescent="0.25">
      <c r="A6774" s="14">
        <v>34317</v>
      </c>
      <c r="B6774" s="15">
        <v>3.53125</v>
      </c>
      <c r="C6774" s="15">
        <v>3.5625</v>
      </c>
      <c r="D6774" s="15">
        <v>3.4375</v>
      </c>
      <c r="E6774" s="15">
        <v>3.5625</v>
      </c>
      <c r="F6774" s="15">
        <v>3.3109130000000002</v>
      </c>
      <c r="G6774" s="16">
        <f t="shared" si="332"/>
        <v>4.4051192940646102E-3</v>
      </c>
      <c r="H6774" s="16">
        <f t="shared" si="333"/>
        <v>3.6363636363636362E-2</v>
      </c>
      <c r="I6774" s="16">
        <f t="shared" si="334"/>
        <v>8.8495575221238937E-3</v>
      </c>
    </row>
    <row r="6775" spans="1:9" x14ac:dyDescent="0.25">
      <c r="A6775" s="14">
        <v>34316</v>
      </c>
      <c r="B6775" s="15">
        <v>3.46875</v>
      </c>
      <c r="C6775" s="15">
        <v>3.578125</v>
      </c>
      <c r="D6775" s="15">
        <v>3.40625</v>
      </c>
      <c r="E6775" s="15">
        <v>3.546875</v>
      </c>
      <c r="F6775" s="15">
        <v>3.296392</v>
      </c>
      <c r="G6775" s="16">
        <f t="shared" si="332"/>
        <v>2.252260076977855E-2</v>
      </c>
      <c r="H6775" s="16">
        <f t="shared" si="333"/>
        <v>5.0458715596330278E-2</v>
      </c>
      <c r="I6775" s="16">
        <f t="shared" si="334"/>
        <v>2.2522522522522521E-2</v>
      </c>
    </row>
    <row r="6776" spans="1:9" x14ac:dyDescent="0.25">
      <c r="A6776" s="14">
        <v>34313</v>
      </c>
      <c r="B6776" s="15">
        <v>3.59375</v>
      </c>
      <c r="C6776" s="15">
        <v>3.65625</v>
      </c>
      <c r="D6776" s="15">
        <v>3.4375</v>
      </c>
      <c r="E6776" s="15">
        <v>3.46875</v>
      </c>
      <c r="F6776" s="15">
        <v>3.2237840000000002</v>
      </c>
      <c r="G6776" s="16">
        <f t="shared" si="332"/>
        <v>-4.3103591570198871E-2</v>
      </c>
      <c r="H6776" s="16">
        <f t="shared" si="333"/>
        <v>6.363636363636363E-2</v>
      </c>
      <c r="I6776" s="16">
        <f t="shared" si="334"/>
        <v>-3.4782608695652174E-2</v>
      </c>
    </row>
    <row r="6777" spans="1:9" x14ac:dyDescent="0.25">
      <c r="A6777" s="14">
        <v>34312</v>
      </c>
      <c r="B6777" s="15">
        <v>3.5</v>
      </c>
      <c r="C6777" s="15">
        <v>3.71875</v>
      </c>
      <c r="D6777" s="15">
        <v>3.5</v>
      </c>
      <c r="E6777" s="15">
        <v>3.625</v>
      </c>
      <c r="F6777" s="15">
        <v>3.3690000000000002</v>
      </c>
      <c r="G6777" s="16">
        <f t="shared" si="332"/>
        <v>3.1111154639434105E-2</v>
      </c>
      <c r="H6777" s="16">
        <f t="shared" si="333"/>
        <v>6.25E-2</v>
      </c>
      <c r="I6777" s="16">
        <f t="shared" si="334"/>
        <v>3.5714285714285712E-2</v>
      </c>
    </row>
    <row r="6778" spans="1:9" x14ac:dyDescent="0.25">
      <c r="A6778" s="14">
        <v>34311</v>
      </c>
      <c r="B6778" s="15">
        <v>3.375</v>
      </c>
      <c r="C6778" s="15">
        <v>3.515625</v>
      </c>
      <c r="D6778" s="15">
        <v>3.375</v>
      </c>
      <c r="E6778" s="15">
        <v>3.515625</v>
      </c>
      <c r="F6778" s="15">
        <v>3.2673489999999998</v>
      </c>
      <c r="G6778" s="16">
        <f t="shared" si="332"/>
        <v>2.2727350980877567E-2</v>
      </c>
      <c r="H6778" s="16">
        <f t="shared" si="333"/>
        <v>4.1666666666666664E-2</v>
      </c>
      <c r="I6778" s="16">
        <f t="shared" si="334"/>
        <v>4.1666666666666664E-2</v>
      </c>
    </row>
    <row r="6779" spans="1:9" x14ac:dyDescent="0.25">
      <c r="A6779" s="14">
        <v>34310</v>
      </c>
      <c r="B6779" s="15">
        <v>3.46875</v>
      </c>
      <c r="C6779" s="15">
        <v>3.5</v>
      </c>
      <c r="D6779" s="15">
        <v>3.375</v>
      </c>
      <c r="E6779" s="15">
        <v>3.4375</v>
      </c>
      <c r="F6779" s="15">
        <v>3.1947410000000001</v>
      </c>
      <c r="G6779" s="16">
        <f t="shared" si="332"/>
        <v>-9.0089782690155884E-3</v>
      </c>
      <c r="H6779" s="16">
        <f t="shared" si="333"/>
        <v>3.7037037037037035E-2</v>
      </c>
      <c r="I6779" s="16">
        <f t="shared" si="334"/>
        <v>-9.0090090090090089E-3</v>
      </c>
    </row>
    <row r="6780" spans="1:9" x14ac:dyDescent="0.25">
      <c r="A6780" s="14">
        <v>34309</v>
      </c>
      <c r="B6780" s="15">
        <v>3.375</v>
      </c>
      <c r="C6780" s="15">
        <v>3.46875</v>
      </c>
      <c r="D6780" s="15">
        <v>3.375</v>
      </c>
      <c r="E6780" s="15">
        <v>3.46875</v>
      </c>
      <c r="F6780" s="15">
        <v>3.2237840000000002</v>
      </c>
      <c r="G6780" s="16">
        <f t="shared" si="332"/>
        <v>1.3698423379514746E-2</v>
      </c>
      <c r="H6780" s="16">
        <f t="shared" si="333"/>
        <v>2.7777777777777776E-2</v>
      </c>
      <c r="I6780" s="16">
        <f t="shared" si="334"/>
        <v>2.7777777777777776E-2</v>
      </c>
    </row>
    <row r="6781" spans="1:9" x14ac:dyDescent="0.25">
      <c r="A6781" s="14">
        <v>34306</v>
      </c>
      <c r="B6781" s="15">
        <v>3.421875</v>
      </c>
      <c r="C6781" s="15">
        <v>3.4375</v>
      </c>
      <c r="D6781" s="15">
        <v>3.375</v>
      </c>
      <c r="E6781" s="15">
        <v>3.421875</v>
      </c>
      <c r="F6781" s="15">
        <v>3.1802199999999998</v>
      </c>
      <c r="G6781" s="16">
        <f t="shared" si="332"/>
        <v>0</v>
      </c>
      <c r="H6781" s="16">
        <f t="shared" si="333"/>
        <v>1.8518518518518517E-2</v>
      </c>
      <c r="I6781" s="16">
        <f t="shared" si="334"/>
        <v>0</v>
      </c>
    </row>
    <row r="6782" spans="1:9" x14ac:dyDescent="0.25">
      <c r="A6782" s="14">
        <v>34305</v>
      </c>
      <c r="B6782" s="15">
        <v>3.46875</v>
      </c>
      <c r="C6782" s="15">
        <v>3.46875</v>
      </c>
      <c r="D6782" s="15">
        <v>3.34375</v>
      </c>
      <c r="E6782" s="15">
        <v>3.421875</v>
      </c>
      <c r="F6782" s="15">
        <v>3.1802199999999998</v>
      </c>
      <c r="G6782" s="16">
        <f t="shared" si="332"/>
        <v>2.3364564173390945E-2</v>
      </c>
      <c r="H6782" s="16">
        <f t="shared" si="333"/>
        <v>3.7383177570093455E-2</v>
      </c>
      <c r="I6782" s="16">
        <f t="shared" si="334"/>
        <v>-1.3513513513513514E-2</v>
      </c>
    </row>
    <row r="6783" spans="1:9" x14ac:dyDescent="0.25">
      <c r="A6783" s="14">
        <v>34304</v>
      </c>
      <c r="B6783" s="15">
        <v>3.21875</v>
      </c>
      <c r="C6783" s="15">
        <v>3.375</v>
      </c>
      <c r="D6783" s="15">
        <v>3.1875</v>
      </c>
      <c r="E6783" s="15">
        <v>3.34375</v>
      </c>
      <c r="F6783" s="15">
        <v>3.107612</v>
      </c>
      <c r="G6783" s="16">
        <f t="shared" si="332"/>
        <v>4.9019779934890546E-2</v>
      </c>
      <c r="H6783" s="16">
        <f t="shared" si="333"/>
        <v>5.8823529411764705E-2</v>
      </c>
      <c r="I6783" s="16">
        <f t="shared" si="334"/>
        <v>3.8834951456310676E-2</v>
      </c>
    </row>
    <row r="6784" spans="1:9" x14ac:dyDescent="0.25">
      <c r="A6784" s="14">
        <v>34303</v>
      </c>
      <c r="B6784" s="15">
        <v>3.125</v>
      </c>
      <c r="C6784" s="15">
        <v>3.1875</v>
      </c>
      <c r="D6784" s="15">
        <v>3.0625</v>
      </c>
      <c r="E6784" s="15">
        <v>3.1875</v>
      </c>
      <c r="F6784" s="15">
        <v>2.962396</v>
      </c>
      <c r="G6784" s="16">
        <f t="shared" si="332"/>
        <v>1.9999931136827631E-2</v>
      </c>
      <c r="H6784" s="16">
        <f t="shared" si="333"/>
        <v>4.0816326530612242E-2</v>
      </c>
      <c r="I6784" s="16">
        <f t="shared" si="334"/>
        <v>0.02</v>
      </c>
    </row>
    <row r="6785" spans="1:9" x14ac:dyDescent="0.25">
      <c r="A6785" s="14">
        <v>34302</v>
      </c>
      <c r="B6785" s="15">
        <v>3.125</v>
      </c>
      <c r="C6785" s="15">
        <v>3.125</v>
      </c>
      <c r="D6785" s="15">
        <v>3.0625</v>
      </c>
      <c r="E6785" s="15">
        <v>3.125</v>
      </c>
      <c r="F6785" s="15">
        <v>2.9043100000000002</v>
      </c>
      <c r="G6785" s="16">
        <f t="shared" si="332"/>
        <v>0</v>
      </c>
      <c r="H6785" s="16">
        <f t="shared" si="333"/>
        <v>2.0408163265306121E-2</v>
      </c>
      <c r="I6785" s="16">
        <f t="shared" si="334"/>
        <v>0</v>
      </c>
    </row>
    <row r="6786" spans="1:9" x14ac:dyDescent="0.25">
      <c r="A6786" s="14">
        <v>34299</v>
      </c>
      <c r="B6786" s="15">
        <v>3.0625</v>
      </c>
      <c r="C6786" s="15">
        <v>3.125</v>
      </c>
      <c r="D6786" s="15">
        <v>3.03125</v>
      </c>
      <c r="E6786" s="15">
        <v>3.125</v>
      </c>
      <c r="F6786" s="15">
        <v>2.9043100000000002</v>
      </c>
      <c r="G6786" s="16">
        <f t="shared" si="332"/>
        <v>3.0927725268628466E-2</v>
      </c>
      <c r="H6786" s="16">
        <f t="shared" si="333"/>
        <v>3.0927835051546393E-2</v>
      </c>
      <c r="I6786" s="16">
        <f t="shared" si="334"/>
        <v>2.0408163265306121E-2</v>
      </c>
    </row>
    <row r="6787" spans="1:9" x14ac:dyDescent="0.25">
      <c r="A6787" s="14">
        <v>34297</v>
      </c>
      <c r="B6787" s="15">
        <v>3.03125</v>
      </c>
      <c r="C6787" s="15">
        <v>3.078125</v>
      </c>
      <c r="D6787" s="15">
        <v>3.03125</v>
      </c>
      <c r="E6787" s="15">
        <v>3.03125</v>
      </c>
      <c r="F6787" s="15">
        <v>2.8171810000000002</v>
      </c>
      <c r="G6787" s="16">
        <f t="shared" ref="G6787:G6850" si="335">(F6787-F6788)/F6788</f>
        <v>-2.0201949940648941E-2</v>
      </c>
      <c r="H6787" s="16">
        <f t="shared" ref="H6787:H6850" si="336">(C6787-D6787)/D6787</f>
        <v>1.5463917525773196E-2</v>
      </c>
      <c r="I6787" s="16">
        <f t="shared" ref="I6787:I6850" si="337">(E6787-B6787)/B6787</f>
        <v>0</v>
      </c>
    </row>
    <row r="6788" spans="1:9" x14ac:dyDescent="0.25">
      <c r="A6788" s="14">
        <v>34296</v>
      </c>
      <c r="B6788" s="15">
        <v>3.0625</v>
      </c>
      <c r="C6788" s="15">
        <v>3.09375</v>
      </c>
      <c r="D6788" s="15">
        <v>2.96875</v>
      </c>
      <c r="E6788" s="15">
        <v>3.09375</v>
      </c>
      <c r="F6788" s="15">
        <v>2.875267</v>
      </c>
      <c r="G6788" s="16">
        <f t="shared" si="335"/>
        <v>1.0203690853674608E-2</v>
      </c>
      <c r="H6788" s="16">
        <f t="shared" si="336"/>
        <v>4.2105263157894736E-2</v>
      </c>
      <c r="I6788" s="16">
        <f t="shared" si="337"/>
        <v>1.020408163265306E-2</v>
      </c>
    </row>
    <row r="6789" spans="1:9" x14ac:dyDescent="0.25">
      <c r="A6789" s="14">
        <v>34295</v>
      </c>
      <c r="B6789" s="15">
        <v>3.125</v>
      </c>
      <c r="C6789" s="15">
        <v>3.125</v>
      </c>
      <c r="D6789" s="15">
        <v>2.96875</v>
      </c>
      <c r="E6789" s="15">
        <v>3.0625</v>
      </c>
      <c r="F6789" s="15">
        <v>2.846225</v>
      </c>
      <c r="G6789" s="16">
        <f t="shared" si="335"/>
        <v>-1.9999586820966139E-2</v>
      </c>
      <c r="H6789" s="16">
        <f t="shared" si="336"/>
        <v>5.2631578947368418E-2</v>
      </c>
      <c r="I6789" s="16">
        <f t="shared" si="337"/>
        <v>-0.02</v>
      </c>
    </row>
    <row r="6790" spans="1:9" x14ac:dyDescent="0.25">
      <c r="A6790" s="14">
        <v>34292</v>
      </c>
      <c r="B6790" s="15">
        <v>3.15625</v>
      </c>
      <c r="C6790" s="15">
        <v>3.1875</v>
      </c>
      <c r="D6790" s="15">
        <v>3.0625</v>
      </c>
      <c r="E6790" s="15">
        <v>3.125</v>
      </c>
      <c r="F6790" s="15">
        <v>2.9043100000000002</v>
      </c>
      <c r="G6790" s="16">
        <f t="shared" si="335"/>
        <v>-9.9009563458607643E-3</v>
      </c>
      <c r="H6790" s="16">
        <f t="shared" si="336"/>
        <v>4.0816326530612242E-2</v>
      </c>
      <c r="I6790" s="16">
        <f t="shared" si="337"/>
        <v>-9.9009900990099011E-3</v>
      </c>
    </row>
    <row r="6791" spans="1:9" x14ac:dyDescent="0.25">
      <c r="A6791" s="14">
        <v>34291</v>
      </c>
      <c r="B6791" s="15">
        <v>3.0625</v>
      </c>
      <c r="C6791" s="15">
        <v>3.21875</v>
      </c>
      <c r="D6791" s="15">
        <v>3.03125</v>
      </c>
      <c r="E6791" s="15">
        <v>3.15625</v>
      </c>
      <c r="F6791" s="15">
        <v>2.9333529999999999</v>
      </c>
      <c r="G6791" s="16">
        <f t="shared" si="335"/>
        <v>3.5897492038357119E-2</v>
      </c>
      <c r="H6791" s="16">
        <f t="shared" si="336"/>
        <v>6.1855670103092786E-2</v>
      </c>
      <c r="I6791" s="16">
        <f t="shared" si="337"/>
        <v>3.0612244897959183E-2</v>
      </c>
    </row>
    <row r="6792" spans="1:9" x14ac:dyDescent="0.25">
      <c r="A6792" s="14">
        <v>34290</v>
      </c>
      <c r="B6792" s="15">
        <v>3.0625</v>
      </c>
      <c r="C6792" s="15">
        <v>3.0625</v>
      </c>
      <c r="D6792" s="15">
        <v>3.03125</v>
      </c>
      <c r="E6792" s="15">
        <v>3.046875</v>
      </c>
      <c r="F6792" s="15">
        <v>2.8317019999999999</v>
      </c>
      <c r="G6792" s="16">
        <f t="shared" si="335"/>
        <v>5.1544433957206809E-3</v>
      </c>
      <c r="H6792" s="16">
        <f t="shared" si="336"/>
        <v>1.0309278350515464E-2</v>
      </c>
      <c r="I6792" s="16">
        <f t="shared" si="337"/>
        <v>-5.1020408163265302E-3</v>
      </c>
    </row>
    <row r="6793" spans="1:9" x14ac:dyDescent="0.25">
      <c r="A6793" s="14">
        <v>34289</v>
      </c>
      <c r="B6793" s="15">
        <v>3</v>
      </c>
      <c r="C6793" s="15">
        <v>3.0625</v>
      </c>
      <c r="D6793" s="15">
        <v>2.96875</v>
      </c>
      <c r="E6793" s="15">
        <v>3.03125</v>
      </c>
      <c r="F6793" s="15">
        <v>2.8171810000000002</v>
      </c>
      <c r="G6793" s="16">
        <f t="shared" si="335"/>
        <v>1.0416629306010016E-2</v>
      </c>
      <c r="H6793" s="16">
        <f t="shared" si="336"/>
        <v>3.1578947368421054E-2</v>
      </c>
      <c r="I6793" s="16">
        <f t="shared" si="337"/>
        <v>1.0416666666666666E-2</v>
      </c>
    </row>
    <row r="6794" spans="1:9" x14ac:dyDescent="0.25">
      <c r="A6794" s="14">
        <v>34288</v>
      </c>
      <c r="B6794" s="15">
        <v>3</v>
      </c>
      <c r="C6794" s="15">
        <v>3.0625</v>
      </c>
      <c r="D6794" s="15">
        <v>2.9375</v>
      </c>
      <c r="E6794" s="15">
        <v>3</v>
      </c>
      <c r="F6794" s="15">
        <v>2.788138</v>
      </c>
      <c r="G6794" s="16">
        <f t="shared" si="335"/>
        <v>-2.040843573505257E-2</v>
      </c>
      <c r="H6794" s="16">
        <f t="shared" si="336"/>
        <v>4.2553191489361701E-2</v>
      </c>
      <c r="I6794" s="16">
        <f t="shared" si="337"/>
        <v>0</v>
      </c>
    </row>
    <row r="6795" spans="1:9" x14ac:dyDescent="0.25">
      <c r="A6795" s="14">
        <v>34285</v>
      </c>
      <c r="B6795" s="15">
        <v>3</v>
      </c>
      <c r="C6795" s="15">
        <v>3.0625</v>
      </c>
      <c r="D6795" s="15">
        <v>2.9375</v>
      </c>
      <c r="E6795" s="15">
        <v>3.0625</v>
      </c>
      <c r="F6795" s="15">
        <v>2.846225</v>
      </c>
      <c r="G6795" s="16">
        <f t="shared" si="335"/>
        <v>3.7037455371017672E-2</v>
      </c>
      <c r="H6795" s="16">
        <f t="shared" si="336"/>
        <v>4.2553191489361701E-2</v>
      </c>
      <c r="I6795" s="16">
        <f t="shared" si="337"/>
        <v>2.0833333333333332E-2</v>
      </c>
    </row>
    <row r="6796" spans="1:9" x14ac:dyDescent="0.25">
      <c r="A6796" s="14">
        <v>34284</v>
      </c>
      <c r="B6796" s="15">
        <v>3</v>
      </c>
      <c r="C6796" s="15">
        <v>3</v>
      </c>
      <c r="D6796" s="15">
        <v>2.9375</v>
      </c>
      <c r="E6796" s="15">
        <v>2.953125</v>
      </c>
      <c r="F6796" s="15">
        <v>2.7445729999999999</v>
      </c>
      <c r="G6796" s="16">
        <f t="shared" si="335"/>
        <v>-5.2629595077225448E-3</v>
      </c>
      <c r="H6796" s="16">
        <f t="shared" si="336"/>
        <v>2.1276595744680851E-2</v>
      </c>
      <c r="I6796" s="16">
        <f t="shared" si="337"/>
        <v>-1.5625E-2</v>
      </c>
    </row>
    <row r="6797" spans="1:9" x14ac:dyDescent="0.25">
      <c r="A6797" s="14">
        <v>34283</v>
      </c>
      <c r="B6797" s="15">
        <v>2.96875</v>
      </c>
      <c r="C6797" s="15">
        <v>3.03125</v>
      </c>
      <c r="D6797" s="15">
        <v>2.9375</v>
      </c>
      <c r="E6797" s="15">
        <v>2.96875</v>
      </c>
      <c r="F6797" s="15">
        <v>2.7590940000000002</v>
      </c>
      <c r="G6797" s="16">
        <f t="shared" si="335"/>
        <v>0</v>
      </c>
      <c r="H6797" s="16">
        <f t="shared" si="336"/>
        <v>3.1914893617021274E-2</v>
      </c>
      <c r="I6797" s="16">
        <f t="shared" si="337"/>
        <v>0</v>
      </c>
    </row>
    <row r="6798" spans="1:9" x14ac:dyDescent="0.25">
      <c r="A6798" s="14">
        <v>34282</v>
      </c>
      <c r="B6798" s="15">
        <v>2.9375</v>
      </c>
      <c r="C6798" s="15">
        <v>2.96875</v>
      </c>
      <c r="D6798" s="15">
        <v>2.90625</v>
      </c>
      <c r="E6798" s="15">
        <v>2.96875</v>
      </c>
      <c r="F6798" s="15">
        <v>2.7590940000000002</v>
      </c>
      <c r="G6798" s="16">
        <f t="shared" si="335"/>
        <v>1.6042540498539856E-2</v>
      </c>
      <c r="H6798" s="16">
        <f t="shared" si="336"/>
        <v>2.1505376344086023E-2</v>
      </c>
      <c r="I6798" s="16">
        <f t="shared" si="337"/>
        <v>1.0638297872340425E-2</v>
      </c>
    </row>
    <row r="6799" spans="1:9" x14ac:dyDescent="0.25">
      <c r="A6799" s="14">
        <v>34281</v>
      </c>
      <c r="B6799" s="15">
        <v>2.8125</v>
      </c>
      <c r="C6799" s="15">
        <v>3.015625</v>
      </c>
      <c r="D6799" s="15">
        <v>2.78125</v>
      </c>
      <c r="E6799" s="15">
        <v>2.921875</v>
      </c>
      <c r="F6799" s="15">
        <v>2.7155300000000002</v>
      </c>
      <c r="G6799" s="16">
        <f t="shared" si="335"/>
        <v>5.0561815140302939E-2</v>
      </c>
      <c r="H6799" s="16">
        <f t="shared" si="336"/>
        <v>8.4269662921348312E-2</v>
      </c>
      <c r="I6799" s="16">
        <f t="shared" si="337"/>
        <v>3.888888888888889E-2</v>
      </c>
    </row>
    <row r="6800" spans="1:9" x14ac:dyDescent="0.25">
      <c r="A6800" s="14">
        <v>34278</v>
      </c>
      <c r="B6800" s="15">
        <v>2.75</v>
      </c>
      <c r="C6800" s="15">
        <v>2.78125</v>
      </c>
      <c r="D6800" s="15">
        <v>2.6875</v>
      </c>
      <c r="E6800" s="15">
        <v>2.78125</v>
      </c>
      <c r="F6800" s="15">
        <v>2.5848360000000001</v>
      </c>
      <c r="G6800" s="16">
        <f t="shared" si="335"/>
        <v>-3.2608947868348517E-2</v>
      </c>
      <c r="H6800" s="16">
        <f t="shared" si="336"/>
        <v>3.4883720930232558E-2</v>
      </c>
      <c r="I6800" s="16">
        <f t="shared" si="337"/>
        <v>1.1363636363636364E-2</v>
      </c>
    </row>
    <row r="6801" spans="1:9" x14ac:dyDescent="0.25">
      <c r="A6801" s="14">
        <v>34277</v>
      </c>
      <c r="B6801" s="15">
        <v>2.875</v>
      </c>
      <c r="C6801" s="15">
        <v>2.875</v>
      </c>
      <c r="D6801" s="15">
        <v>2.78125</v>
      </c>
      <c r="E6801" s="15">
        <v>2.875</v>
      </c>
      <c r="F6801" s="15">
        <v>2.6719659999999998</v>
      </c>
      <c r="G6801" s="16">
        <f t="shared" si="335"/>
        <v>0</v>
      </c>
      <c r="H6801" s="16">
        <f t="shared" si="336"/>
        <v>3.3707865168539325E-2</v>
      </c>
      <c r="I6801" s="16">
        <f t="shared" si="337"/>
        <v>0</v>
      </c>
    </row>
    <row r="6802" spans="1:9" x14ac:dyDescent="0.25">
      <c r="A6802" s="14">
        <v>34276</v>
      </c>
      <c r="B6802" s="15">
        <v>2.90625</v>
      </c>
      <c r="C6802" s="15">
        <v>2.90625</v>
      </c>
      <c r="D6802" s="15">
        <v>2.78125</v>
      </c>
      <c r="E6802" s="15">
        <v>2.875</v>
      </c>
      <c r="F6802" s="15">
        <v>2.6719659999999998</v>
      </c>
      <c r="G6802" s="16">
        <f t="shared" si="335"/>
        <v>-1.0752648362149165E-2</v>
      </c>
      <c r="H6802" s="16">
        <f t="shared" si="336"/>
        <v>4.49438202247191E-2</v>
      </c>
      <c r="I6802" s="16">
        <f t="shared" si="337"/>
        <v>-1.0752688172043012E-2</v>
      </c>
    </row>
    <row r="6803" spans="1:9" x14ac:dyDescent="0.25">
      <c r="A6803" s="14">
        <v>34275</v>
      </c>
      <c r="B6803" s="15">
        <v>2.90625</v>
      </c>
      <c r="C6803" s="15">
        <v>2.90625</v>
      </c>
      <c r="D6803" s="15">
        <v>2.8125</v>
      </c>
      <c r="E6803" s="15">
        <v>2.90625</v>
      </c>
      <c r="F6803" s="15">
        <v>2.701009</v>
      </c>
      <c r="G6803" s="16">
        <f t="shared" si="335"/>
        <v>0</v>
      </c>
      <c r="H6803" s="16">
        <f t="shared" si="336"/>
        <v>3.3333333333333333E-2</v>
      </c>
      <c r="I6803" s="16">
        <f t="shared" si="337"/>
        <v>0</v>
      </c>
    </row>
    <row r="6804" spans="1:9" x14ac:dyDescent="0.25">
      <c r="A6804" s="14">
        <v>34274</v>
      </c>
      <c r="B6804" s="15">
        <v>2.90625</v>
      </c>
      <c r="C6804" s="15">
        <v>2.90625</v>
      </c>
      <c r="D6804" s="15">
        <v>2.8125</v>
      </c>
      <c r="E6804" s="15">
        <v>2.90625</v>
      </c>
      <c r="F6804" s="15">
        <v>2.701009</v>
      </c>
      <c r="G6804" s="16">
        <f t="shared" si="335"/>
        <v>0</v>
      </c>
      <c r="H6804" s="16">
        <f t="shared" si="336"/>
        <v>3.3333333333333333E-2</v>
      </c>
      <c r="I6804" s="16">
        <f t="shared" si="337"/>
        <v>0</v>
      </c>
    </row>
    <row r="6805" spans="1:9" x14ac:dyDescent="0.25">
      <c r="A6805" s="14">
        <v>34271</v>
      </c>
      <c r="B6805" s="15">
        <v>2.90625</v>
      </c>
      <c r="C6805" s="15">
        <v>2.96875</v>
      </c>
      <c r="D6805" s="15">
        <v>2.84375</v>
      </c>
      <c r="E6805" s="15">
        <v>2.90625</v>
      </c>
      <c r="F6805" s="15">
        <v>2.701009</v>
      </c>
      <c r="G6805" s="16">
        <f t="shared" si="335"/>
        <v>-2.1052200468704641E-2</v>
      </c>
      <c r="H6805" s="16">
        <f t="shared" si="336"/>
        <v>4.3956043956043959E-2</v>
      </c>
      <c r="I6805" s="16">
        <f t="shared" si="337"/>
        <v>0</v>
      </c>
    </row>
    <row r="6806" spans="1:9" x14ac:dyDescent="0.25">
      <c r="A6806" s="14">
        <v>34270</v>
      </c>
      <c r="B6806" s="15">
        <v>2.96875</v>
      </c>
      <c r="C6806" s="15">
        <v>2.96875</v>
      </c>
      <c r="D6806" s="15">
        <v>2.84375</v>
      </c>
      <c r="E6806" s="15">
        <v>2.96875</v>
      </c>
      <c r="F6806" s="15">
        <v>2.7590940000000002</v>
      </c>
      <c r="G6806" s="16">
        <f t="shared" si="335"/>
        <v>0</v>
      </c>
      <c r="H6806" s="16">
        <f t="shared" si="336"/>
        <v>4.3956043956043959E-2</v>
      </c>
      <c r="I6806" s="16">
        <f t="shared" si="337"/>
        <v>0</v>
      </c>
    </row>
    <row r="6807" spans="1:9" x14ac:dyDescent="0.25">
      <c r="A6807" s="14">
        <v>34269</v>
      </c>
      <c r="B6807" s="15">
        <v>2.90625</v>
      </c>
      <c r="C6807" s="15">
        <v>2.984375</v>
      </c>
      <c r="D6807" s="15">
        <v>2.90625</v>
      </c>
      <c r="E6807" s="15">
        <v>2.96875</v>
      </c>
      <c r="F6807" s="15">
        <v>2.7590940000000002</v>
      </c>
      <c r="G6807" s="16">
        <f t="shared" si="335"/>
        <v>2.7026745336940057E-2</v>
      </c>
      <c r="H6807" s="16">
        <f t="shared" si="336"/>
        <v>2.6881720430107527E-2</v>
      </c>
      <c r="I6807" s="16">
        <f t="shared" si="337"/>
        <v>2.1505376344086023E-2</v>
      </c>
    </row>
    <row r="6808" spans="1:9" x14ac:dyDescent="0.25">
      <c r="A6808" s="14">
        <v>34268</v>
      </c>
      <c r="B6808" s="15">
        <v>2.84375</v>
      </c>
      <c r="C6808" s="15">
        <v>2.9375</v>
      </c>
      <c r="D6808" s="15">
        <v>2.8125</v>
      </c>
      <c r="E6808" s="15">
        <v>2.890625</v>
      </c>
      <c r="F6808" s="15">
        <v>2.6864870000000001</v>
      </c>
      <c r="G6808" s="16">
        <f t="shared" si="335"/>
        <v>5.4345751405520237E-3</v>
      </c>
      <c r="H6808" s="16">
        <f t="shared" si="336"/>
        <v>4.4444444444444446E-2</v>
      </c>
      <c r="I6808" s="16">
        <f t="shared" si="337"/>
        <v>1.6483516483516484E-2</v>
      </c>
    </row>
    <row r="6809" spans="1:9" x14ac:dyDescent="0.25">
      <c r="A6809" s="14">
        <v>34267</v>
      </c>
      <c r="B6809" s="15">
        <v>2.78125</v>
      </c>
      <c r="C6809" s="15">
        <v>2.875</v>
      </c>
      <c r="D6809" s="15">
        <v>2.78125</v>
      </c>
      <c r="E6809" s="15">
        <v>2.875</v>
      </c>
      <c r="F6809" s="15">
        <v>2.6719659999999998</v>
      </c>
      <c r="G6809" s="16">
        <f t="shared" si="335"/>
        <v>1.098935193698484E-2</v>
      </c>
      <c r="H6809" s="16">
        <f t="shared" si="336"/>
        <v>3.3707865168539325E-2</v>
      </c>
      <c r="I6809" s="16">
        <f t="shared" si="337"/>
        <v>3.3707865168539325E-2</v>
      </c>
    </row>
    <row r="6810" spans="1:9" x14ac:dyDescent="0.25">
      <c r="A6810" s="14">
        <v>34264</v>
      </c>
      <c r="B6810" s="15">
        <v>2.84375</v>
      </c>
      <c r="C6810" s="15">
        <v>2.84375</v>
      </c>
      <c r="D6810" s="15">
        <v>2.78125</v>
      </c>
      <c r="E6810" s="15">
        <v>2.84375</v>
      </c>
      <c r="F6810" s="15">
        <v>2.642922</v>
      </c>
      <c r="G6810" s="16">
        <f t="shared" si="335"/>
        <v>0</v>
      </c>
      <c r="H6810" s="16">
        <f t="shared" si="336"/>
        <v>2.247191011235955E-2</v>
      </c>
      <c r="I6810" s="16">
        <f t="shared" si="337"/>
        <v>0</v>
      </c>
    </row>
    <row r="6811" spans="1:9" x14ac:dyDescent="0.25">
      <c r="A6811" s="14">
        <v>34263</v>
      </c>
      <c r="B6811" s="15">
        <v>2.9375</v>
      </c>
      <c r="C6811" s="15">
        <v>2.9375</v>
      </c>
      <c r="D6811" s="15">
        <v>2.78125</v>
      </c>
      <c r="E6811" s="15">
        <v>2.84375</v>
      </c>
      <c r="F6811" s="15">
        <v>2.642922</v>
      </c>
      <c r="G6811" s="16">
        <f t="shared" si="335"/>
        <v>0</v>
      </c>
      <c r="H6811" s="16">
        <f t="shared" si="336"/>
        <v>5.6179775280898875E-2</v>
      </c>
      <c r="I6811" s="16">
        <f t="shared" si="337"/>
        <v>-3.1914893617021274E-2</v>
      </c>
    </row>
    <row r="6812" spans="1:9" x14ac:dyDescent="0.25">
      <c r="A6812" s="14">
        <v>34262</v>
      </c>
      <c r="B6812" s="15">
        <v>2.96875</v>
      </c>
      <c r="C6812" s="15">
        <v>2.96875</v>
      </c>
      <c r="D6812" s="15">
        <v>2.84375</v>
      </c>
      <c r="E6812" s="15">
        <v>2.84375</v>
      </c>
      <c r="F6812" s="15">
        <v>2.642922</v>
      </c>
      <c r="G6812" s="16">
        <f t="shared" si="335"/>
        <v>-2.1505666956311512E-2</v>
      </c>
      <c r="H6812" s="16">
        <f t="shared" si="336"/>
        <v>4.3956043956043959E-2</v>
      </c>
      <c r="I6812" s="16">
        <f t="shared" si="337"/>
        <v>-4.2105263157894736E-2</v>
      </c>
    </row>
    <row r="6813" spans="1:9" x14ac:dyDescent="0.25">
      <c r="A6813" s="14">
        <v>34261</v>
      </c>
      <c r="B6813" s="15">
        <v>3.03125</v>
      </c>
      <c r="C6813" s="15">
        <v>3.0625</v>
      </c>
      <c r="D6813" s="15">
        <v>2.90625</v>
      </c>
      <c r="E6813" s="15">
        <v>2.90625</v>
      </c>
      <c r="F6813" s="15">
        <v>2.701009</v>
      </c>
      <c r="G6813" s="16">
        <f t="shared" si="335"/>
        <v>-6.9999758978896931E-2</v>
      </c>
      <c r="H6813" s="16">
        <f t="shared" si="336"/>
        <v>5.3763440860215055E-2</v>
      </c>
      <c r="I6813" s="16">
        <f t="shared" si="337"/>
        <v>-4.1237113402061855E-2</v>
      </c>
    </row>
    <row r="6814" spans="1:9" x14ac:dyDescent="0.25">
      <c r="A6814" s="14">
        <v>34260</v>
      </c>
      <c r="B6814" s="15">
        <v>3.0625</v>
      </c>
      <c r="C6814" s="15">
        <v>3.125</v>
      </c>
      <c r="D6814" s="15">
        <v>3.0625</v>
      </c>
      <c r="E6814" s="15">
        <v>3.125</v>
      </c>
      <c r="F6814" s="15">
        <v>2.9043100000000002</v>
      </c>
      <c r="G6814" s="16">
        <f t="shared" si="335"/>
        <v>0</v>
      </c>
      <c r="H6814" s="16">
        <f t="shared" si="336"/>
        <v>2.0408163265306121E-2</v>
      </c>
      <c r="I6814" s="16">
        <f t="shared" si="337"/>
        <v>2.0408163265306121E-2</v>
      </c>
    </row>
    <row r="6815" spans="1:9" x14ac:dyDescent="0.25">
      <c r="A6815" s="14">
        <v>34257</v>
      </c>
      <c r="B6815" s="15">
        <v>3</v>
      </c>
      <c r="C6815" s="15">
        <v>3.125</v>
      </c>
      <c r="D6815" s="15">
        <v>3</v>
      </c>
      <c r="E6815" s="15">
        <v>3.125</v>
      </c>
      <c r="F6815" s="15">
        <v>2.9043100000000002</v>
      </c>
      <c r="G6815" s="16">
        <f t="shared" si="335"/>
        <v>5.263176970411302E-2</v>
      </c>
      <c r="H6815" s="16">
        <f t="shared" si="336"/>
        <v>4.1666666666666664E-2</v>
      </c>
      <c r="I6815" s="16">
        <f t="shared" si="337"/>
        <v>4.1666666666666664E-2</v>
      </c>
    </row>
    <row r="6816" spans="1:9" x14ac:dyDescent="0.25">
      <c r="A6816" s="14">
        <v>34256</v>
      </c>
      <c r="B6816" s="15">
        <v>2.96875</v>
      </c>
      <c r="C6816" s="15">
        <v>3.03125</v>
      </c>
      <c r="D6816" s="15">
        <v>2.9375</v>
      </c>
      <c r="E6816" s="15">
        <v>2.96875</v>
      </c>
      <c r="F6816" s="15">
        <v>2.7590940000000002</v>
      </c>
      <c r="G6816" s="16">
        <f t="shared" si="335"/>
        <v>0</v>
      </c>
      <c r="H6816" s="16">
        <f t="shared" si="336"/>
        <v>3.1914893617021274E-2</v>
      </c>
      <c r="I6816" s="16">
        <f t="shared" si="337"/>
        <v>0</v>
      </c>
    </row>
    <row r="6817" spans="1:9" x14ac:dyDescent="0.25">
      <c r="A6817" s="14">
        <v>34255</v>
      </c>
      <c r="B6817" s="15">
        <v>2.875</v>
      </c>
      <c r="C6817" s="15">
        <v>2.96875</v>
      </c>
      <c r="D6817" s="15">
        <v>2.875</v>
      </c>
      <c r="E6817" s="15">
        <v>2.96875</v>
      </c>
      <c r="F6817" s="15">
        <v>2.7590940000000002</v>
      </c>
      <c r="G6817" s="16">
        <f t="shared" si="335"/>
        <v>3.8251041226080487E-2</v>
      </c>
      <c r="H6817" s="16">
        <f t="shared" si="336"/>
        <v>3.2608695652173912E-2</v>
      </c>
      <c r="I6817" s="16">
        <f t="shared" si="337"/>
        <v>3.2608695652173912E-2</v>
      </c>
    </row>
    <row r="6818" spans="1:9" x14ac:dyDescent="0.25">
      <c r="A6818" s="14">
        <v>34254</v>
      </c>
      <c r="B6818" s="15">
        <v>2.8125</v>
      </c>
      <c r="C6818" s="15">
        <v>2.859375</v>
      </c>
      <c r="D6818" s="15">
        <v>2.8125</v>
      </c>
      <c r="E6818" s="15">
        <v>2.859375</v>
      </c>
      <c r="F6818" s="15">
        <v>2.6574439999999999</v>
      </c>
      <c r="G6818" s="16">
        <f t="shared" si="335"/>
        <v>0</v>
      </c>
      <c r="H6818" s="16">
        <f t="shared" si="336"/>
        <v>1.6666666666666666E-2</v>
      </c>
      <c r="I6818" s="16">
        <f t="shared" si="337"/>
        <v>1.6666666666666666E-2</v>
      </c>
    </row>
    <row r="6819" spans="1:9" x14ac:dyDescent="0.25">
      <c r="A6819" s="14">
        <v>34253</v>
      </c>
      <c r="B6819" s="15">
        <v>2.8125</v>
      </c>
      <c r="C6819" s="15">
        <v>2.859375</v>
      </c>
      <c r="D6819" s="15">
        <v>2.8125</v>
      </c>
      <c r="E6819" s="15">
        <v>2.859375</v>
      </c>
      <c r="F6819" s="15">
        <v>2.6574439999999999</v>
      </c>
      <c r="G6819" s="16">
        <f t="shared" si="335"/>
        <v>0</v>
      </c>
      <c r="H6819" s="16">
        <f t="shared" si="336"/>
        <v>1.6666666666666666E-2</v>
      </c>
      <c r="I6819" s="16">
        <f t="shared" si="337"/>
        <v>1.6666666666666666E-2</v>
      </c>
    </row>
    <row r="6820" spans="1:9" x14ac:dyDescent="0.25">
      <c r="A6820" s="14">
        <v>34250</v>
      </c>
      <c r="B6820" s="15">
        <v>2.859375</v>
      </c>
      <c r="C6820" s="15">
        <v>2.859375</v>
      </c>
      <c r="D6820" s="15">
        <v>2.8125</v>
      </c>
      <c r="E6820" s="15">
        <v>2.859375</v>
      </c>
      <c r="F6820" s="15">
        <v>2.6574439999999999</v>
      </c>
      <c r="G6820" s="16">
        <f t="shared" si="335"/>
        <v>0</v>
      </c>
      <c r="H6820" s="16">
        <f t="shared" si="336"/>
        <v>1.6666666666666666E-2</v>
      </c>
      <c r="I6820" s="16">
        <f t="shared" si="337"/>
        <v>0</v>
      </c>
    </row>
    <row r="6821" spans="1:9" x14ac:dyDescent="0.25">
      <c r="A6821" s="14">
        <v>34249</v>
      </c>
      <c r="B6821" s="15">
        <v>2.828125</v>
      </c>
      <c r="C6821" s="15">
        <v>2.859375</v>
      </c>
      <c r="D6821" s="15">
        <v>2.8125</v>
      </c>
      <c r="E6821" s="15">
        <v>2.859375</v>
      </c>
      <c r="F6821" s="15">
        <v>2.6574439999999999</v>
      </c>
      <c r="G6821" s="16">
        <f t="shared" si="335"/>
        <v>0</v>
      </c>
      <c r="H6821" s="16">
        <f t="shared" si="336"/>
        <v>1.6666666666666666E-2</v>
      </c>
      <c r="I6821" s="16">
        <f t="shared" si="337"/>
        <v>1.1049723756906077E-2</v>
      </c>
    </row>
    <row r="6822" spans="1:9" x14ac:dyDescent="0.25">
      <c r="A6822" s="14">
        <v>34248</v>
      </c>
      <c r="B6822" s="15">
        <v>2.8125</v>
      </c>
      <c r="C6822" s="15">
        <v>2.859375</v>
      </c>
      <c r="D6822" s="15">
        <v>2.8125</v>
      </c>
      <c r="E6822" s="15">
        <v>2.859375</v>
      </c>
      <c r="F6822" s="15">
        <v>2.6574439999999999</v>
      </c>
      <c r="G6822" s="16">
        <f t="shared" si="335"/>
        <v>0</v>
      </c>
      <c r="H6822" s="16">
        <f t="shared" si="336"/>
        <v>1.6666666666666666E-2</v>
      </c>
      <c r="I6822" s="16">
        <f t="shared" si="337"/>
        <v>1.6666666666666666E-2</v>
      </c>
    </row>
    <row r="6823" spans="1:9" x14ac:dyDescent="0.25">
      <c r="A6823" s="14">
        <v>34247</v>
      </c>
      <c r="B6823" s="15">
        <v>2.84375</v>
      </c>
      <c r="C6823" s="15">
        <v>2.875</v>
      </c>
      <c r="D6823" s="15">
        <v>2.8125</v>
      </c>
      <c r="E6823" s="15">
        <v>2.859375</v>
      </c>
      <c r="F6823" s="15">
        <v>2.6574439999999999</v>
      </c>
      <c r="G6823" s="16">
        <f t="shared" si="335"/>
        <v>5.49467596849242E-3</v>
      </c>
      <c r="H6823" s="16">
        <f t="shared" si="336"/>
        <v>2.2222222222222223E-2</v>
      </c>
      <c r="I6823" s="16">
        <f t="shared" si="337"/>
        <v>5.4945054945054949E-3</v>
      </c>
    </row>
    <row r="6824" spans="1:9" x14ac:dyDescent="0.25">
      <c r="A6824" s="14">
        <v>34246</v>
      </c>
      <c r="B6824" s="15">
        <v>2.875</v>
      </c>
      <c r="C6824" s="15">
        <v>2.875</v>
      </c>
      <c r="D6824" s="15">
        <v>2.84375</v>
      </c>
      <c r="E6824" s="15">
        <v>2.84375</v>
      </c>
      <c r="F6824" s="15">
        <v>2.642922</v>
      </c>
      <c r="G6824" s="16">
        <f t="shared" si="335"/>
        <v>-1.0869898793622318E-2</v>
      </c>
      <c r="H6824" s="16">
        <f t="shared" si="336"/>
        <v>1.098901098901099E-2</v>
      </c>
      <c r="I6824" s="16">
        <f t="shared" si="337"/>
        <v>-1.0869565217391304E-2</v>
      </c>
    </row>
    <row r="6825" spans="1:9" x14ac:dyDescent="0.25">
      <c r="A6825" s="14">
        <v>34243</v>
      </c>
      <c r="B6825" s="15">
        <v>2.84375</v>
      </c>
      <c r="C6825" s="15">
        <v>2.875</v>
      </c>
      <c r="D6825" s="15">
        <v>2.8125</v>
      </c>
      <c r="E6825" s="15">
        <v>2.875</v>
      </c>
      <c r="F6825" s="15">
        <v>2.6719659999999998</v>
      </c>
      <c r="G6825" s="16">
        <f t="shared" si="335"/>
        <v>1.098935193698484E-2</v>
      </c>
      <c r="H6825" s="16">
        <f t="shared" si="336"/>
        <v>2.2222222222222223E-2</v>
      </c>
      <c r="I6825" s="16">
        <f t="shared" si="337"/>
        <v>1.098901098901099E-2</v>
      </c>
    </row>
    <row r="6826" spans="1:9" x14ac:dyDescent="0.25">
      <c r="A6826" s="14">
        <v>34242</v>
      </c>
      <c r="B6826" s="15">
        <v>2.75</v>
      </c>
      <c r="C6826" s="15">
        <v>2.84375</v>
      </c>
      <c r="D6826" s="15">
        <v>2.75</v>
      </c>
      <c r="E6826" s="15">
        <v>2.84375</v>
      </c>
      <c r="F6826" s="15">
        <v>2.642922</v>
      </c>
      <c r="G6826" s="16">
        <f t="shared" si="335"/>
        <v>1.6759522928353823E-2</v>
      </c>
      <c r="H6826" s="16">
        <f t="shared" si="336"/>
        <v>3.4090909090909088E-2</v>
      </c>
      <c r="I6826" s="16">
        <f t="shared" si="337"/>
        <v>3.4090909090909088E-2</v>
      </c>
    </row>
    <row r="6827" spans="1:9" x14ac:dyDescent="0.25">
      <c r="A6827" s="14">
        <v>34241</v>
      </c>
      <c r="B6827" s="15">
        <v>2.75</v>
      </c>
      <c r="C6827" s="15">
        <v>2.796875</v>
      </c>
      <c r="D6827" s="15">
        <v>2.6875</v>
      </c>
      <c r="E6827" s="15">
        <v>2.796875</v>
      </c>
      <c r="F6827" s="15">
        <v>2.5993580000000001</v>
      </c>
      <c r="G6827" s="16">
        <f t="shared" si="335"/>
        <v>1.7045590155384288E-2</v>
      </c>
      <c r="H6827" s="16">
        <f t="shared" si="336"/>
        <v>4.0697674418604654E-2</v>
      </c>
      <c r="I6827" s="16">
        <f t="shared" si="337"/>
        <v>1.7045454545454544E-2</v>
      </c>
    </row>
    <row r="6828" spans="1:9" x14ac:dyDescent="0.25">
      <c r="A6828" s="14">
        <v>34240</v>
      </c>
      <c r="B6828" s="15">
        <v>2.75</v>
      </c>
      <c r="C6828" s="15">
        <v>2.78125</v>
      </c>
      <c r="D6828" s="15">
        <v>2.6875</v>
      </c>
      <c r="E6828" s="15">
        <v>2.75</v>
      </c>
      <c r="F6828" s="15">
        <v>2.555793</v>
      </c>
      <c r="G6828" s="16">
        <f t="shared" si="335"/>
        <v>0</v>
      </c>
      <c r="H6828" s="16">
        <f t="shared" si="336"/>
        <v>3.4883720930232558E-2</v>
      </c>
      <c r="I6828" s="16">
        <f t="shared" si="337"/>
        <v>0</v>
      </c>
    </row>
    <row r="6829" spans="1:9" x14ac:dyDescent="0.25">
      <c r="A6829" s="14">
        <v>34239</v>
      </c>
      <c r="B6829" s="15">
        <v>2.78125</v>
      </c>
      <c r="C6829" s="15">
        <v>2.78125</v>
      </c>
      <c r="D6829" s="15">
        <v>2.75</v>
      </c>
      <c r="E6829" s="15">
        <v>2.75</v>
      </c>
      <c r="F6829" s="15">
        <v>2.555793</v>
      </c>
      <c r="G6829" s="16">
        <f t="shared" si="335"/>
        <v>0</v>
      </c>
      <c r="H6829" s="16">
        <f t="shared" si="336"/>
        <v>1.1363636363636364E-2</v>
      </c>
      <c r="I6829" s="16">
        <f t="shared" si="337"/>
        <v>-1.1235955056179775E-2</v>
      </c>
    </row>
    <row r="6830" spans="1:9" x14ac:dyDescent="0.25">
      <c r="A6830" s="14">
        <v>34236</v>
      </c>
      <c r="B6830" s="15">
        <v>2.78125</v>
      </c>
      <c r="C6830" s="15">
        <v>2.78125</v>
      </c>
      <c r="D6830" s="15">
        <v>2.75</v>
      </c>
      <c r="E6830" s="15">
        <v>2.75</v>
      </c>
      <c r="F6830" s="15">
        <v>2.555793</v>
      </c>
      <c r="G6830" s="16">
        <f t="shared" si="335"/>
        <v>-1.1235915934318521E-2</v>
      </c>
      <c r="H6830" s="16">
        <f t="shared" si="336"/>
        <v>1.1363636363636364E-2</v>
      </c>
      <c r="I6830" s="16">
        <f t="shared" si="337"/>
        <v>-1.1235955056179775E-2</v>
      </c>
    </row>
    <row r="6831" spans="1:9" x14ac:dyDescent="0.25">
      <c r="A6831" s="14">
        <v>34235</v>
      </c>
      <c r="B6831" s="15">
        <v>2.78125</v>
      </c>
      <c r="C6831" s="15">
        <v>2.78125</v>
      </c>
      <c r="D6831" s="15">
        <v>2.75</v>
      </c>
      <c r="E6831" s="15">
        <v>2.78125</v>
      </c>
      <c r="F6831" s="15">
        <v>2.5848360000000001</v>
      </c>
      <c r="G6831" s="16">
        <f t="shared" si="335"/>
        <v>0</v>
      </c>
      <c r="H6831" s="16">
        <f t="shared" si="336"/>
        <v>1.1363636363636364E-2</v>
      </c>
      <c r="I6831" s="16">
        <f t="shared" si="337"/>
        <v>0</v>
      </c>
    </row>
    <row r="6832" spans="1:9" x14ac:dyDescent="0.25">
      <c r="A6832" s="14">
        <v>34234</v>
      </c>
      <c r="B6832" s="15">
        <v>2.78125</v>
      </c>
      <c r="C6832" s="15">
        <v>2.78125</v>
      </c>
      <c r="D6832" s="15">
        <v>2.75</v>
      </c>
      <c r="E6832" s="15">
        <v>2.78125</v>
      </c>
      <c r="F6832" s="15">
        <v>2.5848360000000001</v>
      </c>
      <c r="G6832" s="16">
        <f t="shared" si="335"/>
        <v>1.1363596347591589E-2</v>
      </c>
      <c r="H6832" s="16">
        <f t="shared" si="336"/>
        <v>1.1363636363636364E-2</v>
      </c>
      <c r="I6832" s="16">
        <f t="shared" si="337"/>
        <v>0</v>
      </c>
    </row>
    <row r="6833" spans="1:9" x14ac:dyDescent="0.25">
      <c r="A6833" s="14">
        <v>34233</v>
      </c>
      <c r="B6833" s="15">
        <v>2.796875</v>
      </c>
      <c r="C6833" s="15">
        <v>2.8125</v>
      </c>
      <c r="D6833" s="15">
        <v>2.75</v>
      </c>
      <c r="E6833" s="15">
        <v>2.75</v>
      </c>
      <c r="F6833" s="15">
        <v>2.555793</v>
      </c>
      <c r="G6833" s="16">
        <f t="shared" si="335"/>
        <v>-2.762439977765958E-2</v>
      </c>
      <c r="H6833" s="16">
        <f t="shared" si="336"/>
        <v>2.2727272727272728E-2</v>
      </c>
      <c r="I6833" s="16">
        <f t="shared" si="337"/>
        <v>-1.6759776536312849E-2</v>
      </c>
    </row>
    <row r="6834" spans="1:9" x14ac:dyDescent="0.25">
      <c r="A6834" s="14">
        <v>34232</v>
      </c>
      <c r="B6834" s="15">
        <v>2.875</v>
      </c>
      <c r="C6834" s="15">
        <v>2.875</v>
      </c>
      <c r="D6834" s="15">
        <v>2.78125</v>
      </c>
      <c r="E6834" s="15">
        <v>2.828125</v>
      </c>
      <c r="F6834" s="15">
        <v>2.6284010000000002</v>
      </c>
      <c r="G6834" s="16">
        <f t="shared" si="335"/>
        <v>-1.6304473934174175E-2</v>
      </c>
      <c r="H6834" s="16">
        <f t="shared" si="336"/>
        <v>3.3707865168539325E-2</v>
      </c>
      <c r="I6834" s="16">
        <f t="shared" si="337"/>
        <v>-1.6304347826086956E-2</v>
      </c>
    </row>
    <row r="6835" spans="1:9" x14ac:dyDescent="0.25">
      <c r="A6835" s="14">
        <v>34229</v>
      </c>
      <c r="B6835" s="15">
        <v>2.890625</v>
      </c>
      <c r="C6835" s="15">
        <v>2.890625</v>
      </c>
      <c r="D6835" s="15">
        <v>2.84375</v>
      </c>
      <c r="E6835" s="15">
        <v>2.875</v>
      </c>
      <c r="F6835" s="15">
        <v>2.6719659999999998</v>
      </c>
      <c r="G6835" s="16">
        <f t="shared" si="335"/>
        <v>-5.4052001740563897E-3</v>
      </c>
      <c r="H6835" s="16">
        <f t="shared" si="336"/>
        <v>1.6483516483516484E-2</v>
      </c>
      <c r="I6835" s="16">
        <f t="shared" si="337"/>
        <v>-5.4054054054054057E-3</v>
      </c>
    </row>
    <row r="6836" spans="1:9" x14ac:dyDescent="0.25">
      <c r="A6836" s="14">
        <v>34228</v>
      </c>
      <c r="B6836" s="15">
        <v>2.78125</v>
      </c>
      <c r="C6836" s="15">
        <v>2.890625</v>
      </c>
      <c r="D6836" s="15">
        <v>2.71875</v>
      </c>
      <c r="E6836" s="15">
        <v>2.890625</v>
      </c>
      <c r="F6836" s="15">
        <v>2.6864870000000001</v>
      </c>
      <c r="G6836" s="16">
        <f t="shared" si="335"/>
        <v>3.9325899205984415E-2</v>
      </c>
      <c r="H6836" s="16">
        <f t="shared" si="336"/>
        <v>6.3218390804597707E-2</v>
      </c>
      <c r="I6836" s="16">
        <f t="shared" si="337"/>
        <v>3.9325842696629212E-2</v>
      </c>
    </row>
    <row r="6837" spans="1:9" x14ac:dyDescent="0.25">
      <c r="A6837" s="14">
        <v>34227</v>
      </c>
      <c r="B6837" s="15">
        <v>2.78125</v>
      </c>
      <c r="C6837" s="15">
        <v>2.78125</v>
      </c>
      <c r="D6837" s="15">
        <v>2.71875</v>
      </c>
      <c r="E6837" s="15">
        <v>2.78125</v>
      </c>
      <c r="F6837" s="15">
        <v>2.5848360000000001</v>
      </c>
      <c r="G6837" s="16">
        <f t="shared" si="335"/>
        <v>0</v>
      </c>
      <c r="H6837" s="16">
        <f t="shared" si="336"/>
        <v>2.2988505747126436E-2</v>
      </c>
      <c r="I6837" s="16">
        <f t="shared" si="337"/>
        <v>0</v>
      </c>
    </row>
    <row r="6838" spans="1:9" x14ac:dyDescent="0.25">
      <c r="A6838" s="14">
        <v>34226</v>
      </c>
      <c r="B6838" s="15">
        <v>2.71875</v>
      </c>
      <c r="C6838" s="15">
        <v>2.78125</v>
      </c>
      <c r="D6838" s="15">
        <v>2.71875</v>
      </c>
      <c r="E6838" s="15">
        <v>2.78125</v>
      </c>
      <c r="F6838" s="15">
        <v>2.5848360000000001</v>
      </c>
      <c r="G6838" s="16">
        <f t="shared" si="335"/>
        <v>0</v>
      </c>
      <c r="H6838" s="16">
        <f t="shared" si="336"/>
        <v>2.2988505747126436E-2</v>
      </c>
      <c r="I6838" s="16">
        <f t="shared" si="337"/>
        <v>2.2988505747126436E-2</v>
      </c>
    </row>
    <row r="6839" spans="1:9" x14ac:dyDescent="0.25">
      <c r="A6839" s="14">
        <v>34225</v>
      </c>
      <c r="B6839" s="15">
        <v>2.78125</v>
      </c>
      <c r="C6839" s="15">
        <v>2.78125</v>
      </c>
      <c r="D6839" s="15">
        <v>2.734375</v>
      </c>
      <c r="E6839" s="15">
        <v>2.78125</v>
      </c>
      <c r="F6839" s="15">
        <v>2.5848360000000001</v>
      </c>
      <c r="G6839" s="16">
        <f t="shared" si="335"/>
        <v>1.1363596347591589E-2</v>
      </c>
      <c r="H6839" s="16">
        <f t="shared" si="336"/>
        <v>1.7142857142857144E-2</v>
      </c>
      <c r="I6839" s="16">
        <f t="shared" si="337"/>
        <v>0</v>
      </c>
    </row>
    <row r="6840" spans="1:9" x14ac:dyDescent="0.25">
      <c r="A6840" s="14">
        <v>34222</v>
      </c>
      <c r="B6840" s="15">
        <v>2.65625</v>
      </c>
      <c r="C6840" s="15">
        <v>2.75</v>
      </c>
      <c r="D6840" s="15">
        <v>2.65625</v>
      </c>
      <c r="E6840" s="15">
        <v>2.75</v>
      </c>
      <c r="F6840" s="15">
        <v>2.555793</v>
      </c>
      <c r="G6840" s="16">
        <f t="shared" si="335"/>
        <v>2.3255730155698751E-2</v>
      </c>
      <c r="H6840" s="16">
        <f t="shared" si="336"/>
        <v>3.5294117647058823E-2</v>
      </c>
      <c r="I6840" s="16">
        <f t="shared" si="337"/>
        <v>3.5294117647058823E-2</v>
      </c>
    </row>
    <row r="6841" spans="1:9" x14ac:dyDescent="0.25">
      <c r="A6841" s="14">
        <v>34221</v>
      </c>
      <c r="B6841" s="15">
        <v>2.6875</v>
      </c>
      <c r="C6841" s="15">
        <v>2.6875</v>
      </c>
      <c r="D6841" s="15">
        <v>2.625</v>
      </c>
      <c r="E6841" s="15">
        <v>2.6875</v>
      </c>
      <c r="F6841" s="15">
        <v>2.4977070000000001</v>
      </c>
      <c r="G6841" s="16">
        <f t="shared" si="335"/>
        <v>0</v>
      </c>
      <c r="H6841" s="16">
        <f t="shared" si="336"/>
        <v>2.3809523809523808E-2</v>
      </c>
      <c r="I6841" s="16">
        <f t="shared" si="337"/>
        <v>0</v>
      </c>
    </row>
    <row r="6842" spans="1:9" x14ac:dyDescent="0.25">
      <c r="A6842" s="14">
        <v>34220</v>
      </c>
      <c r="B6842" s="15">
        <v>2.78125</v>
      </c>
      <c r="C6842" s="15">
        <v>2.78125</v>
      </c>
      <c r="D6842" s="15">
        <v>2.625</v>
      </c>
      <c r="E6842" s="15">
        <v>2.6875</v>
      </c>
      <c r="F6842" s="15">
        <v>2.4977070000000001</v>
      </c>
      <c r="G6842" s="16">
        <f t="shared" si="335"/>
        <v>-3.3707747802955393E-2</v>
      </c>
      <c r="H6842" s="16">
        <f t="shared" si="336"/>
        <v>5.9523809523809521E-2</v>
      </c>
      <c r="I6842" s="16">
        <f t="shared" si="337"/>
        <v>-3.3707865168539325E-2</v>
      </c>
    </row>
    <row r="6843" spans="1:9" x14ac:dyDescent="0.25">
      <c r="A6843" s="14">
        <v>34219</v>
      </c>
      <c r="B6843" s="15">
        <v>2.78125</v>
      </c>
      <c r="C6843" s="15">
        <v>2.78125</v>
      </c>
      <c r="D6843" s="15">
        <v>2.71875</v>
      </c>
      <c r="E6843" s="15">
        <v>2.78125</v>
      </c>
      <c r="F6843" s="15">
        <v>2.5848360000000001</v>
      </c>
      <c r="G6843" s="16">
        <f t="shared" si="335"/>
        <v>0</v>
      </c>
      <c r="H6843" s="16">
        <f t="shared" si="336"/>
        <v>2.2988505747126436E-2</v>
      </c>
      <c r="I6843" s="16">
        <f t="shared" si="337"/>
        <v>0</v>
      </c>
    </row>
    <row r="6844" spans="1:9" x14ac:dyDescent="0.25">
      <c r="A6844" s="14">
        <v>34215</v>
      </c>
      <c r="B6844" s="15">
        <v>2.71875</v>
      </c>
      <c r="C6844" s="15">
        <v>2.78125</v>
      </c>
      <c r="D6844" s="15">
        <v>2.71875</v>
      </c>
      <c r="E6844" s="15">
        <v>2.78125</v>
      </c>
      <c r="F6844" s="15">
        <v>2.5848360000000001</v>
      </c>
      <c r="G6844" s="16">
        <f t="shared" si="335"/>
        <v>2.2988019001476664E-2</v>
      </c>
      <c r="H6844" s="16">
        <f t="shared" si="336"/>
        <v>2.2988505747126436E-2</v>
      </c>
      <c r="I6844" s="16">
        <f t="shared" si="337"/>
        <v>2.2988505747126436E-2</v>
      </c>
    </row>
    <row r="6845" spans="1:9" x14ac:dyDescent="0.25">
      <c r="A6845" s="14">
        <v>34214</v>
      </c>
      <c r="B6845" s="15">
        <v>2.71875</v>
      </c>
      <c r="C6845" s="15">
        <v>2.78125</v>
      </c>
      <c r="D6845" s="15">
        <v>2.71875</v>
      </c>
      <c r="E6845" s="15">
        <v>2.71875</v>
      </c>
      <c r="F6845" s="15">
        <v>2.526751</v>
      </c>
      <c r="G6845" s="16">
        <f t="shared" si="335"/>
        <v>-2.247144499689735E-2</v>
      </c>
      <c r="H6845" s="16">
        <f t="shared" si="336"/>
        <v>2.2988505747126436E-2</v>
      </c>
      <c r="I6845" s="16">
        <f t="shared" si="337"/>
        <v>0</v>
      </c>
    </row>
    <row r="6846" spans="1:9" x14ac:dyDescent="0.25">
      <c r="A6846" s="14">
        <v>34213</v>
      </c>
      <c r="B6846" s="15">
        <v>2.78125</v>
      </c>
      <c r="C6846" s="15">
        <v>2.78125</v>
      </c>
      <c r="D6846" s="15">
        <v>2.71875</v>
      </c>
      <c r="E6846" s="15">
        <v>2.78125</v>
      </c>
      <c r="F6846" s="15">
        <v>2.5848360000000001</v>
      </c>
      <c r="G6846" s="16">
        <f t="shared" si="335"/>
        <v>0</v>
      </c>
      <c r="H6846" s="16">
        <f t="shared" si="336"/>
        <v>2.2988505747126436E-2</v>
      </c>
      <c r="I6846" s="16">
        <f t="shared" si="337"/>
        <v>0</v>
      </c>
    </row>
    <row r="6847" spans="1:9" x14ac:dyDescent="0.25">
      <c r="A6847" s="14">
        <v>34212</v>
      </c>
      <c r="B6847" s="15">
        <v>2.71875</v>
      </c>
      <c r="C6847" s="15">
        <v>2.78125</v>
      </c>
      <c r="D6847" s="15">
        <v>2.71875</v>
      </c>
      <c r="E6847" s="15">
        <v>2.78125</v>
      </c>
      <c r="F6847" s="15">
        <v>2.5848360000000001</v>
      </c>
      <c r="G6847" s="16">
        <f t="shared" si="335"/>
        <v>0</v>
      </c>
      <c r="H6847" s="16">
        <f t="shared" si="336"/>
        <v>2.2988505747126436E-2</v>
      </c>
      <c r="I6847" s="16">
        <f t="shared" si="337"/>
        <v>2.2988505747126436E-2</v>
      </c>
    </row>
    <row r="6848" spans="1:9" x14ac:dyDescent="0.25">
      <c r="A6848" s="14">
        <v>34211</v>
      </c>
      <c r="B6848" s="15">
        <v>2.78125</v>
      </c>
      <c r="C6848" s="15">
        <v>2.78125</v>
      </c>
      <c r="D6848" s="15">
        <v>2.71875</v>
      </c>
      <c r="E6848" s="15">
        <v>2.78125</v>
      </c>
      <c r="F6848" s="15">
        <v>2.5848360000000001</v>
      </c>
      <c r="G6848" s="16">
        <f t="shared" si="335"/>
        <v>-2.197794713578375E-2</v>
      </c>
      <c r="H6848" s="16">
        <f t="shared" si="336"/>
        <v>2.2988505747126436E-2</v>
      </c>
      <c r="I6848" s="16">
        <f t="shared" si="337"/>
        <v>0</v>
      </c>
    </row>
    <row r="6849" spans="1:9" x14ac:dyDescent="0.25">
      <c r="A6849" s="14">
        <v>34208</v>
      </c>
      <c r="B6849" s="15">
        <v>2.84375</v>
      </c>
      <c r="C6849" s="15">
        <v>2.84375</v>
      </c>
      <c r="D6849" s="15">
        <v>2.78125</v>
      </c>
      <c r="E6849" s="15">
        <v>2.84375</v>
      </c>
      <c r="F6849" s="15">
        <v>2.642922</v>
      </c>
      <c r="G6849" s="16">
        <f t="shared" si="335"/>
        <v>0</v>
      </c>
      <c r="H6849" s="16">
        <f t="shared" si="336"/>
        <v>2.247191011235955E-2</v>
      </c>
      <c r="I6849" s="16">
        <f t="shared" si="337"/>
        <v>0</v>
      </c>
    </row>
    <row r="6850" spans="1:9" x14ac:dyDescent="0.25">
      <c r="A6850" s="14">
        <v>34207</v>
      </c>
      <c r="B6850" s="15">
        <v>2.84375</v>
      </c>
      <c r="C6850" s="15">
        <v>2.84375</v>
      </c>
      <c r="D6850" s="15">
        <v>2.78125</v>
      </c>
      <c r="E6850" s="15">
        <v>2.84375</v>
      </c>
      <c r="F6850" s="15">
        <v>2.642922</v>
      </c>
      <c r="G6850" s="16">
        <f t="shared" si="335"/>
        <v>-1.0869898793622318E-2</v>
      </c>
      <c r="H6850" s="16">
        <f t="shared" si="336"/>
        <v>2.247191011235955E-2</v>
      </c>
      <c r="I6850" s="16">
        <f t="shared" si="337"/>
        <v>0</v>
      </c>
    </row>
    <row r="6851" spans="1:9" x14ac:dyDescent="0.25">
      <c r="A6851" s="14">
        <v>34206</v>
      </c>
      <c r="B6851" s="15">
        <v>2.875</v>
      </c>
      <c r="C6851" s="15">
        <v>2.875</v>
      </c>
      <c r="D6851" s="15">
        <v>2.8125</v>
      </c>
      <c r="E6851" s="15">
        <v>2.875</v>
      </c>
      <c r="F6851" s="15">
        <v>2.6719659999999998</v>
      </c>
      <c r="G6851" s="16">
        <f t="shared" ref="G6851:G6914" si="338">(F6851-F6852)/F6852</f>
        <v>0</v>
      </c>
      <c r="H6851" s="16">
        <f t="shared" ref="H6851:H6914" si="339">(C6851-D6851)/D6851</f>
        <v>2.2222222222222223E-2</v>
      </c>
      <c r="I6851" s="16">
        <f t="shared" ref="I6851:I6914" si="340">(E6851-B6851)/B6851</f>
        <v>0</v>
      </c>
    </row>
    <row r="6852" spans="1:9" x14ac:dyDescent="0.25">
      <c r="A6852" s="14">
        <v>34205</v>
      </c>
      <c r="B6852" s="15">
        <v>2.875</v>
      </c>
      <c r="C6852" s="15">
        <v>2.875</v>
      </c>
      <c r="D6852" s="15">
        <v>2.8125</v>
      </c>
      <c r="E6852" s="15">
        <v>2.875</v>
      </c>
      <c r="F6852" s="15">
        <v>2.6719659999999998</v>
      </c>
      <c r="G6852" s="16">
        <f t="shared" si="338"/>
        <v>0</v>
      </c>
      <c r="H6852" s="16">
        <f t="shared" si="339"/>
        <v>2.2222222222222223E-2</v>
      </c>
      <c r="I6852" s="16">
        <f t="shared" si="340"/>
        <v>0</v>
      </c>
    </row>
    <row r="6853" spans="1:9" x14ac:dyDescent="0.25">
      <c r="A6853" s="14">
        <v>34204</v>
      </c>
      <c r="B6853" s="15">
        <v>2.84375</v>
      </c>
      <c r="C6853" s="15">
        <v>2.890625</v>
      </c>
      <c r="D6853" s="15">
        <v>2.84375</v>
      </c>
      <c r="E6853" s="15">
        <v>2.875</v>
      </c>
      <c r="F6853" s="15">
        <v>2.6719659999999998</v>
      </c>
      <c r="G6853" s="16">
        <f t="shared" si="338"/>
        <v>0</v>
      </c>
      <c r="H6853" s="16">
        <f t="shared" si="339"/>
        <v>1.6483516483516484E-2</v>
      </c>
      <c r="I6853" s="16">
        <f t="shared" si="340"/>
        <v>1.098901098901099E-2</v>
      </c>
    </row>
    <row r="6854" spans="1:9" x14ac:dyDescent="0.25">
      <c r="A6854" s="14">
        <v>34201</v>
      </c>
      <c r="B6854" s="15">
        <v>2.84375</v>
      </c>
      <c r="C6854" s="15">
        <v>2.90625</v>
      </c>
      <c r="D6854" s="15">
        <v>2.84375</v>
      </c>
      <c r="E6854" s="15">
        <v>2.875</v>
      </c>
      <c r="F6854" s="15">
        <v>2.6719659999999998</v>
      </c>
      <c r="G6854" s="16">
        <f t="shared" si="338"/>
        <v>-1.0752648362149165E-2</v>
      </c>
      <c r="H6854" s="16">
        <f t="shared" si="339"/>
        <v>2.197802197802198E-2</v>
      </c>
      <c r="I6854" s="16">
        <f t="shared" si="340"/>
        <v>1.098901098901099E-2</v>
      </c>
    </row>
    <row r="6855" spans="1:9" x14ac:dyDescent="0.25">
      <c r="A6855" s="14">
        <v>34200</v>
      </c>
      <c r="B6855" s="15">
        <v>2.90625</v>
      </c>
      <c r="C6855" s="15">
        <v>2.9375</v>
      </c>
      <c r="D6855" s="15">
        <v>2.875</v>
      </c>
      <c r="E6855" s="15">
        <v>2.90625</v>
      </c>
      <c r="F6855" s="15">
        <v>2.701009</v>
      </c>
      <c r="G6855" s="16">
        <f t="shared" si="338"/>
        <v>-1.0638258904958642E-2</v>
      </c>
      <c r="H6855" s="16">
        <f t="shared" si="339"/>
        <v>2.1739130434782608E-2</v>
      </c>
      <c r="I6855" s="16">
        <f t="shared" si="340"/>
        <v>0</v>
      </c>
    </row>
    <row r="6856" spans="1:9" x14ac:dyDescent="0.25">
      <c r="A6856" s="14">
        <v>34199</v>
      </c>
      <c r="B6856" s="15">
        <v>2.96875</v>
      </c>
      <c r="C6856" s="15">
        <v>2.96875</v>
      </c>
      <c r="D6856" s="15">
        <v>2.90625</v>
      </c>
      <c r="E6856" s="15">
        <v>2.9375</v>
      </c>
      <c r="F6856" s="15">
        <v>2.7300520000000001</v>
      </c>
      <c r="G6856" s="16">
        <f t="shared" si="338"/>
        <v>-1.0525919015444928E-2</v>
      </c>
      <c r="H6856" s="16">
        <f t="shared" si="339"/>
        <v>2.1505376344086023E-2</v>
      </c>
      <c r="I6856" s="16">
        <f t="shared" si="340"/>
        <v>-1.0526315789473684E-2</v>
      </c>
    </row>
    <row r="6857" spans="1:9" x14ac:dyDescent="0.25">
      <c r="A6857" s="14">
        <v>34198</v>
      </c>
      <c r="B6857" s="15">
        <v>2.9375</v>
      </c>
      <c r="C6857" s="15">
        <v>2.96875</v>
      </c>
      <c r="D6857" s="15">
        <v>2.875</v>
      </c>
      <c r="E6857" s="15">
        <v>2.96875</v>
      </c>
      <c r="F6857" s="15">
        <v>2.7590940000000002</v>
      </c>
      <c r="G6857" s="16">
        <f t="shared" si="338"/>
        <v>1.0637892611569307E-2</v>
      </c>
      <c r="H6857" s="16">
        <f t="shared" si="339"/>
        <v>3.2608695652173912E-2</v>
      </c>
      <c r="I6857" s="16">
        <f t="shared" si="340"/>
        <v>1.0638297872340425E-2</v>
      </c>
    </row>
    <row r="6858" spans="1:9" x14ac:dyDescent="0.25">
      <c r="A6858" s="14">
        <v>34197</v>
      </c>
      <c r="B6858" s="15">
        <v>2.90625</v>
      </c>
      <c r="C6858" s="15">
        <v>2.9375</v>
      </c>
      <c r="D6858" s="15">
        <v>2.84375</v>
      </c>
      <c r="E6858" s="15">
        <v>2.9375</v>
      </c>
      <c r="F6858" s="15">
        <v>2.7300520000000001</v>
      </c>
      <c r="G6858" s="16">
        <f t="shared" si="338"/>
        <v>1.0752648362149165E-2</v>
      </c>
      <c r="H6858" s="16">
        <f t="shared" si="339"/>
        <v>3.2967032967032968E-2</v>
      </c>
      <c r="I6858" s="16">
        <f t="shared" si="340"/>
        <v>1.0752688172043012E-2</v>
      </c>
    </row>
    <row r="6859" spans="1:9" x14ac:dyDescent="0.25">
      <c r="A6859" s="14">
        <v>34194</v>
      </c>
      <c r="B6859" s="15">
        <v>2.75</v>
      </c>
      <c r="C6859" s="15">
        <v>2.90625</v>
      </c>
      <c r="D6859" s="15">
        <v>2.75</v>
      </c>
      <c r="E6859" s="15">
        <v>2.90625</v>
      </c>
      <c r="F6859" s="15">
        <v>2.701009</v>
      </c>
      <c r="G6859" s="16">
        <f t="shared" si="338"/>
        <v>3.3333205808988943E-2</v>
      </c>
      <c r="H6859" s="16">
        <f t="shared" si="339"/>
        <v>5.6818181818181816E-2</v>
      </c>
      <c r="I6859" s="16">
        <f t="shared" si="340"/>
        <v>5.6818181818181816E-2</v>
      </c>
    </row>
    <row r="6860" spans="1:9" x14ac:dyDescent="0.25">
      <c r="A6860" s="14">
        <v>34193</v>
      </c>
      <c r="B6860" s="15">
        <v>2.78125</v>
      </c>
      <c r="C6860" s="15">
        <v>2.8125</v>
      </c>
      <c r="D6860" s="15">
        <v>2.75</v>
      </c>
      <c r="E6860" s="15">
        <v>2.8125</v>
      </c>
      <c r="F6860" s="15">
        <v>2.61388</v>
      </c>
      <c r="G6860" s="16">
        <f t="shared" si="338"/>
        <v>0</v>
      </c>
      <c r="H6860" s="16">
        <f t="shared" si="339"/>
        <v>2.2727272727272728E-2</v>
      </c>
      <c r="I6860" s="16">
        <f t="shared" si="340"/>
        <v>1.1235955056179775E-2</v>
      </c>
    </row>
    <row r="6861" spans="1:9" x14ac:dyDescent="0.25">
      <c r="A6861" s="14">
        <v>34192</v>
      </c>
      <c r="B6861" s="15">
        <v>2.8125</v>
      </c>
      <c r="C6861" s="15">
        <v>2.8125</v>
      </c>
      <c r="D6861" s="15">
        <v>2.75</v>
      </c>
      <c r="E6861" s="15">
        <v>2.8125</v>
      </c>
      <c r="F6861" s="15">
        <v>2.61388</v>
      </c>
      <c r="G6861" s="16">
        <f t="shared" si="338"/>
        <v>0</v>
      </c>
      <c r="H6861" s="16">
        <f t="shared" si="339"/>
        <v>2.2727272727272728E-2</v>
      </c>
      <c r="I6861" s="16">
        <f t="shared" si="340"/>
        <v>0</v>
      </c>
    </row>
    <row r="6862" spans="1:9" x14ac:dyDescent="0.25">
      <c r="A6862" s="14">
        <v>34191</v>
      </c>
      <c r="B6862" s="15">
        <v>2.8125</v>
      </c>
      <c r="C6862" s="15">
        <v>2.8125</v>
      </c>
      <c r="D6862" s="15">
        <v>2.75</v>
      </c>
      <c r="E6862" s="15">
        <v>2.8125</v>
      </c>
      <c r="F6862" s="15">
        <v>2.61388</v>
      </c>
      <c r="G6862" s="16">
        <f t="shared" si="338"/>
        <v>0</v>
      </c>
      <c r="H6862" s="16">
        <f t="shared" si="339"/>
        <v>2.2727272727272728E-2</v>
      </c>
      <c r="I6862" s="16">
        <f t="shared" si="340"/>
        <v>0</v>
      </c>
    </row>
    <row r="6863" spans="1:9" x14ac:dyDescent="0.25">
      <c r="A6863" s="14">
        <v>34190</v>
      </c>
      <c r="B6863" s="15">
        <v>2.78125</v>
      </c>
      <c r="C6863" s="15">
        <v>2.8125</v>
      </c>
      <c r="D6863" s="15">
        <v>2.78125</v>
      </c>
      <c r="E6863" s="15">
        <v>2.8125</v>
      </c>
      <c r="F6863" s="15">
        <v>2.61388</v>
      </c>
      <c r="G6863" s="16">
        <f t="shared" si="338"/>
        <v>0</v>
      </c>
      <c r="H6863" s="16">
        <f t="shared" si="339"/>
        <v>1.1235955056179775E-2</v>
      </c>
      <c r="I6863" s="16">
        <f t="shared" si="340"/>
        <v>1.1235955056179775E-2</v>
      </c>
    </row>
    <row r="6864" spans="1:9" x14ac:dyDescent="0.25">
      <c r="A6864" s="14">
        <v>34187</v>
      </c>
      <c r="B6864" s="15">
        <v>2.875</v>
      </c>
      <c r="C6864" s="15">
        <v>2.875</v>
      </c>
      <c r="D6864" s="15">
        <v>2.75</v>
      </c>
      <c r="E6864" s="15">
        <v>2.8125</v>
      </c>
      <c r="F6864" s="15">
        <v>2.61388</v>
      </c>
      <c r="G6864" s="16">
        <f t="shared" si="338"/>
        <v>-1.098859519879891E-2</v>
      </c>
      <c r="H6864" s="16">
        <f t="shared" si="339"/>
        <v>4.5454545454545456E-2</v>
      </c>
      <c r="I6864" s="16">
        <f t="shared" si="340"/>
        <v>-2.1739130434782608E-2</v>
      </c>
    </row>
    <row r="6865" spans="1:9" x14ac:dyDescent="0.25">
      <c r="A6865" s="14">
        <v>34186</v>
      </c>
      <c r="B6865" s="15">
        <v>2.875</v>
      </c>
      <c r="C6865" s="15">
        <v>2.875</v>
      </c>
      <c r="D6865" s="15">
        <v>2.8125</v>
      </c>
      <c r="E6865" s="15">
        <v>2.84375</v>
      </c>
      <c r="F6865" s="15">
        <v>2.642922</v>
      </c>
      <c r="G6865" s="16">
        <f t="shared" si="338"/>
        <v>-1.0869898793622318E-2</v>
      </c>
      <c r="H6865" s="16">
        <f t="shared" si="339"/>
        <v>2.2222222222222223E-2</v>
      </c>
      <c r="I6865" s="16">
        <f t="shared" si="340"/>
        <v>-1.0869565217391304E-2</v>
      </c>
    </row>
    <row r="6866" spans="1:9" x14ac:dyDescent="0.25">
      <c r="A6866" s="14">
        <v>34185</v>
      </c>
      <c r="B6866" s="15">
        <v>2.8125</v>
      </c>
      <c r="C6866" s="15">
        <v>2.9375</v>
      </c>
      <c r="D6866" s="15">
        <v>2.8125</v>
      </c>
      <c r="E6866" s="15">
        <v>2.875</v>
      </c>
      <c r="F6866" s="15">
        <v>2.6719659999999998</v>
      </c>
      <c r="G6866" s="16">
        <f t="shared" si="338"/>
        <v>0</v>
      </c>
      <c r="H6866" s="16">
        <f t="shared" si="339"/>
        <v>4.4444444444444446E-2</v>
      </c>
      <c r="I6866" s="16">
        <f t="shared" si="340"/>
        <v>2.2222222222222223E-2</v>
      </c>
    </row>
    <row r="6867" spans="1:9" x14ac:dyDescent="0.25">
      <c r="A6867" s="14">
        <v>34184</v>
      </c>
      <c r="B6867" s="15">
        <v>2.84375</v>
      </c>
      <c r="C6867" s="15">
        <v>2.90625</v>
      </c>
      <c r="D6867" s="15">
        <v>2.84375</v>
      </c>
      <c r="E6867" s="15">
        <v>2.875</v>
      </c>
      <c r="F6867" s="15">
        <v>2.6719659999999998</v>
      </c>
      <c r="G6867" s="16">
        <f t="shared" si="338"/>
        <v>-1.0752648362149165E-2</v>
      </c>
      <c r="H6867" s="16">
        <f t="shared" si="339"/>
        <v>2.197802197802198E-2</v>
      </c>
      <c r="I6867" s="16">
        <f t="shared" si="340"/>
        <v>1.098901098901099E-2</v>
      </c>
    </row>
    <row r="6868" spans="1:9" x14ac:dyDescent="0.25">
      <c r="A6868" s="14">
        <v>34183</v>
      </c>
      <c r="B6868" s="15">
        <v>2.71875</v>
      </c>
      <c r="C6868" s="15">
        <v>2.90625</v>
      </c>
      <c r="D6868" s="15">
        <v>2.71875</v>
      </c>
      <c r="E6868" s="15">
        <v>2.90625</v>
      </c>
      <c r="F6868" s="15">
        <v>2.701009</v>
      </c>
      <c r="G6868" s="16">
        <f t="shared" si="338"/>
        <v>6.2857522869461752E-2</v>
      </c>
      <c r="H6868" s="16">
        <f t="shared" si="339"/>
        <v>6.8965517241379309E-2</v>
      </c>
      <c r="I6868" s="16">
        <f t="shared" si="340"/>
        <v>6.8965517241379309E-2</v>
      </c>
    </row>
    <row r="6869" spans="1:9" x14ac:dyDescent="0.25">
      <c r="A6869" s="14">
        <v>34180</v>
      </c>
      <c r="B6869" s="15">
        <v>2.75</v>
      </c>
      <c r="C6869" s="15">
        <v>2.75</v>
      </c>
      <c r="D6869" s="15">
        <v>2.71875</v>
      </c>
      <c r="E6869" s="15">
        <v>2.734375</v>
      </c>
      <c r="F6869" s="15">
        <v>2.5412710000000001</v>
      </c>
      <c r="G6869" s="16">
        <f t="shared" si="338"/>
        <v>-5.6819938077926979E-3</v>
      </c>
      <c r="H6869" s="16">
        <f t="shared" si="339"/>
        <v>1.1494252873563218E-2</v>
      </c>
      <c r="I6869" s="16">
        <f t="shared" si="340"/>
        <v>-5.681818181818182E-3</v>
      </c>
    </row>
    <row r="6870" spans="1:9" x14ac:dyDescent="0.25">
      <c r="A6870" s="14">
        <v>34179</v>
      </c>
      <c r="B6870" s="15">
        <v>2.75</v>
      </c>
      <c r="C6870" s="15">
        <v>2.75</v>
      </c>
      <c r="D6870" s="15">
        <v>2.71875</v>
      </c>
      <c r="E6870" s="15">
        <v>2.75</v>
      </c>
      <c r="F6870" s="15">
        <v>2.555793</v>
      </c>
      <c r="G6870" s="16">
        <f t="shared" si="338"/>
        <v>1.1493811618161034E-2</v>
      </c>
      <c r="H6870" s="16">
        <f t="shared" si="339"/>
        <v>1.1494252873563218E-2</v>
      </c>
      <c r="I6870" s="16">
        <f t="shared" si="340"/>
        <v>0</v>
      </c>
    </row>
    <row r="6871" spans="1:9" x14ac:dyDescent="0.25">
      <c r="A6871" s="14">
        <v>34178</v>
      </c>
      <c r="B6871" s="15">
        <v>2.71875</v>
      </c>
      <c r="C6871" s="15">
        <v>2.75</v>
      </c>
      <c r="D6871" s="15">
        <v>2.71875</v>
      </c>
      <c r="E6871" s="15">
        <v>2.71875</v>
      </c>
      <c r="F6871" s="15">
        <v>2.526751</v>
      </c>
      <c r="G6871" s="16">
        <f t="shared" si="338"/>
        <v>-1.1363205079597609E-2</v>
      </c>
      <c r="H6871" s="16">
        <f t="shared" si="339"/>
        <v>1.1494252873563218E-2</v>
      </c>
      <c r="I6871" s="16">
        <f t="shared" si="340"/>
        <v>0</v>
      </c>
    </row>
    <row r="6872" spans="1:9" x14ac:dyDescent="0.25">
      <c r="A6872" s="14">
        <v>34177</v>
      </c>
      <c r="B6872" s="15">
        <v>2.75</v>
      </c>
      <c r="C6872" s="15">
        <v>2.75</v>
      </c>
      <c r="D6872" s="15">
        <v>2.6875</v>
      </c>
      <c r="E6872" s="15">
        <v>2.75</v>
      </c>
      <c r="F6872" s="15">
        <v>2.555793</v>
      </c>
      <c r="G6872" s="16">
        <f t="shared" si="338"/>
        <v>1.1493811618161034E-2</v>
      </c>
      <c r="H6872" s="16">
        <f t="shared" si="339"/>
        <v>2.3255813953488372E-2</v>
      </c>
      <c r="I6872" s="16">
        <f t="shared" si="340"/>
        <v>0</v>
      </c>
    </row>
    <row r="6873" spans="1:9" x14ac:dyDescent="0.25">
      <c r="A6873" s="14">
        <v>34176</v>
      </c>
      <c r="B6873" s="15">
        <v>2.59375</v>
      </c>
      <c r="C6873" s="15">
        <v>2.71875</v>
      </c>
      <c r="D6873" s="15">
        <v>2.59375</v>
      </c>
      <c r="E6873" s="15">
        <v>2.71875</v>
      </c>
      <c r="F6873" s="15">
        <v>2.526751</v>
      </c>
      <c r="G6873" s="16">
        <f t="shared" si="338"/>
        <v>2.3529731061011139E-2</v>
      </c>
      <c r="H6873" s="16">
        <f t="shared" si="339"/>
        <v>4.8192771084337352E-2</v>
      </c>
      <c r="I6873" s="16">
        <f t="shared" si="340"/>
        <v>4.8192771084337352E-2</v>
      </c>
    </row>
    <row r="6874" spans="1:9" x14ac:dyDescent="0.25">
      <c r="A6874" s="14">
        <v>34173</v>
      </c>
      <c r="B6874" s="15">
        <v>2.65625</v>
      </c>
      <c r="C6874" s="15">
        <v>2.65625</v>
      </c>
      <c r="D6874" s="15">
        <v>2.59375</v>
      </c>
      <c r="E6874" s="15">
        <v>2.65625</v>
      </c>
      <c r="F6874" s="15">
        <v>2.468664</v>
      </c>
      <c r="G6874" s="16">
        <f t="shared" si="338"/>
        <v>5.9173430062318825E-3</v>
      </c>
      <c r="H6874" s="16">
        <f t="shared" si="339"/>
        <v>2.4096385542168676E-2</v>
      </c>
      <c r="I6874" s="16">
        <f t="shared" si="340"/>
        <v>0</v>
      </c>
    </row>
    <row r="6875" spans="1:9" x14ac:dyDescent="0.25">
      <c r="A6875" s="14">
        <v>34172</v>
      </c>
      <c r="B6875" s="15">
        <v>2.65625</v>
      </c>
      <c r="C6875" s="15">
        <v>2.65625</v>
      </c>
      <c r="D6875" s="15">
        <v>2.59375</v>
      </c>
      <c r="E6875" s="15">
        <v>2.640625</v>
      </c>
      <c r="F6875" s="15">
        <v>2.454142</v>
      </c>
      <c r="G6875" s="16">
        <f t="shared" si="338"/>
        <v>-5.8825340346033012E-3</v>
      </c>
      <c r="H6875" s="16">
        <f t="shared" si="339"/>
        <v>2.4096385542168676E-2</v>
      </c>
      <c r="I6875" s="16">
        <f t="shared" si="340"/>
        <v>-5.8823529411764705E-3</v>
      </c>
    </row>
    <row r="6876" spans="1:9" x14ac:dyDescent="0.25">
      <c r="A6876" s="14">
        <v>34171</v>
      </c>
      <c r="B6876" s="15">
        <v>2.625</v>
      </c>
      <c r="C6876" s="15">
        <v>2.71875</v>
      </c>
      <c r="D6876" s="15">
        <v>2.59375</v>
      </c>
      <c r="E6876" s="15">
        <v>2.65625</v>
      </c>
      <c r="F6876" s="15">
        <v>2.468664</v>
      </c>
      <c r="G6876" s="16">
        <f t="shared" si="338"/>
        <v>-2.298881053178568E-2</v>
      </c>
      <c r="H6876" s="16">
        <f t="shared" si="339"/>
        <v>4.8192771084337352E-2</v>
      </c>
      <c r="I6876" s="16">
        <f t="shared" si="340"/>
        <v>1.1904761904761904E-2</v>
      </c>
    </row>
    <row r="6877" spans="1:9" x14ac:dyDescent="0.25">
      <c r="A6877" s="14">
        <v>34170</v>
      </c>
      <c r="B6877" s="15">
        <v>2.65625</v>
      </c>
      <c r="C6877" s="15">
        <v>2.75</v>
      </c>
      <c r="D6877" s="15">
        <v>2.65625</v>
      </c>
      <c r="E6877" s="15">
        <v>2.71875</v>
      </c>
      <c r="F6877" s="15">
        <v>2.526751</v>
      </c>
      <c r="G6877" s="16">
        <f t="shared" si="338"/>
        <v>0</v>
      </c>
      <c r="H6877" s="16">
        <f t="shared" si="339"/>
        <v>3.5294117647058823E-2</v>
      </c>
      <c r="I6877" s="16">
        <f t="shared" si="340"/>
        <v>2.3529411764705882E-2</v>
      </c>
    </row>
    <row r="6878" spans="1:9" x14ac:dyDescent="0.25">
      <c r="A6878" s="14">
        <v>34169</v>
      </c>
      <c r="B6878" s="15">
        <v>2.6875</v>
      </c>
      <c r="C6878" s="15">
        <v>2.71875</v>
      </c>
      <c r="D6878" s="15">
        <v>2.65625</v>
      </c>
      <c r="E6878" s="15">
        <v>2.71875</v>
      </c>
      <c r="F6878" s="15">
        <v>2.526751</v>
      </c>
      <c r="G6878" s="16">
        <f t="shared" si="338"/>
        <v>0</v>
      </c>
      <c r="H6878" s="16">
        <f t="shared" si="339"/>
        <v>2.3529411764705882E-2</v>
      </c>
      <c r="I6878" s="16">
        <f t="shared" si="340"/>
        <v>1.1627906976744186E-2</v>
      </c>
    </row>
    <row r="6879" spans="1:9" x14ac:dyDescent="0.25">
      <c r="A6879" s="14">
        <v>34166</v>
      </c>
      <c r="B6879" s="15">
        <v>2.75</v>
      </c>
      <c r="C6879" s="15">
        <v>2.75</v>
      </c>
      <c r="D6879" s="15">
        <v>2.65625</v>
      </c>
      <c r="E6879" s="15">
        <v>2.71875</v>
      </c>
      <c r="F6879" s="15">
        <v>2.526751</v>
      </c>
      <c r="G6879" s="16">
        <f t="shared" si="338"/>
        <v>0</v>
      </c>
      <c r="H6879" s="16">
        <f t="shared" si="339"/>
        <v>3.5294117647058823E-2</v>
      </c>
      <c r="I6879" s="16">
        <f t="shared" si="340"/>
        <v>-1.1363636363636364E-2</v>
      </c>
    </row>
    <row r="6880" spans="1:9" x14ac:dyDescent="0.25">
      <c r="A6880" s="14">
        <v>34165</v>
      </c>
      <c r="B6880" s="15">
        <v>2.734375</v>
      </c>
      <c r="C6880" s="15">
        <v>2.75</v>
      </c>
      <c r="D6880" s="15">
        <v>2.71875</v>
      </c>
      <c r="E6880" s="15">
        <v>2.71875</v>
      </c>
      <c r="F6880" s="15">
        <v>2.526751</v>
      </c>
      <c r="G6880" s="16">
        <f t="shared" si="338"/>
        <v>-5.7136763454193147E-3</v>
      </c>
      <c r="H6880" s="16">
        <f t="shared" si="339"/>
        <v>1.1494252873563218E-2</v>
      </c>
      <c r="I6880" s="16">
        <f t="shared" si="340"/>
        <v>-5.7142857142857143E-3</v>
      </c>
    </row>
    <row r="6881" spans="1:9" x14ac:dyDescent="0.25">
      <c r="A6881" s="14">
        <v>34164</v>
      </c>
      <c r="B6881" s="15">
        <v>2.828125</v>
      </c>
      <c r="C6881" s="15">
        <v>2.875</v>
      </c>
      <c r="D6881" s="15">
        <v>2.6875</v>
      </c>
      <c r="E6881" s="15">
        <v>2.734375</v>
      </c>
      <c r="F6881" s="15">
        <v>2.5412710000000001</v>
      </c>
      <c r="G6881" s="16">
        <f t="shared" si="338"/>
        <v>-4.8913421802522859E-2</v>
      </c>
      <c r="H6881" s="16">
        <f t="shared" si="339"/>
        <v>6.9767441860465115E-2</v>
      </c>
      <c r="I6881" s="16">
        <f t="shared" si="340"/>
        <v>-3.3149171270718231E-2</v>
      </c>
    </row>
    <row r="6882" spans="1:9" x14ac:dyDescent="0.25">
      <c r="A6882" s="14">
        <v>34163</v>
      </c>
      <c r="B6882" s="15">
        <v>2.78125</v>
      </c>
      <c r="C6882" s="15">
        <v>2.875</v>
      </c>
      <c r="D6882" s="15">
        <v>2.71875</v>
      </c>
      <c r="E6882" s="15">
        <v>2.875</v>
      </c>
      <c r="F6882" s="15">
        <v>2.6719659999999998</v>
      </c>
      <c r="G6882" s="16">
        <f t="shared" si="338"/>
        <v>3.3708134674694912E-2</v>
      </c>
      <c r="H6882" s="16">
        <f t="shared" si="339"/>
        <v>5.7471264367816091E-2</v>
      </c>
      <c r="I6882" s="16">
        <f t="shared" si="340"/>
        <v>3.3707865168539325E-2</v>
      </c>
    </row>
    <row r="6883" spans="1:9" x14ac:dyDescent="0.25">
      <c r="A6883" s="14">
        <v>34162</v>
      </c>
      <c r="B6883" s="15">
        <v>2.78125</v>
      </c>
      <c r="C6883" s="15">
        <v>2.78125</v>
      </c>
      <c r="D6883" s="15">
        <v>2.71875</v>
      </c>
      <c r="E6883" s="15">
        <v>2.78125</v>
      </c>
      <c r="F6883" s="15">
        <v>2.5848360000000001</v>
      </c>
      <c r="G6883" s="16">
        <f t="shared" si="338"/>
        <v>1.1363596347591589E-2</v>
      </c>
      <c r="H6883" s="16">
        <f t="shared" si="339"/>
        <v>2.2988505747126436E-2</v>
      </c>
      <c r="I6883" s="16">
        <f t="shared" si="340"/>
        <v>0</v>
      </c>
    </row>
    <row r="6884" spans="1:9" x14ac:dyDescent="0.25">
      <c r="A6884" s="14">
        <v>34159</v>
      </c>
      <c r="B6884" s="15">
        <v>2.71875</v>
      </c>
      <c r="C6884" s="15">
        <v>2.78125</v>
      </c>
      <c r="D6884" s="15">
        <v>2.6875</v>
      </c>
      <c r="E6884" s="15">
        <v>2.75</v>
      </c>
      <c r="F6884" s="15">
        <v>2.555793</v>
      </c>
      <c r="G6884" s="16">
        <f t="shared" si="338"/>
        <v>1.1493811618161034E-2</v>
      </c>
      <c r="H6884" s="16">
        <f t="shared" si="339"/>
        <v>3.4883720930232558E-2</v>
      </c>
      <c r="I6884" s="16">
        <f t="shared" si="340"/>
        <v>1.1494252873563218E-2</v>
      </c>
    </row>
    <row r="6885" spans="1:9" x14ac:dyDescent="0.25">
      <c r="A6885" s="14">
        <v>34158</v>
      </c>
      <c r="B6885" s="15">
        <v>2.65625</v>
      </c>
      <c r="C6885" s="15">
        <v>2.71875</v>
      </c>
      <c r="D6885" s="15">
        <v>2.59375</v>
      </c>
      <c r="E6885" s="15">
        <v>2.71875</v>
      </c>
      <c r="F6885" s="15">
        <v>2.526751</v>
      </c>
      <c r="G6885" s="16">
        <f t="shared" si="338"/>
        <v>2.3529731061011139E-2</v>
      </c>
      <c r="H6885" s="16">
        <f t="shared" si="339"/>
        <v>4.8192771084337352E-2</v>
      </c>
      <c r="I6885" s="16">
        <f t="shared" si="340"/>
        <v>2.3529411764705882E-2</v>
      </c>
    </row>
    <row r="6886" spans="1:9" x14ac:dyDescent="0.25">
      <c r="A6886" s="14">
        <v>34157</v>
      </c>
      <c r="B6886" s="15">
        <v>2.6875</v>
      </c>
      <c r="C6886" s="15">
        <v>2.6875</v>
      </c>
      <c r="D6886" s="15">
        <v>2.625</v>
      </c>
      <c r="E6886" s="15">
        <v>2.65625</v>
      </c>
      <c r="F6886" s="15">
        <v>2.468664</v>
      </c>
      <c r="G6886" s="16">
        <f t="shared" si="338"/>
        <v>-1.1627865077849464E-2</v>
      </c>
      <c r="H6886" s="16">
        <f t="shared" si="339"/>
        <v>2.3809523809523808E-2</v>
      </c>
      <c r="I6886" s="16">
        <f t="shared" si="340"/>
        <v>-1.1627906976744186E-2</v>
      </c>
    </row>
    <row r="6887" spans="1:9" x14ac:dyDescent="0.25">
      <c r="A6887" s="14">
        <v>34156</v>
      </c>
      <c r="B6887" s="15">
        <v>2.5625</v>
      </c>
      <c r="C6887" s="15">
        <v>2.75</v>
      </c>
      <c r="D6887" s="15">
        <v>2.5625</v>
      </c>
      <c r="E6887" s="15">
        <v>2.6875</v>
      </c>
      <c r="F6887" s="15">
        <v>2.4977070000000001</v>
      </c>
      <c r="G6887" s="16">
        <f t="shared" si="338"/>
        <v>4.2424300600653712E-2</v>
      </c>
      <c r="H6887" s="16">
        <f t="shared" si="339"/>
        <v>7.3170731707317069E-2</v>
      </c>
      <c r="I6887" s="16">
        <f t="shared" si="340"/>
        <v>4.878048780487805E-2</v>
      </c>
    </row>
    <row r="6888" spans="1:9" x14ac:dyDescent="0.25">
      <c r="A6888" s="14">
        <v>34152</v>
      </c>
      <c r="B6888" s="15">
        <v>2.4375</v>
      </c>
      <c r="C6888" s="15">
        <v>2.59375</v>
      </c>
      <c r="D6888" s="15">
        <v>2.4375</v>
      </c>
      <c r="E6888" s="15">
        <v>2.578125</v>
      </c>
      <c r="F6888" s="15">
        <v>2.3960560000000002</v>
      </c>
      <c r="G6888" s="16">
        <f t="shared" si="338"/>
        <v>0.12244901783321817</v>
      </c>
      <c r="H6888" s="16">
        <f t="shared" si="339"/>
        <v>6.4102564102564097E-2</v>
      </c>
      <c r="I6888" s="16">
        <f t="shared" si="340"/>
        <v>5.7692307692307696E-2</v>
      </c>
    </row>
    <row r="6889" spans="1:9" x14ac:dyDescent="0.25">
      <c r="A6889" s="14">
        <v>34151</v>
      </c>
      <c r="B6889" s="15">
        <v>2.3125</v>
      </c>
      <c r="C6889" s="15">
        <v>2.34375</v>
      </c>
      <c r="D6889" s="15">
        <v>2.25</v>
      </c>
      <c r="E6889" s="15">
        <v>2.296875</v>
      </c>
      <c r="F6889" s="15">
        <v>2.134668</v>
      </c>
      <c r="G6889" s="16">
        <f t="shared" si="338"/>
        <v>-6.7565021038167349E-3</v>
      </c>
      <c r="H6889" s="16">
        <f t="shared" si="339"/>
        <v>4.1666666666666664E-2</v>
      </c>
      <c r="I6889" s="16">
        <f t="shared" si="340"/>
        <v>-6.7567567567567571E-3</v>
      </c>
    </row>
    <row r="6890" spans="1:9" x14ac:dyDescent="0.25">
      <c r="A6890" s="14">
        <v>34150</v>
      </c>
      <c r="B6890" s="15">
        <v>2.28125</v>
      </c>
      <c r="C6890" s="15">
        <v>2.3125</v>
      </c>
      <c r="D6890" s="15">
        <v>2.1875</v>
      </c>
      <c r="E6890" s="15">
        <v>2.3125</v>
      </c>
      <c r="F6890" s="15">
        <v>2.1491889999999998</v>
      </c>
      <c r="G6890" s="16">
        <f t="shared" si="338"/>
        <v>2.0689344018996705E-2</v>
      </c>
      <c r="H6890" s="16">
        <f t="shared" si="339"/>
        <v>5.7142857142857141E-2</v>
      </c>
      <c r="I6890" s="16">
        <f t="shared" si="340"/>
        <v>1.3698630136986301E-2</v>
      </c>
    </row>
    <row r="6891" spans="1:9" x14ac:dyDescent="0.25">
      <c r="A6891" s="14">
        <v>34149</v>
      </c>
      <c r="B6891" s="15">
        <v>2.234375</v>
      </c>
      <c r="C6891" s="15">
        <v>2.28125</v>
      </c>
      <c r="D6891" s="15">
        <v>2.21875</v>
      </c>
      <c r="E6891" s="15">
        <v>2.265625</v>
      </c>
      <c r="F6891" s="15">
        <v>2.1056249999999999</v>
      </c>
      <c r="G6891" s="16">
        <f t="shared" si="338"/>
        <v>-6.8495250565172722E-3</v>
      </c>
      <c r="H6891" s="16">
        <f t="shared" si="339"/>
        <v>2.8169014084507043E-2</v>
      </c>
      <c r="I6891" s="16">
        <f t="shared" si="340"/>
        <v>1.3986013986013986E-2</v>
      </c>
    </row>
    <row r="6892" spans="1:9" x14ac:dyDescent="0.25">
      <c r="A6892" s="14">
        <v>34148</v>
      </c>
      <c r="B6892" s="15">
        <v>2.25</v>
      </c>
      <c r="C6892" s="15">
        <v>2.28125</v>
      </c>
      <c r="D6892" s="15">
        <v>2.1875</v>
      </c>
      <c r="E6892" s="15">
        <v>2.28125</v>
      </c>
      <c r="F6892" s="15">
        <v>2.1201469999999998</v>
      </c>
      <c r="G6892" s="16">
        <f t="shared" si="338"/>
        <v>1.3889320612136201E-2</v>
      </c>
      <c r="H6892" s="16">
        <f t="shared" si="339"/>
        <v>4.2857142857142858E-2</v>
      </c>
      <c r="I6892" s="16">
        <f t="shared" si="340"/>
        <v>1.3888888888888888E-2</v>
      </c>
    </row>
    <row r="6893" spans="1:9" x14ac:dyDescent="0.25">
      <c r="A6893" s="14">
        <v>34145</v>
      </c>
      <c r="B6893" s="15">
        <v>2.21875</v>
      </c>
      <c r="C6893" s="15">
        <v>2.28125</v>
      </c>
      <c r="D6893" s="15">
        <v>2.21875</v>
      </c>
      <c r="E6893" s="15">
        <v>2.25</v>
      </c>
      <c r="F6893" s="15">
        <v>2.0911029999999999</v>
      </c>
      <c r="G6893" s="16">
        <f t="shared" si="338"/>
        <v>-1.3699050113034544E-2</v>
      </c>
      <c r="H6893" s="16">
        <f t="shared" si="339"/>
        <v>2.8169014084507043E-2</v>
      </c>
      <c r="I6893" s="16">
        <f t="shared" si="340"/>
        <v>1.4084507042253521E-2</v>
      </c>
    </row>
    <row r="6894" spans="1:9" x14ac:dyDescent="0.25">
      <c r="A6894" s="14">
        <v>34144</v>
      </c>
      <c r="B6894" s="15">
        <v>2.28125</v>
      </c>
      <c r="C6894" s="15">
        <v>2.28125</v>
      </c>
      <c r="D6894" s="15">
        <v>2.25</v>
      </c>
      <c r="E6894" s="15">
        <v>2.28125</v>
      </c>
      <c r="F6894" s="15">
        <v>2.1201469999999998</v>
      </c>
      <c r="G6894" s="16">
        <f t="shared" si="338"/>
        <v>-1.3513004207633678E-2</v>
      </c>
      <c r="H6894" s="16">
        <f t="shared" si="339"/>
        <v>1.3888888888888888E-2</v>
      </c>
      <c r="I6894" s="16">
        <f t="shared" si="340"/>
        <v>0</v>
      </c>
    </row>
    <row r="6895" spans="1:9" x14ac:dyDescent="0.25">
      <c r="A6895" s="14">
        <v>34143</v>
      </c>
      <c r="B6895" s="15">
        <v>2.28125</v>
      </c>
      <c r="C6895" s="15">
        <v>2.328125</v>
      </c>
      <c r="D6895" s="15">
        <v>2.28125</v>
      </c>
      <c r="E6895" s="15">
        <v>2.3125</v>
      </c>
      <c r="F6895" s="15">
        <v>2.1491889999999998</v>
      </c>
      <c r="G6895" s="16">
        <f t="shared" si="338"/>
        <v>-1.3333743451687809E-2</v>
      </c>
      <c r="H6895" s="16">
        <f t="shared" si="339"/>
        <v>2.0547945205479451E-2</v>
      </c>
      <c r="I6895" s="16">
        <f t="shared" si="340"/>
        <v>1.3698630136986301E-2</v>
      </c>
    </row>
    <row r="6896" spans="1:9" x14ac:dyDescent="0.25">
      <c r="A6896" s="14">
        <v>34142</v>
      </c>
      <c r="B6896" s="15">
        <v>2.34375</v>
      </c>
      <c r="C6896" s="15">
        <v>2.34375</v>
      </c>
      <c r="D6896" s="15">
        <v>2.3125</v>
      </c>
      <c r="E6896" s="15">
        <v>2.34375</v>
      </c>
      <c r="F6896" s="15">
        <v>2.1782330000000001</v>
      </c>
      <c r="G6896" s="16">
        <f t="shared" si="338"/>
        <v>6.711617216901852E-3</v>
      </c>
      <c r="H6896" s="16">
        <f t="shared" si="339"/>
        <v>1.3513513513513514E-2</v>
      </c>
      <c r="I6896" s="16">
        <f t="shared" si="340"/>
        <v>0</v>
      </c>
    </row>
    <row r="6897" spans="1:9" x14ac:dyDescent="0.25">
      <c r="A6897" s="14">
        <v>34141</v>
      </c>
      <c r="B6897" s="15">
        <v>2.34375</v>
      </c>
      <c r="C6897" s="15">
        <v>2.34375</v>
      </c>
      <c r="D6897" s="15">
        <v>2.3125</v>
      </c>
      <c r="E6897" s="15">
        <v>2.328125</v>
      </c>
      <c r="F6897" s="15">
        <v>2.1637110000000002</v>
      </c>
      <c r="G6897" s="16">
        <f t="shared" si="338"/>
        <v>-6.6668717258438022E-3</v>
      </c>
      <c r="H6897" s="16">
        <f t="shared" si="339"/>
        <v>1.3513513513513514E-2</v>
      </c>
      <c r="I6897" s="16">
        <f t="shared" si="340"/>
        <v>-6.6666666666666671E-3</v>
      </c>
    </row>
    <row r="6898" spans="1:9" x14ac:dyDescent="0.25">
      <c r="A6898" s="14">
        <v>34138</v>
      </c>
      <c r="B6898" s="15">
        <v>2.34375</v>
      </c>
      <c r="C6898" s="15">
        <v>2.34375</v>
      </c>
      <c r="D6898" s="15">
        <v>2.3125</v>
      </c>
      <c r="E6898" s="15">
        <v>2.34375</v>
      </c>
      <c r="F6898" s="15">
        <v>2.1782330000000001</v>
      </c>
      <c r="G6898" s="16">
        <f t="shared" si="338"/>
        <v>1.3513934791216731E-2</v>
      </c>
      <c r="H6898" s="16">
        <f t="shared" si="339"/>
        <v>1.3513513513513514E-2</v>
      </c>
      <c r="I6898" s="16">
        <f t="shared" si="340"/>
        <v>0</v>
      </c>
    </row>
    <row r="6899" spans="1:9" x14ac:dyDescent="0.25">
      <c r="A6899" s="14">
        <v>34137</v>
      </c>
      <c r="B6899" s="15">
        <v>2.28125</v>
      </c>
      <c r="C6899" s="15">
        <v>2.3125</v>
      </c>
      <c r="D6899" s="15">
        <v>2.28125</v>
      </c>
      <c r="E6899" s="15">
        <v>2.3125</v>
      </c>
      <c r="F6899" s="15">
        <v>2.1491889999999998</v>
      </c>
      <c r="G6899" s="16">
        <f t="shared" si="338"/>
        <v>6.8024629591111052E-3</v>
      </c>
      <c r="H6899" s="16">
        <f t="shared" si="339"/>
        <v>1.3698630136986301E-2</v>
      </c>
      <c r="I6899" s="16">
        <f t="shared" si="340"/>
        <v>1.3698630136986301E-2</v>
      </c>
    </row>
    <row r="6900" spans="1:9" x14ac:dyDescent="0.25">
      <c r="A6900" s="14">
        <v>34136</v>
      </c>
      <c r="B6900" s="15">
        <v>2.28125</v>
      </c>
      <c r="C6900" s="15">
        <v>2.296875</v>
      </c>
      <c r="D6900" s="15">
        <v>2.28125</v>
      </c>
      <c r="E6900" s="15">
        <v>2.296875</v>
      </c>
      <c r="F6900" s="15">
        <v>2.134668</v>
      </c>
      <c r="G6900" s="16">
        <f t="shared" si="338"/>
        <v>-2.0000156089821464E-2</v>
      </c>
      <c r="H6900" s="16">
        <f t="shared" si="339"/>
        <v>6.8493150684931503E-3</v>
      </c>
      <c r="I6900" s="16">
        <f t="shared" si="340"/>
        <v>6.8493150684931503E-3</v>
      </c>
    </row>
    <row r="6901" spans="1:9" x14ac:dyDescent="0.25">
      <c r="A6901" s="14">
        <v>34135</v>
      </c>
      <c r="B6901" s="15">
        <v>2.3125</v>
      </c>
      <c r="C6901" s="15">
        <v>2.34375</v>
      </c>
      <c r="D6901" s="15">
        <v>2.28125</v>
      </c>
      <c r="E6901" s="15">
        <v>2.34375</v>
      </c>
      <c r="F6901" s="15">
        <v>2.1782330000000001</v>
      </c>
      <c r="G6901" s="16">
        <f t="shared" si="338"/>
        <v>-1.3157847047673109E-2</v>
      </c>
      <c r="H6901" s="16">
        <f t="shared" si="339"/>
        <v>2.7397260273972601E-2</v>
      </c>
      <c r="I6901" s="16">
        <f t="shared" si="340"/>
        <v>1.3513513513513514E-2</v>
      </c>
    </row>
    <row r="6902" spans="1:9" x14ac:dyDescent="0.25">
      <c r="A6902" s="14">
        <v>34134</v>
      </c>
      <c r="B6902" s="15">
        <v>2.375</v>
      </c>
      <c r="C6902" s="15">
        <v>2.375</v>
      </c>
      <c r="D6902" s="15">
        <v>2.3125</v>
      </c>
      <c r="E6902" s="15">
        <v>2.375</v>
      </c>
      <c r="F6902" s="15">
        <v>2.2072759999999998</v>
      </c>
      <c r="G6902" s="16">
        <f t="shared" si="338"/>
        <v>0</v>
      </c>
      <c r="H6902" s="16">
        <f t="shared" si="339"/>
        <v>2.7027027027027029E-2</v>
      </c>
      <c r="I6902" s="16">
        <f t="shared" si="340"/>
        <v>0</v>
      </c>
    </row>
    <row r="6903" spans="1:9" x14ac:dyDescent="0.25">
      <c r="A6903" s="14">
        <v>34131</v>
      </c>
      <c r="B6903" s="15">
        <v>2.34375</v>
      </c>
      <c r="C6903" s="15">
        <v>2.375</v>
      </c>
      <c r="D6903" s="15">
        <v>2.3125</v>
      </c>
      <c r="E6903" s="15">
        <v>2.375</v>
      </c>
      <c r="F6903" s="15">
        <v>2.2072759999999998</v>
      </c>
      <c r="G6903" s="16">
        <f t="shared" si="338"/>
        <v>2.7027404290641727E-2</v>
      </c>
      <c r="H6903" s="16">
        <f t="shared" si="339"/>
        <v>2.7027027027027029E-2</v>
      </c>
      <c r="I6903" s="16">
        <f t="shared" si="340"/>
        <v>1.3333333333333334E-2</v>
      </c>
    </row>
    <row r="6904" spans="1:9" x14ac:dyDescent="0.25">
      <c r="A6904" s="14">
        <v>34130</v>
      </c>
      <c r="B6904" s="15">
        <v>2.34375</v>
      </c>
      <c r="C6904" s="15">
        <v>2.375</v>
      </c>
      <c r="D6904" s="15">
        <v>2.3125</v>
      </c>
      <c r="E6904" s="15">
        <v>2.3125</v>
      </c>
      <c r="F6904" s="15">
        <v>2.1491889999999998</v>
      </c>
      <c r="G6904" s="16">
        <f t="shared" si="338"/>
        <v>-2.6316147142450699E-2</v>
      </c>
      <c r="H6904" s="16">
        <f t="shared" si="339"/>
        <v>2.7027027027027029E-2</v>
      </c>
      <c r="I6904" s="16">
        <f t="shared" si="340"/>
        <v>-1.3333333333333334E-2</v>
      </c>
    </row>
    <row r="6905" spans="1:9" x14ac:dyDescent="0.25">
      <c r="A6905" s="14">
        <v>34129</v>
      </c>
      <c r="B6905" s="15">
        <v>2.40625</v>
      </c>
      <c r="C6905" s="15">
        <v>2.40625</v>
      </c>
      <c r="D6905" s="15">
        <v>2.375</v>
      </c>
      <c r="E6905" s="15">
        <v>2.375</v>
      </c>
      <c r="F6905" s="15">
        <v>2.2072759999999998</v>
      </c>
      <c r="G6905" s="16">
        <f t="shared" si="338"/>
        <v>0</v>
      </c>
      <c r="H6905" s="16">
        <f t="shared" si="339"/>
        <v>1.3157894736842105E-2</v>
      </c>
      <c r="I6905" s="16">
        <f t="shared" si="340"/>
        <v>-1.2987012987012988E-2</v>
      </c>
    </row>
    <row r="6906" spans="1:9" x14ac:dyDescent="0.25">
      <c r="A6906" s="14">
        <v>34128</v>
      </c>
      <c r="B6906" s="15">
        <v>2.375</v>
      </c>
      <c r="C6906" s="15">
        <v>2.390625</v>
      </c>
      <c r="D6906" s="15">
        <v>2.375</v>
      </c>
      <c r="E6906" s="15">
        <v>2.375</v>
      </c>
      <c r="F6906" s="15">
        <v>2.2072759999999998</v>
      </c>
      <c r="G6906" s="16">
        <f t="shared" si="338"/>
        <v>-1.9354987757909191E-2</v>
      </c>
      <c r="H6906" s="16">
        <f t="shared" si="339"/>
        <v>6.5789473684210523E-3</v>
      </c>
      <c r="I6906" s="16">
        <f t="shared" si="340"/>
        <v>0</v>
      </c>
    </row>
    <row r="6907" spans="1:9" x14ac:dyDescent="0.25">
      <c r="A6907" s="14">
        <v>34127</v>
      </c>
      <c r="B6907" s="15">
        <v>2.3125</v>
      </c>
      <c r="C6907" s="15">
        <v>2.4375</v>
      </c>
      <c r="D6907" s="15">
        <v>2.3125</v>
      </c>
      <c r="E6907" s="15">
        <v>2.421875</v>
      </c>
      <c r="F6907" s="15">
        <v>2.2508409999999999</v>
      </c>
      <c r="G6907" s="16">
        <f t="shared" si="338"/>
        <v>3.3333440453798921E-2</v>
      </c>
      <c r="H6907" s="16">
        <f t="shared" si="339"/>
        <v>5.4054054054054057E-2</v>
      </c>
      <c r="I6907" s="16">
        <f t="shared" si="340"/>
        <v>4.72972972972973E-2</v>
      </c>
    </row>
    <row r="6908" spans="1:9" x14ac:dyDescent="0.25">
      <c r="A6908" s="14">
        <v>34124</v>
      </c>
      <c r="B6908" s="15">
        <v>2.3125</v>
      </c>
      <c r="C6908" s="15">
        <v>2.34375</v>
      </c>
      <c r="D6908" s="15">
        <v>2.28125</v>
      </c>
      <c r="E6908" s="15">
        <v>2.34375</v>
      </c>
      <c r="F6908" s="15">
        <v>2.1782330000000001</v>
      </c>
      <c r="G6908" s="16">
        <f t="shared" si="338"/>
        <v>0</v>
      </c>
      <c r="H6908" s="16">
        <f t="shared" si="339"/>
        <v>2.7397260273972601E-2</v>
      </c>
      <c r="I6908" s="16">
        <f t="shared" si="340"/>
        <v>1.3513513513513514E-2</v>
      </c>
    </row>
    <row r="6909" spans="1:9" x14ac:dyDescent="0.25">
      <c r="A6909" s="14">
        <v>34123</v>
      </c>
      <c r="B6909" s="15">
        <v>2.28125</v>
      </c>
      <c r="C6909" s="15">
        <v>2.34375</v>
      </c>
      <c r="D6909" s="15">
        <v>2.28125</v>
      </c>
      <c r="E6909" s="15">
        <v>2.34375</v>
      </c>
      <c r="F6909" s="15">
        <v>2.1782330000000001</v>
      </c>
      <c r="G6909" s="16">
        <f t="shared" si="338"/>
        <v>1.3513934791216731E-2</v>
      </c>
      <c r="H6909" s="16">
        <f t="shared" si="339"/>
        <v>2.7397260273972601E-2</v>
      </c>
      <c r="I6909" s="16">
        <f t="shared" si="340"/>
        <v>2.7397260273972601E-2</v>
      </c>
    </row>
    <row r="6910" spans="1:9" x14ac:dyDescent="0.25">
      <c r="A6910" s="14">
        <v>34122</v>
      </c>
      <c r="B6910" s="15">
        <v>2.28125</v>
      </c>
      <c r="C6910" s="15">
        <v>2.3125</v>
      </c>
      <c r="D6910" s="15">
        <v>2.25</v>
      </c>
      <c r="E6910" s="15">
        <v>2.3125</v>
      </c>
      <c r="F6910" s="15">
        <v>2.1491889999999998</v>
      </c>
      <c r="G6910" s="16">
        <f t="shared" si="338"/>
        <v>0</v>
      </c>
      <c r="H6910" s="16">
        <f t="shared" si="339"/>
        <v>2.7777777777777776E-2</v>
      </c>
      <c r="I6910" s="16">
        <f t="shared" si="340"/>
        <v>1.3698630136986301E-2</v>
      </c>
    </row>
    <row r="6911" spans="1:9" x14ac:dyDescent="0.25">
      <c r="A6911" s="14">
        <v>34121</v>
      </c>
      <c r="B6911" s="15">
        <v>2.25</v>
      </c>
      <c r="C6911" s="15">
        <v>2.3125</v>
      </c>
      <c r="D6911" s="15">
        <v>2.21875</v>
      </c>
      <c r="E6911" s="15">
        <v>2.3125</v>
      </c>
      <c r="F6911" s="15">
        <v>2.1491889999999998</v>
      </c>
      <c r="G6911" s="16">
        <f t="shared" si="338"/>
        <v>0</v>
      </c>
      <c r="H6911" s="16">
        <f t="shared" si="339"/>
        <v>4.2253521126760563E-2</v>
      </c>
      <c r="I6911" s="16">
        <f t="shared" si="340"/>
        <v>2.7777777777777776E-2</v>
      </c>
    </row>
    <row r="6912" spans="1:9" x14ac:dyDescent="0.25">
      <c r="A6912" s="14">
        <v>34117</v>
      </c>
      <c r="B6912" s="15">
        <v>2.3125</v>
      </c>
      <c r="C6912" s="15">
        <v>2.3125</v>
      </c>
      <c r="D6912" s="15">
        <v>2.25</v>
      </c>
      <c r="E6912" s="15">
        <v>2.3125</v>
      </c>
      <c r="F6912" s="15">
        <v>2.1491889999999998</v>
      </c>
      <c r="G6912" s="16">
        <f t="shared" si="338"/>
        <v>2.7777684791232122E-2</v>
      </c>
      <c r="H6912" s="16">
        <f t="shared" si="339"/>
        <v>2.7777777777777776E-2</v>
      </c>
      <c r="I6912" s="16">
        <f t="shared" si="340"/>
        <v>0</v>
      </c>
    </row>
    <row r="6913" spans="1:9" x14ac:dyDescent="0.25">
      <c r="A6913" s="14">
        <v>34116</v>
      </c>
      <c r="B6913" s="15">
        <v>2.28125</v>
      </c>
      <c r="C6913" s="15">
        <v>2.3125</v>
      </c>
      <c r="D6913" s="15">
        <v>2.21875</v>
      </c>
      <c r="E6913" s="15">
        <v>2.25</v>
      </c>
      <c r="F6913" s="15">
        <v>2.0911029999999999</v>
      </c>
      <c r="G6913" s="16">
        <f t="shared" si="338"/>
        <v>-5.2631841237797121E-2</v>
      </c>
      <c r="H6913" s="16">
        <f t="shared" si="339"/>
        <v>4.2253521126760563E-2</v>
      </c>
      <c r="I6913" s="16">
        <f t="shared" si="340"/>
        <v>-1.3698630136986301E-2</v>
      </c>
    </row>
    <row r="6914" spans="1:9" x14ac:dyDescent="0.25">
      <c r="A6914" s="14">
        <v>34115</v>
      </c>
      <c r="B6914" s="15">
        <v>2.3125</v>
      </c>
      <c r="C6914" s="15">
        <v>2.375</v>
      </c>
      <c r="D6914" s="15">
        <v>2.3125</v>
      </c>
      <c r="E6914" s="15">
        <v>2.375</v>
      </c>
      <c r="F6914" s="15">
        <v>2.2072759999999998</v>
      </c>
      <c r="G6914" s="16">
        <f t="shared" si="338"/>
        <v>0</v>
      </c>
      <c r="H6914" s="16">
        <f t="shared" si="339"/>
        <v>2.7027027027027029E-2</v>
      </c>
      <c r="I6914" s="16">
        <f t="shared" si="340"/>
        <v>2.7027027027027029E-2</v>
      </c>
    </row>
    <row r="6915" spans="1:9" x14ac:dyDescent="0.25">
      <c r="A6915" s="14">
        <v>34114</v>
      </c>
      <c r="B6915" s="15">
        <v>2.375</v>
      </c>
      <c r="C6915" s="15">
        <v>2.375</v>
      </c>
      <c r="D6915" s="15">
        <v>2.328125</v>
      </c>
      <c r="E6915" s="15">
        <v>2.375</v>
      </c>
      <c r="F6915" s="15">
        <v>2.2072759999999998</v>
      </c>
      <c r="G6915" s="16">
        <f t="shared" ref="G6915:G6978" si="341">(F6915-F6916)/F6916</f>
        <v>0</v>
      </c>
      <c r="H6915" s="16">
        <f t="shared" ref="H6915:H6978" si="342">(C6915-D6915)/D6915</f>
        <v>2.0134228187919462E-2</v>
      </c>
      <c r="I6915" s="16">
        <f t="shared" ref="I6915:I6978" si="343">(E6915-B6915)/B6915</f>
        <v>0</v>
      </c>
    </row>
    <row r="6916" spans="1:9" x14ac:dyDescent="0.25">
      <c r="A6916" s="14">
        <v>34113</v>
      </c>
      <c r="B6916" s="15">
        <v>2.375</v>
      </c>
      <c r="C6916" s="15">
        <v>2.375</v>
      </c>
      <c r="D6916" s="15">
        <v>2.359375</v>
      </c>
      <c r="E6916" s="15">
        <v>2.375</v>
      </c>
      <c r="F6916" s="15">
        <v>2.2072759999999998</v>
      </c>
      <c r="G6916" s="16">
        <f t="shared" si="341"/>
        <v>0</v>
      </c>
      <c r="H6916" s="16">
        <f t="shared" si="342"/>
        <v>6.6225165562913907E-3</v>
      </c>
      <c r="I6916" s="16">
        <f t="shared" si="343"/>
        <v>0</v>
      </c>
    </row>
    <row r="6917" spans="1:9" x14ac:dyDescent="0.25">
      <c r="A6917" s="14">
        <v>34110</v>
      </c>
      <c r="B6917" s="15">
        <v>2.34375</v>
      </c>
      <c r="C6917" s="15">
        <v>2.375</v>
      </c>
      <c r="D6917" s="15">
        <v>2.34375</v>
      </c>
      <c r="E6917" s="15">
        <v>2.375</v>
      </c>
      <c r="F6917" s="15">
        <v>2.2072759999999998</v>
      </c>
      <c r="G6917" s="16">
        <f t="shared" si="341"/>
        <v>0</v>
      </c>
      <c r="H6917" s="16">
        <f t="shared" si="342"/>
        <v>1.3333333333333334E-2</v>
      </c>
      <c r="I6917" s="16">
        <f t="shared" si="343"/>
        <v>1.3333333333333334E-2</v>
      </c>
    </row>
    <row r="6918" spans="1:9" x14ac:dyDescent="0.25">
      <c r="A6918" s="14">
        <v>34109</v>
      </c>
      <c r="B6918" s="15">
        <v>2.375</v>
      </c>
      <c r="C6918" s="15">
        <v>2.375</v>
      </c>
      <c r="D6918" s="15">
        <v>2.34375</v>
      </c>
      <c r="E6918" s="15">
        <v>2.375</v>
      </c>
      <c r="F6918" s="15">
        <v>2.2072759999999998</v>
      </c>
      <c r="G6918" s="16">
        <f t="shared" si="341"/>
        <v>0</v>
      </c>
      <c r="H6918" s="16">
        <f t="shared" si="342"/>
        <v>1.3333333333333334E-2</v>
      </c>
      <c r="I6918" s="16">
        <f t="shared" si="343"/>
        <v>0</v>
      </c>
    </row>
    <row r="6919" spans="1:9" x14ac:dyDescent="0.25">
      <c r="A6919" s="14">
        <v>34108</v>
      </c>
      <c r="B6919" s="15">
        <v>2.40625</v>
      </c>
      <c r="C6919" s="15">
        <v>2.40625</v>
      </c>
      <c r="D6919" s="15">
        <v>2.28125</v>
      </c>
      <c r="E6919" s="15">
        <v>2.375</v>
      </c>
      <c r="F6919" s="15">
        <v>2.2072759999999998</v>
      </c>
      <c r="G6919" s="16">
        <f t="shared" si="341"/>
        <v>-1.298696652847834E-2</v>
      </c>
      <c r="H6919" s="16">
        <f t="shared" si="342"/>
        <v>5.4794520547945202E-2</v>
      </c>
      <c r="I6919" s="16">
        <f t="shared" si="343"/>
        <v>-1.2987012987012988E-2</v>
      </c>
    </row>
    <row r="6920" spans="1:9" x14ac:dyDescent="0.25">
      <c r="A6920" s="14">
        <v>34107</v>
      </c>
      <c r="B6920" s="15">
        <v>2.40625</v>
      </c>
      <c r="C6920" s="15">
        <v>2.4375</v>
      </c>
      <c r="D6920" s="15">
        <v>2.34375</v>
      </c>
      <c r="E6920" s="15">
        <v>2.40625</v>
      </c>
      <c r="F6920" s="15">
        <v>2.2363189999999999</v>
      </c>
      <c r="G6920" s="16">
        <f t="shared" si="341"/>
        <v>1.315784704767331E-2</v>
      </c>
      <c r="H6920" s="16">
        <f t="shared" si="342"/>
        <v>0.04</v>
      </c>
      <c r="I6920" s="16">
        <f t="shared" si="343"/>
        <v>0</v>
      </c>
    </row>
    <row r="6921" spans="1:9" x14ac:dyDescent="0.25">
      <c r="A6921" s="14">
        <v>34106</v>
      </c>
      <c r="B6921" s="15">
        <v>2.40625</v>
      </c>
      <c r="C6921" s="15">
        <v>2.40625</v>
      </c>
      <c r="D6921" s="15">
        <v>2.34375</v>
      </c>
      <c r="E6921" s="15">
        <v>2.375</v>
      </c>
      <c r="F6921" s="15">
        <v>2.2072759999999998</v>
      </c>
      <c r="G6921" s="16">
        <f t="shared" si="341"/>
        <v>-1.298696652847834E-2</v>
      </c>
      <c r="H6921" s="16">
        <f t="shared" si="342"/>
        <v>2.6666666666666668E-2</v>
      </c>
      <c r="I6921" s="16">
        <f t="shared" si="343"/>
        <v>-1.2987012987012988E-2</v>
      </c>
    </row>
    <row r="6922" spans="1:9" x14ac:dyDescent="0.25">
      <c r="A6922" s="14">
        <v>34103</v>
      </c>
      <c r="B6922" s="15">
        <v>2.28125</v>
      </c>
      <c r="C6922" s="15">
        <v>2.40625</v>
      </c>
      <c r="D6922" s="15">
        <v>2.28125</v>
      </c>
      <c r="E6922" s="15">
        <v>2.40625</v>
      </c>
      <c r="F6922" s="15">
        <v>2.2363189999999999</v>
      </c>
      <c r="G6922" s="16">
        <f t="shared" si="341"/>
        <v>4.0540873790066934E-2</v>
      </c>
      <c r="H6922" s="16">
        <f t="shared" si="342"/>
        <v>5.4794520547945202E-2</v>
      </c>
      <c r="I6922" s="16">
        <f t="shared" si="343"/>
        <v>5.4794520547945202E-2</v>
      </c>
    </row>
    <row r="6923" spans="1:9" x14ac:dyDescent="0.25">
      <c r="A6923" s="14">
        <v>34102</v>
      </c>
      <c r="B6923" s="15">
        <v>2.40625</v>
      </c>
      <c r="C6923" s="15">
        <v>2.40625</v>
      </c>
      <c r="D6923" s="15">
        <v>2.28125</v>
      </c>
      <c r="E6923" s="15">
        <v>2.3125</v>
      </c>
      <c r="F6923" s="15">
        <v>2.1491889999999998</v>
      </c>
      <c r="G6923" s="16">
        <f t="shared" si="341"/>
        <v>-3.8961346748831518E-2</v>
      </c>
      <c r="H6923" s="16">
        <f t="shared" si="342"/>
        <v>5.4794520547945202E-2</v>
      </c>
      <c r="I6923" s="16">
        <f t="shared" si="343"/>
        <v>-3.896103896103896E-2</v>
      </c>
    </row>
    <row r="6924" spans="1:9" x14ac:dyDescent="0.25">
      <c r="A6924" s="14">
        <v>34101</v>
      </c>
      <c r="B6924" s="15">
        <v>2.40625</v>
      </c>
      <c r="C6924" s="15">
        <v>2.4375</v>
      </c>
      <c r="D6924" s="15">
        <v>2.34375</v>
      </c>
      <c r="E6924" s="15">
        <v>2.40625</v>
      </c>
      <c r="F6924" s="15">
        <v>2.2363189999999999</v>
      </c>
      <c r="G6924" s="16">
        <f t="shared" si="341"/>
        <v>0</v>
      </c>
      <c r="H6924" s="16">
        <f t="shared" si="342"/>
        <v>0.04</v>
      </c>
      <c r="I6924" s="16">
        <f t="shared" si="343"/>
        <v>0</v>
      </c>
    </row>
    <row r="6925" spans="1:9" x14ac:dyDescent="0.25">
      <c r="A6925" s="14">
        <v>34100</v>
      </c>
      <c r="B6925" s="15">
        <v>2.375</v>
      </c>
      <c r="C6925" s="15">
        <v>2.4375</v>
      </c>
      <c r="D6925" s="15">
        <v>2.3125</v>
      </c>
      <c r="E6925" s="15">
        <v>2.40625</v>
      </c>
      <c r="F6925" s="15">
        <v>2.2363189999999999</v>
      </c>
      <c r="G6925" s="16">
        <f t="shared" si="341"/>
        <v>2.6666568727955118E-2</v>
      </c>
      <c r="H6925" s="16">
        <f t="shared" si="342"/>
        <v>5.4054054054054057E-2</v>
      </c>
      <c r="I6925" s="16">
        <f t="shared" si="343"/>
        <v>1.3157894736842105E-2</v>
      </c>
    </row>
    <row r="6926" spans="1:9" x14ac:dyDescent="0.25">
      <c r="A6926" s="14">
        <v>34099</v>
      </c>
      <c r="B6926" s="15">
        <v>2.3125</v>
      </c>
      <c r="C6926" s="15">
        <v>2.375</v>
      </c>
      <c r="D6926" s="15">
        <v>2.296875</v>
      </c>
      <c r="E6926" s="15">
        <v>2.34375</v>
      </c>
      <c r="F6926" s="15">
        <v>2.1782330000000001</v>
      </c>
      <c r="G6926" s="16">
        <f t="shared" si="341"/>
        <v>0</v>
      </c>
      <c r="H6926" s="16">
        <f t="shared" si="342"/>
        <v>3.4013605442176874E-2</v>
      </c>
      <c r="I6926" s="16">
        <f t="shared" si="343"/>
        <v>1.3513513513513514E-2</v>
      </c>
    </row>
    <row r="6927" spans="1:9" x14ac:dyDescent="0.25">
      <c r="A6927" s="14">
        <v>34096</v>
      </c>
      <c r="B6927" s="15">
        <v>2.328125</v>
      </c>
      <c r="C6927" s="15">
        <v>2.34375</v>
      </c>
      <c r="D6927" s="15">
        <v>2.28125</v>
      </c>
      <c r="E6927" s="15">
        <v>2.34375</v>
      </c>
      <c r="F6927" s="15">
        <v>2.1782330000000001</v>
      </c>
      <c r="G6927" s="16">
        <f t="shared" si="341"/>
        <v>6.711617216901852E-3</v>
      </c>
      <c r="H6927" s="16">
        <f t="shared" si="342"/>
        <v>2.7397260273972601E-2</v>
      </c>
      <c r="I6927" s="16">
        <f t="shared" si="343"/>
        <v>6.7114093959731542E-3</v>
      </c>
    </row>
    <row r="6928" spans="1:9" x14ac:dyDescent="0.25">
      <c r="A6928" s="14">
        <v>34095</v>
      </c>
      <c r="B6928" s="15">
        <v>2.25</v>
      </c>
      <c r="C6928" s="15">
        <v>2.328125</v>
      </c>
      <c r="D6928" s="15">
        <v>2.25</v>
      </c>
      <c r="E6928" s="15">
        <v>2.328125</v>
      </c>
      <c r="F6928" s="15">
        <v>2.1637110000000002</v>
      </c>
      <c r="G6928" s="16">
        <f t="shared" si="341"/>
        <v>6.7569673956084687E-3</v>
      </c>
      <c r="H6928" s="16">
        <f t="shared" si="342"/>
        <v>3.4722222222222224E-2</v>
      </c>
      <c r="I6928" s="16">
        <f t="shared" si="343"/>
        <v>3.4722222222222224E-2</v>
      </c>
    </row>
    <row r="6929" spans="1:9" x14ac:dyDescent="0.25">
      <c r="A6929" s="14">
        <v>34094</v>
      </c>
      <c r="B6929" s="15">
        <v>2.328125</v>
      </c>
      <c r="C6929" s="15">
        <v>2.328125</v>
      </c>
      <c r="D6929" s="15">
        <v>2.25</v>
      </c>
      <c r="E6929" s="15">
        <v>2.3125</v>
      </c>
      <c r="F6929" s="15">
        <v>2.1491889999999998</v>
      </c>
      <c r="G6929" s="16">
        <f t="shared" si="341"/>
        <v>-6.7116172169020567E-3</v>
      </c>
      <c r="H6929" s="16">
        <f t="shared" si="342"/>
        <v>3.4722222222222224E-2</v>
      </c>
      <c r="I6929" s="16">
        <f t="shared" si="343"/>
        <v>-6.7114093959731542E-3</v>
      </c>
    </row>
    <row r="6930" spans="1:9" x14ac:dyDescent="0.25">
      <c r="A6930" s="14">
        <v>34093</v>
      </c>
      <c r="B6930" s="15">
        <v>2.3125</v>
      </c>
      <c r="C6930" s="15">
        <v>2.375</v>
      </c>
      <c r="D6930" s="15">
        <v>2.25</v>
      </c>
      <c r="E6930" s="15">
        <v>2.328125</v>
      </c>
      <c r="F6930" s="15">
        <v>2.1637110000000002</v>
      </c>
      <c r="G6930" s="16">
        <f t="shared" si="341"/>
        <v>4.9295849781286864E-2</v>
      </c>
      <c r="H6930" s="16">
        <f t="shared" si="342"/>
        <v>5.5555555555555552E-2</v>
      </c>
      <c r="I6930" s="16">
        <f t="shared" si="343"/>
        <v>6.7567567567567571E-3</v>
      </c>
    </row>
    <row r="6931" spans="1:9" x14ac:dyDescent="0.25">
      <c r="A6931" s="14">
        <v>34092</v>
      </c>
      <c r="B6931" s="15">
        <v>2.234375</v>
      </c>
      <c r="C6931" s="15">
        <v>2.28125</v>
      </c>
      <c r="D6931" s="15">
        <v>2.1875</v>
      </c>
      <c r="E6931" s="15">
        <v>2.21875</v>
      </c>
      <c r="F6931" s="15">
        <v>2.0620599999999998</v>
      </c>
      <c r="G6931" s="16">
        <f t="shared" si="341"/>
        <v>-6.9927443234818329E-3</v>
      </c>
      <c r="H6931" s="16">
        <f t="shared" si="342"/>
        <v>4.2857142857142858E-2</v>
      </c>
      <c r="I6931" s="16">
        <f t="shared" si="343"/>
        <v>-6.993006993006993E-3</v>
      </c>
    </row>
    <row r="6932" spans="1:9" x14ac:dyDescent="0.25">
      <c r="A6932" s="14">
        <v>34089</v>
      </c>
      <c r="B6932" s="15">
        <v>2.15625</v>
      </c>
      <c r="C6932" s="15">
        <v>2.25</v>
      </c>
      <c r="D6932" s="15">
        <v>2.125</v>
      </c>
      <c r="E6932" s="15">
        <v>2.234375</v>
      </c>
      <c r="F6932" s="15">
        <v>2.076581</v>
      </c>
      <c r="G6932" s="16">
        <f t="shared" si="341"/>
        <v>4.379495268297371E-2</v>
      </c>
      <c r="H6932" s="16">
        <f t="shared" si="342"/>
        <v>5.8823529411764705E-2</v>
      </c>
      <c r="I6932" s="16">
        <f t="shared" si="343"/>
        <v>3.6231884057971016E-2</v>
      </c>
    </row>
    <row r="6933" spans="1:9" x14ac:dyDescent="0.25">
      <c r="A6933" s="14">
        <v>34088</v>
      </c>
      <c r="B6933" s="15">
        <v>2.15625</v>
      </c>
      <c r="C6933" s="15">
        <v>2.15625</v>
      </c>
      <c r="D6933" s="15">
        <v>2.125</v>
      </c>
      <c r="E6933" s="15">
        <v>2.140625</v>
      </c>
      <c r="F6933" s="15">
        <v>1.9894529999999999</v>
      </c>
      <c r="G6933" s="16">
        <f t="shared" si="341"/>
        <v>-7.2461019953352721E-3</v>
      </c>
      <c r="H6933" s="16">
        <f t="shared" si="342"/>
        <v>1.4705882352941176E-2</v>
      </c>
      <c r="I6933" s="16">
        <f t="shared" si="343"/>
        <v>-7.246376811594203E-3</v>
      </c>
    </row>
    <row r="6934" spans="1:9" x14ac:dyDescent="0.25">
      <c r="A6934" s="14">
        <v>34087</v>
      </c>
      <c r="B6934" s="15">
        <v>2.15625</v>
      </c>
      <c r="C6934" s="15">
        <v>2.21875</v>
      </c>
      <c r="D6934" s="15">
        <v>2.09375</v>
      </c>
      <c r="E6934" s="15">
        <v>2.15625</v>
      </c>
      <c r="F6934" s="15">
        <v>2.0039739999999999</v>
      </c>
      <c r="G6934" s="16">
        <f t="shared" si="341"/>
        <v>1.4705830229005434E-2</v>
      </c>
      <c r="H6934" s="16">
        <f t="shared" si="342"/>
        <v>5.9701492537313432E-2</v>
      </c>
      <c r="I6934" s="16">
        <f t="shared" si="343"/>
        <v>0</v>
      </c>
    </row>
    <row r="6935" spans="1:9" x14ac:dyDescent="0.25">
      <c r="A6935" s="14">
        <v>34086</v>
      </c>
      <c r="B6935" s="15">
        <v>1.8125</v>
      </c>
      <c r="C6935" s="15">
        <v>2.125</v>
      </c>
      <c r="D6935" s="15">
        <v>1.8125</v>
      </c>
      <c r="E6935" s="15">
        <v>2.125</v>
      </c>
      <c r="F6935" s="15">
        <v>1.974931</v>
      </c>
      <c r="G6935" s="16">
        <f t="shared" si="341"/>
        <v>0.2142855386143995</v>
      </c>
      <c r="H6935" s="16">
        <f t="shared" si="342"/>
        <v>0.17241379310344829</v>
      </c>
      <c r="I6935" s="16">
        <f t="shared" si="343"/>
        <v>0.17241379310344829</v>
      </c>
    </row>
    <row r="6936" spans="1:9" x14ac:dyDescent="0.25">
      <c r="A6936" s="14">
        <v>34085</v>
      </c>
      <c r="B6936" s="15">
        <v>1.8125</v>
      </c>
      <c r="C6936" s="15">
        <v>1.8125</v>
      </c>
      <c r="D6936" s="15">
        <v>1.75</v>
      </c>
      <c r="E6936" s="15">
        <v>1.75</v>
      </c>
      <c r="F6936" s="15">
        <v>1.626414</v>
      </c>
      <c r="G6936" s="16">
        <f t="shared" si="341"/>
        <v>-8.849223156310277E-3</v>
      </c>
      <c r="H6936" s="16">
        <f t="shared" si="342"/>
        <v>3.5714285714285712E-2</v>
      </c>
      <c r="I6936" s="16">
        <f t="shared" si="343"/>
        <v>-3.4482758620689655E-2</v>
      </c>
    </row>
    <row r="6937" spans="1:9" x14ac:dyDescent="0.25">
      <c r="A6937" s="14">
        <v>34082</v>
      </c>
      <c r="B6937" s="15">
        <v>1.734375</v>
      </c>
      <c r="C6937" s="15">
        <v>1.796875</v>
      </c>
      <c r="D6937" s="15">
        <v>1.734375</v>
      </c>
      <c r="E6937" s="15">
        <v>1.765625</v>
      </c>
      <c r="F6937" s="15">
        <v>1.640935</v>
      </c>
      <c r="G6937" s="16">
        <f t="shared" si="341"/>
        <v>-8.7722000631849234E-3</v>
      </c>
      <c r="H6937" s="16">
        <f t="shared" si="342"/>
        <v>3.6036036036036036E-2</v>
      </c>
      <c r="I6937" s="16">
        <f t="shared" si="343"/>
        <v>1.8018018018018018E-2</v>
      </c>
    </row>
    <row r="6938" spans="1:9" x14ac:dyDescent="0.25">
      <c r="A6938" s="14">
        <v>34081</v>
      </c>
      <c r="B6938" s="15">
        <v>1.6875</v>
      </c>
      <c r="C6938" s="15">
        <v>1.78125</v>
      </c>
      <c r="D6938" s="15">
        <v>1.6875</v>
      </c>
      <c r="E6938" s="15">
        <v>1.78125</v>
      </c>
      <c r="F6938" s="15">
        <v>1.655457</v>
      </c>
      <c r="G6938" s="16">
        <f t="shared" si="341"/>
        <v>0</v>
      </c>
      <c r="H6938" s="16">
        <f t="shared" si="342"/>
        <v>5.5555555555555552E-2</v>
      </c>
      <c r="I6938" s="16">
        <f t="shared" si="343"/>
        <v>5.5555555555555552E-2</v>
      </c>
    </row>
    <row r="6939" spans="1:9" x14ac:dyDescent="0.25">
      <c r="A6939" s="14">
        <v>34080</v>
      </c>
      <c r="B6939" s="15">
        <v>1.78125</v>
      </c>
      <c r="C6939" s="15">
        <v>1.78125</v>
      </c>
      <c r="D6939" s="15">
        <v>1.6875</v>
      </c>
      <c r="E6939" s="15">
        <v>1.78125</v>
      </c>
      <c r="F6939" s="15">
        <v>1.655457</v>
      </c>
      <c r="G6939" s="16">
        <f t="shared" si="341"/>
        <v>1.7857076980399782E-2</v>
      </c>
      <c r="H6939" s="16">
        <f t="shared" si="342"/>
        <v>5.5555555555555552E-2</v>
      </c>
      <c r="I6939" s="16">
        <f t="shared" si="343"/>
        <v>0</v>
      </c>
    </row>
    <row r="6940" spans="1:9" x14ac:dyDescent="0.25">
      <c r="A6940" s="14">
        <v>34079</v>
      </c>
      <c r="B6940" s="15">
        <v>1.765625</v>
      </c>
      <c r="C6940" s="15">
        <v>1.8125</v>
      </c>
      <c r="D6940" s="15">
        <v>1.75</v>
      </c>
      <c r="E6940" s="15">
        <v>1.75</v>
      </c>
      <c r="F6940" s="15">
        <v>1.626414</v>
      </c>
      <c r="G6940" s="16">
        <f t="shared" si="341"/>
        <v>0</v>
      </c>
      <c r="H6940" s="16">
        <f t="shared" si="342"/>
        <v>3.5714285714285712E-2</v>
      </c>
      <c r="I6940" s="16">
        <f t="shared" si="343"/>
        <v>-8.8495575221238937E-3</v>
      </c>
    </row>
    <row r="6941" spans="1:9" x14ac:dyDescent="0.25">
      <c r="A6941" s="14">
        <v>34078</v>
      </c>
      <c r="B6941" s="15">
        <v>1.78125</v>
      </c>
      <c r="C6941" s="15">
        <v>1.8125</v>
      </c>
      <c r="D6941" s="15">
        <v>1.6875</v>
      </c>
      <c r="E6941" s="15">
        <v>1.75</v>
      </c>
      <c r="F6941" s="15">
        <v>1.626414</v>
      </c>
      <c r="G6941" s="16">
        <f t="shared" si="341"/>
        <v>-1.7543796063564279E-2</v>
      </c>
      <c r="H6941" s="16">
        <f t="shared" si="342"/>
        <v>7.407407407407407E-2</v>
      </c>
      <c r="I6941" s="16">
        <f t="shared" si="343"/>
        <v>-1.7543859649122806E-2</v>
      </c>
    </row>
    <row r="6942" spans="1:9" x14ac:dyDescent="0.25">
      <c r="A6942" s="14">
        <v>34075</v>
      </c>
      <c r="B6942" s="15">
        <v>1.75</v>
      </c>
      <c r="C6942" s="15">
        <v>1.8125</v>
      </c>
      <c r="D6942" s="15">
        <v>1.6875</v>
      </c>
      <c r="E6942" s="15">
        <v>1.78125</v>
      </c>
      <c r="F6942" s="15">
        <v>1.655457</v>
      </c>
      <c r="G6942" s="16">
        <f t="shared" si="341"/>
        <v>-1.7241317898486288E-2</v>
      </c>
      <c r="H6942" s="16">
        <f t="shared" si="342"/>
        <v>7.407407407407407E-2</v>
      </c>
      <c r="I6942" s="16">
        <f t="shared" si="343"/>
        <v>1.7857142857142856E-2</v>
      </c>
    </row>
    <row r="6943" spans="1:9" x14ac:dyDescent="0.25">
      <c r="A6943" s="14">
        <v>34074</v>
      </c>
      <c r="B6943" s="15">
        <v>1.75</v>
      </c>
      <c r="C6943" s="15">
        <v>1.8125</v>
      </c>
      <c r="D6943" s="15">
        <v>1.75</v>
      </c>
      <c r="E6943" s="15">
        <v>1.8125</v>
      </c>
      <c r="F6943" s="15">
        <v>1.6845000000000001</v>
      </c>
      <c r="G6943" s="16">
        <f t="shared" si="341"/>
        <v>-1.6949093194626532E-2</v>
      </c>
      <c r="H6943" s="16">
        <f t="shared" si="342"/>
        <v>3.5714285714285712E-2</v>
      </c>
      <c r="I6943" s="16">
        <f t="shared" si="343"/>
        <v>3.5714285714285712E-2</v>
      </c>
    </row>
    <row r="6944" spans="1:9" x14ac:dyDescent="0.25">
      <c r="A6944" s="14">
        <v>34073</v>
      </c>
      <c r="B6944" s="15">
        <v>1.96875</v>
      </c>
      <c r="C6944" s="15">
        <v>1.96875</v>
      </c>
      <c r="D6944" s="15">
        <v>1.78125</v>
      </c>
      <c r="E6944" s="15">
        <v>1.84375</v>
      </c>
      <c r="F6944" s="15">
        <v>1.713543</v>
      </c>
      <c r="G6944" s="16">
        <f t="shared" si="341"/>
        <v>-6.3491855288938415E-2</v>
      </c>
      <c r="H6944" s="16">
        <f t="shared" si="342"/>
        <v>0.10526315789473684</v>
      </c>
      <c r="I6944" s="16">
        <f t="shared" si="343"/>
        <v>-6.3492063492063489E-2</v>
      </c>
    </row>
    <row r="6945" spans="1:9" x14ac:dyDescent="0.25">
      <c r="A6945" s="14">
        <v>34072</v>
      </c>
      <c r="B6945" s="15">
        <v>1.96875</v>
      </c>
      <c r="C6945" s="15">
        <v>1.96875</v>
      </c>
      <c r="D6945" s="15">
        <v>1.9375</v>
      </c>
      <c r="E6945" s="15">
        <v>1.96875</v>
      </c>
      <c r="F6945" s="15">
        <v>1.829715</v>
      </c>
      <c r="G6945" s="16">
        <f t="shared" si="341"/>
        <v>0</v>
      </c>
      <c r="H6945" s="16">
        <f t="shared" si="342"/>
        <v>1.6129032258064516E-2</v>
      </c>
      <c r="I6945" s="16">
        <f t="shared" si="343"/>
        <v>0</v>
      </c>
    </row>
    <row r="6946" spans="1:9" x14ac:dyDescent="0.25">
      <c r="A6946" s="14">
        <v>34071</v>
      </c>
      <c r="B6946" s="15">
        <v>1.96875</v>
      </c>
      <c r="C6946" s="15">
        <v>1.96875</v>
      </c>
      <c r="D6946" s="15">
        <v>1.90625</v>
      </c>
      <c r="E6946" s="15">
        <v>1.96875</v>
      </c>
      <c r="F6946" s="15">
        <v>1.829715</v>
      </c>
      <c r="G6946" s="16">
        <f t="shared" si="341"/>
        <v>0</v>
      </c>
      <c r="H6946" s="16">
        <f t="shared" si="342"/>
        <v>3.2786885245901641E-2</v>
      </c>
      <c r="I6946" s="16">
        <f t="shared" si="343"/>
        <v>0</v>
      </c>
    </row>
    <row r="6947" spans="1:9" x14ac:dyDescent="0.25">
      <c r="A6947" s="14">
        <v>34067</v>
      </c>
      <c r="B6947" s="15">
        <v>1.96875</v>
      </c>
      <c r="C6947" s="15">
        <v>1.96875</v>
      </c>
      <c r="D6947" s="15">
        <v>1.90625</v>
      </c>
      <c r="E6947" s="15">
        <v>1.96875</v>
      </c>
      <c r="F6947" s="15">
        <v>1.829715</v>
      </c>
      <c r="G6947" s="16">
        <f t="shared" si="341"/>
        <v>0</v>
      </c>
      <c r="H6947" s="16">
        <f t="shared" si="342"/>
        <v>3.2786885245901641E-2</v>
      </c>
      <c r="I6947" s="16">
        <f t="shared" si="343"/>
        <v>0</v>
      </c>
    </row>
    <row r="6948" spans="1:9" x14ac:dyDescent="0.25">
      <c r="A6948" s="14">
        <v>34066</v>
      </c>
      <c r="B6948" s="15">
        <v>1.90625</v>
      </c>
      <c r="C6948" s="15">
        <v>1.96875</v>
      </c>
      <c r="D6948" s="15">
        <v>1.90625</v>
      </c>
      <c r="E6948" s="15">
        <v>1.96875</v>
      </c>
      <c r="F6948" s="15">
        <v>1.829715</v>
      </c>
      <c r="G6948" s="16">
        <f t="shared" si="341"/>
        <v>0</v>
      </c>
      <c r="H6948" s="16">
        <f t="shared" si="342"/>
        <v>3.2786885245901641E-2</v>
      </c>
      <c r="I6948" s="16">
        <f t="shared" si="343"/>
        <v>3.2786885245901641E-2</v>
      </c>
    </row>
    <row r="6949" spans="1:9" x14ac:dyDescent="0.25">
      <c r="A6949" s="14">
        <v>34065</v>
      </c>
      <c r="B6949" s="15">
        <v>1.921875</v>
      </c>
      <c r="C6949" s="15">
        <v>1.96875</v>
      </c>
      <c r="D6949" s="15">
        <v>1.90625</v>
      </c>
      <c r="E6949" s="15">
        <v>1.96875</v>
      </c>
      <c r="F6949" s="15">
        <v>1.829715</v>
      </c>
      <c r="G6949" s="16">
        <f t="shared" si="341"/>
        <v>0</v>
      </c>
      <c r="H6949" s="16">
        <f t="shared" si="342"/>
        <v>3.2786885245901641E-2</v>
      </c>
      <c r="I6949" s="16">
        <f t="shared" si="343"/>
        <v>2.4390243902439025E-2</v>
      </c>
    </row>
    <row r="6950" spans="1:9" x14ac:dyDescent="0.25">
      <c r="A6950" s="14">
        <v>34064</v>
      </c>
      <c r="B6950" s="15">
        <v>2</v>
      </c>
      <c r="C6950" s="15">
        <v>2</v>
      </c>
      <c r="D6950" s="15">
        <v>1.96875</v>
      </c>
      <c r="E6950" s="15">
        <v>1.96875</v>
      </c>
      <c r="F6950" s="15">
        <v>1.829715</v>
      </c>
      <c r="G6950" s="16">
        <f t="shared" si="341"/>
        <v>1.6128978514687812E-2</v>
      </c>
      <c r="H6950" s="16">
        <f t="shared" si="342"/>
        <v>1.5873015873015872E-2</v>
      </c>
      <c r="I6950" s="16">
        <f t="shared" si="343"/>
        <v>-1.5625E-2</v>
      </c>
    </row>
    <row r="6951" spans="1:9" x14ac:dyDescent="0.25">
      <c r="A6951" s="14">
        <v>34061</v>
      </c>
      <c r="B6951" s="15">
        <v>2</v>
      </c>
      <c r="C6951" s="15">
        <v>2.03125</v>
      </c>
      <c r="D6951" s="15">
        <v>1.9375</v>
      </c>
      <c r="E6951" s="15">
        <v>1.9375</v>
      </c>
      <c r="F6951" s="15">
        <v>1.8006720000000001</v>
      </c>
      <c r="G6951" s="16">
        <f t="shared" si="341"/>
        <v>-3.1250420307312565E-2</v>
      </c>
      <c r="H6951" s="16">
        <f t="shared" si="342"/>
        <v>4.8387096774193547E-2</v>
      </c>
      <c r="I6951" s="16">
        <f t="shared" si="343"/>
        <v>-3.125E-2</v>
      </c>
    </row>
    <row r="6952" spans="1:9" x14ac:dyDescent="0.25">
      <c r="A6952" s="14">
        <v>34060</v>
      </c>
      <c r="B6952" s="15">
        <v>2.03125</v>
      </c>
      <c r="C6952" s="15">
        <v>2.03125</v>
      </c>
      <c r="D6952" s="15">
        <v>2</v>
      </c>
      <c r="E6952" s="15">
        <v>2</v>
      </c>
      <c r="F6952" s="15">
        <v>1.8587590000000001</v>
      </c>
      <c r="G6952" s="16">
        <f t="shared" si="341"/>
        <v>-1.5384558338215518E-2</v>
      </c>
      <c r="H6952" s="16">
        <f t="shared" si="342"/>
        <v>1.5625E-2</v>
      </c>
      <c r="I6952" s="16">
        <f t="shared" si="343"/>
        <v>-1.5384615384615385E-2</v>
      </c>
    </row>
    <row r="6953" spans="1:9" x14ac:dyDescent="0.25">
      <c r="A6953" s="14">
        <v>34059</v>
      </c>
      <c r="B6953" s="15">
        <v>2.03125</v>
      </c>
      <c r="C6953" s="15">
        <v>2.03125</v>
      </c>
      <c r="D6953" s="15">
        <v>2</v>
      </c>
      <c r="E6953" s="15">
        <v>2.03125</v>
      </c>
      <c r="F6953" s="15">
        <v>1.887802</v>
      </c>
      <c r="G6953" s="16">
        <f t="shared" si="341"/>
        <v>7.7521779979500783E-3</v>
      </c>
      <c r="H6953" s="16">
        <f t="shared" si="342"/>
        <v>1.5625E-2</v>
      </c>
      <c r="I6953" s="16">
        <f t="shared" si="343"/>
        <v>0</v>
      </c>
    </row>
    <row r="6954" spans="1:9" x14ac:dyDescent="0.25">
      <c r="A6954" s="14">
        <v>34058</v>
      </c>
      <c r="B6954" s="15">
        <v>2</v>
      </c>
      <c r="C6954" s="15">
        <v>2.03125</v>
      </c>
      <c r="D6954" s="15">
        <v>1.984375</v>
      </c>
      <c r="E6954" s="15">
        <v>2.015625</v>
      </c>
      <c r="F6954" s="15">
        <v>1.8732800000000001</v>
      </c>
      <c r="G6954" s="16">
        <f t="shared" si="341"/>
        <v>2.3809718999953586E-2</v>
      </c>
      <c r="H6954" s="16">
        <f t="shared" si="342"/>
        <v>2.3622047244094488E-2</v>
      </c>
      <c r="I6954" s="16">
        <f t="shared" si="343"/>
        <v>7.8125E-3</v>
      </c>
    </row>
    <row r="6955" spans="1:9" x14ac:dyDescent="0.25">
      <c r="A6955" s="14">
        <v>34057</v>
      </c>
      <c r="B6955" s="15">
        <v>1.90625</v>
      </c>
      <c r="C6955" s="15">
        <v>1.984375</v>
      </c>
      <c r="D6955" s="15">
        <v>1.90625</v>
      </c>
      <c r="E6955" s="15">
        <v>1.96875</v>
      </c>
      <c r="F6955" s="15">
        <v>1.829715</v>
      </c>
      <c r="G6955" s="16">
        <f t="shared" si="341"/>
        <v>1.6128978514687812E-2</v>
      </c>
      <c r="H6955" s="16">
        <f t="shared" si="342"/>
        <v>4.0983606557377046E-2</v>
      </c>
      <c r="I6955" s="16">
        <f t="shared" si="343"/>
        <v>3.2786885245901641E-2</v>
      </c>
    </row>
    <row r="6956" spans="1:9" x14ac:dyDescent="0.25">
      <c r="A6956" s="14">
        <v>34054</v>
      </c>
      <c r="B6956" s="15">
        <v>1.9375</v>
      </c>
      <c r="C6956" s="15">
        <v>1.9375</v>
      </c>
      <c r="D6956" s="15">
        <v>1.90625</v>
      </c>
      <c r="E6956" s="15">
        <v>1.9375</v>
      </c>
      <c r="F6956" s="15">
        <v>1.8006720000000001</v>
      </c>
      <c r="G6956" s="16">
        <f t="shared" si="341"/>
        <v>0</v>
      </c>
      <c r="H6956" s="16">
        <f t="shared" si="342"/>
        <v>1.6393442622950821E-2</v>
      </c>
      <c r="I6956" s="16">
        <f t="shared" si="343"/>
        <v>0</v>
      </c>
    </row>
    <row r="6957" spans="1:9" x14ac:dyDescent="0.25">
      <c r="A6957" s="14">
        <v>34053</v>
      </c>
      <c r="B6957" s="15">
        <v>1.921875</v>
      </c>
      <c r="C6957" s="15">
        <v>1.9375</v>
      </c>
      <c r="D6957" s="15">
        <v>1.90625</v>
      </c>
      <c r="E6957" s="15">
        <v>1.9375</v>
      </c>
      <c r="F6957" s="15">
        <v>1.8006720000000001</v>
      </c>
      <c r="G6957" s="16">
        <f t="shared" si="341"/>
        <v>0</v>
      </c>
      <c r="H6957" s="16">
        <f t="shared" si="342"/>
        <v>1.6393442622950821E-2</v>
      </c>
      <c r="I6957" s="16">
        <f t="shared" si="343"/>
        <v>8.130081300813009E-3</v>
      </c>
    </row>
    <row r="6958" spans="1:9" x14ac:dyDescent="0.25">
      <c r="A6958" s="14">
        <v>34052</v>
      </c>
      <c r="B6958" s="15">
        <v>1.90625</v>
      </c>
      <c r="C6958" s="15">
        <v>1.9375</v>
      </c>
      <c r="D6958" s="15">
        <v>1.90625</v>
      </c>
      <c r="E6958" s="15">
        <v>1.9375</v>
      </c>
      <c r="F6958" s="15">
        <v>1.8006720000000001</v>
      </c>
      <c r="G6958" s="16">
        <f t="shared" si="341"/>
        <v>8.1297717830127493E-3</v>
      </c>
      <c r="H6958" s="16">
        <f t="shared" si="342"/>
        <v>1.6393442622950821E-2</v>
      </c>
      <c r="I6958" s="16">
        <f t="shared" si="343"/>
        <v>1.6393442622950821E-2</v>
      </c>
    </row>
    <row r="6959" spans="1:9" x14ac:dyDescent="0.25">
      <c r="A6959" s="14">
        <v>34051</v>
      </c>
      <c r="B6959" s="15">
        <v>1.9375</v>
      </c>
      <c r="C6959" s="15">
        <v>1.9375</v>
      </c>
      <c r="D6959" s="15">
        <v>1.90625</v>
      </c>
      <c r="E6959" s="15">
        <v>1.921875</v>
      </c>
      <c r="F6959" s="15">
        <v>1.786151</v>
      </c>
      <c r="G6959" s="16">
        <f t="shared" si="341"/>
        <v>-8.0642115832311526E-3</v>
      </c>
      <c r="H6959" s="16">
        <f t="shared" si="342"/>
        <v>1.6393442622950821E-2</v>
      </c>
      <c r="I6959" s="16">
        <f t="shared" si="343"/>
        <v>-8.0645161290322578E-3</v>
      </c>
    </row>
    <row r="6960" spans="1:9" x14ac:dyDescent="0.25">
      <c r="A6960" s="14">
        <v>34050</v>
      </c>
      <c r="B6960" s="15">
        <v>1.90625</v>
      </c>
      <c r="C6960" s="15">
        <v>1.9375</v>
      </c>
      <c r="D6960" s="15">
        <v>1.90625</v>
      </c>
      <c r="E6960" s="15">
        <v>1.9375</v>
      </c>
      <c r="F6960" s="15">
        <v>1.8006720000000001</v>
      </c>
      <c r="G6960" s="16">
        <f t="shared" si="341"/>
        <v>0</v>
      </c>
      <c r="H6960" s="16">
        <f t="shared" si="342"/>
        <v>1.6393442622950821E-2</v>
      </c>
      <c r="I6960" s="16">
        <f t="shared" si="343"/>
        <v>1.6393442622950821E-2</v>
      </c>
    </row>
    <row r="6961" spans="1:9" x14ac:dyDescent="0.25">
      <c r="A6961" s="14">
        <v>34047</v>
      </c>
      <c r="B6961" s="15">
        <v>1.9375</v>
      </c>
      <c r="C6961" s="15">
        <v>1.9375</v>
      </c>
      <c r="D6961" s="15">
        <v>1.90625</v>
      </c>
      <c r="E6961" s="15">
        <v>1.9375</v>
      </c>
      <c r="F6961" s="15">
        <v>1.8006720000000001</v>
      </c>
      <c r="G6961" s="16">
        <f t="shared" si="341"/>
        <v>0</v>
      </c>
      <c r="H6961" s="16">
        <f t="shared" si="342"/>
        <v>1.6393442622950821E-2</v>
      </c>
      <c r="I6961" s="16">
        <f t="shared" si="343"/>
        <v>0</v>
      </c>
    </row>
    <row r="6962" spans="1:9" x14ac:dyDescent="0.25">
      <c r="A6962" s="14">
        <v>34046</v>
      </c>
      <c r="B6962" s="15">
        <v>1.875</v>
      </c>
      <c r="C6962" s="15">
        <v>1.9375</v>
      </c>
      <c r="D6962" s="15">
        <v>1.875</v>
      </c>
      <c r="E6962" s="15">
        <v>1.9375</v>
      </c>
      <c r="F6962" s="15">
        <v>1.8006720000000001</v>
      </c>
      <c r="G6962" s="16">
        <f t="shared" si="341"/>
        <v>0</v>
      </c>
      <c r="H6962" s="16">
        <f t="shared" si="342"/>
        <v>3.3333333333333333E-2</v>
      </c>
      <c r="I6962" s="16">
        <f t="shared" si="343"/>
        <v>3.3333333333333333E-2</v>
      </c>
    </row>
    <row r="6963" spans="1:9" x14ac:dyDescent="0.25">
      <c r="A6963" s="14">
        <v>34045</v>
      </c>
      <c r="B6963" s="15">
        <v>1.9375</v>
      </c>
      <c r="C6963" s="15">
        <v>1.96875</v>
      </c>
      <c r="D6963" s="15">
        <v>1.90625</v>
      </c>
      <c r="E6963" s="15">
        <v>1.9375</v>
      </c>
      <c r="F6963" s="15">
        <v>1.8006720000000001</v>
      </c>
      <c r="G6963" s="16">
        <f t="shared" si="341"/>
        <v>0</v>
      </c>
      <c r="H6963" s="16">
        <f t="shared" si="342"/>
        <v>3.2786885245901641E-2</v>
      </c>
      <c r="I6963" s="16">
        <f t="shared" si="343"/>
        <v>0</v>
      </c>
    </row>
    <row r="6964" spans="1:9" x14ac:dyDescent="0.25">
      <c r="A6964" s="14">
        <v>34044</v>
      </c>
      <c r="B6964" s="15">
        <v>1.9375</v>
      </c>
      <c r="C6964" s="15">
        <v>1.96875</v>
      </c>
      <c r="D6964" s="15">
        <v>1.921875</v>
      </c>
      <c r="E6964" s="15">
        <v>1.9375</v>
      </c>
      <c r="F6964" s="15">
        <v>1.8006720000000001</v>
      </c>
      <c r="G6964" s="16">
        <f t="shared" si="341"/>
        <v>-1.5872963822234572E-2</v>
      </c>
      <c r="H6964" s="16">
        <f t="shared" si="342"/>
        <v>2.4390243902439025E-2</v>
      </c>
      <c r="I6964" s="16">
        <f t="shared" si="343"/>
        <v>0</v>
      </c>
    </row>
    <row r="6965" spans="1:9" x14ac:dyDescent="0.25">
      <c r="A6965" s="14">
        <v>34043</v>
      </c>
      <c r="B6965" s="15">
        <v>1.96875</v>
      </c>
      <c r="C6965" s="15">
        <v>1.96875</v>
      </c>
      <c r="D6965" s="15">
        <v>1.90625</v>
      </c>
      <c r="E6965" s="15">
        <v>1.96875</v>
      </c>
      <c r="F6965" s="15">
        <v>1.829715</v>
      </c>
      <c r="G6965" s="16">
        <f t="shared" si="341"/>
        <v>1.6128978514687812E-2</v>
      </c>
      <c r="H6965" s="16">
        <f t="shared" si="342"/>
        <v>3.2786885245901641E-2</v>
      </c>
      <c r="I6965" s="16">
        <f t="shared" si="343"/>
        <v>0</v>
      </c>
    </row>
    <row r="6966" spans="1:9" x14ac:dyDescent="0.25">
      <c r="A6966" s="14">
        <v>34040</v>
      </c>
      <c r="B6966" s="15">
        <v>1.96875</v>
      </c>
      <c r="C6966" s="15">
        <v>2</v>
      </c>
      <c r="D6966" s="15">
        <v>1.90625</v>
      </c>
      <c r="E6966" s="15">
        <v>1.9375</v>
      </c>
      <c r="F6966" s="15">
        <v>1.8006720000000001</v>
      </c>
      <c r="G6966" s="16">
        <f t="shared" si="341"/>
        <v>-4.615420473121648E-2</v>
      </c>
      <c r="H6966" s="16">
        <f t="shared" si="342"/>
        <v>4.9180327868852458E-2</v>
      </c>
      <c r="I6966" s="16">
        <f t="shared" si="343"/>
        <v>-1.5873015873015872E-2</v>
      </c>
    </row>
    <row r="6967" spans="1:9" x14ac:dyDescent="0.25">
      <c r="A6967" s="14">
        <v>34039</v>
      </c>
      <c r="B6967" s="15">
        <v>2.03125</v>
      </c>
      <c r="C6967" s="15">
        <v>2.0625</v>
      </c>
      <c r="D6967" s="15">
        <v>1.9375</v>
      </c>
      <c r="E6967" s="15">
        <v>2.03125</v>
      </c>
      <c r="F6967" s="15">
        <v>1.887802</v>
      </c>
      <c r="G6967" s="16">
        <f t="shared" si="341"/>
        <v>-1.5150946034210407E-2</v>
      </c>
      <c r="H6967" s="16">
        <f t="shared" si="342"/>
        <v>6.4516129032258063E-2</v>
      </c>
      <c r="I6967" s="16">
        <f t="shared" si="343"/>
        <v>0</v>
      </c>
    </row>
    <row r="6968" spans="1:9" x14ac:dyDescent="0.25">
      <c r="A6968" s="14">
        <v>34038</v>
      </c>
      <c r="B6968" s="15">
        <v>2</v>
      </c>
      <c r="C6968" s="15">
        <v>2.0625</v>
      </c>
      <c r="D6968" s="15">
        <v>2</v>
      </c>
      <c r="E6968" s="15">
        <v>2.0625</v>
      </c>
      <c r="F6968" s="15">
        <v>1.916844</v>
      </c>
      <c r="G6968" s="16">
        <f t="shared" si="341"/>
        <v>0</v>
      </c>
      <c r="H6968" s="16">
        <f t="shared" si="342"/>
        <v>3.125E-2</v>
      </c>
      <c r="I6968" s="16">
        <f t="shared" si="343"/>
        <v>3.125E-2</v>
      </c>
    </row>
    <row r="6969" spans="1:9" x14ac:dyDescent="0.25">
      <c r="A6969" s="14">
        <v>34037</v>
      </c>
      <c r="B6969" s="15">
        <v>2.09375</v>
      </c>
      <c r="C6969" s="15">
        <v>2.09375</v>
      </c>
      <c r="D6969" s="15">
        <v>2</v>
      </c>
      <c r="E6969" s="15">
        <v>2.0625</v>
      </c>
      <c r="F6969" s="15">
        <v>1.916844</v>
      </c>
      <c r="G6969" s="16">
        <f t="shared" si="341"/>
        <v>0</v>
      </c>
      <c r="H6969" s="16">
        <f t="shared" si="342"/>
        <v>4.6875E-2</v>
      </c>
      <c r="I6969" s="16">
        <f t="shared" si="343"/>
        <v>-1.4925373134328358E-2</v>
      </c>
    </row>
    <row r="6970" spans="1:9" x14ac:dyDescent="0.25">
      <c r="A6970" s="14">
        <v>34036</v>
      </c>
      <c r="B6970" s="15">
        <v>1.96875</v>
      </c>
      <c r="C6970" s="15">
        <v>2.09375</v>
      </c>
      <c r="D6970" s="15">
        <v>1.9375</v>
      </c>
      <c r="E6970" s="15">
        <v>2.0625</v>
      </c>
      <c r="F6970" s="15">
        <v>1.916844</v>
      </c>
      <c r="G6970" s="16">
        <f t="shared" si="341"/>
        <v>4.7618891466703839E-2</v>
      </c>
      <c r="H6970" s="16">
        <f t="shared" si="342"/>
        <v>8.0645161290322578E-2</v>
      </c>
      <c r="I6970" s="16">
        <f t="shared" si="343"/>
        <v>4.7619047619047616E-2</v>
      </c>
    </row>
    <row r="6971" spans="1:9" x14ac:dyDescent="0.25">
      <c r="A6971" s="14">
        <v>34033</v>
      </c>
      <c r="B6971" s="15">
        <v>1.9375</v>
      </c>
      <c r="C6971" s="15">
        <v>1.96875</v>
      </c>
      <c r="D6971" s="15">
        <v>1.90625</v>
      </c>
      <c r="E6971" s="15">
        <v>1.96875</v>
      </c>
      <c r="F6971" s="15">
        <v>1.829715</v>
      </c>
      <c r="G6971" s="16">
        <f t="shared" si="341"/>
        <v>0</v>
      </c>
      <c r="H6971" s="16">
        <f t="shared" si="342"/>
        <v>3.2786885245901641E-2</v>
      </c>
      <c r="I6971" s="16">
        <f t="shared" si="343"/>
        <v>1.6129032258064516E-2</v>
      </c>
    </row>
    <row r="6972" spans="1:9" x14ac:dyDescent="0.25">
      <c r="A6972" s="14">
        <v>34032</v>
      </c>
      <c r="B6972" s="15">
        <v>1.96875</v>
      </c>
      <c r="C6972" s="15">
        <v>1.96875</v>
      </c>
      <c r="D6972" s="15">
        <v>1.96875</v>
      </c>
      <c r="E6972" s="15">
        <v>1.96875</v>
      </c>
      <c r="F6972" s="15">
        <v>1.829715</v>
      </c>
      <c r="G6972" s="16">
        <f t="shared" si="341"/>
        <v>0</v>
      </c>
      <c r="H6972" s="16">
        <f t="shared" si="342"/>
        <v>0</v>
      </c>
      <c r="I6972" s="16">
        <f t="shared" si="343"/>
        <v>0</v>
      </c>
    </row>
    <row r="6973" spans="1:9" x14ac:dyDescent="0.25">
      <c r="A6973" s="14">
        <v>34031</v>
      </c>
      <c r="B6973" s="15">
        <v>1.96875</v>
      </c>
      <c r="C6973" s="15">
        <v>1.96875</v>
      </c>
      <c r="D6973" s="15">
        <v>1.90625</v>
      </c>
      <c r="E6973" s="15">
        <v>1.96875</v>
      </c>
      <c r="F6973" s="15">
        <v>1.829715</v>
      </c>
      <c r="G6973" s="16">
        <f t="shared" si="341"/>
        <v>0</v>
      </c>
      <c r="H6973" s="16">
        <f t="shared" si="342"/>
        <v>3.2786885245901641E-2</v>
      </c>
      <c r="I6973" s="16">
        <f t="shared" si="343"/>
        <v>0</v>
      </c>
    </row>
    <row r="6974" spans="1:9" x14ac:dyDescent="0.25">
      <c r="A6974" s="14">
        <v>34030</v>
      </c>
      <c r="B6974" s="15">
        <v>1.875</v>
      </c>
      <c r="C6974" s="15">
        <v>1.96875</v>
      </c>
      <c r="D6974" s="15">
        <v>1.875</v>
      </c>
      <c r="E6974" s="15">
        <v>1.96875</v>
      </c>
      <c r="F6974" s="15">
        <v>1.829715</v>
      </c>
      <c r="G6974" s="16">
        <f t="shared" si="341"/>
        <v>4.999982784206921E-2</v>
      </c>
      <c r="H6974" s="16">
        <f t="shared" si="342"/>
        <v>0.05</v>
      </c>
      <c r="I6974" s="16">
        <f t="shared" si="343"/>
        <v>0.05</v>
      </c>
    </row>
    <row r="6975" spans="1:9" x14ac:dyDescent="0.25">
      <c r="A6975" s="14">
        <v>34029</v>
      </c>
      <c r="B6975" s="15">
        <v>2</v>
      </c>
      <c r="C6975" s="15">
        <v>2</v>
      </c>
      <c r="D6975" s="15">
        <v>1.875</v>
      </c>
      <c r="E6975" s="15">
        <v>1.875</v>
      </c>
      <c r="F6975" s="15">
        <v>1.742586</v>
      </c>
      <c r="G6975" s="16">
        <f t="shared" si="341"/>
        <v>-6.2500302621265089E-2</v>
      </c>
      <c r="H6975" s="16">
        <f t="shared" si="342"/>
        <v>6.6666666666666666E-2</v>
      </c>
      <c r="I6975" s="16">
        <f t="shared" si="343"/>
        <v>-6.25E-2</v>
      </c>
    </row>
    <row r="6976" spans="1:9" x14ac:dyDescent="0.25">
      <c r="A6976" s="14">
        <v>34026</v>
      </c>
      <c r="B6976" s="15">
        <v>2</v>
      </c>
      <c r="C6976" s="15">
        <v>2</v>
      </c>
      <c r="D6976" s="15">
        <v>1.96875</v>
      </c>
      <c r="E6976" s="15">
        <v>2</v>
      </c>
      <c r="F6976" s="15">
        <v>1.8587590000000001</v>
      </c>
      <c r="G6976" s="16">
        <f t="shared" si="341"/>
        <v>0</v>
      </c>
      <c r="H6976" s="16">
        <f t="shared" si="342"/>
        <v>1.5873015873015872E-2</v>
      </c>
      <c r="I6976" s="16">
        <f t="shared" si="343"/>
        <v>0</v>
      </c>
    </row>
    <row r="6977" spans="1:9" x14ac:dyDescent="0.25">
      <c r="A6977" s="14">
        <v>34025</v>
      </c>
      <c r="B6977" s="15">
        <v>1.9375</v>
      </c>
      <c r="C6977" s="15">
        <v>2.03125</v>
      </c>
      <c r="D6977" s="15">
        <v>1.9375</v>
      </c>
      <c r="E6977" s="15">
        <v>2</v>
      </c>
      <c r="F6977" s="15">
        <v>1.8587590000000001</v>
      </c>
      <c r="G6977" s="16">
        <f t="shared" si="341"/>
        <v>3.2258512377601252E-2</v>
      </c>
      <c r="H6977" s="16">
        <f t="shared" si="342"/>
        <v>4.8387096774193547E-2</v>
      </c>
      <c r="I6977" s="16">
        <f t="shared" si="343"/>
        <v>3.2258064516129031E-2</v>
      </c>
    </row>
    <row r="6978" spans="1:9" x14ac:dyDescent="0.25">
      <c r="A6978" s="14">
        <v>34024</v>
      </c>
      <c r="B6978" s="15">
        <v>1.96875</v>
      </c>
      <c r="C6978" s="15">
        <v>1.96875</v>
      </c>
      <c r="D6978" s="15">
        <v>1.875</v>
      </c>
      <c r="E6978" s="15">
        <v>1.9375</v>
      </c>
      <c r="F6978" s="15">
        <v>1.8006720000000001</v>
      </c>
      <c r="G6978" s="16">
        <f t="shared" si="341"/>
        <v>-8.0002468055755602E-3</v>
      </c>
      <c r="H6978" s="16">
        <f t="shared" si="342"/>
        <v>0.05</v>
      </c>
      <c r="I6978" s="16">
        <f t="shared" si="343"/>
        <v>-1.5873015873015872E-2</v>
      </c>
    </row>
    <row r="6979" spans="1:9" x14ac:dyDescent="0.25">
      <c r="A6979" s="14">
        <v>34023</v>
      </c>
      <c r="B6979" s="15">
        <v>2.0625</v>
      </c>
      <c r="C6979" s="15">
        <v>2.0625</v>
      </c>
      <c r="D6979" s="15">
        <v>1.875</v>
      </c>
      <c r="E6979" s="15">
        <v>1.953125</v>
      </c>
      <c r="F6979" s="15">
        <v>1.815194</v>
      </c>
      <c r="G6979" s="16">
        <f t="shared" ref="G6979:G7042" si="344">(F6979-F6980)/F6980</f>
        <v>-8.0882319432932101E-2</v>
      </c>
      <c r="H6979" s="16">
        <f t="shared" ref="H6979:H7042" si="345">(C6979-D6979)/D6979</f>
        <v>0.1</v>
      </c>
      <c r="I6979" s="16">
        <f t="shared" ref="I6979:I7042" si="346">(E6979-B6979)/B6979</f>
        <v>-5.3030303030303032E-2</v>
      </c>
    </row>
    <row r="6980" spans="1:9" x14ac:dyDescent="0.25">
      <c r="A6980" s="14">
        <v>34022</v>
      </c>
      <c r="B6980" s="15">
        <v>2.1875</v>
      </c>
      <c r="C6980" s="15">
        <v>2.1875</v>
      </c>
      <c r="D6980" s="15">
        <v>2.0625</v>
      </c>
      <c r="E6980" s="15">
        <v>2.125</v>
      </c>
      <c r="F6980" s="15">
        <v>1.974931</v>
      </c>
      <c r="G6980" s="16">
        <f t="shared" si="344"/>
        <v>0</v>
      </c>
      <c r="H6980" s="16">
        <f t="shared" si="345"/>
        <v>6.0606060606060608E-2</v>
      </c>
      <c r="I6980" s="16">
        <f t="shared" si="346"/>
        <v>-2.8571428571428571E-2</v>
      </c>
    </row>
    <row r="6981" spans="1:9" x14ac:dyDescent="0.25">
      <c r="A6981" s="14">
        <v>34019</v>
      </c>
      <c r="B6981" s="15">
        <v>2.15625</v>
      </c>
      <c r="C6981" s="15">
        <v>2.1875</v>
      </c>
      <c r="D6981" s="15">
        <v>2.125</v>
      </c>
      <c r="E6981" s="15">
        <v>2.125</v>
      </c>
      <c r="F6981" s="15">
        <v>1.974931</v>
      </c>
      <c r="G6981" s="16">
        <f t="shared" si="344"/>
        <v>-3.5461107212121479E-2</v>
      </c>
      <c r="H6981" s="16">
        <f t="shared" si="345"/>
        <v>2.9411764705882353E-2</v>
      </c>
      <c r="I6981" s="16">
        <f t="shared" si="346"/>
        <v>-1.4492753623188406E-2</v>
      </c>
    </row>
    <row r="6982" spans="1:9" x14ac:dyDescent="0.25">
      <c r="A6982" s="14">
        <v>34018</v>
      </c>
      <c r="B6982" s="15">
        <v>2.15625</v>
      </c>
      <c r="C6982" s="15">
        <v>2.203125</v>
      </c>
      <c r="D6982" s="15">
        <v>2.15625</v>
      </c>
      <c r="E6982" s="15">
        <v>2.203125</v>
      </c>
      <c r="F6982" s="15">
        <v>2.047539</v>
      </c>
      <c r="G6982" s="16">
        <f t="shared" si="344"/>
        <v>2.1739304002946186E-2</v>
      </c>
      <c r="H6982" s="16">
        <f t="shared" si="345"/>
        <v>2.1739130434782608E-2</v>
      </c>
      <c r="I6982" s="16">
        <f t="shared" si="346"/>
        <v>2.1739130434782608E-2</v>
      </c>
    </row>
    <row r="6983" spans="1:9" x14ac:dyDescent="0.25">
      <c r="A6983" s="14">
        <v>34017</v>
      </c>
      <c r="B6983" s="15">
        <v>2.1875</v>
      </c>
      <c r="C6983" s="15">
        <v>2.1875</v>
      </c>
      <c r="D6983" s="15">
        <v>2.15625</v>
      </c>
      <c r="E6983" s="15">
        <v>2.15625</v>
      </c>
      <c r="F6983" s="15">
        <v>2.0039739999999999</v>
      </c>
      <c r="G6983" s="16">
        <f t="shared" si="344"/>
        <v>-1.4285665097734131E-2</v>
      </c>
      <c r="H6983" s="16">
        <f t="shared" si="345"/>
        <v>1.4492753623188406E-2</v>
      </c>
      <c r="I6983" s="16">
        <f t="shared" si="346"/>
        <v>-1.4285714285714285E-2</v>
      </c>
    </row>
    <row r="6984" spans="1:9" x14ac:dyDescent="0.25">
      <c r="A6984" s="14">
        <v>34016</v>
      </c>
      <c r="B6984" s="15">
        <v>2.21875</v>
      </c>
      <c r="C6984" s="15">
        <v>2.25</v>
      </c>
      <c r="D6984" s="15">
        <v>2.171875</v>
      </c>
      <c r="E6984" s="15">
        <v>2.1875</v>
      </c>
      <c r="F6984" s="15">
        <v>2.0330170000000001</v>
      </c>
      <c r="G6984" s="16">
        <f t="shared" si="344"/>
        <v>-4.1096207008287498E-2</v>
      </c>
      <c r="H6984" s="16">
        <f t="shared" si="345"/>
        <v>3.5971223021582732E-2</v>
      </c>
      <c r="I6984" s="16">
        <f t="shared" si="346"/>
        <v>-1.4084507042253521E-2</v>
      </c>
    </row>
    <row r="6985" spans="1:9" x14ac:dyDescent="0.25">
      <c r="A6985" s="14">
        <v>34012</v>
      </c>
      <c r="B6985" s="15">
        <v>2.25</v>
      </c>
      <c r="C6985" s="15">
        <v>2.28125</v>
      </c>
      <c r="D6985" s="15">
        <v>2.21875</v>
      </c>
      <c r="E6985" s="15">
        <v>2.28125</v>
      </c>
      <c r="F6985" s="15">
        <v>2.1201469999999998</v>
      </c>
      <c r="G6985" s="16">
        <f t="shared" si="344"/>
        <v>1.3889320612136201E-2</v>
      </c>
      <c r="H6985" s="16">
        <f t="shared" si="345"/>
        <v>2.8169014084507043E-2</v>
      </c>
      <c r="I6985" s="16">
        <f t="shared" si="346"/>
        <v>1.3888888888888888E-2</v>
      </c>
    </row>
    <row r="6986" spans="1:9" x14ac:dyDescent="0.25">
      <c r="A6986" s="14">
        <v>34011</v>
      </c>
      <c r="B6986" s="15">
        <v>2.21875</v>
      </c>
      <c r="C6986" s="15">
        <v>2.296875</v>
      </c>
      <c r="D6986" s="15">
        <v>2.21875</v>
      </c>
      <c r="E6986" s="15">
        <v>2.25</v>
      </c>
      <c r="F6986" s="15">
        <v>2.0911029999999999</v>
      </c>
      <c r="G6986" s="16">
        <f t="shared" si="344"/>
        <v>0</v>
      </c>
      <c r="H6986" s="16">
        <f t="shared" si="345"/>
        <v>3.5211267605633804E-2</v>
      </c>
      <c r="I6986" s="16">
        <f t="shared" si="346"/>
        <v>1.4084507042253521E-2</v>
      </c>
    </row>
    <row r="6987" spans="1:9" x14ac:dyDescent="0.25">
      <c r="A6987" s="14">
        <v>34010</v>
      </c>
      <c r="B6987" s="15">
        <v>2.25</v>
      </c>
      <c r="C6987" s="15">
        <v>2.34375</v>
      </c>
      <c r="D6987" s="15">
        <v>2.21875</v>
      </c>
      <c r="E6987" s="15">
        <v>2.25</v>
      </c>
      <c r="F6987" s="15">
        <v>2.0911029999999999</v>
      </c>
      <c r="G6987" s="16">
        <f t="shared" si="344"/>
        <v>-2.0408325791176931E-2</v>
      </c>
      <c r="H6987" s="16">
        <f t="shared" si="345"/>
        <v>5.6338028169014086E-2</v>
      </c>
      <c r="I6987" s="16">
        <f t="shared" si="346"/>
        <v>0</v>
      </c>
    </row>
    <row r="6988" spans="1:9" x14ac:dyDescent="0.25">
      <c r="A6988" s="14">
        <v>34009</v>
      </c>
      <c r="B6988" s="15">
        <v>2.28125</v>
      </c>
      <c r="C6988" s="15">
        <v>2.328125</v>
      </c>
      <c r="D6988" s="15">
        <v>2.265625</v>
      </c>
      <c r="E6988" s="15">
        <v>2.296875</v>
      </c>
      <c r="F6988" s="15">
        <v>2.134668</v>
      </c>
      <c r="G6988" s="16">
        <f t="shared" si="344"/>
        <v>-6.7565021038167349E-3</v>
      </c>
      <c r="H6988" s="16">
        <f t="shared" si="345"/>
        <v>2.7586206896551724E-2</v>
      </c>
      <c r="I6988" s="16">
        <f t="shared" si="346"/>
        <v>6.8493150684931503E-3</v>
      </c>
    </row>
    <row r="6989" spans="1:9" x14ac:dyDescent="0.25">
      <c r="A6989" s="14">
        <v>34008</v>
      </c>
      <c r="B6989" s="15">
        <v>2.3125</v>
      </c>
      <c r="C6989" s="15">
        <v>2.3125</v>
      </c>
      <c r="D6989" s="15">
        <v>2.25</v>
      </c>
      <c r="E6989" s="15">
        <v>2.3125</v>
      </c>
      <c r="F6989" s="15">
        <v>2.1491889999999998</v>
      </c>
      <c r="G6989" s="16">
        <f t="shared" si="344"/>
        <v>0</v>
      </c>
      <c r="H6989" s="16">
        <f t="shared" si="345"/>
        <v>2.7777777777777776E-2</v>
      </c>
      <c r="I6989" s="16">
        <f t="shared" si="346"/>
        <v>0</v>
      </c>
    </row>
    <row r="6990" spans="1:9" x14ac:dyDescent="0.25">
      <c r="A6990" s="14">
        <v>34005</v>
      </c>
      <c r="B6990" s="15">
        <v>2.28125</v>
      </c>
      <c r="C6990" s="15">
        <v>2.3125</v>
      </c>
      <c r="D6990" s="15">
        <v>2.25</v>
      </c>
      <c r="E6990" s="15">
        <v>2.3125</v>
      </c>
      <c r="F6990" s="15">
        <v>2.1491889999999998</v>
      </c>
      <c r="G6990" s="16">
        <f t="shared" si="344"/>
        <v>0</v>
      </c>
      <c r="H6990" s="16">
        <f t="shared" si="345"/>
        <v>2.7777777777777776E-2</v>
      </c>
      <c r="I6990" s="16">
        <f t="shared" si="346"/>
        <v>1.3698630136986301E-2</v>
      </c>
    </row>
    <row r="6991" spans="1:9" x14ac:dyDescent="0.25">
      <c r="A6991" s="14">
        <v>34004</v>
      </c>
      <c r="B6991" s="15">
        <v>2.28125</v>
      </c>
      <c r="C6991" s="15">
        <v>2.3125</v>
      </c>
      <c r="D6991" s="15">
        <v>2.25</v>
      </c>
      <c r="E6991" s="15">
        <v>2.3125</v>
      </c>
      <c r="F6991" s="15">
        <v>2.1491889999999998</v>
      </c>
      <c r="G6991" s="16">
        <f t="shared" si="344"/>
        <v>0</v>
      </c>
      <c r="H6991" s="16">
        <f t="shared" si="345"/>
        <v>2.7777777777777776E-2</v>
      </c>
      <c r="I6991" s="16">
        <f t="shared" si="346"/>
        <v>1.3698630136986301E-2</v>
      </c>
    </row>
    <row r="6992" spans="1:9" x14ac:dyDescent="0.25">
      <c r="A6992" s="14">
        <v>34003</v>
      </c>
      <c r="B6992" s="15">
        <v>2.21875</v>
      </c>
      <c r="C6992" s="15">
        <v>2.3125</v>
      </c>
      <c r="D6992" s="15">
        <v>2.1875</v>
      </c>
      <c r="E6992" s="15">
        <v>2.3125</v>
      </c>
      <c r="F6992" s="15">
        <v>2.1491889999999998</v>
      </c>
      <c r="G6992" s="16">
        <f t="shared" si="344"/>
        <v>4.2253377690270905E-2</v>
      </c>
      <c r="H6992" s="16">
        <f t="shared" si="345"/>
        <v>5.7142857142857141E-2</v>
      </c>
      <c r="I6992" s="16">
        <f t="shared" si="346"/>
        <v>4.2253521126760563E-2</v>
      </c>
    </row>
    <row r="6993" spans="1:9" x14ac:dyDescent="0.25">
      <c r="A6993" s="14">
        <v>34002</v>
      </c>
      <c r="B6993" s="15">
        <v>2.1875</v>
      </c>
      <c r="C6993" s="15">
        <v>2.21875</v>
      </c>
      <c r="D6993" s="15">
        <v>2.1875</v>
      </c>
      <c r="E6993" s="15">
        <v>2.21875</v>
      </c>
      <c r="F6993" s="15">
        <v>2.0620599999999998</v>
      </c>
      <c r="G6993" s="16">
        <f t="shared" si="344"/>
        <v>0</v>
      </c>
      <c r="H6993" s="16">
        <f t="shared" si="345"/>
        <v>1.4285714285714285E-2</v>
      </c>
      <c r="I6993" s="16">
        <f t="shared" si="346"/>
        <v>1.4285714285714285E-2</v>
      </c>
    </row>
    <row r="6994" spans="1:9" x14ac:dyDescent="0.25">
      <c r="A6994" s="14">
        <v>34001</v>
      </c>
      <c r="B6994" s="15">
        <v>2.125</v>
      </c>
      <c r="C6994" s="15">
        <v>2.21875</v>
      </c>
      <c r="D6994" s="15">
        <v>2.125</v>
      </c>
      <c r="E6994" s="15">
        <v>2.21875</v>
      </c>
      <c r="F6994" s="15">
        <v>2.0620599999999998</v>
      </c>
      <c r="G6994" s="16">
        <f t="shared" si="344"/>
        <v>0</v>
      </c>
      <c r="H6994" s="16">
        <f t="shared" si="345"/>
        <v>4.4117647058823532E-2</v>
      </c>
      <c r="I6994" s="16">
        <f t="shared" si="346"/>
        <v>4.4117647058823532E-2</v>
      </c>
    </row>
    <row r="6995" spans="1:9" x14ac:dyDescent="0.25">
      <c r="A6995" s="14">
        <v>33998</v>
      </c>
      <c r="B6995" s="15">
        <v>2.25</v>
      </c>
      <c r="C6995" s="15">
        <v>2.25</v>
      </c>
      <c r="D6995" s="15">
        <v>2.125</v>
      </c>
      <c r="E6995" s="15">
        <v>2.21875</v>
      </c>
      <c r="F6995" s="15">
        <v>2.0620599999999998</v>
      </c>
      <c r="G6995" s="16">
        <f t="shared" si="344"/>
        <v>-1.3888842395616167E-2</v>
      </c>
      <c r="H6995" s="16">
        <f t="shared" si="345"/>
        <v>5.8823529411764705E-2</v>
      </c>
      <c r="I6995" s="16">
        <f t="shared" si="346"/>
        <v>-1.3888888888888888E-2</v>
      </c>
    </row>
    <row r="6996" spans="1:9" x14ac:dyDescent="0.25">
      <c r="A6996" s="14">
        <v>33997</v>
      </c>
      <c r="B6996" s="15">
        <v>2.21875</v>
      </c>
      <c r="C6996" s="15">
        <v>2.25</v>
      </c>
      <c r="D6996" s="15">
        <v>2.15625</v>
      </c>
      <c r="E6996" s="15">
        <v>2.25</v>
      </c>
      <c r="F6996" s="15">
        <v>2.0911029999999999</v>
      </c>
      <c r="G6996" s="16">
        <f t="shared" si="344"/>
        <v>-6.896764618581146E-3</v>
      </c>
      <c r="H6996" s="16">
        <f t="shared" si="345"/>
        <v>4.3478260869565216E-2</v>
      </c>
      <c r="I6996" s="16">
        <f t="shared" si="346"/>
        <v>1.4084507042253521E-2</v>
      </c>
    </row>
    <row r="6997" spans="1:9" x14ac:dyDescent="0.25">
      <c r="A6997" s="14">
        <v>33996</v>
      </c>
      <c r="B6997" s="15">
        <v>2.34375</v>
      </c>
      <c r="C6997" s="15">
        <v>2.34375</v>
      </c>
      <c r="D6997" s="15">
        <v>2.21875</v>
      </c>
      <c r="E6997" s="15">
        <v>2.265625</v>
      </c>
      <c r="F6997" s="15">
        <v>2.1056249999999999</v>
      </c>
      <c r="G6997" s="16">
        <f t="shared" si="344"/>
        <v>-3.3333440453799122E-2</v>
      </c>
      <c r="H6997" s="16">
        <f t="shared" si="345"/>
        <v>5.6338028169014086E-2</v>
      </c>
      <c r="I6997" s="16">
        <f t="shared" si="346"/>
        <v>-3.3333333333333333E-2</v>
      </c>
    </row>
    <row r="6998" spans="1:9" x14ac:dyDescent="0.25">
      <c r="A6998" s="14">
        <v>33995</v>
      </c>
      <c r="B6998" s="15">
        <v>2.3125</v>
      </c>
      <c r="C6998" s="15">
        <v>2.34375</v>
      </c>
      <c r="D6998" s="15">
        <v>2.25</v>
      </c>
      <c r="E6998" s="15">
        <v>2.34375</v>
      </c>
      <c r="F6998" s="15">
        <v>2.1782330000000001</v>
      </c>
      <c r="G6998" s="16">
        <f t="shared" si="344"/>
        <v>1.3513934791216731E-2</v>
      </c>
      <c r="H6998" s="16">
        <f t="shared" si="345"/>
        <v>4.1666666666666664E-2</v>
      </c>
      <c r="I6998" s="16">
        <f t="shared" si="346"/>
        <v>1.3513513513513514E-2</v>
      </c>
    </row>
    <row r="6999" spans="1:9" x14ac:dyDescent="0.25">
      <c r="A6999" s="14">
        <v>33994</v>
      </c>
      <c r="B6999" s="15">
        <v>2.28125</v>
      </c>
      <c r="C6999" s="15">
        <v>2.3125</v>
      </c>
      <c r="D6999" s="15">
        <v>2.25</v>
      </c>
      <c r="E6999" s="15">
        <v>2.3125</v>
      </c>
      <c r="F6999" s="15">
        <v>2.1491889999999998</v>
      </c>
      <c r="G6999" s="16">
        <f t="shared" si="344"/>
        <v>1.369810678221841E-2</v>
      </c>
      <c r="H6999" s="16">
        <f t="shared" si="345"/>
        <v>2.7777777777777776E-2</v>
      </c>
      <c r="I6999" s="16">
        <f t="shared" si="346"/>
        <v>1.3698630136986301E-2</v>
      </c>
    </row>
    <row r="7000" spans="1:9" x14ac:dyDescent="0.25">
      <c r="A7000" s="14">
        <v>33991</v>
      </c>
      <c r="B7000" s="15">
        <v>2.28125</v>
      </c>
      <c r="C7000" s="15">
        <v>2.28125</v>
      </c>
      <c r="D7000" s="15">
        <v>2.25</v>
      </c>
      <c r="E7000" s="15">
        <v>2.28125</v>
      </c>
      <c r="F7000" s="15">
        <v>2.1201469999999998</v>
      </c>
      <c r="G7000" s="16">
        <f t="shared" si="344"/>
        <v>0</v>
      </c>
      <c r="H7000" s="16">
        <f t="shared" si="345"/>
        <v>1.3888888888888888E-2</v>
      </c>
      <c r="I7000" s="16">
        <f t="shared" si="346"/>
        <v>0</v>
      </c>
    </row>
    <row r="7001" spans="1:9" x14ac:dyDescent="0.25">
      <c r="A7001" s="14">
        <v>33990</v>
      </c>
      <c r="B7001" s="15">
        <v>2.1875</v>
      </c>
      <c r="C7001" s="15">
        <v>2.28125</v>
      </c>
      <c r="D7001" s="15">
        <v>2.1875</v>
      </c>
      <c r="E7001" s="15">
        <v>2.28125</v>
      </c>
      <c r="F7001" s="15">
        <v>2.1201469999999998</v>
      </c>
      <c r="G7001" s="16">
        <f t="shared" si="344"/>
        <v>5.797131100503293E-2</v>
      </c>
      <c r="H7001" s="16">
        <f t="shared" si="345"/>
        <v>4.2857142857142858E-2</v>
      </c>
      <c r="I7001" s="16">
        <f t="shared" si="346"/>
        <v>4.2857142857142858E-2</v>
      </c>
    </row>
    <row r="7002" spans="1:9" x14ac:dyDescent="0.25">
      <c r="A7002" s="14">
        <v>33989</v>
      </c>
      <c r="B7002" s="15">
        <v>2.15625</v>
      </c>
      <c r="C7002" s="15">
        <v>2.21875</v>
      </c>
      <c r="D7002" s="15">
        <v>2.15625</v>
      </c>
      <c r="E7002" s="15">
        <v>2.15625</v>
      </c>
      <c r="F7002" s="15">
        <v>2.0039739999999999</v>
      </c>
      <c r="G7002" s="16">
        <f t="shared" si="344"/>
        <v>0</v>
      </c>
      <c r="H7002" s="16">
        <f t="shared" si="345"/>
        <v>2.8985507246376812E-2</v>
      </c>
      <c r="I7002" s="16">
        <f t="shared" si="346"/>
        <v>0</v>
      </c>
    </row>
    <row r="7003" spans="1:9" x14ac:dyDescent="0.25">
      <c r="A7003" s="14">
        <v>33988</v>
      </c>
      <c r="B7003" s="15">
        <v>2.21875</v>
      </c>
      <c r="C7003" s="15">
        <v>2.21875</v>
      </c>
      <c r="D7003" s="15">
        <v>2.15625</v>
      </c>
      <c r="E7003" s="15">
        <v>2.15625</v>
      </c>
      <c r="F7003" s="15">
        <v>2.0039739999999999</v>
      </c>
      <c r="G7003" s="16">
        <f t="shared" si="344"/>
        <v>0</v>
      </c>
      <c r="H7003" s="16">
        <f t="shared" si="345"/>
        <v>2.8985507246376812E-2</v>
      </c>
      <c r="I7003" s="16">
        <f t="shared" si="346"/>
        <v>-2.8169014084507043E-2</v>
      </c>
    </row>
    <row r="7004" spans="1:9" x14ac:dyDescent="0.25">
      <c r="A7004" s="14">
        <v>33987</v>
      </c>
      <c r="B7004" s="15">
        <v>2.078125</v>
      </c>
      <c r="C7004" s="15">
        <v>2.203125</v>
      </c>
      <c r="D7004" s="15">
        <v>2.0625</v>
      </c>
      <c r="E7004" s="15">
        <v>2.15625</v>
      </c>
      <c r="F7004" s="15">
        <v>2.0039739999999999</v>
      </c>
      <c r="G7004" s="16">
        <f t="shared" si="344"/>
        <v>2.9850638885691189E-2</v>
      </c>
      <c r="H7004" s="16">
        <f t="shared" si="345"/>
        <v>6.8181818181818177E-2</v>
      </c>
      <c r="I7004" s="16">
        <f t="shared" si="346"/>
        <v>3.7593984962406013E-2</v>
      </c>
    </row>
    <row r="7005" spans="1:9" x14ac:dyDescent="0.25">
      <c r="A7005" s="14">
        <v>33984</v>
      </c>
      <c r="B7005" s="15">
        <v>2.125</v>
      </c>
      <c r="C7005" s="15">
        <v>2.125</v>
      </c>
      <c r="D7005" s="15">
        <v>2.0625</v>
      </c>
      <c r="E7005" s="15">
        <v>2.09375</v>
      </c>
      <c r="F7005" s="15">
        <v>1.9458880000000001</v>
      </c>
      <c r="G7005" s="16">
        <f t="shared" si="344"/>
        <v>-1.4705830229005434E-2</v>
      </c>
      <c r="H7005" s="16">
        <f t="shared" si="345"/>
        <v>3.0303030303030304E-2</v>
      </c>
      <c r="I7005" s="16">
        <f t="shared" si="346"/>
        <v>-1.4705882352941176E-2</v>
      </c>
    </row>
    <row r="7006" spans="1:9" x14ac:dyDescent="0.25">
      <c r="A7006" s="14">
        <v>33983</v>
      </c>
      <c r="B7006" s="15">
        <v>2.125</v>
      </c>
      <c r="C7006" s="15">
        <v>2.125</v>
      </c>
      <c r="D7006" s="15">
        <v>2.0625</v>
      </c>
      <c r="E7006" s="15">
        <v>2.125</v>
      </c>
      <c r="F7006" s="15">
        <v>1.974931</v>
      </c>
      <c r="G7006" s="16">
        <f t="shared" si="344"/>
        <v>0</v>
      </c>
      <c r="H7006" s="16">
        <f t="shared" si="345"/>
        <v>3.0303030303030304E-2</v>
      </c>
      <c r="I7006" s="16">
        <f t="shared" si="346"/>
        <v>0</v>
      </c>
    </row>
    <row r="7007" spans="1:9" x14ac:dyDescent="0.25">
      <c r="A7007" s="14">
        <v>33982</v>
      </c>
      <c r="B7007" s="15">
        <v>2.0625</v>
      </c>
      <c r="C7007" s="15">
        <v>2.125</v>
      </c>
      <c r="D7007" s="15">
        <v>2.0625</v>
      </c>
      <c r="E7007" s="15">
        <v>2.125</v>
      </c>
      <c r="F7007" s="15">
        <v>1.974931</v>
      </c>
      <c r="G7007" s="16">
        <f t="shared" si="344"/>
        <v>2.2556573948179722E-2</v>
      </c>
      <c r="H7007" s="16">
        <f t="shared" si="345"/>
        <v>3.0303030303030304E-2</v>
      </c>
      <c r="I7007" s="16">
        <f t="shared" si="346"/>
        <v>3.0303030303030304E-2</v>
      </c>
    </row>
    <row r="7008" spans="1:9" x14ac:dyDescent="0.25">
      <c r="A7008" s="14">
        <v>33981</v>
      </c>
      <c r="B7008" s="15">
        <v>2.125</v>
      </c>
      <c r="C7008" s="15">
        <v>2.125</v>
      </c>
      <c r="D7008" s="15">
        <v>2.0625</v>
      </c>
      <c r="E7008" s="15">
        <v>2.078125</v>
      </c>
      <c r="F7008" s="15">
        <v>1.9313659999999999</v>
      </c>
      <c r="G7008" s="16">
        <f t="shared" si="344"/>
        <v>-1.4815268234706041E-2</v>
      </c>
      <c r="H7008" s="16">
        <f t="shared" si="345"/>
        <v>3.0303030303030304E-2</v>
      </c>
      <c r="I7008" s="16">
        <f t="shared" si="346"/>
        <v>-2.2058823529411766E-2</v>
      </c>
    </row>
    <row r="7009" spans="1:9" x14ac:dyDescent="0.25">
      <c r="A7009" s="14">
        <v>33980</v>
      </c>
      <c r="B7009" s="15">
        <v>2.125</v>
      </c>
      <c r="C7009" s="15">
        <v>2.15625</v>
      </c>
      <c r="D7009" s="15">
        <v>2.09375</v>
      </c>
      <c r="E7009" s="15">
        <v>2.109375</v>
      </c>
      <c r="F7009" s="15">
        <v>1.96041</v>
      </c>
      <c r="G7009" s="16">
        <f t="shared" si="344"/>
        <v>7.4629166735186835E-3</v>
      </c>
      <c r="H7009" s="16">
        <f t="shared" si="345"/>
        <v>2.9850746268656716E-2</v>
      </c>
      <c r="I7009" s="16">
        <f t="shared" si="346"/>
        <v>-7.3529411764705881E-3</v>
      </c>
    </row>
    <row r="7010" spans="1:9" x14ac:dyDescent="0.25">
      <c r="A7010" s="14">
        <v>33977</v>
      </c>
      <c r="B7010" s="15">
        <v>2.09375</v>
      </c>
      <c r="C7010" s="15">
        <v>2.125</v>
      </c>
      <c r="D7010" s="15">
        <v>2.09375</v>
      </c>
      <c r="E7010" s="15">
        <v>2.09375</v>
      </c>
      <c r="F7010" s="15">
        <v>1.9458880000000001</v>
      </c>
      <c r="G7010" s="16">
        <f t="shared" si="344"/>
        <v>0</v>
      </c>
      <c r="H7010" s="16">
        <f t="shared" si="345"/>
        <v>1.4925373134328358E-2</v>
      </c>
      <c r="I7010" s="16">
        <f t="shared" si="346"/>
        <v>0</v>
      </c>
    </row>
    <row r="7011" spans="1:9" x14ac:dyDescent="0.25">
      <c r="A7011" s="14">
        <v>33976</v>
      </c>
      <c r="B7011" s="15">
        <v>2.15625</v>
      </c>
      <c r="C7011" s="15">
        <v>2.15625</v>
      </c>
      <c r="D7011" s="15">
        <v>2.09375</v>
      </c>
      <c r="E7011" s="15">
        <v>2.09375</v>
      </c>
      <c r="F7011" s="15">
        <v>1.9458880000000001</v>
      </c>
      <c r="G7011" s="16">
        <f t="shared" si="344"/>
        <v>-7.4076341173529639E-3</v>
      </c>
      <c r="H7011" s="16">
        <f t="shared" si="345"/>
        <v>2.9850746268656716E-2</v>
      </c>
      <c r="I7011" s="16">
        <f t="shared" si="346"/>
        <v>-2.8985507246376812E-2</v>
      </c>
    </row>
    <row r="7012" spans="1:9" x14ac:dyDescent="0.25">
      <c r="A7012" s="14">
        <v>33975</v>
      </c>
      <c r="B7012" s="15">
        <v>2.125</v>
      </c>
      <c r="C7012" s="15">
        <v>2.125</v>
      </c>
      <c r="D7012" s="15">
        <v>2.09375</v>
      </c>
      <c r="E7012" s="15">
        <v>2.109375</v>
      </c>
      <c r="F7012" s="15">
        <v>1.96041</v>
      </c>
      <c r="G7012" s="16">
        <f t="shared" si="344"/>
        <v>7.4629166735186835E-3</v>
      </c>
      <c r="H7012" s="16">
        <f t="shared" si="345"/>
        <v>1.4925373134328358E-2</v>
      </c>
      <c r="I7012" s="16">
        <f t="shared" si="346"/>
        <v>-7.3529411764705881E-3</v>
      </c>
    </row>
    <row r="7013" spans="1:9" x14ac:dyDescent="0.25">
      <c r="A7013" s="14">
        <v>33974</v>
      </c>
      <c r="B7013" s="15">
        <v>2.09375</v>
      </c>
      <c r="C7013" s="15">
        <v>2.125</v>
      </c>
      <c r="D7013" s="15">
        <v>2.0625</v>
      </c>
      <c r="E7013" s="15">
        <v>2.09375</v>
      </c>
      <c r="F7013" s="15">
        <v>1.9458880000000001</v>
      </c>
      <c r="G7013" s="16">
        <f t="shared" si="344"/>
        <v>-1.4705830229005434E-2</v>
      </c>
      <c r="H7013" s="16">
        <f t="shared" si="345"/>
        <v>3.0303030303030304E-2</v>
      </c>
      <c r="I7013" s="16">
        <f t="shared" si="346"/>
        <v>0</v>
      </c>
    </row>
    <row r="7014" spans="1:9" x14ac:dyDescent="0.25">
      <c r="A7014" s="14">
        <v>33973</v>
      </c>
      <c r="B7014" s="15">
        <v>2.125</v>
      </c>
      <c r="C7014" s="15">
        <v>2.15625</v>
      </c>
      <c r="D7014" s="15">
        <v>2.0625</v>
      </c>
      <c r="E7014" s="15">
        <v>2.125</v>
      </c>
      <c r="F7014" s="15">
        <v>1.974931</v>
      </c>
      <c r="G7014" s="16">
        <f t="shared" si="344"/>
        <v>0</v>
      </c>
      <c r="H7014" s="16">
        <f t="shared" si="345"/>
        <v>4.5454545454545456E-2</v>
      </c>
      <c r="I7014" s="16">
        <f t="shared" si="346"/>
        <v>0</v>
      </c>
    </row>
    <row r="7015" spans="1:9" x14ac:dyDescent="0.25">
      <c r="A7015" s="14">
        <v>33969</v>
      </c>
      <c r="B7015" s="15">
        <v>2.03125</v>
      </c>
      <c r="C7015" s="15">
        <v>2.125</v>
      </c>
      <c r="D7015" s="15">
        <v>2.03125</v>
      </c>
      <c r="E7015" s="15">
        <v>2.125</v>
      </c>
      <c r="F7015" s="15">
        <v>1.974931</v>
      </c>
      <c r="G7015" s="16">
        <f t="shared" si="344"/>
        <v>3.0303457141008867E-2</v>
      </c>
      <c r="H7015" s="16">
        <f t="shared" si="345"/>
        <v>4.6153846153846156E-2</v>
      </c>
      <c r="I7015" s="16">
        <f t="shared" si="346"/>
        <v>4.6153846153846156E-2</v>
      </c>
    </row>
    <row r="7016" spans="1:9" x14ac:dyDescent="0.25">
      <c r="A7016" s="14">
        <v>33968</v>
      </c>
      <c r="B7016" s="15">
        <v>2.0625</v>
      </c>
      <c r="C7016" s="15">
        <v>2.0625</v>
      </c>
      <c r="D7016" s="15">
        <v>2</v>
      </c>
      <c r="E7016" s="15">
        <v>2.0625</v>
      </c>
      <c r="F7016" s="15">
        <v>1.916844</v>
      </c>
      <c r="G7016" s="16">
        <f t="shared" si="344"/>
        <v>0</v>
      </c>
      <c r="H7016" s="16">
        <f t="shared" si="345"/>
        <v>3.125E-2</v>
      </c>
      <c r="I7016" s="16">
        <f t="shared" si="346"/>
        <v>0</v>
      </c>
    </row>
    <row r="7017" spans="1:9" x14ac:dyDescent="0.25">
      <c r="A7017" s="14">
        <v>33967</v>
      </c>
      <c r="B7017" s="15">
        <v>1.953125</v>
      </c>
      <c r="C7017" s="15">
        <v>2.0625</v>
      </c>
      <c r="D7017" s="15">
        <v>1.9375</v>
      </c>
      <c r="E7017" s="15">
        <v>2.0625</v>
      </c>
      <c r="F7017" s="15">
        <v>1.916844</v>
      </c>
      <c r="G7017" s="16">
        <f t="shared" si="344"/>
        <v>4.7618891466703839E-2</v>
      </c>
      <c r="H7017" s="16">
        <f t="shared" si="345"/>
        <v>6.4516129032258063E-2</v>
      </c>
      <c r="I7017" s="16">
        <f t="shared" si="346"/>
        <v>5.6000000000000001E-2</v>
      </c>
    </row>
    <row r="7018" spans="1:9" x14ac:dyDescent="0.25">
      <c r="A7018" s="14">
        <v>33966</v>
      </c>
      <c r="B7018" s="15">
        <v>1.9375</v>
      </c>
      <c r="C7018" s="15">
        <v>2</v>
      </c>
      <c r="D7018" s="15">
        <v>1.9375</v>
      </c>
      <c r="E7018" s="15">
        <v>1.96875</v>
      </c>
      <c r="F7018" s="15">
        <v>1.829715</v>
      </c>
      <c r="G7018" s="16">
        <f t="shared" si="344"/>
        <v>-1.5625479150336363E-2</v>
      </c>
      <c r="H7018" s="16">
        <f t="shared" si="345"/>
        <v>3.2258064516129031E-2</v>
      </c>
      <c r="I7018" s="16">
        <f t="shared" si="346"/>
        <v>1.6129032258064516E-2</v>
      </c>
    </row>
    <row r="7019" spans="1:9" x14ac:dyDescent="0.25">
      <c r="A7019" s="14">
        <v>33962</v>
      </c>
      <c r="B7019" s="15">
        <v>1.9375</v>
      </c>
      <c r="C7019" s="15">
        <v>2</v>
      </c>
      <c r="D7019" s="15">
        <v>1.921875</v>
      </c>
      <c r="E7019" s="15">
        <v>2</v>
      </c>
      <c r="F7019" s="15">
        <v>1.8587590000000001</v>
      </c>
      <c r="G7019" s="16">
        <f t="shared" si="344"/>
        <v>3.2258512377601252E-2</v>
      </c>
      <c r="H7019" s="16">
        <f t="shared" si="345"/>
        <v>4.065040650406504E-2</v>
      </c>
      <c r="I7019" s="16">
        <f t="shared" si="346"/>
        <v>3.2258064516129031E-2</v>
      </c>
    </row>
    <row r="7020" spans="1:9" x14ac:dyDescent="0.25">
      <c r="A7020" s="14">
        <v>33961</v>
      </c>
      <c r="B7020" s="15">
        <v>1.828125</v>
      </c>
      <c r="C7020" s="15">
        <v>1.9375</v>
      </c>
      <c r="D7020" s="15">
        <v>1.828125</v>
      </c>
      <c r="E7020" s="15">
        <v>1.9375</v>
      </c>
      <c r="F7020" s="15">
        <v>1.8006720000000001</v>
      </c>
      <c r="G7020" s="16">
        <f t="shared" si="344"/>
        <v>4.2016359338335127E-2</v>
      </c>
      <c r="H7020" s="16">
        <f t="shared" si="345"/>
        <v>5.9829059829059832E-2</v>
      </c>
      <c r="I7020" s="16">
        <f t="shared" si="346"/>
        <v>5.9829059829059832E-2</v>
      </c>
    </row>
    <row r="7021" spans="1:9" x14ac:dyDescent="0.25">
      <c r="A7021" s="14">
        <v>33960</v>
      </c>
      <c r="B7021" s="15">
        <v>1.859375</v>
      </c>
      <c r="C7021" s="15">
        <v>1.859375</v>
      </c>
      <c r="D7021" s="15">
        <v>1.859375</v>
      </c>
      <c r="E7021" s="15">
        <v>1.859375</v>
      </c>
      <c r="F7021" s="15">
        <v>1.728065</v>
      </c>
      <c r="G7021" s="16">
        <f t="shared" si="344"/>
        <v>0</v>
      </c>
      <c r="H7021" s="16">
        <f t="shared" si="345"/>
        <v>0</v>
      </c>
      <c r="I7021" s="16">
        <f t="shared" si="346"/>
        <v>0</v>
      </c>
    </row>
    <row r="7022" spans="1:9" x14ac:dyDescent="0.25">
      <c r="A7022" s="14">
        <v>33959</v>
      </c>
      <c r="B7022" s="15">
        <v>1.875</v>
      </c>
      <c r="C7022" s="15">
        <v>1.875</v>
      </c>
      <c r="D7022" s="15">
        <v>1.78125</v>
      </c>
      <c r="E7022" s="15">
        <v>1.859375</v>
      </c>
      <c r="F7022" s="15">
        <v>1.728065</v>
      </c>
      <c r="G7022" s="16">
        <f t="shared" si="344"/>
        <v>1.709395169691736E-2</v>
      </c>
      <c r="H7022" s="16">
        <f t="shared" si="345"/>
        <v>5.2631578947368418E-2</v>
      </c>
      <c r="I7022" s="16">
        <f t="shared" si="346"/>
        <v>-8.3333333333333332E-3</v>
      </c>
    </row>
    <row r="7023" spans="1:9" x14ac:dyDescent="0.25">
      <c r="A7023" s="14">
        <v>33956</v>
      </c>
      <c r="B7023" s="15">
        <v>1.8125</v>
      </c>
      <c r="C7023" s="15">
        <v>1.875</v>
      </c>
      <c r="D7023" s="15">
        <v>1.8125</v>
      </c>
      <c r="E7023" s="15">
        <v>1.828125</v>
      </c>
      <c r="F7023" s="15">
        <v>1.699022</v>
      </c>
      <c r="G7023" s="16">
        <f t="shared" si="344"/>
        <v>-2.4999626991149899E-2</v>
      </c>
      <c r="H7023" s="16">
        <f t="shared" si="345"/>
        <v>3.4482758620689655E-2</v>
      </c>
      <c r="I7023" s="16">
        <f t="shared" si="346"/>
        <v>8.6206896551724137E-3</v>
      </c>
    </row>
    <row r="7024" spans="1:9" x14ac:dyDescent="0.25">
      <c r="A7024" s="14">
        <v>33955</v>
      </c>
      <c r="B7024" s="15">
        <v>1.8125</v>
      </c>
      <c r="C7024" s="15">
        <v>1.875</v>
      </c>
      <c r="D7024" s="15">
        <v>1.8125</v>
      </c>
      <c r="E7024" s="15">
        <v>1.875</v>
      </c>
      <c r="F7024" s="15">
        <v>1.742586</v>
      </c>
      <c r="G7024" s="16">
        <f t="shared" si="344"/>
        <v>0</v>
      </c>
      <c r="H7024" s="16">
        <f t="shared" si="345"/>
        <v>3.4482758620689655E-2</v>
      </c>
      <c r="I7024" s="16">
        <f t="shared" si="346"/>
        <v>3.4482758620689655E-2</v>
      </c>
    </row>
    <row r="7025" spans="1:9" x14ac:dyDescent="0.25">
      <c r="A7025" s="14">
        <v>33954</v>
      </c>
      <c r="B7025" s="15">
        <v>1.875</v>
      </c>
      <c r="C7025" s="15">
        <v>1.875</v>
      </c>
      <c r="D7025" s="15">
        <v>1.8125</v>
      </c>
      <c r="E7025" s="15">
        <v>1.875</v>
      </c>
      <c r="F7025" s="15">
        <v>1.742586</v>
      </c>
      <c r="G7025" s="16">
        <f t="shared" si="344"/>
        <v>0</v>
      </c>
      <c r="H7025" s="16">
        <f t="shared" si="345"/>
        <v>3.4482758620689655E-2</v>
      </c>
      <c r="I7025" s="16">
        <f t="shared" si="346"/>
        <v>0</v>
      </c>
    </row>
    <row r="7026" spans="1:9" x14ac:dyDescent="0.25">
      <c r="A7026" s="14">
        <v>33953</v>
      </c>
      <c r="B7026" s="15">
        <v>1.859375</v>
      </c>
      <c r="C7026" s="15">
        <v>1.875</v>
      </c>
      <c r="D7026" s="15">
        <v>1.8125</v>
      </c>
      <c r="E7026" s="15">
        <v>1.875</v>
      </c>
      <c r="F7026" s="15">
        <v>1.742586</v>
      </c>
      <c r="G7026" s="16">
        <f t="shared" si="344"/>
        <v>0</v>
      </c>
      <c r="H7026" s="16">
        <f t="shared" si="345"/>
        <v>3.4482758620689655E-2</v>
      </c>
      <c r="I7026" s="16">
        <f t="shared" si="346"/>
        <v>8.4033613445378148E-3</v>
      </c>
    </row>
    <row r="7027" spans="1:9" x14ac:dyDescent="0.25">
      <c r="A7027" s="14">
        <v>33952</v>
      </c>
      <c r="B7027" s="15">
        <v>1.84375</v>
      </c>
      <c r="C7027" s="15">
        <v>1.875</v>
      </c>
      <c r="D7027" s="15">
        <v>1.84375</v>
      </c>
      <c r="E7027" s="15">
        <v>1.875</v>
      </c>
      <c r="F7027" s="15">
        <v>1.742586</v>
      </c>
      <c r="G7027" s="16">
        <f t="shared" si="344"/>
        <v>0</v>
      </c>
      <c r="H7027" s="16">
        <f t="shared" si="345"/>
        <v>1.6949152542372881E-2</v>
      </c>
      <c r="I7027" s="16">
        <f t="shared" si="346"/>
        <v>1.6949152542372881E-2</v>
      </c>
    </row>
    <row r="7028" spans="1:9" x14ac:dyDescent="0.25">
      <c r="A7028" s="14">
        <v>33949</v>
      </c>
      <c r="B7028" s="15">
        <v>1.796875</v>
      </c>
      <c r="C7028" s="15">
        <v>1.875</v>
      </c>
      <c r="D7028" s="15">
        <v>1.78125</v>
      </c>
      <c r="E7028" s="15">
        <v>1.875</v>
      </c>
      <c r="F7028" s="15">
        <v>1.742586</v>
      </c>
      <c r="G7028" s="16">
        <f t="shared" si="344"/>
        <v>1.6949093194626532E-2</v>
      </c>
      <c r="H7028" s="16">
        <f t="shared" si="345"/>
        <v>5.2631578947368418E-2</v>
      </c>
      <c r="I7028" s="16">
        <f t="shared" si="346"/>
        <v>4.3478260869565216E-2</v>
      </c>
    </row>
    <row r="7029" spans="1:9" x14ac:dyDescent="0.25">
      <c r="A7029" s="14">
        <v>33948</v>
      </c>
      <c r="B7029" s="15">
        <v>1.8125</v>
      </c>
      <c r="C7029" s="15">
        <v>1.84375</v>
      </c>
      <c r="D7029" s="15">
        <v>1.796875</v>
      </c>
      <c r="E7029" s="15">
        <v>1.84375</v>
      </c>
      <c r="F7029" s="15">
        <v>1.713543</v>
      </c>
      <c r="G7029" s="16">
        <f t="shared" si="344"/>
        <v>-1.6666609280689693E-2</v>
      </c>
      <c r="H7029" s="16">
        <f t="shared" si="345"/>
        <v>2.6086956521739129E-2</v>
      </c>
      <c r="I7029" s="16">
        <f t="shared" si="346"/>
        <v>1.7241379310344827E-2</v>
      </c>
    </row>
    <row r="7030" spans="1:9" x14ac:dyDescent="0.25">
      <c r="A7030" s="14">
        <v>33947</v>
      </c>
      <c r="B7030" s="15">
        <v>1.875</v>
      </c>
      <c r="C7030" s="15">
        <v>1.875</v>
      </c>
      <c r="D7030" s="15">
        <v>1.8125</v>
      </c>
      <c r="E7030" s="15">
        <v>1.875</v>
      </c>
      <c r="F7030" s="15">
        <v>1.742586</v>
      </c>
      <c r="G7030" s="16">
        <f t="shared" si="344"/>
        <v>-1.6393387103055962E-2</v>
      </c>
      <c r="H7030" s="16">
        <f t="shared" si="345"/>
        <v>3.4482758620689655E-2</v>
      </c>
      <c r="I7030" s="16">
        <f t="shared" si="346"/>
        <v>0</v>
      </c>
    </row>
    <row r="7031" spans="1:9" x14ac:dyDescent="0.25">
      <c r="A7031" s="14">
        <v>33946</v>
      </c>
      <c r="B7031" s="15">
        <v>1.84375</v>
      </c>
      <c r="C7031" s="15">
        <v>1.90625</v>
      </c>
      <c r="D7031" s="15">
        <v>1.84375</v>
      </c>
      <c r="E7031" s="15">
        <v>1.90625</v>
      </c>
      <c r="F7031" s="15">
        <v>1.7716289999999999</v>
      </c>
      <c r="G7031" s="16">
        <f t="shared" si="344"/>
        <v>0</v>
      </c>
      <c r="H7031" s="16">
        <f t="shared" si="345"/>
        <v>3.3898305084745763E-2</v>
      </c>
      <c r="I7031" s="16">
        <f t="shared" si="346"/>
        <v>3.3898305084745763E-2</v>
      </c>
    </row>
    <row r="7032" spans="1:9" x14ac:dyDescent="0.25">
      <c r="A7032" s="14">
        <v>33945</v>
      </c>
      <c r="B7032" s="15">
        <v>1.90625</v>
      </c>
      <c r="C7032" s="15">
        <v>1.90625</v>
      </c>
      <c r="D7032" s="15">
        <v>1.84375</v>
      </c>
      <c r="E7032" s="15">
        <v>1.90625</v>
      </c>
      <c r="F7032" s="15">
        <v>1.7716289999999999</v>
      </c>
      <c r="G7032" s="16">
        <f t="shared" si="344"/>
        <v>0</v>
      </c>
      <c r="H7032" s="16">
        <f t="shared" si="345"/>
        <v>3.3898305084745763E-2</v>
      </c>
      <c r="I7032" s="16">
        <f t="shared" si="346"/>
        <v>0</v>
      </c>
    </row>
    <row r="7033" spans="1:9" x14ac:dyDescent="0.25">
      <c r="A7033" s="14">
        <v>33942</v>
      </c>
      <c r="B7033" s="15">
        <v>1.875</v>
      </c>
      <c r="C7033" s="15">
        <v>1.90625</v>
      </c>
      <c r="D7033" s="15">
        <v>1.875</v>
      </c>
      <c r="E7033" s="15">
        <v>1.90625</v>
      </c>
      <c r="F7033" s="15">
        <v>1.7716289999999999</v>
      </c>
      <c r="G7033" s="16">
        <f t="shared" si="344"/>
        <v>0</v>
      </c>
      <c r="H7033" s="16">
        <f t="shared" si="345"/>
        <v>1.6666666666666666E-2</v>
      </c>
      <c r="I7033" s="16">
        <f t="shared" si="346"/>
        <v>1.6666666666666666E-2</v>
      </c>
    </row>
    <row r="7034" spans="1:9" x14ac:dyDescent="0.25">
      <c r="A7034" s="14">
        <v>33941</v>
      </c>
      <c r="B7034" s="15">
        <v>1.90625</v>
      </c>
      <c r="C7034" s="15">
        <v>1.90625</v>
      </c>
      <c r="D7034" s="15">
        <v>1.875</v>
      </c>
      <c r="E7034" s="15">
        <v>1.90625</v>
      </c>
      <c r="F7034" s="15">
        <v>1.7716289999999999</v>
      </c>
      <c r="G7034" s="16">
        <f t="shared" si="344"/>
        <v>-1.6128978514687933E-2</v>
      </c>
      <c r="H7034" s="16">
        <f t="shared" si="345"/>
        <v>1.6666666666666666E-2</v>
      </c>
      <c r="I7034" s="16">
        <f t="shared" si="346"/>
        <v>0</v>
      </c>
    </row>
    <row r="7035" spans="1:9" x14ac:dyDescent="0.25">
      <c r="A7035" s="14">
        <v>33940</v>
      </c>
      <c r="B7035" s="15">
        <v>1.890625</v>
      </c>
      <c r="C7035" s="15">
        <v>1.9375</v>
      </c>
      <c r="D7035" s="15">
        <v>1.890625</v>
      </c>
      <c r="E7035" s="15">
        <v>1.9375</v>
      </c>
      <c r="F7035" s="15">
        <v>1.8006720000000001</v>
      </c>
      <c r="G7035" s="16">
        <f t="shared" si="344"/>
        <v>0</v>
      </c>
      <c r="H7035" s="16">
        <f t="shared" si="345"/>
        <v>2.4793388429752067E-2</v>
      </c>
      <c r="I7035" s="16">
        <f t="shared" si="346"/>
        <v>2.4793388429752067E-2</v>
      </c>
    </row>
    <row r="7036" spans="1:9" x14ac:dyDescent="0.25">
      <c r="A7036" s="14">
        <v>33939</v>
      </c>
      <c r="B7036" s="15">
        <v>1.875</v>
      </c>
      <c r="C7036" s="15">
        <v>1.9375</v>
      </c>
      <c r="D7036" s="15">
        <v>1.875</v>
      </c>
      <c r="E7036" s="15">
        <v>1.9375</v>
      </c>
      <c r="F7036" s="15">
        <v>1.8006720000000001</v>
      </c>
      <c r="G7036" s="16">
        <f t="shared" si="344"/>
        <v>-1.5872963822234572E-2</v>
      </c>
      <c r="H7036" s="16">
        <f t="shared" si="345"/>
        <v>3.3333333333333333E-2</v>
      </c>
      <c r="I7036" s="16">
        <f t="shared" si="346"/>
        <v>3.3333333333333333E-2</v>
      </c>
    </row>
    <row r="7037" spans="1:9" x14ac:dyDescent="0.25">
      <c r="A7037" s="14">
        <v>33938</v>
      </c>
      <c r="B7037" s="15">
        <v>1.875</v>
      </c>
      <c r="C7037" s="15">
        <v>1.96875</v>
      </c>
      <c r="D7037" s="15">
        <v>1.875</v>
      </c>
      <c r="E7037" s="15">
        <v>1.96875</v>
      </c>
      <c r="F7037" s="15">
        <v>1.829715</v>
      </c>
      <c r="G7037" s="16">
        <f t="shared" si="344"/>
        <v>0</v>
      </c>
      <c r="H7037" s="16">
        <f t="shared" si="345"/>
        <v>0.05</v>
      </c>
      <c r="I7037" s="16">
        <f t="shared" si="346"/>
        <v>0.05</v>
      </c>
    </row>
    <row r="7038" spans="1:9" x14ac:dyDescent="0.25">
      <c r="A7038" s="14">
        <v>33935</v>
      </c>
      <c r="B7038" s="15">
        <v>1.90625</v>
      </c>
      <c r="C7038" s="15">
        <v>1.96875</v>
      </c>
      <c r="D7038" s="15">
        <v>1.90625</v>
      </c>
      <c r="E7038" s="15">
        <v>1.96875</v>
      </c>
      <c r="F7038" s="15">
        <v>1.829715</v>
      </c>
      <c r="G7038" s="16">
        <f t="shared" si="344"/>
        <v>1.6128978514687812E-2</v>
      </c>
      <c r="H7038" s="16">
        <f t="shared" si="345"/>
        <v>3.2786885245901641E-2</v>
      </c>
      <c r="I7038" s="16">
        <f t="shared" si="346"/>
        <v>3.2786885245901641E-2</v>
      </c>
    </row>
    <row r="7039" spans="1:9" x14ac:dyDescent="0.25">
      <c r="A7039" s="14">
        <v>33933</v>
      </c>
      <c r="B7039" s="15">
        <v>1.875</v>
      </c>
      <c r="C7039" s="15">
        <v>1.9375</v>
      </c>
      <c r="D7039" s="15">
        <v>1.875</v>
      </c>
      <c r="E7039" s="15">
        <v>1.9375</v>
      </c>
      <c r="F7039" s="15">
        <v>1.8006720000000001</v>
      </c>
      <c r="G7039" s="16">
        <f t="shared" si="344"/>
        <v>-1.5872963822234572E-2</v>
      </c>
      <c r="H7039" s="16">
        <f t="shared" si="345"/>
        <v>3.3333333333333333E-2</v>
      </c>
      <c r="I7039" s="16">
        <f t="shared" si="346"/>
        <v>3.3333333333333333E-2</v>
      </c>
    </row>
    <row r="7040" spans="1:9" x14ac:dyDescent="0.25">
      <c r="A7040" s="14">
        <v>33932</v>
      </c>
      <c r="B7040" s="15">
        <v>1.921875</v>
      </c>
      <c r="C7040" s="15">
        <v>1.96875</v>
      </c>
      <c r="D7040" s="15">
        <v>1.890625</v>
      </c>
      <c r="E7040" s="15">
        <v>1.96875</v>
      </c>
      <c r="F7040" s="15">
        <v>1.829715</v>
      </c>
      <c r="G7040" s="16">
        <f t="shared" si="344"/>
        <v>1.6128978514687812E-2</v>
      </c>
      <c r="H7040" s="16">
        <f t="shared" si="345"/>
        <v>4.1322314049586778E-2</v>
      </c>
      <c r="I7040" s="16">
        <f t="shared" si="346"/>
        <v>2.4390243902439025E-2</v>
      </c>
    </row>
    <row r="7041" spans="1:9" x14ac:dyDescent="0.25">
      <c r="A7041" s="14">
        <v>33931</v>
      </c>
      <c r="B7041" s="15">
        <v>1.96875</v>
      </c>
      <c r="C7041" s="15">
        <v>1.96875</v>
      </c>
      <c r="D7041" s="15">
        <v>1.875</v>
      </c>
      <c r="E7041" s="15">
        <v>1.9375</v>
      </c>
      <c r="F7041" s="15">
        <v>1.8006720000000001</v>
      </c>
      <c r="G7041" s="16">
        <f t="shared" si="344"/>
        <v>-8.0002468055755602E-3</v>
      </c>
      <c r="H7041" s="16">
        <f t="shared" si="345"/>
        <v>0.05</v>
      </c>
      <c r="I7041" s="16">
        <f t="shared" si="346"/>
        <v>-1.5873015873015872E-2</v>
      </c>
    </row>
    <row r="7042" spans="1:9" x14ac:dyDescent="0.25">
      <c r="A7042" s="14">
        <v>33928</v>
      </c>
      <c r="B7042" s="15">
        <v>1.9375</v>
      </c>
      <c r="C7042" s="15">
        <v>1.96875</v>
      </c>
      <c r="D7042" s="15">
        <v>1.875</v>
      </c>
      <c r="E7042" s="15">
        <v>1.953125</v>
      </c>
      <c r="F7042" s="15">
        <v>1.815194</v>
      </c>
      <c r="G7042" s="16">
        <f t="shared" si="344"/>
        <v>2.4590362880716039E-2</v>
      </c>
      <c r="H7042" s="16">
        <f t="shared" si="345"/>
        <v>0.05</v>
      </c>
      <c r="I7042" s="16">
        <f t="shared" si="346"/>
        <v>8.0645161290322578E-3</v>
      </c>
    </row>
    <row r="7043" spans="1:9" x14ac:dyDescent="0.25">
      <c r="A7043" s="14">
        <v>33927</v>
      </c>
      <c r="B7043" s="15">
        <v>1.75</v>
      </c>
      <c r="C7043" s="15">
        <v>1.90625</v>
      </c>
      <c r="D7043" s="15">
        <v>1.75</v>
      </c>
      <c r="E7043" s="15">
        <v>1.90625</v>
      </c>
      <c r="F7043" s="15">
        <v>1.7716289999999999</v>
      </c>
      <c r="G7043" s="16">
        <f t="shared" ref="G7043:G7106" si="347">(F7043-F7044)/F7044</f>
        <v>7.9646055450093914E-2</v>
      </c>
      <c r="H7043" s="16">
        <f t="shared" ref="H7043:H7106" si="348">(C7043-D7043)/D7043</f>
        <v>8.9285714285714288E-2</v>
      </c>
      <c r="I7043" s="16">
        <f t="shared" ref="I7043:I7106" si="349">(E7043-B7043)/B7043</f>
        <v>8.9285714285714288E-2</v>
      </c>
    </row>
    <row r="7044" spans="1:9" x14ac:dyDescent="0.25">
      <c r="A7044" s="14">
        <v>33926</v>
      </c>
      <c r="B7044" s="15">
        <v>1.75</v>
      </c>
      <c r="C7044" s="15">
        <v>1.78125</v>
      </c>
      <c r="D7044" s="15">
        <v>1.71875</v>
      </c>
      <c r="E7044" s="15">
        <v>1.765625</v>
      </c>
      <c r="F7044" s="15">
        <v>1.640935</v>
      </c>
      <c r="G7044" s="16">
        <f t="shared" si="347"/>
        <v>-8.7722000631849234E-3</v>
      </c>
      <c r="H7044" s="16">
        <f t="shared" si="348"/>
        <v>3.6363636363636362E-2</v>
      </c>
      <c r="I7044" s="16">
        <f t="shared" si="349"/>
        <v>8.9285714285714281E-3</v>
      </c>
    </row>
    <row r="7045" spans="1:9" x14ac:dyDescent="0.25">
      <c r="A7045" s="14">
        <v>33925</v>
      </c>
      <c r="B7045" s="15">
        <v>1.8125</v>
      </c>
      <c r="C7045" s="15">
        <v>1.8125</v>
      </c>
      <c r="D7045" s="15">
        <v>1.78125</v>
      </c>
      <c r="E7045" s="15">
        <v>1.78125</v>
      </c>
      <c r="F7045" s="15">
        <v>1.655457</v>
      </c>
      <c r="G7045" s="16">
        <f t="shared" si="347"/>
        <v>0</v>
      </c>
      <c r="H7045" s="16">
        <f t="shared" si="348"/>
        <v>1.7543859649122806E-2</v>
      </c>
      <c r="I7045" s="16">
        <f t="shared" si="349"/>
        <v>-1.7241379310344827E-2</v>
      </c>
    </row>
    <row r="7046" spans="1:9" x14ac:dyDescent="0.25">
      <c r="A7046" s="14">
        <v>33924</v>
      </c>
      <c r="B7046" s="15">
        <v>1.796875</v>
      </c>
      <c r="C7046" s="15">
        <v>1.8125</v>
      </c>
      <c r="D7046" s="15">
        <v>1.78125</v>
      </c>
      <c r="E7046" s="15">
        <v>1.78125</v>
      </c>
      <c r="F7046" s="15">
        <v>1.655457</v>
      </c>
      <c r="G7046" s="16">
        <f t="shared" si="347"/>
        <v>-1.7241317898486288E-2</v>
      </c>
      <c r="H7046" s="16">
        <f t="shared" si="348"/>
        <v>1.7543859649122806E-2</v>
      </c>
      <c r="I7046" s="16">
        <f t="shared" si="349"/>
        <v>-8.6956521739130436E-3</v>
      </c>
    </row>
    <row r="7047" spans="1:9" x14ac:dyDescent="0.25">
      <c r="A7047" s="14">
        <v>33921</v>
      </c>
      <c r="B7047" s="15">
        <v>1.8125</v>
      </c>
      <c r="C7047" s="15">
        <v>1.8125</v>
      </c>
      <c r="D7047" s="15">
        <v>1.78125</v>
      </c>
      <c r="E7047" s="15">
        <v>1.8125</v>
      </c>
      <c r="F7047" s="15">
        <v>1.6845000000000001</v>
      </c>
      <c r="G7047" s="16">
        <f t="shared" si="347"/>
        <v>0</v>
      </c>
      <c r="H7047" s="16">
        <f t="shared" si="348"/>
        <v>1.7543859649122806E-2</v>
      </c>
      <c r="I7047" s="16">
        <f t="shared" si="349"/>
        <v>0</v>
      </c>
    </row>
    <row r="7048" spans="1:9" x14ac:dyDescent="0.25">
      <c r="A7048" s="14">
        <v>33920</v>
      </c>
      <c r="B7048" s="15">
        <v>1.71875</v>
      </c>
      <c r="C7048" s="15">
        <v>1.8125</v>
      </c>
      <c r="D7048" s="15">
        <v>1.6875</v>
      </c>
      <c r="E7048" s="15">
        <v>1.8125</v>
      </c>
      <c r="F7048" s="15">
        <v>1.6845000000000001</v>
      </c>
      <c r="G7048" s="16">
        <f t="shared" si="347"/>
        <v>3.5714153960799695E-2</v>
      </c>
      <c r="H7048" s="16">
        <f t="shared" si="348"/>
        <v>7.407407407407407E-2</v>
      </c>
      <c r="I7048" s="16">
        <f t="shared" si="349"/>
        <v>5.4545454545454543E-2</v>
      </c>
    </row>
    <row r="7049" spans="1:9" x14ac:dyDescent="0.25">
      <c r="A7049" s="14">
        <v>33919</v>
      </c>
      <c r="B7049" s="15">
        <v>1.75</v>
      </c>
      <c r="C7049" s="15">
        <v>1.78125</v>
      </c>
      <c r="D7049" s="15">
        <v>1.6875</v>
      </c>
      <c r="E7049" s="15">
        <v>1.75</v>
      </c>
      <c r="F7049" s="15">
        <v>1.626414</v>
      </c>
      <c r="G7049" s="16">
        <f t="shared" si="347"/>
        <v>-3.4482635796972444E-2</v>
      </c>
      <c r="H7049" s="16">
        <f t="shared" si="348"/>
        <v>5.5555555555555552E-2</v>
      </c>
      <c r="I7049" s="16">
        <f t="shared" si="349"/>
        <v>0</v>
      </c>
    </row>
    <row r="7050" spans="1:9" x14ac:dyDescent="0.25">
      <c r="A7050" s="14">
        <v>33918</v>
      </c>
      <c r="B7050" s="15">
        <v>1.765625</v>
      </c>
      <c r="C7050" s="15">
        <v>1.8125</v>
      </c>
      <c r="D7050" s="15">
        <v>1.75</v>
      </c>
      <c r="E7050" s="15">
        <v>1.8125</v>
      </c>
      <c r="F7050" s="15">
        <v>1.6845000000000001</v>
      </c>
      <c r="G7050" s="16">
        <f t="shared" si="347"/>
        <v>0</v>
      </c>
      <c r="H7050" s="16">
        <f t="shared" si="348"/>
        <v>3.5714285714285712E-2</v>
      </c>
      <c r="I7050" s="16">
        <f t="shared" si="349"/>
        <v>2.6548672566371681E-2</v>
      </c>
    </row>
    <row r="7051" spans="1:9" x14ac:dyDescent="0.25">
      <c r="A7051" s="14">
        <v>33917</v>
      </c>
      <c r="B7051" s="15">
        <v>1.875</v>
      </c>
      <c r="C7051" s="15">
        <v>1.875</v>
      </c>
      <c r="D7051" s="15">
        <v>1.71875</v>
      </c>
      <c r="E7051" s="15">
        <v>1.8125</v>
      </c>
      <c r="F7051" s="15">
        <v>1.6845000000000001</v>
      </c>
      <c r="G7051" s="16">
        <f t="shared" si="347"/>
        <v>-2.5210278548549885E-2</v>
      </c>
      <c r="H7051" s="16">
        <f t="shared" si="348"/>
        <v>9.0909090909090912E-2</v>
      </c>
      <c r="I7051" s="16">
        <f t="shared" si="349"/>
        <v>-3.3333333333333333E-2</v>
      </c>
    </row>
    <row r="7052" spans="1:9" x14ac:dyDescent="0.25">
      <c r="A7052" s="14">
        <v>33914</v>
      </c>
      <c r="B7052" s="15">
        <v>1.9375</v>
      </c>
      <c r="C7052" s="15">
        <v>1.9375</v>
      </c>
      <c r="D7052" s="15">
        <v>1.8125</v>
      </c>
      <c r="E7052" s="15">
        <v>1.859375</v>
      </c>
      <c r="F7052" s="15">
        <v>1.728065</v>
      </c>
      <c r="G7052" s="16">
        <f t="shared" si="347"/>
        <v>8.4748383903992617E-3</v>
      </c>
      <c r="H7052" s="16">
        <f t="shared" si="348"/>
        <v>6.8965517241379309E-2</v>
      </c>
      <c r="I7052" s="16">
        <f t="shared" si="349"/>
        <v>-4.0322580645161289E-2</v>
      </c>
    </row>
    <row r="7053" spans="1:9" x14ac:dyDescent="0.25">
      <c r="A7053" s="14">
        <v>33913</v>
      </c>
      <c r="B7053" s="15">
        <v>1.78125</v>
      </c>
      <c r="C7053" s="15">
        <v>1.84375</v>
      </c>
      <c r="D7053" s="15">
        <v>1.71875</v>
      </c>
      <c r="E7053" s="15">
        <v>1.84375</v>
      </c>
      <c r="F7053" s="15">
        <v>1.713543</v>
      </c>
      <c r="G7053" s="16">
        <f t="shared" si="347"/>
        <v>3.508759212712869E-2</v>
      </c>
      <c r="H7053" s="16">
        <f t="shared" si="348"/>
        <v>7.2727272727272724E-2</v>
      </c>
      <c r="I7053" s="16">
        <f t="shared" si="349"/>
        <v>3.5087719298245612E-2</v>
      </c>
    </row>
    <row r="7054" spans="1:9" x14ac:dyDescent="0.25">
      <c r="A7054" s="14">
        <v>33912</v>
      </c>
      <c r="B7054" s="15">
        <v>1.71875</v>
      </c>
      <c r="C7054" s="15">
        <v>1.78125</v>
      </c>
      <c r="D7054" s="15">
        <v>1.71875</v>
      </c>
      <c r="E7054" s="15">
        <v>1.78125</v>
      </c>
      <c r="F7054" s="15">
        <v>1.655457</v>
      </c>
      <c r="G7054" s="16">
        <f t="shared" si="347"/>
        <v>0</v>
      </c>
      <c r="H7054" s="16">
        <f t="shared" si="348"/>
        <v>3.6363636363636362E-2</v>
      </c>
      <c r="I7054" s="16">
        <f t="shared" si="349"/>
        <v>3.6363636363636362E-2</v>
      </c>
    </row>
    <row r="7055" spans="1:9" x14ac:dyDescent="0.25">
      <c r="A7055" s="14">
        <v>33911</v>
      </c>
      <c r="B7055" s="15">
        <v>1.78125</v>
      </c>
      <c r="C7055" s="15">
        <v>1.84375</v>
      </c>
      <c r="D7055" s="15">
        <v>1.71875</v>
      </c>
      <c r="E7055" s="15">
        <v>1.78125</v>
      </c>
      <c r="F7055" s="15">
        <v>1.655457</v>
      </c>
      <c r="G7055" s="16">
        <f t="shared" si="347"/>
        <v>-8.6953241300184829E-3</v>
      </c>
      <c r="H7055" s="16">
        <f t="shared" si="348"/>
        <v>7.2727272727272724E-2</v>
      </c>
      <c r="I7055" s="16">
        <f t="shared" si="349"/>
        <v>0</v>
      </c>
    </row>
    <row r="7056" spans="1:9" x14ac:dyDescent="0.25">
      <c r="A7056" s="14">
        <v>33910</v>
      </c>
      <c r="B7056" s="15">
        <v>1.78125</v>
      </c>
      <c r="C7056" s="15">
        <v>1.875</v>
      </c>
      <c r="D7056" s="15">
        <v>1.75</v>
      </c>
      <c r="E7056" s="15">
        <v>1.796875</v>
      </c>
      <c r="F7056" s="15">
        <v>1.669978</v>
      </c>
      <c r="G7056" s="16">
        <f t="shared" si="347"/>
        <v>8.7715960003793558E-3</v>
      </c>
      <c r="H7056" s="16">
        <f t="shared" si="348"/>
        <v>7.1428571428571425E-2</v>
      </c>
      <c r="I7056" s="16">
        <f t="shared" si="349"/>
        <v>8.771929824561403E-3</v>
      </c>
    </row>
    <row r="7057" spans="1:9" x14ac:dyDescent="0.25">
      <c r="A7057" s="14">
        <v>33907</v>
      </c>
      <c r="B7057" s="15">
        <v>1.71875</v>
      </c>
      <c r="C7057" s="15">
        <v>1.78125</v>
      </c>
      <c r="D7057" s="15">
        <v>1.71875</v>
      </c>
      <c r="E7057" s="15">
        <v>1.78125</v>
      </c>
      <c r="F7057" s="15">
        <v>1.655457</v>
      </c>
      <c r="G7057" s="16">
        <f t="shared" si="347"/>
        <v>0</v>
      </c>
      <c r="H7057" s="16">
        <f t="shared" si="348"/>
        <v>3.6363636363636362E-2</v>
      </c>
      <c r="I7057" s="16">
        <f t="shared" si="349"/>
        <v>3.6363636363636362E-2</v>
      </c>
    </row>
    <row r="7058" spans="1:9" x14ac:dyDescent="0.25">
      <c r="A7058" s="14">
        <v>33906</v>
      </c>
      <c r="B7058" s="15">
        <v>1.78125</v>
      </c>
      <c r="C7058" s="15">
        <v>1.78125</v>
      </c>
      <c r="D7058" s="15">
        <v>1.71875</v>
      </c>
      <c r="E7058" s="15">
        <v>1.78125</v>
      </c>
      <c r="F7058" s="15">
        <v>1.655457</v>
      </c>
      <c r="G7058" s="16">
        <f t="shared" si="347"/>
        <v>0</v>
      </c>
      <c r="H7058" s="16">
        <f t="shared" si="348"/>
        <v>3.6363636363636362E-2</v>
      </c>
      <c r="I7058" s="16">
        <f t="shared" si="349"/>
        <v>0</v>
      </c>
    </row>
    <row r="7059" spans="1:9" x14ac:dyDescent="0.25">
      <c r="A7059" s="14">
        <v>33905</v>
      </c>
      <c r="B7059" s="15">
        <v>1.6875</v>
      </c>
      <c r="C7059" s="15">
        <v>1.78125</v>
      </c>
      <c r="D7059" s="15">
        <v>1.65625</v>
      </c>
      <c r="E7059" s="15">
        <v>1.78125</v>
      </c>
      <c r="F7059" s="15">
        <v>1.655457</v>
      </c>
      <c r="G7059" s="16">
        <f t="shared" si="347"/>
        <v>5.5555343014981572E-2</v>
      </c>
      <c r="H7059" s="16">
        <f t="shared" si="348"/>
        <v>7.5471698113207544E-2</v>
      </c>
      <c r="I7059" s="16">
        <f t="shared" si="349"/>
        <v>5.5555555555555552E-2</v>
      </c>
    </row>
    <row r="7060" spans="1:9" x14ac:dyDescent="0.25">
      <c r="A7060" s="14">
        <v>33904</v>
      </c>
      <c r="B7060" s="15">
        <v>1.671875</v>
      </c>
      <c r="C7060" s="15">
        <v>1.6875</v>
      </c>
      <c r="D7060" s="15">
        <v>1.625</v>
      </c>
      <c r="E7060" s="15">
        <v>1.6875</v>
      </c>
      <c r="F7060" s="15">
        <v>1.5683279999999999</v>
      </c>
      <c r="G7060" s="16">
        <f t="shared" si="347"/>
        <v>0</v>
      </c>
      <c r="H7060" s="16">
        <f t="shared" si="348"/>
        <v>3.8461538461538464E-2</v>
      </c>
      <c r="I7060" s="16">
        <f t="shared" si="349"/>
        <v>9.3457943925233638E-3</v>
      </c>
    </row>
    <row r="7061" spans="1:9" x14ac:dyDescent="0.25">
      <c r="A7061" s="14">
        <v>33903</v>
      </c>
      <c r="B7061" s="15">
        <v>1.65625</v>
      </c>
      <c r="C7061" s="15">
        <v>1.6875</v>
      </c>
      <c r="D7061" s="15">
        <v>1.625</v>
      </c>
      <c r="E7061" s="15">
        <v>1.6875</v>
      </c>
      <c r="F7061" s="15">
        <v>1.5683279999999999</v>
      </c>
      <c r="G7061" s="16">
        <f t="shared" si="347"/>
        <v>3.8462073271749345E-2</v>
      </c>
      <c r="H7061" s="16">
        <f t="shared" si="348"/>
        <v>3.8461538461538464E-2</v>
      </c>
      <c r="I7061" s="16">
        <f t="shared" si="349"/>
        <v>1.8867924528301886E-2</v>
      </c>
    </row>
    <row r="7062" spans="1:9" x14ac:dyDescent="0.25">
      <c r="A7062" s="14">
        <v>33900</v>
      </c>
      <c r="B7062" s="15">
        <v>1.609375</v>
      </c>
      <c r="C7062" s="15">
        <v>1.65625</v>
      </c>
      <c r="D7062" s="15">
        <v>1.609375</v>
      </c>
      <c r="E7062" s="15">
        <v>1.625</v>
      </c>
      <c r="F7062" s="15">
        <v>1.5102409999999999</v>
      </c>
      <c r="G7062" s="16">
        <f t="shared" si="347"/>
        <v>-1.8868500635035142E-2</v>
      </c>
      <c r="H7062" s="16">
        <f t="shared" si="348"/>
        <v>2.9126213592233011E-2</v>
      </c>
      <c r="I7062" s="16">
        <f t="shared" si="349"/>
        <v>9.7087378640776691E-3</v>
      </c>
    </row>
    <row r="7063" spans="1:9" x14ac:dyDescent="0.25">
      <c r="A7063" s="14">
        <v>33899</v>
      </c>
      <c r="B7063" s="15">
        <v>1.625</v>
      </c>
      <c r="C7063" s="15">
        <v>1.65625</v>
      </c>
      <c r="D7063" s="15">
        <v>1.625</v>
      </c>
      <c r="E7063" s="15">
        <v>1.65625</v>
      </c>
      <c r="F7063" s="15">
        <v>1.539285</v>
      </c>
      <c r="G7063" s="16">
        <f t="shared" si="347"/>
        <v>1.9231367708862409E-2</v>
      </c>
      <c r="H7063" s="16">
        <f t="shared" si="348"/>
        <v>1.9230769230769232E-2</v>
      </c>
      <c r="I7063" s="16">
        <f t="shared" si="349"/>
        <v>1.9230769230769232E-2</v>
      </c>
    </row>
    <row r="7064" spans="1:9" x14ac:dyDescent="0.25">
      <c r="A7064" s="14">
        <v>33898</v>
      </c>
      <c r="B7064" s="15">
        <v>1.625</v>
      </c>
      <c r="C7064" s="15">
        <v>1.625</v>
      </c>
      <c r="D7064" s="15">
        <v>1.625</v>
      </c>
      <c r="E7064" s="15">
        <v>1.625</v>
      </c>
      <c r="F7064" s="15">
        <v>1.5102409999999999</v>
      </c>
      <c r="G7064" s="16">
        <f t="shared" si="347"/>
        <v>0</v>
      </c>
      <c r="H7064" s="16">
        <f t="shared" si="348"/>
        <v>0</v>
      </c>
      <c r="I7064" s="16">
        <f t="shared" si="349"/>
        <v>0</v>
      </c>
    </row>
    <row r="7065" spans="1:9" x14ac:dyDescent="0.25">
      <c r="A7065" s="14">
        <v>33897</v>
      </c>
      <c r="B7065" s="15">
        <v>1.65625</v>
      </c>
      <c r="C7065" s="15">
        <v>1.65625</v>
      </c>
      <c r="D7065" s="15">
        <v>1.625</v>
      </c>
      <c r="E7065" s="15">
        <v>1.625</v>
      </c>
      <c r="F7065" s="15">
        <v>1.5102409999999999</v>
      </c>
      <c r="G7065" s="16">
        <f t="shared" si="347"/>
        <v>-1.8868500635035142E-2</v>
      </c>
      <c r="H7065" s="16">
        <f t="shared" si="348"/>
        <v>1.9230769230769232E-2</v>
      </c>
      <c r="I7065" s="16">
        <f t="shared" si="349"/>
        <v>-1.8867924528301886E-2</v>
      </c>
    </row>
    <row r="7066" spans="1:9" x14ac:dyDescent="0.25">
      <c r="A7066" s="14">
        <v>33896</v>
      </c>
      <c r="B7066" s="15">
        <v>1.546875</v>
      </c>
      <c r="C7066" s="15">
        <v>1.65625</v>
      </c>
      <c r="D7066" s="15">
        <v>1.53125</v>
      </c>
      <c r="E7066" s="15">
        <v>1.65625</v>
      </c>
      <c r="F7066" s="15">
        <v>1.539285</v>
      </c>
      <c r="G7066" s="16">
        <f t="shared" si="347"/>
        <v>8.1633068936246819E-2</v>
      </c>
      <c r="H7066" s="16">
        <f t="shared" si="348"/>
        <v>8.1632653061224483E-2</v>
      </c>
      <c r="I7066" s="16">
        <f t="shared" si="349"/>
        <v>7.0707070707070704E-2</v>
      </c>
    </row>
    <row r="7067" spans="1:9" x14ac:dyDescent="0.25">
      <c r="A7067" s="14">
        <v>33893</v>
      </c>
      <c r="B7067" s="15">
        <v>1.59375</v>
      </c>
      <c r="C7067" s="15">
        <v>1.59375</v>
      </c>
      <c r="D7067" s="15">
        <v>1.53125</v>
      </c>
      <c r="E7067" s="15">
        <v>1.53125</v>
      </c>
      <c r="F7067" s="15">
        <v>1.4231119999999999</v>
      </c>
      <c r="G7067" s="16">
        <f t="shared" si="347"/>
        <v>0</v>
      </c>
      <c r="H7067" s="16">
        <f t="shared" si="348"/>
        <v>4.0816326530612242E-2</v>
      </c>
      <c r="I7067" s="16">
        <f t="shared" si="349"/>
        <v>-3.9215686274509803E-2</v>
      </c>
    </row>
    <row r="7068" spans="1:9" x14ac:dyDescent="0.25">
      <c r="A7068" s="14">
        <v>33892</v>
      </c>
      <c r="B7068" s="15">
        <v>1.59375</v>
      </c>
      <c r="C7068" s="15">
        <v>1.59375</v>
      </c>
      <c r="D7068" s="15">
        <v>1.5</v>
      </c>
      <c r="E7068" s="15">
        <v>1.53125</v>
      </c>
      <c r="F7068" s="15">
        <v>1.4231119999999999</v>
      </c>
      <c r="G7068" s="16">
        <f t="shared" si="347"/>
        <v>-3.9215553896238098E-2</v>
      </c>
      <c r="H7068" s="16">
        <f t="shared" si="348"/>
        <v>6.25E-2</v>
      </c>
      <c r="I7068" s="16">
        <f t="shared" si="349"/>
        <v>-3.9215686274509803E-2</v>
      </c>
    </row>
    <row r="7069" spans="1:9" x14ac:dyDescent="0.25">
      <c r="A7069" s="14">
        <v>33891</v>
      </c>
      <c r="B7069" s="15">
        <v>1.53125</v>
      </c>
      <c r="C7069" s="15">
        <v>1.59375</v>
      </c>
      <c r="D7069" s="15">
        <v>1.53125</v>
      </c>
      <c r="E7069" s="15">
        <v>1.59375</v>
      </c>
      <c r="F7069" s="15">
        <v>1.481198</v>
      </c>
      <c r="G7069" s="16">
        <f t="shared" si="347"/>
        <v>-1.9230705562886936E-2</v>
      </c>
      <c r="H7069" s="16">
        <f t="shared" si="348"/>
        <v>4.0816326530612242E-2</v>
      </c>
      <c r="I7069" s="16">
        <f t="shared" si="349"/>
        <v>4.0816326530612242E-2</v>
      </c>
    </row>
    <row r="7070" spans="1:9" x14ac:dyDescent="0.25">
      <c r="A7070" s="14">
        <v>33890</v>
      </c>
      <c r="B7070" s="15">
        <v>1.625</v>
      </c>
      <c r="C7070" s="15">
        <v>1.625</v>
      </c>
      <c r="D7070" s="15">
        <v>1.5625</v>
      </c>
      <c r="E7070" s="15">
        <v>1.625</v>
      </c>
      <c r="F7070" s="15">
        <v>1.5102409999999999</v>
      </c>
      <c r="G7070" s="16">
        <f t="shared" si="347"/>
        <v>0</v>
      </c>
      <c r="H7070" s="16">
        <f t="shared" si="348"/>
        <v>0.04</v>
      </c>
      <c r="I7070" s="16">
        <f t="shared" si="349"/>
        <v>0</v>
      </c>
    </row>
    <row r="7071" spans="1:9" x14ac:dyDescent="0.25">
      <c r="A7071" s="14">
        <v>33889</v>
      </c>
      <c r="B7071" s="15">
        <v>1.5625</v>
      </c>
      <c r="C7071" s="15">
        <v>1.625</v>
      </c>
      <c r="D7071" s="15">
        <v>1.5625</v>
      </c>
      <c r="E7071" s="15">
        <v>1.625</v>
      </c>
      <c r="F7071" s="15">
        <v>1.5102409999999999</v>
      </c>
      <c r="G7071" s="16">
        <f t="shared" si="347"/>
        <v>1.9607776948118976E-2</v>
      </c>
      <c r="H7071" s="16">
        <f t="shared" si="348"/>
        <v>0.04</v>
      </c>
      <c r="I7071" s="16">
        <f t="shared" si="349"/>
        <v>0.04</v>
      </c>
    </row>
    <row r="7072" spans="1:9" x14ac:dyDescent="0.25">
      <c r="A7072" s="14">
        <v>33886</v>
      </c>
      <c r="B7072" s="15">
        <v>1.59375</v>
      </c>
      <c r="C7072" s="15">
        <v>1.609375</v>
      </c>
      <c r="D7072" s="15">
        <v>1.5625</v>
      </c>
      <c r="E7072" s="15">
        <v>1.59375</v>
      </c>
      <c r="F7072" s="15">
        <v>1.481198</v>
      </c>
      <c r="G7072" s="16">
        <f t="shared" si="347"/>
        <v>1.9999931136827631E-2</v>
      </c>
      <c r="H7072" s="16">
        <f t="shared" si="348"/>
        <v>0.03</v>
      </c>
      <c r="I7072" s="16">
        <f t="shared" si="349"/>
        <v>0</v>
      </c>
    </row>
    <row r="7073" spans="1:9" x14ac:dyDescent="0.25">
      <c r="A7073" s="14">
        <v>33885</v>
      </c>
      <c r="B7073" s="15">
        <v>1.5</v>
      </c>
      <c r="C7073" s="15">
        <v>1.59375</v>
      </c>
      <c r="D7073" s="15">
        <v>1.46875</v>
      </c>
      <c r="E7073" s="15">
        <v>1.5625</v>
      </c>
      <c r="F7073" s="15">
        <v>1.4521550000000001</v>
      </c>
      <c r="G7073" s="16">
        <f t="shared" si="347"/>
        <v>4.1666517224039905E-2</v>
      </c>
      <c r="H7073" s="16">
        <f t="shared" si="348"/>
        <v>8.5106382978723402E-2</v>
      </c>
      <c r="I7073" s="16">
        <f t="shared" si="349"/>
        <v>4.1666666666666664E-2</v>
      </c>
    </row>
    <row r="7074" spans="1:9" x14ac:dyDescent="0.25">
      <c r="A7074" s="14">
        <v>33884</v>
      </c>
      <c r="B7074" s="15">
        <v>1.4375</v>
      </c>
      <c r="C7074" s="15">
        <v>1.5</v>
      </c>
      <c r="D7074" s="15">
        <v>1.4375</v>
      </c>
      <c r="E7074" s="15">
        <v>1.5</v>
      </c>
      <c r="F7074" s="15">
        <v>1.394069</v>
      </c>
      <c r="G7074" s="16">
        <f t="shared" si="347"/>
        <v>4.3478098149452561E-2</v>
      </c>
      <c r="H7074" s="16">
        <f t="shared" si="348"/>
        <v>4.3478260869565216E-2</v>
      </c>
      <c r="I7074" s="16">
        <f t="shared" si="349"/>
        <v>4.3478260869565216E-2</v>
      </c>
    </row>
    <row r="7075" spans="1:9" x14ac:dyDescent="0.25">
      <c r="A7075" s="14">
        <v>33883</v>
      </c>
      <c r="B7075" s="15">
        <v>1.34375</v>
      </c>
      <c r="C7075" s="15">
        <v>1.46875</v>
      </c>
      <c r="D7075" s="15">
        <v>1.34375</v>
      </c>
      <c r="E7075" s="15">
        <v>1.4375</v>
      </c>
      <c r="F7075" s="15">
        <v>1.3359829999999999</v>
      </c>
      <c r="G7075" s="16">
        <f t="shared" si="347"/>
        <v>2.222213720599257E-2</v>
      </c>
      <c r="H7075" s="16">
        <f t="shared" si="348"/>
        <v>9.3023255813953487E-2</v>
      </c>
      <c r="I7075" s="16">
        <f t="shared" si="349"/>
        <v>6.9767441860465115E-2</v>
      </c>
    </row>
    <row r="7076" spans="1:9" x14ac:dyDescent="0.25">
      <c r="A7076" s="14">
        <v>33882</v>
      </c>
      <c r="B7076" s="15">
        <v>1.46875</v>
      </c>
      <c r="C7076" s="15">
        <v>1.46875</v>
      </c>
      <c r="D7076" s="15">
        <v>1.359375</v>
      </c>
      <c r="E7076" s="15">
        <v>1.40625</v>
      </c>
      <c r="F7076" s="15">
        <v>1.30694</v>
      </c>
      <c r="G7076" s="16">
        <f t="shared" si="347"/>
        <v>-8.1632366250864272E-2</v>
      </c>
      <c r="H7076" s="16">
        <f t="shared" si="348"/>
        <v>8.0459770114942528E-2</v>
      </c>
      <c r="I7076" s="16">
        <f t="shared" si="349"/>
        <v>-4.2553191489361701E-2</v>
      </c>
    </row>
    <row r="7077" spans="1:9" x14ac:dyDescent="0.25">
      <c r="A7077" s="14">
        <v>33879</v>
      </c>
      <c r="B7077" s="15">
        <v>1.625</v>
      </c>
      <c r="C7077" s="15">
        <v>1.625</v>
      </c>
      <c r="D7077" s="15">
        <v>1.46875</v>
      </c>
      <c r="E7077" s="15">
        <v>1.53125</v>
      </c>
      <c r="F7077" s="15">
        <v>1.4231119999999999</v>
      </c>
      <c r="G7077" s="16">
        <f t="shared" si="347"/>
        <v>-1.0100630689473604E-2</v>
      </c>
      <c r="H7077" s="16">
        <f t="shared" si="348"/>
        <v>0.10638297872340426</v>
      </c>
      <c r="I7077" s="16">
        <f t="shared" si="349"/>
        <v>-5.7692307692307696E-2</v>
      </c>
    </row>
    <row r="7078" spans="1:9" x14ac:dyDescent="0.25">
      <c r="A7078" s="14">
        <v>33878</v>
      </c>
      <c r="B7078" s="15">
        <v>1.53125</v>
      </c>
      <c r="C7078" s="15">
        <v>1.59375</v>
      </c>
      <c r="D7078" s="15">
        <v>1.53125</v>
      </c>
      <c r="E7078" s="15">
        <v>1.546875</v>
      </c>
      <c r="F7078" s="15">
        <v>1.4376329999999999</v>
      </c>
      <c r="G7078" s="16">
        <f t="shared" si="347"/>
        <v>1.0203694438666814E-2</v>
      </c>
      <c r="H7078" s="16">
        <f t="shared" si="348"/>
        <v>4.0816326530612242E-2</v>
      </c>
      <c r="I7078" s="16">
        <f t="shared" si="349"/>
        <v>1.020408163265306E-2</v>
      </c>
    </row>
    <row r="7079" spans="1:9" x14ac:dyDescent="0.25">
      <c r="A7079" s="14">
        <v>33877</v>
      </c>
      <c r="B7079" s="15">
        <v>1.625</v>
      </c>
      <c r="C7079" s="15">
        <v>1.625</v>
      </c>
      <c r="D7079" s="15">
        <v>1.53125</v>
      </c>
      <c r="E7079" s="15">
        <v>1.53125</v>
      </c>
      <c r="F7079" s="15">
        <v>1.4231119999999999</v>
      </c>
      <c r="G7079" s="16">
        <f t="shared" si="347"/>
        <v>-1.9999931136827784E-2</v>
      </c>
      <c r="H7079" s="16">
        <f t="shared" si="348"/>
        <v>6.1224489795918366E-2</v>
      </c>
      <c r="I7079" s="16">
        <f t="shared" si="349"/>
        <v>-5.7692307692307696E-2</v>
      </c>
    </row>
    <row r="7080" spans="1:9" x14ac:dyDescent="0.25">
      <c r="A7080" s="14">
        <v>33876</v>
      </c>
      <c r="B7080" s="15">
        <v>1.5625</v>
      </c>
      <c r="C7080" s="15">
        <v>1.625</v>
      </c>
      <c r="D7080" s="15">
        <v>1.5625</v>
      </c>
      <c r="E7080" s="15">
        <v>1.5625</v>
      </c>
      <c r="F7080" s="15">
        <v>1.4521550000000001</v>
      </c>
      <c r="G7080" s="16">
        <f t="shared" si="347"/>
        <v>-1.9607776948118976E-2</v>
      </c>
      <c r="H7080" s="16">
        <f t="shared" si="348"/>
        <v>0.04</v>
      </c>
      <c r="I7080" s="16">
        <f t="shared" si="349"/>
        <v>0</v>
      </c>
    </row>
    <row r="7081" spans="1:9" x14ac:dyDescent="0.25">
      <c r="A7081" s="14">
        <v>33875</v>
      </c>
      <c r="B7081" s="15">
        <v>1.59375</v>
      </c>
      <c r="C7081" s="15">
        <v>1.625</v>
      </c>
      <c r="D7081" s="15">
        <v>1.59375</v>
      </c>
      <c r="E7081" s="15">
        <v>1.59375</v>
      </c>
      <c r="F7081" s="15">
        <v>1.481198</v>
      </c>
      <c r="G7081" s="16">
        <f t="shared" si="347"/>
        <v>-1.9230705562886936E-2</v>
      </c>
      <c r="H7081" s="16">
        <f t="shared" si="348"/>
        <v>1.9607843137254902E-2</v>
      </c>
      <c r="I7081" s="16">
        <f t="shared" si="349"/>
        <v>0</v>
      </c>
    </row>
    <row r="7082" spans="1:9" x14ac:dyDescent="0.25">
      <c r="A7082" s="14">
        <v>33872</v>
      </c>
      <c r="B7082" s="15">
        <v>1.59375</v>
      </c>
      <c r="C7082" s="15">
        <v>1.65625</v>
      </c>
      <c r="D7082" s="15">
        <v>1.59375</v>
      </c>
      <c r="E7082" s="15">
        <v>1.625</v>
      </c>
      <c r="F7082" s="15">
        <v>1.5102409999999999</v>
      </c>
      <c r="G7082" s="16">
        <f t="shared" si="347"/>
        <v>0</v>
      </c>
      <c r="H7082" s="16">
        <f t="shared" si="348"/>
        <v>3.9215686274509803E-2</v>
      </c>
      <c r="I7082" s="16">
        <f t="shared" si="349"/>
        <v>1.9607843137254902E-2</v>
      </c>
    </row>
    <row r="7083" spans="1:9" x14ac:dyDescent="0.25">
      <c r="A7083" s="14">
        <v>33871</v>
      </c>
      <c r="B7083" s="15">
        <v>1.625</v>
      </c>
      <c r="C7083" s="15">
        <v>1.65625</v>
      </c>
      <c r="D7083" s="15">
        <v>1.578125</v>
      </c>
      <c r="E7083" s="15">
        <v>1.625</v>
      </c>
      <c r="F7083" s="15">
        <v>1.5102409999999999</v>
      </c>
      <c r="G7083" s="16">
        <f t="shared" si="347"/>
        <v>0</v>
      </c>
      <c r="H7083" s="16">
        <f t="shared" si="348"/>
        <v>4.9504950495049507E-2</v>
      </c>
      <c r="I7083" s="16">
        <f t="shared" si="349"/>
        <v>0</v>
      </c>
    </row>
    <row r="7084" spans="1:9" x14ac:dyDescent="0.25">
      <c r="A7084" s="14">
        <v>33870</v>
      </c>
      <c r="B7084" s="15">
        <v>1.53125</v>
      </c>
      <c r="C7084" s="15">
        <v>1.625</v>
      </c>
      <c r="D7084" s="15">
        <v>1.53125</v>
      </c>
      <c r="E7084" s="15">
        <v>1.625</v>
      </c>
      <c r="F7084" s="15">
        <v>1.5102409999999999</v>
      </c>
      <c r="G7084" s="16">
        <f t="shared" si="347"/>
        <v>3.9999862273655262E-2</v>
      </c>
      <c r="H7084" s="16">
        <f t="shared" si="348"/>
        <v>6.1224489795918366E-2</v>
      </c>
      <c r="I7084" s="16">
        <f t="shared" si="349"/>
        <v>6.1224489795918366E-2</v>
      </c>
    </row>
    <row r="7085" spans="1:9" x14ac:dyDescent="0.25">
      <c r="A7085" s="14">
        <v>33869</v>
      </c>
      <c r="B7085" s="15">
        <v>1.546875</v>
      </c>
      <c r="C7085" s="15">
        <v>1.59375</v>
      </c>
      <c r="D7085" s="15">
        <v>1.53125</v>
      </c>
      <c r="E7085" s="15">
        <v>1.5625</v>
      </c>
      <c r="F7085" s="15">
        <v>1.4521550000000001</v>
      </c>
      <c r="G7085" s="16">
        <f t="shared" si="347"/>
        <v>-3.8461411125773871E-2</v>
      </c>
      <c r="H7085" s="16">
        <f t="shared" si="348"/>
        <v>4.0816326530612242E-2</v>
      </c>
      <c r="I7085" s="16">
        <f t="shared" si="349"/>
        <v>1.0101010101010102E-2</v>
      </c>
    </row>
    <row r="7086" spans="1:9" x14ac:dyDescent="0.25">
      <c r="A7086" s="14">
        <v>33868</v>
      </c>
      <c r="B7086" s="15">
        <v>1.5625</v>
      </c>
      <c r="C7086" s="15">
        <v>1.625</v>
      </c>
      <c r="D7086" s="15">
        <v>1.5</v>
      </c>
      <c r="E7086" s="15">
        <v>1.625</v>
      </c>
      <c r="F7086" s="15">
        <v>1.5102409999999999</v>
      </c>
      <c r="G7086" s="16">
        <f t="shared" si="347"/>
        <v>9.7083678763404957E-3</v>
      </c>
      <c r="H7086" s="16">
        <f t="shared" si="348"/>
        <v>8.3333333333333329E-2</v>
      </c>
      <c r="I7086" s="16">
        <f t="shared" si="349"/>
        <v>0.04</v>
      </c>
    </row>
    <row r="7087" spans="1:9" x14ac:dyDescent="0.25">
      <c r="A7087" s="14">
        <v>33865</v>
      </c>
      <c r="B7087" s="15">
        <v>1.59375</v>
      </c>
      <c r="C7087" s="15">
        <v>1.625</v>
      </c>
      <c r="D7087" s="15">
        <v>1.5625</v>
      </c>
      <c r="E7087" s="15">
        <v>1.609375</v>
      </c>
      <c r="F7087" s="15">
        <v>1.4957199999999999</v>
      </c>
      <c r="G7087" s="16">
        <f t="shared" si="347"/>
        <v>-2.8302101300279076E-2</v>
      </c>
      <c r="H7087" s="16">
        <f t="shared" si="348"/>
        <v>0.04</v>
      </c>
      <c r="I7087" s="16">
        <f t="shared" si="349"/>
        <v>9.8039215686274508E-3</v>
      </c>
    </row>
    <row r="7088" spans="1:9" x14ac:dyDescent="0.25">
      <c r="A7088" s="14">
        <v>33864</v>
      </c>
      <c r="B7088" s="15">
        <v>1.65625</v>
      </c>
      <c r="C7088" s="15">
        <v>1.671875</v>
      </c>
      <c r="D7088" s="15">
        <v>1.609375</v>
      </c>
      <c r="E7088" s="15">
        <v>1.65625</v>
      </c>
      <c r="F7088" s="15">
        <v>1.539285</v>
      </c>
      <c r="G7088" s="16">
        <f t="shared" si="347"/>
        <v>0</v>
      </c>
      <c r="H7088" s="16">
        <f t="shared" si="348"/>
        <v>3.8834951456310676E-2</v>
      </c>
      <c r="I7088" s="16">
        <f t="shared" si="349"/>
        <v>0</v>
      </c>
    </row>
    <row r="7089" spans="1:9" x14ac:dyDescent="0.25">
      <c r="A7089" s="14">
        <v>33863</v>
      </c>
      <c r="B7089" s="15">
        <v>1.625</v>
      </c>
      <c r="C7089" s="15">
        <v>1.6875</v>
      </c>
      <c r="D7089" s="15">
        <v>1.625</v>
      </c>
      <c r="E7089" s="15">
        <v>1.65625</v>
      </c>
      <c r="F7089" s="15">
        <v>1.539285</v>
      </c>
      <c r="G7089" s="16">
        <f t="shared" si="347"/>
        <v>-3.636289651114015E-2</v>
      </c>
      <c r="H7089" s="16">
        <f t="shared" si="348"/>
        <v>3.8461538461538464E-2</v>
      </c>
      <c r="I7089" s="16">
        <f t="shared" si="349"/>
        <v>1.9230769230769232E-2</v>
      </c>
    </row>
    <row r="7090" spans="1:9" x14ac:dyDescent="0.25">
      <c r="A7090" s="14">
        <v>33862</v>
      </c>
      <c r="B7090" s="15">
        <v>1.65625</v>
      </c>
      <c r="C7090" s="15">
        <v>1.71875</v>
      </c>
      <c r="D7090" s="15">
        <v>1.65625</v>
      </c>
      <c r="E7090" s="15">
        <v>1.71875</v>
      </c>
      <c r="F7090" s="15">
        <v>1.59737</v>
      </c>
      <c r="G7090" s="16">
        <f t="shared" si="347"/>
        <v>0</v>
      </c>
      <c r="H7090" s="16">
        <f t="shared" si="348"/>
        <v>3.7735849056603772E-2</v>
      </c>
      <c r="I7090" s="16">
        <f t="shared" si="349"/>
        <v>3.7735849056603772E-2</v>
      </c>
    </row>
    <row r="7091" spans="1:9" x14ac:dyDescent="0.25">
      <c r="A7091" s="14">
        <v>33861</v>
      </c>
      <c r="B7091" s="15">
        <v>1.65625</v>
      </c>
      <c r="C7091" s="15">
        <v>1.71875</v>
      </c>
      <c r="D7091" s="15">
        <v>1.65625</v>
      </c>
      <c r="E7091" s="15">
        <v>1.71875</v>
      </c>
      <c r="F7091" s="15">
        <v>1.59737</v>
      </c>
      <c r="G7091" s="16">
        <f t="shared" si="347"/>
        <v>2.8036962143279106E-2</v>
      </c>
      <c r="H7091" s="16">
        <f t="shared" si="348"/>
        <v>3.7735849056603772E-2</v>
      </c>
      <c r="I7091" s="16">
        <f t="shared" si="349"/>
        <v>3.7735849056603772E-2</v>
      </c>
    </row>
    <row r="7092" spans="1:9" x14ac:dyDescent="0.25">
      <c r="A7092" s="14">
        <v>33858</v>
      </c>
      <c r="B7092" s="15">
        <v>1.71875</v>
      </c>
      <c r="C7092" s="15">
        <v>1.71875</v>
      </c>
      <c r="D7092" s="15">
        <v>1.625</v>
      </c>
      <c r="E7092" s="15">
        <v>1.671875</v>
      </c>
      <c r="F7092" s="15">
        <v>1.553806</v>
      </c>
      <c r="G7092" s="16">
        <f t="shared" si="347"/>
        <v>-2.7272328890613907E-2</v>
      </c>
      <c r="H7092" s="16">
        <f t="shared" si="348"/>
        <v>5.7692307692307696E-2</v>
      </c>
      <c r="I7092" s="16">
        <f t="shared" si="349"/>
        <v>-2.7272727272727271E-2</v>
      </c>
    </row>
    <row r="7093" spans="1:9" x14ac:dyDescent="0.25">
      <c r="A7093" s="14">
        <v>33857</v>
      </c>
      <c r="B7093" s="15">
        <v>1.5625</v>
      </c>
      <c r="C7093" s="15">
        <v>1.71875</v>
      </c>
      <c r="D7093" s="15">
        <v>1.5625</v>
      </c>
      <c r="E7093" s="15">
        <v>1.71875</v>
      </c>
      <c r="F7093" s="15">
        <v>1.59737</v>
      </c>
      <c r="G7093" s="16">
        <f t="shared" si="347"/>
        <v>5.7692116688660956E-2</v>
      </c>
      <c r="H7093" s="16">
        <f t="shared" si="348"/>
        <v>0.1</v>
      </c>
      <c r="I7093" s="16">
        <f t="shared" si="349"/>
        <v>0.1</v>
      </c>
    </row>
    <row r="7094" spans="1:9" x14ac:dyDescent="0.25">
      <c r="A7094" s="14">
        <v>33856</v>
      </c>
      <c r="B7094" s="15">
        <v>1.5625</v>
      </c>
      <c r="C7094" s="15">
        <v>1.625</v>
      </c>
      <c r="D7094" s="15">
        <v>1.53125</v>
      </c>
      <c r="E7094" s="15">
        <v>1.625</v>
      </c>
      <c r="F7094" s="15">
        <v>1.5102409999999999</v>
      </c>
      <c r="G7094" s="16">
        <f t="shared" si="347"/>
        <v>0</v>
      </c>
      <c r="H7094" s="16">
        <f t="shared" si="348"/>
        <v>6.1224489795918366E-2</v>
      </c>
      <c r="I7094" s="16">
        <f t="shared" si="349"/>
        <v>0.04</v>
      </c>
    </row>
    <row r="7095" spans="1:9" x14ac:dyDescent="0.25">
      <c r="A7095" s="14">
        <v>33855</v>
      </c>
      <c r="B7095" s="15">
        <v>1.625</v>
      </c>
      <c r="C7095" s="15">
        <v>1.625</v>
      </c>
      <c r="D7095" s="15">
        <v>1.53125</v>
      </c>
      <c r="E7095" s="15">
        <v>1.625</v>
      </c>
      <c r="F7095" s="15">
        <v>1.5102409999999999</v>
      </c>
      <c r="G7095" s="16">
        <f t="shared" si="347"/>
        <v>0</v>
      </c>
      <c r="H7095" s="16">
        <f t="shared" si="348"/>
        <v>6.1224489795918366E-2</v>
      </c>
      <c r="I7095" s="16">
        <f t="shared" si="349"/>
        <v>0</v>
      </c>
    </row>
    <row r="7096" spans="1:9" x14ac:dyDescent="0.25">
      <c r="A7096" s="14">
        <v>33851</v>
      </c>
      <c r="B7096" s="15">
        <v>1.625</v>
      </c>
      <c r="C7096" s="15">
        <v>1.65625</v>
      </c>
      <c r="D7096" s="15">
        <v>1.625</v>
      </c>
      <c r="E7096" s="15">
        <v>1.625</v>
      </c>
      <c r="F7096" s="15">
        <v>1.5102409999999999</v>
      </c>
      <c r="G7096" s="16">
        <f t="shared" si="347"/>
        <v>0</v>
      </c>
      <c r="H7096" s="16">
        <f t="shared" si="348"/>
        <v>1.9230769230769232E-2</v>
      </c>
      <c r="I7096" s="16">
        <f t="shared" si="349"/>
        <v>0</v>
      </c>
    </row>
    <row r="7097" spans="1:9" x14ac:dyDescent="0.25">
      <c r="A7097" s="14">
        <v>33850</v>
      </c>
      <c r="B7097" s="15">
        <v>1.6875</v>
      </c>
      <c r="C7097" s="15">
        <v>1.6875</v>
      </c>
      <c r="D7097" s="15">
        <v>1.625</v>
      </c>
      <c r="E7097" s="15">
        <v>1.625</v>
      </c>
      <c r="F7097" s="15">
        <v>1.5102409999999999</v>
      </c>
      <c r="G7097" s="16">
        <f t="shared" si="347"/>
        <v>0</v>
      </c>
      <c r="H7097" s="16">
        <f t="shared" si="348"/>
        <v>3.8461538461538464E-2</v>
      </c>
      <c r="I7097" s="16">
        <f t="shared" si="349"/>
        <v>-3.7037037037037035E-2</v>
      </c>
    </row>
    <row r="7098" spans="1:9" x14ac:dyDescent="0.25">
      <c r="A7098" s="14">
        <v>33849</v>
      </c>
      <c r="B7098" s="15">
        <v>1.625</v>
      </c>
      <c r="C7098" s="15">
        <v>1.6875</v>
      </c>
      <c r="D7098" s="15">
        <v>1.625</v>
      </c>
      <c r="E7098" s="15">
        <v>1.625</v>
      </c>
      <c r="F7098" s="15">
        <v>1.5102409999999999</v>
      </c>
      <c r="G7098" s="16">
        <f t="shared" si="347"/>
        <v>-1.8868500635035142E-2</v>
      </c>
      <c r="H7098" s="16">
        <f t="shared" si="348"/>
        <v>3.8461538461538464E-2</v>
      </c>
      <c r="I7098" s="16">
        <f t="shared" si="349"/>
        <v>0</v>
      </c>
    </row>
    <row r="7099" spans="1:9" x14ac:dyDescent="0.25">
      <c r="A7099" s="14">
        <v>33848</v>
      </c>
      <c r="B7099" s="15">
        <v>1.640625</v>
      </c>
      <c r="C7099" s="15">
        <v>1.6875</v>
      </c>
      <c r="D7099" s="15">
        <v>1.625</v>
      </c>
      <c r="E7099" s="15">
        <v>1.65625</v>
      </c>
      <c r="F7099" s="15">
        <v>1.539285</v>
      </c>
      <c r="G7099" s="16">
        <f t="shared" si="347"/>
        <v>-1.8518447671660478E-2</v>
      </c>
      <c r="H7099" s="16">
        <f t="shared" si="348"/>
        <v>3.8461538461538464E-2</v>
      </c>
      <c r="I7099" s="16">
        <f t="shared" si="349"/>
        <v>9.5238095238095247E-3</v>
      </c>
    </row>
    <row r="7100" spans="1:9" x14ac:dyDescent="0.25">
      <c r="A7100" s="14">
        <v>33847</v>
      </c>
      <c r="B7100" s="15">
        <v>1.640625</v>
      </c>
      <c r="C7100" s="15">
        <v>1.6875</v>
      </c>
      <c r="D7100" s="15">
        <v>1.625</v>
      </c>
      <c r="E7100" s="15">
        <v>1.6875</v>
      </c>
      <c r="F7100" s="15">
        <v>1.5683279999999999</v>
      </c>
      <c r="G7100" s="16">
        <f t="shared" si="347"/>
        <v>0</v>
      </c>
      <c r="H7100" s="16">
        <f t="shared" si="348"/>
        <v>3.8461538461538464E-2</v>
      </c>
      <c r="I7100" s="16">
        <f t="shared" si="349"/>
        <v>2.8571428571428571E-2</v>
      </c>
    </row>
    <row r="7101" spans="1:9" x14ac:dyDescent="0.25">
      <c r="A7101" s="14">
        <v>33844</v>
      </c>
      <c r="B7101" s="15">
        <v>1.625</v>
      </c>
      <c r="C7101" s="15">
        <v>1.6875</v>
      </c>
      <c r="D7101" s="15">
        <v>1.625</v>
      </c>
      <c r="E7101" s="15">
        <v>1.6875</v>
      </c>
      <c r="F7101" s="15">
        <v>1.5683279999999999</v>
      </c>
      <c r="G7101" s="16">
        <f t="shared" si="347"/>
        <v>1.886785098276143E-2</v>
      </c>
      <c r="H7101" s="16">
        <f t="shared" si="348"/>
        <v>3.8461538461538464E-2</v>
      </c>
      <c r="I7101" s="16">
        <f t="shared" si="349"/>
        <v>3.8461538461538464E-2</v>
      </c>
    </row>
    <row r="7102" spans="1:9" x14ac:dyDescent="0.25">
      <c r="A7102" s="14">
        <v>33843</v>
      </c>
      <c r="B7102" s="15">
        <v>1.625</v>
      </c>
      <c r="C7102" s="15">
        <v>1.6875</v>
      </c>
      <c r="D7102" s="15">
        <v>1.625</v>
      </c>
      <c r="E7102" s="15">
        <v>1.65625</v>
      </c>
      <c r="F7102" s="15">
        <v>1.539285</v>
      </c>
      <c r="G7102" s="16">
        <f t="shared" si="347"/>
        <v>0</v>
      </c>
      <c r="H7102" s="16">
        <f t="shared" si="348"/>
        <v>3.8461538461538464E-2</v>
      </c>
      <c r="I7102" s="16">
        <f t="shared" si="349"/>
        <v>1.9230769230769232E-2</v>
      </c>
    </row>
    <row r="7103" spans="1:9" x14ac:dyDescent="0.25">
      <c r="A7103" s="14">
        <v>33842</v>
      </c>
      <c r="B7103" s="15">
        <v>1.65625</v>
      </c>
      <c r="C7103" s="15">
        <v>1.6875</v>
      </c>
      <c r="D7103" s="15">
        <v>1.640625</v>
      </c>
      <c r="E7103" s="15">
        <v>1.65625</v>
      </c>
      <c r="F7103" s="15">
        <v>1.539285</v>
      </c>
      <c r="G7103" s="16">
        <f t="shared" si="347"/>
        <v>-3.636289651114015E-2</v>
      </c>
      <c r="H7103" s="16">
        <f t="shared" si="348"/>
        <v>2.8571428571428571E-2</v>
      </c>
      <c r="I7103" s="16">
        <f t="shared" si="349"/>
        <v>0</v>
      </c>
    </row>
    <row r="7104" spans="1:9" x14ac:dyDescent="0.25">
      <c r="A7104" s="14">
        <v>33841</v>
      </c>
      <c r="B7104" s="15">
        <v>1.71875</v>
      </c>
      <c r="C7104" s="15">
        <v>1.71875</v>
      </c>
      <c r="D7104" s="15">
        <v>1.625</v>
      </c>
      <c r="E7104" s="15">
        <v>1.71875</v>
      </c>
      <c r="F7104" s="15">
        <v>1.59737</v>
      </c>
      <c r="G7104" s="16">
        <f t="shared" si="347"/>
        <v>1.8517810049938542E-2</v>
      </c>
      <c r="H7104" s="16">
        <f t="shared" si="348"/>
        <v>5.7692307692307696E-2</v>
      </c>
      <c r="I7104" s="16">
        <f t="shared" si="349"/>
        <v>0</v>
      </c>
    </row>
    <row r="7105" spans="1:9" x14ac:dyDescent="0.25">
      <c r="A7105" s="14">
        <v>33840</v>
      </c>
      <c r="B7105" s="15">
        <v>1.6875</v>
      </c>
      <c r="C7105" s="15">
        <v>1.71875</v>
      </c>
      <c r="D7105" s="15">
        <v>1.6875</v>
      </c>
      <c r="E7105" s="15">
        <v>1.6875</v>
      </c>
      <c r="F7105" s="15">
        <v>1.5683279999999999</v>
      </c>
      <c r="G7105" s="16">
        <f t="shared" si="347"/>
        <v>0</v>
      </c>
      <c r="H7105" s="16">
        <f t="shared" si="348"/>
        <v>1.8518518518518517E-2</v>
      </c>
      <c r="I7105" s="16">
        <f t="shared" si="349"/>
        <v>0</v>
      </c>
    </row>
    <row r="7106" spans="1:9" x14ac:dyDescent="0.25">
      <c r="A7106" s="14">
        <v>33837</v>
      </c>
      <c r="B7106" s="15">
        <v>1.75</v>
      </c>
      <c r="C7106" s="15">
        <v>1.75</v>
      </c>
      <c r="D7106" s="15">
        <v>1.6875</v>
      </c>
      <c r="E7106" s="15">
        <v>1.6875</v>
      </c>
      <c r="F7106" s="15">
        <v>1.5683279999999999</v>
      </c>
      <c r="G7106" s="16">
        <f t="shared" si="347"/>
        <v>-1.8181135241052488E-2</v>
      </c>
      <c r="H7106" s="16">
        <f t="shared" si="348"/>
        <v>3.7037037037037035E-2</v>
      </c>
      <c r="I7106" s="16">
        <f t="shared" si="349"/>
        <v>-3.5714285714285712E-2</v>
      </c>
    </row>
    <row r="7107" spans="1:9" x14ac:dyDescent="0.25">
      <c r="A7107" s="14">
        <v>33836</v>
      </c>
      <c r="B7107" s="15">
        <v>1.71875</v>
      </c>
      <c r="C7107" s="15">
        <v>1.71875</v>
      </c>
      <c r="D7107" s="15">
        <v>1.71875</v>
      </c>
      <c r="E7107" s="15">
        <v>1.71875</v>
      </c>
      <c r="F7107" s="15">
        <v>1.59737</v>
      </c>
      <c r="G7107" s="16">
        <f t="shared" ref="G7107:G7170" si="350">(F7107-F7108)/F7108</f>
        <v>0</v>
      </c>
      <c r="H7107" s="16">
        <f t="shared" ref="H7107:H7170" si="351">(C7107-D7107)/D7107</f>
        <v>0</v>
      </c>
      <c r="I7107" s="16">
        <f t="shared" ref="I7107:I7170" si="352">(E7107-B7107)/B7107</f>
        <v>0</v>
      </c>
    </row>
    <row r="7108" spans="1:9" x14ac:dyDescent="0.25">
      <c r="A7108" s="14">
        <v>33835</v>
      </c>
      <c r="B7108" s="15">
        <v>1.6875</v>
      </c>
      <c r="C7108" s="15">
        <v>1.71875</v>
      </c>
      <c r="D7108" s="15">
        <v>1.6875</v>
      </c>
      <c r="E7108" s="15">
        <v>1.71875</v>
      </c>
      <c r="F7108" s="15">
        <v>1.59737</v>
      </c>
      <c r="G7108" s="16">
        <f t="shared" si="350"/>
        <v>0</v>
      </c>
      <c r="H7108" s="16">
        <f t="shared" si="351"/>
        <v>1.8518518518518517E-2</v>
      </c>
      <c r="I7108" s="16">
        <f t="shared" si="352"/>
        <v>1.8518518518518517E-2</v>
      </c>
    </row>
    <row r="7109" spans="1:9" x14ac:dyDescent="0.25">
      <c r="A7109" s="14">
        <v>33834</v>
      </c>
      <c r="B7109" s="15">
        <v>1.703125</v>
      </c>
      <c r="C7109" s="15">
        <v>1.75</v>
      </c>
      <c r="D7109" s="15">
        <v>1.6875</v>
      </c>
      <c r="E7109" s="15">
        <v>1.71875</v>
      </c>
      <c r="F7109" s="15">
        <v>1.59737</v>
      </c>
      <c r="G7109" s="16">
        <f t="shared" si="350"/>
        <v>1.8517810049938542E-2</v>
      </c>
      <c r="H7109" s="16">
        <f t="shared" si="351"/>
        <v>3.7037037037037035E-2</v>
      </c>
      <c r="I7109" s="16">
        <f t="shared" si="352"/>
        <v>9.1743119266055051E-3</v>
      </c>
    </row>
    <row r="7110" spans="1:9" x14ac:dyDescent="0.25">
      <c r="A7110" s="14">
        <v>33833</v>
      </c>
      <c r="B7110" s="15">
        <v>1.71875</v>
      </c>
      <c r="C7110" s="15">
        <v>1.71875</v>
      </c>
      <c r="D7110" s="15">
        <v>1.6875</v>
      </c>
      <c r="E7110" s="15">
        <v>1.6875</v>
      </c>
      <c r="F7110" s="15">
        <v>1.5683279999999999</v>
      </c>
      <c r="G7110" s="16">
        <f t="shared" si="350"/>
        <v>-3.5714153960799695E-2</v>
      </c>
      <c r="H7110" s="16">
        <f t="shared" si="351"/>
        <v>1.8518518518518517E-2</v>
      </c>
      <c r="I7110" s="16">
        <f t="shared" si="352"/>
        <v>-1.8181818181818181E-2</v>
      </c>
    </row>
    <row r="7111" spans="1:9" x14ac:dyDescent="0.25">
      <c r="A7111" s="14">
        <v>33830</v>
      </c>
      <c r="B7111" s="15">
        <v>1.75</v>
      </c>
      <c r="C7111" s="15">
        <v>1.75</v>
      </c>
      <c r="D7111" s="15">
        <v>1.6875</v>
      </c>
      <c r="E7111" s="15">
        <v>1.75</v>
      </c>
      <c r="F7111" s="15">
        <v>1.626414</v>
      </c>
      <c r="G7111" s="16">
        <f t="shared" si="350"/>
        <v>1.8182387299122978E-2</v>
      </c>
      <c r="H7111" s="16">
        <f t="shared" si="351"/>
        <v>3.7037037037037035E-2</v>
      </c>
      <c r="I7111" s="16">
        <f t="shared" si="352"/>
        <v>0</v>
      </c>
    </row>
    <row r="7112" spans="1:9" x14ac:dyDescent="0.25">
      <c r="A7112" s="14">
        <v>33829</v>
      </c>
      <c r="B7112" s="15">
        <v>1.71875</v>
      </c>
      <c r="C7112" s="15">
        <v>1.71875</v>
      </c>
      <c r="D7112" s="15">
        <v>1.71875</v>
      </c>
      <c r="E7112" s="15">
        <v>1.71875</v>
      </c>
      <c r="F7112" s="15">
        <v>1.59737</v>
      </c>
      <c r="G7112" s="16">
        <f t="shared" si="350"/>
        <v>0</v>
      </c>
      <c r="H7112" s="16">
        <f t="shared" si="351"/>
        <v>0</v>
      </c>
      <c r="I7112" s="16">
        <f t="shared" si="352"/>
        <v>0</v>
      </c>
    </row>
    <row r="7113" spans="1:9" x14ac:dyDescent="0.25">
      <c r="A7113" s="14">
        <v>33828</v>
      </c>
      <c r="B7113" s="15">
        <v>1.6875</v>
      </c>
      <c r="C7113" s="15">
        <v>1.71875</v>
      </c>
      <c r="D7113" s="15">
        <v>1.6875</v>
      </c>
      <c r="E7113" s="15">
        <v>1.71875</v>
      </c>
      <c r="F7113" s="15">
        <v>1.59737</v>
      </c>
      <c r="G7113" s="16">
        <f t="shared" si="350"/>
        <v>0</v>
      </c>
      <c r="H7113" s="16">
        <f t="shared" si="351"/>
        <v>1.8518518518518517E-2</v>
      </c>
      <c r="I7113" s="16">
        <f t="shared" si="352"/>
        <v>1.8518518518518517E-2</v>
      </c>
    </row>
    <row r="7114" spans="1:9" x14ac:dyDescent="0.25">
      <c r="A7114" s="14">
        <v>33827</v>
      </c>
      <c r="B7114" s="15">
        <v>1.78125</v>
      </c>
      <c r="C7114" s="15">
        <v>1.8125</v>
      </c>
      <c r="D7114" s="15">
        <v>1.71875</v>
      </c>
      <c r="E7114" s="15">
        <v>1.71875</v>
      </c>
      <c r="F7114" s="15">
        <v>1.59737</v>
      </c>
      <c r="G7114" s="16">
        <f t="shared" si="350"/>
        <v>-5.1724547343425437E-2</v>
      </c>
      <c r="H7114" s="16">
        <f t="shared" si="351"/>
        <v>5.4545454545454543E-2</v>
      </c>
      <c r="I7114" s="16">
        <f t="shared" si="352"/>
        <v>-3.5087719298245612E-2</v>
      </c>
    </row>
    <row r="7115" spans="1:9" x14ac:dyDescent="0.25">
      <c r="A7115" s="14">
        <v>33826</v>
      </c>
      <c r="B7115" s="15">
        <v>1.8125</v>
      </c>
      <c r="C7115" s="15">
        <v>1.828125</v>
      </c>
      <c r="D7115" s="15">
        <v>1.8125</v>
      </c>
      <c r="E7115" s="15">
        <v>1.8125</v>
      </c>
      <c r="F7115" s="15">
        <v>1.6845000000000001</v>
      </c>
      <c r="G7115" s="16">
        <f t="shared" si="350"/>
        <v>-8.5472701354072662E-3</v>
      </c>
      <c r="H7115" s="16">
        <f t="shared" si="351"/>
        <v>8.6206896551724137E-3</v>
      </c>
      <c r="I7115" s="16">
        <f t="shared" si="352"/>
        <v>0</v>
      </c>
    </row>
    <row r="7116" spans="1:9" x14ac:dyDescent="0.25">
      <c r="A7116" s="14">
        <v>33823</v>
      </c>
      <c r="B7116" s="15">
        <v>1.8125</v>
      </c>
      <c r="C7116" s="15">
        <v>1.84375</v>
      </c>
      <c r="D7116" s="15">
        <v>1.8125</v>
      </c>
      <c r="E7116" s="15">
        <v>1.828125</v>
      </c>
      <c r="F7116" s="15">
        <v>1.699022</v>
      </c>
      <c r="G7116" s="16">
        <f t="shared" si="350"/>
        <v>-8.4742548042272686E-3</v>
      </c>
      <c r="H7116" s="16">
        <f t="shared" si="351"/>
        <v>1.7241379310344827E-2</v>
      </c>
      <c r="I7116" s="16">
        <f t="shared" si="352"/>
        <v>8.6206896551724137E-3</v>
      </c>
    </row>
    <row r="7117" spans="1:9" x14ac:dyDescent="0.25">
      <c r="A7117" s="14">
        <v>33822</v>
      </c>
      <c r="B7117" s="15">
        <v>1.875</v>
      </c>
      <c r="C7117" s="15">
        <v>1.875</v>
      </c>
      <c r="D7117" s="15">
        <v>1.8125</v>
      </c>
      <c r="E7117" s="15">
        <v>1.84375</v>
      </c>
      <c r="F7117" s="15">
        <v>1.713543</v>
      </c>
      <c r="G7117" s="16">
        <f t="shared" si="350"/>
        <v>-1.6666609280689693E-2</v>
      </c>
      <c r="H7117" s="16">
        <f t="shared" si="351"/>
        <v>3.4482758620689655E-2</v>
      </c>
      <c r="I7117" s="16">
        <f t="shared" si="352"/>
        <v>-1.6666666666666666E-2</v>
      </c>
    </row>
    <row r="7118" spans="1:9" x14ac:dyDescent="0.25">
      <c r="A7118" s="14">
        <v>33821</v>
      </c>
      <c r="B7118" s="15">
        <v>1.8125</v>
      </c>
      <c r="C7118" s="15">
        <v>1.875</v>
      </c>
      <c r="D7118" s="15">
        <v>1.78125</v>
      </c>
      <c r="E7118" s="15">
        <v>1.875</v>
      </c>
      <c r="F7118" s="15">
        <v>1.742586</v>
      </c>
      <c r="G7118" s="16">
        <f t="shared" si="350"/>
        <v>3.4482635796972312E-2</v>
      </c>
      <c r="H7118" s="16">
        <f t="shared" si="351"/>
        <v>5.2631578947368418E-2</v>
      </c>
      <c r="I7118" s="16">
        <f t="shared" si="352"/>
        <v>3.4482758620689655E-2</v>
      </c>
    </row>
    <row r="7119" spans="1:9" x14ac:dyDescent="0.25">
      <c r="A7119" s="14">
        <v>33820</v>
      </c>
      <c r="B7119" s="15">
        <v>1.8125</v>
      </c>
      <c r="C7119" s="15">
        <v>1.8125</v>
      </c>
      <c r="D7119" s="15">
        <v>1.8125</v>
      </c>
      <c r="E7119" s="15">
        <v>1.8125</v>
      </c>
      <c r="F7119" s="15">
        <v>1.6845000000000001</v>
      </c>
      <c r="G7119" s="16">
        <f t="shared" si="350"/>
        <v>0</v>
      </c>
      <c r="H7119" s="16">
        <f t="shared" si="351"/>
        <v>0</v>
      </c>
      <c r="I7119" s="16">
        <f t="shared" si="352"/>
        <v>0</v>
      </c>
    </row>
    <row r="7120" spans="1:9" x14ac:dyDescent="0.25">
      <c r="A7120" s="14">
        <v>33819</v>
      </c>
      <c r="B7120" s="15">
        <v>1.75</v>
      </c>
      <c r="C7120" s="15">
        <v>1.8125</v>
      </c>
      <c r="D7120" s="15">
        <v>1.75</v>
      </c>
      <c r="E7120" s="15">
        <v>1.8125</v>
      </c>
      <c r="F7120" s="15">
        <v>1.6845000000000001</v>
      </c>
      <c r="G7120" s="16">
        <f t="shared" si="350"/>
        <v>0</v>
      </c>
      <c r="H7120" s="16">
        <f t="shared" si="351"/>
        <v>3.5714285714285712E-2</v>
      </c>
      <c r="I7120" s="16">
        <f t="shared" si="352"/>
        <v>3.5714285714285712E-2</v>
      </c>
    </row>
    <row r="7121" spans="1:9" x14ac:dyDescent="0.25">
      <c r="A7121" s="14">
        <v>33816</v>
      </c>
      <c r="B7121" s="15">
        <v>1.8125</v>
      </c>
      <c r="C7121" s="15">
        <v>1.8125</v>
      </c>
      <c r="D7121" s="15">
        <v>1.765625</v>
      </c>
      <c r="E7121" s="15">
        <v>1.8125</v>
      </c>
      <c r="F7121" s="15">
        <v>1.6845000000000001</v>
      </c>
      <c r="G7121" s="16">
        <f t="shared" si="350"/>
        <v>1.7543796063564415E-2</v>
      </c>
      <c r="H7121" s="16">
        <f t="shared" si="351"/>
        <v>2.6548672566371681E-2</v>
      </c>
      <c r="I7121" s="16">
        <f t="shared" si="352"/>
        <v>0</v>
      </c>
    </row>
    <row r="7122" spans="1:9" x14ac:dyDescent="0.25">
      <c r="A7122" s="14">
        <v>33815</v>
      </c>
      <c r="B7122" s="15">
        <v>1.84375</v>
      </c>
      <c r="C7122" s="15">
        <v>1.84375</v>
      </c>
      <c r="D7122" s="15">
        <v>1.78125</v>
      </c>
      <c r="E7122" s="15">
        <v>1.78125</v>
      </c>
      <c r="F7122" s="15">
        <v>1.655457</v>
      </c>
      <c r="G7122" s="16">
        <f t="shared" si="350"/>
        <v>-1.7241317898486288E-2</v>
      </c>
      <c r="H7122" s="16">
        <f t="shared" si="351"/>
        <v>3.5087719298245612E-2</v>
      </c>
      <c r="I7122" s="16">
        <f t="shared" si="352"/>
        <v>-3.3898305084745763E-2</v>
      </c>
    </row>
    <row r="7123" spans="1:9" x14ac:dyDescent="0.25">
      <c r="A7123" s="14">
        <v>33814</v>
      </c>
      <c r="B7123" s="15">
        <v>1.8125</v>
      </c>
      <c r="C7123" s="15">
        <v>1.84375</v>
      </c>
      <c r="D7123" s="15">
        <v>1.75</v>
      </c>
      <c r="E7123" s="15">
        <v>1.8125</v>
      </c>
      <c r="F7123" s="15">
        <v>1.6845000000000001</v>
      </c>
      <c r="G7123" s="16">
        <f t="shared" si="350"/>
        <v>1.7543796063564415E-2</v>
      </c>
      <c r="H7123" s="16">
        <f t="shared" si="351"/>
        <v>5.3571428571428568E-2</v>
      </c>
      <c r="I7123" s="16">
        <f t="shared" si="352"/>
        <v>0</v>
      </c>
    </row>
    <row r="7124" spans="1:9" x14ac:dyDescent="0.25">
      <c r="A7124" s="14">
        <v>33813</v>
      </c>
      <c r="B7124" s="15">
        <v>1.78125</v>
      </c>
      <c r="C7124" s="15">
        <v>1.8125</v>
      </c>
      <c r="D7124" s="15">
        <v>1.75</v>
      </c>
      <c r="E7124" s="15">
        <v>1.78125</v>
      </c>
      <c r="F7124" s="15">
        <v>1.655457</v>
      </c>
      <c r="G7124" s="16">
        <f t="shared" si="350"/>
        <v>0</v>
      </c>
      <c r="H7124" s="16">
        <f t="shared" si="351"/>
        <v>3.5714285714285712E-2</v>
      </c>
      <c r="I7124" s="16">
        <f t="shared" si="352"/>
        <v>0</v>
      </c>
    </row>
    <row r="7125" spans="1:9" x14ac:dyDescent="0.25">
      <c r="A7125" s="14">
        <v>33812</v>
      </c>
      <c r="B7125" s="15">
        <v>1.8125</v>
      </c>
      <c r="C7125" s="15">
        <v>1.8125</v>
      </c>
      <c r="D7125" s="15">
        <v>1.78125</v>
      </c>
      <c r="E7125" s="15">
        <v>1.78125</v>
      </c>
      <c r="F7125" s="15">
        <v>1.655457</v>
      </c>
      <c r="G7125" s="16">
        <f t="shared" si="350"/>
        <v>0</v>
      </c>
      <c r="H7125" s="16">
        <f t="shared" si="351"/>
        <v>1.7543859649122806E-2</v>
      </c>
      <c r="I7125" s="16">
        <f t="shared" si="352"/>
        <v>-1.7241379310344827E-2</v>
      </c>
    </row>
    <row r="7126" spans="1:9" x14ac:dyDescent="0.25">
      <c r="A7126" s="14">
        <v>33809</v>
      </c>
      <c r="B7126" s="15">
        <v>1.8125</v>
      </c>
      <c r="C7126" s="15">
        <v>1.8125</v>
      </c>
      <c r="D7126" s="15">
        <v>1.78125</v>
      </c>
      <c r="E7126" s="15">
        <v>1.78125</v>
      </c>
      <c r="F7126" s="15">
        <v>1.655457</v>
      </c>
      <c r="G7126" s="16">
        <f t="shared" si="350"/>
        <v>-1.7241317898486288E-2</v>
      </c>
      <c r="H7126" s="16">
        <f t="shared" si="351"/>
        <v>1.7543859649122806E-2</v>
      </c>
      <c r="I7126" s="16">
        <f t="shared" si="352"/>
        <v>-1.7241379310344827E-2</v>
      </c>
    </row>
    <row r="7127" spans="1:9" x14ac:dyDescent="0.25">
      <c r="A7127" s="14">
        <v>33808</v>
      </c>
      <c r="B7127" s="15">
        <v>1.8125</v>
      </c>
      <c r="C7127" s="15">
        <v>1.8125</v>
      </c>
      <c r="D7127" s="15">
        <v>1.8125</v>
      </c>
      <c r="E7127" s="15">
        <v>1.8125</v>
      </c>
      <c r="F7127" s="15">
        <v>1.6845000000000001</v>
      </c>
      <c r="G7127" s="16">
        <f t="shared" si="350"/>
        <v>8.6959229403022944E-3</v>
      </c>
      <c r="H7127" s="16">
        <f t="shared" si="351"/>
        <v>0</v>
      </c>
      <c r="I7127" s="16">
        <f t="shared" si="352"/>
        <v>0</v>
      </c>
    </row>
    <row r="7128" spans="1:9" x14ac:dyDescent="0.25">
      <c r="A7128" s="14">
        <v>33807</v>
      </c>
      <c r="B7128" s="15">
        <v>1.84375</v>
      </c>
      <c r="C7128" s="15">
        <v>1.84375</v>
      </c>
      <c r="D7128" s="15">
        <v>1.78125</v>
      </c>
      <c r="E7128" s="15">
        <v>1.796875</v>
      </c>
      <c r="F7128" s="15">
        <v>1.669978</v>
      </c>
      <c r="G7128" s="16">
        <f t="shared" si="350"/>
        <v>-1.7094540270814661E-2</v>
      </c>
      <c r="H7128" s="16">
        <f t="shared" si="351"/>
        <v>3.5087719298245612E-2</v>
      </c>
      <c r="I7128" s="16">
        <f t="shared" si="352"/>
        <v>-2.5423728813559324E-2</v>
      </c>
    </row>
    <row r="7129" spans="1:9" x14ac:dyDescent="0.25">
      <c r="A7129" s="14">
        <v>33806</v>
      </c>
      <c r="B7129" s="15">
        <v>1.8125</v>
      </c>
      <c r="C7129" s="15">
        <v>1.84375</v>
      </c>
      <c r="D7129" s="15">
        <v>1.78125</v>
      </c>
      <c r="E7129" s="15">
        <v>1.828125</v>
      </c>
      <c r="F7129" s="15">
        <v>1.699022</v>
      </c>
      <c r="G7129" s="16">
        <f t="shared" si="350"/>
        <v>5.7229670993639917E-2</v>
      </c>
      <c r="H7129" s="16">
        <f t="shared" si="351"/>
        <v>3.5087719298245612E-2</v>
      </c>
      <c r="I7129" s="16">
        <f t="shared" si="352"/>
        <v>8.6206896551724137E-3</v>
      </c>
    </row>
    <row r="7130" spans="1:9" x14ac:dyDescent="0.25">
      <c r="A7130" s="14">
        <v>33805</v>
      </c>
      <c r="B7130" s="15">
        <v>1.7083330000000001</v>
      </c>
      <c r="C7130" s="15">
        <v>1.75</v>
      </c>
      <c r="D7130" s="15">
        <v>1.6875</v>
      </c>
      <c r="E7130" s="15">
        <v>1.7291669999999999</v>
      </c>
      <c r="F7130" s="15">
        <v>1.607051</v>
      </c>
      <c r="G7130" s="16">
        <f t="shared" si="350"/>
        <v>2.4690625940492081E-2</v>
      </c>
      <c r="H7130" s="16">
        <f t="shared" si="351"/>
        <v>3.7037037037037035E-2</v>
      </c>
      <c r="I7130" s="16">
        <f t="shared" si="352"/>
        <v>1.2195514574734431E-2</v>
      </c>
    </row>
    <row r="7131" spans="1:9" x14ac:dyDescent="0.25">
      <c r="A7131" s="14">
        <v>33802</v>
      </c>
      <c r="B7131" s="15">
        <v>1.7083330000000001</v>
      </c>
      <c r="C7131" s="15">
        <v>1.7083330000000001</v>
      </c>
      <c r="D7131" s="15">
        <v>1.6875</v>
      </c>
      <c r="E7131" s="15">
        <v>1.6875</v>
      </c>
      <c r="F7131" s="15">
        <v>1.5683279999999999</v>
      </c>
      <c r="G7131" s="16">
        <f t="shared" si="350"/>
        <v>-1.2194453699685495E-2</v>
      </c>
      <c r="H7131" s="16">
        <f t="shared" si="351"/>
        <v>1.2345481481481542E-2</v>
      </c>
      <c r="I7131" s="16">
        <f t="shared" si="352"/>
        <v>-1.2194929208766733E-2</v>
      </c>
    </row>
    <row r="7132" spans="1:9" x14ac:dyDescent="0.25">
      <c r="A7132" s="14">
        <v>33801</v>
      </c>
      <c r="B7132" s="15">
        <v>1.6875</v>
      </c>
      <c r="C7132" s="15">
        <v>1.7083330000000001</v>
      </c>
      <c r="D7132" s="15">
        <v>1.6875</v>
      </c>
      <c r="E7132" s="15">
        <v>1.7083330000000001</v>
      </c>
      <c r="F7132" s="15">
        <v>1.5876889999999999</v>
      </c>
      <c r="G7132" s="16">
        <f t="shared" si="350"/>
        <v>6.1349498861855128E-3</v>
      </c>
      <c r="H7132" s="16">
        <f t="shared" si="351"/>
        <v>1.2345481481481542E-2</v>
      </c>
      <c r="I7132" s="16">
        <f t="shared" si="352"/>
        <v>1.2345481481481542E-2</v>
      </c>
    </row>
    <row r="7133" spans="1:9" x14ac:dyDescent="0.25">
      <c r="A7133" s="14">
        <v>33800</v>
      </c>
      <c r="B7133" s="15">
        <v>1.7083330000000001</v>
      </c>
      <c r="C7133" s="15">
        <v>1.7083330000000001</v>
      </c>
      <c r="D7133" s="15">
        <v>1.6875</v>
      </c>
      <c r="E7133" s="15">
        <v>1.6979169999999999</v>
      </c>
      <c r="F7133" s="15">
        <v>1.5780080000000001</v>
      </c>
      <c r="G7133" s="16">
        <f t="shared" si="350"/>
        <v>0</v>
      </c>
      <c r="H7133" s="16">
        <f t="shared" si="351"/>
        <v>1.2345481481481542E-2</v>
      </c>
      <c r="I7133" s="16">
        <f t="shared" si="352"/>
        <v>-6.0971719213995176E-3</v>
      </c>
    </row>
    <row r="7134" spans="1:9" x14ac:dyDescent="0.25">
      <c r="A7134" s="14">
        <v>33799</v>
      </c>
      <c r="B7134" s="15">
        <v>1.6875</v>
      </c>
      <c r="C7134" s="15">
        <v>1.7083330000000001</v>
      </c>
      <c r="D7134" s="15">
        <v>1.6875</v>
      </c>
      <c r="E7134" s="15">
        <v>1.6979169999999999</v>
      </c>
      <c r="F7134" s="15">
        <v>1.5780080000000001</v>
      </c>
      <c r="G7134" s="16">
        <f t="shared" si="350"/>
        <v>-6.0975417729793617E-3</v>
      </c>
      <c r="H7134" s="16">
        <f t="shared" si="351"/>
        <v>1.2345481481481542E-2</v>
      </c>
      <c r="I7134" s="16">
        <f t="shared" si="352"/>
        <v>6.1730370370369769E-3</v>
      </c>
    </row>
    <row r="7135" spans="1:9" x14ac:dyDescent="0.25">
      <c r="A7135" s="14">
        <v>33798</v>
      </c>
      <c r="B7135" s="15">
        <v>1.6875</v>
      </c>
      <c r="C7135" s="15">
        <v>1.7291669999999999</v>
      </c>
      <c r="D7135" s="15">
        <v>1.6875</v>
      </c>
      <c r="E7135" s="15">
        <v>1.7083330000000001</v>
      </c>
      <c r="F7135" s="15">
        <v>1.5876889999999999</v>
      </c>
      <c r="G7135" s="16">
        <f t="shared" si="350"/>
        <v>0</v>
      </c>
      <c r="H7135" s="16">
        <f t="shared" si="351"/>
        <v>2.4691555555555494E-2</v>
      </c>
      <c r="I7135" s="16">
        <f t="shared" si="352"/>
        <v>1.2345481481481542E-2</v>
      </c>
    </row>
    <row r="7136" spans="1:9" x14ac:dyDescent="0.25">
      <c r="A7136" s="14">
        <v>33795</v>
      </c>
      <c r="B7136" s="15">
        <v>1.7291669999999999</v>
      </c>
      <c r="C7136" s="15">
        <v>1.7291669999999999</v>
      </c>
      <c r="D7136" s="15">
        <v>1.7083330000000001</v>
      </c>
      <c r="E7136" s="15">
        <v>1.7083330000000001</v>
      </c>
      <c r="F7136" s="15">
        <v>1.5876889999999999</v>
      </c>
      <c r="G7136" s="16">
        <f t="shared" si="350"/>
        <v>-6.0605870900292671E-3</v>
      </c>
      <c r="H7136" s="16">
        <f t="shared" si="351"/>
        <v>1.2195514574734431E-2</v>
      </c>
      <c r="I7136" s="16">
        <f t="shared" si="352"/>
        <v>-1.2048575990635838E-2</v>
      </c>
    </row>
    <row r="7137" spans="1:9" x14ac:dyDescent="0.25">
      <c r="A7137" s="14">
        <v>33794</v>
      </c>
      <c r="B7137" s="15">
        <v>1.6666669999999999</v>
      </c>
      <c r="C7137" s="15">
        <v>1.7291669999999999</v>
      </c>
      <c r="D7137" s="15">
        <v>1.6666669999999999</v>
      </c>
      <c r="E7137" s="15">
        <v>1.71875</v>
      </c>
      <c r="F7137" s="15">
        <v>1.59737</v>
      </c>
      <c r="G7137" s="16">
        <f t="shared" si="350"/>
        <v>-6.024077642837751E-3</v>
      </c>
      <c r="H7137" s="16">
        <f t="shared" si="351"/>
        <v>3.7499992500001501E-2</v>
      </c>
      <c r="I7137" s="16">
        <f t="shared" si="352"/>
        <v>3.1249793750041312E-2</v>
      </c>
    </row>
    <row r="7138" spans="1:9" x14ac:dyDescent="0.25">
      <c r="A7138" s="14">
        <v>33793</v>
      </c>
      <c r="B7138" s="15">
        <v>1.7291669999999999</v>
      </c>
      <c r="C7138" s="15">
        <v>1.7291669999999999</v>
      </c>
      <c r="D7138" s="15">
        <v>1.6875</v>
      </c>
      <c r="E7138" s="15">
        <v>1.7291669999999999</v>
      </c>
      <c r="F7138" s="15">
        <v>1.607051</v>
      </c>
      <c r="G7138" s="16">
        <f t="shared" si="350"/>
        <v>1.2195083545959003E-2</v>
      </c>
      <c r="H7138" s="16">
        <f t="shared" si="351"/>
        <v>2.4691555555555494E-2</v>
      </c>
      <c r="I7138" s="16">
        <f t="shared" si="352"/>
        <v>0</v>
      </c>
    </row>
    <row r="7139" spans="1:9" x14ac:dyDescent="0.25">
      <c r="A7139" s="14">
        <v>33792</v>
      </c>
      <c r="B7139" s="15">
        <v>1.7291669999999999</v>
      </c>
      <c r="C7139" s="15">
        <v>1.7708330000000001</v>
      </c>
      <c r="D7139" s="15">
        <v>1.6770830000000001</v>
      </c>
      <c r="E7139" s="15">
        <v>1.7083330000000001</v>
      </c>
      <c r="F7139" s="15">
        <v>1.5876889999999999</v>
      </c>
      <c r="G7139" s="16">
        <f t="shared" si="350"/>
        <v>-1.2048155285675502E-2</v>
      </c>
      <c r="H7139" s="16">
        <f t="shared" si="351"/>
        <v>5.5900632228697088E-2</v>
      </c>
      <c r="I7139" s="16">
        <f t="shared" si="352"/>
        <v>-1.2048575990635838E-2</v>
      </c>
    </row>
    <row r="7140" spans="1:9" x14ac:dyDescent="0.25">
      <c r="A7140" s="14">
        <v>33791</v>
      </c>
      <c r="B7140" s="15">
        <v>1.7708330000000001</v>
      </c>
      <c r="C7140" s="15">
        <v>1.7708330000000001</v>
      </c>
      <c r="D7140" s="15">
        <v>1.6875</v>
      </c>
      <c r="E7140" s="15">
        <v>1.7291669999999999</v>
      </c>
      <c r="F7140" s="15">
        <v>1.607051</v>
      </c>
      <c r="G7140" s="16">
        <f t="shared" si="350"/>
        <v>-2.9240264168746123E-2</v>
      </c>
      <c r="H7140" s="16">
        <f t="shared" si="351"/>
        <v>4.9382518518518576E-2</v>
      </c>
      <c r="I7140" s="16">
        <f t="shared" si="352"/>
        <v>-2.3529039723113473E-2</v>
      </c>
    </row>
    <row r="7141" spans="1:9" x14ac:dyDescent="0.25">
      <c r="A7141" s="14">
        <v>33787</v>
      </c>
      <c r="B7141" s="15">
        <v>1.8333330000000001</v>
      </c>
      <c r="C7141" s="15">
        <v>1.8333330000000001</v>
      </c>
      <c r="D7141" s="15">
        <v>1.78125</v>
      </c>
      <c r="E7141" s="15">
        <v>1.78125</v>
      </c>
      <c r="F7141" s="15">
        <v>1.655457</v>
      </c>
      <c r="G7141" s="16">
        <f t="shared" si="350"/>
        <v>-5.8139325389247321E-3</v>
      </c>
      <c r="H7141" s="16">
        <f t="shared" si="351"/>
        <v>2.9239578947368478E-2</v>
      </c>
      <c r="I7141" s="16">
        <f t="shared" si="352"/>
        <v>-2.8408914256166283E-2</v>
      </c>
    </row>
    <row r="7142" spans="1:9" x14ac:dyDescent="0.25">
      <c r="A7142" s="14">
        <v>33786</v>
      </c>
      <c r="B7142" s="15">
        <v>1.8125</v>
      </c>
      <c r="C7142" s="15">
        <v>1.8333330000000001</v>
      </c>
      <c r="D7142" s="15">
        <v>1.7916669999999999</v>
      </c>
      <c r="E7142" s="15">
        <v>1.7916669999999999</v>
      </c>
      <c r="F7142" s="15">
        <v>1.665138</v>
      </c>
      <c r="G7142" s="16">
        <f t="shared" si="350"/>
        <v>-2.272719269518305E-2</v>
      </c>
      <c r="H7142" s="16">
        <f t="shared" si="351"/>
        <v>2.32554375338722E-2</v>
      </c>
      <c r="I7142" s="16">
        <f t="shared" si="352"/>
        <v>-1.1494068965517298E-2</v>
      </c>
    </row>
    <row r="7143" spans="1:9" x14ac:dyDescent="0.25">
      <c r="A7143" s="14">
        <v>33785</v>
      </c>
      <c r="B7143" s="15">
        <v>1.8333330000000001</v>
      </c>
      <c r="C7143" s="15">
        <v>1.8333330000000001</v>
      </c>
      <c r="D7143" s="15">
        <v>1.7916669999999999</v>
      </c>
      <c r="E7143" s="15">
        <v>1.8333330000000001</v>
      </c>
      <c r="F7143" s="15">
        <v>1.703862</v>
      </c>
      <c r="G7143" s="16">
        <f t="shared" si="350"/>
        <v>0</v>
      </c>
      <c r="H7143" s="16">
        <f t="shared" si="351"/>
        <v>2.32554375338722E-2</v>
      </c>
      <c r="I7143" s="16">
        <f t="shared" si="352"/>
        <v>0</v>
      </c>
    </row>
    <row r="7144" spans="1:9" x14ac:dyDescent="0.25">
      <c r="A7144" s="14">
        <v>33784</v>
      </c>
      <c r="B7144" s="15">
        <v>1.7395830000000001</v>
      </c>
      <c r="C7144" s="15">
        <v>1.8333330000000001</v>
      </c>
      <c r="D7144" s="15">
        <v>1.7395830000000001</v>
      </c>
      <c r="E7144" s="15">
        <v>1.8333330000000001</v>
      </c>
      <c r="F7144" s="15">
        <v>1.703862</v>
      </c>
      <c r="G7144" s="16">
        <f t="shared" si="350"/>
        <v>6.0241398686164897E-2</v>
      </c>
      <c r="H7144" s="16">
        <f t="shared" si="351"/>
        <v>5.3892225895516337E-2</v>
      </c>
      <c r="I7144" s="16">
        <f t="shared" si="352"/>
        <v>5.3892225895516337E-2</v>
      </c>
    </row>
    <row r="7145" spans="1:9" x14ac:dyDescent="0.25">
      <c r="A7145" s="14">
        <v>33781</v>
      </c>
      <c r="B7145" s="15">
        <v>1.7291669999999999</v>
      </c>
      <c r="C7145" s="15">
        <v>1.7708330000000001</v>
      </c>
      <c r="D7145" s="15">
        <v>1.7083330000000001</v>
      </c>
      <c r="E7145" s="15">
        <v>1.7291669999999999</v>
      </c>
      <c r="F7145" s="15">
        <v>1.607051</v>
      </c>
      <c r="G7145" s="16">
        <f t="shared" si="350"/>
        <v>0</v>
      </c>
      <c r="H7145" s="16">
        <f t="shared" si="351"/>
        <v>3.6585372992267898E-2</v>
      </c>
      <c r="I7145" s="16">
        <f t="shared" si="352"/>
        <v>0</v>
      </c>
    </row>
    <row r="7146" spans="1:9" x14ac:dyDescent="0.25">
      <c r="A7146" s="14">
        <v>33780</v>
      </c>
      <c r="B7146" s="15">
        <v>1.75</v>
      </c>
      <c r="C7146" s="15">
        <v>1.75</v>
      </c>
      <c r="D7146" s="15">
        <v>1.7291669999999999</v>
      </c>
      <c r="E7146" s="15">
        <v>1.7291669999999999</v>
      </c>
      <c r="F7146" s="15">
        <v>1.607051</v>
      </c>
      <c r="G7146" s="16">
        <f t="shared" si="350"/>
        <v>-1.1905332836534867E-2</v>
      </c>
      <c r="H7146" s="16">
        <f t="shared" si="351"/>
        <v>1.2047997677494484E-2</v>
      </c>
      <c r="I7146" s="16">
        <f t="shared" si="352"/>
        <v>-1.1904571428571487E-2</v>
      </c>
    </row>
    <row r="7147" spans="1:9" x14ac:dyDescent="0.25">
      <c r="A7147" s="14">
        <v>33779</v>
      </c>
      <c r="B7147" s="15">
        <v>1.75</v>
      </c>
      <c r="C7147" s="15">
        <v>1.75</v>
      </c>
      <c r="D7147" s="15">
        <v>1.75</v>
      </c>
      <c r="E7147" s="15">
        <v>1.75</v>
      </c>
      <c r="F7147" s="15">
        <v>1.626414</v>
      </c>
      <c r="G7147" s="16">
        <f t="shared" si="350"/>
        <v>-3.4482635796972444E-2</v>
      </c>
      <c r="H7147" s="16">
        <f t="shared" si="351"/>
        <v>0</v>
      </c>
      <c r="I7147" s="16">
        <f t="shared" si="352"/>
        <v>0</v>
      </c>
    </row>
    <row r="7148" spans="1:9" x14ac:dyDescent="0.25">
      <c r="A7148" s="14">
        <v>33778</v>
      </c>
      <c r="B7148" s="15">
        <v>1.8125</v>
      </c>
      <c r="C7148" s="15">
        <v>1.8125</v>
      </c>
      <c r="D7148" s="15">
        <v>1.7708330000000001</v>
      </c>
      <c r="E7148" s="15">
        <v>1.8125</v>
      </c>
      <c r="F7148" s="15">
        <v>1.6845000000000001</v>
      </c>
      <c r="G7148" s="16">
        <f t="shared" si="350"/>
        <v>-1.1363596347591459E-2</v>
      </c>
      <c r="H7148" s="16">
        <f t="shared" si="351"/>
        <v>2.3529604429101951E-2</v>
      </c>
      <c r="I7148" s="16">
        <f t="shared" si="352"/>
        <v>0</v>
      </c>
    </row>
    <row r="7149" spans="1:9" x14ac:dyDescent="0.25">
      <c r="A7149" s="14">
        <v>33777</v>
      </c>
      <c r="B7149" s="15">
        <v>1.8541669999999999</v>
      </c>
      <c r="C7149" s="15">
        <v>1.8541669999999999</v>
      </c>
      <c r="D7149" s="15">
        <v>1.7916669999999999</v>
      </c>
      <c r="E7149" s="15">
        <v>1.8333330000000001</v>
      </c>
      <c r="F7149" s="15">
        <v>1.703862</v>
      </c>
      <c r="G7149" s="16">
        <f t="shared" si="350"/>
        <v>-1.1235915934318521E-2</v>
      </c>
      <c r="H7149" s="16">
        <f t="shared" si="351"/>
        <v>3.4883714440239175E-2</v>
      </c>
      <c r="I7149" s="16">
        <f t="shared" si="352"/>
        <v>-1.1236312586730213E-2</v>
      </c>
    </row>
    <row r="7150" spans="1:9" x14ac:dyDescent="0.25">
      <c r="A7150" s="14">
        <v>33774</v>
      </c>
      <c r="B7150" s="15">
        <v>1.8333330000000001</v>
      </c>
      <c r="C7150" s="15">
        <v>1.875</v>
      </c>
      <c r="D7150" s="15">
        <v>1.8333330000000001</v>
      </c>
      <c r="E7150" s="15">
        <v>1.8541669999999999</v>
      </c>
      <c r="F7150" s="15">
        <v>1.7232240000000001</v>
      </c>
      <c r="G7150" s="16">
        <f t="shared" si="350"/>
        <v>1.1363596347591589E-2</v>
      </c>
      <c r="H7150" s="16">
        <f t="shared" si="351"/>
        <v>2.2727458677719702E-2</v>
      </c>
      <c r="I7150" s="16">
        <f t="shared" si="352"/>
        <v>1.1364002066182082E-2</v>
      </c>
    </row>
    <row r="7151" spans="1:9" x14ac:dyDescent="0.25">
      <c r="A7151" s="14">
        <v>33773</v>
      </c>
      <c r="B7151" s="15">
        <v>1.875</v>
      </c>
      <c r="C7151" s="15">
        <v>1.9375</v>
      </c>
      <c r="D7151" s="15">
        <v>1.8125</v>
      </c>
      <c r="E7151" s="15">
        <v>1.8333330000000001</v>
      </c>
      <c r="F7151" s="15">
        <v>1.703862</v>
      </c>
      <c r="G7151" s="16">
        <f t="shared" si="350"/>
        <v>-5.3763261715626197E-2</v>
      </c>
      <c r="H7151" s="16">
        <f t="shared" si="351"/>
        <v>6.8965517241379309E-2</v>
      </c>
      <c r="I7151" s="16">
        <f t="shared" si="352"/>
        <v>-2.2222399999999944E-2</v>
      </c>
    </row>
    <row r="7152" spans="1:9" x14ac:dyDescent="0.25">
      <c r="A7152" s="14">
        <v>33772</v>
      </c>
      <c r="B7152" s="15">
        <v>1.9791669999999999</v>
      </c>
      <c r="C7152" s="15">
        <v>1.9791669999999999</v>
      </c>
      <c r="D7152" s="15">
        <v>1.875</v>
      </c>
      <c r="E7152" s="15">
        <v>1.9375</v>
      </c>
      <c r="F7152" s="15">
        <v>1.8006720000000001</v>
      </c>
      <c r="G7152" s="16">
        <f t="shared" si="350"/>
        <v>-2.1052562906519304E-2</v>
      </c>
      <c r="H7152" s="16">
        <f t="shared" si="351"/>
        <v>5.5555733333333281E-2</v>
      </c>
      <c r="I7152" s="16">
        <f t="shared" si="352"/>
        <v>-2.1052796454265811E-2</v>
      </c>
    </row>
    <row r="7153" spans="1:9" x14ac:dyDescent="0.25">
      <c r="A7153" s="14">
        <v>33771</v>
      </c>
      <c r="B7153" s="15">
        <v>2</v>
      </c>
      <c r="C7153" s="15">
        <v>2</v>
      </c>
      <c r="D7153" s="15">
        <v>1.9791669999999999</v>
      </c>
      <c r="E7153" s="15">
        <v>1.9791669999999999</v>
      </c>
      <c r="F7153" s="15">
        <v>1.839396</v>
      </c>
      <c r="G7153" s="16">
        <f t="shared" si="350"/>
        <v>0</v>
      </c>
      <c r="H7153" s="16">
        <f t="shared" si="351"/>
        <v>1.0526145595596583E-2</v>
      </c>
      <c r="I7153" s="16">
        <f t="shared" si="352"/>
        <v>-1.0416500000000051E-2</v>
      </c>
    </row>
    <row r="7154" spans="1:9" x14ac:dyDescent="0.25">
      <c r="A7154" s="14">
        <v>33770</v>
      </c>
      <c r="B7154" s="15">
        <v>2.0208330000000001</v>
      </c>
      <c r="C7154" s="15">
        <v>2.0208330000000001</v>
      </c>
      <c r="D7154" s="15">
        <v>1.9791669999999999</v>
      </c>
      <c r="E7154" s="15">
        <v>1.9791669999999999</v>
      </c>
      <c r="F7154" s="15">
        <v>1.839396</v>
      </c>
      <c r="G7154" s="16">
        <f t="shared" si="350"/>
        <v>-1.0417165431344256E-2</v>
      </c>
      <c r="H7154" s="16">
        <f t="shared" si="351"/>
        <v>2.1052291191193166E-2</v>
      </c>
      <c r="I7154" s="16">
        <f t="shared" si="352"/>
        <v>-2.0618230205068998E-2</v>
      </c>
    </row>
    <row r="7155" spans="1:9" x14ac:dyDescent="0.25">
      <c r="A7155" s="14">
        <v>33767</v>
      </c>
      <c r="B7155" s="15">
        <v>2.0208330000000001</v>
      </c>
      <c r="C7155" s="15">
        <v>2.0208330000000001</v>
      </c>
      <c r="D7155" s="15">
        <v>2</v>
      </c>
      <c r="E7155" s="15">
        <v>2</v>
      </c>
      <c r="F7155" s="15">
        <v>1.8587590000000001</v>
      </c>
      <c r="G7155" s="16">
        <f t="shared" si="350"/>
        <v>-5.1813277386483112E-3</v>
      </c>
      <c r="H7155" s="16">
        <f t="shared" si="351"/>
        <v>1.0416500000000051E-2</v>
      </c>
      <c r="I7155" s="16">
        <f t="shared" si="352"/>
        <v>-1.0309115102534499E-2</v>
      </c>
    </row>
    <row r="7156" spans="1:9" x14ac:dyDescent="0.25">
      <c r="A7156" s="14">
        <v>33766</v>
      </c>
      <c r="B7156" s="15">
        <v>2.0208330000000001</v>
      </c>
      <c r="C7156" s="15">
        <v>2.0208330000000001</v>
      </c>
      <c r="D7156" s="15">
        <v>2</v>
      </c>
      <c r="E7156" s="15">
        <v>2.0104169999999999</v>
      </c>
      <c r="F7156" s="15">
        <v>1.8684400000000001</v>
      </c>
      <c r="G7156" s="16">
        <f t="shared" si="350"/>
        <v>5.2083137189921072E-3</v>
      </c>
      <c r="H7156" s="16">
        <f t="shared" si="351"/>
        <v>1.0416500000000051E-2</v>
      </c>
      <c r="I7156" s="16">
        <f t="shared" si="352"/>
        <v>-5.1543101285461005E-3</v>
      </c>
    </row>
    <row r="7157" spans="1:9" x14ac:dyDescent="0.25">
      <c r="A7157" s="14">
        <v>33765</v>
      </c>
      <c r="B7157" s="15">
        <v>2</v>
      </c>
      <c r="C7157" s="15">
        <v>2.0208330000000001</v>
      </c>
      <c r="D7157" s="15">
        <v>1.9791669999999999</v>
      </c>
      <c r="E7157" s="15">
        <v>2</v>
      </c>
      <c r="F7157" s="15">
        <v>1.8587590000000001</v>
      </c>
      <c r="G7157" s="16">
        <f t="shared" si="350"/>
        <v>1.0526825109981765E-2</v>
      </c>
      <c r="H7157" s="16">
        <f t="shared" si="351"/>
        <v>2.1052291191193166E-2</v>
      </c>
      <c r="I7157" s="16">
        <f t="shared" si="352"/>
        <v>0</v>
      </c>
    </row>
    <row r="7158" spans="1:9" x14ac:dyDescent="0.25">
      <c r="A7158" s="14">
        <v>33764</v>
      </c>
      <c r="B7158" s="15">
        <v>2.0208330000000001</v>
      </c>
      <c r="C7158" s="15">
        <v>2.0208330000000001</v>
      </c>
      <c r="D7158" s="15">
        <v>1.9583330000000001</v>
      </c>
      <c r="E7158" s="15">
        <v>1.9791669999999999</v>
      </c>
      <c r="F7158" s="15">
        <v>1.839396</v>
      </c>
      <c r="G7158" s="16">
        <f t="shared" si="350"/>
        <v>-2.0619012300059421E-2</v>
      </c>
      <c r="H7158" s="16">
        <f t="shared" si="351"/>
        <v>3.1914899049344518E-2</v>
      </c>
      <c r="I7158" s="16">
        <f t="shared" si="352"/>
        <v>-2.0618230205068998E-2</v>
      </c>
    </row>
    <row r="7159" spans="1:9" x14ac:dyDescent="0.25">
      <c r="A7159" s="14">
        <v>33763</v>
      </c>
      <c r="B7159" s="15">
        <v>2</v>
      </c>
      <c r="C7159" s="15">
        <v>2.0416669999999999</v>
      </c>
      <c r="D7159" s="15">
        <v>1.9895830000000001</v>
      </c>
      <c r="E7159" s="15">
        <v>2.0208330000000001</v>
      </c>
      <c r="F7159" s="15">
        <v>1.8781209999999999</v>
      </c>
      <c r="G7159" s="16">
        <f t="shared" si="350"/>
        <v>1.0416627437984095E-2</v>
      </c>
      <c r="H7159" s="16">
        <f t="shared" si="351"/>
        <v>2.6178349935639677E-2</v>
      </c>
      <c r="I7159" s="16">
        <f t="shared" si="352"/>
        <v>1.0416500000000051E-2</v>
      </c>
    </row>
    <row r="7160" spans="1:9" x14ac:dyDescent="0.25">
      <c r="A7160" s="14">
        <v>33760</v>
      </c>
      <c r="B7160" s="15">
        <v>2</v>
      </c>
      <c r="C7160" s="15">
        <v>2</v>
      </c>
      <c r="D7160" s="15">
        <v>1.9583330000000001</v>
      </c>
      <c r="E7160" s="15">
        <v>2</v>
      </c>
      <c r="F7160" s="15">
        <v>1.8587590000000001</v>
      </c>
      <c r="G7160" s="16">
        <f t="shared" si="350"/>
        <v>0</v>
      </c>
      <c r="H7160" s="16">
        <f t="shared" si="351"/>
        <v>2.1276769579024555E-2</v>
      </c>
      <c r="I7160" s="16">
        <f t="shared" si="352"/>
        <v>0</v>
      </c>
    </row>
    <row r="7161" spans="1:9" x14ac:dyDescent="0.25">
      <c r="A7161" s="14">
        <v>33759</v>
      </c>
      <c r="B7161" s="15">
        <v>1.9791669999999999</v>
      </c>
      <c r="C7161" s="15">
        <v>2</v>
      </c>
      <c r="D7161" s="15">
        <v>1.9583330000000001</v>
      </c>
      <c r="E7161" s="15">
        <v>2</v>
      </c>
      <c r="F7161" s="15">
        <v>1.8587590000000001</v>
      </c>
      <c r="G7161" s="16">
        <f t="shared" si="350"/>
        <v>1.0526825109981765E-2</v>
      </c>
      <c r="H7161" s="16">
        <f t="shared" si="351"/>
        <v>2.1276769579024555E-2</v>
      </c>
      <c r="I7161" s="16">
        <f t="shared" si="352"/>
        <v>1.0526145595596583E-2</v>
      </c>
    </row>
    <row r="7162" spans="1:9" x14ac:dyDescent="0.25">
      <c r="A7162" s="14">
        <v>33758</v>
      </c>
      <c r="B7162" s="15">
        <v>1.9166669999999999</v>
      </c>
      <c r="C7162" s="15">
        <v>1.9791669999999999</v>
      </c>
      <c r="D7162" s="15">
        <v>1.9166669999999999</v>
      </c>
      <c r="E7162" s="15">
        <v>1.9791669999999999</v>
      </c>
      <c r="F7162" s="15">
        <v>1.839396</v>
      </c>
      <c r="G7162" s="16">
        <f t="shared" si="350"/>
        <v>2.1505304686250455E-2</v>
      </c>
      <c r="H7162" s="16">
        <f t="shared" si="351"/>
        <v>3.2608689981097394E-2</v>
      </c>
      <c r="I7162" s="16">
        <f t="shared" si="352"/>
        <v>3.2608689981097394E-2</v>
      </c>
    </row>
    <row r="7163" spans="1:9" x14ac:dyDescent="0.25">
      <c r="A7163" s="14">
        <v>33757</v>
      </c>
      <c r="B7163" s="15">
        <v>1.9375</v>
      </c>
      <c r="C7163" s="15">
        <v>1.9375</v>
      </c>
      <c r="D7163" s="15">
        <v>1.8958330000000001</v>
      </c>
      <c r="E7163" s="15">
        <v>1.9375</v>
      </c>
      <c r="F7163" s="15">
        <v>1.8006720000000001</v>
      </c>
      <c r="G7163" s="16">
        <f t="shared" si="350"/>
        <v>0</v>
      </c>
      <c r="H7163" s="16">
        <f t="shared" si="351"/>
        <v>2.197820166649694E-2</v>
      </c>
      <c r="I7163" s="16">
        <f t="shared" si="352"/>
        <v>0</v>
      </c>
    </row>
    <row r="7164" spans="1:9" x14ac:dyDescent="0.25">
      <c r="A7164" s="14">
        <v>33756</v>
      </c>
      <c r="B7164" s="15">
        <v>1.8958330000000001</v>
      </c>
      <c r="C7164" s="15">
        <v>1.9375</v>
      </c>
      <c r="D7164" s="15">
        <v>1.8958330000000001</v>
      </c>
      <c r="E7164" s="15">
        <v>1.9375</v>
      </c>
      <c r="F7164" s="15">
        <v>1.8006720000000001</v>
      </c>
      <c r="G7164" s="16">
        <f t="shared" si="350"/>
        <v>0</v>
      </c>
      <c r="H7164" s="16">
        <f t="shared" si="351"/>
        <v>2.197820166649694E-2</v>
      </c>
      <c r="I7164" s="16">
        <f t="shared" si="352"/>
        <v>2.197820166649694E-2</v>
      </c>
    </row>
    <row r="7165" spans="1:9" x14ac:dyDescent="0.25">
      <c r="A7165" s="14">
        <v>33753</v>
      </c>
      <c r="B7165" s="15">
        <v>1.8958330000000001</v>
      </c>
      <c r="C7165" s="15">
        <v>1.9375</v>
      </c>
      <c r="D7165" s="15">
        <v>1.8958330000000001</v>
      </c>
      <c r="E7165" s="15">
        <v>1.9375</v>
      </c>
      <c r="F7165" s="15">
        <v>1.8006720000000001</v>
      </c>
      <c r="G7165" s="16">
        <f t="shared" si="350"/>
        <v>2.1977947135783792E-2</v>
      </c>
      <c r="H7165" s="16">
        <f t="shared" si="351"/>
        <v>2.197820166649694E-2</v>
      </c>
      <c r="I7165" s="16">
        <f t="shared" si="352"/>
        <v>2.197820166649694E-2</v>
      </c>
    </row>
    <row r="7166" spans="1:9" x14ac:dyDescent="0.25">
      <c r="A7166" s="14">
        <v>33752</v>
      </c>
      <c r="B7166" s="15">
        <v>1.9791669999999999</v>
      </c>
      <c r="C7166" s="15">
        <v>1.9791669999999999</v>
      </c>
      <c r="D7166" s="15">
        <v>1.8541669999999999</v>
      </c>
      <c r="E7166" s="15">
        <v>1.8958330000000001</v>
      </c>
      <c r="F7166" s="15">
        <v>1.7619480000000001</v>
      </c>
      <c r="G7166" s="16">
        <f t="shared" si="350"/>
        <v>-4.2105125813038609E-2</v>
      </c>
      <c r="H7166" s="16">
        <f t="shared" si="351"/>
        <v>6.7415718217398973E-2</v>
      </c>
      <c r="I7166" s="16">
        <f t="shared" si="352"/>
        <v>-4.2105592908531622E-2</v>
      </c>
    </row>
    <row r="7167" spans="1:9" x14ac:dyDescent="0.25">
      <c r="A7167" s="14">
        <v>33751</v>
      </c>
      <c r="B7167" s="15">
        <v>1.9791669999999999</v>
      </c>
      <c r="C7167" s="15">
        <v>1.9791669999999999</v>
      </c>
      <c r="D7167" s="15">
        <v>1.9791669999999999</v>
      </c>
      <c r="E7167" s="15">
        <v>1.9791669999999999</v>
      </c>
      <c r="F7167" s="15">
        <v>1.839396</v>
      </c>
      <c r="G7167" s="16">
        <f t="shared" si="350"/>
        <v>-5.2361230840451125E-3</v>
      </c>
      <c r="H7167" s="16">
        <f t="shared" si="351"/>
        <v>0</v>
      </c>
      <c r="I7167" s="16">
        <f t="shared" si="352"/>
        <v>0</v>
      </c>
    </row>
    <row r="7168" spans="1:9" x14ac:dyDescent="0.25">
      <c r="A7168" s="14">
        <v>33750</v>
      </c>
      <c r="B7168" s="15">
        <v>2</v>
      </c>
      <c r="C7168" s="15">
        <v>2</v>
      </c>
      <c r="D7168" s="15">
        <v>1.9791669999999999</v>
      </c>
      <c r="E7168" s="15">
        <v>1.9895830000000001</v>
      </c>
      <c r="F7168" s="15">
        <v>1.849078</v>
      </c>
      <c r="G7168" s="16">
        <f t="shared" si="350"/>
        <v>-1.0362655477296622E-2</v>
      </c>
      <c r="H7168" s="16">
        <f t="shared" si="351"/>
        <v>1.0526145595596583E-2</v>
      </c>
      <c r="I7168" s="16">
        <f t="shared" si="352"/>
        <v>-5.2084999999999493E-3</v>
      </c>
    </row>
    <row r="7169" spans="1:9" x14ac:dyDescent="0.25">
      <c r="A7169" s="14">
        <v>33746</v>
      </c>
      <c r="B7169" s="15">
        <v>2</v>
      </c>
      <c r="C7169" s="15">
        <v>2.0104169999999999</v>
      </c>
      <c r="D7169" s="15">
        <v>1.9791669999999999</v>
      </c>
      <c r="E7169" s="15">
        <v>2.0104169999999999</v>
      </c>
      <c r="F7169" s="15">
        <v>1.8684400000000001</v>
      </c>
      <c r="G7169" s="16">
        <f t="shared" si="350"/>
        <v>0</v>
      </c>
      <c r="H7169" s="16">
        <f t="shared" si="351"/>
        <v>1.5789471024931195E-2</v>
      </c>
      <c r="I7169" s="16">
        <f t="shared" si="352"/>
        <v>5.2084999999999493E-3</v>
      </c>
    </row>
    <row r="7170" spans="1:9" x14ac:dyDescent="0.25">
      <c r="A7170" s="14">
        <v>33745</v>
      </c>
      <c r="B7170" s="15">
        <v>1.9895830000000001</v>
      </c>
      <c r="C7170" s="15">
        <v>2.0104169999999999</v>
      </c>
      <c r="D7170" s="15">
        <v>1.9791669999999999</v>
      </c>
      <c r="E7170" s="15">
        <v>2.0104169999999999</v>
      </c>
      <c r="F7170" s="15">
        <v>1.8684400000000001</v>
      </c>
      <c r="G7170" s="16">
        <f t="shared" si="350"/>
        <v>0</v>
      </c>
      <c r="H7170" s="16">
        <f t="shared" si="351"/>
        <v>1.5789471024931195E-2</v>
      </c>
      <c r="I7170" s="16">
        <f t="shared" si="352"/>
        <v>1.0471541021409911E-2</v>
      </c>
    </row>
    <row r="7171" spans="1:9" x14ac:dyDescent="0.25">
      <c r="A7171" s="14">
        <v>33744</v>
      </c>
      <c r="B7171" s="15">
        <v>2</v>
      </c>
      <c r="C7171" s="15">
        <v>2.0104169999999999</v>
      </c>
      <c r="D7171" s="15">
        <v>1.9791669999999999</v>
      </c>
      <c r="E7171" s="15">
        <v>2.0104169999999999</v>
      </c>
      <c r="F7171" s="15">
        <v>1.8684400000000001</v>
      </c>
      <c r="G7171" s="16">
        <f t="shared" ref="G7171:G7215" si="353">(F7171-F7172)/F7172</f>
        <v>5.2083137189921072E-3</v>
      </c>
      <c r="H7171" s="16">
        <f t="shared" ref="H7171:H7216" si="354">(C7171-D7171)/D7171</f>
        <v>1.5789471024931195E-2</v>
      </c>
      <c r="I7171" s="16">
        <f t="shared" ref="I7171:I7216" si="355">(E7171-B7171)/B7171</f>
        <v>5.2084999999999493E-3</v>
      </c>
    </row>
    <row r="7172" spans="1:9" x14ac:dyDescent="0.25">
      <c r="A7172" s="14">
        <v>33743</v>
      </c>
      <c r="B7172" s="15">
        <v>2.0104169999999999</v>
      </c>
      <c r="C7172" s="15">
        <v>2.0104169999999999</v>
      </c>
      <c r="D7172" s="15">
        <v>1.9791669999999999</v>
      </c>
      <c r="E7172" s="15">
        <v>2</v>
      </c>
      <c r="F7172" s="15">
        <v>1.8587590000000001</v>
      </c>
      <c r="G7172" s="16">
        <f t="shared" si="353"/>
        <v>-5.1813277386483112E-3</v>
      </c>
      <c r="H7172" s="16">
        <f t="shared" si="354"/>
        <v>1.5789471024931195E-2</v>
      </c>
      <c r="I7172" s="16">
        <f t="shared" si="355"/>
        <v>-5.181512094257012E-3</v>
      </c>
    </row>
    <row r="7173" spans="1:9" x14ac:dyDescent="0.25">
      <c r="A7173" s="14">
        <v>33742</v>
      </c>
      <c r="B7173" s="15">
        <v>2</v>
      </c>
      <c r="C7173" s="15">
        <v>2.0104169999999999</v>
      </c>
      <c r="D7173" s="15">
        <v>1.9791669999999999</v>
      </c>
      <c r="E7173" s="15">
        <v>2.0104169999999999</v>
      </c>
      <c r="F7173" s="15">
        <v>1.8684400000000001</v>
      </c>
      <c r="G7173" s="16">
        <f t="shared" si="353"/>
        <v>0</v>
      </c>
      <c r="H7173" s="16">
        <f t="shared" si="354"/>
        <v>1.5789471024931195E-2</v>
      </c>
      <c r="I7173" s="16">
        <f t="shared" si="355"/>
        <v>5.2084999999999493E-3</v>
      </c>
    </row>
    <row r="7174" spans="1:9" x14ac:dyDescent="0.25">
      <c r="A7174" s="14">
        <v>33739</v>
      </c>
      <c r="B7174" s="15">
        <v>2.0416669999999999</v>
      </c>
      <c r="C7174" s="15">
        <v>2.0416669999999999</v>
      </c>
      <c r="D7174" s="15">
        <v>1.9791669999999999</v>
      </c>
      <c r="E7174" s="15">
        <v>2.0104169999999999</v>
      </c>
      <c r="F7174" s="15">
        <v>1.8684400000000001</v>
      </c>
      <c r="G7174" s="16">
        <f t="shared" si="353"/>
        <v>-5.1546199632504126E-3</v>
      </c>
      <c r="H7174" s="16">
        <f t="shared" si="354"/>
        <v>3.1578942049862391E-2</v>
      </c>
      <c r="I7174" s="16">
        <f t="shared" si="355"/>
        <v>-1.5306119950021234E-2</v>
      </c>
    </row>
    <row r="7175" spans="1:9" x14ac:dyDescent="0.25">
      <c r="A7175" s="14">
        <v>33738</v>
      </c>
      <c r="B7175" s="15">
        <v>2</v>
      </c>
      <c r="C7175" s="15">
        <v>2.0416669999999999</v>
      </c>
      <c r="D7175" s="15">
        <v>1.9791669999999999</v>
      </c>
      <c r="E7175" s="15">
        <v>2.0208330000000001</v>
      </c>
      <c r="F7175" s="15">
        <v>1.8781209999999999</v>
      </c>
      <c r="G7175" s="16">
        <f t="shared" si="353"/>
        <v>2.1053106563241355E-2</v>
      </c>
      <c r="H7175" s="16">
        <f t="shared" si="354"/>
        <v>3.1578942049862391E-2</v>
      </c>
      <c r="I7175" s="16">
        <f t="shared" si="355"/>
        <v>1.0416500000000051E-2</v>
      </c>
    </row>
    <row r="7176" spans="1:9" x14ac:dyDescent="0.25">
      <c r="A7176" s="14">
        <v>33737</v>
      </c>
      <c r="B7176" s="15">
        <v>2.0208330000000001</v>
      </c>
      <c r="C7176" s="15">
        <v>2.0208330000000001</v>
      </c>
      <c r="D7176" s="15">
        <v>1.9791669999999999</v>
      </c>
      <c r="E7176" s="15">
        <v>1.9791669999999999</v>
      </c>
      <c r="F7176" s="15">
        <v>1.839396</v>
      </c>
      <c r="G7176" s="16">
        <f t="shared" si="353"/>
        <v>-1.5544518421785055E-2</v>
      </c>
      <c r="H7176" s="16">
        <f t="shared" si="354"/>
        <v>2.1052291191193166E-2</v>
      </c>
      <c r="I7176" s="16">
        <f t="shared" si="355"/>
        <v>-2.0618230205068998E-2</v>
      </c>
    </row>
    <row r="7177" spans="1:9" x14ac:dyDescent="0.25">
      <c r="A7177" s="14">
        <v>33736</v>
      </c>
      <c r="B7177" s="15">
        <v>2</v>
      </c>
      <c r="C7177" s="15">
        <v>2.0104169999999999</v>
      </c>
      <c r="D7177" s="15">
        <v>2</v>
      </c>
      <c r="E7177" s="15">
        <v>2.0104169999999999</v>
      </c>
      <c r="F7177" s="15">
        <v>1.8684400000000001</v>
      </c>
      <c r="G7177" s="16">
        <f t="shared" si="353"/>
        <v>5.2083137189921072E-3</v>
      </c>
      <c r="H7177" s="16">
        <f t="shared" si="354"/>
        <v>5.2084999999999493E-3</v>
      </c>
      <c r="I7177" s="16">
        <f t="shared" si="355"/>
        <v>5.2084999999999493E-3</v>
      </c>
    </row>
    <row r="7178" spans="1:9" x14ac:dyDescent="0.25">
      <c r="A7178" s="14">
        <v>33735</v>
      </c>
      <c r="B7178" s="15">
        <v>2</v>
      </c>
      <c r="C7178" s="15">
        <v>2.0208330000000001</v>
      </c>
      <c r="D7178" s="15">
        <v>2</v>
      </c>
      <c r="E7178" s="15">
        <v>2</v>
      </c>
      <c r="F7178" s="15">
        <v>1.8587590000000001</v>
      </c>
      <c r="G7178" s="16">
        <f t="shared" si="353"/>
        <v>-1.0309239926500945E-2</v>
      </c>
      <c r="H7178" s="16">
        <f t="shared" si="354"/>
        <v>1.0416500000000051E-2</v>
      </c>
      <c r="I7178" s="16">
        <f t="shared" si="355"/>
        <v>0</v>
      </c>
    </row>
    <row r="7179" spans="1:9" x14ac:dyDescent="0.25">
      <c r="A7179" s="14">
        <v>33732</v>
      </c>
      <c r="B7179" s="15">
        <v>2.0208330000000001</v>
      </c>
      <c r="C7179" s="15">
        <v>2.0208330000000001</v>
      </c>
      <c r="D7179" s="15">
        <v>2</v>
      </c>
      <c r="E7179" s="15">
        <v>2.0208330000000001</v>
      </c>
      <c r="F7179" s="15">
        <v>1.8781209999999999</v>
      </c>
      <c r="G7179" s="16">
        <f t="shared" si="353"/>
        <v>0</v>
      </c>
      <c r="H7179" s="16">
        <f t="shared" si="354"/>
        <v>1.0416500000000051E-2</v>
      </c>
      <c r="I7179" s="16">
        <f t="shared" si="355"/>
        <v>0</v>
      </c>
    </row>
    <row r="7180" spans="1:9" x14ac:dyDescent="0.25">
      <c r="A7180" s="14">
        <v>33731</v>
      </c>
      <c r="B7180" s="15">
        <v>2.0208330000000001</v>
      </c>
      <c r="C7180" s="15">
        <v>2.03125</v>
      </c>
      <c r="D7180" s="15">
        <v>2.0208330000000001</v>
      </c>
      <c r="E7180" s="15">
        <v>2.0208330000000001</v>
      </c>
      <c r="F7180" s="15">
        <v>1.8781209999999999</v>
      </c>
      <c r="G7180" s="16">
        <f t="shared" si="353"/>
        <v>0</v>
      </c>
      <c r="H7180" s="16">
        <f t="shared" si="354"/>
        <v>5.1548049739883993E-3</v>
      </c>
      <c r="I7180" s="16">
        <f t="shared" si="355"/>
        <v>0</v>
      </c>
    </row>
    <row r="7181" spans="1:9" x14ac:dyDescent="0.25">
      <c r="A7181" s="14">
        <v>33730</v>
      </c>
      <c r="B7181" s="15">
        <v>2.0833330000000001</v>
      </c>
      <c r="C7181" s="15">
        <v>2.0833330000000001</v>
      </c>
      <c r="D7181" s="15">
        <v>2.0208330000000001</v>
      </c>
      <c r="E7181" s="15">
        <v>2.0208330000000001</v>
      </c>
      <c r="F7181" s="15">
        <v>1.8781209999999999</v>
      </c>
      <c r="G7181" s="16">
        <f t="shared" si="353"/>
        <v>3.7433583395061532E-2</v>
      </c>
      <c r="H7181" s="16">
        <f t="shared" si="354"/>
        <v>3.0927840153045796E-2</v>
      </c>
      <c r="I7181" s="16">
        <f t="shared" si="355"/>
        <v>-3.0000004800000767E-2</v>
      </c>
    </row>
    <row r="7182" spans="1:9" x14ac:dyDescent="0.25">
      <c r="A7182" s="14">
        <v>33729</v>
      </c>
      <c r="B7182" s="15">
        <v>1.9479169999999999</v>
      </c>
      <c r="C7182" s="15">
        <v>1.9479169999999999</v>
      </c>
      <c r="D7182" s="15">
        <v>1.9479169999999999</v>
      </c>
      <c r="E7182" s="15">
        <v>1.9479169999999999</v>
      </c>
      <c r="F7182" s="15">
        <v>1.8103530000000001</v>
      </c>
      <c r="G7182" s="16">
        <f t="shared" si="353"/>
        <v>0</v>
      </c>
      <c r="H7182" s="16">
        <f t="shared" si="354"/>
        <v>0</v>
      </c>
      <c r="I7182" s="16">
        <f t="shared" si="355"/>
        <v>0</v>
      </c>
    </row>
    <row r="7183" spans="1:9" x14ac:dyDescent="0.25">
      <c r="A7183" s="14">
        <v>33728</v>
      </c>
      <c r="B7183" s="15">
        <v>1.9375</v>
      </c>
      <c r="C7183" s="15">
        <v>1.9479169999999999</v>
      </c>
      <c r="D7183" s="15">
        <v>1.9166669999999999</v>
      </c>
      <c r="E7183" s="15">
        <v>1.9479169999999999</v>
      </c>
      <c r="F7183" s="15">
        <v>1.8103530000000001</v>
      </c>
      <c r="G7183" s="16">
        <f t="shared" si="353"/>
        <v>0</v>
      </c>
      <c r="H7183" s="16">
        <f t="shared" si="354"/>
        <v>1.6304344990548697E-2</v>
      </c>
      <c r="I7183" s="16">
        <f t="shared" si="355"/>
        <v>5.3765161290322055E-3</v>
      </c>
    </row>
    <row r="7184" spans="1:9" x14ac:dyDescent="0.25">
      <c r="A7184" s="14">
        <v>33725</v>
      </c>
      <c r="B7184" s="15">
        <v>1.8958330000000001</v>
      </c>
      <c r="C7184" s="15">
        <v>1.9479169999999999</v>
      </c>
      <c r="D7184" s="15">
        <v>1.875</v>
      </c>
      <c r="E7184" s="15">
        <v>1.9479169999999999</v>
      </c>
      <c r="F7184" s="15">
        <v>1.8103530000000001</v>
      </c>
      <c r="G7184" s="16">
        <f t="shared" si="353"/>
        <v>2.7472433919729769E-2</v>
      </c>
      <c r="H7184" s="16">
        <f t="shared" si="354"/>
        <v>3.8889066666666611E-2</v>
      </c>
      <c r="I7184" s="16">
        <f t="shared" si="355"/>
        <v>2.747288395127619E-2</v>
      </c>
    </row>
    <row r="7185" spans="1:9" x14ac:dyDescent="0.25">
      <c r="A7185" s="14">
        <v>33724</v>
      </c>
      <c r="B7185" s="15">
        <v>1.8333330000000001</v>
      </c>
      <c r="C7185" s="15">
        <v>1.9166669999999999</v>
      </c>
      <c r="D7185" s="15">
        <v>1.8333330000000001</v>
      </c>
      <c r="E7185" s="15">
        <v>1.8958330000000001</v>
      </c>
      <c r="F7185" s="15">
        <v>1.7619480000000001</v>
      </c>
      <c r="G7185" s="16">
        <f t="shared" si="353"/>
        <v>3.4090789042774641E-2</v>
      </c>
      <c r="H7185" s="16">
        <f t="shared" si="354"/>
        <v>4.5454917355439405E-2</v>
      </c>
      <c r="I7185" s="16">
        <f t="shared" si="355"/>
        <v>3.4090915289257326E-2</v>
      </c>
    </row>
    <row r="7186" spans="1:9" x14ac:dyDescent="0.25">
      <c r="A7186" s="14">
        <v>33723</v>
      </c>
      <c r="B7186" s="15">
        <v>1.8229169999999999</v>
      </c>
      <c r="C7186" s="15">
        <v>1.8333330000000001</v>
      </c>
      <c r="D7186" s="15">
        <v>1.8125</v>
      </c>
      <c r="E7186" s="15">
        <v>1.8333330000000001</v>
      </c>
      <c r="F7186" s="15">
        <v>1.703862</v>
      </c>
      <c r="G7186" s="16">
        <f t="shared" si="353"/>
        <v>5.7142654769472981E-3</v>
      </c>
      <c r="H7186" s="16">
        <f t="shared" si="354"/>
        <v>1.1494068965517298E-2</v>
      </c>
      <c r="I7186" s="16">
        <f t="shared" si="355"/>
        <v>5.7139189551692173E-3</v>
      </c>
    </row>
    <row r="7187" spans="1:9" x14ac:dyDescent="0.25">
      <c r="A7187" s="14">
        <v>33722</v>
      </c>
      <c r="B7187" s="15">
        <v>1.8229169999999999</v>
      </c>
      <c r="C7187" s="15">
        <v>1.8229169999999999</v>
      </c>
      <c r="D7187" s="15">
        <v>1.8125</v>
      </c>
      <c r="E7187" s="15">
        <v>1.8229169999999999</v>
      </c>
      <c r="F7187" s="15">
        <v>1.6941809999999999</v>
      </c>
      <c r="G7187" s="16">
        <f t="shared" si="353"/>
        <v>0</v>
      </c>
      <c r="H7187" s="16">
        <f t="shared" si="354"/>
        <v>5.7473103448275305E-3</v>
      </c>
      <c r="I7187" s="16">
        <f t="shared" si="355"/>
        <v>0</v>
      </c>
    </row>
    <row r="7188" spans="1:9" x14ac:dyDescent="0.25">
      <c r="A7188" s="14">
        <v>33721</v>
      </c>
      <c r="B7188" s="15">
        <v>1.8229169999999999</v>
      </c>
      <c r="C7188" s="15">
        <v>1.8229169999999999</v>
      </c>
      <c r="D7188" s="15">
        <v>1.8229169999999999</v>
      </c>
      <c r="E7188" s="15">
        <v>1.8229169999999999</v>
      </c>
      <c r="F7188" s="15">
        <v>1.6941809999999999</v>
      </c>
      <c r="G7188" s="16">
        <f t="shared" si="353"/>
        <v>-1.1299395463084441E-2</v>
      </c>
      <c r="H7188" s="16">
        <f t="shared" si="354"/>
        <v>0</v>
      </c>
      <c r="I7188" s="16">
        <f t="shared" si="355"/>
        <v>0</v>
      </c>
    </row>
    <row r="7189" spans="1:9" x14ac:dyDescent="0.25">
      <c r="A7189" s="14">
        <v>33718</v>
      </c>
      <c r="B7189" s="15">
        <v>1.8020830000000001</v>
      </c>
      <c r="C7189" s="15">
        <v>1.84375</v>
      </c>
      <c r="D7189" s="15">
        <v>1.8020830000000001</v>
      </c>
      <c r="E7189" s="15">
        <v>1.84375</v>
      </c>
      <c r="F7189" s="15">
        <v>1.713543</v>
      </c>
      <c r="G7189" s="16">
        <f t="shared" si="353"/>
        <v>2.312130445140638E-2</v>
      </c>
      <c r="H7189" s="16">
        <f t="shared" si="354"/>
        <v>2.3121576531158608E-2</v>
      </c>
      <c r="I7189" s="16">
        <f t="shared" si="355"/>
        <v>2.3121576531158608E-2</v>
      </c>
    </row>
    <row r="7190" spans="1:9" x14ac:dyDescent="0.25">
      <c r="A7190" s="14">
        <v>33717</v>
      </c>
      <c r="B7190" s="15">
        <v>1.7916669999999999</v>
      </c>
      <c r="C7190" s="15">
        <v>1.8020830000000001</v>
      </c>
      <c r="D7190" s="15">
        <v>1.7708330000000001</v>
      </c>
      <c r="E7190" s="15">
        <v>1.8020830000000001</v>
      </c>
      <c r="F7190" s="15">
        <v>1.6748190000000001</v>
      </c>
      <c r="G7190" s="16">
        <f t="shared" si="353"/>
        <v>5.8139325389247321E-3</v>
      </c>
      <c r="H7190" s="16">
        <f t="shared" si="354"/>
        <v>1.7647062145329344E-2</v>
      </c>
      <c r="I7190" s="16">
        <f t="shared" si="355"/>
        <v>5.8135803137526129E-3</v>
      </c>
    </row>
    <row r="7191" spans="1:9" x14ac:dyDescent="0.25">
      <c r="A7191" s="14">
        <v>33716</v>
      </c>
      <c r="B7191" s="15">
        <v>1.7604169999999999</v>
      </c>
      <c r="C7191" s="15">
        <v>1.8020830000000001</v>
      </c>
      <c r="D7191" s="15">
        <v>1.75</v>
      </c>
      <c r="E7191" s="15">
        <v>1.7916669999999999</v>
      </c>
      <c r="F7191" s="15">
        <v>1.665138</v>
      </c>
      <c r="G7191" s="16">
        <f t="shared" si="353"/>
        <v>5.8479320211881373E-3</v>
      </c>
      <c r="H7191" s="16">
        <f t="shared" si="354"/>
        <v>2.9761714285714343E-2</v>
      </c>
      <c r="I7191" s="16">
        <f t="shared" si="355"/>
        <v>1.7751475928714618E-2</v>
      </c>
    </row>
    <row r="7192" spans="1:9" x14ac:dyDescent="0.25">
      <c r="A7192" s="14">
        <v>33715</v>
      </c>
      <c r="B7192" s="15">
        <v>1.71875</v>
      </c>
      <c r="C7192" s="15">
        <v>1.78125</v>
      </c>
      <c r="D7192" s="15">
        <v>1.71875</v>
      </c>
      <c r="E7192" s="15">
        <v>1.78125</v>
      </c>
      <c r="F7192" s="15">
        <v>1.655457</v>
      </c>
      <c r="G7192" s="16">
        <f t="shared" si="353"/>
        <v>3.0121010471976278E-2</v>
      </c>
      <c r="H7192" s="16">
        <f t="shared" si="354"/>
        <v>3.6363636363636362E-2</v>
      </c>
      <c r="I7192" s="16">
        <f t="shared" si="355"/>
        <v>3.6363636363636362E-2</v>
      </c>
    </row>
    <row r="7193" spans="1:9" x14ac:dyDescent="0.25">
      <c r="A7193" s="14">
        <v>33714</v>
      </c>
      <c r="B7193" s="15">
        <v>1.8333330000000001</v>
      </c>
      <c r="C7193" s="15">
        <v>1.8333330000000001</v>
      </c>
      <c r="D7193" s="15">
        <v>1.6666669999999999</v>
      </c>
      <c r="E7193" s="15">
        <v>1.7291669999999999</v>
      </c>
      <c r="F7193" s="15">
        <v>1.607051</v>
      </c>
      <c r="G7193" s="16">
        <f t="shared" si="353"/>
        <v>-5.1428979548230051E-2</v>
      </c>
      <c r="H7193" s="16">
        <f t="shared" si="354"/>
        <v>9.9999580000084132E-2</v>
      </c>
      <c r="I7193" s="16">
        <f t="shared" si="355"/>
        <v>-5.6817828512332566E-2</v>
      </c>
    </row>
    <row r="7194" spans="1:9" x14ac:dyDescent="0.25">
      <c r="A7194" s="14">
        <v>33710</v>
      </c>
      <c r="B7194" s="15">
        <v>1.8541669999999999</v>
      </c>
      <c r="C7194" s="15">
        <v>1.8541669999999999</v>
      </c>
      <c r="D7194" s="15">
        <v>1.7916669999999999</v>
      </c>
      <c r="E7194" s="15">
        <v>1.8229169999999999</v>
      </c>
      <c r="F7194" s="15">
        <v>1.6941809999999999</v>
      </c>
      <c r="G7194" s="16">
        <f t="shared" si="353"/>
        <v>-2.7777682134482909E-2</v>
      </c>
      <c r="H7194" s="16">
        <f t="shared" si="354"/>
        <v>3.4883714440239175E-2</v>
      </c>
      <c r="I7194" s="16">
        <f t="shared" si="355"/>
        <v>-1.6853929554349743E-2</v>
      </c>
    </row>
    <row r="7195" spans="1:9" x14ac:dyDescent="0.25">
      <c r="A7195" s="14">
        <v>33709</v>
      </c>
      <c r="B7195" s="15">
        <v>1.90625</v>
      </c>
      <c r="C7195" s="15">
        <v>1.90625</v>
      </c>
      <c r="D7195" s="15">
        <v>1.8645830000000001</v>
      </c>
      <c r="E7195" s="15">
        <v>1.875</v>
      </c>
      <c r="F7195" s="15">
        <v>1.742586</v>
      </c>
      <c r="G7195" s="16">
        <f t="shared" si="353"/>
        <v>-1.0988973567891958E-2</v>
      </c>
      <c r="H7195" s="16">
        <f t="shared" si="354"/>
        <v>2.2346551480947694E-2</v>
      </c>
      <c r="I7195" s="16">
        <f t="shared" si="355"/>
        <v>-1.6393442622950821E-2</v>
      </c>
    </row>
    <row r="7196" spans="1:9" x14ac:dyDescent="0.25">
      <c r="A7196" s="14">
        <v>33708</v>
      </c>
      <c r="B7196" s="15">
        <v>1.8333330000000001</v>
      </c>
      <c r="C7196" s="15">
        <v>1.9479169999999999</v>
      </c>
      <c r="D7196" s="15">
        <v>1.8125</v>
      </c>
      <c r="E7196" s="15">
        <v>1.8958330000000001</v>
      </c>
      <c r="F7196" s="15">
        <v>1.7619480000000001</v>
      </c>
      <c r="G7196" s="16">
        <f t="shared" si="353"/>
        <v>2.2471831868636914E-2</v>
      </c>
      <c r="H7196" s="16">
        <f t="shared" si="354"/>
        <v>7.4712827586206843E-2</v>
      </c>
      <c r="I7196" s="16">
        <f t="shared" si="355"/>
        <v>3.4090915289257326E-2</v>
      </c>
    </row>
    <row r="7197" spans="1:9" x14ac:dyDescent="0.25">
      <c r="A7197" s="14">
        <v>33707</v>
      </c>
      <c r="B7197" s="15">
        <v>1.6979169999999999</v>
      </c>
      <c r="C7197" s="15">
        <v>1.8541669999999999</v>
      </c>
      <c r="D7197" s="15">
        <v>1.6979169999999999</v>
      </c>
      <c r="E7197" s="15">
        <v>1.8541669999999999</v>
      </c>
      <c r="F7197" s="15">
        <v>1.7232240000000001</v>
      </c>
      <c r="G7197" s="16">
        <f t="shared" si="353"/>
        <v>9.8765054248856204E-2</v>
      </c>
      <c r="H7197" s="16">
        <f t="shared" si="354"/>
        <v>9.2024521811136822E-2</v>
      </c>
      <c r="I7197" s="16">
        <f t="shared" si="355"/>
        <v>9.2024521811136822E-2</v>
      </c>
    </row>
    <row r="7198" spans="1:9" x14ac:dyDescent="0.25">
      <c r="A7198" s="14">
        <v>33704</v>
      </c>
      <c r="B7198" s="15">
        <v>1.6979169999999999</v>
      </c>
      <c r="C7198" s="15">
        <v>1.6979169999999999</v>
      </c>
      <c r="D7198" s="15">
        <v>1.6875</v>
      </c>
      <c r="E7198" s="15">
        <v>1.6875</v>
      </c>
      <c r="F7198" s="15">
        <v>1.5683279999999999</v>
      </c>
      <c r="G7198" s="16">
        <f t="shared" si="353"/>
        <v>6.2111562143320788E-3</v>
      </c>
      <c r="H7198" s="16">
        <f t="shared" si="354"/>
        <v>6.1730370370369769E-3</v>
      </c>
      <c r="I7198" s="16">
        <f t="shared" si="355"/>
        <v>-6.1351644397222588E-3</v>
      </c>
    </row>
    <row r="7199" spans="1:9" x14ac:dyDescent="0.25">
      <c r="A7199" s="14">
        <v>33703</v>
      </c>
      <c r="B7199" s="15">
        <v>1.625</v>
      </c>
      <c r="C7199" s="15">
        <v>1.7083330000000001</v>
      </c>
      <c r="D7199" s="15">
        <v>1.6041669999999999</v>
      </c>
      <c r="E7199" s="15">
        <v>1.6770830000000001</v>
      </c>
      <c r="F7199" s="15">
        <v>1.5586469999999999</v>
      </c>
      <c r="G7199" s="16">
        <f t="shared" si="353"/>
        <v>3.8710214853121504E-2</v>
      </c>
      <c r="H7199" s="16">
        <f t="shared" si="354"/>
        <v>6.4934635857738135E-2</v>
      </c>
      <c r="I7199" s="16">
        <f t="shared" si="355"/>
        <v>3.2051076923076988E-2</v>
      </c>
    </row>
    <row r="7200" spans="1:9" x14ac:dyDescent="0.25">
      <c r="A7200" s="14">
        <v>33702</v>
      </c>
      <c r="B7200" s="15">
        <v>1.6458330000000001</v>
      </c>
      <c r="C7200" s="15">
        <v>1.6458330000000001</v>
      </c>
      <c r="D7200" s="15">
        <v>1.59375</v>
      </c>
      <c r="E7200" s="15">
        <v>1.6145830000000001</v>
      </c>
      <c r="F7200" s="15">
        <v>1.5005599999999999</v>
      </c>
      <c r="G7200" s="16">
        <f t="shared" si="353"/>
        <v>-3.1249899126190736E-2</v>
      </c>
      <c r="H7200" s="16">
        <f t="shared" si="354"/>
        <v>3.2679529411764767E-2</v>
      </c>
      <c r="I7200" s="16">
        <f t="shared" si="355"/>
        <v>-1.8987345617690249E-2</v>
      </c>
    </row>
    <row r="7201" spans="1:9" x14ac:dyDescent="0.25">
      <c r="A7201" s="14">
        <v>33701</v>
      </c>
      <c r="B7201" s="15">
        <v>1.6666669999999999</v>
      </c>
      <c r="C7201" s="15">
        <v>1.6875</v>
      </c>
      <c r="D7201" s="15">
        <v>1.6666669999999999</v>
      </c>
      <c r="E7201" s="15">
        <v>1.6666669999999999</v>
      </c>
      <c r="F7201" s="15">
        <v>1.5489649999999999</v>
      </c>
      <c r="G7201" s="16">
        <f t="shared" si="353"/>
        <v>0</v>
      </c>
      <c r="H7201" s="16">
        <f t="shared" si="354"/>
        <v>1.2499797500040561E-2</v>
      </c>
      <c r="I7201" s="16">
        <f t="shared" si="355"/>
        <v>0</v>
      </c>
    </row>
    <row r="7202" spans="1:9" x14ac:dyDescent="0.25">
      <c r="A7202" s="14">
        <v>33700</v>
      </c>
      <c r="B7202" s="15">
        <v>1.6875</v>
      </c>
      <c r="C7202" s="15">
        <v>1.6875</v>
      </c>
      <c r="D7202" s="15">
        <v>1.6354169999999999</v>
      </c>
      <c r="E7202" s="15">
        <v>1.6666669999999999</v>
      </c>
      <c r="F7202" s="15">
        <v>1.5489649999999999</v>
      </c>
      <c r="G7202" s="16">
        <f t="shared" si="353"/>
        <v>0</v>
      </c>
      <c r="H7202" s="16">
        <f t="shared" si="354"/>
        <v>3.1846923445213123E-2</v>
      </c>
      <c r="I7202" s="16">
        <f t="shared" si="355"/>
        <v>-1.2345481481481542E-2</v>
      </c>
    </row>
    <row r="7203" spans="1:9" x14ac:dyDescent="0.25">
      <c r="A7203" s="14">
        <v>33697</v>
      </c>
      <c r="B7203" s="15">
        <v>1.6979169999999999</v>
      </c>
      <c r="C7203" s="15">
        <v>1.6979169999999999</v>
      </c>
      <c r="D7203" s="15">
        <v>1.6666669999999999</v>
      </c>
      <c r="E7203" s="15">
        <v>1.6666669999999999</v>
      </c>
      <c r="F7203" s="15">
        <v>1.5489649999999999</v>
      </c>
      <c r="G7203" s="16">
        <f t="shared" si="353"/>
        <v>-6.2117977964221338E-3</v>
      </c>
      <c r="H7203" s="16">
        <f t="shared" si="354"/>
        <v>1.8749996250000751E-2</v>
      </c>
      <c r="I7203" s="16">
        <f t="shared" si="355"/>
        <v>-1.8404904362227366E-2</v>
      </c>
    </row>
    <row r="7204" spans="1:9" x14ac:dyDescent="0.25">
      <c r="A7204" s="14">
        <v>33696</v>
      </c>
      <c r="B7204" s="15">
        <v>1.6979169999999999</v>
      </c>
      <c r="C7204" s="15">
        <v>1.6979169999999999</v>
      </c>
      <c r="D7204" s="15">
        <v>1.6770830000000001</v>
      </c>
      <c r="E7204" s="15">
        <v>1.6770830000000001</v>
      </c>
      <c r="F7204" s="15">
        <v>1.5586469999999999</v>
      </c>
      <c r="G7204" s="16">
        <f t="shared" si="353"/>
        <v>-6.1728158905535388E-3</v>
      </c>
      <c r="H7204" s="16">
        <f t="shared" si="354"/>
        <v>1.2422760233095079E-2</v>
      </c>
      <c r="I7204" s="16">
        <f t="shared" si="355"/>
        <v>-1.2270328879444518E-2</v>
      </c>
    </row>
    <row r="7205" spans="1:9" x14ac:dyDescent="0.25">
      <c r="A7205" s="14">
        <v>33695</v>
      </c>
      <c r="B7205" s="15">
        <v>1.6875</v>
      </c>
      <c r="C7205" s="15">
        <v>1.6979169999999999</v>
      </c>
      <c r="D7205" s="15">
        <v>1.6666669999999999</v>
      </c>
      <c r="E7205" s="15">
        <v>1.6875</v>
      </c>
      <c r="F7205" s="15">
        <v>1.5683279999999999</v>
      </c>
      <c r="G7205" s="16">
        <f t="shared" si="353"/>
        <v>0</v>
      </c>
      <c r="H7205" s="16">
        <f t="shared" si="354"/>
        <v>1.8749996250000751E-2</v>
      </c>
      <c r="I7205" s="16">
        <f t="shared" si="355"/>
        <v>0</v>
      </c>
    </row>
    <row r="7206" spans="1:9" x14ac:dyDescent="0.25">
      <c r="A7206" s="14">
        <v>33694</v>
      </c>
      <c r="B7206" s="15">
        <v>1.6875</v>
      </c>
      <c r="C7206" s="15">
        <v>1.6875</v>
      </c>
      <c r="D7206" s="15">
        <v>1.6770830000000001</v>
      </c>
      <c r="E7206" s="15">
        <v>1.6875</v>
      </c>
      <c r="F7206" s="15">
        <v>1.5683279999999999</v>
      </c>
      <c r="G7206" s="16">
        <f t="shared" si="353"/>
        <v>0</v>
      </c>
      <c r="H7206" s="16">
        <f t="shared" si="354"/>
        <v>6.2113801165475397E-3</v>
      </c>
      <c r="I7206" s="16">
        <f t="shared" si="355"/>
        <v>0</v>
      </c>
    </row>
    <row r="7207" spans="1:9" x14ac:dyDescent="0.25">
      <c r="A7207" s="14">
        <v>33693</v>
      </c>
      <c r="B7207" s="15">
        <v>1.6979169999999999</v>
      </c>
      <c r="C7207" s="15">
        <v>1.7083330000000001</v>
      </c>
      <c r="D7207" s="15">
        <v>1.6875</v>
      </c>
      <c r="E7207" s="15">
        <v>1.6875</v>
      </c>
      <c r="F7207" s="15">
        <v>1.5683279999999999</v>
      </c>
      <c r="G7207" s="16">
        <f t="shared" si="353"/>
        <v>-6.1343161758369621E-3</v>
      </c>
      <c r="H7207" s="16">
        <f t="shared" si="354"/>
        <v>1.2345481481481542E-2</v>
      </c>
      <c r="I7207" s="16">
        <f t="shared" si="355"/>
        <v>-6.1351644397222588E-3</v>
      </c>
    </row>
    <row r="7208" spans="1:9" x14ac:dyDescent="0.25">
      <c r="A7208" s="14">
        <v>33690</v>
      </c>
      <c r="B7208" s="15">
        <v>1.7083330000000001</v>
      </c>
      <c r="C7208" s="15">
        <v>1.7083330000000001</v>
      </c>
      <c r="D7208" s="15">
        <v>1.6979169999999999</v>
      </c>
      <c r="E7208" s="15">
        <v>1.6979169999999999</v>
      </c>
      <c r="F7208" s="15">
        <v>1.5780080000000001</v>
      </c>
      <c r="G7208" s="16">
        <f t="shared" si="353"/>
        <v>-6.0975417729793617E-3</v>
      </c>
      <c r="H7208" s="16">
        <f t="shared" si="354"/>
        <v>6.1345754827828473E-3</v>
      </c>
      <c r="I7208" s="16">
        <f t="shared" si="355"/>
        <v>-6.0971719213995176E-3</v>
      </c>
    </row>
    <row r="7209" spans="1:9" x14ac:dyDescent="0.25">
      <c r="A7209" s="14">
        <v>33689</v>
      </c>
      <c r="B7209" s="15">
        <v>1.7083330000000001</v>
      </c>
      <c r="C7209" s="15">
        <v>1.71875</v>
      </c>
      <c r="D7209" s="15">
        <v>1.7083330000000001</v>
      </c>
      <c r="E7209" s="15">
        <v>1.7083330000000001</v>
      </c>
      <c r="F7209" s="15">
        <v>1.5876889999999999</v>
      </c>
      <c r="G7209" s="16">
        <f t="shared" si="353"/>
        <v>-6.0605870900292671E-3</v>
      </c>
      <c r="H7209" s="16">
        <f t="shared" si="354"/>
        <v>6.0977572873672156E-3</v>
      </c>
      <c r="I7209" s="16">
        <f t="shared" si="355"/>
        <v>0</v>
      </c>
    </row>
    <row r="7210" spans="1:9" x14ac:dyDescent="0.25">
      <c r="A7210" s="14">
        <v>33688</v>
      </c>
      <c r="B7210" s="15">
        <v>1.6979169999999999</v>
      </c>
      <c r="C7210" s="15">
        <v>1.7291669999999999</v>
      </c>
      <c r="D7210" s="15">
        <v>1.6979169999999999</v>
      </c>
      <c r="E7210" s="15">
        <v>1.71875</v>
      </c>
      <c r="F7210" s="15">
        <v>1.59737</v>
      </c>
      <c r="G7210" s="16">
        <f t="shared" si="353"/>
        <v>6.0975417729795013E-3</v>
      </c>
      <c r="H7210" s="16">
        <f t="shared" si="354"/>
        <v>1.8404904362227366E-2</v>
      </c>
      <c r="I7210" s="16">
        <f t="shared" si="355"/>
        <v>1.2269739922505107E-2</v>
      </c>
    </row>
    <row r="7211" spans="1:9" x14ac:dyDescent="0.25">
      <c r="A7211" s="14">
        <v>33687</v>
      </c>
      <c r="B7211" s="15">
        <v>1.6666669999999999</v>
      </c>
      <c r="C7211" s="15">
        <v>1.7395830000000001</v>
      </c>
      <c r="D7211" s="15">
        <v>1.6666669999999999</v>
      </c>
      <c r="E7211" s="15">
        <v>1.7083330000000001</v>
      </c>
      <c r="F7211" s="15">
        <v>1.5876889999999999</v>
      </c>
      <c r="G7211" s="16">
        <f t="shared" si="353"/>
        <v>2.499991930095256E-2</v>
      </c>
      <c r="H7211" s="16">
        <f t="shared" si="354"/>
        <v>4.3749591250081876E-2</v>
      </c>
      <c r="I7211" s="16">
        <f t="shared" si="355"/>
        <v>2.4999595000081122E-2</v>
      </c>
    </row>
    <row r="7212" spans="1:9" x14ac:dyDescent="0.25">
      <c r="A7212" s="14">
        <v>33686</v>
      </c>
      <c r="B7212" s="15">
        <v>1.6666669999999999</v>
      </c>
      <c r="C7212" s="15">
        <v>1.6979169999999999</v>
      </c>
      <c r="D7212" s="15">
        <v>1.6666669999999999</v>
      </c>
      <c r="E7212" s="15">
        <v>1.6666669999999999</v>
      </c>
      <c r="F7212" s="15">
        <v>1.5489649999999999</v>
      </c>
      <c r="G7212" s="16">
        <f t="shared" si="353"/>
        <v>6.2886340086468137E-3</v>
      </c>
      <c r="H7212" s="16">
        <f t="shared" si="354"/>
        <v>1.8749996250000751E-2</v>
      </c>
      <c r="I7212" s="16">
        <f t="shared" si="355"/>
        <v>0</v>
      </c>
    </row>
    <row r="7213" spans="1:9" x14ac:dyDescent="0.25">
      <c r="A7213" s="14">
        <v>33683</v>
      </c>
      <c r="B7213" s="15">
        <v>1.6145830000000001</v>
      </c>
      <c r="C7213" s="15">
        <v>1.65625</v>
      </c>
      <c r="D7213" s="15">
        <v>1.6145830000000001</v>
      </c>
      <c r="E7213" s="15">
        <v>1.65625</v>
      </c>
      <c r="F7213" s="15">
        <v>1.539285</v>
      </c>
      <c r="G7213" s="16">
        <f t="shared" si="353"/>
        <v>1.273946952540987E-2</v>
      </c>
      <c r="H7213" s="16">
        <f t="shared" si="354"/>
        <v>2.5806663392343346E-2</v>
      </c>
      <c r="I7213" s="16">
        <f t="shared" si="355"/>
        <v>2.5806663392343346E-2</v>
      </c>
    </row>
    <row r="7214" spans="1:9" x14ac:dyDescent="0.25">
      <c r="A7214" s="14">
        <v>33682</v>
      </c>
      <c r="B7214" s="15">
        <v>1.625</v>
      </c>
      <c r="C7214" s="15">
        <v>1.6458330000000001</v>
      </c>
      <c r="D7214" s="15">
        <v>1.6041669999999999</v>
      </c>
      <c r="E7214" s="15">
        <v>1.6354169999999999</v>
      </c>
      <c r="F7214" s="15">
        <v>1.519922</v>
      </c>
      <c r="G7214" s="16">
        <f t="shared" si="353"/>
        <v>1.9479770336982193E-2</v>
      </c>
      <c r="H7214" s="16">
        <f t="shared" si="354"/>
        <v>2.5973604992497793E-2</v>
      </c>
      <c r="I7214" s="16">
        <f t="shared" si="355"/>
        <v>6.410461538461476E-3</v>
      </c>
    </row>
    <row r="7215" spans="1:9" x14ac:dyDescent="0.25">
      <c r="A7215" s="14">
        <v>33681</v>
      </c>
      <c r="B7215" s="15">
        <v>1.5625</v>
      </c>
      <c r="C7215" s="15">
        <v>1.6041669999999999</v>
      </c>
      <c r="D7215" s="15">
        <v>1.5520830000000001</v>
      </c>
      <c r="E7215" s="15">
        <v>1.6041669999999999</v>
      </c>
      <c r="F7215" s="15">
        <v>1.49088</v>
      </c>
      <c r="G7215" s="16">
        <f t="shared" si="353"/>
        <v>4.0541097004242764E-2</v>
      </c>
      <c r="H7215" s="16">
        <f t="shared" si="354"/>
        <v>3.3557483717043347E-2</v>
      </c>
      <c r="I7215" s="16">
        <f t="shared" si="355"/>
        <v>2.6666879999999935E-2</v>
      </c>
    </row>
    <row r="7216" spans="1:9" x14ac:dyDescent="0.25">
      <c r="A7216" s="14">
        <v>33680</v>
      </c>
      <c r="B7216" s="15">
        <v>1.5729169999999999</v>
      </c>
      <c r="C7216" s="15">
        <v>1.5729169999999999</v>
      </c>
      <c r="D7216" s="15">
        <v>1.5416669999999999</v>
      </c>
      <c r="E7216" s="15">
        <v>1.5416669999999999</v>
      </c>
      <c r="F7216" s="15">
        <v>1.432793</v>
      </c>
      <c r="H7216" s="16">
        <f t="shared" si="354"/>
        <v>2.0270265887510078E-2</v>
      </c>
      <c r="I7216" s="16">
        <f t="shared" si="355"/>
        <v>-1.9867545458533413E-2</v>
      </c>
    </row>
  </sheetData>
  <mergeCells count="3">
    <mergeCell ref="K1:P1"/>
    <mergeCell ref="R1:W1"/>
    <mergeCell ref="Y1:A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A8A5F-E1DE-43A8-AD73-5186528E03D4}">
  <dimension ref="A1:V1496"/>
  <sheetViews>
    <sheetView zoomScale="80" zoomScaleNormal="80" workbookViewId="0">
      <selection activeCell="J44" sqref="J44"/>
    </sheetView>
  </sheetViews>
  <sheetFormatPr defaultRowHeight="15" x14ac:dyDescent="0.25"/>
  <cols>
    <col min="1" max="1" width="10.7109375" style="14" bestFit="1" customWidth="1"/>
    <col min="2" max="5" width="10.7109375" style="15" customWidth="1"/>
    <col min="6" max="6" width="9.140625" style="15"/>
    <col min="7" max="7" width="13.5703125" style="16" bestFit="1" customWidth="1"/>
    <col min="8" max="8" width="13.5703125" style="16" customWidth="1"/>
    <col min="10" max="10" width="19.85546875" customWidth="1"/>
    <col min="11" max="11" width="17.28515625" customWidth="1"/>
    <col min="12" max="13" width="19.140625" customWidth="1"/>
    <col min="14" max="14" width="26.140625" bestFit="1" customWidth="1"/>
    <col min="15" max="15" width="22.42578125" bestFit="1" customWidth="1"/>
    <col min="16" max="16" width="4.28515625" customWidth="1"/>
    <col min="17" max="17" width="19" customWidth="1"/>
    <col min="18" max="18" width="15.7109375" customWidth="1"/>
    <col min="19" max="19" width="20.85546875" customWidth="1"/>
    <col min="20" max="20" width="21.85546875" customWidth="1"/>
    <col min="21" max="21" width="24" customWidth="1"/>
    <col min="22" max="22" width="22.28515625" customWidth="1"/>
  </cols>
  <sheetData>
    <row r="1" spans="1:22" ht="16.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J1" s="4" t="s">
        <v>64</v>
      </c>
      <c r="K1" s="5"/>
      <c r="L1" s="5"/>
      <c r="M1" s="5"/>
      <c r="N1" s="5"/>
      <c r="O1" s="6"/>
      <c r="P1" s="7"/>
      <c r="Q1" s="8" t="s">
        <v>65</v>
      </c>
      <c r="R1" s="9"/>
      <c r="S1" s="9"/>
      <c r="T1" s="9"/>
      <c r="U1" s="9"/>
      <c r="V1" s="10"/>
    </row>
    <row r="2" spans="1:22" ht="15.75" thickBot="1" x14ac:dyDescent="0.3">
      <c r="A2" s="14">
        <v>44137</v>
      </c>
      <c r="B2" s="15">
        <v>168.550003</v>
      </c>
      <c r="C2" s="15">
        <v>186.36999499999999</v>
      </c>
      <c r="D2" s="15">
        <v>166.86000100000001</v>
      </c>
      <c r="E2" s="15">
        <v>180.85000600000001</v>
      </c>
      <c r="F2" s="15">
        <v>180.10000600000001</v>
      </c>
      <c r="G2" s="16">
        <f>(F2-F3)/F3</f>
        <v>9.4534983363706956E-2</v>
      </c>
      <c r="H2" s="16">
        <f>(C2-D2)/D2</f>
        <v>0.11692433107440756</v>
      </c>
      <c r="J2" s="17"/>
      <c r="K2" s="18"/>
      <c r="L2" s="18"/>
      <c r="M2" s="18"/>
      <c r="N2" s="18"/>
      <c r="O2" s="19"/>
      <c r="P2" s="20"/>
      <c r="Q2" s="17"/>
      <c r="R2" s="18"/>
      <c r="S2" s="18"/>
      <c r="T2" s="18"/>
      <c r="U2" s="18"/>
      <c r="V2" s="19"/>
    </row>
    <row r="3" spans="1:22" ht="15.75" thickBot="1" x14ac:dyDescent="0.3">
      <c r="A3" s="14">
        <v>44130</v>
      </c>
      <c r="B3" s="15">
        <v>178.220001</v>
      </c>
      <c r="C3" s="15">
        <v>178.33999600000001</v>
      </c>
      <c r="D3" s="15">
        <v>160.63000500000001</v>
      </c>
      <c r="E3" s="15">
        <v>165.229996</v>
      </c>
      <c r="F3" s="15">
        <v>164.544769</v>
      </c>
      <c r="G3" s="16">
        <f t="shared" ref="G3:G66" si="0">(F3-F4)/F4</f>
        <v>-7.9293455033251942E-2</v>
      </c>
      <c r="H3" s="16">
        <f t="shared" ref="H3:H66" si="1">(C3-D3)/D3</f>
        <v>0.11025331786548846</v>
      </c>
      <c r="J3" s="21" t="s">
        <v>12</v>
      </c>
      <c r="K3" s="22" t="s">
        <v>13</v>
      </c>
      <c r="L3" s="22" t="s">
        <v>14</v>
      </c>
      <c r="M3" s="23" t="s">
        <v>15</v>
      </c>
      <c r="N3" s="23" t="s">
        <v>16</v>
      </c>
      <c r="O3" s="24" t="s">
        <v>17</v>
      </c>
      <c r="P3" s="20"/>
      <c r="Q3" s="21" t="s">
        <v>12</v>
      </c>
      <c r="R3" s="22" t="s">
        <v>13</v>
      </c>
      <c r="S3" s="22" t="s">
        <v>14</v>
      </c>
      <c r="T3" s="23" t="s">
        <v>15</v>
      </c>
      <c r="U3" s="23" t="s">
        <v>16</v>
      </c>
      <c r="V3" s="24" t="s">
        <v>17</v>
      </c>
    </row>
    <row r="4" spans="1:22" x14ac:dyDescent="0.25">
      <c r="A4" s="14">
        <v>44123</v>
      </c>
      <c r="B4" s="15">
        <v>182</v>
      </c>
      <c r="C4" s="15">
        <v>183.529999</v>
      </c>
      <c r="D4" s="15">
        <v>176.949997</v>
      </c>
      <c r="E4" s="15">
        <v>179.46000699999999</v>
      </c>
      <c r="F4" s="15">
        <v>178.71575899999999</v>
      </c>
      <c r="G4" s="16">
        <f t="shared" si="0"/>
        <v>-1.113064384696889E-2</v>
      </c>
      <c r="H4" s="16">
        <f t="shared" si="1"/>
        <v>3.7185657595687933E-2</v>
      </c>
      <c r="J4" s="25">
        <v>-0.08</v>
      </c>
      <c r="K4" s="26">
        <v>-0.08</v>
      </c>
      <c r="L4" s="27">
        <v>42</v>
      </c>
      <c r="M4" s="27" t="s">
        <v>124</v>
      </c>
      <c r="N4" s="28">
        <f t="shared" ref="N4:N13" si="2">L4/$K$29</f>
        <v>2.8112449799196786E-2</v>
      </c>
      <c r="O4" s="29">
        <f>N4</f>
        <v>2.8112449799196786E-2</v>
      </c>
      <c r="P4" s="30"/>
      <c r="Q4" s="25">
        <v>0</v>
      </c>
      <c r="R4" s="26">
        <v>0</v>
      </c>
      <c r="S4" s="27">
        <v>0</v>
      </c>
      <c r="T4" s="27" t="s">
        <v>19</v>
      </c>
      <c r="U4" s="28">
        <f>S4/$R$29</f>
        <v>0</v>
      </c>
      <c r="V4" s="29">
        <f>U4</f>
        <v>0</v>
      </c>
    </row>
    <row r="5" spans="1:22" x14ac:dyDescent="0.25">
      <c r="A5" s="14">
        <v>44116</v>
      </c>
      <c r="B5" s="15">
        <v>187.259995</v>
      </c>
      <c r="C5" s="15">
        <v>189.55999800000001</v>
      </c>
      <c r="D5" s="15">
        <v>180.490005</v>
      </c>
      <c r="E5" s="15">
        <v>181.479996</v>
      </c>
      <c r="F5" s="15">
        <v>180.72737100000001</v>
      </c>
      <c r="G5" s="16">
        <f t="shared" si="0"/>
        <v>-2.7698906320474614E-2</v>
      </c>
      <c r="H5" s="16">
        <f t="shared" si="1"/>
        <v>5.0252051353203805E-2</v>
      </c>
      <c r="J5" s="31">
        <v>-0.06</v>
      </c>
      <c r="K5" s="32">
        <v>-0.06</v>
      </c>
      <c r="L5" s="33">
        <v>39</v>
      </c>
      <c r="M5" s="34" t="s">
        <v>125</v>
      </c>
      <c r="N5" s="35">
        <f t="shared" si="2"/>
        <v>2.6104417670682729E-2</v>
      </c>
      <c r="O5" s="36">
        <f>O4+N5</f>
        <v>5.4216867469879512E-2</v>
      </c>
      <c r="P5" s="30"/>
      <c r="Q5" s="31">
        <v>0.02</v>
      </c>
      <c r="R5" s="32">
        <v>0.02</v>
      </c>
      <c r="S5" s="33">
        <v>36</v>
      </c>
      <c r="T5" s="34" t="s">
        <v>126</v>
      </c>
      <c r="U5" s="35">
        <f>S5/$R$29</f>
        <v>2.4080267558528427E-2</v>
      </c>
      <c r="V5" s="36">
        <f>V4+U5</f>
        <v>2.4080267558528427E-2</v>
      </c>
    </row>
    <row r="6" spans="1:22" x14ac:dyDescent="0.25">
      <c r="A6" s="14">
        <v>44109</v>
      </c>
      <c r="B6" s="15">
        <v>185.39999399999999</v>
      </c>
      <c r="C6" s="15">
        <v>187.44000199999999</v>
      </c>
      <c r="D6" s="15">
        <v>180.30999800000001</v>
      </c>
      <c r="E6" s="15">
        <v>186.64999399999999</v>
      </c>
      <c r="F6" s="15">
        <v>185.87593100000001</v>
      </c>
      <c r="G6" s="16">
        <f t="shared" si="0"/>
        <v>5.6572107516977919E-3</v>
      </c>
      <c r="H6" s="16">
        <f t="shared" si="1"/>
        <v>3.9543031884454821E-2</v>
      </c>
      <c r="J6" s="31">
        <v>-0.04</v>
      </c>
      <c r="K6" s="32">
        <v>-0.04</v>
      </c>
      <c r="L6" s="33">
        <v>98</v>
      </c>
      <c r="M6" s="34" t="s">
        <v>127</v>
      </c>
      <c r="N6" s="35">
        <f t="shared" si="2"/>
        <v>6.5595716198125834E-2</v>
      </c>
      <c r="O6" s="36">
        <f t="shared" ref="O6:O13" si="3">O5+N6</f>
        <v>0.11981258366800535</v>
      </c>
      <c r="P6" s="30"/>
      <c r="Q6" s="31">
        <v>0.04</v>
      </c>
      <c r="R6" s="32">
        <v>0.04</v>
      </c>
      <c r="S6" s="33">
        <v>420</v>
      </c>
      <c r="T6" s="34" t="s">
        <v>128</v>
      </c>
      <c r="U6" s="35">
        <f t="shared" ref="U6:U13" si="4">S6/$R$29</f>
        <v>0.28093645484949831</v>
      </c>
      <c r="V6" s="36">
        <f t="shared" ref="V6:V13" si="5">V5+U6</f>
        <v>0.30501672240802674</v>
      </c>
    </row>
    <row r="7" spans="1:22" x14ac:dyDescent="0.25">
      <c r="A7" s="14">
        <v>44102</v>
      </c>
      <c r="B7" s="15">
        <v>184.69000199999999</v>
      </c>
      <c r="C7" s="15">
        <v>191</v>
      </c>
      <c r="D7" s="15">
        <v>183.300003</v>
      </c>
      <c r="E7" s="15">
        <v>185.60000600000001</v>
      </c>
      <c r="F7" s="15">
        <v>184.830307</v>
      </c>
      <c r="G7" s="16">
        <f t="shared" si="0"/>
        <v>2.0789813861167183E-2</v>
      </c>
      <c r="H7" s="16">
        <f t="shared" si="1"/>
        <v>4.2007620698184034E-2</v>
      </c>
      <c r="J7" s="31">
        <v>-0.02</v>
      </c>
      <c r="K7" s="32">
        <v>-0.02</v>
      </c>
      <c r="L7" s="33">
        <v>174</v>
      </c>
      <c r="M7" s="34" t="s">
        <v>129</v>
      </c>
      <c r="N7" s="35">
        <f t="shared" si="2"/>
        <v>0.11646586345381527</v>
      </c>
      <c r="O7" s="36">
        <f t="shared" si="3"/>
        <v>0.23627844712182061</v>
      </c>
      <c r="P7" s="20"/>
      <c r="Q7" s="31">
        <v>0.06</v>
      </c>
      <c r="R7" s="32">
        <v>0.06</v>
      </c>
      <c r="S7" s="33">
        <v>400</v>
      </c>
      <c r="T7" s="34" t="s">
        <v>130</v>
      </c>
      <c r="U7" s="35">
        <f t="shared" si="4"/>
        <v>0.26755852842809363</v>
      </c>
      <c r="V7" s="36">
        <f t="shared" si="5"/>
        <v>0.57257525083612038</v>
      </c>
    </row>
    <row r="8" spans="1:22" x14ac:dyDescent="0.25">
      <c r="A8" s="14">
        <v>44095</v>
      </c>
      <c r="B8" s="15">
        <v>185.449997</v>
      </c>
      <c r="C8" s="15">
        <v>190.479996</v>
      </c>
      <c r="D8" s="15">
        <v>179.78999300000001</v>
      </c>
      <c r="E8" s="15">
        <v>181.820007</v>
      </c>
      <c r="F8" s="15">
        <v>181.065979</v>
      </c>
      <c r="G8" s="16">
        <f t="shared" si="0"/>
        <v>-3.1893883460939167E-2</v>
      </c>
      <c r="H8" s="16">
        <f t="shared" si="1"/>
        <v>5.9458275856320825E-2</v>
      </c>
      <c r="J8" s="31">
        <v>0</v>
      </c>
      <c r="K8" s="32">
        <v>0</v>
      </c>
      <c r="L8" s="33">
        <v>339</v>
      </c>
      <c r="M8" s="34" t="s">
        <v>131</v>
      </c>
      <c r="N8" s="35">
        <f t="shared" si="2"/>
        <v>0.22690763052208834</v>
      </c>
      <c r="O8" s="36">
        <f t="shared" si="3"/>
        <v>0.46318607764390896</v>
      </c>
      <c r="P8" s="20"/>
      <c r="Q8" s="31">
        <v>0.08</v>
      </c>
      <c r="R8" s="32">
        <v>0.08</v>
      </c>
      <c r="S8" s="33">
        <v>274</v>
      </c>
      <c r="T8" s="34" t="s">
        <v>132</v>
      </c>
      <c r="U8" s="35">
        <f t="shared" si="4"/>
        <v>0.18327759197324414</v>
      </c>
      <c r="V8" s="36">
        <f t="shared" si="5"/>
        <v>0.75585284280936449</v>
      </c>
    </row>
    <row r="9" spans="1:22" x14ac:dyDescent="0.25">
      <c r="A9" s="14">
        <v>44088</v>
      </c>
      <c r="B9" s="15">
        <v>189.86999499999999</v>
      </c>
      <c r="C9" s="15">
        <v>197.970001</v>
      </c>
      <c r="D9" s="15">
        <v>185.05999800000001</v>
      </c>
      <c r="E9" s="15">
        <v>187.80999800000001</v>
      </c>
      <c r="F9" s="15">
        <v>187.031128</v>
      </c>
      <c r="G9" s="16">
        <f t="shared" si="0"/>
        <v>-5.2963144469620653E-3</v>
      </c>
      <c r="H9" s="16">
        <f t="shared" si="1"/>
        <v>6.9761175508064086E-2</v>
      </c>
      <c r="J9" s="31">
        <v>0.02</v>
      </c>
      <c r="K9" s="32">
        <v>0.02</v>
      </c>
      <c r="L9" s="33">
        <v>324</v>
      </c>
      <c r="M9" s="34" t="s">
        <v>126</v>
      </c>
      <c r="N9" s="35">
        <f t="shared" si="2"/>
        <v>0.21686746987951808</v>
      </c>
      <c r="O9" s="36">
        <f t="shared" si="3"/>
        <v>0.68005354752342706</v>
      </c>
      <c r="P9" s="20"/>
      <c r="Q9" s="31">
        <v>0.1</v>
      </c>
      <c r="R9" s="32">
        <v>0.1</v>
      </c>
      <c r="S9" s="33">
        <v>156</v>
      </c>
      <c r="T9" s="34" t="s">
        <v>133</v>
      </c>
      <c r="U9" s="35">
        <f t="shared" si="4"/>
        <v>0.10434782608695652</v>
      </c>
      <c r="V9" s="36">
        <f t="shared" si="5"/>
        <v>0.86020066889632096</v>
      </c>
    </row>
    <row r="10" spans="1:22" x14ac:dyDescent="0.25">
      <c r="A10" s="14">
        <v>44081</v>
      </c>
      <c r="B10" s="15">
        <v>190.10000600000001</v>
      </c>
      <c r="C10" s="15">
        <v>191.35000600000001</v>
      </c>
      <c r="D10" s="15">
        <v>185.479996</v>
      </c>
      <c r="E10" s="15">
        <v>188.80999800000001</v>
      </c>
      <c r="F10" s="15">
        <v>188.02697800000001</v>
      </c>
      <c r="G10" s="16">
        <f t="shared" si="0"/>
        <v>-1.415003450451679E-2</v>
      </c>
      <c r="H10" s="16">
        <f t="shared" si="1"/>
        <v>3.16476715904178E-2</v>
      </c>
      <c r="J10" s="31">
        <v>0.04</v>
      </c>
      <c r="K10" s="32">
        <v>0.04</v>
      </c>
      <c r="L10" s="33">
        <v>235</v>
      </c>
      <c r="M10" s="34" t="s">
        <v>128</v>
      </c>
      <c r="N10" s="35">
        <f t="shared" si="2"/>
        <v>0.15729585006693442</v>
      </c>
      <c r="O10" s="36">
        <f t="shared" si="3"/>
        <v>0.83734939759036142</v>
      </c>
      <c r="P10" s="20"/>
      <c r="Q10" s="31">
        <v>0.12</v>
      </c>
      <c r="R10" s="32">
        <v>0.12</v>
      </c>
      <c r="S10" s="33">
        <v>92</v>
      </c>
      <c r="T10" s="34" t="s">
        <v>134</v>
      </c>
      <c r="U10" s="35">
        <f t="shared" si="4"/>
        <v>6.1538461538461542E-2</v>
      </c>
      <c r="V10" s="36">
        <f t="shared" si="5"/>
        <v>0.92173913043478251</v>
      </c>
    </row>
    <row r="11" spans="1:22" x14ac:dyDescent="0.25">
      <c r="A11" s="14">
        <v>44074</v>
      </c>
      <c r="B11" s="15">
        <v>185.46000699999999</v>
      </c>
      <c r="C11" s="15">
        <v>192.479996</v>
      </c>
      <c r="D11" s="15">
        <v>183.33000200000001</v>
      </c>
      <c r="E11" s="15">
        <v>191.520004</v>
      </c>
      <c r="F11" s="15">
        <v>190.72575399999999</v>
      </c>
      <c r="G11" s="16">
        <f t="shared" si="0"/>
        <v>3.3176981550319042E-2</v>
      </c>
      <c r="H11" s="16">
        <f t="shared" si="1"/>
        <v>4.9909965091256545E-2</v>
      </c>
      <c r="J11" s="31">
        <v>0.06</v>
      </c>
      <c r="K11" s="32">
        <v>0.06</v>
      </c>
      <c r="L11" s="33">
        <v>124</v>
      </c>
      <c r="M11" s="34" t="s">
        <v>130</v>
      </c>
      <c r="N11" s="35">
        <f t="shared" si="2"/>
        <v>8.2998661311914329E-2</v>
      </c>
      <c r="O11" s="36">
        <f t="shared" si="3"/>
        <v>0.92034805890227578</v>
      </c>
      <c r="P11" s="20"/>
      <c r="Q11" s="31">
        <v>0.14000000000000001</v>
      </c>
      <c r="R11" s="32">
        <v>0.14000000000000001</v>
      </c>
      <c r="S11" s="33">
        <v>38</v>
      </c>
      <c r="T11" s="34" t="s">
        <v>135</v>
      </c>
      <c r="U11" s="35">
        <f t="shared" si="4"/>
        <v>2.5418060200668897E-2</v>
      </c>
      <c r="V11" s="36">
        <f t="shared" si="5"/>
        <v>0.94715719063545145</v>
      </c>
    </row>
    <row r="12" spans="1:22" x14ac:dyDescent="0.25">
      <c r="A12" s="14">
        <v>44067</v>
      </c>
      <c r="B12" s="15">
        <v>178.759995</v>
      </c>
      <c r="C12" s="15">
        <v>185.75</v>
      </c>
      <c r="D12" s="15">
        <v>177.88000500000001</v>
      </c>
      <c r="E12" s="15">
        <v>185.36999499999999</v>
      </c>
      <c r="F12" s="15">
        <v>184.60124200000001</v>
      </c>
      <c r="G12" s="16">
        <f t="shared" si="0"/>
        <v>3.3911503472348399E-2</v>
      </c>
      <c r="H12" s="16">
        <f t="shared" si="1"/>
        <v>4.4243280744229729E-2</v>
      </c>
      <c r="J12" s="31">
        <v>0.08</v>
      </c>
      <c r="K12" s="32">
        <v>0.08</v>
      </c>
      <c r="L12" s="33">
        <v>55</v>
      </c>
      <c r="M12" s="34" t="s">
        <v>132</v>
      </c>
      <c r="N12" s="35">
        <f t="shared" si="2"/>
        <v>3.6813922356091031E-2</v>
      </c>
      <c r="O12" s="36">
        <f t="shared" si="3"/>
        <v>0.95716198125836682</v>
      </c>
      <c r="P12" s="20"/>
      <c r="Q12" s="31">
        <v>0.16</v>
      </c>
      <c r="R12" s="32">
        <v>0.16</v>
      </c>
      <c r="S12" s="33">
        <v>33</v>
      </c>
      <c r="T12" s="34" t="s">
        <v>136</v>
      </c>
      <c r="U12" s="35">
        <f t="shared" si="4"/>
        <v>2.2073578595317726E-2</v>
      </c>
      <c r="V12" s="36">
        <f t="shared" si="5"/>
        <v>0.96923076923076923</v>
      </c>
    </row>
    <row r="13" spans="1:22" ht="15.75" thickBot="1" x14ac:dyDescent="0.3">
      <c r="A13" s="14">
        <v>44060</v>
      </c>
      <c r="B13" s="15">
        <v>176.36000100000001</v>
      </c>
      <c r="C13" s="15">
        <v>180.39999399999999</v>
      </c>
      <c r="D13" s="15">
        <v>173.38999899999999</v>
      </c>
      <c r="E13" s="15">
        <v>179.28999300000001</v>
      </c>
      <c r="F13" s="15">
        <v>178.54646299999999</v>
      </c>
      <c r="G13" s="16">
        <f t="shared" si="0"/>
        <v>2.2973231162170572E-2</v>
      </c>
      <c r="H13" s="16">
        <f t="shared" si="1"/>
        <v>4.0429061886089544E-2</v>
      </c>
      <c r="J13" s="37"/>
      <c r="K13" s="38" t="s">
        <v>36</v>
      </c>
      <c r="L13" s="38">
        <v>64</v>
      </c>
      <c r="M13" s="38" t="s">
        <v>38</v>
      </c>
      <c r="N13" s="39">
        <f t="shared" si="2"/>
        <v>4.2838018741633198E-2</v>
      </c>
      <c r="O13" s="40">
        <f t="shared" si="3"/>
        <v>1</v>
      </c>
      <c r="P13" s="20"/>
      <c r="Q13" s="37"/>
      <c r="R13" s="38" t="s">
        <v>36</v>
      </c>
      <c r="S13" s="38">
        <v>46</v>
      </c>
      <c r="T13" s="38" t="s">
        <v>137</v>
      </c>
      <c r="U13" s="39">
        <f t="shared" si="4"/>
        <v>3.0769230769230771E-2</v>
      </c>
      <c r="V13" s="40">
        <f t="shared" si="5"/>
        <v>1</v>
      </c>
    </row>
    <row r="14" spans="1:22" ht="15.75" thickBot="1" x14ac:dyDescent="0.3">
      <c r="A14" s="14">
        <v>44053</v>
      </c>
      <c r="B14" s="15">
        <v>171.71000699999999</v>
      </c>
      <c r="C14" s="15">
        <v>178.08000200000001</v>
      </c>
      <c r="D14" s="15">
        <v>170.94000199999999</v>
      </c>
      <c r="E14" s="15">
        <v>176.029999</v>
      </c>
      <c r="F14" s="15">
        <v>174.536789</v>
      </c>
      <c r="G14" s="16">
        <f t="shared" si="0"/>
        <v>2.1826196952455912E-2</v>
      </c>
      <c r="H14" s="16">
        <f t="shared" si="1"/>
        <v>4.1769041280343588E-2</v>
      </c>
      <c r="J14" s="41"/>
      <c r="K14" s="42"/>
      <c r="L14" s="42"/>
      <c r="M14" s="42"/>
      <c r="N14" s="42"/>
      <c r="O14" s="43"/>
      <c r="P14" s="20"/>
      <c r="Q14" s="41"/>
      <c r="R14" s="42"/>
      <c r="S14" s="42"/>
      <c r="T14" s="42"/>
      <c r="U14" s="42"/>
      <c r="V14" s="43"/>
    </row>
    <row r="15" spans="1:22" x14ac:dyDescent="0.25">
      <c r="A15" s="14">
        <v>44046</v>
      </c>
      <c r="B15" s="15">
        <v>178.199997</v>
      </c>
      <c r="C15" s="15">
        <v>178.199997</v>
      </c>
      <c r="D15" s="15">
        <v>170.050003</v>
      </c>
      <c r="E15" s="15">
        <v>172.270004</v>
      </c>
      <c r="F15" s="15">
        <v>170.808685</v>
      </c>
      <c r="G15" s="16">
        <f t="shared" si="0"/>
        <v>-3.3277229852998053E-2</v>
      </c>
      <c r="H15" s="16">
        <f t="shared" si="1"/>
        <v>4.7927044141245871E-2</v>
      </c>
      <c r="J15" s="44" t="s">
        <v>39</v>
      </c>
      <c r="K15" s="45"/>
      <c r="L15" s="42"/>
      <c r="M15" s="42"/>
      <c r="N15" s="42"/>
      <c r="O15" s="43"/>
      <c r="P15" s="20"/>
      <c r="Q15" s="44" t="s">
        <v>39</v>
      </c>
      <c r="R15" s="45"/>
      <c r="S15" s="42"/>
      <c r="T15" s="42"/>
      <c r="U15" s="42"/>
      <c r="V15" s="43"/>
    </row>
    <row r="16" spans="1:22" x14ac:dyDescent="0.25">
      <c r="A16" s="14">
        <v>44039</v>
      </c>
      <c r="B16" s="15">
        <v>179.300003</v>
      </c>
      <c r="C16" s="15">
        <v>182.300003</v>
      </c>
      <c r="D16" s="15">
        <v>175.740005</v>
      </c>
      <c r="E16" s="15">
        <v>178.199997</v>
      </c>
      <c r="F16" s="15">
        <v>176.68838500000001</v>
      </c>
      <c r="G16" s="16">
        <f t="shared" si="0"/>
        <v>-9.1743032320082529E-3</v>
      </c>
      <c r="H16" s="16">
        <f t="shared" si="1"/>
        <v>3.7327858275638531E-2</v>
      </c>
      <c r="J16" s="41"/>
      <c r="K16" s="42"/>
      <c r="L16" s="42"/>
      <c r="M16" s="42"/>
      <c r="N16" s="42"/>
      <c r="O16" s="43"/>
      <c r="P16" s="20"/>
      <c r="Q16" s="41"/>
      <c r="R16" s="42"/>
      <c r="S16" s="42"/>
      <c r="T16" s="42"/>
      <c r="U16" s="42"/>
      <c r="V16" s="43"/>
    </row>
    <row r="17" spans="1:22" x14ac:dyDescent="0.25">
      <c r="A17" s="14">
        <v>44032</v>
      </c>
      <c r="B17" s="15">
        <v>179.64999399999999</v>
      </c>
      <c r="C17" s="15">
        <v>184.070007</v>
      </c>
      <c r="D17" s="15">
        <v>175.39999399999999</v>
      </c>
      <c r="E17" s="15">
        <v>179.85000600000001</v>
      </c>
      <c r="F17" s="15">
        <v>178.324387</v>
      </c>
      <c r="G17" s="16">
        <f t="shared" si="0"/>
        <v>-4.2079721912372976E-3</v>
      </c>
      <c r="H17" s="16">
        <f t="shared" si="1"/>
        <v>4.9429950379587882E-2</v>
      </c>
      <c r="J17" s="41" t="s">
        <v>40</v>
      </c>
      <c r="K17" s="46">
        <v>4.3102131759706766E-3</v>
      </c>
      <c r="L17" s="42"/>
      <c r="M17" s="42"/>
      <c r="N17" s="42"/>
      <c r="O17" s="43"/>
      <c r="P17" s="20"/>
      <c r="Q17" s="41" t="s">
        <v>40</v>
      </c>
      <c r="R17" s="46">
        <v>6.5345519062842763E-2</v>
      </c>
      <c r="S17" s="42"/>
      <c r="T17" s="42"/>
      <c r="U17" s="42"/>
      <c r="V17" s="43"/>
    </row>
    <row r="18" spans="1:22" x14ac:dyDescent="0.25">
      <c r="A18" s="14">
        <v>44025</v>
      </c>
      <c r="B18" s="15">
        <v>185.5</v>
      </c>
      <c r="C18" s="15">
        <v>185.729996</v>
      </c>
      <c r="D18" s="15">
        <v>176.240005</v>
      </c>
      <c r="E18" s="15">
        <v>180.61000100000001</v>
      </c>
      <c r="F18" s="15">
        <v>179.07794200000001</v>
      </c>
      <c r="G18" s="16">
        <f t="shared" si="0"/>
        <v>-2.3360196763005013E-2</v>
      </c>
      <c r="H18" s="16">
        <f t="shared" si="1"/>
        <v>5.3846974187273793E-2</v>
      </c>
      <c r="J18" s="41" t="s">
        <v>41</v>
      </c>
      <c r="K18" s="46">
        <v>1.2229024029125227E-3</v>
      </c>
      <c r="L18" s="47"/>
      <c r="M18" s="42"/>
      <c r="N18" s="42"/>
      <c r="O18" s="43"/>
      <c r="P18" s="20"/>
      <c r="Q18" s="41" t="s">
        <v>41</v>
      </c>
      <c r="R18" s="46">
        <v>1.2217369988421162E-3</v>
      </c>
      <c r="S18" s="47"/>
      <c r="T18" s="42"/>
      <c r="U18" s="42"/>
      <c r="V18" s="43"/>
    </row>
    <row r="19" spans="1:22" x14ac:dyDescent="0.25">
      <c r="A19" s="14">
        <v>44018</v>
      </c>
      <c r="B19" s="15">
        <v>188.11999499999999</v>
      </c>
      <c r="C19" s="15">
        <v>189.38000500000001</v>
      </c>
      <c r="D19" s="15">
        <v>181.300003</v>
      </c>
      <c r="E19" s="15">
        <v>184.929993</v>
      </c>
      <c r="F19" s="15">
        <v>183.36129800000001</v>
      </c>
      <c r="G19" s="16">
        <f t="shared" si="0"/>
        <v>-4.6823944516603483E-3</v>
      </c>
      <c r="H19" s="16">
        <f t="shared" si="1"/>
        <v>4.4567026289569378E-2</v>
      </c>
      <c r="J19" s="41" t="s">
        <v>42</v>
      </c>
      <c r="K19" s="46">
        <v>3.4150086973373612E-3</v>
      </c>
      <c r="L19" s="42"/>
      <c r="M19" s="42"/>
      <c r="N19" s="42"/>
      <c r="O19" s="43"/>
      <c r="P19" s="20"/>
      <c r="Q19" s="41" t="s">
        <v>42</v>
      </c>
      <c r="R19" s="46">
        <v>5.4263565891472867E-2</v>
      </c>
      <c r="S19" s="42"/>
      <c r="T19" s="42"/>
      <c r="U19" s="42"/>
      <c r="V19" s="43"/>
    </row>
    <row r="20" spans="1:22" x14ac:dyDescent="0.25">
      <c r="A20" s="14">
        <v>44011</v>
      </c>
      <c r="B20" s="15">
        <v>170</v>
      </c>
      <c r="C20" s="15">
        <v>190.740005</v>
      </c>
      <c r="D20" s="15">
        <v>168.39999399999999</v>
      </c>
      <c r="E20" s="15">
        <v>185.800003</v>
      </c>
      <c r="F20" s="15">
        <v>184.223907</v>
      </c>
      <c r="G20" s="16">
        <f t="shared" si="0"/>
        <v>9.9473229089940621E-2</v>
      </c>
      <c r="H20" s="16">
        <f t="shared" si="1"/>
        <v>0.13266040258885048</v>
      </c>
      <c r="J20" s="41" t="s">
        <v>43</v>
      </c>
      <c r="K20" s="46">
        <v>0</v>
      </c>
      <c r="L20" s="42"/>
      <c r="M20" s="42"/>
      <c r="N20" s="42"/>
      <c r="O20" s="43"/>
      <c r="P20" s="20"/>
      <c r="Q20" s="41" t="s">
        <v>43</v>
      </c>
      <c r="R20" s="46">
        <v>3.7037037037037035E-2</v>
      </c>
      <c r="S20" s="42"/>
      <c r="T20" s="42"/>
      <c r="U20" s="42"/>
      <c r="V20" s="43"/>
    </row>
    <row r="21" spans="1:22" x14ac:dyDescent="0.25">
      <c r="A21" s="14">
        <v>44004</v>
      </c>
      <c r="B21" s="15">
        <v>180.44000199999999</v>
      </c>
      <c r="C21" s="15">
        <v>182.13000500000001</v>
      </c>
      <c r="D21" s="15">
        <v>166.520004</v>
      </c>
      <c r="E21" s="15">
        <v>168.990005</v>
      </c>
      <c r="F21" s="15">
        <v>167.55651900000001</v>
      </c>
      <c r="G21" s="16">
        <f t="shared" si="0"/>
        <v>-6.8463651106259807E-2</v>
      </c>
      <c r="H21" s="16">
        <f t="shared" si="1"/>
        <v>9.3742497147670079E-2</v>
      </c>
      <c r="J21" s="41" t="s">
        <v>44</v>
      </c>
      <c r="K21" s="46">
        <v>4.7267985876822988E-2</v>
      </c>
      <c r="L21" s="42"/>
      <c r="M21" s="42"/>
      <c r="N21" s="42"/>
      <c r="O21" s="43"/>
      <c r="P21" s="20"/>
      <c r="Q21" s="41" t="s">
        <v>44</v>
      </c>
      <c r="R21" s="46">
        <v>4.7238741886696273E-2</v>
      </c>
      <c r="S21" s="42"/>
      <c r="T21" s="42"/>
      <c r="U21" s="42"/>
      <c r="V21" s="43"/>
    </row>
    <row r="22" spans="1:22" x14ac:dyDescent="0.25">
      <c r="A22" s="14">
        <v>43997</v>
      </c>
      <c r="B22" s="15">
        <v>166.529999</v>
      </c>
      <c r="C22" s="15">
        <v>189.36999499999999</v>
      </c>
      <c r="D22" s="15">
        <v>164.25</v>
      </c>
      <c r="E22" s="15">
        <v>181.41000399999999</v>
      </c>
      <c r="F22" s="15">
        <v>179.87115499999999</v>
      </c>
      <c r="G22" s="16">
        <f t="shared" si="0"/>
        <v>6.536290862545785E-2</v>
      </c>
      <c r="H22" s="16">
        <f t="shared" si="1"/>
        <v>0.15293756468797559</v>
      </c>
      <c r="J22" s="41" t="s">
        <v>45</v>
      </c>
      <c r="K22" s="46">
        <v>2.2342624888515373E-3</v>
      </c>
      <c r="L22" s="42"/>
      <c r="M22" s="42"/>
      <c r="N22" s="42"/>
      <c r="O22" s="43"/>
      <c r="P22" s="20"/>
      <c r="Q22" s="41" t="s">
        <v>45</v>
      </c>
      <c r="R22" s="46">
        <v>2.2314987350379131E-3</v>
      </c>
      <c r="S22" s="42"/>
      <c r="T22" s="42"/>
      <c r="U22" s="42"/>
      <c r="V22" s="43"/>
    </row>
    <row r="23" spans="1:22" x14ac:dyDescent="0.25">
      <c r="A23" s="14">
        <v>43990</v>
      </c>
      <c r="B23" s="15">
        <v>183.529999</v>
      </c>
      <c r="C23" s="15">
        <v>186.33000200000001</v>
      </c>
      <c r="D23" s="15">
        <v>167.270004</v>
      </c>
      <c r="E23" s="15">
        <v>170.279999</v>
      </c>
      <c r="F23" s="15">
        <v>168.83557099999999</v>
      </c>
      <c r="G23" s="16">
        <f t="shared" si="0"/>
        <v>-6.1404392006633675E-2</v>
      </c>
      <c r="H23" s="16">
        <f t="shared" si="1"/>
        <v>0.11394749533215774</v>
      </c>
      <c r="J23" s="41" t="s">
        <v>46</v>
      </c>
      <c r="K23" s="48">
        <v>10.815507308051505</v>
      </c>
      <c r="L23" s="42"/>
      <c r="M23" s="42"/>
      <c r="N23" s="42"/>
      <c r="O23" s="43"/>
      <c r="P23" s="20"/>
      <c r="Q23" s="41" t="s">
        <v>46</v>
      </c>
      <c r="R23" s="48">
        <v>29.383539590697378</v>
      </c>
      <c r="S23" s="42"/>
      <c r="T23" s="42"/>
      <c r="U23" s="42"/>
      <c r="V23" s="43"/>
    </row>
    <row r="24" spans="1:22" x14ac:dyDescent="0.25">
      <c r="A24" s="14">
        <v>43983</v>
      </c>
      <c r="B24" s="15">
        <v>172.39999399999999</v>
      </c>
      <c r="C24" s="15">
        <v>183.259995</v>
      </c>
      <c r="D24" s="15">
        <v>171.279999</v>
      </c>
      <c r="E24" s="15">
        <v>181.41999799999999</v>
      </c>
      <c r="F24" s="15">
        <v>179.881058</v>
      </c>
      <c r="G24" s="16">
        <f t="shared" si="0"/>
        <v>5.0492162436084731E-2</v>
      </c>
      <c r="H24" s="16">
        <f t="shared" si="1"/>
        <v>6.9943928479355016E-2</v>
      </c>
      <c r="J24" s="41" t="s">
        <v>47</v>
      </c>
      <c r="K24" s="48">
        <v>0.29899283591937065</v>
      </c>
      <c r="L24" s="42"/>
      <c r="M24" s="42"/>
      <c r="N24" s="42"/>
      <c r="O24" s="43"/>
      <c r="P24" s="20"/>
      <c r="Q24" s="41" t="s">
        <v>47</v>
      </c>
      <c r="R24" s="48">
        <v>3.9765949196401027</v>
      </c>
      <c r="S24" s="42"/>
      <c r="T24" s="42"/>
      <c r="U24" s="42"/>
      <c r="V24" s="43"/>
    </row>
    <row r="25" spans="1:22" x14ac:dyDescent="0.25">
      <c r="A25" s="14">
        <v>43976</v>
      </c>
      <c r="B25" s="15">
        <v>175.10000600000001</v>
      </c>
      <c r="C25" s="15">
        <v>180</v>
      </c>
      <c r="D25" s="15">
        <v>170.53999300000001</v>
      </c>
      <c r="E25" s="15">
        <v>172.699997</v>
      </c>
      <c r="F25" s="15">
        <v>171.23503099999999</v>
      </c>
      <c r="G25" s="16">
        <f t="shared" si="0"/>
        <v>2.2633406517732066E-3</v>
      </c>
      <c r="H25" s="16">
        <f t="shared" si="1"/>
        <v>5.5470900599837537E-2</v>
      </c>
      <c r="J25" s="41" t="s">
        <v>15</v>
      </c>
      <c r="K25" s="46">
        <v>0.76145615430130609</v>
      </c>
      <c r="L25" s="42"/>
      <c r="M25" s="42"/>
      <c r="N25" s="42"/>
      <c r="O25" s="43"/>
      <c r="P25" s="20"/>
      <c r="Q25" s="41" t="s">
        <v>15</v>
      </c>
      <c r="R25" s="46">
        <v>0.62260676156628691</v>
      </c>
      <c r="S25" s="42"/>
      <c r="T25" s="42"/>
      <c r="U25" s="42"/>
      <c r="V25" s="43"/>
    </row>
    <row r="26" spans="1:22" x14ac:dyDescent="0.25">
      <c r="A26" s="14">
        <v>43969</v>
      </c>
      <c r="B26" s="15">
        <v>161.83999600000001</v>
      </c>
      <c r="C26" s="15">
        <v>173.61999499999999</v>
      </c>
      <c r="D26" s="15">
        <v>161.83999600000001</v>
      </c>
      <c r="E26" s="15">
        <v>172.30999800000001</v>
      </c>
      <c r="F26" s="15">
        <v>170.848343</v>
      </c>
      <c r="G26" s="16">
        <f t="shared" si="0"/>
        <v>8.7197862333821513E-2</v>
      </c>
      <c r="H26" s="16">
        <f t="shared" si="1"/>
        <v>7.278793432496114E-2</v>
      </c>
      <c r="J26" s="41" t="s">
        <v>48</v>
      </c>
      <c r="K26" s="46">
        <v>-0.36445026503510886</v>
      </c>
      <c r="L26" s="42"/>
      <c r="M26" s="42"/>
      <c r="N26" s="42"/>
      <c r="O26" s="43"/>
      <c r="P26" s="20"/>
      <c r="Q26" s="41" t="s">
        <v>48</v>
      </c>
      <c r="R26" s="46">
        <v>1.1539579897127748E-2</v>
      </c>
      <c r="S26" s="42"/>
      <c r="T26" s="42"/>
      <c r="U26" s="42"/>
      <c r="V26" s="43"/>
    </row>
    <row r="27" spans="1:22" x14ac:dyDescent="0.25">
      <c r="A27" s="14">
        <v>43962</v>
      </c>
      <c r="B27" s="15">
        <v>163.020004</v>
      </c>
      <c r="C27" s="15">
        <v>166.33000200000001</v>
      </c>
      <c r="D27" s="15">
        <v>151.529999</v>
      </c>
      <c r="E27" s="15">
        <v>158.490005</v>
      </c>
      <c r="F27" s="15">
        <v>157.14558400000001</v>
      </c>
      <c r="G27" s="16">
        <f t="shared" si="0"/>
        <v>-4.1134853763372864E-2</v>
      </c>
      <c r="H27" s="16">
        <f t="shared" si="1"/>
        <v>9.7670448740648397E-2</v>
      </c>
      <c r="J27" s="41" t="s">
        <v>49</v>
      </c>
      <c r="K27" s="46">
        <v>0.39700588926619729</v>
      </c>
      <c r="L27" s="42"/>
      <c r="M27" s="42"/>
      <c r="N27" s="42"/>
      <c r="O27" s="43"/>
      <c r="P27" s="20"/>
      <c r="Q27" s="41" t="s">
        <v>49</v>
      </c>
      <c r="R27" s="46">
        <v>0.63414634146341464</v>
      </c>
      <c r="S27" s="42"/>
      <c r="T27" s="42"/>
      <c r="U27" s="42"/>
      <c r="V27" s="43"/>
    </row>
    <row r="28" spans="1:22" x14ac:dyDescent="0.25">
      <c r="A28" s="14">
        <v>43955</v>
      </c>
      <c r="B28" s="15">
        <v>159.58999600000001</v>
      </c>
      <c r="C28" s="15">
        <v>168</v>
      </c>
      <c r="D28" s="15">
        <v>158.41999799999999</v>
      </c>
      <c r="E28" s="15">
        <v>166.05999800000001</v>
      </c>
      <c r="F28" s="15">
        <v>163.88705400000001</v>
      </c>
      <c r="G28" s="16">
        <f t="shared" si="0"/>
        <v>2.7789690167858806E-2</v>
      </c>
      <c r="H28" s="16">
        <f t="shared" si="1"/>
        <v>6.0472175993841436E-2</v>
      </c>
      <c r="J28" s="41" t="s">
        <v>50</v>
      </c>
      <c r="K28" s="48">
        <v>6.4394584849001912</v>
      </c>
      <c r="L28" s="42"/>
      <c r="M28" s="42"/>
      <c r="N28" s="42"/>
      <c r="O28" s="43"/>
      <c r="P28" s="20"/>
      <c r="Q28" s="41" t="s">
        <v>50</v>
      </c>
      <c r="R28" s="48">
        <v>97.691550998949936</v>
      </c>
      <c r="S28" s="42"/>
      <c r="T28" s="42"/>
      <c r="U28" s="42"/>
      <c r="V28" s="43"/>
    </row>
    <row r="29" spans="1:22" ht="15.75" thickBot="1" x14ac:dyDescent="0.3">
      <c r="A29" s="14">
        <v>43948</v>
      </c>
      <c r="B29" s="15">
        <v>160</v>
      </c>
      <c r="C29" s="15">
        <v>172.770004</v>
      </c>
      <c r="D29" s="15">
        <v>155.820007</v>
      </c>
      <c r="E29" s="15">
        <v>161.570007</v>
      </c>
      <c r="F29" s="15">
        <v>159.455826</v>
      </c>
      <c r="G29" s="16">
        <f t="shared" si="0"/>
        <v>1.7251158230025477E-2</v>
      </c>
      <c r="H29" s="16">
        <f t="shared" si="1"/>
        <v>0.10877933666117726</v>
      </c>
      <c r="J29" s="17" t="s">
        <v>51</v>
      </c>
      <c r="K29" s="18">
        <v>1494</v>
      </c>
      <c r="L29" s="42"/>
      <c r="M29" s="42"/>
      <c r="N29" s="42"/>
      <c r="O29" s="43"/>
      <c r="P29" s="20"/>
      <c r="Q29" s="17" t="s">
        <v>51</v>
      </c>
      <c r="R29" s="18">
        <v>1495</v>
      </c>
      <c r="S29" s="42"/>
      <c r="T29" s="42"/>
      <c r="U29" s="42"/>
      <c r="V29" s="43"/>
    </row>
    <row r="30" spans="1:22" ht="15.75" thickBot="1" x14ac:dyDescent="0.3">
      <c r="A30" s="14">
        <v>43941</v>
      </c>
      <c r="B30" s="15">
        <v>159.88999899999999</v>
      </c>
      <c r="C30" s="15">
        <v>163.36999499999999</v>
      </c>
      <c r="D30" s="15">
        <v>151.25</v>
      </c>
      <c r="E30" s="15">
        <v>158.83000200000001</v>
      </c>
      <c r="F30" s="15">
        <v>156.751678</v>
      </c>
      <c r="G30" s="16">
        <f t="shared" si="0"/>
        <v>-2.3785961767669929E-2</v>
      </c>
      <c r="H30" s="16">
        <f t="shared" si="1"/>
        <v>8.0132198347107358E-2</v>
      </c>
      <c r="J30" s="41"/>
      <c r="K30" s="42"/>
      <c r="L30" s="42"/>
      <c r="M30" s="42"/>
      <c r="N30" s="42"/>
      <c r="O30" s="43"/>
      <c r="P30" s="20"/>
      <c r="Q30" s="41"/>
      <c r="R30" s="42"/>
      <c r="S30" s="42"/>
      <c r="T30" s="42"/>
      <c r="U30" s="42"/>
      <c r="V30" s="43"/>
    </row>
    <row r="31" spans="1:22" x14ac:dyDescent="0.25">
      <c r="A31" s="14">
        <v>43934</v>
      </c>
      <c r="B31" s="15">
        <v>165.88000500000001</v>
      </c>
      <c r="C31" s="15">
        <v>169.36999499999999</v>
      </c>
      <c r="D31" s="15">
        <v>157.30999800000001</v>
      </c>
      <c r="E31" s="15">
        <v>162.699997</v>
      </c>
      <c r="F31" s="15">
        <v>160.57101399999999</v>
      </c>
      <c r="G31" s="16">
        <f t="shared" si="0"/>
        <v>-2.1294639999766558E-2</v>
      </c>
      <c r="H31" s="16">
        <f t="shared" si="1"/>
        <v>7.6663893924911117E-2</v>
      </c>
      <c r="J31" s="49"/>
      <c r="K31" s="50" t="s">
        <v>52</v>
      </c>
      <c r="L31" s="50" t="s">
        <v>51</v>
      </c>
      <c r="M31" s="50" t="s">
        <v>53</v>
      </c>
      <c r="N31" s="51" t="s">
        <v>54</v>
      </c>
      <c r="O31" s="43"/>
      <c r="P31" s="20"/>
      <c r="Q31" s="49"/>
      <c r="R31" s="50" t="s">
        <v>52</v>
      </c>
      <c r="S31" s="50" t="s">
        <v>51</v>
      </c>
      <c r="T31" s="50" t="s">
        <v>53</v>
      </c>
      <c r="U31" s="51" t="s">
        <v>54</v>
      </c>
      <c r="V31" s="43"/>
    </row>
    <row r="32" spans="1:22" x14ac:dyDescent="0.25">
      <c r="A32" s="14">
        <v>43927</v>
      </c>
      <c r="B32" s="15">
        <v>138.050003</v>
      </c>
      <c r="C32" s="15">
        <v>167.75</v>
      </c>
      <c r="D32" s="15">
        <v>137.009995</v>
      </c>
      <c r="E32" s="15">
        <v>166.240005</v>
      </c>
      <c r="F32" s="15">
        <v>164.06471300000001</v>
      </c>
      <c r="G32" s="16">
        <f t="shared" si="0"/>
        <v>0.25777413139893873</v>
      </c>
      <c r="H32" s="16">
        <f t="shared" si="1"/>
        <v>0.22436322985049373</v>
      </c>
      <c r="J32" s="52" t="s">
        <v>55</v>
      </c>
      <c r="K32" s="35">
        <f>AVERAGEIF(G:G,"&gt;0")</f>
        <v>3.4189264351128928E-2</v>
      </c>
      <c r="L32" s="33">
        <f>COUNTIF(G:G,"&gt;0")</f>
        <v>802</v>
      </c>
      <c r="M32" s="35">
        <f>L32/$K$29</f>
        <v>0.53681392235609104</v>
      </c>
      <c r="N32" s="36">
        <f>M32*K32</f>
        <v>1.8353273098798795E-2</v>
      </c>
      <c r="O32" s="43"/>
      <c r="P32" s="20"/>
      <c r="Q32" s="52" t="s">
        <v>55</v>
      </c>
      <c r="R32" s="35">
        <f>AVERAGEIF(H:H,"&gt;0")</f>
        <v>6.5345519062842763E-2</v>
      </c>
      <c r="S32" s="33">
        <f>COUNTIF(H:H,"&gt;0")</f>
        <v>1495</v>
      </c>
      <c r="T32" s="35">
        <f>S32/$R$29</f>
        <v>1</v>
      </c>
      <c r="U32" s="36">
        <f>T32*R32</f>
        <v>6.5345519062842763E-2</v>
      </c>
      <c r="V32" s="43"/>
    </row>
    <row r="33" spans="1:22" x14ac:dyDescent="0.25">
      <c r="A33" s="14">
        <v>43920</v>
      </c>
      <c r="B33" s="15">
        <v>144.199997</v>
      </c>
      <c r="C33" s="15">
        <v>149.479996</v>
      </c>
      <c r="D33" s="15">
        <v>117.720001</v>
      </c>
      <c r="E33" s="15">
        <v>132.16999799999999</v>
      </c>
      <c r="F33" s="15">
        <v>130.44052099999999</v>
      </c>
      <c r="G33" s="16">
        <f t="shared" si="0"/>
        <v>-8.7727772620370639E-2</v>
      </c>
      <c r="H33" s="16">
        <f t="shared" si="1"/>
        <v>0.26979268374284165</v>
      </c>
      <c r="J33" s="52" t="s">
        <v>56</v>
      </c>
      <c r="K33" s="35">
        <f>AVERAGEIF(G:G,"&lt;0")</f>
        <v>-3.131392764881373E-2</v>
      </c>
      <c r="L33" s="33">
        <f>COUNTIF(G:G,"&lt;0")</f>
        <v>670</v>
      </c>
      <c r="M33" s="35">
        <f>L33/$K$29</f>
        <v>0.44846050870147258</v>
      </c>
      <c r="N33" s="36">
        <f t="shared" ref="N33:N34" si="6">M33*K33</f>
        <v>-1.4043059922828113E-2</v>
      </c>
      <c r="O33" s="43"/>
      <c r="P33" s="20"/>
      <c r="Q33" s="52" t="s">
        <v>56</v>
      </c>
      <c r="R33" s="35"/>
      <c r="S33" s="33"/>
      <c r="T33" s="35"/>
      <c r="U33" s="36"/>
      <c r="V33" s="43"/>
    </row>
    <row r="34" spans="1:22" ht="15.75" thickBot="1" x14ac:dyDescent="0.3">
      <c r="A34" s="14">
        <v>43913</v>
      </c>
      <c r="B34" s="15">
        <v>117.25</v>
      </c>
      <c r="C34" s="15">
        <v>148.800003</v>
      </c>
      <c r="D34" s="15">
        <v>104.279999</v>
      </c>
      <c r="E34" s="15">
        <v>144.88000500000001</v>
      </c>
      <c r="F34" s="15">
        <v>142.984207</v>
      </c>
      <c r="G34" s="16">
        <f t="shared" si="0"/>
        <v>0.21035927177082164</v>
      </c>
      <c r="H34" s="16">
        <f t="shared" si="1"/>
        <v>0.42692754532918625</v>
      </c>
      <c r="J34" s="53" t="s">
        <v>57</v>
      </c>
      <c r="K34" s="38">
        <v>0</v>
      </c>
      <c r="L34" s="38">
        <f>COUNTIF(G:G,"0")</f>
        <v>22</v>
      </c>
      <c r="M34" s="39">
        <f>L34/$K$29</f>
        <v>1.4725568942436412E-2</v>
      </c>
      <c r="N34" s="40">
        <f t="shared" si="6"/>
        <v>0</v>
      </c>
      <c r="O34" s="43"/>
      <c r="P34" s="20"/>
      <c r="Q34" s="53" t="s">
        <v>57</v>
      </c>
      <c r="R34" s="38">
        <v>0</v>
      </c>
      <c r="S34" s="38">
        <f>COUNTIF(H:H,"0")</f>
        <v>0</v>
      </c>
      <c r="T34" s="39">
        <f>S34/$R$29</f>
        <v>0</v>
      </c>
      <c r="U34" s="40">
        <f t="shared" ref="U34" si="7">T34*R34</f>
        <v>0</v>
      </c>
      <c r="V34" s="43"/>
    </row>
    <row r="35" spans="1:22" ht="15.75" thickBot="1" x14ac:dyDescent="0.3">
      <c r="A35" s="14">
        <v>43906</v>
      </c>
      <c r="B35" s="15">
        <v>118.230003</v>
      </c>
      <c r="C35" s="15">
        <v>129.979996</v>
      </c>
      <c r="D35" s="15">
        <v>107</v>
      </c>
      <c r="E35" s="15">
        <v>119.699997</v>
      </c>
      <c r="F35" s="15">
        <v>118.13369</v>
      </c>
      <c r="G35" s="16">
        <f t="shared" si="0"/>
        <v>-9.9864618929878274E-2</v>
      </c>
      <c r="H35" s="16">
        <f t="shared" si="1"/>
        <v>0.21476631775700936</v>
      </c>
      <c r="J35" s="41"/>
      <c r="K35" s="42"/>
      <c r="L35" s="42"/>
      <c r="M35" s="42"/>
      <c r="N35" s="42"/>
      <c r="O35" s="43"/>
      <c r="P35" s="20"/>
      <c r="Q35" s="41"/>
      <c r="R35" s="42"/>
      <c r="S35" s="42"/>
      <c r="T35" s="42"/>
      <c r="U35" s="42"/>
      <c r="V35" s="43"/>
    </row>
    <row r="36" spans="1:22" x14ac:dyDescent="0.25">
      <c r="A36" s="14">
        <v>43899</v>
      </c>
      <c r="B36" s="15">
        <v>168</v>
      </c>
      <c r="C36" s="15">
        <v>172.08999600000001</v>
      </c>
      <c r="D36" s="15">
        <v>122.370003</v>
      </c>
      <c r="E36" s="15">
        <v>132.979996</v>
      </c>
      <c r="F36" s="15">
        <v>131.239914</v>
      </c>
      <c r="G36" s="16">
        <f t="shared" si="0"/>
        <v>-0.25738542392846286</v>
      </c>
      <c r="H36" s="16">
        <f t="shared" si="1"/>
        <v>0.40630866863670845</v>
      </c>
      <c r="J36" s="54" t="s">
        <v>58</v>
      </c>
      <c r="K36" s="50" t="s">
        <v>59</v>
      </c>
      <c r="L36" s="50" t="s">
        <v>60</v>
      </c>
      <c r="M36" s="50" t="s">
        <v>61</v>
      </c>
      <c r="N36" s="50" t="s">
        <v>62</v>
      </c>
      <c r="O36" s="51" t="s">
        <v>63</v>
      </c>
      <c r="P36" s="20"/>
      <c r="Q36" s="54" t="s">
        <v>58</v>
      </c>
      <c r="R36" s="50" t="s">
        <v>59</v>
      </c>
      <c r="S36" s="50" t="s">
        <v>60</v>
      </c>
      <c r="T36" s="50" t="s">
        <v>61</v>
      </c>
      <c r="U36" s="50" t="s">
        <v>62</v>
      </c>
      <c r="V36" s="51" t="s">
        <v>63</v>
      </c>
    </row>
    <row r="37" spans="1:22" x14ac:dyDescent="0.25">
      <c r="A37" s="14">
        <v>43892</v>
      </c>
      <c r="B37" s="15">
        <v>173.25</v>
      </c>
      <c r="C37" s="15">
        <v>186.800003</v>
      </c>
      <c r="D37" s="15">
        <v>169.270004</v>
      </c>
      <c r="E37" s="15">
        <v>179.070007</v>
      </c>
      <c r="F37" s="15">
        <v>176.726822</v>
      </c>
      <c r="G37" s="16">
        <f t="shared" si="0"/>
        <v>3.8809627491381171E-2</v>
      </c>
      <c r="H37" s="16">
        <f t="shared" si="1"/>
        <v>0.10356234764429972</v>
      </c>
      <c r="J37" s="55">
        <v>1</v>
      </c>
      <c r="K37" s="35">
        <f>$K$17+($J37*$K$21)</f>
        <v>5.1578199052793663E-2</v>
      </c>
      <c r="L37" s="35">
        <f>$K$17-($J37*$K$21)</f>
        <v>-4.2957772700852312E-2</v>
      </c>
      <c r="M37" s="33">
        <f>COUNTIFS(G:G,"&lt;"&amp;K37,G:G,"&gt;"&amp;L37)</f>
        <v>1175</v>
      </c>
      <c r="N37" s="35">
        <f>M37/$K$29</f>
        <v>0.78647925033467203</v>
      </c>
      <c r="O37" s="36">
        <v>0.68269999999999997</v>
      </c>
      <c r="P37" s="20"/>
      <c r="Q37" s="55">
        <v>1</v>
      </c>
      <c r="R37" s="35">
        <f>$R$17+($Q37*$R$21)</f>
        <v>0.11258426094953904</v>
      </c>
      <c r="S37" s="35">
        <f>$R$17-($Q37*$R$21)</f>
        <v>1.8106777176146491E-2</v>
      </c>
      <c r="T37" s="33">
        <f>COUNTIFS(H:H,"&lt;"&amp;R37,H:H,"&gt;"&amp;S37)</f>
        <v>1332</v>
      </c>
      <c r="U37" s="35">
        <f>T37/$R$29</f>
        <v>0.89096989966555185</v>
      </c>
      <c r="V37" s="36">
        <v>0.68269999999999997</v>
      </c>
    </row>
    <row r="38" spans="1:22" x14ac:dyDescent="0.25">
      <c r="A38" s="14">
        <v>43885</v>
      </c>
      <c r="B38" s="15">
        <v>202.39999399999999</v>
      </c>
      <c r="C38" s="15">
        <v>204.35000600000001</v>
      </c>
      <c r="D38" s="15">
        <v>163.529999</v>
      </c>
      <c r="E38" s="15">
        <v>172.38000500000001</v>
      </c>
      <c r="F38" s="15">
        <v>170.124359</v>
      </c>
      <c r="G38" s="16">
        <f t="shared" si="0"/>
        <v>-0.16885245330593052</v>
      </c>
      <c r="H38" s="16">
        <f t="shared" si="1"/>
        <v>0.24961785146222623</v>
      </c>
      <c r="J38" s="55">
        <v>2</v>
      </c>
      <c r="K38" s="35">
        <f>$K$17+($J38*$K$21)</f>
        <v>9.8846184929616651E-2</v>
      </c>
      <c r="L38" s="35">
        <f>$K$17-($J38*$K$21)</f>
        <v>-9.02257585776753E-2</v>
      </c>
      <c r="M38" s="33">
        <f>COUNTIFS(G:G,"&lt;"&amp;K38,G:G,"&gt;"&amp;L38)</f>
        <v>1431</v>
      </c>
      <c r="N38" s="35">
        <f>M38/$K$29</f>
        <v>0.95783132530120485</v>
      </c>
      <c r="O38" s="36">
        <v>0.95450000000000002</v>
      </c>
      <c r="P38" s="20"/>
      <c r="Q38" s="55">
        <v>2</v>
      </c>
      <c r="R38" s="35">
        <f t="shared" ref="R38:R39" si="8">$R$17+($Q38*$R$21)</f>
        <v>0.1598230028362353</v>
      </c>
      <c r="S38" s="35">
        <f t="shared" ref="S38:S39" si="9">$R$17-($Q38*$R$21)</f>
        <v>-2.9131964710549782E-2</v>
      </c>
      <c r="T38" s="33">
        <f>COUNTIFS(H:H,"&lt;"&amp;R38,H:H,"&gt;"&amp;S38)</f>
        <v>1449</v>
      </c>
      <c r="U38" s="35">
        <f t="shared" ref="U38:U39" si="10">T38/$R$29</f>
        <v>0.96923076923076923</v>
      </c>
      <c r="V38" s="36">
        <v>0.95450000000000002</v>
      </c>
    </row>
    <row r="39" spans="1:22" ht="15.75" thickBot="1" x14ac:dyDescent="0.3">
      <c r="A39" s="14">
        <v>43878</v>
      </c>
      <c r="B39" s="15">
        <v>203.13999899999999</v>
      </c>
      <c r="C39" s="15">
        <v>208.550003</v>
      </c>
      <c r="D39" s="15">
        <v>200.720001</v>
      </c>
      <c r="E39" s="15">
        <v>207.39999399999999</v>
      </c>
      <c r="F39" s="15">
        <v>204.68611100000001</v>
      </c>
      <c r="G39" s="16">
        <f t="shared" si="0"/>
        <v>2.133803762850674E-2</v>
      </c>
      <c r="H39" s="16">
        <f t="shared" si="1"/>
        <v>3.9009575333750657E-2</v>
      </c>
      <c r="J39" s="37">
        <v>3</v>
      </c>
      <c r="K39" s="39">
        <f>$K$17+($J39*$K$21)</f>
        <v>0.14611417080643965</v>
      </c>
      <c r="L39" s="39">
        <f>$K$17-($J39*$K$21)</f>
        <v>-0.13749374445449827</v>
      </c>
      <c r="M39" s="38">
        <f>COUNTIFS(G:G,"&lt;"&amp;K39,G:G,"&gt;"&amp;L39)</f>
        <v>1474</v>
      </c>
      <c r="N39" s="39">
        <f>M39/$K$29</f>
        <v>0.98661311914323957</v>
      </c>
      <c r="O39" s="40">
        <v>0.99729999999999996</v>
      </c>
      <c r="P39" s="56"/>
      <c r="Q39" s="37">
        <v>3</v>
      </c>
      <c r="R39" s="39">
        <f t="shared" si="8"/>
        <v>0.2070617447229316</v>
      </c>
      <c r="S39" s="39">
        <f t="shared" si="9"/>
        <v>-7.6370706597246055E-2</v>
      </c>
      <c r="T39" s="38">
        <f>COUNTIFS(H:H,"&lt;"&amp;R39,H:H,"&gt;"&amp;S39)</f>
        <v>1471</v>
      </c>
      <c r="U39" s="39">
        <f t="shared" si="10"/>
        <v>0.98394648829431441</v>
      </c>
      <c r="V39" s="40">
        <v>0.99729999999999996</v>
      </c>
    </row>
    <row r="40" spans="1:22" x14ac:dyDescent="0.25">
      <c r="A40" s="14">
        <v>43871</v>
      </c>
      <c r="B40" s="15">
        <v>199.429993</v>
      </c>
      <c r="C40" s="15">
        <v>206.44000199999999</v>
      </c>
      <c r="D40" s="15">
        <v>197.86999499999999</v>
      </c>
      <c r="E40" s="15">
        <v>203.83000200000001</v>
      </c>
      <c r="F40" s="15">
        <v>200.40976000000001</v>
      </c>
      <c r="G40" s="16">
        <f t="shared" si="0"/>
        <v>1.7420487257525409E-2</v>
      </c>
      <c r="H40" s="16">
        <f t="shared" si="1"/>
        <v>4.331130144315213E-2</v>
      </c>
    </row>
    <row r="41" spans="1:22" x14ac:dyDescent="0.25">
      <c r="A41" s="14">
        <v>43864</v>
      </c>
      <c r="B41" s="15">
        <v>188.96000699999999</v>
      </c>
      <c r="C41" s="15">
        <v>200.80999800000001</v>
      </c>
      <c r="D41" s="15">
        <v>188</v>
      </c>
      <c r="E41" s="15">
        <v>200.33999600000001</v>
      </c>
      <c r="F41" s="15">
        <v>196.97830200000001</v>
      </c>
      <c r="G41" s="16">
        <f t="shared" si="0"/>
        <v>6.3940507615480008E-2</v>
      </c>
      <c r="H41" s="16">
        <f t="shared" si="1"/>
        <v>6.8138287234042597E-2</v>
      </c>
      <c r="J41" s="57"/>
      <c r="K41" s="57"/>
      <c r="L41" s="58"/>
      <c r="M41" s="58"/>
    </row>
    <row r="42" spans="1:22" x14ac:dyDescent="0.25">
      <c r="A42" s="14">
        <v>43857</v>
      </c>
      <c r="B42" s="15">
        <v>190</v>
      </c>
      <c r="C42" s="15">
        <v>194.970001</v>
      </c>
      <c r="D42" s="15">
        <v>187.71000699999999</v>
      </c>
      <c r="E42" s="15">
        <v>188.300003</v>
      </c>
      <c r="F42" s="15">
        <v>185.14033499999999</v>
      </c>
      <c r="G42" s="16">
        <f t="shared" si="0"/>
        <v>-1.7018138679694508E-2</v>
      </c>
      <c r="H42" s="16">
        <f t="shared" si="1"/>
        <v>3.8676648709517154E-2</v>
      </c>
      <c r="Q42" s="58"/>
      <c r="R42" s="58"/>
    </row>
    <row r="43" spans="1:22" x14ac:dyDescent="0.25">
      <c r="A43" s="14">
        <v>43850</v>
      </c>
      <c r="B43" s="15">
        <v>187.449997</v>
      </c>
      <c r="C43" s="15">
        <v>194.679993</v>
      </c>
      <c r="D43" s="15">
        <v>187.199997</v>
      </c>
      <c r="E43" s="15">
        <v>191.55999800000001</v>
      </c>
      <c r="F43" s="15">
        <v>188.34562700000001</v>
      </c>
      <c r="G43" s="16">
        <f t="shared" si="0"/>
        <v>8.4759620599483311E-3</v>
      </c>
      <c r="H43" s="16">
        <f t="shared" si="1"/>
        <v>3.9957244230084045E-2</v>
      </c>
      <c r="Q43" s="15"/>
    </row>
    <row r="44" spans="1:22" x14ac:dyDescent="0.25">
      <c r="A44" s="14">
        <v>43843</v>
      </c>
      <c r="B44" s="15">
        <v>188.11000100000001</v>
      </c>
      <c r="C44" s="15">
        <v>193.38000500000001</v>
      </c>
      <c r="D44" s="15">
        <v>187.449997</v>
      </c>
      <c r="E44" s="15">
        <v>189.949997</v>
      </c>
      <c r="F44" s="15">
        <v>186.76263399999999</v>
      </c>
      <c r="G44" s="16">
        <f t="shared" si="0"/>
        <v>8.3340527969242711E-3</v>
      </c>
      <c r="H44" s="16">
        <f t="shared" si="1"/>
        <v>3.1635145878396657E-2</v>
      </c>
      <c r="O44" s="59"/>
      <c r="Q44" s="15"/>
    </row>
    <row r="45" spans="1:22" x14ac:dyDescent="0.25">
      <c r="A45" s="14">
        <v>43836</v>
      </c>
      <c r="B45" s="15">
        <v>188.979996</v>
      </c>
      <c r="C45" s="15">
        <v>195.96000699999999</v>
      </c>
      <c r="D45" s="15">
        <v>182.16999799999999</v>
      </c>
      <c r="E45" s="15">
        <v>188.38000500000001</v>
      </c>
      <c r="F45" s="15">
        <v>185.219009</v>
      </c>
      <c r="G45" s="16">
        <f t="shared" si="0"/>
        <v>-6.0675815090253911E-3</v>
      </c>
      <c r="H45" s="16">
        <f t="shared" si="1"/>
        <v>7.5698573592782273E-2</v>
      </c>
      <c r="O45" s="59"/>
      <c r="Q45" s="15"/>
    </row>
    <row r="46" spans="1:22" x14ac:dyDescent="0.25">
      <c r="A46" s="14">
        <v>43829</v>
      </c>
      <c r="B46" s="15">
        <v>189.14999399999999</v>
      </c>
      <c r="C46" s="15">
        <v>190</v>
      </c>
      <c r="D46" s="15">
        <v>186.279999</v>
      </c>
      <c r="E46" s="15">
        <v>189.529999</v>
      </c>
      <c r="F46" s="15">
        <v>186.34970100000001</v>
      </c>
      <c r="G46" s="16">
        <f t="shared" si="0"/>
        <v>1.5853829421260219E-3</v>
      </c>
      <c r="H46" s="16">
        <f t="shared" si="1"/>
        <v>1.9969943203617883E-2</v>
      </c>
      <c r="O46" s="59"/>
      <c r="Q46" s="15"/>
    </row>
    <row r="47" spans="1:22" x14ac:dyDescent="0.25">
      <c r="A47" s="14">
        <v>43822</v>
      </c>
      <c r="B47" s="15">
        <v>189.029999</v>
      </c>
      <c r="C47" s="15">
        <v>190.570007</v>
      </c>
      <c r="D47" s="15">
        <v>186.41999799999999</v>
      </c>
      <c r="E47" s="15">
        <v>189.229996</v>
      </c>
      <c r="F47" s="15">
        <v>186.054733</v>
      </c>
      <c r="G47" s="16">
        <f t="shared" si="0"/>
        <v>1.7469581021984657E-3</v>
      </c>
      <c r="H47" s="16">
        <f t="shared" si="1"/>
        <v>2.2261608435378329E-2</v>
      </c>
      <c r="O47" s="59"/>
      <c r="Q47" s="15"/>
    </row>
    <row r="48" spans="1:22" x14ac:dyDescent="0.25">
      <c r="A48" s="14">
        <v>43815</v>
      </c>
      <c r="B48" s="15">
        <v>181.78999300000001</v>
      </c>
      <c r="C48" s="15">
        <v>189.070007</v>
      </c>
      <c r="D48" s="15">
        <v>180.11999499999999</v>
      </c>
      <c r="E48" s="15">
        <v>188.89999399999999</v>
      </c>
      <c r="F48" s="15">
        <v>185.73026999999999</v>
      </c>
      <c r="G48" s="16">
        <f t="shared" si="0"/>
        <v>3.7570088461478184E-2</v>
      </c>
      <c r="H48" s="16">
        <f t="shared" si="1"/>
        <v>4.968916415970373E-2</v>
      </c>
      <c r="O48" s="59"/>
      <c r="Q48" s="15"/>
    </row>
    <row r="49" spans="1:17" x14ac:dyDescent="0.25">
      <c r="A49" s="14">
        <v>43808</v>
      </c>
      <c r="B49" s="15">
        <v>182.86000100000001</v>
      </c>
      <c r="C49" s="15">
        <v>183.5</v>
      </c>
      <c r="D49" s="15">
        <v>179.009995</v>
      </c>
      <c r="E49" s="15">
        <v>182.05999800000001</v>
      </c>
      <c r="F49" s="15">
        <v>179.00503499999999</v>
      </c>
      <c r="G49" s="16">
        <f t="shared" si="0"/>
        <v>-8.6577959098581309E-3</v>
      </c>
      <c r="H49" s="16">
        <f t="shared" si="1"/>
        <v>2.5082426263404994E-2</v>
      </c>
      <c r="O49" s="59"/>
      <c r="Q49" s="15"/>
    </row>
    <row r="50" spans="1:17" x14ac:dyDescent="0.25">
      <c r="A50" s="14">
        <v>43801</v>
      </c>
      <c r="B50" s="15">
        <v>185.979996</v>
      </c>
      <c r="C50" s="15">
        <v>186.300003</v>
      </c>
      <c r="D50" s="15">
        <v>180.949997</v>
      </c>
      <c r="E50" s="15">
        <v>183.64999399999999</v>
      </c>
      <c r="F50" s="15">
        <v>180.56835899999999</v>
      </c>
      <c r="G50" s="16">
        <f t="shared" si="0"/>
        <v>-1.2952852581520808E-2</v>
      </c>
      <c r="H50" s="16">
        <f t="shared" si="1"/>
        <v>2.9566212150862914E-2</v>
      </c>
      <c r="O50" s="60"/>
      <c r="Q50" s="15"/>
    </row>
    <row r="51" spans="1:17" x14ac:dyDescent="0.25">
      <c r="A51" s="14">
        <v>43794</v>
      </c>
      <c r="B51" s="15">
        <v>182.33999600000001</v>
      </c>
      <c r="C51" s="15">
        <v>186.470001</v>
      </c>
      <c r="D51" s="15">
        <v>181.5</v>
      </c>
      <c r="E51" s="15">
        <v>186.05999800000001</v>
      </c>
      <c r="F51" s="15">
        <v>182.937927</v>
      </c>
      <c r="G51" s="16">
        <f t="shared" si="0"/>
        <v>2.6707891021450599E-2</v>
      </c>
      <c r="H51" s="16">
        <f t="shared" si="1"/>
        <v>2.7382925619834689E-2</v>
      </c>
      <c r="O51" s="60"/>
      <c r="Q51" s="15"/>
    </row>
    <row r="52" spans="1:17" x14ac:dyDescent="0.25">
      <c r="A52" s="14">
        <v>43787</v>
      </c>
      <c r="B52" s="15">
        <v>179.86000100000001</v>
      </c>
      <c r="C52" s="15">
        <v>187.429993</v>
      </c>
      <c r="D52" s="15">
        <v>174.13000500000001</v>
      </c>
      <c r="E52" s="15">
        <v>181.220001</v>
      </c>
      <c r="F52" s="15">
        <v>178.17913799999999</v>
      </c>
      <c r="G52" s="16">
        <f t="shared" si="0"/>
        <v>8.7392123812405301E-3</v>
      </c>
      <c r="H52" s="16">
        <f t="shared" si="1"/>
        <v>7.637964519670222E-2</v>
      </c>
      <c r="O52" s="59"/>
    </row>
    <row r="53" spans="1:17" x14ac:dyDescent="0.25">
      <c r="A53" s="14">
        <v>43780</v>
      </c>
      <c r="B53" s="15">
        <v>187</v>
      </c>
      <c r="C53" s="15">
        <v>187.16999799999999</v>
      </c>
      <c r="D53" s="15">
        <v>179.449997</v>
      </c>
      <c r="E53" s="15">
        <v>179.64999399999999</v>
      </c>
      <c r="F53" s="15">
        <v>176.63548299999999</v>
      </c>
      <c r="G53" s="16">
        <f t="shared" si="0"/>
        <v>-3.8440505065943403E-2</v>
      </c>
      <c r="H53" s="16">
        <f t="shared" si="1"/>
        <v>4.3020346219342628E-2</v>
      </c>
      <c r="O53" s="59"/>
    </row>
    <row r="54" spans="1:17" x14ac:dyDescent="0.25">
      <c r="A54" s="14">
        <v>43773</v>
      </c>
      <c r="B54" s="15">
        <v>191.55999800000001</v>
      </c>
      <c r="C54" s="15">
        <v>195.5</v>
      </c>
      <c r="D54" s="15">
        <v>186.5</v>
      </c>
      <c r="E54" s="15">
        <v>187.55999800000001</v>
      </c>
      <c r="F54" s="15">
        <v>183.69688400000001</v>
      </c>
      <c r="G54" s="16">
        <f t="shared" si="0"/>
        <v>-1.8010595241343998E-2</v>
      </c>
      <c r="H54" s="16">
        <f t="shared" si="1"/>
        <v>4.8257372654155493E-2</v>
      </c>
      <c r="O54" s="59"/>
    </row>
    <row r="55" spans="1:17" x14ac:dyDescent="0.25">
      <c r="A55" s="14">
        <v>43766</v>
      </c>
      <c r="B55" s="15">
        <v>195.41000399999999</v>
      </c>
      <c r="C55" s="15">
        <v>196.46000699999999</v>
      </c>
      <c r="D55" s="15">
        <v>189</v>
      </c>
      <c r="E55" s="15">
        <v>191</v>
      </c>
      <c r="F55" s="15">
        <v>187.06605500000001</v>
      </c>
      <c r="G55" s="16">
        <f t="shared" si="0"/>
        <v>-2.4714044162642605E-2</v>
      </c>
      <c r="H55" s="16">
        <f t="shared" si="1"/>
        <v>3.9470936507936455E-2</v>
      </c>
      <c r="O55" s="60"/>
    </row>
    <row r="56" spans="1:17" x14ac:dyDescent="0.25">
      <c r="A56" s="14">
        <v>43759</v>
      </c>
      <c r="B56" s="15">
        <v>196.759995</v>
      </c>
      <c r="C56" s="15">
        <v>198</v>
      </c>
      <c r="D56" s="15">
        <v>193.86000100000001</v>
      </c>
      <c r="E56" s="15">
        <v>195.83999600000001</v>
      </c>
      <c r="F56" s="15">
        <v>191.806366</v>
      </c>
      <c r="G56" s="16">
        <f t="shared" si="0"/>
        <v>-5.9892652372965796E-3</v>
      </c>
      <c r="H56" s="16">
        <f t="shared" si="1"/>
        <v>2.1355612187374272E-2</v>
      </c>
      <c r="O56" s="61"/>
    </row>
    <row r="57" spans="1:17" x14ac:dyDescent="0.25">
      <c r="A57" s="14">
        <v>43752</v>
      </c>
      <c r="B57" s="15">
        <v>192.429993</v>
      </c>
      <c r="C57" s="15">
        <v>199.300003</v>
      </c>
      <c r="D57" s="15">
        <v>191.03999300000001</v>
      </c>
      <c r="E57" s="15">
        <v>197.020004</v>
      </c>
      <c r="F57" s="15">
        <v>192.96206699999999</v>
      </c>
      <c r="G57" s="16">
        <f t="shared" si="0"/>
        <v>2.0406089351947015E-2</v>
      </c>
      <c r="H57" s="16">
        <f t="shared" si="1"/>
        <v>4.323707235479219E-2</v>
      </c>
    </row>
    <row r="58" spans="1:17" x14ac:dyDescent="0.25">
      <c r="A58" s="14">
        <v>43745</v>
      </c>
      <c r="B58" s="15">
        <v>193.38999899999999</v>
      </c>
      <c r="C58" s="15">
        <v>198.5</v>
      </c>
      <c r="D58" s="15">
        <v>186.41000399999999</v>
      </c>
      <c r="E58" s="15">
        <v>193.08000200000001</v>
      </c>
      <c r="F58" s="15">
        <v>189.10320999999999</v>
      </c>
      <c r="G58" s="16">
        <f t="shared" si="0"/>
        <v>-3.4066418863270844E-3</v>
      </c>
      <c r="H58" s="16">
        <f t="shared" si="1"/>
        <v>6.485701271697851E-2</v>
      </c>
    </row>
    <row r="59" spans="1:17" x14ac:dyDescent="0.25">
      <c r="A59" s="14">
        <v>43738</v>
      </c>
      <c r="B59" s="15">
        <v>206.740005</v>
      </c>
      <c r="C59" s="15">
        <v>210.64999399999999</v>
      </c>
      <c r="D59" s="15">
        <v>190.88999899999999</v>
      </c>
      <c r="E59" s="15">
        <v>193.740005</v>
      </c>
      <c r="F59" s="15">
        <v>189.749619</v>
      </c>
      <c r="G59" s="16">
        <f t="shared" si="0"/>
        <v>-5.9514591284963496E-2</v>
      </c>
      <c r="H59" s="16">
        <f t="shared" si="1"/>
        <v>0.10351508776528416</v>
      </c>
    </row>
    <row r="60" spans="1:17" x14ac:dyDescent="0.25">
      <c r="A60" s="14">
        <v>43731</v>
      </c>
      <c r="B60" s="15">
        <v>205.10000600000001</v>
      </c>
      <c r="C60" s="15">
        <v>207.979996</v>
      </c>
      <c r="D60" s="15">
        <v>203.64999399999999</v>
      </c>
      <c r="E60" s="15">
        <v>206</v>
      </c>
      <c r="F60" s="15">
        <v>201.75711100000001</v>
      </c>
      <c r="G60" s="16">
        <f t="shared" si="0"/>
        <v>4.3880628322628444E-3</v>
      </c>
      <c r="H60" s="16">
        <f t="shared" si="1"/>
        <v>2.1261979511769627E-2</v>
      </c>
    </row>
    <row r="61" spans="1:17" x14ac:dyDescent="0.25">
      <c r="A61" s="14">
        <v>43724</v>
      </c>
      <c r="B61" s="15">
        <v>203.66999799999999</v>
      </c>
      <c r="C61" s="15">
        <v>209.28999300000001</v>
      </c>
      <c r="D61" s="15">
        <v>202.279999</v>
      </c>
      <c r="E61" s="15">
        <v>205.10000600000001</v>
      </c>
      <c r="F61" s="15">
        <v>200.87565599999999</v>
      </c>
      <c r="G61" s="16">
        <f t="shared" si="0"/>
        <v>5.0473802429229124E-3</v>
      </c>
      <c r="H61" s="16">
        <f t="shared" si="1"/>
        <v>3.4654904264657456E-2</v>
      </c>
    </row>
    <row r="62" spans="1:17" x14ac:dyDescent="0.25">
      <c r="A62" s="14">
        <v>43717</v>
      </c>
      <c r="B62" s="15">
        <v>204.979996</v>
      </c>
      <c r="C62" s="15">
        <v>208.88000500000001</v>
      </c>
      <c r="D62" s="15">
        <v>202.33999600000001</v>
      </c>
      <c r="E62" s="15">
        <v>204.070007</v>
      </c>
      <c r="F62" s="15">
        <v>199.86685199999999</v>
      </c>
      <c r="G62" s="16">
        <f t="shared" si="0"/>
        <v>-3.3211515886683585E-3</v>
      </c>
      <c r="H62" s="16">
        <f t="shared" si="1"/>
        <v>3.2321879654480162E-2</v>
      </c>
    </row>
    <row r="63" spans="1:17" x14ac:dyDescent="0.25">
      <c r="A63" s="14">
        <v>43710</v>
      </c>
      <c r="B63" s="15">
        <v>203.36000100000001</v>
      </c>
      <c r="C63" s="15">
        <v>212</v>
      </c>
      <c r="D63" s="15">
        <v>202.25</v>
      </c>
      <c r="E63" s="15">
        <v>204.75</v>
      </c>
      <c r="F63" s="15">
        <v>200.53285199999999</v>
      </c>
      <c r="G63" s="16">
        <f t="shared" si="0"/>
        <v>1.9573890815767969E-3</v>
      </c>
      <c r="H63" s="16">
        <f t="shared" si="1"/>
        <v>4.8207663782447466E-2</v>
      </c>
    </row>
    <row r="64" spans="1:17" x14ac:dyDescent="0.25">
      <c r="A64" s="14">
        <v>43703</v>
      </c>
      <c r="B64" s="15">
        <v>200</v>
      </c>
      <c r="C64" s="15">
        <v>205.300003</v>
      </c>
      <c r="D64" s="15">
        <v>196.63000500000001</v>
      </c>
      <c r="E64" s="15">
        <v>204.35000600000001</v>
      </c>
      <c r="F64" s="15">
        <v>200.141098</v>
      </c>
      <c r="G64" s="16">
        <f t="shared" si="0"/>
        <v>2.9419309265593212E-2</v>
      </c>
      <c r="H64" s="16">
        <f t="shared" si="1"/>
        <v>4.4092955192672617E-2</v>
      </c>
    </row>
    <row r="65" spans="1:8" x14ac:dyDescent="0.25">
      <c r="A65" s="14">
        <v>43696</v>
      </c>
      <c r="B65" s="15">
        <v>200</v>
      </c>
      <c r="C65" s="15">
        <v>205.28999300000001</v>
      </c>
      <c r="D65" s="15">
        <v>197.66000399999999</v>
      </c>
      <c r="E65" s="15">
        <v>198.509995</v>
      </c>
      <c r="F65" s="15">
        <v>194.421356</v>
      </c>
      <c r="G65" s="16">
        <f t="shared" si="0"/>
        <v>2.4639083413041437E-3</v>
      </c>
      <c r="H65" s="16">
        <f t="shared" si="1"/>
        <v>3.8601582746097811E-2</v>
      </c>
    </row>
    <row r="66" spans="1:8" x14ac:dyDescent="0.25">
      <c r="A66" s="14">
        <v>43689</v>
      </c>
      <c r="B66" s="15">
        <v>192.820007</v>
      </c>
      <c r="C66" s="15">
        <v>199.88999899999999</v>
      </c>
      <c r="D66" s="15">
        <v>189.509995</v>
      </c>
      <c r="E66" s="15">
        <v>198.78999300000001</v>
      </c>
      <c r="F66" s="15">
        <v>193.94349700000001</v>
      </c>
      <c r="G66" s="16">
        <f t="shared" si="0"/>
        <v>2.3899097212757223E-2</v>
      </c>
      <c r="H66" s="16">
        <f t="shared" si="1"/>
        <v>5.4772857758768792E-2</v>
      </c>
    </row>
    <row r="67" spans="1:8" x14ac:dyDescent="0.25">
      <c r="A67" s="14">
        <v>43682</v>
      </c>
      <c r="B67" s="15">
        <v>190.509995</v>
      </c>
      <c r="C67" s="15">
        <v>196.550003</v>
      </c>
      <c r="D67" s="15">
        <v>184.300003</v>
      </c>
      <c r="E67" s="15">
        <v>194.14999399999999</v>
      </c>
      <c r="F67" s="15">
        <v>189.41661099999999</v>
      </c>
      <c r="G67" s="16">
        <f t="shared" ref="G67:G130" si="11">(F67-F68)/F68</f>
        <v>7.3154843890427734E-3</v>
      </c>
      <c r="H67" s="16">
        <f t="shared" ref="H67:H130" si="12">(C67-D67)/D67</f>
        <v>6.6467714599006272E-2</v>
      </c>
    </row>
    <row r="68" spans="1:8" x14ac:dyDescent="0.25">
      <c r="A68" s="14">
        <v>43675</v>
      </c>
      <c r="B68" s="15">
        <v>204.13000500000001</v>
      </c>
      <c r="C68" s="15">
        <v>204.220001</v>
      </c>
      <c r="D68" s="15">
        <v>191.64999399999999</v>
      </c>
      <c r="E68" s="15">
        <v>192.740005</v>
      </c>
      <c r="F68" s="15">
        <v>188.041</v>
      </c>
      <c r="G68" s="16">
        <f t="shared" si="11"/>
        <v>-5.4825390047696987E-2</v>
      </c>
      <c r="H68" s="16">
        <f t="shared" si="12"/>
        <v>6.5588350605427129E-2</v>
      </c>
    </row>
    <row r="69" spans="1:8" x14ac:dyDescent="0.25">
      <c r="A69" s="14">
        <v>43668</v>
      </c>
      <c r="B69" s="15">
        <v>202.16999799999999</v>
      </c>
      <c r="C69" s="15">
        <v>205.58999600000001</v>
      </c>
      <c r="D69" s="15">
        <v>198.88999899999999</v>
      </c>
      <c r="E69" s="15">
        <v>203.91999799999999</v>
      </c>
      <c r="F69" s="15">
        <v>198.94842499999999</v>
      </c>
      <c r="G69" s="16">
        <f t="shared" si="11"/>
        <v>1.1658414368813808E-2</v>
      </c>
      <c r="H69" s="16">
        <f t="shared" si="12"/>
        <v>3.3686947728327081E-2</v>
      </c>
    </row>
    <row r="70" spans="1:8" x14ac:dyDescent="0.25">
      <c r="A70" s="14">
        <v>43661</v>
      </c>
      <c r="B70" s="15">
        <v>199.71000699999999</v>
      </c>
      <c r="C70" s="15">
        <v>204</v>
      </c>
      <c r="D70" s="15">
        <v>197.08999600000001</v>
      </c>
      <c r="E70" s="15">
        <v>201.570007</v>
      </c>
      <c r="F70" s="15">
        <v>196.655731</v>
      </c>
      <c r="G70" s="16">
        <f t="shared" si="11"/>
        <v>9.869711089907791E-3</v>
      </c>
      <c r="H70" s="16">
        <f t="shared" si="12"/>
        <v>3.5060145822926429E-2</v>
      </c>
    </row>
    <row r="71" spans="1:8" x14ac:dyDescent="0.25">
      <c r="A71" s="14">
        <v>43654</v>
      </c>
      <c r="B71" s="15">
        <v>197.03999300000001</v>
      </c>
      <c r="C71" s="15">
        <v>201.929993</v>
      </c>
      <c r="D71" s="15">
        <v>194.55999800000001</v>
      </c>
      <c r="E71" s="15">
        <v>199.60000600000001</v>
      </c>
      <c r="F71" s="15">
        <v>194.73376500000001</v>
      </c>
      <c r="G71" s="16">
        <f t="shared" si="11"/>
        <v>1.0684114973364E-2</v>
      </c>
      <c r="H71" s="16">
        <f t="shared" si="12"/>
        <v>3.7880320085118366E-2</v>
      </c>
    </row>
    <row r="72" spans="1:8" x14ac:dyDescent="0.25">
      <c r="A72" s="14">
        <v>43647</v>
      </c>
      <c r="B72" s="15">
        <v>199</v>
      </c>
      <c r="C72" s="15">
        <v>200.229996</v>
      </c>
      <c r="D72" s="15">
        <v>193.13000500000001</v>
      </c>
      <c r="E72" s="15">
        <v>197.490005</v>
      </c>
      <c r="F72" s="15">
        <v>192.67520099999999</v>
      </c>
      <c r="G72" s="16">
        <f t="shared" si="11"/>
        <v>2.7928852185750341E-3</v>
      </c>
      <c r="H72" s="16">
        <f t="shared" si="12"/>
        <v>3.6762754705049527E-2</v>
      </c>
    </row>
    <row r="73" spans="1:8" x14ac:dyDescent="0.25">
      <c r="A73" s="14">
        <v>43640</v>
      </c>
      <c r="B73" s="15">
        <v>184</v>
      </c>
      <c r="C73" s="15">
        <v>200.58999600000001</v>
      </c>
      <c r="D73" s="15">
        <v>181.05999800000001</v>
      </c>
      <c r="E73" s="15">
        <v>196.94000199999999</v>
      </c>
      <c r="F73" s="15">
        <v>192.13857999999999</v>
      </c>
      <c r="G73" s="16">
        <f t="shared" si="11"/>
        <v>7.1898804774906414E-2</v>
      </c>
      <c r="H73" s="16">
        <f t="shared" si="12"/>
        <v>0.10786478634557373</v>
      </c>
    </row>
    <row r="74" spans="1:8" x14ac:dyDescent="0.25">
      <c r="A74" s="14">
        <v>43633</v>
      </c>
      <c r="B74" s="15">
        <v>187.28999300000001</v>
      </c>
      <c r="C74" s="15">
        <v>188.570007</v>
      </c>
      <c r="D74" s="15">
        <v>181.28999300000001</v>
      </c>
      <c r="E74" s="15">
        <v>183.729996</v>
      </c>
      <c r="F74" s="15">
        <v>179.25067100000001</v>
      </c>
      <c r="G74" s="16">
        <f t="shared" si="11"/>
        <v>-2.0785502116343644E-2</v>
      </c>
      <c r="H74" s="16">
        <f t="shared" si="12"/>
        <v>4.0156733857891397E-2</v>
      </c>
    </row>
    <row r="75" spans="1:8" x14ac:dyDescent="0.25">
      <c r="A75" s="14">
        <v>43626</v>
      </c>
      <c r="B75" s="15">
        <v>194.009995</v>
      </c>
      <c r="C75" s="15">
        <v>195.36000100000001</v>
      </c>
      <c r="D75" s="15">
        <v>186.75</v>
      </c>
      <c r="E75" s="15">
        <v>187.63000500000001</v>
      </c>
      <c r="F75" s="15">
        <v>183.05557300000001</v>
      </c>
      <c r="G75" s="16">
        <f t="shared" si="11"/>
        <v>-4.0870089061397713E-3</v>
      </c>
      <c r="H75" s="16">
        <f t="shared" si="12"/>
        <v>4.6104423025435132E-2</v>
      </c>
    </row>
    <row r="76" spans="1:8" x14ac:dyDescent="0.25">
      <c r="A76" s="14">
        <v>43619</v>
      </c>
      <c r="B76" s="15">
        <v>177.279999</v>
      </c>
      <c r="C76" s="15">
        <v>190.020004</v>
      </c>
      <c r="D76" s="15">
        <v>176.55999800000001</v>
      </c>
      <c r="E76" s="15">
        <v>188.39999399999999</v>
      </c>
      <c r="F76" s="15">
        <v>183.806793</v>
      </c>
      <c r="G76" s="16">
        <f t="shared" si="11"/>
        <v>6.7724486934358466E-2</v>
      </c>
      <c r="H76" s="16">
        <f t="shared" si="12"/>
        <v>7.6234742594412541E-2</v>
      </c>
    </row>
    <row r="77" spans="1:8" x14ac:dyDescent="0.25">
      <c r="A77" s="14">
        <v>43612</v>
      </c>
      <c r="B77" s="15">
        <v>198.35000600000001</v>
      </c>
      <c r="C77" s="15">
        <v>198.60000600000001</v>
      </c>
      <c r="D77" s="15">
        <v>171.270004</v>
      </c>
      <c r="E77" s="15">
        <v>176.449997</v>
      </c>
      <c r="F77" s="15">
        <v>172.14814799999999</v>
      </c>
      <c r="G77" s="16">
        <f t="shared" si="11"/>
        <v>-0.11188847085318682</v>
      </c>
      <c r="H77" s="16">
        <f t="shared" si="12"/>
        <v>0.15957261260996997</v>
      </c>
    </row>
    <row r="78" spans="1:8" x14ac:dyDescent="0.25">
      <c r="A78" s="14">
        <v>43605</v>
      </c>
      <c r="B78" s="15">
        <v>204.58999600000001</v>
      </c>
      <c r="C78" s="15">
        <v>206.779999</v>
      </c>
      <c r="D78" s="15">
        <v>196.270004</v>
      </c>
      <c r="E78" s="15">
        <v>198.679993</v>
      </c>
      <c r="F78" s="15">
        <v>193.83618200000001</v>
      </c>
      <c r="G78" s="16">
        <f t="shared" si="11"/>
        <v>-2.9835318759104602E-2</v>
      </c>
      <c r="H78" s="16">
        <f t="shared" si="12"/>
        <v>5.3548656370333611E-2</v>
      </c>
    </row>
    <row r="79" spans="1:8" x14ac:dyDescent="0.25">
      <c r="A79" s="14">
        <v>43598</v>
      </c>
      <c r="B79" s="15">
        <v>200.08000200000001</v>
      </c>
      <c r="C79" s="15">
        <v>207.78999300000001</v>
      </c>
      <c r="D79" s="15">
        <v>199.020004</v>
      </c>
      <c r="E79" s="15">
        <v>204.78999300000001</v>
      </c>
      <c r="F79" s="15">
        <v>199.79719499999999</v>
      </c>
      <c r="G79" s="16">
        <f t="shared" si="11"/>
        <v>1.1336876031693151E-2</v>
      </c>
      <c r="H79" s="16">
        <f t="shared" si="12"/>
        <v>4.4065866866327713E-2</v>
      </c>
    </row>
    <row r="80" spans="1:8" x14ac:dyDescent="0.25">
      <c r="A80" s="14">
        <v>43591</v>
      </c>
      <c r="B80" s="15">
        <v>208.279999</v>
      </c>
      <c r="C80" s="15">
        <v>211.300003</v>
      </c>
      <c r="D80" s="15">
        <v>199.270004</v>
      </c>
      <c r="E80" s="15">
        <v>203.229996</v>
      </c>
      <c r="F80" s="15">
        <v>197.55751000000001</v>
      </c>
      <c r="G80" s="16">
        <f t="shared" si="11"/>
        <v>-3.8647228604395144E-2</v>
      </c>
      <c r="H80" s="16">
        <f t="shared" si="12"/>
        <v>6.0370345553864717E-2</v>
      </c>
    </row>
    <row r="81" spans="1:8" x14ac:dyDescent="0.25">
      <c r="A81" s="14">
        <v>43584</v>
      </c>
      <c r="B81" s="15">
        <v>212.36000100000001</v>
      </c>
      <c r="C81" s="15">
        <v>213.699997</v>
      </c>
      <c r="D81" s="15">
        <v>207.66000399999999</v>
      </c>
      <c r="E81" s="15">
        <v>211.39999399999999</v>
      </c>
      <c r="F81" s="15">
        <v>205.49949599999999</v>
      </c>
      <c r="G81" s="16">
        <f t="shared" si="11"/>
        <v>-3.5821914167331872E-3</v>
      </c>
      <c r="H81" s="16">
        <f t="shared" si="12"/>
        <v>2.9085971702090548E-2</v>
      </c>
    </row>
    <row r="82" spans="1:8" x14ac:dyDescent="0.25">
      <c r="A82" s="14">
        <v>43577</v>
      </c>
      <c r="B82" s="15">
        <v>198.529999</v>
      </c>
      <c r="C82" s="15">
        <v>214.479996</v>
      </c>
      <c r="D82" s="15">
        <v>198.259995</v>
      </c>
      <c r="E82" s="15">
        <v>212.16000399999999</v>
      </c>
      <c r="F82" s="15">
        <v>206.238281</v>
      </c>
      <c r="G82" s="16">
        <f t="shared" si="11"/>
        <v>6.7203244689197944E-2</v>
      </c>
      <c r="H82" s="16">
        <f t="shared" si="12"/>
        <v>8.1811769439417148E-2</v>
      </c>
    </row>
    <row r="83" spans="1:8" x14ac:dyDescent="0.25">
      <c r="A83" s="14">
        <v>43570</v>
      </c>
      <c r="B83" s="15">
        <v>190.69000199999999</v>
      </c>
      <c r="C83" s="15">
        <v>199.88000500000001</v>
      </c>
      <c r="D83" s="15">
        <v>189.320007</v>
      </c>
      <c r="E83" s="15">
        <v>198.800003</v>
      </c>
      <c r="F83" s="15">
        <v>193.25117499999999</v>
      </c>
      <c r="G83" s="16">
        <f t="shared" si="11"/>
        <v>4.3405226116928874E-2</v>
      </c>
      <c r="H83" s="16">
        <f t="shared" si="12"/>
        <v>5.5778563329548191E-2</v>
      </c>
    </row>
    <row r="84" spans="1:8" x14ac:dyDescent="0.25">
      <c r="A84" s="14">
        <v>43563</v>
      </c>
      <c r="B84" s="15">
        <v>192.5</v>
      </c>
      <c r="C84" s="15">
        <v>192.66000399999999</v>
      </c>
      <c r="D84" s="15">
        <v>188.63000500000001</v>
      </c>
      <c r="E84" s="15">
        <v>190.529999</v>
      </c>
      <c r="F84" s="15">
        <v>185.212006</v>
      </c>
      <c r="G84" s="16">
        <f t="shared" si="11"/>
        <v>-1.4330073095459786E-2</v>
      </c>
      <c r="H84" s="16">
        <f t="shared" si="12"/>
        <v>2.1364570286683579E-2</v>
      </c>
    </row>
    <row r="85" spans="1:8" x14ac:dyDescent="0.25">
      <c r="A85" s="14">
        <v>43556</v>
      </c>
      <c r="B85" s="15">
        <v>176.91000399999999</v>
      </c>
      <c r="C85" s="15">
        <v>193.71000699999999</v>
      </c>
      <c r="D85" s="15">
        <v>174.520004</v>
      </c>
      <c r="E85" s="15">
        <v>193.300003</v>
      </c>
      <c r="F85" s="15">
        <v>187.90469400000001</v>
      </c>
      <c r="G85" s="16">
        <f t="shared" si="11"/>
        <v>0.102492448438086</v>
      </c>
      <c r="H85" s="16">
        <f t="shared" si="12"/>
        <v>0.10995875865324865</v>
      </c>
    </row>
    <row r="86" spans="1:8" x14ac:dyDescent="0.25">
      <c r="A86" s="14">
        <v>43549</v>
      </c>
      <c r="B86" s="15">
        <v>168.63999899999999</v>
      </c>
      <c r="C86" s="15">
        <v>176.46000699999999</v>
      </c>
      <c r="D86" s="15">
        <v>166.75</v>
      </c>
      <c r="E86" s="15">
        <v>175.33000200000001</v>
      </c>
      <c r="F86" s="15">
        <v>170.43626399999999</v>
      </c>
      <c r="G86" s="16">
        <f t="shared" si="11"/>
        <v>3.4212297334106502E-2</v>
      </c>
      <c r="H86" s="16">
        <f t="shared" si="12"/>
        <v>5.8230926536731578E-2</v>
      </c>
    </row>
    <row r="87" spans="1:8" x14ac:dyDescent="0.25">
      <c r="A87" s="14">
        <v>43542</v>
      </c>
      <c r="B87" s="15">
        <v>171.08000200000001</v>
      </c>
      <c r="C87" s="15">
        <v>171.38000500000001</v>
      </c>
      <c r="D87" s="15">
        <v>163.520004</v>
      </c>
      <c r="E87" s="15">
        <v>169.529999</v>
      </c>
      <c r="F87" s="15">
        <v>164.79814099999999</v>
      </c>
      <c r="G87" s="16">
        <f t="shared" si="11"/>
        <v>-5.3974574666673684E-3</v>
      </c>
      <c r="H87" s="16">
        <f t="shared" si="12"/>
        <v>4.8067519616743715E-2</v>
      </c>
    </row>
    <row r="88" spans="1:8" x14ac:dyDescent="0.25">
      <c r="A88" s="14">
        <v>43535</v>
      </c>
      <c r="B88" s="15">
        <v>167.05999800000001</v>
      </c>
      <c r="C88" s="15">
        <v>172.80999800000001</v>
      </c>
      <c r="D88" s="15">
        <v>166.449997</v>
      </c>
      <c r="E88" s="15">
        <v>170.449997</v>
      </c>
      <c r="F88" s="15">
        <v>165.69245900000001</v>
      </c>
      <c r="G88" s="16">
        <f t="shared" si="11"/>
        <v>2.5633226423277315E-2</v>
      </c>
      <c r="H88" s="16">
        <f t="shared" si="12"/>
        <v>3.8209679270826372E-2</v>
      </c>
    </row>
    <row r="89" spans="1:8" x14ac:dyDescent="0.25">
      <c r="A89" s="14">
        <v>43528</v>
      </c>
      <c r="B89" s="15">
        <v>172.570007</v>
      </c>
      <c r="C89" s="15">
        <v>172.78999300000001</v>
      </c>
      <c r="D89" s="15">
        <v>165.320007</v>
      </c>
      <c r="E89" s="15">
        <v>166.19000199999999</v>
      </c>
      <c r="F89" s="15">
        <v>161.551376</v>
      </c>
      <c r="G89" s="16">
        <f t="shared" si="11"/>
        <v>-3.3441808897140553E-2</v>
      </c>
      <c r="H89" s="16">
        <f t="shared" si="12"/>
        <v>4.5185008974745602E-2</v>
      </c>
    </row>
    <row r="90" spans="1:8" x14ac:dyDescent="0.25">
      <c r="A90" s="14">
        <v>43521</v>
      </c>
      <c r="B90" s="15">
        <v>170.300003</v>
      </c>
      <c r="C90" s="15">
        <v>171.949997</v>
      </c>
      <c r="D90" s="15">
        <v>166.85000600000001</v>
      </c>
      <c r="E90" s="15">
        <v>171.94000199999999</v>
      </c>
      <c r="F90" s="15">
        <v>167.14086900000001</v>
      </c>
      <c r="G90" s="16">
        <f t="shared" si="11"/>
        <v>1.7035412801538429E-2</v>
      </c>
      <c r="H90" s="16">
        <f t="shared" si="12"/>
        <v>3.0566321945472322E-2</v>
      </c>
    </row>
    <row r="91" spans="1:8" x14ac:dyDescent="0.25">
      <c r="A91" s="14">
        <v>43514</v>
      </c>
      <c r="B91" s="15">
        <v>174.979996</v>
      </c>
      <c r="C91" s="15">
        <v>176.779999</v>
      </c>
      <c r="D91" s="15">
        <v>163.990005</v>
      </c>
      <c r="E91" s="15">
        <v>169.05999800000001</v>
      </c>
      <c r="F91" s="15">
        <v>164.34124800000001</v>
      </c>
      <c r="G91" s="16">
        <f t="shared" si="11"/>
        <v>-2.9346528607723663E-2</v>
      </c>
      <c r="H91" s="16">
        <f t="shared" si="12"/>
        <v>7.7992521556420516E-2</v>
      </c>
    </row>
    <row r="92" spans="1:8" x14ac:dyDescent="0.25">
      <c r="A92" s="14">
        <v>43507</v>
      </c>
      <c r="B92" s="15">
        <v>174.58000200000001</v>
      </c>
      <c r="C92" s="15">
        <v>176.19000199999999</v>
      </c>
      <c r="D92" s="15">
        <v>170.86999499999999</v>
      </c>
      <c r="E92" s="15">
        <v>174.91000399999999</v>
      </c>
      <c r="F92" s="15">
        <v>169.30990600000001</v>
      </c>
      <c r="G92" s="16">
        <f t="shared" si="11"/>
        <v>-1.769141283380876E-3</v>
      </c>
      <c r="H92" s="16">
        <f t="shared" si="12"/>
        <v>3.1134822705414161E-2</v>
      </c>
    </row>
    <row r="93" spans="1:8" x14ac:dyDescent="0.25">
      <c r="A93" s="14">
        <v>43500</v>
      </c>
      <c r="B93" s="15">
        <v>174.25</v>
      </c>
      <c r="C93" s="15">
        <v>176.46000699999999</v>
      </c>
      <c r="D93" s="15">
        <v>171.30999800000001</v>
      </c>
      <c r="E93" s="15">
        <v>175.220001</v>
      </c>
      <c r="F93" s="15">
        <v>169.60997</v>
      </c>
      <c r="G93" s="16">
        <f t="shared" si="11"/>
        <v>8.4604801296594874E-3</v>
      </c>
      <c r="H93" s="16">
        <f t="shared" si="12"/>
        <v>3.0062512755385021E-2</v>
      </c>
    </row>
    <row r="94" spans="1:8" x14ac:dyDescent="0.25">
      <c r="A94" s="14">
        <v>43493</v>
      </c>
      <c r="B94" s="15">
        <v>166.55999800000001</v>
      </c>
      <c r="C94" s="15">
        <v>174.58000200000001</v>
      </c>
      <c r="D94" s="15">
        <v>165.699997</v>
      </c>
      <c r="E94" s="15">
        <v>173.75</v>
      </c>
      <c r="F94" s="15">
        <v>168.187027</v>
      </c>
      <c r="G94" s="16">
        <f t="shared" si="11"/>
        <v>4.1666550022394465E-2</v>
      </c>
      <c r="H94" s="16">
        <f t="shared" si="12"/>
        <v>5.3590857940691523E-2</v>
      </c>
    </row>
    <row r="95" spans="1:8" x14ac:dyDescent="0.25">
      <c r="A95" s="14">
        <v>43486</v>
      </c>
      <c r="B95" s="15">
        <v>165.979996</v>
      </c>
      <c r="C95" s="15">
        <v>167.91999799999999</v>
      </c>
      <c r="D95" s="15">
        <v>163.470001</v>
      </c>
      <c r="E95" s="15">
        <v>166.800003</v>
      </c>
      <c r="F95" s="15">
        <v>161.459564</v>
      </c>
      <c r="G95" s="16">
        <f t="shared" si="11"/>
        <v>1.6143867227940055E-2</v>
      </c>
      <c r="H95" s="16">
        <f t="shared" si="12"/>
        <v>2.7222101748197801E-2</v>
      </c>
    </row>
    <row r="96" spans="1:8" x14ac:dyDescent="0.25">
      <c r="A96" s="14">
        <v>43479</v>
      </c>
      <c r="B96" s="15">
        <v>158.220001</v>
      </c>
      <c r="C96" s="15">
        <v>166.10000600000001</v>
      </c>
      <c r="D96" s="15">
        <v>157.13999899999999</v>
      </c>
      <c r="E96" s="15">
        <v>164.14999399999999</v>
      </c>
      <c r="F96" s="15">
        <v>158.89439400000001</v>
      </c>
      <c r="G96" s="16">
        <f t="shared" si="11"/>
        <v>3.1028064230889253E-2</v>
      </c>
      <c r="H96" s="16">
        <f t="shared" si="12"/>
        <v>5.7019263440367077E-2</v>
      </c>
    </row>
    <row r="97" spans="1:8" x14ac:dyDescent="0.25">
      <c r="A97" s="14">
        <v>43472</v>
      </c>
      <c r="B97" s="15">
        <v>169.449997</v>
      </c>
      <c r="C97" s="15">
        <v>173.39999399999999</v>
      </c>
      <c r="D97" s="15">
        <v>150.36999499999999</v>
      </c>
      <c r="E97" s="15">
        <v>159.21000699999999</v>
      </c>
      <c r="F97" s="15">
        <v>154.11257900000001</v>
      </c>
      <c r="G97" s="16">
        <f t="shared" si="11"/>
        <v>-4.4472486119770518E-2</v>
      </c>
      <c r="H97" s="16">
        <f t="shared" si="12"/>
        <v>0.15315554808657142</v>
      </c>
    </row>
    <row r="98" spans="1:8" x14ac:dyDescent="0.25">
      <c r="A98" s="14">
        <v>43465</v>
      </c>
      <c r="B98" s="15">
        <v>163.5</v>
      </c>
      <c r="C98" s="15">
        <v>166.720001</v>
      </c>
      <c r="D98" s="15">
        <v>159.300003</v>
      </c>
      <c r="E98" s="15">
        <v>166.61999499999999</v>
      </c>
      <c r="F98" s="15">
        <v>161.28533899999999</v>
      </c>
      <c r="G98" s="16">
        <f t="shared" si="11"/>
        <v>2.3087422374828297E-2</v>
      </c>
      <c r="H98" s="16">
        <f t="shared" si="12"/>
        <v>4.6578768739885035E-2</v>
      </c>
    </row>
    <row r="99" spans="1:8" x14ac:dyDescent="0.25">
      <c r="A99" s="14">
        <v>43458</v>
      </c>
      <c r="B99" s="15">
        <v>160.820007</v>
      </c>
      <c r="C99" s="15">
        <v>165.63000500000001</v>
      </c>
      <c r="D99" s="15">
        <v>156.25</v>
      </c>
      <c r="E99" s="15">
        <v>162.86000100000001</v>
      </c>
      <c r="F99" s="15">
        <v>157.64570599999999</v>
      </c>
      <c r="G99" s="16">
        <f t="shared" si="11"/>
        <v>4.1930037760913828E-3</v>
      </c>
      <c r="H99" s="16">
        <f t="shared" si="12"/>
        <v>6.0032032000000075E-2</v>
      </c>
    </row>
    <row r="100" spans="1:8" x14ac:dyDescent="0.25">
      <c r="A100" s="14">
        <v>43451</v>
      </c>
      <c r="B100" s="15">
        <v>180.38999899999999</v>
      </c>
      <c r="C100" s="15">
        <v>181.60000600000001</v>
      </c>
      <c r="D100" s="15">
        <v>161.990005</v>
      </c>
      <c r="E100" s="15">
        <v>162.179993</v>
      </c>
      <c r="F100" s="15">
        <v>156.98745700000001</v>
      </c>
      <c r="G100" s="16">
        <f t="shared" si="11"/>
        <v>-0.10531266298359611</v>
      </c>
      <c r="H100" s="16">
        <f t="shared" si="12"/>
        <v>0.12105685779810928</v>
      </c>
    </row>
    <row r="101" spans="1:8" x14ac:dyDescent="0.25">
      <c r="A101" s="14">
        <v>43444</v>
      </c>
      <c r="B101" s="15">
        <v>189.240005</v>
      </c>
      <c r="C101" s="15">
        <v>191.39999399999999</v>
      </c>
      <c r="D101" s="15">
        <v>180.16999799999999</v>
      </c>
      <c r="E101" s="15">
        <v>181.270004</v>
      </c>
      <c r="F101" s="15">
        <v>175.46627799999999</v>
      </c>
      <c r="G101" s="16">
        <f t="shared" si="11"/>
        <v>-3.8916123280159851E-2</v>
      </c>
      <c r="H101" s="16">
        <f t="shared" si="12"/>
        <v>6.2330000136870733E-2</v>
      </c>
    </row>
    <row r="102" spans="1:8" x14ac:dyDescent="0.25">
      <c r="A102" s="14">
        <v>43437</v>
      </c>
      <c r="B102" s="15">
        <v>196.449997</v>
      </c>
      <c r="C102" s="15">
        <v>198.35000600000001</v>
      </c>
      <c r="D102" s="15">
        <v>187.33999600000001</v>
      </c>
      <c r="E102" s="15">
        <v>188.61000100000001</v>
      </c>
      <c r="F102" s="15">
        <v>182.57124300000001</v>
      </c>
      <c r="G102" s="16">
        <f t="shared" si="11"/>
        <v>-3.6524415709890977E-2</v>
      </c>
      <c r="H102" s="16">
        <f t="shared" si="12"/>
        <v>5.8770205162169395E-2</v>
      </c>
    </row>
    <row r="103" spans="1:8" x14ac:dyDescent="0.25">
      <c r="A103" s="14">
        <v>43430</v>
      </c>
      <c r="B103" s="15">
        <v>194.929993</v>
      </c>
      <c r="C103" s="15">
        <v>201.800003</v>
      </c>
      <c r="D103" s="15">
        <v>193.070007</v>
      </c>
      <c r="E103" s="15">
        <v>195.759995</v>
      </c>
      <c r="F103" s="15">
        <v>189.49234000000001</v>
      </c>
      <c r="G103" s="16">
        <f t="shared" si="11"/>
        <v>1.514215642385134E-2</v>
      </c>
      <c r="H103" s="16">
        <f t="shared" si="12"/>
        <v>4.5216738403080908E-2</v>
      </c>
    </row>
    <row r="104" spans="1:8" x14ac:dyDescent="0.25">
      <c r="A104" s="14">
        <v>43423</v>
      </c>
      <c r="B104" s="15">
        <v>196.020004</v>
      </c>
      <c r="C104" s="15">
        <v>196.19000199999999</v>
      </c>
      <c r="D104" s="15">
        <v>187.86999499999999</v>
      </c>
      <c r="E104" s="15">
        <v>192.83999600000001</v>
      </c>
      <c r="F104" s="15">
        <v>186.665817</v>
      </c>
      <c r="G104" s="16">
        <f t="shared" si="11"/>
        <v>-1.8775899736088501E-2</v>
      </c>
      <c r="H104" s="16">
        <f t="shared" si="12"/>
        <v>4.4285980845424538E-2</v>
      </c>
    </row>
    <row r="105" spans="1:8" x14ac:dyDescent="0.25">
      <c r="A105" s="14">
        <v>43416</v>
      </c>
      <c r="B105" s="15">
        <v>203.05999800000001</v>
      </c>
      <c r="C105" s="15">
        <v>204.720001</v>
      </c>
      <c r="D105" s="15">
        <v>195.009995</v>
      </c>
      <c r="E105" s="15">
        <v>196.529999</v>
      </c>
      <c r="F105" s="15">
        <v>190.23770099999999</v>
      </c>
      <c r="G105" s="16">
        <f t="shared" si="11"/>
        <v>-2.892199672160236E-2</v>
      </c>
      <c r="H105" s="16">
        <f t="shared" si="12"/>
        <v>4.979235038696346E-2</v>
      </c>
    </row>
    <row r="106" spans="1:8" x14ac:dyDescent="0.25">
      <c r="A106" s="14">
        <v>43409</v>
      </c>
      <c r="B106" s="15">
        <v>200.990005</v>
      </c>
      <c r="C106" s="15">
        <v>208.240005</v>
      </c>
      <c r="D106" s="15">
        <v>197.229996</v>
      </c>
      <c r="E106" s="15">
        <v>203.13000500000001</v>
      </c>
      <c r="F106" s="15">
        <v>195.90362500000001</v>
      </c>
      <c r="G106" s="16">
        <f t="shared" si="11"/>
        <v>8.9904796170415038E-3</v>
      </c>
      <c r="H106" s="16">
        <f t="shared" si="12"/>
        <v>5.5823197400460309E-2</v>
      </c>
    </row>
    <row r="107" spans="1:8" x14ac:dyDescent="0.25">
      <c r="A107" s="14">
        <v>43402</v>
      </c>
      <c r="B107" s="15">
        <v>211.020004</v>
      </c>
      <c r="C107" s="15">
        <v>212.91000399999999</v>
      </c>
      <c r="D107" s="15">
        <v>196.259995</v>
      </c>
      <c r="E107" s="15">
        <v>201.320007</v>
      </c>
      <c r="F107" s="15">
        <v>194.158051</v>
      </c>
      <c r="G107" s="16">
        <f t="shared" si="11"/>
        <v>-4.1150593897510128E-2</v>
      </c>
      <c r="H107" s="16">
        <f t="shared" si="12"/>
        <v>8.4836489474077403E-2</v>
      </c>
    </row>
    <row r="108" spans="1:8" x14ac:dyDescent="0.25">
      <c r="A108" s="14">
        <v>43395</v>
      </c>
      <c r="B108" s="15">
        <v>223.33000200000001</v>
      </c>
      <c r="C108" s="15">
        <v>227.35000600000001</v>
      </c>
      <c r="D108" s="15">
        <v>205.88999899999999</v>
      </c>
      <c r="E108" s="15">
        <v>209.96000699999999</v>
      </c>
      <c r="F108" s="15">
        <v>202.49066199999999</v>
      </c>
      <c r="G108" s="16">
        <f t="shared" si="11"/>
        <v>-5.8179625074669485E-2</v>
      </c>
      <c r="H108" s="16">
        <f t="shared" si="12"/>
        <v>0.10423044880387813</v>
      </c>
    </row>
    <row r="109" spans="1:8" x14ac:dyDescent="0.25">
      <c r="A109" s="14">
        <v>43388</v>
      </c>
      <c r="B109" s="15">
        <v>224.30999800000001</v>
      </c>
      <c r="C109" s="15">
        <v>228.490005</v>
      </c>
      <c r="D109" s="15">
        <v>222.270004</v>
      </c>
      <c r="E109" s="15">
        <v>222.929993</v>
      </c>
      <c r="F109" s="15">
        <v>214.99923699999999</v>
      </c>
      <c r="G109" s="16">
        <f t="shared" si="11"/>
        <v>-1.2229333394811243E-2</v>
      </c>
      <c r="H109" s="16">
        <f t="shared" si="12"/>
        <v>2.7983987438988826E-2</v>
      </c>
    </row>
    <row r="110" spans="1:8" x14ac:dyDescent="0.25">
      <c r="A110" s="14">
        <v>43381</v>
      </c>
      <c r="B110" s="15">
        <v>223.63999899999999</v>
      </c>
      <c r="C110" s="15">
        <v>228.91000399999999</v>
      </c>
      <c r="D110" s="15">
        <v>217.5</v>
      </c>
      <c r="E110" s="15">
        <v>225.69000199999999</v>
      </c>
      <c r="F110" s="15">
        <v>217.66108700000001</v>
      </c>
      <c r="G110" s="16">
        <f t="shared" si="11"/>
        <v>1.1246781887888418E-2</v>
      </c>
      <c r="H110" s="16">
        <f t="shared" si="12"/>
        <v>5.2459788505747063E-2</v>
      </c>
    </row>
    <row r="111" spans="1:8" x14ac:dyDescent="0.25">
      <c r="A111" s="14">
        <v>43374</v>
      </c>
      <c r="B111" s="15">
        <v>216.30999800000001</v>
      </c>
      <c r="C111" s="15">
        <v>225.759995</v>
      </c>
      <c r="D111" s="15">
        <v>210.520004</v>
      </c>
      <c r="E111" s="15">
        <v>223.179993</v>
      </c>
      <c r="F111" s="15">
        <v>215.24032600000001</v>
      </c>
      <c r="G111" s="16">
        <f t="shared" si="11"/>
        <v>3.5061655419052297E-2</v>
      </c>
      <c r="H111" s="16">
        <f t="shared" si="12"/>
        <v>7.2392127638378739E-2</v>
      </c>
    </row>
    <row r="112" spans="1:8" x14ac:dyDescent="0.25">
      <c r="A112" s="14">
        <v>43367</v>
      </c>
      <c r="B112" s="15">
        <v>216.38999899999999</v>
      </c>
      <c r="C112" s="15">
        <v>219.08000200000001</v>
      </c>
      <c r="D112" s="15">
        <v>212.91999799999999</v>
      </c>
      <c r="E112" s="15">
        <v>215.61999499999999</v>
      </c>
      <c r="F112" s="15">
        <v>207.94927999999999</v>
      </c>
      <c r="G112" s="16">
        <f t="shared" si="11"/>
        <v>-6.08477533071988E-3</v>
      </c>
      <c r="H112" s="16">
        <f t="shared" si="12"/>
        <v>2.8931072975118172E-2</v>
      </c>
    </row>
    <row r="113" spans="1:8" x14ac:dyDescent="0.25">
      <c r="A113" s="14">
        <v>43360</v>
      </c>
      <c r="B113" s="15">
        <v>213.199997</v>
      </c>
      <c r="C113" s="15">
        <v>219.60000600000001</v>
      </c>
      <c r="D113" s="15">
        <v>210.220001</v>
      </c>
      <c r="E113" s="15">
        <v>216.94000199999999</v>
      </c>
      <c r="F113" s="15">
        <v>209.222351</v>
      </c>
      <c r="G113" s="16">
        <f t="shared" si="11"/>
        <v>2.3060728690458387E-2</v>
      </c>
      <c r="H113" s="16">
        <f t="shared" si="12"/>
        <v>4.4619945558843431E-2</v>
      </c>
    </row>
    <row r="114" spans="1:8" x14ac:dyDescent="0.25">
      <c r="A114" s="14">
        <v>43353</v>
      </c>
      <c r="B114" s="15">
        <v>209.11000100000001</v>
      </c>
      <c r="C114" s="15">
        <v>219.13000500000001</v>
      </c>
      <c r="D114" s="15">
        <v>208.5</v>
      </c>
      <c r="E114" s="15">
        <v>212.050003</v>
      </c>
      <c r="F114" s="15">
        <v>204.50628699999999</v>
      </c>
      <c r="G114" s="16">
        <f t="shared" si="11"/>
        <v>1.558553507702988E-3</v>
      </c>
      <c r="H114" s="16">
        <f t="shared" si="12"/>
        <v>5.0983237410071998E-2</v>
      </c>
    </row>
    <row r="115" spans="1:8" x14ac:dyDescent="0.25">
      <c r="A115" s="14">
        <v>43346</v>
      </c>
      <c r="B115" s="15">
        <v>207.96000699999999</v>
      </c>
      <c r="C115" s="15">
        <v>211.729996</v>
      </c>
      <c r="D115" s="15">
        <v>206.35000600000001</v>
      </c>
      <c r="E115" s="15">
        <v>211.720001</v>
      </c>
      <c r="F115" s="15">
        <v>204.18804900000001</v>
      </c>
      <c r="G115" s="16">
        <f t="shared" si="11"/>
        <v>1.6906816310988632E-2</v>
      </c>
      <c r="H115" s="16">
        <f t="shared" si="12"/>
        <v>2.6072158195139535E-2</v>
      </c>
    </row>
    <row r="116" spans="1:8" x14ac:dyDescent="0.25">
      <c r="A116" s="14">
        <v>43339</v>
      </c>
      <c r="B116" s="15">
        <v>210</v>
      </c>
      <c r="C116" s="15">
        <v>211.38000500000001</v>
      </c>
      <c r="D116" s="15">
        <v>206.270004</v>
      </c>
      <c r="E116" s="15">
        <v>208.199997</v>
      </c>
      <c r="F116" s="15">
        <v>200.793274</v>
      </c>
      <c r="G116" s="16">
        <f t="shared" si="11"/>
        <v>2.8901936054967193E-3</v>
      </c>
      <c r="H116" s="16">
        <f t="shared" si="12"/>
        <v>2.4773359678608487E-2</v>
      </c>
    </row>
    <row r="117" spans="1:8" x14ac:dyDescent="0.25">
      <c r="A117" s="14">
        <v>43332</v>
      </c>
      <c r="B117" s="15">
        <v>199.199997</v>
      </c>
      <c r="C117" s="15">
        <v>208.71000699999999</v>
      </c>
      <c r="D117" s="15">
        <v>199.08999600000001</v>
      </c>
      <c r="E117" s="15">
        <v>207.60000600000001</v>
      </c>
      <c r="F117" s="15">
        <v>200.21461500000001</v>
      </c>
      <c r="G117" s="16">
        <f t="shared" si="11"/>
        <v>1.7996472314988389E-2</v>
      </c>
      <c r="H117" s="16">
        <f t="shared" si="12"/>
        <v>4.8319911564014377E-2</v>
      </c>
    </row>
    <row r="118" spans="1:8" x14ac:dyDescent="0.25">
      <c r="A118" s="14">
        <v>43325</v>
      </c>
      <c r="B118" s="15">
        <v>213</v>
      </c>
      <c r="C118" s="15">
        <v>222.220001</v>
      </c>
      <c r="D118" s="15">
        <v>198.85000600000001</v>
      </c>
      <c r="E118" s="15">
        <v>203.929993</v>
      </c>
      <c r="F118" s="15">
        <v>196.67515599999999</v>
      </c>
      <c r="G118" s="16">
        <f t="shared" si="11"/>
        <v>-4.0617564045074418E-2</v>
      </c>
      <c r="H118" s="16">
        <f t="shared" si="12"/>
        <v>0.11752574450513212</v>
      </c>
    </row>
    <row r="119" spans="1:8" x14ac:dyDescent="0.25">
      <c r="A119" s="14">
        <v>43318</v>
      </c>
      <c r="B119" s="15">
        <v>213.479996</v>
      </c>
      <c r="C119" s="15">
        <v>217.479996</v>
      </c>
      <c r="D119" s="15">
        <v>211.64999399999999</v>
      </c>
      <c r="E119" s="15">
        <v>213.300003</v>
      </c>
      <c r="F119" s="15">
        <v>205.00183100000001</v>
      </c>
      <c r="G119" s="16">
        <f t="shared" si="11"/>
        <v>-3.3176487886025087E-3</v>
      </c>
      <c r="H119" s="16">
        <f t="shared" si="12"/>
        <v>2.754548625217541E-2</v>
      </c>
    </row>
    <row r="120" spans="1:8" x14ac:dyDescent="0.25">
      <c r="A120" s="14">
        <v>43311</v>
      </c>
      <c r="B120" s="15">
        <v>212.240005</v>
      </c>
      <c r="C120" s="15">
        <v>214.5</v>
      </c>
      <c r="D120" s="15">
        <v>205.35000600000001</v>
      </c>
      <c r="E120" s="15">
        <v>214.009995</v>
      </c>
      <c r="F120" s="15">
        <v>205.68421900000001</v>
      </c>
      <c r="G120" s="16">
        <f t="shared" si="11"/>
        <v>2.8042584149500291E-4</v>
      </c>
      <c r="H120" s="16">
        <f t="shared" si="12"/>
        <v>4.4558041064775969E-2</v>
      </c>
    </row>
    <row r="121" spans="1:8" x14ac:dyDescent="0.25">
      <c r="A121" s="14">
        <v>43304</v>
      </c>
      <c r="B121" s="15">
        <v>216</v>
      </c>
      <c r="C121" s="15">
        <v>216.88000500000001</v>
      </c>
      <c r="D121" s="15">
        <v>212.94000199999999</v>
      </c>
      <c r="E121" s="15">
        <v>213.949997</v>
      </c>
      <c r="F121" s="15">
        <v>205.62655599999999</v>
      </c>
      <c r="G121" s="16">
        <f t="shared" si="11"/>
        <v>-9.3074481521212213E-3</v>
      </c>
      <c r="H121" s="16">
        <f t="shared" si="12"/>
        <v>1.8502878571401624E-2</v>
      </c>
    </row>
    <row r="122" spans="1:8" x14ac:dyDescent="0.25">
      <c r="A122" s="14">
        <v>43297</v>
      </c>
      <c r="B122" s="15">
        <v>215.35000600000001</v>
      </c>
      <c r="C122" s="15">
        <v>217.33999600000001</v>
      </c>
      <c r="D122" s="15">
        <v>211.35000600000001</v>
      </c>
      <c r="E122" s="15">
        <v>215.96000699999999</v>
      </c>
      <c r="F122" s="15">
        <v>207.55839499999999</v>
      </c>
      <c r="G122" s="16">
        <f t="shared" si="11"/>
        <v>2.1347334410354852E-3</v>
      </c>
      <c r="H122" s="16">
        <f t="shared" si="12"/>
        <v>2.8341565317958901E-2</v>
      </c>
    </row>
    <row r="123" spans="1:8" x14ac:dyDescent="0.25">
      <c r="A123" s="14">
        <v>43290</v>
      </c>
      <c r="B123" s="15">
        <v>215.429993</v>
      </c>
      <c r="C123" s="15">
        <v>219.699997</v>
      </c>
      <c r="D123" s="15">
        <v>215.03999300000001</v>
      </c>
      <c r="E123" s="15">
        <v>215.5</v>
      </c>
      <c r="F123" s="15">
        <v>207.11625699999999</v>
      </c>
      <c r="G123" s="16">
        <f t="shared" si="11"/>
        <v>2.4188340905187075E-3</v>
      </c>
      <c r="H123" s="16">
        <f t="shared" si="12"/>
        <v>2.1670406211369186E-2</v>
      </c>
    </row>
    <row r="124" spans="1:8" x14ac:dyDescent="0.25">
      <c r="A124" s="14">
        <v>43283</v>
      </c>
      <c r="B124" s="15">
        <v>216.070007</v>
      </c>
      <c r="C124" s="15">
        <v>217.86000100000001</v>
      </c>
      <c r="D124" s="15">
        <v>212.13000500000001</v>
      </c>
      <c r="E124" s="15">
        <v>214.979996</v>
      </c>
      <c r="F124" s="15">
        <v>206.61648600000001</v>
      </c>
      <c r="G124" s="16">
        <f t="shared" si="11"/>
        <v>-1.7773094861457846E-2</v>
      </c>
      <c r="H124" s="16">
        <f t="shared" si="12"/>
        <v>2.7011718592096386E-2</v>
      </c>
    </row>
    <row r="125" spans="1:8" x14ac:dyDescent="0.25">
      <c r="A125" s="14">
        <v>43276</v>
      </c>
      <c r="B125" s="15">
        <v>231.25</v>
      </c>
      <c r="C125" s="15">
        <v>233</v>
      </c>
      <c r="D125" s="15">
        <v>215.25</v>
      </c>
      <c r="E125" s="15">
        <v>218.86999499999999</v>
      </c>
      <c r="F125" s="15">
        <v>210.35514800000001</v>
      </c>
      <c r="G125" s="16">
        <f t="shared" si="11"/>
        <v>-5.4638907056115675E-2</v>
      </c>
      <c r="H125" s="16">
        <f t="shared" si="12"/>
        <v>8.2462253193960514E-2</v>
      </c>
    </row>
    <row r="126" spans="1:8" x14ac:dyDescent="0.25">
      <c r="A126" s="14">
        <v>43269</v>
      </c>
      <c r="B126" s="15">
        <v>231.86000100000001</v>
      </c>
      <c r="C126" s="15">
        <v>234.259995</v>
      </c>
      <c r="D126" s="15">
        <v>229.740005</v>
      </c>
      <c r="E126" s="15">
        <v>231.520004</v>
      </c>
      <c r="F126" s="15">
        <v>222.51301599999999</v>
      </c>
      <c r="G126" s="16">
        <f t="shared" si="11"/>
        <v>-6.4373068406638955E-3</v>
      </c>
      <c r="H126" s="16">
        <f t="shared" si="12"/>
        <v>1.9674370599931029E-2</v>
      </c>
    </row>
    <row r="127" spans="1:8" x14ac:dyDescent="0.25">
      <c r="A127" s="14">
        <v>43262</v>
      </c>
      <c r="B127" s="15">
        <v>226.14999399999999</v>
      </c>
      <c r="C127" s="15">
        <v>233.070007</v>
      </c>
      <c r="D127" s="15">
        <v>225.13999899999999</v>
      </c>
      <c r="E127" s="15">
        <v>233.020004</v>
      </c>
      <c r="F127" s="15">
        <v>223.95468099999999</v>
      </c>
      <c r="G127" s="16">
        <f t="shared" si="11"/>
        <v>2.5255190502853395E-2</v>
      </c>
      <c r="H127" s="16">
        <f t="shared" si="12"/>
        <v>3.5222563894565954E-2</v>
      </c>
    </row>
    <row r="128" spans="1:8" x14ac:dyDescent="0.25">
      <c r="A128" s="14">
        <v>43255</v>
      </c>
      <c r="B128" s="15">
        <v>223.36999499999999</v>
      </c>
      <c r="C128" s="15">
        <v>228.429993</v>
      </c>
      <c r="D128" s="15">
        <v>222.28999300000001</v>
      </c>
      <c r="E128" s="15">
        <v>227.279999</v>
      </c>
      <c r="F128" s="15">
        <v>218.43798799999999</v>
      </c>
      <c r="G128" s="16">
        <f t="shared" si="11"/>
        <v>2.0336740103297501E-2</v>
      </c>
      <c r="H128" s="16">
        <f t="shared" si="12"/>
        <v>2.7621576289311351E-2</v>
      </c>
    </row>
    <row r="129" spans="1:8" x14ac:dyDescent="0.25">
      <c r="A129" s="14">
        <v>43248</v>
      </c>
      <c r="B129" s="15">
        <v>216.88999899999999</v>
      </c>
      <c r="C129" s="15">
        <v>225.75</v>
      </c>
      <c r="D129" s="15">
        <v>216.759995</v>
      </c>
      <c r="E129" s="15">
        <v>222.75</v>
      </c>
      <c r="F129" s="15">
        <v>214.08421300000001</v>
      </c>
      <c r="G129" s="16">
        <f t="shared" si="11"/>
        <v>2.7397312800380498E-2</v>
      </c>
      <c r="H129" s="16">
        <f t="shared" si="12"/>
        <v>4.1474465802603458E-2</v>
      </c>
    </row>
    <row r="130" spans="1:8" x14ac:dyDescent="0.25">
      <c r="A130" s="14">
        <v>43241</v>
      </c>
      <c r="B130" s="15">
        <v>221.03999300000001</v>
      </c>
      <c r="C130" s="15">
        <v>221.28999300000001</v>
      </c>
      <c r="D130" s="15">
        <v>214.5</v>
      </c>
      <c r="E130" s="15">
        <v>216.80999800000001</v>
      </c>
      <c r="F130" s="15">
        <v>208.37529000000001</v>
      </c>
      <c r="G130" s="16">
        <f t="shared" si="11"/>
        <v>-1.5842065633898367E-2</v>
      </c>
      <c r="H130" s="16">
        <f t="shared" si="12"/>
        <v>3.1654979020979065E-2</v>
      </c>
    </row>
    <row r="131" spans="1:8" x14ac:dyDescent="0.25">
      <c r="A131" s="14">
        <v>43234</v>
      </c>
      <c r="B131" s="15">
        <v>220.800003</v>
      </c>
      <c r="C131" s="15">
        <v>224.19000199999999</v>
      </c>
      <c r="D131" s="15">
        <v>219.89999399999999</v>
      </c>
      <c r="E131" s="15">
        <v>220.300003</v>
      </c>
      <c r="F131" s="15">
        <v>211.729523</v>
      </c>
      <c r="G131" s="16">
        <f t="shared" ref="G131:G194" si="13">(F131-F132)/F132</f>
        <v>3.6715699923226368E-3</v>
      </c>
      <c r="H131" s="16">
        <f t="shared" ref="H131:H194" si="14">(C131-D131)/D131</f>
        <v>1.9508904579597218E-2</v>
      </c>
    </row>
    <row r="132" spans="1:8" x14ac:dyDescent="0.25">
      <c r="A132" s="14">
        <v>43227</v>
      </c>
      <c r="B132" s="15">
        <v>221.470001</v>
      </c>
      <c r="C132" s="15">
        <v>223.91999799999999</v>
      </c>
      <c r="D132" s="15">
        <v>218.61999499999999</v>
      </c>
      <c r="E132" s="15">
        <v>220.229996</v>
      </c>
      <c r="F132" s="15">
        <v>210.95498699999999</v>
      </c>
      <c r="G132" s="16">
        <f t="shared" si="13"/>
        <v>-4.745137508228566E-3</v>
      </c>
      <c r="H132" s="16">
        <f t="shared" si="14"/>
        <v>2.4242992961371185E-2</v>
      </c>
    </row>
    <row r="133" spans="1:8" x14ac:dyDescent="0.25">
      <c r="A133" s="14">
        <v>43220</v>
      </c>
      <c r="B133" s="15">
        <v>234.5</v>
      </c>
      <c r="C133" s="15">
        <v>236.61999499999999</v>
      </c>
      <c r="D133" s="15">
        <v>219.259995</v>
      </c>
      <c r="E133" s="15">
        <v>221.279999</v>
      </c>
      <c r="F133" s="15">
        <v>211.96077</v>
      </c>
      <c r="G133" s="16">
        <f t="shared" si="13"/>
        <v>-5.5247217941373203E-2</v>
      </c>
      <c r="H133" s="16">
        <f t="shared" si="14"/>
        <v>7.9175409996702709E-2</v>
      </c>
    </row>
    <row r="134" spans="1:8" x14ac:dyDescent="0.25">
      <c r="A134" s="14">
        <v>43213</v>
      </c>
      <c r="B134" s="15">
        <v>227.490005</v>
      </c>
      <c r="C134" s="15">
        <v>234.38000500000001</v>
      </c>
      <c r="D134" s="15">
        <v>224.46000699999999</v>
      </c>
      <c r="E134" s="15">
        <v>234.220001</v>
      </c>
      <c r="F134" s="15">
        <v>224.35580400000001</v>
      </c>
      <c r="G134" s="16">
        <f t="shared" si="13"/>
        <v>2.9176601392915381E-2</v>
      </c>
      <c r="H134" s="16">
        <f t="shared" si="14"/>
        <v>4.4194946496638132E-2</v>
      </c>
    </row>
    <row r="135" spans="1:8" x14ac:dyDescent="0.25">
      <c r="A135" s="14">
        <v>43206</v>
      </c>
      <c r="B135" s="15">
        <v>226.13000500000001</v>
      </c>
      <c r="C135" s="15">
        <v>233.19000199999999</v>
      </c>
      <c r="D135" s="15">
        <v>225.479996</v>
      </c>
      <c r="E135" s="15">
        <v>227.58000200000001</v>
      </c>
      <c r="F135" s="15">
        <v>217.99543800000001</v>
      </c>
      <c r="G135" s="16">
        <f t="shared" si="13"/>
        <v>1.6481292813700844E-2</v>
      </c>
      <c r="H135" s="16">
        <f t="shared" si="14"/>
        <v>3.419374728035738E-2</v>
      </c>
    </row>
    <row r="136" spans="1:8" x14ac:dyDescent="0.25">
      <c r="A136" s="14">
        <v>43199</v>
      </c>
      <c r="B136" s="15">
        <v>228</v>
      </c>
      <c r="C136" s="15">
        <v>228.699997</v>
      </c>
      <c r="D136" s="15">
        <v>222.36999499999999</v>
      </c>
      <c r="E136" s="15">
        <v>223.88999899999999</v>
      </c>
      <c r="F136" s="15">
        <v>214.460846</v>
      </c>
      <c r="G136" s="16">
        <f t="shared" si="13"/>
        <v>-1.4525245963690136E-2</v>
      </c>
      <c r="H136" s="16">
        <f t="shared" si="14"/>
        <v>2.8466079697488E-2</v>
      </c>
    </row>
    <row r="137" spans="1:8" x14ac:dyDescent="0.25">
      <c r="A137" s="14">
        <v>43192</v>
      </c>
      <c r="B137" s="15">
        <v>229.479996</v>
      </c>
      <c r="C137" s="15">
        <v>231.220001</v>
      </c>
      <c r="D137" s="15">
        <v>222.60000600000001</v>
      </c>
      <c r="E137" s="15">
        <v>227.19000199999999</v>
      </c>
      <c r="F137" s="15">
        <v>217.62185700000001</v>
      </c>
      <c r="G137" s="16">
        <f t="shared" si="13"/>
        <v>-3.2029835169050695E-3</v>
      </c>
      <c r="H137" s="16">
        <f t="shared" si="14"/>
        <v>3.8724145407255689E-2</v>
      </c>
    </row>
    <row r="138" spans="1:8" x14ac:dyDescent="0.25">
      <c r="A138" s="14">
        <v>43185</v>
      </c>
      <c r="B138" s="15">
        <v>222.69000199999999</v>
      </c>
      <c r="C138" s="15">
        <v>230.89999399999999</v>
      </c>
      <c r="D138" s="15">
        <v>217.25</v>
      </c>
      <c r="E138" s="15">
        <v>227.91999799999999</v>
      </c>
      <c r="F138" s="15">
        <v>218.321136</v>
      </c>
      <c r="G138" s="16">
        <f t="shared" si="13"/>
        <v>3.1685626421962758E-2</v>
      </c>
      <c r="H138" s="16">
        <f t="shared" si="14"/>
        <v>6.2830812428078212E-2</v>
      </c>
    </row>
    <row r="139" spans="1:8" x14ac:dyDescent="0.25">
      <c r="A139" s="14">
        <v>43178</v>
      </c>
      <c r="B139" s="15">
        <v>228.03999300000001</v>
      </c>
      <c r="C139" s="15">
        <v>228.490005</v>
      </c>
      <c r="D139" s="15">
        <v>219.63000500000001</v>
      </c>
      <c r="E139" s="15">
        <v>220.91999799999999</v>
      </c>
      <c r="F139" s="15">
        <v>211.61595199999999</v>
      </c>
      <c r="G139" s="16">
        <f t="shared" si="13"/>
        <v>-3.3341966973127933E-2</v>
      </c>
      <c r="H139" s="16">
        <f t="shared" si="14"/>
        <v>4.0340571863120366E-2</v>
      </c>
    </row>
    <row r="140" spans="1:8" x14ac:dyDescent="0.25">
      <c r="A140" s="14">
        <v>43171</v>
      </c>
      <c r="B140" s="15">
        <v>230.5</v>
      </c>
      <c r="C140" s="15">
        <v>231.83000200000001</v>
      </c>
      <c r="D140" s="15">
        <v>225.770004</v>
      </c>
      <c r="E140" s="15">
        <v>228.53999300000001</v>
      </c>
      <c r="F140" s="15">
        <v>218.915009</v>
      </c>
      <c r="G140" s="16">
        <f t="shared" si="13"/>
        <v>-7.8144865931819574E-3</v>
      </c>
      <c r="H140" s="16">
        <f t="shared" si="14"/>
        <v>2.6841466504115431E-2</v>
      </c>
    </row>
    <row r="141" spans="1:8" x14ac:dyDescent="0.25">
      <c r="A141" s="14">
        <v>43164</v>
      </c>
      <c r="B141" s="15">
        <v>218.38000500000001</v>
      </c>
      <c r="C141" s="15">
        <v>230.35000600000001</v>
      </c>
      <c r="D141" s="15">
        <v>217.509995</v>
      </c>
      <c r="E141" s="15">
        <v>230.33999600000001</v>
      </c>
      <c r="F141" s="15">
        <v>220.63919100000001</v>
      </c>
      <c r="G141" s="16">
        <f t="shared" si="13"/>
        <v>4.7761980466594592E-2</v>
      </c>
      <c r="H141" s="16">
        <f t="shared" si="14"/>
        <v>5.9031820583693197E-2</v>
      </c>
    </row>
    <row r="142" spans="1:8" x14ac:dyDescent="0.25">
      <c r="A142" s="14">
        <v>43157</v>
      </c>
      <c r="B142" s="15">
        <v>217.449997</v>
      </c>
      <c r="C142" s="15">
        <v>220.03999300000001</v>
      </c>
      <c r="D142" s="15">
        <v>213.58000200000001</v>
      </c>
      <c r="E142" s="15">
        <v>219.83999600000001</v>
      </c>
      <c r="F142" s="15">
        <v>210.58140599999999</v>
      </c>
      <c r="G142" s="16">
        <f t="shared" si="13"/>
        <v>1.094448838526006E-2</v>
      </c>
      <c r="H142" s="16">
        <f t="shared" si="14"/>
        <v>3.024623531935355E-2</v>
      </c>
    </row>
    <row r="143" spans="1:8" x14ac:dyDescent="0.25">
      <c r="A143" s="14">
        <v>43150</v>
      </c>
      <c r="B143" s="15">
        <v>218.279999</v>
      </c>
      <c r="C143" s="15">
        <v>220.64999399999999</v>
      </c>
      <c r="D143" s="15">
        <v>209.020004</v>
      </c>
      <c r="E143" s="15">
        <v>217.46000699999999</v>
      </c>
      <c r="F143" s="15">
        <v>208.30165099999999</v>
      </c>
      <c r="G143" s="16">
        <f t="shared" si="13"/>
        <v>-9.0681156326044357E-3</v>
      </c>
      <c r="H143" s="16">
        <f t="shared" si="14"/>
        <v>5.5640559647104362E-2</v>
      </c>
    </row>
    <row r="144" spans="1:8" x14ac:dyDescent="0.25">
      <c r="A144" s="14">
        <v>43143</v>
      </c>
      <c r="B144" s="15">
        <v>211.009995</v>
      </c>
      <c r="C144" s="15">
        <v>220.199997</v>
      </c>
      <c r="D144" s="15">
        <v>211.009995</v>
      </c>
      <c r="E144" s="15">
        <v>219.449997</v>
      </c>
      <c r="F144" s="15">
        <v>210.20784</v>
      </c>
      <c r="G144" s="16">
        <f t="shared" si="13"/>
        <v>4.6248256602056906E-2</v>
      </c>
      <c r="H144" s="16">
        <f t="shared" si="14"/>
        <v>4.3552448783291009E-2</v>
      </c>
    </row>
    <row r="145" spans="1:8" x14ac:dyDescent="0.25">
      <c r="A145" s="14">
        <v>43136</v>
      </c>
      <c r="B145" s="15">
        <v>214.39999399999999</v>
      </c>
      <c r="C145" s="15">
        <v>217.490005</v>
      </c>
      <c r="D145" s="15">
        <v>204.60000600000001</v>
      </c>
      <c r="E145" s="15">
        <v>210.259995</v>
      </c>
      <c r="F145" s="15">
        <v>200.91583299999999</v>
      </c>
      <c r="G145" s="16">
        <f t="shared" si="13"/>
        <v>-2.6078137308564252E-2</v>
      </c>
      <c r="H145" s="16">
        <f t="shared" si="14"/>
        <v>6.3000970781985161E-2</v>
      </c>
    </row>
    <row r="146" spans="1:8" x14ac:dyDescent="0.25">
      <c r="A146" s="14">
        <v>43129</v>
      </c>
      <c r="B146" s="15">
        <v>223.33999600000001</v>
      </c>
      <c r="C146" s="15">
        <v>223.85000600000001</v>
      </c>
      <c r="D146" s="15">
        <v>215.11000100000001</v>
      </c>
      <c r="E146" s="15">
        <v>215.88999899999999</v>
      </c>
      <c r="F146" s="15">
        <v>206.29563899999999</v>
      </c>
      <c r="G146" s="16">
        <f t="shared" si="13"/>
        <v>-3.4653820056660241E-2</v>
      </c>
      <c r="H146" s="16">
        <f t="shared" si="14"/>
        <v>4.063039821193621E-2</v>
      </c>
    </row>
    <row r="147" spans="1:8" x14ac:dyDescent="0.25">
      <c r="A147" s="14">
        <v>43122</v>
      </c>
      <c r="B147" s="15">
        <v>217.970001</v>
      </c>
      <c r="C147" s="15">
        <v>223.88000500000001</v>
      </c>
      <c r="D147" s="15">
        <v>217.970001</v>
      </c>
      <c r="E147" s="15">
        <v>223.63999899999999</v>
      </c>
      <c r="F147" s="15">
        <v>213.70120199999999</v>
      </c>
      <c r="G147" s="16">
        <f t="shared" si="13"/>
        <v>2.4555690643473058E-2</v>
      </c>
      <c r="H147" s="16">
        <f t="shared" si="14"/>
        <v>2.7113841229922345E-2</v>
      </c>
    </row>
    <row r="148" spans="1:8" x14ac:dyDescent="0.25">
      <c r="A148" s="14">
        <v>43115</v>
      </c>
      <c r="B148" s="15">
        <v>217.949997</v>
      </c>
      <c r="C148" s="15">
        <v>220.19000199999999</v>
      </c>
      <c r="D148" s="15">
        <v>215.41000399999999</v>
      </c>
      <c r="E148" s="15">
        <v>218.279999</v>
      </c>
      <c r="F148" s="15">
        <v>208.57939099999999</v>
      </c>
      <c r="G148" s="16">
        <f t="shared" si="13"/>
        <v>3.4937928185322692E-3</v>
      </c>
      <c r="H148" s="16">
        <f t="shared" si="14"/>
        <v>2.2190232167675957E-2</v>
      </c>
    </row>
    <row r="149" spans="1:8" x14ac:dyDescent="0.25">
      <c r="A149" s="14">
        <v>43108</v>
      </c>
      <c r="B149" s="15">
        <v>219.88000500000001</v>
      </c>
      <c r="C149" s="15">
        <v>222.550003</v>
      </c>
      <c r="D149" s="15">
        <v>214</v>
      </c>
      <c r="E149" s="15">
        <v>217.520004</v>
      </c>
      <c r="F149" s="15">
        <v>207.853195</v>
      </c>
      <c r="G149" s="16">
        <f t="shared" si="13"/>
        <v>-1.0733022378764596E-2</v>
      </c>
      <c r="H149" s="16">
        <f t="shared" si="14"/>
        <v>3.9953285046728987E-2</v>
      </c>
    </row>
    <row r="150" spans="1:8" x14ac:dyDescent="0.25">
      <c r="A150" s="14">
        <v>43101</v>
      </c>
      <c r="B150" s="15">
        <v>229</v>
      </c>
      <c r="C150" s="15">
        <v>229.5</v>
      </c>
      <c r="D150" s="15">
        <v>216.25</v>
      </c>
      <c r="E150" s="15">
        <v>219.88000500000001</v>
      </c>
      <c r="F150" s="15">
        <v>210.10829200000001</v>
      </c>
      <c r="G150" s="16">
        <f t="shared" si="13"/>
        <v>-3.8019168714706009E-2</v>
      </c>
      <c r="H150" s="16">
        <f t="shared" si="14"/>
        <v>6.1271676300578032E-2</v>
      </c>
    </row>
    <row r="151" spans="1:8" x14ac:dyDescent="0.25">
      <c r="A151" s="14">
        <v>43094</v>
      </c>
      <c r="B151" s="15">
        <v>224.36000100000001</v>
      </c>
      <c r="C151" s="15">
        <v>229.41999799999999</v>
      </c>
      <c r="D151" s="15">
        <v>223.509995</v>
      </c>
      <c r="E151" s="15">
        <v>228.570007</v>
      </c>
      <c r="F151" s="15">
        <v>218.41213999999999</v>
      </c>
      <c r="G151" s="16">
        <f t="shared" si="13"/>
        <v>2.1268191503346093E-2</v>
      </c>
      <c r="H151" s="16">
        <f t="shared" si="14"/>
        <v>2.6441783956909798E-2</v>
      </c>
    </row>
    <row r="152" spans="1:8" x14ac:dyDescent="0.25">
      <c r="A152" s="14">
        <v>43087</v>
      </c>
      <c r="B152" s="15">
        <v>224.61000100000001</v>
      </c>
      <c r="C152" s="15">
        <v>226.33999600000001</v>
      </c>
      <c r="D152" s="15">
        <v>221.050003</v>
      </c>
      <c r="E152" s="15">
        <v>223.80999800000001</v>
      </c>
      <c r="F152" s="15">
        <v>213.86364699999999</v>
      </c>
      <c r="G152" s="16">
        <f t="shared" si="13"/>
        <v>-2.8069996029015391E-3</v>
      </c>
      <c r="H152" s="16">
        <f t="shared" si="14"/>
        <v>2.3931205284806124E-2</v>
      </c>
    </row>
    <row r="153" spans="1:8" x14ac:dyDescent="0.25">
      <c r="A153" s="14">
        <v>43080</v>
      </c>
      <c r="B153" s="15">
        <v>219.699997</v>
      </c>
      <c r="C153" s="15">
        <v>224.83999600000001</v>
      </c>
      <c r="D153" s="15">
        <v>215.94000199999999</v>
      </c>
      <c r="E153" s="15">
        <v>224.44000199999999</v>
      </c>
      <c r="F153" s="15">
        <v>214.46565200000001</v>
      </c>
      <c r="G153" s="16">
        <f t="shared" si="13"/>
        <v>2.9635752067018736E-2</v>
      </c>
      <c r="H153" s="16">
        <f t="shared" si="14"/>
        <v>4.1215124189912813E-2</v>
      </c>
    </row>
    <row r="154" spans="1:8" x14ac:dyDescent="0.25">
      <c r="A154" s="14">
        <v>43073</v>
      </c>
      <c r="B154" s="15">
        <v>219.19000199999999</v>
      </c>
      <c r="C154" s="15">
        <v>219.490005</v>
      </c>
      <c r="D154" s="15">
        <v>214.33000200000001</v>
      </c>
      <c r="E154" s="15">
        <v>217.979996</v>
      </c>
      <c r="F154" s="15">
        <v>208.29274000000001</v>
      </c>
      <c r="G154" s="16">
        <f t="shared" si="13"/>
        <v>-2.8361897463111871E-3</v>
      </c>
      <c r="H154" s="16">
        <f t="shared" si="14"/>
        <v>2.4075038267390998E-2</v>
      </c>
    </row>
    <row r="155" spans="1:8" x14ac:dyDescent="0.25">
      <c r="A155" s="14">
        <v>43066</v>
      </c>
      <c r="B155" s="15">
        <v>221.80999800000001</v>
      </c>
      <c r="C155" s="15">
        <v>221.990005</v>
      </c>
      <c r="D155" s="15">
        <v>212.66999799999999</v>
      </c>
      <c r="E155" s="15">
        <v>218.60000600000001</v>
      </c>
      <c r="F155" s="15">
        <v>208.885178</v>
      </c>
      <c r="G155" s="16">
        <f t="shared" si="13"/>
        <v>-1.4782755101444509E-2</v>
      </c>
      <c r="H155" s="16">
        <f t="shared" si="14"/>
        <v>4.3823797844771709E-2</v>
      </c>
    </row>
    <row r="156" spans="1:8" x14ac:dyDescent="0.25">
      <c r="A156" s="14">
        <v>43059</v>
      </c>
      <c r="B156" s="15">
        <v>216.800003</v>
      </c>
      <c r="C156" s="15">
        <v>221.88000500000001</v>
      </c>
      <c r="D156" s="15">
        <v>216.35000600000001</v>
      </c>
      <c r="E156" s="15">
        <v>221.88000500000001</v>
      </c>
      <c r="F156" s="15">
        <v>212.019409</v>
      </c>
      <c r="G156" s="16">
        <f t="shared" si="13"/>
        <v>2.5845048262099143E-2</v>
      </c>
      <c r="H156" s="16">
        <f t="shared" si="14"/>
        <v>2.5560429150161445E-2</v>
      </c>
    </row>
    <row r="157" spans="1:8" x14ac:dyDescent="0.25">
      <c r="A157" s="14">
        <v>43052</v>
      </c>
      <c r="B157" s="15">
        <v>219</v>
      </c>
      <c r="C157" s="15">
        <v>227.199997</v>
      </c>
      <c r="D157" s="15">
        <v>215.270004</v>
      </c>
      <c r="E157" s="15">
        <v>216.28999300000001</v>
      </c>
      <c r="F157" s="15">
        <v>206.67781099999999</v>
      </c>
      <c r="G157" s="16">
        <f t="shared" si="13"/>
        <v>-8.4962904545223018E-3</v>
      </c>
      <c r="H157" s="16">
        <f t="shared" si="14"/>
        <v>5.5418742873252311E-2</v>
      </c>
    </row>
    <row r="158" spans="1:8" x14ac:dyDescent="0.25">
      <c r="A158" s="14">
        <v>43045</v>
      </c>
      <c r="B158" s="15">
        <v>215.759995</v>
      </c>
      <c r="C158" s="15">
        <v>219</v>
      </c>
      <c r="D158" s="15">
        <v>214.820007</v>
      </c>
      <c r="E158" s="15">
        <v>218.66999799999999</v>
      </c>
      <c r="F158" s="15">
        <v>208.44885300000001</v>
      </c>
      <c r="G158" s="16">
        <f t="shared" si="13"/>
        <v>1.2783132868705074E-2</v>
      </c>
      <c r="H158" s="16">
        <f t="shared" si="14"/>
        <v>1.9458117790676712E-2</v>
      </c>
    </row>
    <row r="159" spans="1:8" x14ac:dyDescent="0.25">
      <c r="A159" s="14">
        <v>43038</v>
      </c>
      <c r="B159" s="15">
        <v>213.91999799999999</v>
      </c>
      <c r="C159" s="15">
        <v>219.55999800000001</v>
      </c>
      <c r="D159" s="15">
        <v>211.61000100000001</v>
      </c>
      <c r="E159" s="15">
        <v>215.91000399999999</v>
      </c>
      <c r="F159" s="15">
        <v>205.81785600000001</v>
      </c>
      <c r="G159" s="16">
        <f t="shared" si="13"/>
        <v>1.8924136193882168E-2</v>
      </c>
      <c r="H159" s="16">
        <f t="shared" si="14"/>
        <v>3.7569098636316321E-2</v>
      </c>
    </row>
    <row r="160" spans="1:8" x14ac:dyDescent="0.25">
      <c r="A160" s="14">
        <v>43031</v>
      </c>
      <c r="B160" s="15">
        <v>211.91000399999999</v>
      </c>
      <c r="C160" s="15">
        <v>213.80999800000001</v>
      </c>
      <c r="D160" s="15">
        <v>210.39999399999999</v>
      </c>
      <c r="E160" s="15">
        <v>211.89999399999999</v>
      </c>
      <c r="F160" s="15">
        <v>201.99527</v>
      </c>
      <c r="G160" s="16">
        <f t="shared" si="13"/>
        <v>3.0769061777755936E-3</v>
      </c>
      <c r="H160" s="16">
        <f t="shared" si="14"/>
        <v>1.6207243808191434E-2</v>
      </c>
    </row>
    <row r="161" spans="1:8" x14ac:dyDescent="0.25">
      <c r="A161" s="14">
        <v>43024</v>
      </c>
      <c r="B161" s="15">
        <v>208.63999899999999</v>
      </c>
      <c r="C161" s="15">
        <v>214.529999</v>
      </c>
      <c r="D161" s="15">
        <v>208.10000600000001</v>
      </c>
      <c r="E161" s="15">
        <v>211.25</v>
      </c>
      <c r="F161" s="15">
        <v>201.37565599999999</v>
      </c>
      <c r="G161" s="16">
        <f t="shared" si="13"/>
        <v>1.2898080160616084E-2</v>
      </c>
      <c r="H161" s="16">
        <f t="shared" si="14"/>
        <v>3.089857191066105E-2</v>
      </c>
    </row>
    <row r="162" spans="1:8" x14ac:dyDescent="0.25">
      <c r="A162" s="14">
        <v>43017</v>
      </c>
      <c r="B162" s="15">
        <v>209.85000600000001</v>
      </c>
      <c r="C162" s="15">
        <v>210.28999300000001</v>
      </c>
      <c r="D162" s="15">
        <v>205.300003</v>
      </c>
      <c r="E162" s="15">
        <v>208.55999800000001</v>
      </c>
      <c r="F162" s="15">
        <v>198.81137100000001</v>
      </c>
      <c r="G162" s="16">
        <f t="shared" si="13"/>
        <v>-7.3772664729452415E-3</v>
      </c>
      <c r="H162" s="16">
        <f t="shared" si="14"/>
        <v>2.4305844749549301E-2</v>
      </c>
    </row>
    <row r="163" spans="1:8" x14ac:dyDescent="0.25">
      <c r="A163" s="14">
        <v>43010</v>
      </c>
      <c r="B163" s="15">
        <v>200.38999899999999</v>
      </c>
      <c r="C163" s="15">
        <v>213.39999399999999</v>
      </c>
      <c r="D163" s="15">
        <v>198.44000199999999</v>
      </c>
      <c r="E163" s="15">
        <v>210.11000100000001</v>
      </c>
      <c r="F163" s="15">
        <v>200.28895600000001</v>
      </c>
      <c r="G163" s="16">
        <f t="shared" si="13"/>
        <v>5.3446906606645639E-2</v>
      </c>
      <c r="H163" s="16">
        <f t="shared" si="14"/>
        <v>7.5387985533279731E-2</v>
      </c>
    </row>
    <row r="164" spans="1:8" x14ac:dyDescent="0.25">
      <c r="A164" s="14">
        <v>43003</v>
      </c>
      <c r="B164" s="15">
        <v>201.979996</v>
      </c>
      <c r="C164" s="15">
        <v>202.36000100000001</v>
      </c>
      <c r="D164" s="15">
        <v>197.320007</v>
      </c>
      <c r="E164" s="15">
        <v>199.449997</v>
      </c>
      <c r="F164" s="15">
        <v>190.12724299999999</v>
      </c>
      <c r="G164" s="16">
        <f t="shared" si="13"/>
        <v>-1.1694043921810199E-2</v>
      </c>
      <c r="H164" s="16">
        <f t="shared" si="14"/>
        <v>2.5542235055769115E-2</v>
      </c>
    </row>
    <row r="165" spans="1:8" x14ac:dyDescent="0.25">
      <c r="A165" s="14">
        <v>42996</v>
      </c>
      <c r="B165" s="15">
        <v>203.520004</v>
      </c>
      <c r="C165" s="15">
        <v>204.949997</v>
      </c>
      <c r="D165" s="15">
        <v>200.259995</v>
      </c>
      <c r="E165" s="15">
        <v>201.80999800000001</v>
      </c>
      <c r="F165" s="15">
        <v>192.37690699999999</v>
      </c>
      <c r="G165" s="16">
        <f t="shared" si="13"/>
        <v>-7.8169888341720825E-3</v>
      </c>
      <c r="H165" s="16">
        <f t="shared" si="14"/>
        <v>2.3419565150793062E-2</v>
      </c>
    </row>
    <row r="166" spans="1:8" x14ac:dyDescent="0.25">
      <c r="A166" s="14">
        <v>42989</v>
      </c>
      <c r="B166" s="15">
        <v>203.35000600000001</v>
      </c>
      <c r="C166" s="15">
        <v>205.11999499999999</v>
      </c>
      <c r="D166" s="15">
        <v>202.779999</v>
      </c>
      <c r="E166" s="15">
        <v>203.39999399999999</v>
      </c>
      <c r="F166" s="15">
        <v>193.892563</v>
      </c>
      <c r="G166" s="16">
        <f t="shared" si="13"/>
        <v>4.9903338146673522E-3</v>
      </c>
      <c r="H166" s="16">
        <f t="shared" si="14"/>
        <v>1.1539579897127748E-2</v>
      </c>
    </row>
    <row r="167" spans="1:8" x14ac:dyDescent="0.25">
      <c r="A167" s="14">
        <v>42982</v>
      </c>
      <c r="B167" s="15">
        <v>200.11999499999999</v>
      </c>
      <c r="C167" s="15">
        <v>203.75</v>
      </c>
      <c r="D167" s="15">
        <v>197.80999800000001</v>
      </c>
      <c r="E167" s="15">
        <v>202.38999899999999</v>
      </c>
      <c r="F167" s="15">
        <v>192.929779</v>
      </c>
      <c r="G167" s="16">
        <f t="shared" si="13"/>
        <v>1.0787593570587149E-2</v>
      </c>
      <c r="H167" s="16">
        <f t="shared" si="14"/>
        <v>3.0028825944379174E-2</v>
      </c>
    </row>
    <row r="168" spans="1:8" x14ac:dyDescent="0.25">
      <c r="A168" s="14">
        <v>42975</v>
      </c>
      <c r="B168" s="15">
        <v>198.5</v>
      </c>
      <c r="C168" s="15">
        <v>200.800003</v>
      </c>
      <c r="D168" s="15">
        <v>197.11999499999999</v>
      </c>
      <c r="E168" s="15">
        <v>200.229996</v>
      </c>
      <c r="F168" s="15">
        <v>190.870743</v>
      </c>
      <c r="G168" s="16">
        <f t="shared" si="13"/>
        <v>9.6309168296403458E-3</v>
      </c>
      <c r="H168" s="16">
        <f t="shared" si="14"/>
        <v>1.8668872226787623E-2</v>
      </c>
    </row>
    <row r="169" spans="1:8" x14ac:dyDescent="0.25">
      <c r="A169" s="14">
        <v>42968</v>
      </c>
      <c r="B169" s="15">
        <v>198.16999799999999</v>
      </c>
      <c r="C169" s="15">
        <v>199.78999300000001</v>
      </c>
      <c r="D169" s="15">
        <v>195.96000699999999</v>
      </c>
      <c r="E169" s="15">
        <v>198.320007</v>
      </c>
      <c r="F169" s="15">
        <v>189.05001799999999</v>
      </c>
      <c r="G169" s="16">
        <f t="shared" si="13"/>
        <v>2.2234886598463208E-3</v>
      </c>
      <c r="H169" s="16">
        <f t="shared" si="14"/>
        <v>1.9544732920937381E-2</v>
      </c>
    </row>
    <row r="170" spans="1:8" x14ac:dyDescent="0.25">
      <c r="A170" s="14">
        <v>42961</v>
      </c>
      <c r="B170" s="15">
        <v>197.050003</v>
      </c>
      <c r="C170" s="15">
        <v>199.33999600000001</v>
      </c>
      <c r="D170" s="15">
        <v>195.88999899999999</v>
      </c>
      <c r="E170" s="15">
        <v>197.88000500000001</v>
      </c>
      <c r="F170" s="15">
        <v>188.63059999999999</v>
      </c>
      <c r="G170" s="16">
        <f t="shared" si="13"/>
        <v>1.41188027554611E-2</v>
      </c>
      <c r="H170" s="16">
        <f t="shared" si="14"/>
        <v>1.7611909835172468E-2</v>
      </c>
    </row>
    <row r="171" spans="1:8" x14ac:dyDescent="0.25">
      <c r="A171" s="14">
        <v>42954</v>
      </c>
      <c r="B171" s="15">
        <v>193.64999399999999</v>
      </c>
      <c r="C171" s="15">
        <v>197.71000699999999</v>
      </c>
      <c r="D171" s="15">
        <v>193.009995</v>
      </c>
      <c r="E171" s="15">
        <v>195.64999399999999</v>
      </c>
      <c r="F171" s="15">
        <v>186.00443999999999</v>
      </c>
      <c r="G171" s="16">
        <f t="shared" si="13"/>
        <v>9.441476935227882E-3</v>
      </c>
      <c r="H171" s="16">
        <f t="shared" si="14"/>
        <v>2.4351132696521685E-2</v>
      </c>
    </row>
    <row r="172" spans="1:8" x14ac:dyDescent="0.25">
      <c r="A172" s="14">
        <v>42947</v>
      </c>
      <c r="B172" s="15">
        <v>194.39999399999999</v>
      </c>
      <c r="C172" s="15">
        <v>196.30999800000001</v>
      </c>
      <c r="D172" s="15">
        <v>191.71000699999999</v>
      </c>
      <c r="E172" s="15">
        <v>193.820007</v>
      </c>
      <c r="F172" s="15">
        <v>184.26470900000001</v>
      </c>
      <c r="G172" s="16">
        <f t="shared" si="13"/>
        <v>-3.9570478940845234E-3</v>
      </c>
      <c r="H172" s="16">
        <f t="shared" si="14"/>
        <v>2.3994527317502092E-2</v>
      </c>
    </row>
    <row r="173" spans="1:8" x14ac:dyDescent="0.25">
      <c r="A173" s="14">
        <v>42940</v>
      </c>
      <c r="B173" s="15">
        <v>196.53999300000001</v>
      </c>
      <c r="C173" s="15">
        <v>197.08999600000001</v>
      </c>
      <c r="D173" s="15">
        <v>193.020004</v>
      </c>
      <c r="E173" s="15">
        <v>194.58999600000001</v>
      </c>
      <c r="F173" s="15">
        <v>184.99674999999999</v>
      </c>
      <c r="G173" s="16">
        <f t="shared" si="13"/>
        <v>-1.9796495368626668E-2</v>
      </c>
      <c r="H173" s="16">
        <f t="shared" si="14"/>
        <v>2.1085855950971864E-2</v>
      </c>
    </row>
    <row r="174" spans="1:8" x14ac:dyDescent="0.25">
      <c r="A174" s="14">
        <v>42933</v>
      </c>
      <c r="B174" s="15">
        <v>198.41000399999999</v>
      </c>
      <c r="C174" s="15">
        <v>199.88999899999999</v>
      </c>
      <c r="D174" s="15">
        <v>196</v>
      </c>
      <c r="E174" s="15">
        <v>198.520004</v>
      </c>
      <c r="F174" s="15">
        <v>188.733002</v>
      </c>
      <c r="G174" s="16">
        <f t="shared" si="13"/>
        <v>1.0083913167400896E-3</v>
      </c>
      <c r="H174" s="16">
        <f t="shared" si="14"/>
        <v>1.984693367346933E-2</v>
      </c>
    </row>
    <row r="175" spans="1:8" x14ac:dyDescent="0.25">
      <c r="A175" s="14">
        <v>42926</v>
      </c>
      <c r="B175" s="15">
        <v>194.11999499999999</v>
      </c>
      <c r="C175" s="15">
        <v>198.46000699999999</v>
      </c>
      <c r="D175" s="15">
        <v>192.5</v>
      </c>
      <c r="E175" s="15">
        <v>198.320007</v>
      </c>
      <c r="F175" s="15">
        <v>188.542877</v>
      </c>
      <c r="G175" s="16">
        <f t="shared" si="13"/>
        <v>2.48039370829337E-2</v>
      </c>
      <c r="H175" s="16">
        <f t="shared" si="14"/>
        <v>3.0961075324675274E-2</v>
      </c>
    </row>
    <row r="176" spans="1:8" x14ac:dyDescent="0.25">
      <c r="A176" s="14">
        <v>42919</v>
      </c>
      <c r="B176" s="15">
        <v>194.13999899999999</v>
      </c>
      <c r="C176" s="15">
        <v>194.80999800000001</v>
      </c>
      <c r="D176" s="15">
        <v>191.05999800000001</v>
      </c>
      <c r="E176" s="15">
        <v>193.520004</v>
      </c>
      <c r="F176" s="15">
        <v>183.97946200000001</v>
      </c>
      <c r="G176" s="16">
        <f t="shared" si="13"/>
        <v>-1.0840588050796173E-3</v>
      </c>
      <c r="H176" s="16">
        <f t="shared" si="14"/>
        <v>1.962734240162611E-2</v>
      </c>
    </row>
    <row r="177" spans="1:8" x14ac:dyDescent="0.25">
      <c r="A177" s="14">
        <v>42912</v>
      </c>
      <c r="B177" s="15">
        <v>184.970001</v>
      </c>
      <c r="C177" s="15">
        <v>197.41000399999999</v>
      </c>
      <c r="D177" s="15">
        <v>180.46000699999999</v>
      </c>
      <c r="E177" s="15">
        <v>193.729996</v>
      </c>
      <c r="F177" s="15">
        <v>184.179123</v>
      </c>
      <c r="G177" s="16">
        <f t="shared" si="13"/>
        <v>4.9629001283678836E-2</v>
      </c>
      <c r="H177" s="16">
        <f t="shared" si="14"/>
        <v>9.3926611673022922E-2</v>
      </c>
    </row>
    <row r="178" spans="1:8" x14ac:dyDescent="0.25">
      <c r="A178" s="14">
        <v>42905</v>
      </c>
      <c r="B178" s="15">
        <v>180.88999899999999</v>
      </c>
      <c r="C178" s="15">
        <v>185.770004</v>
      </c>
      <c r="D178" s="15">
        <v>180.13000500000001</v>
      </c>
      <c r="E178" s="15">
        <v>184.570007</v>
      </c>
      <c r="F178" s="15">
        <v>175.470688</v>
      </c>
      <c r="G178" s="16">
        <f t="shared" si="13"/>
        <v>2.0400201401913998E-2</v>
      </c>
      <c r="H178" s="16">
        <f t="shared" si="14"/>
        <v>3.1310713614869375E-2</v>
      </c>
    </row>
    <row r="179" spans="1:8" x14ac:dyDescent="0.25">
      <c r="A179" s="14">
        <v>42898</v>
      </c>
      <c r="B179" s="15">
        <v>180.820007</v>
      </c>
      <c r="C179" s="15">
        <v>181.36999499999999</v>
      </c>
      <c r="D179" s="15">
        <v>176.21000699999999</v>
      </c>
      <c r="E179" s="15">
        <v>180.88000500000001</v>
      </c>
      <c r="F179" s="15">
        <v>171.962616</v>
      </c>
      <c r="G179" s="16">
        <f t="shared" si="13"/>
        <v>-6.6293115782900492E-4</v>
      </c>
      <c r="H179" s="16">
        <f t="shared" si="14"/>
        <v>2.9283172322897635E-2</v>
      </c>
    </row>
    <row r="180" spans="1:8" x14ac:dyDescent="0.25">
      <c r="A180" s="14">
        <v>42891</v>
      </c>
      <c r="B180" s="15">
        <v>184.240005</v>
      </c>
      <c r="C180" s="15">
        <v>186.550003</v>
      </c>
      <c r="D180" s="15">
        <v>180.949997</v>
      </c>
      <c r="E180" s="15">
        <v>181</v>
      </c>
      <c r="F180" s="15">
        <v>172.07669100000001</v>
      </c>
      <c r="G180" s="16">
        <f t="shared" si="13"/>
        <v>-2.0403818738362705E-2</v>
      </c>
      <c r="H180" s="16">
        <f t="shared" si="14"/>
        <v>3.0947809300046619E-2</v>
      </c>
    </row>
    <row r="181" spans="1:8" x14ac:dyDescent="0.25">
      <c r="A181" s="14">
        <v>42884</v>
      </c>
      <c r="B181" s="15">
        <v>180.029999</v>
      </c>
      <c r="C181" s="15">
        <v>186.46000699999999</v>
      </c>
      <c r="D181" s="15">
        <v>179.490005</v>
      </c>
      <c r="E181" s="15">
        <v>184.770004</v>
      </c>
      <c r="F181" s="15">
        <v>175.660843</v>
      </c>
      <c r="G181" s="16">
        <f t="shared" si="13"/>
        <v>2.1223724667824455E-2</v>
      </c>
      <c r="H181" s="16">
        <f t="shared" si="14"/>
        <v>3.8832256982777362E-2</v>
      </c>
    </row>
    <row r="182" spans="1:8" x14ac:dyDescent="0.25">
      <c r="A182" s="14">
        <v>42877</v>
      </c>
      <c r="B182" s="15">
        <v>183</v>
      </c>
      <c r="C182" s="15">
        <v>186.05999800000001</v>
      </c>
      <c r="D182" s="15">
        <v>177.259995</v>
      </c>
      <c r="E182" s="15">
        <v>180.929993</v>
      </c>
      <c r="F182" s="15">
        <v>172.01014699999999</v>
      </c>
      <c r="G182" s="16">
        <f t="shared" si="13"/>
        <v>-1.0987277412386646E-2</v>
      </c>
      <c r="H182" s="16">
        <f t="shared" si="14"/>
        <v>4.9644608192615618E-2</v>
      </c>
    </row>
    <row r="183" spans="1:8" x14ac:dyDescent="0.25">
      <c r="A183" s="14">
        <v>42870</v>
      </c>
      <c r="B183" s="15">
        <v>178.60000600000001</v>
      </c>
      <c r="C183" s="15">
        <v>184.240005</v>
      </c>
      <c r="D183" s="15">
        <v>178.28999300000001</v>
      </c>
      <c r="E183" s="15">
        <v>182.94000199999999</v>
      </c>
      <c r="F183" s="15">
        <v>173.921066</v>
      </c>
      <c r="G183" s="16">
        <f t="shared" si="13"/>
        <v>2.7465323154502258E-2</v>
      </c>
      <c r="H183" s="16">
        <f t="shared" si="14"/>
        <v>3.3372663826398752E-2</v>
      </c>
    </row>
    <row r="184" spans="1:8" x14ac:dyDescent="0.25">
      <c r="A184" s="14">
        <v>42863</v>
      </c>
      <c r="B184" s="15">
        <v>178.60000600000001</v>
      </c>
      <c r="C184" s="15">
        <v>179.85000600000001</v>
      </c>
      <c r="D184" s="15">
        <v>176.929993</v>
      </c>
      <c r="E184" s="15">
        <v>178.570007</v>
      </c>
      <c r="F184" s="15">
        <v>169.27195699999999</v>
      </c>
      <c r="G184" s="16">
        <f t="shared" si="13"/>
        <v>3.3616390662784875E-4</v>
      </c>
      <c r="H184" s="16">
        <f t="shared" si="14"/>
        <v>1.6503776157386789E-2</v>
      </c>
    </row>
    <row r="185" spans="1:8" x14ac:dyDescent="0.25">
      <c r="A185" s="14">
        <v>42856</v>
      </c>
      <c r="B185" s="15">
        <v>173</v>
      </c>
      <c r="C185" s="15">
        <v>178.66000399999999</v>
      </c>
      <c r="D185" s="15">
        <v>171.83999600000001</v>
      </c>
      <c r="E185" s="15">
        <v>178.509995</v>
      </c>
      <c r="F185" s="15">
        <v>169.21507299999999</v>
      </c>
      <c r="G185" s="16">
        <f t="shared" si="13"/>
        <v>3.4600507420231089E-2</v>
      </c>
      <c r="H185" s="16">
        <f t="shared" si="14"/>
        <v>3.9688129415459093E-2</v>
      </c>
    </row>
    <row r="186" spans="1:8" x14ac:dyDescent="0.25">
      <c r="A186" s="14">
        <v>42849</v>
      </c>
      <c r="B186" s="15">
        <v>172.86999499999999</v>
      </c>
      <c r="C186" s="15">
        <v>173.61000100000001</v>
      </c>
      <c r="D186" s="15">
        <v>169.699997</v>
      </c>
      <c r="E186" s="15">
        <v>172.53999300000001</v>
      </c>
      <c r="F186" s="15">
        <v>163.55595400000001</v>
      </c>
      <c r="G186" s="16">
        <f t="shared" si="13"/>
        <v>2.61494896023612E-3</v>
      </c>
      <c r="H186" s="16">
        <f t="shared" si="14"/>
        <v>2.304068396654135E-2</v>
      </c>
    </row>
    <row r="187" spans="1:8" x14ac:dyDescent="0.25">
      <c r="A187" s="14">
        <v>42842</v>
      </c>
      <c r="B187" s="15">
        <v>170.86000100000001</v>
      </c>
      <c r="C187" s="15">
        <v>173.16999799999999</v>
      </c>
      <c r="D187" s="15">
        <v>168.71000699999999</v>
      </c>
      <c r="E187" s="15">
        <v>172.08999600000001</v>
      </c>
      <c r="F187" s="15">
        <v>163.129379</v>
      </c>
      <c r="G187" s="16">
        <f t="shared" si="13"/>
        <v>1.858546855949746E-2</v>
      </c>
      <c r="H187" s="16">
        <f t="shared" si="14"/>
        <v>2.643584147323284E-2</v>
      </c>
    </row>
    <row r="188" spans="1:8" x14ac:dyDescent="0.25">
      <c r="A188" s="14">
        <v>42835</v>
      </c>
      <c r="B188" s="15">
        <v>170.740005</v>
      </c>
      <c r="C188" s="15">
        <v>171.86999499999999</v>
      </c>
      <c r="D188" s="15">
        <v>168.44000199999999</v>
      </c>
      <c r="E188" s="15">
        <v>168.949997</v>
      </c>
      <c r="F188" s="15">
        <v>160.152863</v>
      </c>
      <c r="G188" s="16">
        <f t="shared" si="13"/>
        <v>-8.3349397937559962E-3</v>
      </c>
      <c r="H188" s="16">
        <f t="shared" si="14"/>
        <v>2.0363292325299286E-2</v>
      </c>
    </row>
    <row r="189" spans="1:8" x14ac:dyDescent="0.25">
      <c r="A189" s="14">
        <v>42828</v>
      </c>
      <c r="B189" s="15">
        <v>162.070007</v>
      </c>
      <c r="C189" s="15">
        <v>175.429993</v>
      </c>
      <c r="D189" s="15">
        <v>160.529999</v>
      </c>
      <c r="E189" s="15">
        <v>170.36999499999999</v>
      </c>
      <c r="F189" s="15">
        <v>161.49894699999999</v>
      </c>
      <c r="G189" s="16">
        <f t="shared" si="13"/>
        <v>5.1212360380025468E-2</v>
      </c>
      <c r="H189" s="16">
        <f t="shared" si="14"/>
        <v>9.2817505094483874E-2</v>
      </c>
    </row>
    <row r="190" spans="1:8" x14ac:dyDescent="0.25">
      <c r="A190" s="14">
        <v>42821</v>
      </c>
      <c r="B190" s="15">
        <v>163.39999399999999</v>
      </c>
      <c r="C190" s="15">
        <v>163.979996</v>
      </c>
      <c r="D190" s="15">
        <v>160.96000699999999</v>
      </c>
      <c r="E190" s="15">
        <v>162.070007</v>
      </c>
      <c r="F190" s="15">
        <v>153.631134</v>
      </c>
      <c r="G190" s="16">
        <f t="shared" si="13"/>
        <v>-1.2129713979422621E-2</v>
      </c>
      <c r="H190" s="16">
        <f t="shared" si="14"/>
        <v>1.8762356291398583E-2</v>
      </c>
    </row>
    <row r="191" spans="1:8" x14ac:dyDescent="0.25">
      <c r="A191" s="14">
        <v>42814</v>
      </c>
      <c r="B191" s="15">
        <v>161.80999800000001</v>
      </c>
      <c r="C191" s="15">
        <v>165.88000500000001</v>
      </c>
      <c r="D191" s="15">
        <v>161.320007</v>
      </c>
      <c r="E191" s="15">
        <v>164.05999800000001</v>
      </c>
      <c r="F191" s="15">
        <v>155.517517</v>
      </c>
      <c r="G191" s="16">
        <f t="shared" si="13"/>
        <v>1.4281549631205476E-2</v>
      </c>
      <c r="H191" s="16">
        <f t="shared" si="14"/>
        <v>2.8266785284729173E-2</v>
      </c>
    </row>
    <row r="192" spans="1:8" x14ac:dyDescent="0.25">
      <c r="A192" s="14">
        <v>42807</v>
      </c>
      <c r="B192" s="15">
        <v>156.61000100000001</v>
      </c>
      <c r="C192" s="15">
        <v>162.91999799999999</v>
      </c>
      <c r="D192" s="15">
        <v>156.16000399999999</v>
      </c>
      <c r="E192" s="15">
        <v>161.75</v>
      </c>
      <c r="F192" s="15">
        <v>153.32775899999999</v>
      </c>
      <c r="G192" s="16">
        <f t="shared" si="13"/>
        <v>2.6592962735958556E-2</v>
      </c>
      <c r="H192" s="16">
        <f t="shared" si="14"/>
        <v>4.3288894895264003E-2</v>
      </c>
    </row>
    <row r="193" spans="1:8" x14ac:dyDescent="0.25">
      <c r="A193" s="14">
        <v>42800</v>
      </c>
      <c r="B193" s="15">
        <v>158.699997</v>
      </c>
      <c r="C193" s="15">
        <v>159.13999899999999</v>
      </c>
      <c r="D193" s="15">
        <v>155.11000100000001</v>
      </c>
      <c r="E193" s="15">
        <v>157.55999800000001</v>
      </c>
      <c r="F193" s="15">
        <v>149.355942</v>
      </c>
      <c r="G193" s="16">
        <f t="shared" si="13"/>
        <v>-7.5586469469981167E-3</v>
      </c>
      <c r="H193" s="16">
        <f t="shared" si="14"/>
        <v>2.5981548410924048E-2</v>
      </c>
    </row>
    <row r="194" spans="1:8" x14ac:dyDescent="0.25">
      <c r="A194" s="14">
        <v>42793</v>
      </c>
      <c r="B194" s="15">
        <v>158.070007</v>
      </c>
      <c r="C194" s="15">
        <v>160.64999399999999</v>
      </c>
      <c r="D194" s="15">
        <v>156.699997</v>
      </c>
      <c r="E194" s="15">
        <v>158.759995</v>
      </c>
      <c r="F194" s="15">
        <v>150.493469</v>
      </c>
      <c r="G194" s="16">
        <f t="shared" si="13"/>
        <v>-5.66766325663365E-4</v>
      </c>
      <c r="H194" s="16">
        <f t="shared" si="14"/>
        <v>2.5207384018009881E-2</v>
      </c>
    </row>
    <row r="195" spans="1:8" x14ac:dyDescent="0.25">
      <c r="A195" s="14">
        <v>42786</v>
      </c>
      <c r="B195" s="15">
        <v>160.66000399999999</v>
      </c>
      <c r="C195" s="15">
        <v>162.479996</v>
      </c>
      <c r="D195" s="15">
        <v>153.279999</v>
      </c>
      <c r="E195" s="15">
        <v>158.85000600000001</v>
      </c>
      <c r="F195" s="15">
        <v>150.578812</v>
      </c>
      <c r="G195" s="16">
        <f t="shared" ref="G195:G258" si="15">(F195-F196)/F196</f>
        <v>-1.5310859848680145E-2</v>
      </c>
      <c r="H195" s="16">
        <f t="shared" ref="H195:H258" si="16">(C195-D195)/D195</f>
        <v>6.0020857646273837E-2</v>
      </c>
    </row>
    <row r="196" spans="1:8" x14ac:dyDescent="0.25">
      <c r="A196" s="14">
        <v>42779</v>
      </c>
      <c r="B196" s="15">
        <v>155.36000100000001</v>
      </c>
      <c r="C196" s="15">
        <v>161.779999</v>
      </c>
      <c r="D196" s="15">
        <v>154.009995</v>
      </c>
      <c r="E196" s="15">
        <v>161.320007</v>
      </c>
      <c r="F196" s="15">
        <v>152.920151</v>
      </c>
      <c r="G196" s="16">
        <f t="shared" si="15"/>
        <v>4.0540349647613536E-2</v>
      </c>
      <c r="H196" s="16">
        <f t="shared" si="16"/>
        <v>5.0451297008353255E-2</v>
      </c>
    </row>
    <row r="197" spans="1:8" x14ac:dyDescent="0.25">
      <c r="A197" s="14">
        <v>42772</v>
      </c>
      <c r="B197" s="15">
        <v>148.88000500000001</v>
      </c>
      <c r="C197" s="15">
        <v>156.429993</v>
      </c>
      <c r="D197" s="15">
        <v>148.38000500000001</v>
      </c>
      <c r="E197" s="15">
        <v>155.449997</v>
      </c>
      <c r="F197" s="15">
        <v>146.96225000000001</v>
      </c>
      <c r="G197" s="16">
        <f t="shared" si="15"/>
        <v>4.2798591857448616E-2</v>
      </c>
      <c r="H197" s="16">
        <f t="shared" si="16"/>
        <v>5.4252511987716835E-2</v>
      </c>
    </row>
    <row r="198" spans="1:8" x14ac:dyDescent="0.25">
      <c r="A198" s="14">
        <v>42765</v>
      </c>
      <c r="B198" s="15">
        <v>149.36000100000001</v>
      </c>
      <c r="C198" s="15">
        <v>151.929993</v>
      </c>
      <c r="D198" s="15">
        <v>146.990005</v>
      </c>
      <c r="E198" s="15">
        <v>149.070007</v>
      </c>
      <c r="F198" s="15">
        <v>140.93061800000001</v>
      </c>
      <c r="G198" s="16">
        <f t="shared" si="15"/>
        <v>1.0070685009011527E-3</v>
      </c>
      <c r="H198" s="16">
        <f t="shared" si="16"/>
        <v>3.3607645635497459E-2</v>
      </c>
    </row>
    <row r="199" spans="1:8" x14ac:dyDescent="0.25">
      <c r="A199" s="14">
        <v>42758</v>
      </c>
      <c r="B199" s="15">
        <v>150.10000600000001</v>
      </c>
      <c r="C199" s="15">
        <v>154.61000100000001</v>
      </c>
      <c r="D199" s="15">
        <v>148</v>
      </c>
      <c r="E199" s="15">
        <v>148.91999799999999</v>
      </c>
      <c r="F199" s="15">
        <v>140.78883400000001</v>
      </c>
      <c r="G199" s="16">
        <f t="shared" si="15"/>
        <v>-7.7292183870687333E-3</v>
      </c>
      <c r="H199" s="16">
        <f t="shared" si="16"/>
        <v>4.4662168918918992E-2</v>
      </c>
    </row>
    <row r="200" spans="1:8" x14ac:dyDescent="0.25">
      <c r="A200" s="14">
        <v>42751</v>
      </c>
      <c r="B200" s="15">
        <v>151.28999300000001</v>
      </c>
      <c r="C200" s="15">
        <v>156.75</v>
      </c>
      <c r="D200" s="15">
        <v>148.320007</v>
      </c>
      <c r="E200" s="15">
        <v>150.08000200000001</v>
      </c>
      <c r="F200" s="15">
        <v>141.88549800000001</v>
      </c>
      <c r="G200" s="16">
        <f t="shared" si="15"/>
        <v>5.3592613574162578E-3</v>
      </c>
      <c r="H200" s="16">
        <f t="shared" si="16"/>
        <v>5.6836519701620535E-2</v>
      </c>
    </row>
    <row r="201" spans="1:8" x14ac:dyDescent="0.25">
      <c r="A201" s="14">
        <v>42744</v>
      </c>
      <c r="B201" s="15">
        <v>150</v>
      </c>
      <c r="C201" s="15">
        <v>150.89999399999999</v>
      </c>
      <c r="D201" s="15">
        <v>146.71000699999999</v>
      </c>
      <c r="E201" s="15">
        <v>149.279999</v>
      </c>
      <c r="F201" s="15">
        <v>141.12915000000001</v>
      </c>
      <c r="G201" s="16">
        <f t="shared" si="15"/>
        <v>-1.0706438276144085E-3</v>
      </c>
      <c r="H201" s="16">
        <f t="shared" si="16"/>
        <v>2.8559653739229952E-2</v>
      </c>
    </row>
    <row r="202" spans="1:8" x14ac:dyDescent="0.25">
      <c r="A202" s="14">
        <v>42737</v>
      </c>
      <c r="B202" s="15">
        <v>155.009995</v>
      </c>
      <c r="C202" s="15">
        <v>158.35000600000001</v>
      </c>
      <c r="D202" s="15">
        <v>144</v>
      </c>
      <c r="E202" s="15">
        <v>149.44000199999999</v>
      </c>
      <c r="F202" s="15">
        <v>141.28041099999999</v>
      </c>
      <c r="G202" s="16">
        <f t="shared" si="15"/>
        <v>-2.5242953416394182E-2</v>
      </c>
      <c r="H202" s="16">
        <f t="shared" si="16"/>
        <v>9.9652819444444499E-2</v>
      </c>
    </row>
    <row r="203" spans="1:8" x14ac:dyDescent="0.25">
      <c r="A203" s="14">
        <v>42730</v>
      </c>
      <c r="B203" s="15">
        <v>151</v>
      </c>
      <c r="C203" s="15">
        <v>154.11999499999999</v>
      </c>
      <c r="D203" s="15">
        <v>150.570007</v>
      </c>
      <c r="E203" s="15">
        <v>153.30999800000001</v>
      </c>
      <c r="F203" s="15">
        <v>144.93910199999999</v>
      </c>
      <c r="G203" s="16">
        <f t="shared" si="15"/>
        <v>1.6711839681324867E-2</v>
      </c>
      <c r="H203" s="16">
        <f t="shared" si="16"/>
        <v>2.3576992993033365E-2</v>
      </c>
    </row>
    <row r="204" spans="1:8" x14ac:dyDescent="0.25">
      <c r="A204" s="14">
        <v>42723</v>
      </c>
      <c r="B204" s="15">
        <v>157.720001</v>
      </c>
      <c r="C204" s="15">
        <v>158.320007</v>
      </c>
      <c r="D204" s="15">
        <v>147.25</v>
      </c>
      <c r="E204" s="15">
        <v>150.78999300000001</v>
      </c>
      <c r="F204" s="15">
        <v>142.55671699999999</v>
      </c>
      <c r="G204" s="16">
        <f t="shared" si="15"/>
        <v>-4.4241565623076906E-2</v>
      </c>
      <c r="H204" s="16">
        <f t="shared" si="16"/>
        <v>7.5178315789473704E-2</v>
      </c>
    </row>
    <row r="205" spans="1:8" x14ac:dyDescent="0.25">
      <c r="A205" s="14">
        <v>42716</v>
      </c>
      <c r="B205" s="15">
        <v>152.83000200000001</v>
      </c>
      <c r="C205" s="15">
        <v>158.179993</v>
      </c>
      <c r="D205" s="15">
        <v>152.58000200000001</v>
      </c>
      <c r="E205" s="15">
        <v>157.770004</v>
      </c>
      <c r="F205" s="15">
        <v>149.15559400000001</v>
      </c>
      <c r="G205" s="16">
        <f t="shared" si="15"/>
        <v>3.2391106497714511E-2</v>
      </c>
      <c r="H205" s="16">
        <f t="shared" si="16"/>
        <v>3.6701998470284387E-2</v>
      </c>
    </row>
    <row r="206" spans="1:8" x14ac:dyDescent="0.25">
      <c r="A206" s="14">
        <v>42709</v>
      </c>
      <c r="B206" s="15">
        <v>146.179993</v>
      </c>
      <c r="C206" s="15">
        <v>153.61999499999999</v>
      </c>
      <c r="D206" s="15">
        <v>146.179993</v>
      </c>
      <c r="E206" s="15">
        <v>152.820007</v>
      </c>
      <c r="F206" s="15">
        <v>144.47586100000001</v>
      </c>
      <c r="G206" s="16">
        <f t="shared" si="15"/>
        <v>4.6568610104682107E-2</v>
      </c>
      <c r="H206" s="16">
        <f t="shared" si="16"/>
        <v>5.0896171543803485E-2</v>
      </c>
    </row>
    <row r="207" spans="1:8" x14ac:dyDescent="0.25">
      <c r="A207" s="14">
        <v>42702</v>
      </c>
      <c r="B207" s="15">
        <v>155.990005</v>
      </c>
      <c r="C207" s="15">
        <v>157.16000399999999</v>
      </c>
      <c r="D207" s="15">
        <v>144</v>
      </c>
      <c r="E207" s="15">
        <v>146.020004</v>
      </c>
      <c r="F207" s="15">
        <v>138.04719499999999</v>
      </c>
      <c r="G207" s="16">
        <f t="shared" si="15"/>
        <v>-6.6487383971508204E-2</v>
      </c>
      <c r="H207" s="16">
        <f t="shared" si="16"/>
        <v>9.138891666666657E-2</v>
      </c>
    </row>
    <row r="208" spans="1:8" x14ac:dyDescent="0.25">
      <c r="A208" s="14">
        <v>42695</v>
      </c>
      <c r="B208" s="15">
        <v>155.16000399999999</v>
      </c>
      <c r="C208" s="15">
        <v>158.19000199999999</v>
      </c>
      <c r="D208" s="15">
        <v>153.94000199999999</v>
      </c>
      <c r="E208" s="15">
        <v>156.41999799999999</v>
      </c>
      <c r="F208" s="15">
        <v>147.87930299999999</v>
      </c>
      <c r="G208" s="16">
        <f t="shared" si="15"/>
        <v>8.120267051417572E-3</v>
      </c>
      <c r="H208" s="16">
        <f t="shared" si="16"/>
        <v>2.7608158664308709E-2</v>
      </c>
    </row>
    <row r="209" spans="1:8" x14ac:dyDescent="0.25">
      <c r="A209" s="14">
        <v>42688</v>
      </c>
      <c r="B209" s="15">
        <v>151.800003</v>
      </c>
      <c r="C209" s="15">
        <v>155.740005</v>
      </c>
      <c r="D209" s="15">
        <v>147.44000199999999</v>
      </c>
      <c r="E209" s="15">
        <v>155.16000399999999</v>
      </c>
      <c r="F209" s="15">
        <v>146.68815599999999</v>
      </c>
      <c r="G209" s="16">
        <f t="shared" si="15"/>
        <v>1.8177285516755796E-2</v>
      </c>
      <c r="H209" s="16">
        <f t="shared" si="16"/>
        <v>5.6294105313427795E-2</v>
      </c>
    </row>
    <row r="210" spans="1:8" x14ac:dyDescent="0.25">
      <c r="A210" s="14">
        <v>42681</v>
      </c>
      <c r="B210" s="15">
        <v>162.33999600000001</v>
      </c>
      <c r="C210" s="15">
        <v>167.86000100000001</v>
      </c>
      <c r="D210" s="15">
        <v>146.89999399999999</v>
      </c>
      <c r="E210" s="15">
        <v>152.38999899999999</v>
      </c>
      <c r="F210" s="15">
        <v>144.069366</v>
      </c>
      <c r="G210" s="16">
        <f t="shared" si="15"/>
        <v>-4.2723128536244694E-2</v>
      </c>
      <c r="H210" s="16">
        <f t="shared" si="16"/>
        <v>0.14268215014358693</v>
      </c>
    </row>
    <row r="211" spans="1:8" x14ac:dyDescent="0.25">
      <c r="A211" s="14">
        <v>42674</v>
      </c>
      <c r="B211" s="15">
        <v>166.61000100000001</v>
      </c>
      <c r="C211" s="15">
        <v>168.5</v>
      </c>
      <c r="D211" s="15">
        <v>157.91000399999999</v>
      </c>
      <c r="E211" s="15">
        <v>159.58999600000001</v>
      </c>
      <c r="F211" s="15">
        <v>150.49916099999999</v>
      </c>
      <c r="G211" s="16">
        <f t="shared" si="15"/>
        <v>-3.8730535486220283E-2</v>
      </c>
      <c r="H211" s="16">
        <f t="shared" si="16"/>
        <v>6.7063490163675854E-2</v>
      </c>
    </row>
    <row r="212" spans="1:8" x14ac:dyDescent="0.25">
      <c r="A212" s="14">
        <v>42667</v>
      </c>
      <c r="B212" s="15">
        <v>168.050003</v>
      </c>
      <c r="C212" s="15">
        <v>170.10000600000001</v>
      </c>
      <c r="D212" s="15">
        <v>165.33999600000001</v>
      </c>
      <c r="E212" s="15">
        <v>166.020004</v>
      </c>
      <c r="F212" s="15">
        <v>156.562927</v>
      </c>
      <c r="G212" s="16">
        <f t="shared" si="15"/>
        <v>-8.3027815940839161E-3</v>
      </c>
      <c r="H212" s="16">
        <f t="shared" si="16"/>
        <v>2.8789222905267239E-2</v>
      </c>
    </row>
    <row r="213" spans="1:8" x14ac:dyDescent="0.25">
      <c r="A213" s="14">
        <v>42660</v>
      </c>
      <c r="B213" s="15">
        <v>170</v>
      </c>
      <c r="C213" s="15">
        <v>170.39999399999999</v>
      </c>
      <c r="D213" s="15">
        <v>165.58999600000001</v>
      </c>
      <c r="E213" s="15">
        <v>167.41000399999999</v>
      </c>
      <c r="F213" s="15">
        <v>157.873718</v>
      </c>
      <c r="G213" s="16">
        <f t="shared" si="15"/>
        <v>-1.2097648509242163E-2</v>
      </c>
      <c r="H213" s="16">
        <f t="shared" si="16"/>
        <v>2.9047636428471069E-2</v>
      </c>
    </row>
    <row r="214" spans="1:8" x14ac:dyDescent="0.25">
      <c r="A214" s="14">
        <v>42653</v>
      </c>
      <c r="B214" s="15">
        <v>169.800003</v>
      </c>
      <c r="C214" s="15">
        <v>171.820007</v>
      </c>
      <c r="D214" s="15">
        <v>168.240005</v>
      </c>
      <c r="E214" s="15">
        <v>169.46000699999999</v>
      </c>
      <c r="F214" s="15">
        <v>159.807007</v>
      </c>
      <c r="G214" s="16">
        <f t="shared" si="15"/>
        <v>3.6725204126608489E-3</v>
      </c>
      <c r="H214" s="16">
        <f t="shared" si="16"/>
        <v>2.1279136314814109E-2</v>
      </c>
    </row>
    <row r="215" spans="1:8" x14ac:dyDescent="0.25">
      <c r="A215" s="14">
        <v>42646</v>
      </c>
      <c r="B215" s="15">
        <v>166.449997</v>
      </c>
      <c r="C215" s="15">
        <v>173.550003</v>
      </c>
      <c r="D215" s="15">
        <v>164.78999300000001</v>
      </c>
      <c r="E215" s="15">
        <v>168.83999600000001</v>
      </c>
      <c r="F215" s="15">
        <v>159.22226000000001</v>
      </c>
      <c r="G215" s="16">
        <f t="shared" si="15"/>
        <v>1.4114900759227679E-2</v>
      </c>
      <c r="H215" s="16">
        <f t="shared" si="16"/>
        <v>5.3158628388314776E-2</v>
      </c>
    </row>
    <row r="216" spans="1:8" x14ac:dyDescent="0.25">
      <c r="A216" s="14">
        <v>42639</v>
      </c>
      <c r="B216" s="15">
        <v>166</v>
      </c>
      <c r="C216" s="15">
        <v>168.679993</v>
      </c>
      <c r="D216" s="15">
        <v>163.10000600000001</v>
      </c>
      <c r="E216" s="15">
        <v>166.490005</v>
      </c>
      <c r="F216" s="15">
        <v>157.006134</v>
      </c>
      <c r="G216" s="16">
        <f t="shared" si="15"/>
        <v>-8.4014605924498463E-4</v>
      </c>
      <c r="H216" s="16">
        <f t="shared" si="16"/>
        <v>3.4212058827269375E-2</v>
      </c>
    </row>
    <row r="217" spans="1:8" x14ac:dyDescent="0.25">
      <c r="A217" s="14">
        <v>42632</v>
      </c>
      <c r="B217" s="15">
        <v>164.63999899999999</v>
      </c>
      <c r="C217" s="15">
        <v>167.320007</v>
      </c>
      <c r="D217" s="15">
        <v>162.240005</v>
      </c>
      <c r="E217" s="15">
        <v>166.63000500000001</v>
      </c>
      <c r="F217" s="15">
        <v>157.13815299999999</v>
      </c>
      <c r="G217" s="16">
        <f t="shared" si="15"/>
        <v>1.2271256635321406E-2</v>
      </c>
      <c r="H217" s="16">
        <f t="shared" si="16"/>
        <v>3.1311648443304765E-2</v>
      </c>
    </row>
    <row r="218" spans="1:8" x14ac:dyDescent="0.25">
      <c r="A218" s="14">
        <v>42625</v>
      </c>
      <c r="B218" s="15">
        <v>162.35000600000001</v>
      </c>
      <c r="C218" s="15">
        <v>166.94000199999999</v>
      </c>
      <c r="D218" s="15">
        <v>160.509995</v>
      </c>
      <c r="E218" s="15">
        <v>164.61000100000001</v>
      </c>
      <c r="F218" s="15">
        <v>155.23324600000001</v>
      </c>
      <c r="G218" s="16">
        <f t="shared" si="15"/>
        <v>1.3920604315656933E-2</v>
      </c>
      <c r="H218" s="16">
        <f t="shared" si="16"/>
        <v>4.0059854216555106E-2</v>
      </c>
    </row>
    <row r="219" spans="1:8" x14ac:dyDescent="0.25">
      <c r="A219" s="14">
        <v>42618</v>
      </c>
      <c r="B219" s="15">
        <v>167</v>
      </c>
      <c r="C219" s="15">
        <v>167.490005</v>
      </c>
      <c r="D219" s="15">
        <v>162.35000600000001</v>
      </c>
      <c r="E219" s="15">
        <v>162.35000600000001</v>
      </c>
      <c r="F219" s="15">
        <v>153.10197400000001</v>
      </c>
      <c r="G219" s="16">
        <f t="shared" si="15"/>
        <v>-2.7844202276001297E-2</v>
      </c>
      <c r="H219" s="16">
        <f t="shared" si="16"/>
        <v>3.1659986510872005E-2</v>
      </c>
    </row>
    <row r="220" spans="1:8" x14ac:dyDescent="0.25">
      <c r="A220" s="14">
        <v>42611</v>
      </c>
      <c r="B220" s="15">
        <v>165.88000500000001</v>
      </c>
      <c r="C220" s="15">
        <v>167.88999899999999</v>
      </c>
      <c r="D220" s="15">
        <v>163.509995</v>
      </c>
      <c r="E220" s="15">
        <v>167</v>
      </c>
      <c r="F220" s="15">
        <v>157.487076</v>
      </c>
      <c r="G220" s="16">
        <f t="shared" si="15"/>
        <v>8.5150114633700345E-3</v>
      </c>
      <c r="H220" s="16">
        <f t="shared" si="16"/>
        <v>2.6787377737978558E-2</v>
      </c>
    </row>
    <row r="221" spans="1:8" x14ac:dyDescent="0.25">
      <c r="A221" s="14">
        <v>42604</v>
      </c>
      <c r="B221" s="15">
        <v>165.71000699999999</v>
      </c>
      <c r="C221" s="15">
        <v>168.679993</v>
      </c>
      <c r="D221" s="15">
        <v>165.320007</v>
      </c>
      <c r="E221" s="15">
        <v>165.58999600000001</v>
      </c>
      <c r="F221" s="15">
        <v>156.15739400000001</v>
      </c>
      <c r="G221" s="16">
        <f t="shared" si="15"/>
        <v>5.4377924621901023E-4</v>
      </c>
      <c r="H221" s="16">
        <f t="shared" si="16"/>
        <v>2.0324134150320913E-2</v>
      </c>
    </row>
    <row r="222" spans="1:8" x14ac:dyDescent="0.25">
      <c r="A222" s="14">
        <v>42597</v>
      </c>
      <c r="B222" s="15">
        <v>165.429993</v>
      </c>
      <c r="C222" s="15">
        <v>165.89999399999999</v>
      </c>
      <c r="D222" s="15">
        <v>163.320007</v>
      </c>
      <c r="E222" s="15">
        <v>165.5</v>
      </c>
      <c r="F222" s="15">
        <v>156.07252500000001</v>
      </c>
      <c r="G222" s="16">
        <f t="shared" si="15"/>
        <v>2.3982988419355873E-3</v>
      </c>
      <c r="H222" s="16">
        <f t="shared" si="16"/>
        <v>1.5797127659932002E-2</v>
      </c>
    </row>
    <row r="223" spans="1:8" x14ac:dyDescent="0.25">
      <c r="A223" s="14">
        <v>42590</v>
      </c>
      <c r="B223" s="15">
        <v>162.96000699999999</v>
      </c>
      <c r="C223" s="15">
        <v>167.429993</v>
      </c>
      <c r="D223" s="15">
        <v>161.509995</v>
      </c>
      <c r="E223" s="15">
        <v>165.509995</v>
      </c>
      <c r="F223" s="15">
        <v>155.69911200000001</v>
      </c>
      <c r="G223" s="16">
        <f t="shared" si="15"/>
        <v>1.4900512750609574E-2</v>
      </c>
      <c r="H223" s="16">
        <f t="shared" si="16"/>
        <v>3.6654065898522208E-2</v>
      </c>
    </row>
    <row r="224" spans="1:8" x14ac:dyDescent="0.25">
      <c r="A224" s="14">
        <v>42583</v>
      </c>
      <c r="B224" s="15">
        <v>164.94000199999999</v>
      </c>
      <c r="C224" s="15">
        <v>165.60000600000001</v>
      </c>
      <c r="D224" s="15">
        <v>162.009995</v>
      </c>
      <c r="E224" s="15">
        <v>163.08000200000001</v>
      </c>
      <c r="F224" s="15">
        <v>153.41317699999999</v>
      </c>
      <c r="G224" s="16">
        <f t="shared" si="15"/>
        <v>-9.4151074737169431E-3</v>
      </c>
      <c r="H224" s="16">
        <f t="shared" si="16"/>
        <v>2.2159194560804747E-2</v>
      </c>
    </row>
    <row r="225" spans="1:8" x14ac:dyDescent="0.25">
      <c r="A225" s="14">
        <v>42576</v>
      </c>
      <c r="B225" s="15">
        <v>167.66000399999999</v>
      </c>
      <c r="C225" s="15">
        <v>167.86999499999999</v>
      </c>
      <c r="D225" s="15">
        <v>161.75</v>
      </c>
      <c r="E225" s="15">
        <v>164.63000500000001</v>
      </c>
      <c r="F225" s="15">
        <v>154.871307</v>
      </c>
      <c r="G225" s="16">
        <f t="shared" si="15"/>
        <v>-1.8072263298971072E-2</v>
      </c>
      <c r="H225" s="16">
        <f t="shared" si="16"/>
        <v>3.7836136012364692E-2</v>
      </c>
    </row>
    <row r="226" spans="1:8" x14ac:dyDescent="0.25">
      <c r="A226" s="14">
        <v>42569</v>
      </c>
      <c r="B226" s="15">
        <v>162.740005</v>
      </c>
      <c r="C226" s="15">
        <v>168.13000500000001</v>
      </c>
      <c r="D226" s="15">
        <v>162.25</v>
      </c>
      <c r="E226" s="15">
        <v>167.66000399999999</v>
      </c>
      <c r="F226" s="15">
        <v>157.72169500000001</v>
      </c>
      <c r="G226" s="16">
        <f t="shared" si="15"/>
        <v>2.8021316443408818E-2</v>
      </c>
      <c r="H226" s="16">
        <f t="shared" si="16"/>
        <v>3.6240400616332887E-2</v>
      </c>
    </row>
    <row r="227" spans="1:8" x14ac:dyDescent="0.25">
      <c r="A227" s="14">
        <v>42562</v>
      </c>
      <c r="B227" s="15">
        <v>165.520004</v>
      </c>
      <c r="C227" s="15">
        <v>165.820007</v>
      </c>
      <c r="D227" s="15">
        <v>162.570007</v>
      </c>
      <c r="E227" s="15">
        <v>163.08999600000001</v>
      </c>
      <c r="F227" s="15">
        <v>153.42259200000001</v>
      </c>
      <c r="G227" s="16">
        <f t="shared" si="15"/>
        <v>-1.7470585374180423E-2</v>
      </c>
      <c r="H227" s="16">
        <f t="shared" si="16"/>
        <v>1.9991387464232561E-2</v>
      </c>
    </row>
    <row r="228" spans="1:8" x14ac:dyDescent="0.25">
      <c r="A228" s="14">
        <v>42555</v>
      </c>
      <c r="B228" s="15">
        <v>164.050003</v>
      </c>
      <c r="C228" s="15">
        <v>167.279999</v>
      </c>
      <c r="D228" s="15">
        <v>163.009995</v>
      </c>
      <c r="E228" s="15">
        <v>165.990005</v>
      </c>
      <c r="F228" s="15">
        <v>156.15063499999999</v>
      </c>
      <c r="G228" s="16">
        <f t="shared" si="15"/>
        <v>1.4546293136778465E-2</v>
      </c>
      <c r="H228" s="16">
        <f t="shared" si="16"/>
        <v>2.6194737322702208E-2</v>
      </c>
    </row>
    <row r="229" spans="1:8" x14ac:dyDescent="0.25">
      <c r="A229" s="14">
        <v>42548</v>
      </c>
      <c r="B229" s="15">
        <v>152.39999399999999</v>
      </c>
      <c r="C229" s="15">
        <v>167.91000399999999</v>
      </c>
      <c r="D229" s="15">
        <v>151.529999</v>
      </c>
      <c r="E229" s="15">
        <v>163.61000100000001</v>
      </c>
      <c r="F229" s="15">
        <v>153.911789</v>
      </c>
      <c r="G229" s="16">
        <f t="shared" si="15"/>
        <v>7.2641563136226772E-2</v>
      </c>
      <c r="H229" s="16">
        <f t="shared" si="16"/>
        <v>0.10809744016430689</v>
      </c>
    </row>
    <row r="230" spans="1:8" x14ac:dyDescent="0.25">
      <c r="A230" s="14">
        <v>42541</v>
      </c>
      <c r="B230" s="15">
        <v>155.86000100000001</v>
      </c>
      <c r="C230" s="15">
        <v>156.16999799999999</v>
      </c>
      <c r="D230" s="15">
        <v>150.88999899999999</v>
      </c>
      <c r="E230" s="15">
        <v>152.529999</v>
      </c>
      <c r="F230" s="15">
        <v>143.48855599999999</v>
      </c>
      <c r="G230" s="16">
        <f t="shared" si="15"/>
        <v>-9.8668325457156817E-3</v>
      </c>
      <c r="H230" s="16">
        <f t="shared" si="16"/>
        <v>3.4992372158475553E-2</v>
      </c>
    </row>
    <row r="231" spans="1:8" x14ac:dyDescent="0.25">
      <c r="A231" s="14">
        <v>42534</v>
      </c>
      <c r="B231" s="15">
        <v>153</v>
      </c>
      <c r="C231" s="15">
        <v>158.16000399999999</v>
      </c>
      <c r="D231" s="15">
        <v>152.46000699999999</v>
      </c>
      <c r="E231" s="15">
        <v>154.050003</v>
      </c>
      <c r="F231" s="15">
        <v>144.918442</v>
      </c>
      <c r="G231" s="16">
        <f t="shared" si="15"/>
        <v>4.237363158108483E-3</v>
      </c>
      <c r="H231" s="16">
        <f t="shared" si="16"/>
        <v>3.7386834174814094E-2</v>
      </c>
    </row>
    <row r="232" spans="1:8" x14ac:dyDescent="0.25">
      <c r="A232" s="14">
        <v>42527</v>
      </c>
      <c r="B232" s="15">
        <v>153.449997</v>
      </c>
      <c r="C232" s="15">
        <v>155.270004</v>
      </c>
      <c r="D232" s="15">
        <v>149.259995</v>
      </c>
      <c r="E232" s="15">
        <v>153.39999399999999</v>
      </c>
      <c r="F232" s="15">
        <v>144.306961</v>
      </c>
      <c r="G232" s="16">
        <f t="shared" si="15"/>
        <v>0</v>
      </c>
      <c r="H232" s="16">
        <f t="shared" si="16"/>
        <v>4.0265370503328748E-2</v>
      </c>
    </row>
    <row r="233" spans="1:8" x14ac:dyDescent="0.25">
      <c r="A233" s="14">
        <v>42520</v>
      </c>
      <c r="B233" s="15">
        <v>158.550003</v>
      </c>
      <c r="C233" s="15">
        <v>158.550003</v>
      </c>
      <c r="D233" s="15">
        <v>152.21000699999999</v>
      </c>
      <c r="E233" s="15">
        <v>153.39999399999999</v>
      </c>
      <c r="F233" s="15">
        <v>144.306961</v>
      </c>
      <c r="G233" s="16">
        <f t="shared" si="15"/>
        <v>-2.8068374832789428E-2</v>
      </c>
      <c r="H233" s="16">
        <f t="shared" si="16"/>
        <v>4.1652951241241409E-2</v>
      </c>
    </row>
    <row r="234" spans="1:8" x14ac:dyDescent="0.25">
      <c r="A234" s="14">
        <v>42513</v>
      </c>
      <c r="B234" s="15">
        <v>154.41000399999999</v>
      </c>
      <c r="C234" s="15">
        <v>158.970001</v>
      </c>
      <c r="D234" s="15">
        <v>154.08000200000001</v>
      </c>
      <c r="E234" s="15">
        <v>157.83000200000001</v>
      </c>
      <c r="F234" s="15">
        <v>148.47439600000001</v>
      </c>
      <c r="G234" s="16">
        <f t="shared" si="15"/>
        <v>2.420514786674919E-2</v>
      </c>
      <c r="H234" s="16">
        <f t="shared" si="16"/>
        <v>3.1736753222523895E-2</v>
      </c>
    </row>
    <row r="235" spans="1:8" x14ac:dyDescent="0.25">
      <c r="A235" s="14">
        <v>42506</v>
      </c>
      <c r="B235" s="15">
        <v>160.61000100000001</v>
      </c>
      <c r="C235" s="15">
        <v>163.229996</v>
      </c>
      <c r="D235" s="15">
        <v>153.44000199999999</v>
      </c>
      <c r="E235" s="15">
        <v>154.10000600000001</v>
      </c>
      <c r="F235" s="15">
        <v>144.965485</v>
      </c>
      <c r="G235" s="16">
        <f t="shared" si="15"/>
        <v>-4.5643179341305483E-2</v>
      </c>
      <c r="H235" s="16">
        <f t="shared" si="16"/>
        <v>6.3803401149590752E-2</v>
      </c>
    </row>
    <row r="236" spans="1:8" x14ac:dyDescent="0.25">
      <c r="A236" s="14">
        <v>42499</v>
      </c>
      <c r="B236" s="15">
        <v>159.85000600000001</v>
      </c>
      <c r="C236" s="15">
        <v>165.80999800000001</v>
      </c>
      <c r="D236" s="15">
        <v>159.83000200000001</v>
      </c>
      <c r="E236" s="15">
        <v>161.470001</v>
      </c>
      <c r="F236" s="15">
        <v>151.89862099999999</v>
      </c>
      <c r="G236" s="16">
        <f t="shared" si="15"/>
        <v>1.43291418566673E-2</v>
      </c>
      <c r="H236" s="16">
        <f t="shared" si="16"/>
        <v>3.7414727680476406E-2</v>
      </c>
    </row>
    <row r="237" spans="1:8" x14ac:dyDescent="0.25">
      <c r="A237" s="14">
        <v>42492</v>
      </c>
      <c r="B237" s="15">
        <v>156.070007</v>
      </c>
      <c r="C237" s="15">
        <v>159.990005</v>
      </c>
      <c r="D237" s="15">
        <v>156.070007</v>
      </c>
      <c r="E237" s="15">
        <v>159.58999600000001</v>
      </c>
      <c r="F237" s="15">
        <v>149.752792</v>
      </c>
      <c r="G237" s="16">
        <f t="shared" si="15"/>
        <v>2.2619393436643025E-2</v>
      </c>
      <c r="H237" s="16">
        <f t="shared" si="16"/>
        <v>2.5116920767486044E-2</v>
      </c>
    </row>
    <row r="238" spans="1:8" x14ac:dyDescent="0.25">
      <c r="A238" s="14">
        <v>42485</v>
      </c>
      <c r="B238" s="15">
        <v>154.949997</v>
      </c>
      <c r="C238" s="15">
        <v>157.449997</v>
      </c>
      <c r="D238" s="15">
        <v>154.699997</v>
      </c>
      <c r="E238" s="15">
        <v>156.05999800000001</v>
      </c>
      <c r="F238" s="15">
        <v>146.44039900000001</v>
      </c>
      <c r="G238" s="16">
        <f t="shared" si="15"/>
        <v>7.8140613173904253E-3</v>
      </c>
      <c r="H238" s="16">
        <f t="shared" si="16"/>
        <v>1.7776341650478505E-2</v>
      </c>
    </row>
    <row r="239" spans="1:8" x14ac:dyDescent="0.25">
      <c r="A239" s="14">
        <v>42478</v>
      </c>
      <c r="B239" s="15">
        <v>156.86999499999999</v>
      </c>
      <c r="C239" s="15">
        <v>159.279999</v>
      </c>
      <c r="D239" s="15">
        <v>154</v>
      </c>
      <c r="E239" s="15">
        <v>154.85000600000001</v>
      </c>
      <c r="F239" s="15">
        <v>145.30497700000001</v>
      </c>
      <c r="G239" s="16">
        <f t="shared" si="15"/>
        <v>-1.1869247183179108E-2</v>
      </c>
      <c r="H239" s="16">
        <f t="shared" si="16"/>
        <v>3.4285707792207819E-2</v>
      </c>
    </row>
    <row r="240" spans="1:8" x14ac:dyDescent="0.25">
      <c r="A240" s="14">
        <v>42471</v>
      </c>
      <c r="B240" s="15">
        <v>158.929993</v>
      </c>
      <c r="C240" s="15">
        <v>159.729996</v>
      </c>
      <c r="D240" s="15">
        <v>154.96000699999999</v>
      </c>
      <c r="E240" s="15">
        <v>156.71000699999999</v>
      </c>
      <c r="F240" s="15">
        <v>147.050354</v>
      </c>
      <c r="G240" s="16">
        <f t="shared" si="15"/>
        <v>-1.4464139841015956E-2</v>
      </c>
      <c r="H240" s="16">
        <f t="shared" si="16"/>
        <v>3.0782064949184017E-2</v>
      </c>
    </row>
    <row r="241" spans="1:8" x14ac:dyDescent="0.25">
      <c r="A241" s="14">
        <v>42464</v>
      </c>
      <c r="B241" s="15">
        <v>153.16999799999999</v>
      </c>
      <c r="C241" s="15">
        <v>160.38999899999999</v>
      </c>
      <c r="D241" s="15">
        <v>149.60000600000001</v>
      </c>
      <c r="E241" s="15">
        <v>159.009995</v>
      </c>
      <c r="F241" s="15">
        <v>149.208527</v>
      </c>
      <c r="G241" s="16">
        <f t="shared" si="15"/>
        <v>4.1458963490803885E-2</v>
      </c>
      <c r="H241" s="16">
        <f t="shared" si="16"/>
        <v>7.2125618765015165E-2</v>
      </c>
    </row>
    <row r="242" spans="1:8" x14ac:dyDescent="0.25">
      <c r="A242" s="14">
        <v>42457</v>
      </c>
      <c r="B242" s="15">
        <v>150.520004</v>
      </c>
      <c r="C242" s="15">
        <v>153.11999499999999</v>
      </c>
      <c r="D242" s="15">
        <v>149.070007</v>
      </c>
      <c r="E242" s="15">
        <v>152.679993</v>
      </c>
      <c r="F242" s="15">
        <v>143.268753</v>
      </c>
      <c r="G242" s="16">
        <f t="shared" si="15"/>
        <v>1.8545828509500088E-2</v>
      </c>
      <c r="H242" s="16">
        <f t="shared" si="16"/>
        <v>2.7168362580139844E-2</v>
      </c>
    </row>
    <row r="243" spans="1:8" x14ac:dyDescent="0.25">
      <c r="A243" s="14">
        <v>42450</v>
      </c>
      <c r="B243" s="15">
        <v>146.80999800000001</v>
      </c>
      <c r="C243" s="15">
        <v>150.759995</v>
      </c>
      <c r="D243" s="15">
        <v>146.36999499999999</v>
      </c>
      <c r="E243" s="15">
        <v>149.89999399999999</v>
      </c>
      <c r="F243" s="15">
        <v>140.66009500000001</v>
      </c>
      <c r="G243" s="16">
        <f t="shared" si="15"/>
        <v>1.9450428459157929E-2</v>
      </c>
      <c r="H243" s="16">
        <f t="shared" si="16"/>
        <v>2.9992485823341151E-2</v>
      </c>
    </row>
    <row r="244" spans="1:8" x14ac:dyDescent="0.25">
      <c r="A244" s="14">
        <v>42443</v>
      </c>
      <c r="B244" s="15">
        <v>142.96000699999999</v>
      </c>
      <c r="C244" s="15">
        <v>149.46000699999999</v>
      </c>
      <c r="D244" s="15">
        <v>140.979996</v>
      </c>
      <c r="E244" s="15">
        <v>147.03999300000001</v>
      </c>
      <c r="F244" s="15">
        <v>137.976395</v>
      </c>
      <c r="G244" s="16">
        <f t="shared" si="15"/>
        <v>3.5055526538619208E-2</v>
      </c>
      <c r="H244" s="16">
        <f t="shared" si="16"/>
        <v>6.015045567173935E-2</v>
      </c>
    </row>
    <row r="245" spans="1:8" x14ac:dyDescent="0.25">
      <c r="A245" s="14">
        <v>42436</v>
      </c>
      <c r="B245" s="15">
        <v>142.58999600000001</v>
      </c>
      <c r="C245" s="15">
        <v>143.179993</v>
      </c>
      <c r="D245" s="15">
        <v>137.85000600000001</v>
      </c>
      <c r="E245" s="15">
        <v>142.05999800000001</v>
      </c>
      <c r="F245" s="15">
        <v>133.30337499999999</v>
      </c>
      <c r="G245" s="16">
        <f t="shared" si="15"/>
        <v>-1.2786739311083954E-2</v>
      </c>
      <c r="H245" s="16">
        <f t="shared" si="16"/>
        <v>3.8665119825964954E-2</v>
      </c>
    </row>
    <row r="246" spans="1:8" x14ac:dyDescent="0.25">
      <c r="A246" s="14">
        <v>42429</v>
      </c>
      <c r="B246" s="15">
        <v>141.69000199999999</v>
      </c>
      <c r="C246" s="15">
        <v>144.990005</v>
      </c>
      <c r="D246" s="15">
        <v>141.10000600000001</v>
      </c>
      <c r="E246" s="15">
        <v>143.89999399999999</v>
      </c>
      <c r="F246" s="15">
        <v>135.029968</v>
      </c>
      <c r="G246" s="16">
        <f t="shared" si="15"/>
        <v>1.3023784360667659E-2</v>
      </c>
      <c r="H246" s="16">
        <f t="shared" si="16"/>
        <v>2.7569091669634577E-2</v>
      </c>
    </row>
    <row r="247" spans="1:8" x14ac:dyDescent="0.25">
      <c r="A247" s="14">
        <v>42422</v>
      </c>
      <c r="B247" s="15">
        <v>139.86999499999999</v>
      </c>
      <c r="C247" s="15">
        <v>144.41000399999999</v>
      </c>
      <c r="D247" s="15">
        <v>137.25</v>
      </c>
      <c r="E247" s="15">
        <v>142.050003</v>
      </c>
      <c r="F247" s="15">
        <v>133.29397599999999</v>
      </c>
      <c r="G247" s="16">
        <f t="shared" si="15"/>
        <v>1.8206383460195315E-2</v>
      </c>
      <c r="H247" s="16">
        <f t="shared" si="16"/>
        <v>5.2167606557376948E-2</v>
      </c>
    </row>
    <row r="248" spans="1:8" x14ac:dyDescent="0.25">
      <c r="A248" s="14">
        <v>42415</v>
      </c>
      <c r="B248" s="15">
        <v>139.729996</v>
      </c>
      <c r="C248" s="15">
        <v>142.509995</v>
      </c>
      <c r="D248" s="15">
        <v>137.990005</v>
      </c>
      <c r="E248" s="15">
        <v>139.509995</v>
      </c>
      <c r="F248" s="15">
        <v>130.91056800000001</v>
      </c>
      <c r="G248" s="16">
        <f t="shared" si="15"/>
        <v>1.0722350270174631E-2</v>
      </c>
      <c r="H248" s="16">
        <f t="shared" si="16"/>
        <v>3.2755923155448882E-2</v>
      </c>
    </row>
    <row r="249" spans="1:8" x14ac:dyDescent="0.25">
      <c r="A249" s="14">
        <v>42408</v>
      </c>
      <c r="B249" s="15">
        <v>135.53999300000001</v>
      </c>
      <c r="C249" s="15">
        <v>140.13999899999999</v>
      </c>
      <c r="D249" s="15">
        <v>130.229996</v>
      </c>
      <c r="E249" s="15">
        <v>138.029999</v>
      </c>
      <c r="F249" s="15">
        <v>129.52179000000001</v>
      </c>
      <c r="G249" s="16">
        <f t="shared" si="15"/>
        <v>2.6951705202715045E-3</v>
      </c>
      <c r="H249" s="16">
        <f t="shared" si="16"/>
        <v>7.6096162976154805E-2</v>
      </c>
    </row>
    <row r="250" spans="1:8" x14ac:dyDescent="0.25">
      <c r="A250" s="14">
        <v>42401</v>
      </c>
      <c r="B250" s="15">
        <v>152.89999399999999</v>
      </c>
      <c r="C250" s="15">
        <v>155.679993</v>
      </c>
      <c r="D250" s="15">
        <v>137.820007</v>
      </c>
      <c r="E250" s="15">
        <v>137.949997</v>
      </c>
      <c r="F250" s="15">
        <v>129.17364499999999</v>
      </c>
      <c r="G250" s="16">
        <f t="shared" si="15"/>
        <v>-9.5291293905377078E-2</v>
      </c>
      <c r="H250" s="16">
        <f t="shared" si="16"/>
        <v>0.12958921123839437</v>
      </c>
    </row>
    <row r="251" spans="1:8" x14ac:dyDescent="0.25">
      <c r="A251" s="14">
        <v>42394</v>
      </c>
      <c r="B251" s="15">
        <v>149.300003</v>
      </c>
      <c r="C251" s="15">
        <v>152.929993</v>
      </c>
      <c r="D251" s="15">
        <v>144.800003</v>
      </c>
      <c r="E251" s="15">
        <v>152.479996</v>
      </c>
      <c r="F251" s="15">
        <v>142.77926600000001</v>
      </c>
      <c r="G251" s="16">
        <f t="shared" si="15"/>
        <v>2.5006849806089762E-2</v>
      </c>
      <c r="H251" s="16">
        <f t="shared" si="16"/>
        <v>5.6146338615752599E-2</v>
      </c>
    </row>
    <row r="252" spans="1:8" x14ac:dyDescent="0.25">
      <c r="A252" s="14">
        <v>42387</v>
      </c>
      <c r="B252" s="15">
        <v>144.820007</v>
      </c>
      <c r="C252" s="15">
        <v>149.229996</v>
      </c>
      <c r="D252" s="15">
        <v>142.11999499999999</v>
      </c>
      <c r="E252" s="15">
        <v>148.759995</v>
      </c>
      <c r="F252" s="15">
        <v>139.29591400000001</v>
      </c>
      <c r="G252" s="16">
        <f t="shared" si="15"/>
        <v>4.2101538619403536E-2</v>
      </c>
      <c r="H252" s="16">
        <f t="shared" si="16"/>
        <v>5.0028154025758387E-2</v>
      </c>
    </row>
    <row r="253" spans="1:8" x14ac:dyDescent="0.25">
      <c r="A253" s="14">
        <v>42380</v>
      </c>
      <c r="B253" s="15">
        <v>147.720001</v>
      </c>
      <c r="C253" s="15">
        <v>148.60000600000001</v>
      </c>
      <c r="D253" s="15">
        <v>141.199997</v>
      </c>
      <c r="E253" s="15">
        <v>142.75</v>
      </c>
      <c r="F253" s="15">
        <v>133.668274</v>
      </c>
      <c r="G253" s="16">
        <f t="shared" si="15"/>
        <v>-2.8911339833562949E-2</v>
      </c>
      <c r="H253" s="16">
        <f t="shared" si="16"/>
        <v>5.2407996864192653E-2</v>
      </c>
    </row>
    <row r="254" spans="1:8" x14ac:dyDescent="0.25">
      <c r="A254" s="14">
        <v>42373</v>
      </c>
      <c r="B254" s="15">
        <v>141.029999</v>
      </c>
      <c r="C254" s="15">
        <v>154.30999800000001</v>
      </c>
      <c r="D254" s="15">
        <v>138.449997</v>
      </c>
      <c r="E254" s="15">
        <v>147</v>
      </c>
      <c r="F254" s="15">
        <v>137.64785800000001</v>
      </c>
      <c r="G254" s="16">
        <f t="shared" si="15"/>
        <v>3.2013164149417669E-2</v>
      </c>
      <c r="H254" s="16">
        <f t="shared" si="16"/>
        <v>0.11455400031536303</v>
      </c>
    </row>
    <row r="255" spans="1:8" x14ac:dyDescent="0.25">
      <c r="A255" s="14">
        <v>42366</v>
      </c>
      <c r="B255" s="15">
        <v>142.91000399999999</v>
      </c>
      <c r="C255" s="15">
        <v>144.86999499999999</v>
      </c>
      <c r="D255" s="15">
        <v>142.009995</v>
      </c>
      <c r="E255" s="15">
        <v>142.44000199999999</v>
      </c>
      <c r="F255" s="15">
        <v>133.378006</v>
      </c>
      <c r="G255" s="16">
        <f t="shared" si="15"/>
        <v>-4.1246342690480541E-3</v>
      </c>
      <c r="H255" s="16">
        <f t="shared" si="16"/>
        <v>2.0139427510014244E-2</v>
      </c>
    </row>
    <row r="256" spans="1:8" x14ac:dyDescent="0.25">
      <c r="A256" s="14">
        <v>42359</v>
      </c>
      <c r="B256" s="15">
        <v>140.94000199999999</v>
      </c>
      <c r="C256" s="15">
        <v>144.08999600000001</v>
      </c>
      <c r="D256" s="15">
        <v>139.679993</v>
      </c>
      <c r="E256" s="15">
        <v>143.029999</v>
      </c>
      <c r="F256" s="15">
        <v>133.93042</v>
      </c>
      <c r="G256" s="16">
        <f t="shared" si="15"/>
        <v>3.2185775963550725E-2</v>
      </c>
      <c r="H256" s="16">
        <f t="shared" si="16"/>
        <v>3.1572188008342883E-2</v>
      </c>
    </row>
    <row r="257" spans="1:8" x14ac:dyDescent="0.25">
      <c r="A257" s="14">
        <v>42352</v>
      </c>
      <c r="B257" s="15">
        <v>138.300003</v>
      </c>
      <c r="C257" s="15">
        <v>143.44000199999999</v>
      </c>
      <c r="D257" s="15">
        <v>135.33999600000001</v>
      </c>
      <c r="E257" s="15">
        <v>138.570007</v>
      </c>
      <c r="F257" s="15">
        <v>129.75418099999999</v>
      </c>
      <c r="G257" s="16">
        <f t="shared" si="15"/>
        <v>1.9521646307177568E-3</v>
      </c>
      <c r="H257" s="16">
        <f t="shared" si="16"/>
        <v>5.9849314610589899E-2</v>
      </c>
    </row>
    <row r="258" spans="1:8" x14ac:dyDescent="0.25">
      <c r="A258" s="14">
        <v>42345</v>
      </c>
      <c r="B258" s="15">
        <v>144.229996</v>
      </c>
      <c r="C258" s="15">
        <v>144.66999799999999</v>
      </c>
      <c r="D258" s="15">
        <v>137.5</v>
      </c>
      <c r="E258" s="15">
        <v>138.300003</v>
      </c>
      <c r="F258" s="15">
        <v>129.501373</v>
      </c>
      <c r="G258" s="16">
        <f t="shared" si="15"/>
        <v>-4.4031106085991444E-2</v>
      </c>
      <c r="H258" s="16">
        <f t="shared" si="16"/>
        <v>5.2145439999999946E-2</v>
      </c>
    </row>
    <row r="259" spans="1:8" x14ac:dyDescent="0.25">
      <c r="A259" s="14">
        <v>42338</v>
      </c>
      <c r="B259" s="15">
        <v>143.800003</v>
      </c>
      <c r="C259" s="15">
        <v>144.83999600000001</v>
      </c>
      <c r="D259" s="15">
        <v>140</v>
      </c>
      <c r="E259" s="15">
        <v>144.66999799999999</v>
      </c>
      <c r="F259" s="15">
        <v>135.466095</v>
      </c>
      <c r="G259" s="16">
        <f t="shared" ref="G259:G322" si="17">(F259-F260)/F260</f>
        <v>6.1196221664219751E-3</v>
      </c>
      <c r="H259" s="16">
        <f t="shared" ref="H259:H322" si="18">(C259-D259)/D259</f>
        <v>3.4571400000000099E-2</v>
      </c>
    </row>
    <row r="260" spans="1:8" x14ac:dyDescent="0.25">
      <c r="A260" s="14">
        <v>42331</v>
      </c>
      <c r="B260" s="15">
        <v>139.36000100000001</v>
      </c>
      <c r="C260" s="15">
        <v>144.44000199999999</v>
      </c>
      <c r="D260" s="15">
        <v>139.11999499999999</v>
      </c>
      <c r="E260" s="15">
        <v>143.78999300000001</v>
      </c>
      <c r="F260" s="15">
        <v>134.64213599999999</v>
      </c>
      <c r="G260" s="16">
        <f t="shared" si="17"/>
        <v>4.483396467288029E-2</v>
      </c>
      <c r="H260" s="16">
        <f t="shared" si="18"/>
        <v>3.8240419718243983E-2</v>
      </c>
    </row>
    <row r="261" spans="1:8" x14ac:dyDescent="0.25">
      <c r="A261" s="14">
        <v>42324</v>
      </c>
      <c r="B261" s="15">
        <v>132.490005</v>
      </c>
      <c r="C261" s="15">
        <v>139.88999899999999</v>
      </c>
      <c r="D261" s="15">
        <v>132.08000200000001</v>
      </c>
      <c r="E261" s="15">
        <v>137.61999499999999</v>
      </c>
      <c r="F261" s="15">
        <v>128.86462399999999</v>
      </c>
      <c r="G261" s="16">
        <f t="shared" si="17"/>
        <v>4.0998235439630298E-2</v>
      </c>
      <c r="H261" s="16">
        <f t="shared" si="18"/>
        <v>5.9130806191235376E-2</v>
      </c>
    </row>
    <row r="262" spans="1:8" x14ac:dyDescent="0.25">
      <c r="A262" s="14">
        <v>42317</v>
      </c>
      <c r="B262" s="15">
        <v>131.75</v>
      </c>
      <c r="C262" s="15">
        <v>135.449997</v>
      </c>
      <c r="D262" s="15">
        <v>131.550003</v>
      </c>
      <c r="E262" s="15">
        <v>132.199997</v>
      </c>
      <c r="F262" s="15">
        <v>123.789474</v>
      </c>
      <c r="G262" s="16">
        <f t="shared" si="17"/>
        <v>3.0158421835739004E-3</v>
      </c>
      <c r="H262" s="16">
        <f t="shared" si="18"/>
        <v>2.964647594876902E-2</v>
      </c>
    </row>
    <row r="263" spans="1:8" x14ac:dyDescent="0.25">
      <c r="A263" s="14">
        <v>42310</v>
      </c>
      <c r="B263" s="15">
        <v>134.91000399999999</v>
      </c>
      <c r="C263" s="15">
        <v>135.470001</v>
      </c>
      <c r="D263" s="15">
        <v>131.429993</v>
      </c>
      <c r="E263" s="15">
        <v>132.11000100000001</v>
      </c>
      <c r="F263" s="15">
        <v>123.417267</v>
      </c>
      <c r="G263" s="16">
        <f t="shared" si="17"/>
        <v>-1.9955550799837445E-2</v>
      </c>
      <c r="H263" s="16">
        <f t="shared" si="18"/>
        <v>3.0738858823495488E-2</v>
      </c>
    </row>
    <row r="264" spans="1:8" x14ac:dyDescent="0.25">
      <c r="A264" s="14">
        <v>42303</v>
      </c>
      <c r="B264" s="15">
        <v>136.5</v>
      </c>
      <c r="C264" s="15">
        <v>136.759995</v>
      </c>
      <c r="D264" s="15">
        <v>134.11000100000001</v>
      </c>
      <c r="E264" s="15">
        <v>134.800003</v>
      </c>
      <c r="F264" s="15">
        <v>125.93027499999999</v>
      </c>
      <c r="G264" s="16">
        <f t="shared" si="17"/>
        <v>-1.0278968842615734E-2</v>
      </c>
      <c r="H264" s="16">
        <f t="shared" si="18"/>
        <v>1.9759853703975382E-2</v>
      </c>
    </row>
    <row r="265" spans="1:8" x14ac:dyDescent="0.25">
      <c r="A265" s="14">
        <v>42296</v>
      </c>
      <c r="B265" s="15">
        <v>135.070007</v>
      </c>
      <c r="C265" s="15">
        <v>138.88000500000001</v>
      </c>
      <c r="D265" s="15">
        <v>134.60000600000001</v>
      </c>
      <c r="E265" s="15">
        <v>136.199997</v>
      </c>
      <c r="F265" s="15">
        <v>127.238152</v>
      </c>
      <c r="G265" s="16">
        <f t="shared" si="17"/>
        <v>8.2167610673899213E-3</v>
      </c>
      <c r="H265" s="16">
        <f t="shared" si="18"/>
        <v>3.1797910915397756E-2</v>
      </c>
    </row>
    <row r="266" spans="1:8" x14ac:dyDescent="0.25">
      <c r="A266" s="14">
        <v>42289</v>
      </c>
      <c r="B266" s="15">
        <v>136.949997</v>
      </c>
      <c r="C266" s="15">
        <v>138.66999799999999</v>
      </c>
      <c r="D266" s="15">
        <v>133.259995</v>
      </c>
      <c r="E266" s="15">
        <v>135.08999600000001</v>
      </c>
      <c r="F266" s="15">
        <v>126.201187</v>
      </c>
      <c r="G266" s="16">
        <f t="shared" si="17"/>
        <v>-1.3149263578166179E-2</v>
      </c>
      <c r="H266" s="16">
        <f t="shared" si="18"/>
        <v>4.0597352566312112E-2</v>
      </c>
    </row>
    <row r="267" spans="1:8" x14ac:dyDescent="0.25">
      <c r="A267" s="14">
        <v>42282</v>
      </c>
      <c r="B267" s="15">
        <v>130</v>
      </c>
      <c r="C267" s="15">
        <v>137.66999799999999</v>
      </c>
      <c r="D267" s="15">
        <v>129.60000600000001</v>
      </c>
      <c r="E267" s="15">
        <v>136.88999899999999</v>
      </c>
      <c r="F267" s="15">
        <v>127.882751</v>
      </c>
      <c r="G267" s="16">
        <f t="shared" si="17"/>
        <v>6.0176602654423449E-2</v>
      </c>
      <c r="H267" s="16">
        <f t="shared" si="18"/>
        <v>6.2268453907324543E-2</v>
      </c>
    </row>
    <row r="268" spans="1:8" x14ac:dyDescent="0.25">
      <c r="A268" s="14">
        <v>42275</v>
      </c>
      <c r="B268" s="15">
        <v>129.470001</v>
      </c>
      <c r="C268" s="15">
        <v>129.61999499999999</v>
      </c>
      <c r="D268" s="15">
        <v>122.349998</v>
      </c>
      <c r="E268" s="15">
        <v>129.11999499999999</v>
      </c>
      <c r="F268" s="15">
        <v>120.624008</v>
      </c>
      <c r="G268" s="16">
        <f t="shared" si="17"/>
        <v>-5.3921259258710007E-3</v>
      </c>
      <c r="H268" s="16">
        <f t="shared" si="18"/>
        <v>5.9419674040370553E-2</v>
      </c>
    </row>
    <row r="269" spans="1:8" x14ac:dyDescent="0.25">
      <c r="A269" s="14">
        <v>42268</v>
      </c>
      <c r="B269" s="15">
        <v>127.970001</v>
      </c>
      <c r="C269" s="15">
        <v>130</v>
      </c>
      <c r="D269" s="15">
        <v>126.300003</v>
      </c>
      <c r="E269" s="15">
        <v>129.820007</v>
      </c>
      <c r="F269" s="15">
        <v>121.27795399999999</v>
      </c>
      <c r="G269" s="16">
        <f t="shared" si="17"/>
        <v>1.9395263480885015E-2</v>
      </c>
      <c r="H269" s="16">
        <f t="shared" si="18"/>
        <v>2.9295304133919904E-2</v>
      </c>
    </row>
    <row r="270" spans="1:8" x14ac:dyDescent="0.25">
      <c r="A270" s="14">
        <v>42261</v>
      </c>
      <c r="B270" s="15">
        <v>127.75</v>
      </c>
      <c r="C270" s="15">
        <v>132.199997</v>
      </c>
      <c r="D270" s="15">
        <v>126.900002</v>
      </c>
      <c r="E270" s="15">
        <v>127.349998</v>
      </c>
      <c r="F270" s="15">
        <v>118.97049</v>
      </c>
      <c r="G270" s="16">
        <f t="shared" si="17"/>
        <v>-4.7086139237773712E-4</v>
      </c>
      <c r="H270" s="16">
        <f t="shared" si="18"/>
        <v>4.1765129365403761E-2</v>
      </c>
    </row>
    <row r="271" spans="1:8" x14ac:dyDescent="0.25">
      <c r="A271" s="14">
        <v>42254</v>
      </c>
      <c r="B271" s="15">
        <v>128.96000699999999</v>
      </c>
      <c r="C271" s="15">
        <v>129.990005</v>
      </c>
      <c r="D271" s="15">
        <v>125.529999</v>
      </c>
      <c r="E271" s="15">
        <v>127.410004</v>
      </c>
      <c r="F271" s="15">
        <v>119.026535</v>
      </c>
      <c r="G271" s="16">
        <f t="shared" si="17"/>
        <v>-8.6253348546838431E-4</v>
      </c>
      <c r="H271" s="16">
        <f t="shared" si="18"/>
        <v>3.5529403612916406E-2</v>
      </c>
    </row>
    <row r="272" spans="1:8" x14ac:dyDescent="0.25">
      <c r="A272" s="14">
        <v>42247</v>
      </c>
      <c r="B272" s="15">
        <v>127.769997</v>
      </c>
      <c r="C272" s="15">
        <v>130.28999300000001</v>
      </c>
      <c r="D272" s="15">
        <v>126.550003</v>
      </c>
      <c r="E272" s="15">
        <v>127.519997</v>
      </c>
      <c r="F272" s="15">
        <v>119.129288</v>
      </c>
      <c r="G272" s="16">
        <f t="shared" si="17"/>
        <v>-3.2828526645295474E-3</v>
      </c>
      <c r="H272" s="16">
        <f t="shared" si="18"/>
        <v>2.9553456430973027E-2</v>
      </c>
    </row>
    <row r="273" spans="1:8" x14ac:dyDescent="0.25">
      <c r="A273" s="14">
        <v>42240</v>
      </c>
      <c r="B273" s="15">
        <v>115.269997</v>
      </c>
      <c r="C273" s="15">
        <v>128.029999</v>
      </c>
      <c r="D273" s="15">
        <v>114.489998</v>
      </c>
      <c r="E273" s="15">
        <v>127.94000200000001</v>
      </c>
      <c r="F273" s="15">
        <v>119.52166</v>
      </c>
      <c r="G273" s="16">
        <f t="shared" si="17"/>
        <v>3.9233149797152284E-2</v>
      </c>
      <c r="H273" s="16">
        <f t="shared" si="18"/>
        <v>0.1182636146085006</v>
      </c>
    </row>
    <row r="274" spans="1:8" x14ac:dyDescent="0.25">
      <c r="A274" s="14">
        <v>42233</v>
      </c>
      <c r="B274" s="15">
        <v>127.470001</v>
      </c>
      <c r="C274" s="15">
        <v>130.41999799999999</v>
      </c>
      <c r="D274" s="15">
        <v>122.849998</v>
      </c>
      <c r="E274" s="15">
        <v>123.110001</v>
      </c>
      <c r="F274" s="15">
        <v>115.00947600000001</v>
      </c>
      <c r="G274" s="16">
        <f t="shared" si="17"/>
        <v>-3.8278126516782196E-2</v>
      </c>
      <c r="H274" s="16">
        <f t="shared" si="18"/>
        <v>6.1619862623033934E-2</v>
      </c>
    </row>
    <row r="275" spans="1:8" x14ac:dyDescent="0.25">
      <c r="A275" s="14">
        <v>42226</v>
      </c>
      <c r="B275" s="15">
        <v>124.300003</v>
      </c>
      <c r="C275" s="15">
        <v>128.13000500000001</v>
      </c>
      <c r="D275" s="15">
        <v>122.739998</v>
      </c>
      <c r="E275" s="15">
        <v>128.009995</v>
      </c>
      <c r="F275" s="15">
        <v>119.58704400000001</v>
      </c>
      <c r="G275" s="16">
        <f t="shared" si="17"/>
        <v>3.8859735214612195E-2</v>
      </c>
      <c r="H275" s="16">
        <f t="shared" si="18"/>
        <v>4.3914022224442364E-2</v>
      </c>
    </row>
    <row r="276" spans="1:8" x14ac:dyDescent="0.25">
      <c r="A276" s="14">
        <v>42219</v>
      </c>
      <c r="B276" s="15">
        <v>120.610001</v>
      </c>
      <c r="C276" s="15">
        <v>124.5</v>
      </c>
      <c r="D276" s="15">
        <v>120.32</v>
      </c>
      <c r="E276" s="15">
        <v>123.529999</v>
      </c>
      <c r="F276" s="15">
        <v>115.113754</v>
      </c>
      <c r="G276" s="16">
        <f t="shared" si="17"/>
        <v>2.9245047403678292E-2</v>
      </c>
      <c r="H276" s="16">
        <f t="shared" si="18"/>
        <v>3.4740691489361764E-2</v>
      </c>
    </row>
    <row r="277" spans="1:8" x14ac:dyDescent="0.25">
      <c r="A277" s="14">
        <v>42212</v>
      </c>
      <c r="B277" s="15">
        <v>116.010002</v>
      </c>
      <c r="C277" s="15">
        <v>120.160004</v>
      </c>
      <c r="D277" s="15">
        <v>115.410004</v>
      </c>
      <c r="E277" s="15">
        <v>120.019997</v>
      </c>
      <c r="F277" s="15">
        <v>111.84290300000001</v>
      </c>
      <c r="G277" s="16">
        <f t="shared" si="17"/>
        <v>3.0834088850098858E-2</v>
      </c>
      <c r="H277" s="16">
        <f t="shared" si="18"/>
        <v>4.115761056554508E-2</v>
      </c>
    </row>
    <row r="278" spans="1:8" x14ac:dyDescent="0.25">
      <c r="A278" s="14">
        <v>42205</v>
      </c>
      <c r="B278" s="15">
        <v>117.800003</v>
      </c>
      <c r="C278" s="15">
        <v>119.58000199999999</v>
      </c>
      <c r="D278" s="15">
        <v>116.32</v>
      </c>
      <c r="E278" s="15">
        <v>116.43</v>
      </c>
      <c r="F278" s="15">
        <v>108.49748200000001</v>
      </c>
      <c r="G278" s="16">
        <f t="shared" si="17"/>
        <v>-1.1461878087806923E-2</v>
      </c>
      <c r="H278" s="16">
        <f t="shared" si="18"/>
        <v>2.8026151994497938E-2</v>
      </c>
    </row>
    <row r="279" spans="1:8" x14ac:dyDescent="0.25">
      <c r="A279" s="14">
        <v>42198</v>
      </c>
      <c r="B279" s="15">
        <v>116.489998</v>
      </c>
      <c r="C279" s="15">
        <v>117.989998</v>
      </c>
      <c r="D279" s="15">
        <v>116.209999</v>
      </c>
      <c r="E279" s="15">
        <v>117.779999</v>
      </c>
      <c r="F279" s="15">
        <v>109.755486</v>
      </c>
      <c r="G279" s="16">
        <f t="shared" si="17"/>
        <v>1.4994628519252101E-2</v>
      </c>
      <c r="H279" s="16">
        <f t="shared" si="18"/>
        <v>1.5317089883117576E-2</v>
      </c>
    </row>
    <row r="280" spans="1:8" x14ac:dyDescent="0.25">
      <c r="A280" s="14">
        <v>42191</v>
      </c>
      <c r="B280" s="15">
        <v>116.139999</v>
      </c>
      <c r="C280" s="15">
        <v>117.760002</v>
      </c>
      <c r="D280" s="15">
        <v>114.66999800000001</v>
      </c>
      <c r="E280" s="15">
        <v>116.040001</v>
      </c>
      <c r="F280" s="15">
        <v>108.134056</v>
      </c>
      <c r="G280" s="16">
        <f t="shared" si="17"/>
        <v>-8.9673224708263066E-3</v>
      </c>
      <c r="H280" s="16">
        <f t="shared" si="18"/>
        <v>2.6946926431445417E-2</v>
      </c>
    </row>
    <row r="281" spans="1:8" x14ac:dyDescent="0.25">
      <c r="A281" s="14">
        <v>42184</v>
      </c>
      <c r="B281" s="15">
        <v>116.629997</v>
      </c>
      <c r="C281" s="15">
        <v>120.540001</v>
      </c>
      <c r="D281" s="15">
        <v>115.529999</v>
      </c>
      <c r="E281" s="15">
        <v>117.089996</v>
      </c>
      <c r="F281" s="15">
        <v>109.112503</v>
      </c>
      <c r="G281" s="16">
        <f t="shared" si="17"/>
        <v>-2.6406883758468658E-3</v>
      </c>
      <c r="H281" s="16">
        <f t="shared" si="18"/>
        <v>4.3365377333726106E-2</v>
      </c>
    </row>
    <row r="282" spans="1:8" x14ac:dyDescent="0.25">
      <c r="A282" s="14">
        <v>42177</v>
      </c>
      <c r="B282" s="15">
        <v>120.41999800000001</v>
      </c>
      <c r="C282" s="15">
        <v>120.41999800000001</v>
      </c>
      <c r="D282" s="15">
        <v>116.910004</v>
      </c>
      <c r="E282" s="15">
        <v>117.400002</v>
      </c>
      <c r="F282" s="15">
        <v>109.401398</v>
      </c>
      <c r="G282" s="16">
        <f t="shared" si="17"/>
        <v>-1.7573217383789249E-2</v>
      </c>
      <c r="H282" s="16">
        <f t="shared" si="18"/>
        <v>3.0023042339473411E-2</v>
      </c>
    </row>
    <row r="283" spans="1:8" x14ac:dyDescent="0.25">
      <c r="A283" s="14">
        <v>42170</v>
      </c>
      <c r="B283" s="15">
        <v>119.900002</v>
      </c>
      <c r="C283" s="15">
        <v>120.739998</v>
      </c>
      <c r="D283" s="15">
        <v>116.410004</v>
      </c>
      <c r="E283" s="15">
        <v>119.5</v>
      </c>
      <c r="F283" s="15">
        <v>111.358322</v>
      </c>
      <c r="G283" s="16">
        <f t="shared" si="17"/>
        <v>-8.4632092325076583E-3</v>
      </c>
      <c r="H283" s="16">
        <f t="shared" si="18"/>
        <v>3.7196064351995031E-2</v>
      </c>
    </row>
    <row r="284" spans="1:8" x14ac:dyDescent="0.25">
      <c r="A284" s="14">
        <v>42163</v>
      </c>
      <c r="B284" s="15">
        <v>119.599998</v>
      </c>
      <c r="C284" s="15">
        <v>122.129997</v>
      </c>
      <c r="D284" s="15">
        <v>118.879997</v>
      </c>
      <c r="E284" s="15">
        <v>120.519997</v>
      </c>
      <c r="F284" s="15">
        <v>112.308815</v>
      </c>
      <c r="G284" s="16">
        <f t="shared" si="17"/>
        <v>1.3880633637395317E-2</v>
      </c>
      <c r="H284" s="16">
        <f t="shared" si="18"/>
        <v>2.73384932874788E-2</v>
      </c>
    </row>
    <row r="285" spans="1:8" x14ac:dyDescent="0.25">
      <c r="A285" s="14">
        <v>42156</v>
      </c>
      <c r="B285" s="15">
        <v>118.790001</v>
      </c>
      <c r="C285" s="15">
        <v>121.410004</v>
      </c>
      <c r="D285" s="15">
        <v>118.010002</v>
      </c>
      <c r="E285" s="15">
        <v>118.870003</v>
      </c>
      <c r="F285" s="15">
        <v>110.77124000000001</v>
      </c>
      <c r="G285" s="16">
        <f t="shared" si="17"/>
        <v>8.3128304282304114E-3</v>
      </c>
      <c r="H285" s="16">
        <f t="shared" si="18"/>
        <v>2.8811134161323044E-2</v>
      </c>
    </row>
    <row r="286" spans="1:8" x14ac:dyDescent="0.25">
      <c r="A286" s="14">
        <v>42149</v>
      </c>
      <c r="B286" s="15">
        <v>118.139999</v>
      </c>
      <c r="C286" s="15">
        <v>119.30999799999999</v>
      </c>
      <c r="D286" s="15">
        <v>117.279999</v>
      </c>
      <c r="E286" s="15">
        <v>117.889999</v>
      </c>
      <c r="F286" s="15">
        <v>109.858009</v>
      </c>
      <c r="G286" s="16">
        <f t="shared" si="17"/>
        <v>-3.2970996018741121E-3</v>
      </c>
      <c r="H286" s="16">
        <f t="shared" si="18"/>
        <v>1.7308995713753283E-2</v>
      </c>
    </row>
    <row r="287" spans="1:8" x14ac:dyDescent="0.25">
      <c r="A287" s="14">
        <v>42142</v>
      </c>
      <c r="B287" s="15">
        <v>118.629997</v>
      </c>
      <c r="C287" s="15">
        <v>120.480003</v>
      </c>
      <c r="D287" s="15">
        <v>117.93</v>
      </c>
      <c r="E287" s="15">
        <v>118.279999</v>
      </c>
      <c r="F287" s="15">
        <v>110.22141999999999</v>
      </c>
      <c r="G287" s="16">
        <f t="shared" si="17"/>
        <v>-1.4350630136005244E-3</v>
      </c>
      <c r="H287" s="16">
        <f t="shared" si="18"/>
        <v>2.1623022131772997E-2</v>
      </c>
    </row>
    <row r="288" spans="1:8" x14ac:dyDescent="0.25">
      <c r="A288" s="14">
        <v>42135</v>
      </c>
      <c r="B288" s="15">
        <v>115.91999800000001</v>
      </c>
      <c r="C288" s="15">
        <v>118.58000199999999</v>
      </c>
      <c r="D288" s="15">
        <v>114.980003</v>
      </c>
      <c r="E288" s="15">
        <v>118.449997</v>
      </c>
      <c r="F288" s="15">
        <v>110.379822</v>
      </c>
      <c r="G288" s="16">
        <f t="shared" si="17"/>
        <v>2.1038930525209668E-2</v>
      </c>
      <c r="H288" s="16">
        <f t="shared" si="18"/>
        <v>3.1309783493395776E-2</v>
      </c>
    </row>
    <row r="289" spans="1:8" x14ac:dyDescent="0.25">
      <c r="A289" s="14">
        <v>42128</v>
      </c>
      <c r="B289" s="15">
        <v>117.08000199999999</v>
      </c>
      <c r="C289" s="15">
        <v>118.239998</v>
      </c>
      <c r="D289" s="15">
        <v>114.650002</v>
      </c>
      <c r="E289" s="15">
        <v>116.32</v>
      </c>
      <c r="F289" s="15">
        <v>108.1054</v>
      </c>
      <c r="G289" s="16">
        <f t="shared" si="17"/>
        <v>-7.4239419660862473E-3</v>
      </c>
      <c r="H289" s="16">
        <f t="shared" si="18"/>
        <v>3.1312655363058772E-2</v>
      </c>
    </row>
    <row r="290" spans="1:8" x14ac:dyDescent="0.25">
      <c r="A290" s="14">
        <v>42121</v>
      </c>
      <c r="B290" s="15">
        <v>115.959999</v>
      </c>
      <c r="C290" s="15">
        <v>117.91999800000001</v>
      </c>
      <c r="D290" s="15">
        <v>115.57</v>
      </c>
      <c r="E290" s="15">
        <v>117.19000200000001</v>
      </c>
      <c r="F290" s="15">
        <v>108.913971</v>
      </c>
      <c r="G290" s="16">
        <f t="shared" si="17"/>
        <v>1.3403939452778488E-2</v>
      </c>
      <c r="H290" s="16">
        <f t="shared" si="18"/>
        <v>2.0333979406420469E-2</v>
      </c>
    </row>
    <row r="291" spans="1:8" x14ac:dyDescent="0.25">
      <c r="A291" s="14">
        <v>42114</v>
      </c>
      <c r="B291" s="15">
        <v>116.650002</v>
      </c>
      <c r="C291" s="15">
        <v>118.129997</v>
      </c>
      <c r="D291" s="15">
        <v>115.25</v>
      </c>
      <c r="E291" s="15">
        <v>115.639999</v>
      </c>
      <c r="F291" s="15">
        <v>107.473404</v>
      </c>
      <c r="G291" s="16">
        <f t="shared" si="17"/>
        <v>-2.931661020564465E-3</v>
      </c>
      <c r="H291" s="16">
        <f t="shared" si="18"/>
        <v>2.4989127982646447E-2</v>
      </c>
    </row>
    <row r="292" spans="1:8" x14ac:dyDescent="0.25">
      <c r="A292" s="14">
        <v>42107</v>
      </c>
      <c r="B292" s="15">
        <v>121.800003</v>
      </c>
      <c r="C292" s="15">
        <v>121.91999800000001</v>
      </c>
      <c r="D292" s="15">
        <v>115.43</v>
      </c>
      <c r="E292" s="15">
        <v>115.980003</v>
      </c>
      <c r="F292" s="15">
        <v>107.789406</v>
      </c>
      <c r="G292" s="16">
        <f t="shared" si="17"/>
        <v>-4.7000675599700226E-2</v>
      </c>
      <c r="H292" s="16">
        <f t="shared" si="18"/>
        <v>5.62245343498224E-2</v>
      </c>
    </row>
    <row r="293" spans="1:8" x14ac:dyDescent="0.25">
      <c r="A293" s="14">
        <v>42100</v>
      </c>
      <c r="B293" s="15">
        <v>117.470001</v>
      </c>
      <c r="C293" s="15">
        <v>121.879997</v>
      </c>
      <c r="D293" s="15">
        <v>117.44000200000001</v>
      </c>
      <c r="E293" s="15">
        <v>121.699997</v>
      </c>
      <c r="F293" s="15">
        <v>113.10543800000001</v>
      </c>
      <c r="G293" s="16">
        <f t="shared" si="17"/>
        <v>3.3545321776031645E-2</v>
      </c>
      <c r="H293" s="16">
        <f t="shared" si="18"/>
        <v>3.7806496290761271E-2</v>
      </c>
    </row>
    <row r="294" spans="1:8" x14ac:dyDescent="0.25">
      <c r="A294" s="14">
        <v>42093</v>
      </c>
      <c r="B294" s="15">
        <v>115.150002</v>
      </c>
      <c r="C294" s="15">
        <v>118.05999799999999</v>
      </c>
      <c r="D294" s="15">
        <v>114.57</v>
      </c>
      <c r="E294" s="15">
        <v>117.75</v>
      </c>
      <c r="F294" s="15">
        <v>109.434425</v>
      </c>
      <c r="G294" s="16">
        <f t="shared" si="17"/>
        <v>2.8564224978870123E-2</v>
      </c>
      <c r="H294" s="16">
        <f t="shared" si="18"/>
        <v>3.0461708998865324E-2</v>
      </c>
    </row>
    <row r="295" spans="1:8" x14ac:dyDescent="0.25">
      <c r="A295" s="14">
        <v>42086</v>
      </c>
      <c r="B295" s="15">
        <v>118.050003</v>
      </c>
      <c r="C295" s="15">
        <v>118.459999</v>
      </c>
      <c r="D295" s="15">
        <v>114.08000199999999</v>
      </c>
      <c r="E295" s="15">
        <v>114.480003</v>
      </c>
      <c r="F295" s="15">
        <v>106.395325</v>
      </c>
      <c r="G295" s="16">
        <f t="shared" si="17"/>
        <v>-3.1881894010122064E-2</v>
      </c>
      <c r="H295" s="16">
        <f t="shared" si="18"/>
        <v>3.8394082426471236E-2</v>
      </c>
    </row>
    <row r="296" spans="1:8" x14ac:dyDescent="0.25">
      <c r="A296" s="14">
        <v>42079</v>
      </c>
      <c r="B296" s="15">
        <v>116.489998</v>
      </c>
      <c r="C296" s="15">
        <v>118.5</v>
      </c>
      <c r="D296" s="15">
        <v>114.599998</v>
      </c>
      <c r="E296" s="15">
        <v>118.25</v>
      </c>
      <c r="F296" s="15">
        <v>109.899117</v>
      </c>
      <c r="G296" s="16">
        <f t="shared" si="17"/>
        <v>1.5544685762121906E-2</v>
      </c>
      <c r="H296" s="16">
        <f t="shared" si="18"/>
        <v>3.4031431658489215E-2</v>
      </c>
    </row>
    <row r="297" spans="1:8" x14ac:dyDescent="0.25">
      <c r="A297" s="14">
        <v>42072</v>
      </c>
      <c r="B297" s="15">
        <v>111.849998</v>
      </c>
      <c r="C297" s="15">
        <v>118.150002</v>
      </c>
      <c r="D297" s="15">
        <v>111.540001</v>
      </c>
      <c r="E297" s="15">
        <v>116.44000200000001</v>
      </c>
      <c r="F297" s="15">
        <v>108.216919</v>
      </c>
      <c r="G297" s="16">
        <f t="shared" si="17"/>
        <v>4.9860071748560407E-2</v>
      </c>
      <c r="H297" s="16">
        <f t="shared" si="18"/>
        <v>5.9261260003036907E-2</v>
      </c>
    </row>
    <row r="298" spans="1:8" x14ac:dyDescent="0.25">
      <c r="A298" s="14">
        <v>42065</v>
      </c>
      <c r="B298" s="15">
        <v>114.43</v>
      </c>
      <c r="C298" s="15">
        <v>115.989998</v>
      </c>
      <c r="D298" s="15">
        <v>110.449997</v>
      </c>
      <c r="E298" s="15">
        <v>110.910004</v>
      </c>
      <c r="F298" s="15">
        <v>103.07746899999999</v>
      </c>
      <c r="G298" s="16">
        <f t="shared" si="17"/>
        <v>-3.3211192744201312E-2</v>
      </c>
      <c r="H298" s="16">
        <f t="shared" si="18"/>
        <v>5.0158453150523891E-2</v>
      </c>
    </row>
    <row r="299" spans="1:8" x14ac:dyDescent="0.25">
      <c r="A299" s="14">
        <v>42058</v>
      </c>
      <c r="B299" s="15">
        <v>115.25</v>
      </c>
      <c r="C299" s="15">
        <v>116.290001</v>
      </c>
      <c r="D299" s="15">
        <v>113.589996</v>
      </c>
      <c r="E299" s="15">
        <v>114.720001</v>
      </c>
      <c r="F299" s="15">
        <v>106.618393</v>
      </c>
      <c r="G299" s="16">
        <f t="shared" si="17"/>
        <v>-8.8983436937645714E-3</v>
      </c>
      <c r="H299" s="16">
        <f t="shared" si="18"/>
        <v>2.3769742891794843E-2</v>
      </c>
    </row>
    <row r="300" spans="1:8" x14ac:dyDescent="0.25">
      <c r="A300" s="14">
        <v>42051</v>
      </c>
      <c r="B300" s="15">
        <v>113.019997</v>
      </c>
      <c r="C300" s="15">
        <v>115.980003</v>
      </c>
      <c r="D300" s="15">
        <v>112.510002</v>
      </c>
      <c r="E300" s="15">
        <v>115.75</v>
      </c>
      <c r="F300" s="15">
        <v>107.575638</v>
      </c>
      <c r="G300" s="16">
        <f t="shared" si="17"/>
        <v>2.4064160839919687E-2</v>
      </c>
      <c r="H300" s="16">
        <f t="shared" si="18"/>
        <v>3.0841711299587359E-2</v>
      </c>
    </row>
    <row r="301" spans="1:8" x14ac:dyDescent="0.25">
      <c r="A301" s="14">
        <v>42044</v>
      </c>
      <c r="B301" s="15">
        <v>112.110001</v>
      </c>
      <c r="C301" s="15">
        <v>114.449997</v>
      </c>
      <c r="D301" s="15">
        <v>111.489998</v>
      </c>
      <c r="E301" s="15">
        <v>113.029999</v>
      </c>
      <c r="F301" s="15">
        <v>105.047752</v>
      </c>
      <c r="G301" s="16">
        <f t="shared" si="17"/>
        <v>1.0630173077636187E-3</v>
      </c>
      <c r="H301" s="16">
        <f t="shared" si="18"/>
        <v>2.6549457826701157E-2</v>
      </c>
    </row>
    <row r="302" spans="1:8" x14ac:dyDescent="0.25">
      <c r="A302" s="14">
        <v>42037</v>
      </c>
      <c r="B302" s="15">
        <v>110.449997</v>
      </c>
      <c r="C302" s="15">
        <v>113.589996</v>
      </c>
      <c r="D302" s="15">
        <v>109.470001</v>
      </c>
      <c r="E302" s="15">
        <v>112.910004</v>
      </c>
      <c r="F302" s="15">
        <v>104.93620300000001</v>
      </c>
      <c r="G302" s="16">
        <f t="shared" si="17"/>
        <v>2.2272493835919033E-2</v>
      </c>
      <c r="H302" s="16">
        <f t="shared" si="18"/>
        <v>3.7635835958382817E-2</v>
      </c>
    </row>
    <row r="303" spans="1:8" x14ac:dyDescent="0.25">
      <c r="A303" s="14">
        <v>42030</v>
      </c>
      <c r="B303" s="15">
        <v>110.400002</v>
      </c>
      <c r="C303" s="15">
        <v>112.389999</v>
      </c>
      <c r="D303" s="15">
        <v>109.900002</v>
      </c>
      <c r="E303" s="15">
        <v>110.449997</v>
      </c>
      <c r="F303" s="15">
        <v>102.649933</v>
      </c>
      <c r="G303" s="16">
        <f t="shared" si="17"/>
        <v>-1.4466338539772493E-3</v>
      </c>
      <c r="H303" s="16">
        <f t="shared" si="18"/>
        <v>2.2656933163659108E-2</v>
      </c>
    </row>
    <row r="304" spans="1:8" x14ac:dyDescent="0.25">
      <c r="A304" s="14">
        <v>42023</v>
      </c>
      <c r="B304" s="15">
        <v>112</v>
      </c>
      <c r="C304" s="15">
        <v>112</v>
      </c>
      <c r="D304" s="15">
        <v>109.599998</v>
      </c>
      <c r="E304" s="15">
        <v>110.610001</v>
      </c>
      <c r="F304" s="15">
        <v>102.79864499999999</v>
      </c>
      <c r="G304" s="16">
        <f t="shared" si="17"/>
        <v>-8.8710775146117037E-3</v>
      </c>
      <c r="H304" s="16">
        <f t="shared" si="18"/>
        <v>2.1897828866748709E-2</v>
      </c>
    </row>
    <row r="305" spans="1:8" x14ac:dyDescent="0.25">
      <c r="A305" s="14">
        <v>42016</v>
      </c>
      <c r="B305" s="15">
        <v>107.389999</v>
      </c>
      <c r="C305" s="15">
        <v>111.730003</v>
      </c>
      <c r="D305" s="15">
        <v>105.209999</v>
      </c>
      <c r="E305" s="15">
        <v>111.599998</v>
      </c>
      <c r="F305" s="15">
        <v>103.71874200000001</v>
      </c>
      <c r="G305" s="16">
        <f t="shared" si="17"/>
        <v>3.9687087680556059E-2</v>
      </c>
      <c r="H305" s="16">
        <f t="shared" si="18"/>
        <v>6.1971334112454465E-2</v>
      </c>
    </row>
    <row r="306" spans="1:8" x14ac:dyDescent="0.25">
      <c r="A306" s="14">
        <v>42009</v>
      </c>
      <c r="B306" s="15">
        <v>97.379997000000003</v>
      </c>
      <c r="C306" s="15">
        <v>109.239998</v>
      </c>
      <c r="D306" s="15">
        <v>96.589995999999999</v>
      </c>
      <c r="E306" s="15">
        <v>107.339996</v>
      </c>
      <c r="F306" s="15">
        <v>99.759574999999998</v>
      </c>
      <c r="G306" s="16">
        <f t="shared" si="17"/>
        <v>0.10092321788205334</v>
      </c>
      <c r="H306" s="16">
        <f t="shared" si="18"/>
        <v>0.13096596463261062</v>
      </c>
    </row>
    <row r="307" spans="1:8" x14ac:dyDescent="0.25">
      <c r="A307" s="14">
        <v>42002</v>
      </c>
      <c r="B307" s="15">
        <v>99.620002999999997</v>
      </c>
      <c r="C307" s="15">
        <v>99.830001999999993</v>
      </c>
      <c r="D307" s="15">
        <v>96.529999000000004</v>
      </c>
      <c r="E307" s="15">
        <v>97.5</v>
      </c>
      <c r="F307" s="15">
        <v>90.614470999999995</v>
      </c>
      <c r="G307" s="16">
        <f t="shared" si="17"/>
        <v>-2.4414814502830558E-2</v>
      </c>
      <c r="H307" s="16">
        <f t="shared" si="18"/>
        <v>3.4186294770395566E-2</v>
      </c>
    </row>
    <row r="308" spans="1:8" x14ac:dyDescent="0.25">
      <c r="A308" s="14">
        <v>41995</v>
      </c>
      <c r="B308" s="15">
        <v>95.419998000000007</v>
      </c>
      <c r="C308" s="15">
        <v>100.769997</v>
      </c>
      <c r="D308" s="15">
        <v>95.419998000000007</v>
      </c>
      <c r="E308" s="15">
        <v>99.940002000000007</v>
      </c>
      <c r="F308" s="15">
        <v>92.882171999999997</v>
      </c>
      <c r="G308" s="16">
        <f t="shared" si="17"/>
        <v>5.4219303427718205E-2</v>
      </c>
      <c r="H308" s="16">
        <f t="shared" si="18"/>
        <v>5.6067900986541588E-2</v>
      </c>
    </row>
    <row r="309" spans="1:8" x14ac:dyDescent="0.25">
      <c r="A309" s="14">
        <v>41988</v>
      </c>
      <c r="B309" s="15">
        <v>91.349997999999999</v>
      </c>
      <c r="C309" s="15">
        <v>95.809997999999993</v>
      </c>
      <c r="D309" s="15">
        <v>89.339995999999999</v>
      </c>
      <c r="E309" s="15">
        <v>94.800003000000004</v>
      </c>
      <c r="F309" s="15">
        <v>88.105170999999999</v>
      </c>
      <c r="G309" s="16">
        <f t="shared" si="17"/>
        <v>4.4283186767525344E-2</v>
      </c>
      <c r="H309" s="16">
        <f t="shared" si="18"/>
        <v>7.2419994287888645E-2</v>
      </c>
    </row>
    <row r="310" spans="1:8" x14ac:dyDescent="0.25">
      <c r="A310" s="14">
        <v>41981</v>
      </c>
      <c r="B310" s="15">
        <v>94.949996999999996</v>
      </c>
      <c r="C310" s="15">
        <v>95.230002999999996</v>
      </c>
      <c r="D310" s="15">
        <v>90.75</v>
      </c>
      <c r="E310" s="15">
        <v>90.779999000000004</v>
      </c>
      <c r="F310" s="15">
        <v>84.369040999999996</v>
      </c>
      <c r="G310" s="16">
        <f t="shared" si="17"/>
        <v>-4.5325467941807397E-2</v>
      </c>
      <c r="H310" s="16">
        <f t="shared" si="18"/>
        <v>4.9366424242424205E-2</v>
      </c>
    </row>
    <row r="311" spans="1:8" x14ac:dyDescent="0.25">
      <c r="A311" s="14">
        <v>41974</v>
      </c>
      <c r="B311" s="15">
        <v>95.82</v>
      </c>
      <c r="C311" s="15">
        <v>96.199996999999996</v>
      </c>
      <c r="D311" s="15">
        <v>92.959998999999996</v>
      </c>
      <c r="E311" s="15">
        <v>95.089995999999999</v>
      </c>
      <c r="F311" s="15">
        <v>88.374663999999996</v>
      </c>
      <c r="G311" s="16">
        <f t="shared" si="17"/>
        <v>-1.3589093864707382E-2</v>
      </c>
      <c r="H311" s="16">
        <f t="shared" si="18"/>
        <v>3.4853679376653179E-2</v>
      </c>
    </row>
    <row r="312" spans="1:8" x14ac:dyDescent="0.25">
      <c r="A312" s="14">
        <v>41967</v>
      </c>
      <c r="B312" s="15">
        <v>94.18</v>
      </c>
      <c r="C312" s="15">
        <v>96.599997999999999</v>
      </c>
      <c r="D312" s="15">
        <v>93.199996999999996</v>
      </c>
      <c r="E312" s="15">
        <v>96.400002000000001</v>
      </c>
      <c r="F312" s="15">
        <v>89.592140000000001</v>
      </c>
      <c r="G312" s="16">
        <f t="shared" si="17"/>
        <v>2.8156894164959409E-2</v>
      </c>
      <c r="H312" s="16">
        <f t="shared" si="18"/>
        <v>3.6480698599164155E-2</v>
      </c>
    </row>
    <row r="313" spans="1:8" x14ac:dyDescent="0.25">
      <c r="A313" s="14">
        <v>41960</v>
      </c>
      <c r="B313" s="15">
        <v>92.5</v>
      </c>
      <c r="C313" s="15">
        <v>95.220000999999996</v>
      </c>
      <c r="D313" s="15">
        <v>92.5</v>
      </c>
      <c r="E313" s="15">
        <v>93.760002</v>
      </c>
      <c r="F313" s="15">
        <v>87.138587999999999</v>
      </c>
      <c r="G313" s="16">
        <f t="shared" si="17"/>
        <v>9.4745248940173339E-3</v>
      </c>
      <c r="H313" s="16">
        <f t="shared" si="18"/>
        <v>2.9405416216216177E-2</v>
      </c>
    </row>
    <row r="314" spans="1:8" x14ac:dyDescent="0.25">
      <c r="A314" s="14">
        <v>41953</v>
      </c>
      <c r="B314" s="15">
        <v>93.489998</v>
      </c>
      <c r="C314" s="15">
        <v>95.089995999999999</v>
      </c>
      <c r="D314" s="15">
        <v>92.389999000000003</v>
      </c>
      <c r="E314" s="15">
        <v>92.879997000000003</v>
      </c>
      <c r="F314" s="15">
        <v>86.320740000000001</v>
      </c>
      <c r="G314" s="16">
        <f t="shared" si="17"/>
        <v>-7.2680078423775244E-3</v>
      </c>
      <c r="H314" s="16">
        <f t="shared" si="18"/>
        <v>2.9223909830326938E-2</v>
      </c>
    </row>
    <row r="315" spans="1:8" x14ac:dyDescent="0.25">
      <c r="A315" s="14">
        <v>41946</v>
      </c>
      <c r="B315" s="15">
        <v>91.620002999999997</v>
      </c>
      <c r="C315" s="15">
        <v>93.690002000000007</v>
      </c>
      <c r="D315" s="15">
        <v>91.620002999999997</v>
      </c>
      <c r="E315" s="15">
        <v>93.559997999999993</v>
      </c>
      <c r="F315" s="15">
        <v>86.952713000000003</v>
      </c>
      <c r="G315" s="16">
        <f t="shared" si="17"/>
        <v>2.2066725345610598E-2</v>
      </c>
      <c r="H315" s="16">
        <f t="shared" si="18"/>
        <v>2.2593308581315044E-2</v>
      </c>
    </row>
    <row r="316" spans="1:8" x14ac:dyDescent="0.25">
      <c r="A316" s="14">
        <v>41939</v>
      </c>
      <c r="B316" s="15">
        <v>88.25</v>
      </c>
      <c r="C316" s="15">
        <v>91.599997999999999</v>
      </c>
      <c r="D316" s="15">
        <v>88.129997000000003</v>
      </c>
      <c r="E316" s="15">
        <v>91.540001000000004</v>
      </c>
      <c r="F316" s="15">
        <v>85.075378000000001</v>
      </c>
      <c r="G316" s="16">
        <f t="shared" si="17"/>
        <v>3.6927963998947315E-2</v>
      </c>
      <c r="H316" s="16">
        <f t="shared" si="18"/>
        <v>3.9373665245898012E-2</v>
      </c>
    </row>
    <row r="317" spans="1:8" x14ac:dyDescent="0.25">
      <c r="A317" s="14">
        <v>41932</v>
      </c>
      <c r="B317" s="15">
        <v>84.620002999999997</v>
      </c>
      <c r="C317" s="15">
        <v>88.379997000000003</v>
      </c>
      <c r="D317" s="15">
        <v>84.080001999999993</v>
      </c>
      <c r="E317" s="15">
        <v>88.279999000000004</v>
      </c>
      <c r="F317" s="15">
        <v>82.045601000000005</v>
      </c>
      <c r="G317" s="16">
        <f t="shared" si="17"/>
        <v>5.032719606388205E-2</v>
      </c>
      <c r="H317" s="16">
        <f t="shared" si="18"/>
        <v>5.1141709059426645E-2</v>
      </c>
    </row>
    <row r="318" spans="1:8" x14ac:dyDescent="0.25">
      <c r="A318" s="14">
        <v>41925</v>
      </c>
      <c r="B318" s="15">
        <v>85.639999000000003</v>
      </c>
      <c r="C318" s="15">
        <v>85.779999000000004</v>
      </c>
      <c r="D318" s="15">
        <v>80.699996999999996</v>
      </c>
      <c r="E318" s="15">
        <v>84.050003000000004</v>
      </c>
      <c r="F318" s="15">
        <v>78.114326000000005</v>
      </c>
      <c r="G318" s="16">
        <f t="shared" si="17"/>
        <v>-2.0738791417894507E-2</v>
      </c>
      <c r="H318" s="16">
        <f t="shared" si="18"/>
        <v>6.2949221670974873E-2</v>
      </c>
    </row>
    <row r="319" spans="1:8" x14ac:dyDescent="0.25">
      <c r="A319" s="14">
        <v>41918</v>
      </c>
      <c r="B319" s="15">
        <v>87.25</v>
      </c>
      <c r="C319" s="15">
        <v>87.82</v>
      </c>
      <c r="D319" s="15">
        <v>85.019997000000004</v>
      </c>
      <c r="E319" s="15">
        <v>85.830001999999993</v>
      </c>
      <c r="F319" s="15">
        <v>79.768630999999999</v>
      </c>
      <c r="G319" s="16">
        <f t="shared" si="17"/>
        <v>-1.2426468336081258E-2</v>
      </c>
      <c r="H319" s="16">
        <f t="shared" si="18"/>
        <v>3.2933463876739372E-2</v>
      </c>
    </row>
    <row r="320" spans="1:8" x14ac:dyDescent="0.25">
      <c r="A320" s="14">
        <v>41911</v>
      </c>
      <c r="B320" s="15">
        <v>85.809997999999993</v>
      </c>
      <c r="C320" s="15">
        <v>87.370002999999997</v>
      </c>
      <c r="D320" s="15">
        <v>82.339995999999999</v>
      </c>
      <c r="E320" s="15">
        <v>86.910004000000001</v>
      </c>
      <c r="F320" s="15">
        <v>80.772345999999999</v>
      </c>
      <c r="G320" s="16">
        <f t="shared" si="17"/>
        <v>4.739941000577997E-3</v>
      </c>
      <c r="H320" s="16">
        <f t="shared" si="18"/>
        <v>6.1088258979269297E-2</v>
      </c>
    </row>
    <row r="321" spans="1:8" x14ac:dyDescent="0.25">
      <c r="A321" s="14">
        <v>41904</v>
      </c>
      <c r="B321" s="15">
        <v>87.529999000000004</v>
      </c>
      <c r="C321" s="15">
        <v>88.43</v>
      </c>
      <c r="D321" s="15">
        <v>85.910004000000001</v>
      </c>
      <c r="E321" s="15">
        <v>86.5</v>
      </c>
      <c r="F321" s="15">
        <v>80.391295999999997</v>
      </c>
      <c r="G321" s="16">
        <f t="shared" si="17"/>
        <v>-1.682237614069514E-2</v>
      </c>
      <c r="H321" s="16">
        <f t="shared" si="18"/>
        <v>2.9332975004866792E-2</v>
      </c>
    </row>
    <row r="322" spans="1:8" x14ac:dyDescent="0.25">
      <c r="A322" s="14">
        <v>41897</v>
      </c>
      <c r="B322" s="15">
        <v>86.360000999999997</v>
      </c>
      <c r="C322" s="15">
        <v>88.309997999999993</v>
      </c>
      <c r="D322" s="15">
        <v>86</v>
      </c>
      <c r="E322" s="15">
        <v>87.980002999999996</v>
      </c>
      <c r="F322" s="15">
        <v>81.766807999999997</v>
      </c>
      <c r="G322" s="16">
        <f t="shared" si="17"/>
        <v>2.4214454653906075E-2</v>
      </c>
      <c r="H322" s="16">
        <f t="shared" si="18"/>
        <v>2.6860441860465035E-2</v>
      </c>
    </row>
    <row r="323" spans="1:8" x14ac:dyDescent="0.25">
      <c r="A323" s="14">
        <v>41890</v>
      </c>
      <c r="B323" s="15">
        <v>86.470000999999996</v>
      </c>
      <c r="C323" s="15">
        <v>86.860000999999997</v>
      </c>
      <c r="D323" s="15">
        <v>84.800003000000004</v>
      </c>
      <c r="E323" s="15">
        <v>85.900002000000001</v>
      </c>
      <c r="F323" s="15">
        <v>79.833679000000004</v>
      </c>
      <c r="G323" s="16">
        <f t="shared" ref="G323:G386" si="19">(F323-F324)/F324</f>
        <v>-1.1279807787682148E-2</v>
      </c>
      <c r="H323" s="16">
        <f t="shared" ref="H323:H386" si="20">(C323-D323)/D323</f>
        <v>2.4292428385880988E-2</v>
      </c>
    </row>
    <row r="324" spans="1:8" x14ac:dyDescent="0.25">
      <c r="A324" s="14">
        <v>41883</v>
      </c>
      <c r="B324" s="15">
        <v>87.290001000000004</v>
      </c>
      <c r="C324" s="15">
        <v>88.5</v>
      </c>
      <c r="D324" s="15">
        <v>86.019997000000004</v>
      </c>
      <c r="E324" s="15">
        <v>86.879997000000003</v>
      </c>
      <c r="F324" s="15">
        <v>80.744461000000001</v>
      </c>
      <c r="G324" s="16">
        <f t="shared" si="19"/>
        <v>-2.4113649337389148E-3</v>
      </c>
      <c r="H324" s="16">
        <f t="shared" si="20"/>
        <v>2.8830540414922314E-2</v>
      </c>
    </row>
    <row r="325" spans="1:8" x14ac:dyDescent="0.25">
      <c r="A325" s="14">
        <v>41876</v>
      </c>
      <c r="B325" s="15">
        <v>87.25</v>
      </c>
      <c r="C325" s="15">
        <v>87.839995999999999</v>
      </c>
      <c r="D325" s="15">
        <v>85.849997999999999</v>
      </c>
      <c r="E325" s="15">
        <v>87.089995999999999</v>
      </c>
      <c r="F325" s="15">
        <v>80.939635999999993</v>
      </c>
      <c r="G325" s="16">
        <f t="shared" si="19"/>
        <v>-1.605037518553838E-3</v>
      </c>
      <c r="H325" s="16">
        <f t="shared" si="20"/>
        <v>2.3179942298892073E-2</v>
      </c>
    </row>
    <row r="326" spans="1:8" x14ac:dyDescent="0.25">
      <c r="A326" s="14">
        <v>41869</v>
      </c>
      <c r="B326" s="15">
        <v>87.68</v>
      </c>
      <c r="C326" s="15">
        <v>88.169998000000007</v>
      </c>
      <c r="D326" s="15">
        <v>86.779999000000004</v>
      </c>
      <c r="E326" s="15">
        <v>87.230002999999996</v>
      </c>
      <c r="F326" s="15">
        <v>81.069755999999998</v>
      </c>
      <c r="G326" s="16">
        <f t="shared" si="19"/>
        <v>-2.7438220273580073E-3</v>
      </c>
      <c r="H326" s="16">
        <f t="shared" si="20"/>
        <v>1.6017504217763393E-2</v>
      </c>
    </row>
    <row r="327" spans="1:8" x14ac:dyDescent="0.25">
      <c r="A327" s="14">
        <v>41862</v>
      </c>
      <c r="B327" s="15">
        <v>84.550003000000004</v>
      </c>
      <c r="C327" s="15">
        <v>87.720000999999996</v>
      </c>
      <c r="D327" s="15">
        <v>84.059997999999993</v>
      </c>
      <c r="E327" s="15">
        <v>87.470000999999996</v>
      </c>
      <c r="F327" s="15">
        <v>81.292809000000005</v>
      </c>
      <c r="G327" s="16">
        <f t="shared" si="19"/>
        <v>3.6497422775545768E-2</v>
      </c>
      <c r="H327" s="16">
        <f t="shared" si="20"/>
        <v>4.3540365061631378E-2</v>
      </c>
    </row>
    <row r="328" spans="1:8" x14ac:dyDescent="0.25">
      <c r="A328" s="14">
        <v>41855</v>
      </c>
      <c r="B328" s="15">
        <v>83.5</v>
      </c>
      <c r="C328" s="15">
        <v>84.449996999999996</v>
      </c>
      <c r="D328" s="15">
        <v>82.620002999999997</v>
      </c>
      <c r="E328" s="15">
        <v>84.389999000000003</v>
      </c>
      <c r="F328" s="15">
        <v>78.430305000000004</v>
      </c>
      <c r="G328" s="16">
        <f t="shared" si="19"/>
        <v>9.5703758628894117E-3</v>
      </c>
      <c r="H328" s="16">
        <f t="shared" si="20"/>
        <v>2.2149527155064366E-2</v>
      </c>
    </row>
    <row r="329" spans="1:8" x14ac:dyDescent="0.25">
      <c r="A329" s="14">
        <v>41848</v>
      </c>
      <c r="B329" s="15">
        <v>86.519997000000004</v>
      </c>
      <c r="C329" s="15">
        <v>87.099997999999999</v>
      </c>
      <c r="D329" s="15">
        <v>82.029999000000004</v>
      </c>
      <c r="E329" s="15">
        <v>83.589995999999999</v>
      </c>
      <c r="F329" s="15">
        <v>77.686813000000001</v>
      </c>
      <c r="G329" s="16">
        <f t="shared" si="19"/>
        <v>-3.4311431142666805E-2</v>
      </c>
      <c r="H329" s="16">
        <f t="shared" si="20"/>
        <v>6.1806644664228208E-2</v>
      </c>
    </row>
    <row r="330" spans="1:8" x14ac:dyDescent="0.25">
      <c r="A330" s="14">
        <v>41841</v>
      </c>
      <c r="B330" s="15">
        <v>87.129997000000003</v>
      </c>
      <c r="C330" s="15">
        <v>88.040001000000004</v>
      </c>
      <c r="D330" s="15">
        <v>86.080001999999993</v>
      </c>
      <c r="E330" s="15">
        <v>86.559997999999993</v>
      </c>
      <c r="F330" s="15">
        <v>80.447067000000004</v>
      </c>
      <c r="G330" s="16">
        <f t="shared" si="19"/>
        <v>-1.1533569119944579E-2</v>
      </c>
      <c r="H330" s="16">
        <f t="shared" si="20"/>
        <v>2.2769504582493046E-2</v>
      </c>
    </row>
    <row r="331" spans="1:8" x14ac:dyDescent="0.25">
      <c r="A331" s="14">
        <v>41834</v>
      </c>
      <c r="B331" s="15">
        <v>89.949996999999996</v>
      </c>
      <c r="C331" s="15">
        <v>90.150002000000001</v>
      </c>
      <c r="D331" s="15">
        <v>86.050003000000004</v>
      </c>
      <c r="E331" s="15">
        <v>87.57</v>
      </c>
      <c r="F331" s="15">
        <v>81.385734999999997</v>
      </c>
      <c r="G331" s="16">
        <f t="shared" si="19"/>
        <v>-2.1236198604961769E-2</v>
      </c>
      <c r="H331" s="16">
        <f t="shared" si="20"/>
        <v>4.7646703742706395E-2</v>
      </c>
    </row>
    <row r="332" spans="1:8" x14ac:dyDescent="0.25">
      <c r="A332" s="14">
        <v>41827</v>
      </c>
      <c r="B332" s="15">
        <v>91.010002</v>
      </c>
      <c r="C332" s="15">
        <v>91.099997999999999</v>
      </c>
      <c r="D332" s="15">
        <v>88.800003000000004</v>
      </c>
      <c r="E332" s="15">
        <v>89.470000999999996</v>
      </c>
      <c r="F332" s="15">
        <v>83.151557999999994</v>
      </c>
      <c r="G332" s="16">
        <f t="shared" si="19"/>
        <v>-1.843114498457701E-2</v>
      </c>
      <c r="H332" s="16">
        <f t="shared" si="20"/>
        <v>2.5900843719566038E-2</v>
      </c>
    </row>
    <row r="333" spans="1:8" x14ac:dyDescent="0.25">
      <c r="A333" s="14">
        <v>41820</v>
      </c>
      <c r="B333" s="15">
        <v>88.370002999999997</v>
      </c>
      <c r="C333" s="15">
        <v>94.769997000000004</v>
      </c>
      <c r="D333" s="15">
        <v>87.760002</v>
      </c>
      <c r="E333" s="15">
        <v>91.150002000000001</v>
      </c>
      <c r="F333" s="15">
        <v>84.712913999999998</v>
      </c>
      <c r="G333" s="16">
        <f t="shared" si="19"/>
        <v>3.6030585907181313E-2</v>
      </c>
      <c r="H333" s="16">
        <f t="shared" si="20"/>
        <v>7.9876878307272636E-2</v>
      </c>
    </row>
    <row r="334" spans="1:8" x14ac:dyDescent="0.25">
      <c r="A334" s="14">
        <v>41813</v>
      </c>
      <c r="B334" s="15">
        <v>87.860000999999997</v>
      </c>
      <c r="C334" s="15">
        <v>88.599997999999999</v>
      </c>
      <c r="D334" s="15">
        <v>87</v>
      </c>
      <c r="E334" s="15">
        <v>87.980002999999996</v>
      </c>
      <c r="F334" s="15">
        <v>81.766807999999997</v>
      </c>
      <c r="G334" s="16">
        <f t="shared" si="19"/>
        <v>5.7158055484938112E-3</v>
      </c>
      <c r="H334" s="16">
        <f t="shared" si="20"/>
        <v>1.8390781609195394E-2</v>
      </c>
    </row>
    <row r="335" spans="1:8" x14ac:dyDescent="0.25">
      <c r="A335" s="14">
        <v>41806</v>
      </c>
      <c r="B335" s="15">
        <v>82.580001999999993</v>
      </c>
      <c r="C335" s="15">
        <v>87.639999000000003</v>
      </c>
      <c r="D335" s="15">
        <v>82.419998000000007</v>
      </c>
      <c r="E335" s="15">
        <v>87.480002999999996</v>
      </c>
      <c r="F335" s="15">
        <v>81.302100999999993</v>
      </c>
      <c r="G335" s="16">
        <f t="shared" si="19"/>
        <v>5.9336669380174761E-2</v>
      </c>
      <c r="H335" s="16">
        <f t="shared" si="20"/>
        <v>6.3334155868336656E-2</v>
      </c>
    </row>
    <row r="336" spans="1:8" x14ac:dyDescent="0.25">
      <c r="A336" s="14">
        <v>41799</v>
      </c>
      <c r="B336" s="15">
        <v>82.93</v>
      </c>
      <c r="C336" s="15">
        <v>84.260002</v>
      </c>
      <c r="D336" s="15">
        <v>82.190002000000007</v>
      </c>
      <c r="E336" s="15">
        <v>82.580001999999993</v>
      </c>
      <c r="F336" s="15">
        <v>76.748123000000007</v>
      </c>
      <c r="G336" s="16">
        <f t="shared" si="19"/>
        <v>-4.9405166119940508E-3</v>
      </c>
      <c r="H336" s="16">
        <f t="shared" si="20"/>
        <v>2.5185545073961587E-2</v>
      </c>
    </row>
    <row r="337" spans="1:8" x14ac:dyDescent="0.25">
      <c r="A337" s="14">
        <v>41792</v>
      </c>
      <c r="B337" s="15">
        <v>83.809997999999993</v>
      </c>
      <c r="C337" s="15">
        <v>84.480002999999996</v>
      </c>
      <c r="D337" s="15">
        <v>82.910004000000001</v>
      </c>
      <c r="E337" s="15">
        <v>82.989998</v>
      </c>
      <c r="F337" s="15">
        <v>77.129181000000003</v>
      </c>
      <c r="G337" s="16">
        <f t="shared" si="19"/>
        <v>-1.3550579947739942E-2</v>
      </c>
      <c r="H337" s="16">
        <f t="shared" si="20"/>
        <v>1.8936182900196167E-2</v>
      </c>
    </row>
    <row r="338" spans="1:8" x14ac:dyDescent="0.25">
      <c r="A338" s="14">
        <v>41785</v>
      </c>
      <c r="B338" s="15">
        <v>83.139999000000003</v>
      </c>
      <c r="C338" s="15">
        <v>84.32</v>
      </c>
      <c r="D338" s="15">
        <v>82.660004000000001</v>
      </c>
      <c r="E338" s="15">
        <v>84.129997000000003</v>
      </c>
      <c r="F338" s="15">
        <v>78.188682999999997</v>
      </c>
      <c r="G338" s="16">
        <f t="shared" si="19"/>
        <v>1.9633963628747749E-2</v>
      </c>
      <c r="H338" s="16">
        <f t="shared" si="20"/>
        <v>2.0082215335968198E-2</v>
      </c>
    </row>
    <row r="339" spans="1:8" x14ac:dyDescent="0.25">
      <c r="A339" s="14">
        <v>41778</v>
      </c>
      <c r="B339" s="15">
        <v>82.75</v>
      </c>
      <c r="C339" s="15">
        <v>83.510002</v>
      </c>
      <c r="D339" s="15">
        <v>81.669998000000007</v>
      </c>
      <c r="E339" s="15">
        <v>82.510002</v>
      </c>
      <c r="F339" s="15">
        <v>76.683090000000007</v>
      </c>
      <c r="G339" s="16">
        <f t="shared" si="19"/>
        <v>-5.304414265040888E-3</v>
      </c>
      <c r="H339" s="16">
        <f t="shared" si="20"/>
        <v>2.2529742194924422E-2</v>
      </c>
    </row>
    <row r="340" spans="1:8" x14ac:dyDescent="0.25">
      <c r="A340" s="14">
        <v>41771</v>
      </c>
      <c r="B340" s="15">
        <v>79.819999999999993</v>
      </c>
      <c r="C340" s="15">
        <v>83.190002000000007</v>
      </c>
      <c r="D340" s="15">
        <v>78.489998</v>
      </c>
      <c r="E340" s="15">
        <v>82.949996999999996</v>
      </c>
      <c r="F340" s="15">
        <v>77.092017999999996</v>
      </c>
      <c r="G340" s="16">
        <f t="shared" si="19"/>
        <v>4.5764021176323104E-2</v>
      </c>
      <c r="H340" s="16">
        <f t="shared" si="20"/>
        <v>5.9880292008671052E-2</v>
      </c>
    </row>
    <row r="341" spans="1:8" x14ac:dyDescent="0.25">
      <c r="A341" s="14">
        <v>41764</v>
      </c>
      <c r="B341" s="15">
        <v>80.639999000000003</v>
      </c>
      <c r="C341" s="15">
        <v>82.169998000000007</v>
      </c>
      <c r="D341" s="15">
        <v>78.430000000000007</v>
      </c>
      <c r="E341" s="15">
        <v>79.319999999999993</v>
      </c>
      <c r="F341" s="15">
        <v>73.718368999999996</v>
      </c>
      <c r="G341" s="16">
        <f t="shared" si="19"/>
        <v>-2.230994306659639E-2</v>
      </c>
      <c r="H341" s="16">
        <f t="shared" si="20"/>
        <v>4.7685809001657524E-2</v>
      </c>
    </row>
    <row r="342" spans="1:8" x14ac:dyDescent="0.25">
      <c r="A342" s="14">
        <v>41757</v>
      </c>
      <c r="B342" s="15">
        <v>79.330001999999993</v>
      </c>
      <c r="C342" s="15">
        <v>81.449996999999996</v>
      </c>
      <c r="D342" s="15">
        <v>78.629997000000003</v>
      </c>
      <c r="E342" s="15">
        <v>81.129997000000003</v>
      </c>
      <c r="F342" s="15">
        <v>75.400550999999993</v>
      </c>
      <c r="G342" s="16">
        <f t="shared" si="19"/>
        <v>2.6442238481002883E-2</v>
      </c>
      <c r="H342" s="16">
        <f t="shared" si="20"/>
        <v>3.5864175347736477E-2</v>
      </c>
    </row>
    <row r="343" spans="1:8" x14ac:dyDescent="0.25">
      <c r="A343" s="14">
        <v>41750</v>
      </c>
      <c r="B343" s="15">
        <v>79.860000999999997</v>
      </c>
      <c r="C343" s="15">
        <v>81.569999999999993</v>
      </c>
      <c r="D343" s="15">
        <v>78.449996999999996</v>
      </c>
      <c r="E343" s="15">
        <v>79.040001000000004</v>
      </c>
      <c r="F343" s="15">
        <v>73.458152999999996</v>
      </c>
      <c r="G343" s="16">
        <f t="shared" si="19"/>
        <v>-2.153986431536236E-2</v>
      </c>
      <c r="H343" s="16">
        <f t="shared" si="20"/>
        <v>3.9770594255089609E-2</v>
      </c>
    </row>
    <row r="344" spans="1:8" x14ac:dyDescent="0.25">
      <c r="A344" s="14">
        <v>41743</v>
      </c>
      <c r="B344" s="15">
        <v>78.900002000000001</v>
      </c>
      <c r="C344" s="15">
        <v>81</v>
      </c>
      <c r="D344" s="15">
        <v>76.260002</v>
      </c>
      <c r="E344" s="15">
        <v>80.779999000000004</v>
      </c>
      <c r="F344" s="15">
        <v>75.075264000000004</v>
      </c>
      <c r="G344" s="16">
        <f t="shared" si="19"/>
        <v>3.524308063263866E-2</v>
      </c>
      <c r="H344" s="16">
        <f t="shared" si="20"/>
        <v>6.2155754991981248E-2</v>
      </c>
    </row>
    <row r="345" spans="1:8" x14ac:dyDescent="0.25">
      <c r="A345" s="14">
        <v>41736</v>
      </c>
      <c r="B345" s="15">
        <v>84</v>
      </c>
      <c r="C345" s="15">
        <v>85.400002000000001</v>
      </c>
      <c r="D345" s="15">
        <v>77.559997999999993</v>
      </c>
      <c r="E345" s="15">
        <v>78.029999000000004</v>
      </c>
      <c r="F345" s="15">
        <v>72.519454999999994</v>
      </c>
      <c r="G345" s="16">
        <f t="shared" si="19"/>
        <v>-7.4706762327803794E-2</v>
      </c>
      <c r="H345" s="16">
        <f t="shared" si="20"/>
        <v>0.10108308667052839</v>
      </c>
    </row>
    <row r="346" spans="1:8" x14ac:dyDescent="0.25">
      <c r="A346" s="14">
        <v>41729</v>
      </c>
      <c r="B346" s="15">
        <v>83.800003000000004</v>
      </c>
      <c r="C346" s="15">
        <v>85.910004000000001</v>
      </c>
      <c r="D346" s="15">
        <v>83.459998999999996</v>
      </c>
      <c r="E346" s="15">
        <v>84.330001999999993</v>
      </c>
      <c r="F346" s="15">
        <v>78.374565000000004</v>
      </c>
      <c r="G346" s="16">
        <f t="shared" si="19"/>
        <v>1.3459974011832561E-2</v>
      </c>
      <c r="H346" s="16">
        <f t="shared" si="20"/>
        <v>2.9355440083338662E-2</v>
      </c>
    </row>
    <row r="347" spans="1:8" x14ac:dyDescent="0.25">
      <c r="A347" s="14">
        <v>41722</v>
      </c>
      <c r="B347" s="15">
        <v>83.480002999999996</v>
      </c>
      <c r="C347" s="15">
        <v>83.709998999999996</v>
      </c>
      <c r="D347" s="15">
        <v>80.949996999999996</v>
      </c>
      <c r="E347" s="15">
        <v>83.209998999999996</v>
      </c>
      <c r="F347" s="15">
        <v>77.333656000000005</v>
      </c>
      <c r="G347" s="16">
        <f t="shared" si="19"/>
        <v>1.8056910884328809E-3</v>
      </c>
      <c r="H347" s="16">
        <f t="shared" si="20"/>
        <v>3.4095146414891163E-2</v>
      </c>
    </row>
    <row r="348" spans="1:8" x14ac:dyDescent="0.25">
      <c r="A348" s="14">
        <v>41715</v>
      </c>
      <c r="B348" s="15">
        <v>81.690002000000007</v>
      </c>
      <c r="C348" s="15">
        <v>84.220000999999996</v>
      </c>
      <c r="D348" s="15">
        <v>80.849997999999999</v>
      </c>
      <c r="E348" s="15">
        <v>83.059997999999993</v>
      </c>
      <c r="F348" s="15">
        <v>77.194266999999996</v>
      </c>
      <c r="G348" s="16">
        <f t="shared" si="19"/>
        <v>6.7883047688973219E-3</v>
      </c>
      <c r="H348" s="16">
        <f t="shared" si="20"/>
        <v>4.1682165533263177E-2</v>
      </c>
    </row>
    <row r="349" spans="1:8" x14ac:dyDescent="0.25">
      <c r="A349" s="14">
        <v>41708</v>
      </c>
      <c r="B349" s="15">
        <v>83.839995999999999</v>
      </c>
      <c r="C349" s="15">
        <v>84.330001999999993</v>
      </c>
      <c r="D349" s="15">
        <v>81.739998</v>
      </c>
      <c r="E349" s="15">
        <v>82.5</v>
      </c>
      <c r="F349" s="15">
        <v>76.673782000000003</v>
      </c>
      <c r="G349" s="16">
        <f t="shared" si="19"/>
        <v>-1.6803911950291687E-2</v>
      </c>
      <c r="H349" s="16">
        <f t="shared" si="20"/>
        <v>3.168588284036896E-2</v>
      </c>
    </row>
    <row r="350" spans="1:8" x14ac:dyDescent="0.25">
      <c r="A350" s="14">
        <v>41701</v>
      </c>
      <c r="B350" s="15">
        <v>80.769997000000004</v>
      </c>
      <c r="C350" s="15">
        <v>83.919998000000007</v>
      </c>
      <c r="D350" s="15">
        <v>80.220000999999996</v>
      </c>
      <c r="E350" s="15">
        <v>83.910004000000001</v>
      </c>
      <c r="F350" s="15">
        <v>77.984222000000003</v>
      </c>
      <c r="G350" s="16">
        <f t="shared" si="19"/>
        <v>3.5542287840551502E-2</v>
      </c>
      <c r="H350" s="16">
        <f t="shared" si="20"/>
        <v>4.6123123334291791E-2</v>
      </c>
    </row>
    <row r="351" spans="1:8" x14ac:dyDescent="0.25">
      <c r="A351" s="14">
        <v>41694</v>
      </c>
      <c r="B351" s="15">
        <v>80.540001000000004</v>
      </c>
      <c r="C351" s="15">
        <v>82.839995999999999</v>
      </c>
      <c r="D351" s="15">
        <v>80.519997000000004</v>
      </c>
      <c r="E351" s="15">
        <v>81.029999000000004</v>
      </c>
      <c r="F351" s="15">
        <v>75.307616999999993</v>
      </c>
      <c r="G351" s="16">
        <f t="shared" si="19"/>
        <v>8.4632171990908067E-3</v>
      </c>
      <c r="H351" s="16">
        <f t="shared" si="20"/>
        <v>2.8812705991531466E-2</v>
      </c>
    </row>
    <row r="352" spans="1:8" x14ac:dyDescent="0.25">
      <c r="A352" s="14">
        <v>41687</v>
      </c>
      <c r="B352" s="15">
        <v>79.699996999999996</v>
      </c>
      <c r="C352" s="15">
        <v>81</v>
      </c>
      <c r="D352" s="15">
        <v>79.510002</v>
      </c>
      <c r="E352" s="15">
        <v>80.349997999999999</v>
      </c>
      <c r="F352" s="15">
        <v>74.675621000000007</v>
      </c>
      <c r="G352" s="16">
        <f t="shared" si="19"/>
        <v>1.2347102120022411E-2</v>
      </c>
      <c r="H352" s="16">
        <f t="shared" si="20"/>
        <v>1.8739755534152795E-2</v>
      </c>
    </row>
    <row r="353" spans="1:8" x14ac:dyDescent="0.25">
      <c r="A353" s="14">
        <v>41680</v>
      </c>
      <c r="B353" s="15">
        <v>77.839995999999999</v>
      </c>
      <c r="C353" s="15">
        <v>80.220000999999996</v>
      </c>
      <c r="D353" s="15">
        <v>76.290001000000004</v>
      </c>
      <c r="E353" s="15">
        <v>79.370002999999997</v>
      </c>
      <c r="F353" s="15">
        <v>73.764838999999995</v>
      </c>
      <c r="G353" s="16">
        <f t="shared" si="19"/>
        <v>2.4128898825853978E-2</v>
      </c>
      <c r="H353" s="16">
        <f t="shared" si="20"/>
        <v>5.1513959214655042E-2</v>
      </c>
    </row>
    <row r="354" spans="1:8" x14ac:dyDescent="0.25">
      <c r="A354" s="14">
        <v>41673</v>
      </c>
      <c r="B354" s="15">
        <v>76.300003000000004</v>
      </c>
      <c r="C354" s="15">
        <v>78.040001000000004</v>
      </c>
      <c r="D354" s="15">
        <v>74.690002000000007</v>
      </c>
      <c r="E354" s="15">
        <v>77.5</v>
      </c>
      <c r="F354" s="15">
        <v>72.026909000000003</v>
      </c>
      <c r="G354" s="16">
        <f t="shared" si="19"/>
        <v>1.0825730319600848E-2</v>
      </c>
      <c r="H354" s="16">
        <f t="shared" si="20"/>
        <v>4.485204057164166E-2</v>
      </c>
    </row>
    <row r="355" spans="1:8" x14ac:dyDescent="0.25">
      <c r="A355" s="14">
        <v>41666</v>
      </c>
      <c r="B355" s="15">
        <v>76.010002</v>
      </c>
      <c r="C355" s="15">
        <v>78.389999000000003</v>
      </c>
      <c r="D355" s="15">
        <v>75.330001999999993</v>
      </c>
      <c r="E355" s="15">
        <v>76.669998000000007</v>
      </c>
      <c r="F355" s="15">
        <v>71.255516</v>
      </c>
      <c r="G355" s="16">
        <f t="shared" si="19"/>
        <v>1.1477614936731283E-2</v>
      </c>
      <c r="H355" s="16">
        <f t="shared" si="20"/>
        <v>4.0621225524459834E-2</v>
      </c>
    </row>
    <row r="356" spans="1:8" x14ac:dyDescent="0.25">
      <c r="A356" s="14">
        <v>41659</v>
      </c>
      <c r="B356" s="15">
        <v>80.959998999999996</v>
      </c>
      <c r="C356" s="15">
        <v>81.010002</v>
      </c>
      <c r="D356" s="15">
        <v>75.790001000000004</v>
      </c>
      <c r="E356" s="15">
        <v>75.800003000000004</v>
      </c>
      <c r="F356" s="15">
        <v>70.446952999999993</v>
      </c>
      <c r="G356" s="16">
        <f t="shared" si="19"/>
        <v>-4.7020422755425804E-2</v>
      </c>
      <c r="H356" s="16">
        <f t="shared" si="20"/>
        <v>6.8874533990308254E-2</v>
      </c>
    </row>
    <row r="357" spans="1:8" x14ac:dyDescent="0.25">
      <c r="A357" s="14">
        <v>41652</v>
      </c>
      <c r="B357" s="15">
        <v>80.190002000000007</v>
      </c>
      <c r="C357" s="15">
        <v>81.559997999999993</v>
      </c>
      <c r="D357" s="15">
        <v>79.319999999999993</v>
      </c>
      <c r="E357" s="15">
        <v>79.540001000000004</v>
      </c>
      <c r="F357" s="15">
        <v>73.922836000000004</v>
      </c>
      <c r="G357" s="16">
        <f t="shared" si="19"/>
        <v>-6.3710249981114983E-3</v>
      </c>
      <c r="H357" s="16">
        <f t="shared" si="20"/>
        <v>2.8240015128593043E-2</v>
      </c>
    </row>
    <row r="358" spans="1:8" x14ac:dyDescent="0.25">
      <c r="A358" s="14">
        <v>41645</v>
      </c>
      <c r="B358" s="15">
        <v>69.589995999999999</v>
      </c>
      <c r="C358" s="15">
        <v>80.129997000000003</v>
      </c>
      <c r="D358" s="15">
        <v>68.540001000000004</v>
      </c>
      <c r="E358" s="15">
        <v>80.050003000000004</v>
      </c>
      <c r="F358" s="15">
        <v>74.396820000000005</v>
      </c>
      <c r="G358" s="16">
        <f t="shared" si="19"/>
        <v>0.15362479441651516</v>
      </c>
      <c r="H358" s="16">
        <f t="shared" si="20"/>
        <v>0.16909827591044241</v>
      </c>
    </row>
    <row r="359" spans="1:8" x14ac:dyDescent="0.25">
      <c r="A359" s="14">
        <v>41638</v>
      </c>
      <c r="B359" s="15">
        <v>69.989998</v>
      </c>
      <c r="C359" s="15">
        <v>70.580001999999993</v>
      </c>
      <c r="D359" s="15">
        <v>68.839995999999999</v>
      </c>
      <c r="E359" s="15">
        <v>69.389999000000003</v>
      </c>
      <c r="F359" s="15">
        <v>64.489615999999998</v>
      </c>
      <c r="G359" s="16">
        <f t="shared" si="19"/>
        <v>-9.7046299402024222E-3</v>
      </c>
      <c r="H359" s="16">
        <f t="shared" si="20"/>
        <v>2.5276090951545E-2</v>
      </c>
    </row>
    <row r="360" spans="1:8" x14ac:dyDescent="0.25">
      <c r="A360" s="14">
        <v>41631</v>
      </c>
      <c r="B360" s="15">
        <v>69.970000999999996</v>
      </c>
      <c r="C360" s="15">
        <v>70.529999000000004</v>
      </c>
      <c r="D360" s="15">
        <v>69.400002000000001</v>
      </c>
      <c r="E360" s="15">
        <v>70.069999999999993</v>
      </c>
      <c r="F360" s="15">
        <v>65.121596999999994</v>
      </c>
      <c r="G360" s="16">
        <f t="shared" si="19"/>
        <v>5.308600096100965E-3</v>
      </c>
      <c r="H360" s="16">
        <f t="shared" si="20"/>
        <v>1.6282377052381107E-2</v>
      </c>
    </row>
    <row r="361" spans="1:8" x14ac:dyDescent="0.25">
      <c r="A361" s="14">
        <v>41624</v>
      </c>
      <c r="B361" s="15">
        <v>69.720000999999996</v>
      </c>
      <c r="C361" s="15">
        <v>70.940002000000007</v>
      </c>
      <c r="D361" s="15">
        <v>68.169998000000007</v>
      </c>
      <c r="E361" s="15">
        <v>69.699996999999996</v>
      </c>
      <c r="F361" s="15">
        <v>64.777717999999993</v>
      </c>
      <c r="G361" s="16">
        <f t="shared" si="19"/>
        <v>5.4816044711390143E-3</v>
      </c>
      <c r="H361" s="16">
        <f t="shared" si="20"/>
        <v>4.0633769712007321E-2</v>
      </c>
    </row>
    <row r="362" spans="1:8" x14ac:dyDescent="0.25">
      <c r="A362" s="14">
        <v>41617</v>
      </c>
      <c r="B362" s="15">
        <v>70.809997999999993</v>
      </c>
      <c r="C362" s="15">
        <v>71.620002999999997</v>
      </c>
      <c r="D362" s="15">
        <v>69.019997000000004</v>
      </c>
      <c r="E362" s="15">
        <v>69.319999999999993</v>
      </c>
      <c r="F362" s="15">
        <v>64.424567999999994</v>
      </c>
      <c r="G362" s="16">
        <f t="shared" si="19"/>
        <v>-1.8824994807771434E-2</v>
      </c>
      <c r="H362" s="16">
        <f t="shared" si="20"/>
        <v>3.7670329078687052E-2</v>
      </c>
    </row>
    <row r="363" spans="1:8" x14ac:dyDescent="0.25">
      <c r="A363" s="14">
        <v>41610</v>
      </c>
      <c r="B363" s="15">
        <v>70.669998000000007</v>
      </c>
      <c r="C363" s="15">
        <v>71.440002000000007</v>
      </c>
      <c r="D363" s="15">
        <v>69.660004000000001</v>
      </c>
      <c r="E363" s="15">
        <v>70.650002000000001</v>
      </c>
      <c r="F363" s="15">
        <v>65.660629</v>
      </c>
      <c r="G363" s="16">
        <f t="shared" si="19"/>
        <v>3.4081625264811453E-3</v>
      </c>
      <c r="H363" s="16">
        <f t="shared" si="20"/>
        <v>2.5552654289253358E-2</v>
      </c>
    </row>
    <row r="364" spans="1:8" x14ac:dyDescent="0.25">
      <c r="A364" s="14">
        <v>41603</v>
      </c>
      <c r="B364" s="15">
        <v>70.449996999999996</v>
      </c>
      <c r="C364" s="15">
        <v>71.180000000000007</v>
      </c>
      <c r="D364" s="15">
        <v>69.010002</v>
      </c>
      <c r="E364" s="15">
        <v>70.410004000000001</v>
      </c>
      <c r="F364" s="15">
        <v>65.437607</v>
      </c>
      <c r="G364" s="16">
        <f t="shared" si="19"/>
        <v>7.1076919317287449E-4</v>
      </c>
      <c r="H364" s="16">
        <f t="shared" si="20"/>
        <v>3.1444688264173744E-2</v>
      </c>
    </row>
    <row r="365" spans="1:8" x14ac:dyDescent="0.25">
      <c r="A365" s="14">
        <v>41596</v>
      </c>
      <c r="B365" s="15">
        <v>69.230002999999996</v>
      </c>
      <c r="C365" s="15">
        <v>70.400002000000001</v>
      </c>
      <c r="D365" s="15">
        <v>68.699996999999996</v>
      </c>
      <c r="E365" s="15">
        <v>70.360000999999997</v>
      </c>
      <c r="F365" s="15">
        <v>65.391129000000006</v>
      </c>
      <c r="G365" s="16">
        <f t="shared" si="19"/>
        <v>1.7645234173726716E-2</v>
      </c>
      <c r="H365" s="16">
        <f t="shared" si="20"/>
        <v>2.4745343147540524E-2</v>
      </c>
    </row>
    <row r="366" spans="1:8" x14ac:dyDescent="0.25">
      <c r="A366" s="14">
        <v>41589</v>
      </c>
      <c r="B366" s="15">
        <v>66.690002000000007</v>
      </c>
      <c r="C366" s="15">
        <v>69.790001000000004</v>
      </c>
      <c r="D366" s="15">
        <v>66.279999000000004</v>
      </c>
      <c r="E366" s="15">
        <v>69.139999000000003</v>
      </c>
      <c r="F366" s="15">
        <v>64.257294000000002</v>
      </c>
      <c r="G366" s="16">
        <f t="shared" si="19"/>
        <v>3.5650139104662866E-2</v>
      </c>
      <c r="H366" s="16">
        <f t="shared" si="20"/>
        <v>5.2957182452582713E-2</v>
      </c>
    </row>
    <row r="367" spans="1:8" x14ac:dyDescent="0.25">
      <c r="A367" s="14">
        <v>41582</v>
      </c>
      <c r="B367" s="15">
        <v>65.680000000000007</v>
      </c>
      <c r="C367" s="15">
        <v>66.760002</v>
      </c>
      <c r="D367" s="15">
        <v>65.230002999999996</v>
      </c>
      <c r="E367" s="15">
        <v>66.760002</v>
      </c>
      <c r="F367" s="15">
        <v>62.045368000000003</v>
      </c>
      <c r="G367" s="16">
        <f t="shared" si="19"/>
        <v>1.7683159001007656E-2</v>
      </c>
      <c r="H367" s="16">
        <f t="shared" si="20"/>
        <v>2.3455448867601675E-2</v>
      </c>
    </row>
    <row r="368" spans="1:8" x14ac:dyDescent="0.25">
      <c r="A368" s="14">
        <v>41575</v>
      </c>
      <c r="B368" s="15">
        <v>64.019997000000004</v>
      </c>
      <c r="C368" s="15">
        <v>65.790001000000004</v>
      </c>
      <c r="D368" s="15">
        <v>63.75</v>
      </c>
      <c r="E368" s="15">
        <v>65.599997999999999</v>
      </c>
      <c r="F368" s="15">
        <v>60.967274000000003</v>
      </c>
      <c r="G368" s="16">
        <f t="shared" si="19"/>
        <v>2.6443266573713056E-2</v>
      </c>
      <c r="H368" s="16">
        <f t="shared" si="20"/>
        <v>3.2000015686274572E-2</v>
      </c>
    </row>
    <row r="369" spans="1:8" x14ac:dyDescent="0.25">
      <c r="A369" s="14">
        <v>41568</v>
      </c>
      <c r="B369" s="15">
        <v>64.470000999999996</v>
      </c>
      <c r="C369" s="15">
        <v>64.949996999999996</v>
      </c>
      <c r="D369" s="15">
        <v>63.470001000000003</v>
      </c>
      <c r="E369" s="15">
        <v>63.91</v>
      </c>
      <c r="F369" s="15">
        <v>59.396633000000001</v>
      </c>
      <c r="G369" s="16">
        <f t="shared" si="19"/>
        <v>-6.5286974598676101E-3</v>
      </c>
      <c r="H369" s="16">
        <f t="shared" si="20"/>
        <v>2.3318039651519663E-2</v>
      </c>
    </row>
    <row r="370" spans="1:8" x14ac:dyDescent="0.25">
      <c r="A370" s="14">
        <v>41561</v>
      </c>
      <c r="B370" s="15">
        <v>62.540000999999997</v>
      </c>
      <c r="C370" s="15">
        <v>64.349997999999999</v>
      </c>
      <c r="D370" s="15">
        <v>62.119999</v>
      </c>
      <c r="E370" s="15">
        <v>64.330001999999993</v>
      </c>
      <c r="F370" s="15">
        <v>59.786963999999998</v>
      </c>
      <c r="G370" s="16">
        <f t="shared" si="19"/>
        <v>2.1272954036061536E-2</v>
      </c>
      <c r="H370" s="16">
        <f t="shared" si="20"/>
        <v>3.5898245909501698E-2</v>
      </c>
    </row>
    <row r="371" spans="1:8" x14ac:dyDescent="0.25">
      <c r="A371" s="14">
        <v>41554</v>
      </c>
      <c r="B371" s="15">
        <v>61.599997999999999</v>
      </c>
      <c r="C371" s="15">
        <v>63.049999</v>
      </c>
      <c r="D371" s="15">
        <v>59.25</v>
      </c>
      <c r="E371" s="15">
        <v>62.990001999999997</v>
      </c>
      <c r="F371" s="15">
        <v>58.541611000000003</v>
      </c>
      <c r="G371" s="16">
        <f t="shared" si="19"/>
        <v>1.6459664929316237E-2</v>
      </c>
      <c r="H371" s="16">
        <f t="shared" si="20"/>
        <v>6.4135004219409278E-2</v>
      </c>
    </row>
    <row r="372" spans="1:8" x14ac:dyDescent="0.25">
      <c r="A372" s="14">
        <v>41547</v>
      </c>
      <c r="B372" s="15">
        <v>56.66</v>
      </c>
      <c r="C372" s="15">
        <v>62.150002000000001</v>
      </c>
      <c r="D372" s="15">
        <v>56.490001999999997</v>
      </c>
      <c r="E372" s="15">
        <v>61.970001000000003</v>
      </c>
      <c r="F372" s="15">
        <v>57.593639000000003</v>
      </c>
      <c r="G372" s="16">
        <f t="shared" si="19"/>
        <v>8.7574669491853219E-2</v>
      </c>
      <c r="H372" s="16">
        <f t="shared" si="20"/>
        <v>0.10019472118269715</v>
      </c>
    </row>
    <row r="373" spans="1:8" x14ac:dyDescent="0.25">
      <c r="A373" s="14">
        <v>41540</v>
      </c>
      <c r="B373" s="15">
        <v>57.259998000000003</v>
      </c>
      <c r="C373" s="15">
        <v>58.080002</v>
      </c>
      <c r="D373" s="15">
        <v>56.73</v>
      </c>
      <c r="E373" s="15">
        <v>56.98</v>
      </c>
      <c r="F373" s="15">
        <v>52.956032</v>
      </c>
      <c r="G373" s="16">
        <f t="shared" si="19"/>
        <v>-4.5421169073182324E-3</v>
      </c>
      <c r="H373" s="16">
        <f t="shared" si="20"/>
        <v>2.3796968094482701E-2</v>
      </c>
    </row>
    <row r="374" spans="1:8" x14ac:dyDescent="0.25">
      <c r="A374" s="14">
        <v>41533</v>
      </c>
      <c r="B374" s="15">
        <v>59.450001</v>
      </c>
      <c r="C374" s="15">
        <v>59.919998</v>
      </c>
      <c r="D374" s="15">
        <v>57.07</v>
      </c>
      <c r="E374" s="15">
        <v>57.240001999999997</v>
      </c>
      <c r="F374" s="15">
        <v>53.197662000000001</v>
      </c>
      <c r="G374" s="16">
        <f t="shared" si="19"/>
        <v>-2.4872347064210616E-2</v>
      </c>
      <c r="H374" s="16">
        <f t="shared" si="20"/>
        <v>4.9938636761871373E-2</v>
      </c>
    </row>
    <row r="375" spans="1:8" x14ac:dyDescent="0.25">
      <c r="A375" s="14">
        <v>41526</v>
      </c>
      <c r="B375" s="15">
        <v>57.700001</v>
      </c>
      <c r="C375" s="15">
        <v>58.709999000000003</v>
      </c>
      <c r="D375" s="15">
        <v>57.419998</v>
      </c>
      <c r="E375" s="15">
        <v>58.700001</v>
      </c>
      <c r="F375" s="15">
        <v>54.554561999999997</v>
      </c>
      <c r="G375" s="16">
        <f t="shared" si="19"/>
        <v>1.7683718709402132E-2</v>
      </c>
      <c r="H375" s="16">
        <f t="shared" si="20"/>
        <v>2.2466057905470561E-2</v>
      </c>
    </row>
    <row r="376" spans="1:8" x14ac:dyDescent="0.25">
      <c r="A376" s="14">
        <v>41519</v>
      </c>
      <c r="B376" s="15">
        <v>55.200001</v>
      </c>
      <c r="C376" s="15">
        <v>58.200001</v>
      </c>
      <c r="D376" s="15">
        <v>54.220001000000003</v>
      </c>
      <c r="E376" s="15">
        <v>57.68</v>
      </c>
      <c r="F376" s="15">
        <v>53.606597999999998</v>
      </c>
      <c r="G376" s="16">
        <f t="shared" si="19"/>
        <v>6.3225890854294531E-2</v>
      </c>
      <c r="H376" s="16">
        <f t="shared" si="20"/>
        <v>7.3404646377634636E-2</v>
      </c>
    </row>
    <row r="377" spans="1:8" x14ac:dyDescent="0.25">
      <c r="A377" s="14">
        <v>41512</v>
      </c>
      <c r="B377" s="15">
        <v>55.900002000000001</v>
      </c>
      <c r="C377" s="15">
        <v>55.900002000000001</v>
      </c>
      <c r="D377" s="15">
        <v>53.98</v>
      </c>
      <c r="E377" s="15">
        <v>54.25</v>
      </c>
      <c r="F377" s="15">
        <v>50.418823000000003</v>
      </c>
      <c r="G377" s="16">
        <f t="shared" si="19"/>
        <v>-2.8821969954455733E-2</v>
      </c>
      <c r="H377" s="16">
        <f t="shared" si="20"/>
        <v>3.5568766209707371E-2</v>
      </c>
    </row>
    <row r="378" spans="1:8" x14ac:dyDescent="0.25">
      <c r="A378" s="14">
        <v>41505</v>
      </c>
      <c r="B378" s="15">
        <v>53.779998999999997</v>
      </c>
      <c r="C378" s="15">
        <v>56</v>
      </c>
      <c r="D378" s="15">
        <v>53.119999</v>
      </c>
      <c r="E378" s="15">
        <v>55.860000999999997</v>
      </c>
      <c r="F378" s="15">
        <v>51.915118999999997</v>
      </c>
      <c r="G378" s="16">
        <f t="shared" si="19"/>
        <v>3.5594879323700916E-2</v>
      </c>
      <c r="H378" s="16">
        <f t="shared" si="20"/>
        <v>5.4216887315829958E-2</v>
      </c>
    </row>
    <row r="379" spans="1:8" x14ac:dyDescent="0.25">
      <c r="A379" s="14">
        <v>41498</v>
      </c>
      <c r="B379" s="15">
        <v>53.990001999999997</v>
      </c>
      <c r="C379" s="15">
        <v>54.91</v>
      </c>
      <c r="D379" s="15">
        <v>53.169998</v>
      </c>
      <c r="E379" s="15">
        <v>53.939999</v>
      </c>
      <c r="F379" s="15">
        <v>50.130721999999999</v>
      </c>
      <c r="G379" s="16">
        <f t="shared" si="19"/>
        <v>-5.8972269988793362E-3</v>
      </c>
      <c r="H379" s="16">
        <f t="shared" si="20"/>
        <v>3.2725259835443235E-2</v>
      </c>
    </row>
    <row r="380" spans="1:8" x14ac:dyDescent="0.25">
      <c r="A380" s="14">
        <v>41491</v>
      </c>
      <c r="B380" s="15">
        <v>53.299999</v>
      </c>
      <c r="C380" s="15">
        <v>54.799999</v>
      </c>
      <c r="D380" s="15">
        <v>53.299999</v>
      </c>
      <c r="E380" s="15">
        <v>54.259998000000003</v>
      </c>
      <c r="F380" s="15">
        <v>50.428108000000002</v>
      </c>
      <c r="G380" s="16">
        <f t="shared" si="19"/>
        <v>1.5724275641373492E-2</v>
      </c>
      <c r="H380" s="16">
        <f t="shared" si="20"/>
        <v>2.8142589646202431E-2</v>
      </c>
    </row>
    <row r="381" spans="1:8" x14ac:dyDescent="0.25">
      <c r="A381" s="14">
        <v>41484</v>
      </c>
      <c r="B381" s="15">
        <v>50.610000999999997</v>
      </c>
      <c r="C381" s="15">
        <v>53.720001000000003</v>
      </c>
      <c r="D381" s="15">
        <v>50.5</v>
      </c>
      <c r="E381" s="15">
        <v>53.419998</v>
      </c>
      <c r="F381" s="15">
        <v>49.647438000000001</v>
      </c>
      <c r="G381" s="16">
        <f t="shared" si="19"/>
        <v>5.5731148878489858E-2</v>
      </c>
      <c r="H381" s="16">
        <f t="shared" si="20"/>
        <v>6.3762396039604027E-2</v>
      </c>
    </row>
    <row r="382" spans="1:8" x14ac:dyDescent="0.25">
      <c r="A382" s="14">
        <v>41477</v>
      </c>
      <c r="B382" s="15">
        <v>51.860000999999997</v>
      </c>
      <c r="C382" s="15">
        <v>52.369999</v>
      </c>
      <c r="D382" s="15">
        <v>49.32</v>
      </c>
      <c r="E382" s="15">
        <v>50.599997999999999</v>
      </c>
      <c r="F382" s="15">
        <v>47.026592000000001</v>
      </c>
      <c r="G382" s="16">
        <f t="shared" si="19"/>
        <v>-2.7297101044286561E-2</v>
      </c>
      <c r="H382" s="16">
        <f t="shared" si="20"/>
        <v>6.1841017842660169E-2</v>
      </c>
    </row>
    <row r="383" spans="1:8" x14ac:dyDescent="0.25">
      <c r="A383" s="14">
        <v>41470</v>
      </c>
      <c r="B383" s="15">
        <v>52.43</v>
      </c>
      <c r="C383" s="15">
        <v>52.689999</v>
      </c>
      <c r="D383" s="15">
        <v>51.299999</v>
      </c>
      <c r="E383" s="15">
        <v>52.02</v>
      </c>
      <c r="F383" s="15">
        <v>48.346305999999998</v>
      </c>
      <c r="G383" s="16">
        <f t="shared" si="19"/>
        <v>-5.5440987265117049E-3</v>
      </c>
      <c r="H383" s="16">
        <f t="shared" si="20"/>
        <v>2.7095517097378511E-2</v>
      </c>
    </row>
    <row r="384" spans="1:8" x14ac:dyDescent="0.25">
      <c r="A384" s="14">
        <v>41463</v>
      </c>
      <c r="B384" s="15">
        <v>50.669998</v>
      </c>
      <c r="C384" s="15">
        <v>52.48</v>
      </c>
      <c r="D384" s="15">
        <v>50.310001</v>
      </c>
      <c r="E384" s="15">
        <v>52.310001</v>
      </c>
      <c r="F384" s="15">
        <v>48.615836999999999</v>
      </c>
      <c r="G384" s="16">
        <f t="shared" si="19"/>
        <v>3.3998911039128159E-2</v>
      </c>
      <c r="H384" s="16">
        <f t="shared" si="20"/>
        <v>4.3132557282199162E-2</v>
      </c>
    </row>
    <row r="385" spans="1:8" x14ac:dyDescent="0.25">
      <c r="A385" s="14">
        <v>41456</v>
      </c>
      <c r="B385" s="15">
        <v>52.490001999999997</v>
      </c>
      <c r="C385" s="15">
        <v>53.75</v>
      </c>
      <c r="D385" s="15">
        <v>50.16</v>
      </c>
      <c r="E385" s="15">
        <v>50.59</v>
      </c>
      <c r="F385" s="15">
        <v>47.017299999999999</v>
      </c>
      <c r="G385" s="16">
        <f t="shared" si="19"/>
        <v>-2.9355266402056227E-2</v>
      </c>
      <c r="H385" s="16">
        <f t="shared" si="20"/>
        <v>7.1570972886762438E-2</v>
      </c>
    </row>
    <row r="386" spans="1:8" x14ac:dyDescent="0.25">
      <c r="A386" s="14">
        <v>41449</v>
      </c>
      <c r="B386" s="15">
        <v>50.009998000000003</v>
      </c>
      <c r="C386" s="15">
        <v>52.41</v>
      </c>
      <c r="D386" s="15">
        <v>49.09</v>
      </c>
      <c r="E386" s="15">
        <v>52.119999</v>
      </c>
      <c r="F386" s="15">
        <v>48.439247000000002</v>
      </c>
      <c r="G386" s="16">
        <f t="shared" si="19"/>
        <v>3.22836382758823E-2</v>
      </c>
      <c r="H386" s="16">
        <f t="shared" si="20"/>
        <v>6.7630882053371214E-2</v>
      </c>
    </row>
    <row r="387" spans="1:8" x14ac:dyDescent="0.25">
      <c r="A387" s="14">
        <v>41442</v>
      </c>
      <c r="B387" s="15">
        <v>52.360000999999997</v>
      </c>
      <c r="C387" s="15">
        <v>52.790000999999997</v>
      </c>
      <c r="D387" s="15">
        <v>50.040000999999997</v>
      </c>
      <c r="E387" s="15">
        <v>50.490001999999997</v>
      </c>
      <c r="F387" s="15">
        <v>46.924357999999998</v>
      </c>
      <c r="G387" s="16">
        <f t="shared" ref="G387:G450" si="21">(F387-F388)/F388</f>
        <v>-2.9411719687539323E-2</v>
      </c>
      <c r="H387" s="16">
        <f t="shared" ref="H387:H450" si="22">(C387-D387)/D387</f>
        <v>5.4956034073620423E-2</v>
      </c>
    </row>
    <row r="388" spans="1:8" x14ac:dyDescent="0.25">
      <c r="A388" s="14">
        <v>41435</v>
      </c>
      <c r="B388" s="15">
        <v>53.48</v>
      </c>
      <c r="C388" s="15">
        <v>53.619999</v>
      </c>
      <c r="D388" s="15">
        <v>51.09</v>
      </c>
      <c r="E388" s="15">
        <v>52.02</v>
      </c>
      <c r="F388" s="15">
        <v>48.346305999999998</v>
      </c>
      <c r="G388" s="16">
        <f t="shared" si="21"/>
        <v>-2.4747112329899394E-2</v>
      </c>
      <c r="H388" s="16">
        <f t="shared" si="22"/>
        <v>4.9520434527304688E-2</v>
      </c>
    </row>
    <row r="389" spans="1:8" x14ac:dyDescent="0.25">
      <c r="A389" s="14">
        <v>41428</v>
      </c>
      <c r="B389" s="15">
        <v>53.209999000000003</v>
      </c>
      <c r="C389" s="15">
        <v>53.650002000000001</v>
      </c>
      <c r="D389" s="15">
        <v>50.740001999999997</v>
      </c>
      <c r="E389" s="15">
        <v>53.34</v>
      </c>
      <c r="F389" s="15">
        <v>49.573096999999997</v>
      </c>
      <c r="G389" s="16">
        <f t="shared" si="21"/>
        <v>6.2253589647596058E-3</v>
      </c>
      <c r="H389" s="16">
        <f t="shared" si="22"/>
        <v>5.7351199946740324E-2</v>
      </c>
    </row>
    <row r="390" spans="1:8" x14ac:dyDescent="0.25">
      <c r="A390" s="14">
        <v>41421</v>
      </c>
      <c r="B390" s="15">
        <v>53.48</v>
      </c>
      <c r="C390" s="15">
        <v>54.639999000000003</v>
      </c>
      <c r="D390" s="15">
        <v>52.650002000000001</v>
      </c>
      <c r="E390" s="15">
        <v>53.009998000000003</v>
      </c>
      <c r="F390" s="15">
        <v>49.266396</v>
      </c>
      <c r="G390" s="16">
        <f t="shared" si="21"/>
        <v>1.8858192382273985E-4</v>
      </c>
      <c r="H390" s="16">
        <f t="shared" si="22"/>
        <v>3.7796712714274969E-2</v>
      </c>
    </row>
    <row r="391" spans="1:8" x14ac:dyDescent="0.25">
      <c r="A391" s="14">
        <v>41414</v>
      </c>
      <c r="B391" s="15">
        <v>51.900002000000001</v>
      </c>
      <c r="C391" s="15">
        <v>53.02</v>
      </c>
      <c r="D391" s="15">
        <v>50.830002</v>
      </c>
      <c r="E391" s="15">
        <v>53</v>
      </c>
      <c r="F391" s="15">
        <v>49.257106999999998</v>
      </c>
      <c r="G391" s="16">
        <f t="shared" si="21"/>
        <v>1.5131395311837085E-2</v>
      </c>
      <c r="H391" s="16">
        <f t="shared" si="22"/>
        <v>4.3084751403314969E-2</v>
      </c>
    </row>
    <row r="392" spans="1:8" x14ac:dyDescent="0.25">
      <c r="A392" s="14">
        <v>41407</v>
      </c>
      <c r="B392" s="15">
        <v>49.369999</v>
      </c>
      <c r="C392" s="15">
        <v>53</v>
      </c>
      <c r="D392" s="15">
        <v>49.099997999999999</v>
      </c>
      <c r="E392" s="15">
        <v>52.209999000000003</v>
      </c>
      <c r="F392" s="15">
        <v>48.522888000000002</v>
      </c>
      <c r="G392" s="16">
        <f t="shared" si="21"/>
        <v>5.7953451554121231E-2</v>
      </c>
      <c r="H392" s="16">
        <f t="shared" si="22"/>
        <v>7.9429779202842346E-2</v>
      </c>
    </row>
    <row r="393" spans="1:8" x14ac:dyDescent="0.25">
      <c r="A393" s="14">
        <v>41400</v>
      </c>
      <c r="B393" s="15">
        <v>50.09</v>
      </c>
      <c r="C393" s="15">
        <v>50.52</v>
      </c>
      <c r="D393" s="15">
        <v>48.68</v>
      </c>
      <c r="E393" s="15">
        <v>49.349997999999999</v>
      </c>
      <c r="F393" s="15">
        <v>45.864860999999998</v>
      </c>
      <c r="G393" s="16">
        <f t="shared" si="21"/>
        <v>-1.7128144955704843E-2</v>
      </c>
      <c r="H393" s="16">
        <f t="shared" si="22"/>
        <v>3.7797863599014041E-2</v>
      </c>
    </row>
    <row r="394" spans="1:8" x14ac:dyDescent="0.25">
      <c r="A394" s="14">
        <v>41393</v>
      </c>
      <c r="B394" s="15">
        <v>47.66</v>
      </c>
      <c r="C394" s="15">
        <v>50.34</v>
      </c>
      <c r="D394" s="15">
        <v>47.389999000000003</v>
      </c>
      <c r="E394" s="15">
        <v>50.209999000000003</v>
      </c>
      <c r="F394" s="15">
        <v>46.664130999999998</v>
      </c>
      <c r="G394" s="16">
        <f t="shared" si="21"/>
        <v>5.0637978668623615E-2</v>
      </c>
      <c r="H394" s="16">
        <f t="shared" si="22"/>
        <v>6.2249442123854026E-2</v>
      </c>
    </row>
    <row r="395" spans="1:8" x14ac:dyDescent="0.25">
      <c r="A395" s="14">
        <v>41386</v>
      </c>
      <c r="B395" s="15">
        <v>48.34</v>
      </c>
      <c r="C395" s="15">
        <v>48.900002000000001</v>
      </c>
      <c r="D395" s="15">
        <v>47.639999000000003</v>
      </c>
      <c r="E395" s="15">
        <v>47.790000999999997</v>
      </c>
      <c r="F395" s="15">
        <v>44.415042999999997</v>
      </c>
      <c r="G395" s="16">
        <f t="shared" si="21"/>
        <v>-1.5045276937665211E-2</v>
      </c>
      <c r="H395" s="16">
        <f t="shared" si="22"/>
        <v>2.6448426247867834E-2</v>
      </c>
    </row>
    <row r="396" spans="1:8" x14ac:dyDescent="0.25">
      <c r="A396" s="14">
        <v>41379</v>
      </c>
      <c r="B396" s="15">
        <v>48.82</v>
      </c>
      <c r="C396" s="15">
        <v>49.049999</v>
      </c>
      <c r="D396" s="15">
        <v>46.830002</v>
      </c>
      <c r="E396" s="15">
        <v>48.52</v>
      </c>
      <c r="F396" s="15">
        <v>45.093487000000003</v>
      </c>
      <c r="G396" s="16">
        <f t="shared" si="21"/>
        <v>-1.3620413438049015E-2</v>
      </c>
      <c r="H396" s="16">
        <f t="shared" si="22"/>
        <v>4.740544320284247E-2</v>
      </c>
    </row>
    <row r="397" spans="1:8" x14ac:dyDescent="0.25">
      <c r="A397" s="14">
        <v>41372</v>
      </c>
      <c r="B397" s="15">
        <v>49.060001</v>
      </c>
      <c r="C397" s="15">
        <v>49.540000999999997</v>
      </c>
      <c r="D397" s="15">
        <v>48.029998999999997</v>
      </c>
      <c r="E397" s="15">
        <v>49.189999</v>
      </c>
      <c r="F397" s="15">
        <v>45.716160000000002</v>
      </c>
      <c r="G397" s="16">
        <f t="shared" si="21"/>
        <v>2.8218974698605528E-2</v>
      </c>
      <c r="H397" s="16">
        <f t="shared" si="22"/>
        <v>3.1438726450941631E-2</v>
      </c>
    </row>
    <row r="398" spans="1:8" x14ac:dyDescent="0.25">
      <c r="A398" s="14">
        <v>41365</v>
      </c>
      <c r="B398" s="15">
        <v>47.66</v>
      </c>
      <c r="C398" s="15">
        <v>49.220001000000003</v>
      </c>
      <c r="D398" s="15">
        <v>46.939999</v>
      </c>
      <c r="E398" s="15">
        <v>47.84</v>
      </c>
      <c r="F398" s="15">
        <v>44.461502000000003</v>
      </c>
      <c r="G398" s="16">
        <f t="shared" si="21"/>
        <v>4.1981336594059506E-3</v>
      </c>
      <c r="H398" s="16">
        <f t="shared" si="22"/>
        <v>4.857268957334241E-2</v>
      </c>
    </row>
    <row r="399" spans="1:8" x14ac:dyDescent="0.25">
      <c r="A399" s="14">
        <v>41358</v>
      </c>
      <c r="B399" s="15">
        <v>46.740001999999997</v>
      </c>
      <c r="C399" s="15">
        <v>47.669998</v>
      </c>
      <c r="D399" s="15">
        <v>46.119999</v>
      </c>
      <c r="E399" s="15">
        <v>47.639999000000003</v>
      </c>
      <c r="F399" s="15">
        <v>44.275627</v>
      </c>
      <c r="G399" s="16">
        <f t="shared" si="21"/>
        <v>2.2536949493186815E-2</v>
      </c>
      <c r="H399" s="16">
        <f t="shared" si="22"/>
        <v>3.3607958230875062E-2</v>
      </c>
    </row>
    <row r="400" spans="1:8" x14ac:dyDescent="0.25">
      <c r="A400" s="14">
        <v>41351</v>
      </c>
      <c r="B400" s="15">
        <v>46.700001</v>
      </c>
      <c r="C400" s="15">
        <v>47.82</v>
      </c>
      <c r="D400" s="15">
        <v>46.150002000000001</v>
      </c>
      <c r="E400" s="15">
        <v>46.59</v>
      </c>
      <c r="F400" s="15">
        <v>43.299782</v>
      </c>
      <c r="G400" s="16">
        <f t="shared" si="21"/>
        <v>1.836073670421055E-2</v>
      </c>
      <c r="H400" s="16">
        <f t="shared" si="22"/>
        <v>3.6186303957256589E-2</v>
      </c>
    </row>
    <row r="401" spans="1:8" x14ac:dyDescent="0.25">
      <c r="A401" s="14">
        <v>41344</v>
      </c>
      <c r="B401" s="15">
        <v>43.630001</v>
      </c>
      <c r="C401" s="15">
        <v>45.919998</v>
      </c>
      <c r="D401" s="15">
        <v>42.93</v>
      </c>
      <c r="E401" s="15">
        <v>45.75</v>
      </c>
      <c r="F401" s="15">
        <v>42.519100000000002</v>
      </c>
      <c r="G401" s="16">
        <f t="shared" si="21"/>
        <v>4.000880161544286E-2</v>
      </c>
      <c r="H401" s="16">
        <f t="shared" si="22"/>
        <v>6.9648218029350104E-2</v>
      </c>
    </row>
    <row r="402" spans="1:8" x14ac:dyDescent="0.25">
      <c r="A402" s="14">
        <v>41337</v>
      </c>
      <c r="B402" s="15">
        <v>43.619999</v>
      </c>
      <c r="C402" s="15">
        <v>45.009998000000003</v>
      </c>
      <c r="D402" s="15">
        <v>42.419998</v>
      </c>
      <c r="E402" s="15">
        <v>43.990001999999997</v>
      </c>
      <c r="F402" s="15">
        <v>40.883403999999999</v>
      </c>
      <c r="G402" s="16">
        <f t="shared" si="21"/>
        <v>3.4218548681935771E-3</v>
      </c>
      <c r="H402" s="16">
        <f t="shared" si="22"/>
        <v>6.1056108489208401E-2</v>
      </c>
    </row>
    <row r="403" spans="1:8" x14ac:dyDescent="0.25">
      <c r="A403" s="14">
        <v>41330</v>
      </c>
      <c r="B403" s="15">
        <v>44.130001</v>
      </c>
      <c r="C403" s="15">
        <v>44.990001999999997</v>
      </c>
      <c r="D403" s="15">
        <v>43.259998000000003</v>
      </c>
      <c r="E403" s="15">
        <v>43.84</v>
      </c>
      <c r="F403" s="15">
        <v>40.743983999999998</v>
      </c>
      <c r="G403" s="16">
        <f t="shared" si="21"/>
        <v>-2.7299617153307421E-3</v>
      </c>
      <c r="H403" s="16">
        <f t="shared" si="22"/>
        <v>3.9990847896016861E-2</v>
      </c>
    </row>
    <row r="404" spans="1:8" x14ac:dyDescent="0.25">
      <c r="A404" s="14">
        <v>41323</v>
      </c>
      <c r="B404" s="15">
        <v>43.299999</v>
      </c>
      <c r="C404" s="15">
        <v>43.970001000000003</v>
      </c>
      <c r="D404" s="15">
        <v>41.130001</v>
      </c>
      <c r="E404" s="15">
        <v>43.959999000000003</v>
      </c>
      <c r="F404" s="15">
        <v>40.855518000000004</v>
      </c>
      <c r="G404" s="16">
        <f t="shared" si="21"/>
        <v>1.3136761586289122E-2</v>
      </c>
      <c r="H404" s="16">
        <f t="shared" si="22"/>
        <v>6.9049354022627019E-2</v>
      </c>
    </row>
    <row r="405" spans="1:8" x14ac:dyDescent="0.25">
      <c r="A405" s="14">
        <v>41316</v>
      </c>
      <c r="B405" s="15">
        <v>31.639999</v>
      </c>
      <c r="C405" s="15">
        <v>44.200001</v>
      </c>
      <c r="D405" s="15">
        <v>31.049999</v>
      </c>
      <c r="E405" s="15">
        <v>43.389999000000003</v>
      </c>
      <c r="F405" s="15">
        <v>40.325767999999997</v>
      </c>
      <c r="G405" s="16">
        <f t="shared" si="21"/>
        <v>0.36232329111579753</v>
      </c>
      <c r="H405" s="16">
        <f t="shared" si="22"/>
        <v>0.42351054504059726</v>
      </c>
    </row>
    <row r="406" spans="1:8" x14ac:dyDescent="0.25">
      <c r="A406" s="14">
        <v>41309</v>
      </c>
      <c r="B406" s="15">
        <v>32.169998</v>
      </c>
      <c r="C406" s="15">
        <v>32.419998</v>
      </c>
      <c r="D406" s="15">
        <v>30.41</v>
      </c>
      <c r="E406" s="15">
        <v>31.85</v>
      </c>
      <c r="F406" s="15">
        <v>29.600733000000002</v>
      </c>
      <c r="G406" s="16">
        <f t="shared" si="21"/>
        <v>-2.5397800706555881E-2</v>
      </c>
      <c r="H406" s="16">
        <f t="shared" si="22"/>
        <v>6.6096612956264372E-2</v>
      </c>
    </row>
    <row r="407" spans="1:8" x14ac:dyDescent="0.25">
      <c r="A407" s="14">
        <v>41302</v>
      </c>
      <c r="B407" s="15">
        <v>38.490001999999997</v>
      </c>
      <c r="C407" s="15">
        <v>39.650002000000001</v>
      </c>
      <c r="D407" s="15">
        <v>28.370000999999998</v>
      </c>
      <c r="E407" s="15">
        <v>32.68</v>
      </c>
      <c r="F407" s="15">
        <v>30.372118</v>
      </c>
      <c r="G407" s="16">
        <f t="shared" si="21"/>
        <v>-0.1511687133383626</v>
      </c>
      <c r="H407" s="16">
        <f t="shared" si="22"/>
        <v>0.39760312310175816</v>
      </c>
    </row>
    <row r="408" spans="1:8" x14ac:dyDescent="0.25">
      <c r="A408" s="14">
        <v>41295</v>
      </c>
      <c r="B408" s="15">
        <v>38.590000000000003</v>
      </c>
      <c r="C408" s="15">
        <v>38.75</v>
      </c>
      <c r="D408" s="15">
        <v>37.630001</v>
      </c>
      <c r="E408" s="15">
        <v>38.5</v>
      </c>
      <c r="F408" s="15">
        <v>35.781101</v>
      </c>
      <c r="G408" s="16">
        <f t="shared" si="21"/>
        <v>-6.1950085916492792E-3</v>
      </c>
      <c r="H408" s="16">
        <f t="shared" si="22"/>
        <v>2.9763459214364622E-2</v>
      </c>
    </row>
    <row r="409" spans="1:8" x14ac:dyDescent="0.25">
      <c r="A409" s="14">
        <v>41288</v>
      </c>
      <c r="B409" s="15">
        <v>35.310001</v>
      </c>
      <c r="C409" s="15">
        <v>38.990001999999997</v>
      </c>
      <c r="D409" s="15">
        <v>34.459999000000003</v>
      </c>
      <c r="E409" s="15">
        <v>38.740001999999997</v>
      </c>
      <c r="F409" s="15">
        <v>36.004147000000003</v>
      </c>
      <c r="G409" s="16">
        <f t="shared" si="21"/>
        <v>8.7286025994558231E-2</v>
      </c>
      <c r="H409" s="16">
        <f t="shared" si="22"/>
        <v>0.13145685233478949</v>
      </c>
    </row>
    <row r="410" spans="1:8" x14ac:dyDescent="0.25">
      <c r="A410" s="14">
        <v>41281</v>
      </c>
      <c r="B410" s="15">
        <v>36.520000000000003</v>
      </c>
      <c r="C410" s="15">
        <v>37.509998000000003</v>
      </c>
      <c r="D410" s="15">
        <v>34.849997999999999</v>
      </c>
      <c r="E410" s="15">
        <v>35.630001</v>
      </c>
      <c r="F410" s="15">
        <v>33.113776999999999</v>
      </c>
      <c r="G410" s="16">
        <f t="shared" si="21"/>
        <v>-3.0476315899961699E-2</v>
      </c>
      <c r="H410" s="16">
        <f t="shared" si="22"/>
        <v>7.6327120592661266E-2</v>
      </c>
    </row>
    <row r="411" spans="1:8" x14ac:dyDescent="0.25">
      <c r="A411" s="14">
        <v>41274</v>
      </c>
      <c r="B411" s="15">
        <v>34.349997999999999</v>
      </c>
      <c r="C411" s="15">
        <v>37.57</v>
      </c>
      <c r="D411" s="15">
        <v>34.139999000000003</v>
      </c>
      <c r="E411" s="15">
        <v>36.75</v>
      </c>
      <c r="F411" s="15">
        <v>34.154685999999998</v>
      </c>
      <c r="G411" s="16">
        <f t="shared" si="21"/>
        <v>6.9246284479792017E-2</v>
      </c>
      <c r="H411" s="16">
        <f t="shared" si="22"/>
        <v>0.10046869069914141</v>
      </c>
    </row>
    <row r="412" spans="1:8" x14ac:dyDescent="0.25">
      <c r="A412" s="14">
        <v>41267</v>
      </c>
      <c r="B412" s="15">
        <v>35</v>
      </c>
      <c r="C412" s="15">
        <v>35.310001</v>
      </c>
      <c r="D412" s="15">
        <v>34.340000000000003</v>
      </c>
      <c r="E412" s="15">
        <v>34.369999</v>
      </c>
      <c r="F412" s="15">
        <v>31.942768000000001</v>
      </c>
      <c r="G412" s="16">
        <f t="shared" si="21"/>
        <v>-2.3579669193370907E-2</v>
      </c>
      <c r="H412" s="16">
        <f t="shared" si="22"/>
        <v>2.8246971461851959E-2</v>
      </c>
    </row>
    <row r="413" spans="1:8" x14ac:dyDescent="0.25">
      <c r="A413" s="14">
        <v>41260</v>
      </c>
      <c r="B413" s="15">
        <v>35.43</v>
      </c>
      <c r="C413" s="15">
        <v>36.130001</v>
      </c>
      <c r="D413" s="15">
        <v>34.979999999999997</v>
      </c>
      <c r="E413" s="15">
        <v>35.200001</v>
      </c>
      <c r="F413" s="15">
        <v>32.714157</v>
      </c>
      <c r="G413" s="16">
        <f t="shared" si="21"/>
        <v>-2.8324980919516227E-3</v>
      </c>
      <c r="H413" s="16">
        <f t="shared" si="22"/>
        <v>3.2875957690108724E-2</v>
      </c>
    </row>
    <row r="414" spans="1:8" x14ac:dyDescent="0.25">
      <c r="A414" s="14">
        <v>41253</v>
      </c>
      <c r="B414" s="15">
        <v>35.990001999999997</v>
      </c>
      <c r="C414" s="15">
        <v>36.150002000000001</v>
      </c>
      <c r="D414" s="15">
        <v>34.93</v>
      </c>
      <c r="E414" s="15">
        <v>35.299999</v>
      </c>
      <c r="F414" s="15">
        <v>32.807082999999999</v>
      </c>
      <c r="G414" s="16">
        <f t="shared" si="21"/>
        <v>-1.9444462460587258E-2</v>
      </c>
      <c r="H414" s="16">
        <f t="shared" si="22"/>
        <v>3.4927054108216463E-2</v>
      </c>
    </row>
    <row r="415" spans="1:8" x14ac:dyDescent="0.25">
      <c r="A415" s="14">
        <v>41246</v>
      </c>
      <c r="B415" s="15">
        <v>35.979999999999997</v>
      </c>
      <c r="C415" s="15">
        <v>36.119999</v>
      </c>
      <c r="D415" s="15">
        <v>35.279998999999997</v>
      </c>
      <c r="E415" s="15">
        <v>36</v>
      </c>
      <c r="F415" s="15">
        <v>33.457649000000004</v>
      </c>
      <c r="G415" s="16">
        <f t="shared" si="21"/>
        <v>3.344286128555285E-3</v>
      </c>
      <c r="H415" s="16">
        <f t="shared" si="22"/>
        <v>2.3809524484397052E-2</v>
      </c>
    </row>
    <row r="416" spans="1:8" x14ac:dyDescent="0.25">
      <c r="A416" s="14">
        <v>41239</v>
      </c>
      <c r="B416" s="15">
        <v>34.840000000000003</v>
      </c>
      <c r="C416" s="15">
        <v>36.090000000000003</v>
      </c>
      <c r="D416" s="15">
        <v>34.369999</v>
      </c>
      <c r="E416" s="15">
        <v>35.880001</v>
      </c>
      <c r="F416" s="15">
        <v>33.346130000000002</v>
      </c>
      <c r="G416" s="16">
        <f t="shared" si="21"/>
        <v>2.1931071376516828E-2</v>
      </c>
      <c r="H416" s="16">
        <f t="shared" si="22"/>
        <v>5.0043673262836097E-2</v>
      </c>
    </row>
    <row r="417" spans="1:8" x14ac:dyDescent="0.25">
      <c r="A417" s="14">
        <v>41232</v>
      </c>
      <c r="B417" s="15">
        <v>34.5</v>
      </c>
      <c r="C417" s="15">
        <v>35.110000999999997</v>
      </c>
      <c r="D417" s="15">
        <v>34.110000999999997</v>
      </c>
      <c r="E417" s="15">
        <v>35.110000999999997</v>
      </c>
      <c r="F417" s="15">
        <v>32.630507999999999</v>
      </c>
      <c r="G417" s="16">
        <f t="shared" si="21"/>
        <v>2.8412259252296315E-2</v>
      </c>
      <c r="H417" s="16">
        <f t="shared" si="22"/>
        <v>2.9316915000969952E-2</v>
      </c>
    </row>
    <row r="418" spans="1:8" x14ac:dyDescent="0.25">
      <c r="A418" s="14">
        <v>41225</v>
      </c>
      <c r="B418" s="15">
        <v>35.419998</v>
      </c>
      <c r="C418" s="15">
        <v>35.419998</v>
      </c>
      <c r="D418" s="15">
        <v>33.459999000000003</v>
      </c>
      <c r="E418" s="15">
        <v>34.139999000000003</v>
      </c>
      <c r="F418" s="15">
        <v>31.729015</v>
      </c>
      <c r="G418" s="16">
        <f t="shared" si="21"/>
        <v>-3.6137344333475013E-2</v>
      </c>
      <c r="H418" s="16">
        <f t="shared" si="22"/>
        <v>5.85773777219777E-2</v>
      </c>
    </row>
    <row r="419" spans="1:8" x14ac:dyDescent="0.25">
      <c r="A419" s="14">
        <v>41218</v>
      </c>
      <c r="B419" s="15">
        <v>35.619999</v>
      </c>
      <c r="C419" s="15">
        <v>36.610000999999997</v>
      </c>
      <c r="D419" s="15">
        <v>34.75</v>
      </c>
      <c r="E419" s="15">
        <v>35.419998</v>
      </c>
      <c r="F419" s="15">
        <v>32.918605999999997</v>
      </c>
      <c r="G419" s="16">
        <f t="shared" si="21"/>
        <v>-1.0890787953497946E-2</v>
      </c>
      <c r="H419" s="16">
        <f t="shared" si="22"/>
        <v>5.3525208633093437E-2</v>
      </c>
    </row>
    <row r="420" spans="1:8" x14ac:dyDescent="0.25">
      <c r="A420" s="14">
        <v>41211</v>
      </c>
      <c r="B420" s="15">
        <v>35.580002</v>
      </c>
      <c r="C420" s="15">
        <v>36.169998</v>
      </c>
      <c r="D420" s="15">
        <v>35.200001</v>
      </c>
      <c r="E420" s="15">
        <v>35.810001</v>
      </c>
      <c r="F420" s="15">
        <v>33.281063000000003</v>
      </c>
      <c r="G420" s="16">
        <f t="shared" si="21"/>
        <v>7.3135041165513122E-3</v>
      </c>
      <c r="H420" s="16">
        <f t="shared" si="22"/>
        <v>2.7556732171683727E-2</v>
      </c>
    </row>
    <row r="421" spans="1:8" x14ac:dyDescent="0.25">
      <c r="A421" s="14">
        <v>41204</v>
      </c>
      <c r="B421" s="15">
        <v>35.57</v>
      </c>
      <c r="C421" s="15">
        <v>35.909999999999997</v>
      </c>
      <c r="D421" s="15">
        <v>34.860000999999997</v>
      </c>
      <c r="E421" s="15">
        <v>35.549999</v>
      </c>
      <c r="F421" s="15">
        <v>33.039428999999998</v>
      </c>
      <c r="G421" s="16">
        <f t="shared" si="21"/>
        <v>-2.8053826984590236E-3</v>
      </c>
      <c r="H421" s="16">
        <f t="shared" si="22"/>
        <v>3.0120452377497057E-2</v>
      </c>
    </row>
    <row r="422" spans="1:8" x14ac:dyDescent="0.25">
      <c r="A422" s="14">
        <v>41197</v>
      </c>
      <c r="B422" s="15">
        <v>34.979999999999997</v>
      </c>
      <c r="C422" s="15">
        <v>36.979999999999997</v>
      </c>
      <c r="D422" s="15">
        <v>34.93</v>
      </c>
      <c r="E422" s="15">
        <v>35.650002000000001</v>
      </c>
      <c r="F422" s="15">
        <v>33.132378000000003</v>
      </c>
      <c r="G422" s="16">
        <f t="shared" si="21"/>
        <v>1.8571752553340638E-2</v>
      </c>
      <c r="H422" s="16">
        <f t="shared" si="22"/>
        <v>5.8688806183796086E-2</v>
      </c>
    </row>
    <row r="423" spans="1:8" x14ac:dyDescent="0.25">
      <c r="A423" s="14">
        <v>41190</v>
      </c>
      <c r="B423" s="15">
        <v>36.360000999999997</v>
      </c>
      <c r="C423" s="15">
        <v>36.5</v>
      </c>
      <c r="D423" s="15">
        <v>34.630001</v>
      </c>
      <c r="E423" s="15">
        <v>35</v>
      </c>
      <c r="F423" s="15">
        <v>32.528270999999997</v>
      </c>
      <c r="G423" s="16">
        <f t="shared" si="21"/>
        <v>-3.3149343535036804E-2</v>
      </c>
      <c r="H423" s="16">
        <f t="shared" si="22"/>
        <v>5.3999392030049317E-2</v>
      </c>
    </row>
    <row r="424" spans="1:8" x14ac:dyDescent="0.25">
      <c r="A424" s="14">
        <v>41183</v>
      </c>
      <c r="B424" s="15">
        <v>32.57</v>
      </c>
      <c r="C424" s="15">
        <v>36.5</v>
      </c>
      <c r="D424" s="15">
        <v>32.240001999999997</v>
      </c>
      <c r="E424" s="15">
        <v>36.200001</v>
      </c>
      <c r="F424" s="15">
        <v>33.643532</v>
      </c>
      <c r="G424" s="16">
        <f t="shared" si="21"/>
        <v>0.11901110026291339</v>
      </c>
      <c r="H424" s="16">
        <f t="shared" si="22"/>
        <v>0.13213392480558789</v>
      </c>
    </row>
    <row r="425" spans="1:8" x14ac:dyDescent="0.25">
      <c r="A425" s="14">
        <v>41176</v>
      </c>
      <c r="B425" s="15">
        <v>33.029998999999997</v>
      </c>
      <c r="C425" s="15">
        <v>33.299999</v>
      </c>
      <c r="D425" s="15">
        <v>32.060001</v>
      </c>
      <c r="E425" s="15">
        <v>32.349997999999999</v>
      </c>
      <c r="F425" s="15">
        <v>30.065414000000001</v>
      </c>
      <c r="G425" s="16">
        <f t="shared" si="21"/>
        <v>-2.7360224385051955E-2</v>
      </c>
      <c r="H425" s="16">
        <f t="shared" si="22"/>
        <v>3.8677416136075601E-2</v>
      </c>
    </row>
    <row r="426" spans="1:8" x14ac:dyDescent="0.25">
      <c r="A426" s="14">
        <v>41169</v>
      </c>
      <c r="B426" s="15">
        <v>32.169998</v>
      </c>
      <c r="C426" s="15">
        <v>34.159999999999997</v>
      </c>
      <c r="D426" s="15">
        <v>31.99</v>
      </c>
      <c r="E426" s="15">
        <v>33.259998000000003</v>
      </c>
      <c r="F426" s="15">
        <v>30.911149999999999</v>
      </c>
      <c r="G426" s="16">
        <f t="shared" si="21"/>
        <v>3.3240009816584822E-2</v>
      </c>
      <c r="H426" s="16">
        <f t="shared" si="22"/>
        <v>6.7833698030634521E-2</v>
      </c>
    </row>
    <row r="427" spans="1:8" x14ac:dyDescent="0.25">
      <c r="A427" s="14">
        <v>41162</v>
      </c>
      <c r="B427" s="15">
        <v>33.25</v>
      </c>
      <c r="C427" s="15">
        <v>33.439999</v>
      </c>
      <c r="D427" s="15">
        <v>32.090000000000003</v>
      </c>
      <c r="E427" s="15">
        <v>32.189999</v>
      </c>
      <c r="F427" s="15">
        <v>29.916717999999999</v>
      </c>
      <c r="G427" s="16">
        <f t="shared" si="21"/>
        <v>-4.3387977796108521E-2</v>
      </c>
      <c r="H427" s="16">
        <f t="shared" si="22"/>
        <v>4.2069149267684534E-2</v>
      </c>
    </row>
    <row r="428" spans="1:8" x14ac:dyDescent="0.25">
      <c r="A428" s="14">
        <v>41155</v>
      </c>
      <c r="B428" s="15">
        <v>33.040000999999997</v>
      </c>
      <c r="C428" s="15">
        <v>34.200001</v>
      </c>
      <c r="D428" s="15">
        <v>32.779998999999997</v>
      </c>
      <c r="E428" s="15">
        <v>33.650002000000001</v>
      </c>
      <c r="F428" s="15">
        <v>31.273617000000002</v>
      </c>
      <c r="G428" s="16">
        <f t="shared" si="21"/>
        <v>2.1554628934862013E-2</v>
      </c>
      <c r="H428" s="16">
        <f t="shared" si="22"/>
        <v>4.3319159344696864E-2</v>
      </c>
    </row>
    <row r="429" spans="1:8" x14ac:dyDescent="0.25">
      <c r="A429" s="14">
        <v>41148</v>
      </c>
      <c r="B429" s="15">
        <v>32.659999999999997</v>
      </c>
      <c r="C429" s="15">
        <v>33.229999999999997</v>
      </c>
      <c r="D429" s="15">
        <v>32.209999000000003</v>
      </c>
      <c r="E429" s="15">
        <v>32.939999</v>
      </c>
      <c r="F429" s="15">
        <v>30.613748999999999</v>
      </c>
      <c r="G429" s="16">
        <f t="shared" si="21"/>
        <v>6.7235041184121576E-3</v>
      </c>
      <c r="H429" s="16">
        <f t="shared" si="22"/>
        <v>3.1667216133722739E-2</v>
      </c>
    </row>
    <row r="430" spans="1:8" x14ac:dyDescent="0.25">
      <c r="A430" s="14">
        <v>41141</v>
      </c>
      <c r="B430" s="15">
        <v>32.43</v>
      </c>
      <c r="C430" s="15">
        <v>32.810001</v>
      </c>
      <c r="D430" s="15">
        <v>31.5</v>
      </c>
      <c r="E430" s="15">
        <v>32.720001000000003</v>
      </c>
      <c r="F430" s="15">
        <v>30.409292000000001</v>
      </c>
      <c r="G430" s="16">
        <f t="shared" si="21"/>
        <v>6.7691822797876855E-3</v>
      </c>
      <c r="H430" s="16">
        <f t="shared" si="22"/>
        <v>4.1587333333333323E-2</v>
      </c>
    </row>
    <row r="431" spans="1:8" x14ac:dyDescent="0.25">
      <c r="A431" s="14">
        <v>41134</v>
      </c>
      <c r="B431" s="15">
        <v>29.92</v>
      </c>
      <c r="C431" s="15">
        <v>32.599997999999999</v>
      </c>
      <c r="D431" s="15">
        <v>29.639999</v>
      </c>
      <c r="E431" s="15">
        <v>32.5</v>
      </c>
      <c r="F431" s="15">
        <v>30.204830000000001</v>
      </c>
      <c r="G431" s="16">
        <f t="shared" si="21"/>
        <v>8.5504411276846076E-2</v>
      </c>
      <c r="H431" s="16">
        <f t="shared" si="22"/>
        <v>9.9865016864541731E-2</v>
      </c>
    </row>
    <row r="432" spans="1:8" x14ac:dyDescent="0.25">
      <c r="A432" s="14">
        <v>41127</v>
      </c>
      <c r="B432" s="15">
        <v>29.98</v>
      </c>
      <c r="C432" s="15">
        <v>30.09</v>
      </c>
      <c r="D432" s="15">
        <v>29.280000999999999</v>
      </c>
      <c r="E432" s="15">
        <v>29.940000999999999</v>
      </c>
      <c r="F432" s="15">
        <v>27.825617000000001</v>
      </c>
      <c r="G432" s="16">
        <f t="shared" si="21"/>
        <v>6.6850006408459715E-4</v>
      </c>
      <c r="H432" s="16">
        <f t="shared" si="22"/>
        <v>2.7663899328418784E-2</v>
      </c>
    </row>
    <row r="433" spans="1:8" x14ac:dyDescent="0.25">
      <c r="A433" s="14">
        <v>41120</v>
      </c>
      <c r="B433" s="15">
        <v>28.82</v>
      </c>
      <c r="C433" s="15">
        <v>29.99</v>
      </c>
      <c r="D433" s="15">
        <v>28.15</v>
      </c>
      <c r="E433" s="15">
        <v>29.92</v>
      </c>
      <c r="F433" s="15">
        <v>27.807027999999999</v>
      </c>
      <c r="G433" s="16">
        <f t="shared" si="21"/>
        <v>3.1013233937138014E-2</v>
      </c>
      <c r="H433" s="16">
        <f t="shared" si="22"/>
        <v>6.5364120781527535E-2</v>
      </c>
    </row>
    <row r="434" spans="1:8" x14ac:dyDescent="0.25">
      <c r="A434" s="14">
        <v>41113</v>
      </c>
      <c r="B434" s="15">
        <v>28.33</v>
      </c>
      <c r="C434" s="15">
        <v>29.43</v>
      </c>
      <c r="D434" s="15">
        <v>27.73</v>
      </c>
      <c r="E434" s="15">
        <v>29.02</v>
      </c>
      <c r="F434" s="15">
        <v>26.970583000000001</v>
      </c>
      <c r="G434" s="16">
        <f t="shared" si="21"/>
        <v>2.0393815071636186E-2</v>
      </c>
      <c r="H434" s="16">
        <f t="shared" si="22"/>
        <v>6.1305445366029547E-2</v>
      </c>
    </row>
    <row r="435" spans="1:8" x14ac:dyDescent="0.25">
      <c r="A435" s="14">
        <v>41106</v>
      </c>
      <c r="B435" s="15">
        <v>29.110001</v>
      </c>
      <c r="C435" s="15">
        <v>29.48</v>
      </c>
      <c r="D435" s="15">
        <v>28.299999</v>
      </c>
      <c r="E435" s="15">
        <v>28.440000999999999</v>
      </c>
      <c r="F435" s="15">
        <v>26.431543000000001</v>
      </c>
      <c r="G435" s="16">
        <f t="shared" si="21"/>
        <v>-2.9020418879575544E-2</v>
      </c>
      <c r="H435" s="16">
        <f t="shared" si="22"/>
        <v>4.1696149883256206E-2</v>
      </c>
    </row>
    <row r="436" spans="1:8" x14ac:dyDescent="0.25">
      <c r="A436" s="14">
        <v>41099</v>
      </c>
      <c r="B436" s="15">
        <v>28.41</v>
      </c>
      <c r="C436" s="15">
        <v>29.48</v>
      </c>
      <c r="D436" s="15">
        <v>27.17</v>
      </c>
      <c r="E436" s="15">
        <v>29.290001</v>
      </c>
      <c r="F436" s="15">
        <v>27.221523000000001</v>
      </c>
      <c r="G436" s="16">
        <f t="shared" si="21"/>
        <v>2.9163897619573602E-2</v>
      </c>
      <c r="H436" s="16">
        <f t="shared" si="22"/>
        <v>8.5020242914979699E-2</v>
      </c>
    </row>
    <row r="437" spans="1:8" x14ac:dyDescent="0.25">
      <c r="A437" s="14">
        <v>41092</v>
      </c>
      <c r="B437" s="15">
        <v>26.74</v>
      </c>
      <c r="C437" s="15">
        <v>28.969999000000001</v>
      </c>
      <c r="D437" s="15">
        <v>26.549999</v>
      </c>
      <c r="E437" s="15">
        <v>28.459999</v>
      </c>
      <c r="F437" s="15">
        <v>26.450133999999998</v>
      </c>
      <c r="G437" s="16">
        <f t="shared" si="21"/>
        <v>5.1736923795226514E-2</v>
      </c>
      <c r="H437" s="16">
        <f t="shared" si="22"/>
        <v>9.1148779327637708E-2</v>
      </c>
    </row>
    <row r="438" spans="1:8" x14ac:dyDescent="0.25">
      <c r="A438" s="14">
        <v>41085</v>
      </c>
      <c r="B438" s="15">
        <v>20.52</v>
      </c>
      <c r="C438" s="15">
        <v>27.440000999999999</v>
      </c>
      <c r="D438" s="15">
        <v>20.309999000000001</v>
      </c>
      <c r="E438" s="15">
        <v>27.059999000000001</v>
      </c>
      <c r="F438" s="15">
        <v>25.149001999999999</v>
      </c>
      <c r="G438" s="16">
        <f t="shared" si="21"/>
        <v>0.39700588926619729</v>
      </c>
      <c r="H438" s="16">
        <f t="shared" si="22"/>
        <v>0.35105870758536212</v>
      </c>
    </row>
    <row r="439" spans="1:8" x14ac:dyDescent="0.25">
      <c r="A439" s="14">
        <v>41078</v>
      </c>
      <c r="B439" s="15">
        <v>19.549999</v>
      </c>
      <c r="C439" s="15">
        <v>20.079999999999998</v>
      </c>
      <c r="D439" s="15">
        <v>19.280000999999999</v>
      </c>
      <c r="E439" s="15">
        <v>19.370000999999998</v>
      </c>
      <c r="F439" s="15">
        <v>18.002072999999999</v>
      </c>
      <c r="G439" s="16">
        <f t="shared" si="21"/>
        <v>-1.4751197774075797E-2</v>
      </c>
      <c r="H439" s="16">
        <f t="shared" si="22"/>
        <v>4.1493721914226026E-2</v>
      </c>
    </row>
    <row r="440" spans="1:8" x14ac:dyDescent="0.25">
      <c r="A440" s="14">
        <v>41071</v>
      </c>
      <c r="B440" s="15">
        <v>19.290001</v>
      </c>
      <c r="C440" s="15">
        <v>19.739999999999998</v>
      </c>
      <c r="D440" s="15">
        <v>18.690000999999999</v>
      </c>
      <c r="E440" s="15">
        <v>19.66</v>
      </c>
      <c r="F440" s="15">
        <v>18.271601</v>
      </c>
      <c r="G440" s="16">
        <f t="shared" si="21"/>
        <v>2.663176461975051E-2</v>
      </c>
      <c r="H440" s="16">
        <f t="shared" si="22"/>
        <v>5.6179718770480523E-2</v>
      </c>
    </row>
    <row r="441" spans="1:8" x14ac:dyDescent="0.25">
      <c r="A441" s="14">
        <v>41064</v>
      </c>
      <c r="B441" s="15">
        <v>18.77</v>
      </c>
      <c r="C441" s="15">
        <v>19.700001</v>
      </c>
      <c r="D441" s="15">
        <v>18.5</v>
      </c>
      <c r="E441" s="15">
        <v>19.149999999999999</v>
      </c>
      <c r="F441" s="15">
        <v>17.797619000000001</v>
      </c>
      <c r="G441" s="16">
        <f t="shared" si="21"/>
        <v>2.078932024345757E-2</v>
      </c>
      <c r="H441" s="16">
        <f t="shared" si="22"/>
        <v>6.4864918918918935E-2</v>
      </c>
    </row>
    <row r="442" spans="1:8" x14ac:dyDescent="0.25">
      <c r="A442" s="14">
        <v>41057</v>
      </c>
      <c r="B442" s="15">
        <v>19.360001</v>
      </c>
      <c r="C442" s="15">
        <v>19.559999000000001</v>
      </c>
      <c r="D442" s="15">
        <v>18.670000000000002</v>
      </c>
      <c r="E442" s="15">
        <v>18.760000000000002</v>
      </c>
      <c r="F442" s="15">
        <v>17.435154000000001</v>
      </c>
      <c r="G442" s="16">
        <f t="shared" si="21"/>
        <v>-2.9989715812029465E-2</v>
      </c>
      <c r="H442" s="16">
        <f t="shared" si="22"/>
        <v>4.7670005356186367E-2</v>
      </c>
    </row>
    <row r="443" spans="1:8" x14ac:dyDescent="0.25">
      <c r="A443" s="14">
        <v>41050</v>
      </c>
      <c r="B443" s="15">
        <v>18.850000000000001</v>
      </c>
      <c r="C443" s="15">
        <v>19.5</v>
      </c>
      <c r="D443" s="15">
        <v>18.600000000000001</v>
      </c>
      <c r="E443" s="15">
        <v>19.34</v>
      </c>
      <c r="F443" s="15">
        <v>17.974195000000002</v>
      </c>
      <c r="G443" s="16">
        <f t="shared" si="21"/>
        <v>2.9271030452096773E-2</v>
      </c>
      <c r="H443" s="16">
        <f t="shared" si="22"/>
        <v>4.8387096774193471E-2</v>
      </c>
    </row>
    <row r="444" spans="1:8" x14ac:dyDescent="0.25">
      <c r="A444" s="14">
        <v>41043</v>
      </c>
      <c r="B444" s="15">
        <v>19.73</v>
      </c>
      <c r="C444" s="15">
        <v>19.899999999999999</v>
      </c>
      <c r="D444" s="15">
        <v>18.73</v>
      </c>
      <c r="E444" s="15">
        <v>18.790001</v>
      </c>
      <c r="F444" s="15">
        <v>17.463034</v>
      </c>
      <c r="G444" s="16">
        <f t="shared" si="21"/>
        <v>-5.8145627564334064E-2</v>
      </c>
      <c r="H444" s="16">
        <f t="shared" si="22"/>
        <v>6.2466631073144589E-2</v>
      </c>
    </row>
    <row r="445" spans="1:8" x14ac:dyDescent="0.25">
      <c r="A445" s="14">
        <v>41036</v>
      </c>
      <c r="B445" s="15">
        <v>20.700001</v>
      </c>
      <c r="C445" s="15">
        <v>20.870000999999998</v>
      </c>
      <c r="D445" s="15">
        <v>19.93</v>
      </c>
      <c r="E445" s="15">
        <v>19.950001</v>
      </c>
      <c r="F445" s="15">
        <v>18.541118999999998</v>
      </c>
      <c r="G445" s="16">
        <f t="shared" si="21"/>
        <v>-4.1326122720844051E-2</v>
      </c>
      <c r="H445" s="16">
        <f t="shared" si="22"/>
        <v>4.7165127947817298E-2</v>
      </c>
    </row>
    <row r="446" spans="1:8" x14ac:dyDescent="0.25">
      <c r="A446" s="14">
        <v>41029</v>
      </c>
      <c r="B446" s="15">
        <v>21.690000999999999</v>
      </c>
      <c r="C446" s="15">
        <v>21.879999000000002</v>
      </c>
      <c r="D446" s="15">
        <v>20.77</v>
      </c>
      <c r="E446" s="15">
        <v>20.809999000000001</v>
      </c>
      <c r="F446" s="15">
        <v>19.340382000000002</v>
      </c>
      <c r="G446" s="16">
        <f t="shared" si="21"/>
        <v>-4.4097567340612182E-2</v>
      </c>
      <c r="H446" s="16">
        <f t="shared" si="22"/>
        <v>5.3442416947520555E-2</v>
      </c>
    </row>
    <row r="447" spans="1:8" x14ac:dyDescent="0.25">
      <c r="A447" s="14">
        <v>41022</v>
      </c>
      <c r="B447" s="15">
        <v>21.030000999999999</v>
      </c>
      <c r="C447" s="15">
        <v>22.09</v>
      </c>
      <c r="D447" s="15">
        <v>21</v>
      </c>
      <c r="E447" s="15">
        <v>21.77</v>
      </c>
      <c r="F447" s="15">
        <v>20.232589999999998</v>
      </c>
      <c r="G447" s="16">
        <f t="shared" si="21"/>
        <v>2.4953018024249755E-2</v>
      </c>
      <c r="H447" s="16">
        <f t="shared" si="22"/>
        <v>5.1904761904761898E-2</v>
      </c>
    </row>
    <row r="448" spans="1:8" x14ac:dyDescent="0.25">
      <c r="A448" s="14">
        <v>41015</v>
      </c>
      <c r="B448" s="15">
        <v>21.66</v>
      </c>
      <c r="C448" s="15">
        <v>21.76</v>
      </c>
      <c r="D448" s="15">
        <v>21.040001</v>
      </c>
      <c r="E448" s="15">
        <v>21.24</v>
      </c>
      <c r="F448" s="15">
        <v>19.740017000000002</v>
      </c>
      <c r="G448" s="16">
        <f t="shared" si="21"/>
        <v>-1.6211220365506564E-2</v>
      </c>
      <c r="H448" s="16">
        <f t="shared" si="22"/>
        <v>3.4220483164425768E-2</v>
      </c>
    </row>
    <row r="449" spans="1:8" x14ac:dyDescent="0.25">
      <c r="A449" s="14">
        <v>41008</v>
      </c>
      <c r="B449" s="15">
        <v>21.370000999999998</v>
      </c>
      <c r="C449" s="15">
        <v>21.75</v>
      </c>
      <c r="D449" s="15">
        <v>20.93</v>
      </c>
      <c r="E449" s="15">
        <v>21.59</v>
      </c>
      <c r="F449" s="15">
        <v>20.065300000000001</v>
      </c>
      <c r="G449" s="16">
        <f t="shared" si="21"/>
        <v>-9.2536877202782609E-4</v>
      </c>
      <c r="H449" s="16">
        <f t="shared" si="22"/>
        <v>3.9178213091256582E-2</v>
      </c>
    </row>
    <row r="450" spans="1:8" x14ac:dyDescent="0.25">
      <c r="A450" s="14">
        <v>41001</v>
      </c>
      <c r="B450" s="15">
        <v>23.530000999999999</v>
      </c>
      <c r="C450" s="15">
        <v>24.870000999999998</v>
      </c>
      <c r="D450" s="15">
        <v>20.98</v>
      </c>
      <c r="E450" s="15">
        <v>21.610001</v>
      </c>
      <c r="F450" s="15">
        <v>20.083884999999999</v>
      </c>
      <c r="G450" s="16">
        <f t="shared" si="21"/>
        <v>-8.3933834320339032E-2</v>
      </c>
      <c r="H450" s="16">
        <f t="shared" si="22"/>
        <v>0.18541472831267863</v>
      </c>
    </row>
    <row r="451" spans="1:8" x14ac:dyDescent="0.25">
      <c r="A451" s="14">
        <v>40994</v>
      </c>
      <c r="B451" s="15">
        <v>23.67</v>
      </c>
      <c r="C451" s="15">
        <v>23.92</v>
      </c>
      <c r="D451" s="15">
        <v>23.27</v>
      </c>
      <c r="E451" s="15">
        <v>23.59</v>
      </c>
      <c r="F451" s="15">
        <v>21.924054999999999</v>
      </c>
      <c r="G451" s="16">
        <f t="shared" ref="G451:G514" si="23">(F451-F452)/F452</f>
        <v>2.5497642797590783E-3</v>
      </c>
      <c r="H451" s="16">
        <f t="shared" ref="H451:H514" si="24">(C451-D451)/D451</f>
        <v>2.7932960893854841E-2</v>
      </c>
    </row>
    <row r="452" spans="1:8" x14ac:dyDescent="0.25">
      <c r="A452" s="14">
        <v>40987</v>
      </c>
      <c r="B452" s="15">
        <v>22.74</v>
      </c>
      <c r="C452" s="15">
        <v>23.610001</v>
      </c>
      <c r="D452" s="15">
        <v>22.379999000000002</v>
      </c>
      <c r="E452" s="15">
        <v>23.530000999999999</v>
      </c>
      <c r="F452" s="15">
        <v>21.868296000000001</v>
      </c>
      <c r="G452" s="16">
        <f t="shared" si="23"/>
        <v>3.3377431319701695E-2</v>
      </c>
      <c r="H452" s="16">
        <f t="shared" si="24"/>
        <v>5.4959877344051659E-2</v>
      </c>
    </row>
    <row r="453" spans="1:8" x14ac:dyDescent="0.25">
      <c r="A453" s="14">
        <v>40980</v>
      </c>
      <c r="B453" s="15">
        <v>22.35</v>
      </c>
      <c r="C453" s="15">
        <v>22.889999</v>
      </c>
      <c r="D453" s="15">
        <v>22.309999000000001</v>
      </c>
      <c r="E453" s="15">
        <v>22.77</v>
      </c>
      <c r="F453" s="15">
        <v>21.161964000000001</v>
      </c>
      <c r="G453" s="16">
        <f t="shared" si="23"/>
        <v>1.9247786917993611E-2</v>
      </c>
      <c r="H453" s="16">
        <f t="shared" si="24"/>
        <v>2.5997311788315106E-2</v>
      </c>
    </row>
    <row r="454" spans="1:8" x14ac:dyDescent="0.25">
      <c r="A454" s="14">
        <v>40973</v>
      </c>
      <c r="B454" s="15">
        <v>22.18</v>
      </c>
      <c r="C454" s="15">
        <v>22.48</v>
      </c>
      <c r="D454" s="15">
        <v>21.68</v>
      </c>
      <c r="E454" s="15">
        <v>22.34</v>
      </c>
      <c r="F454" s="15">
        <v>20.762335</v>
      </c>
      <c r="G454" s="16">
        <f t="shared" si="23"/>
        <v>4.9484758035284017E-3</v>
      </c>
      <c r="H454" s="16">
        <f t="shared" si="24"/>
        <v>3.6900369003690071E-2</v>
      </c>
    </row>
    <row r="455" spans="1:8" x14ac:dyDescent="0.25">
      <c r="A455" s="14">
        <v>40966</v>
      </c>
      <c r="B455" s="15">
        <v>21.450001</v>
      </c>
      <c r="C455" s="15">
        <v>22.68</v>
      </c>
      <c r="D455" s="15">
        <v>21.27</v>
      </c>
      <c r="E455" s="15">
        <v>22.23</v>
      </c>
      <c r="F455" s="15">
        <v>20.660098999999999</v>
      </c>
      <c r="G455" s="16">
        <f t="shared" si="23"/>
        <v>3.0598039807930518E-2</v>
      </c>
      <c r="H455" s="16">
        <f t="shared" si="24"/>
        <v>6.629055007052187E-2</v>
      </c>
    </row>
    <row r="456" spans="1:8" x14ac:dyDescent="0.25">
      <c r="A456" s="14">
        <v>40959</v>
      </c>
      <c r="B456" s="15">
        <v>22.209999</v>
      </c>
      <c r="C456" s="15">
        <v>22.299999</v>
      </c>
      <c r="D456" s="15">
        <v>21.41</v>
      </c>
      <c r="E456" s="15">
        <v>21.57</v>
      </c>
      <c r="F456" s="15">
        <v>20.046709</v>
      </c>
      <c r="G456" s="16">
        <f t="shared" si="23"/>
        <v>-2.9252950223831432E-2</v>
      </c>
      <c r="H456" s="16">
        <f t="shared" si="24"/>
        <v>4.1569313404950937E-2</v>
      </c>
    </row>
    <row r="457" spans="1:8" x14ac:dyDescent="0.25">
      <c r="A457" s="14">
        <v>40952</v>
      </c>
      <c r="B457" s="15">
        <v>21.620000999999998</v>
      </c>
      <c r="C457" s="15">
        <v>22.34</v>
      </c>
      <c r="D457" s="15">
        <v>21.32</v>
      </c>
      <c r="E457" s="15">
        <v>22.219999000000001</v>
      </c>
      <c r="F457" s="15">
        <v>20.650805999999999</v>
      </c>
      <c r="G457" s="16">
        <f t="shared" si="23"/>
        <v>3.589722855886783E-2</v>
      </c>
      <c r="H457" s="16">
        <f t="shared" si="24"/>
        <v>4.7842401500938068E-2</v>
      </c>
    </row>
    <row r="458" spans="1:8" x14ac:dyDescent="0.25">
      <c r="A458" s="14">
        <v>40945</v>
      </c>
      <c r="B458" s="15">
        <v>21.74</v>
      </c>
      <c r="C458" s="15">
        <v>22</v>
      </c>
      <c r="D458" s="15">
        <v>21.290001</v>
      </c>
      <c r="E458" s="15">
        <v>21.450001</v>
      </c>
      <c r="F458" s="15">
        <v>19.935188</v>
      </c>
      <c r="G458" s="16">
        <f t="shared" si="23"/>
        <v>-1.9204276396304589E-2</v>
      </c>
      <c r="H458" s="16">
        <f t="shared" si="24"/>
        <v>3.3348941599392119E-2</v>
      </c>
    </row>
    <row r="459" spans="1:8" x14ac:dyDescent="0.25">
      <c r="A459" s="14">
        <v>40938</v>
      </c>
      <c r="B459" s="15">
        <v>20.75</v>
      </c>
      <c r="C459" s="15">
        <v>22.030000999999999</v>
      </c>
      <c r="D459" s="15">
        <v>20.620000999999998</v>
      </c>
      <c r="E459" s="15">
        <v>21.870000999999998</v>
      </c>
      <c r="F459" s="15">
        <v>20.325524999999999</v>
      </c>
      <c r="G459" s="16">
        <f t="shared" si="23"/>
        <v>4.5411126302255453E-2</v>
      </c>
      <c r="H459" s="16">
        <f t="shared" si="24"/>
        <v>6.8380210068855002E-2</v>
      </c>
    </row>
    <row r="460" spans="1:8" x14ac:dyDescent="0.25">
      <c r="A460" s="14">
        <v>40931</v>
      </c>
      <c r="B460" s="15">
        <v>21.030000999999999</v>
      </c>
      <c r="C460" s="15">
        <v>21.24</v>
      </c>
      <c r="D460" s="15">
        <v>20.67</v>
      </c>
      <c r="E460" s="15">
        <v>20.92</v>
      </c>
      <c r="F460" s="15">
        <v>19.442613999999999</v>
      </c>
      <c r="G460" s="16">
        <f t="shared" si="23"/>
        <v>-5.2306881706468099E-3</v>
      </c>
      <c r="H460" s="16">
        <f t="shared" si="24"/>
        <v>2.7576197387517983E-2</v>
      </c>
    </row>
    <row r="461" spans="1:8" x14ac:dyDescent="0.25">
      <c r="A461" s="14">
        <v>40924</v>
      </c>
      <c r="B461" s="15">
        <v>20.93</v>
      </c>
      <c r="C461" s="15">
        <v>21.049999</v>
      </c>
      <c r="D461" s="15">
        <v>20.58</v>
      </c>
      <c r="E461" s="15">
        <v>21.030000999999999</v>
      </c>
      <c r="F461" s="15">
        <v>19.544847000000001</v>
      </c>
      <c r="G461" s="16">
        <f t="shared" si="23"/>
        <v>1.594212541226676E-2</v>
      </c>
      <c r="H461" s="16">
        <f t="shared" si="24"/>
        <v>2.283765792031105E-2</v>
      </c>
    </row>
    <row r="462" spans="1:8" x14ac:dyDescent="0.25">
      <c r="A462" s="14">
        <v>40917</v>
      </c>
      <c r="B462" s="15">
        <v>19.629999000000002</v>
      </c>
      <c r="C462" s="15">
        <v>21.18</v>
      </c>
      <c r="D462" s="15">
        <v>19.5</v>
      </c>
      <c r="E462" s="15">
        <v>20.700001</v>
      </c>
      <c r="F462" s="15">
        <v>19.238150000000001</v>
      </c>
      <c r="G462" s="16">
        <f t="shared" si="23"/>
        <v>5.2898976942414654E-2</v>
      </c>
      <c r="H462" s="16">
        <f t="shared" si="24"/>
        <v>8.6153846153846136E-2</v>
      </c>
    </row>
    <row r="463" spans="1:8" x14ac:dyDescent="0.25">
      <c r="A463" s="14">
        <v>40910</v>
      </c>
      <c r="B463" s="15">
        <v>20.959999</v>
      </c>
      <c r="C463" s="15">
        <v>21.030000999999999</v>
      </c>
      <c r="D463" s="15">
        <v>19.139999</v>
      </c>
      <c r="E463" s="15">
        <v>19.66</v>
      </c>
      <c r="F463" s="15">
        <v>18.271601</v>
      </c>
      <c r="G463" s="16">
        <f t="shared" si="23"/>
        <v>-4.8862675821355117E-2</v>
      </c>
      <c r="H463" s="16">
        <f t="shared" si="24"/>
        <v>9.8746191157063234E-2</v>
      </c>
    </row>
    <row r="464" spans="1:8" x14ac:dyDescent="0.25">
      <c r="A464" s="14">
        <v>40903</v>
      </c>
      <c r="B464" s="15">
        <v>20.77</v>
      </c>
      <c r="C464" s="15">
        <v>21.01</v>
      </c>
      <c r="D464" s="15">
        <v>20.420000000000002</v>
      </c>
      <c r="E464" s="15">
        <v>20.67</v>
      </c>
      <c r="F464" s="15">
        <v>19.210266000000001</v>
      </c>
      <c r="G464" s="16">
        <f t="shared" si="23"/>
        <v>-3.8558179822432703E-3</v>
      </c>
      <c r="H464" s="16">
        <f t="shared" si="24"/>
        <v>2.8893241919686573E-2</v>
      </c>
    </row>
    <row r="465" spans="1:8" x14ac:dyDescent="0.25">
      <c r="A465" s="14">
        <v>40896</v>
      </c>
      <c r="B465" s="15">
        <v>19.549999</v>
      </c>
      <c r="C465" s="15">
        <v>20.809999000000001</v>
      </c>
      <c r="D465" s="15">
        <v>19.440000999999999</v>
      </c>
      <c r="E465" s="15">
        <v>20.75</v>
      </c>
      <c r="F465" s="15">
        <v>19.284624000000001</v>
      </c>
      <c r="G465" s="16">
        <f t="shared" si="23"/>
        <v>6.2468293366630734E-2</v>
      </c>
      <c r="H465" s="16">
        <f t="shared" si="24"/>
        <v>7.0473144522986531E-2</v>
      </c>
    </row>
    <row r="466" spans="1:8" x14ac:dyDescent="0.25">
      <c r="A466" s="14">
        <v>40889</v>
      </c>
      <c r="B466" s="15">
        <v>19.540001</v>
      </c>
      <c r="C466" s="15">
        <v>19.950001</v>
      </c>
      <c r="D466" s="15">
        <v>19.239999999999998</v>
      </c>
      <c r="E466" s="15">
        <v>19.530000999999999</v>
      </c>
      <c r="F466" s="15">
        <v>18.150776</v>
      </c>
      <c r="G466" s="16">
        <f t="shared" si="23"/>
        <v>-1.313823846997844E-2</v>
      </c>
      <c r="H466" s="16">
        <f t="shared" si="24"/>
        <v>3.6902338877338979E-2</v>
      </c>
    </row>
    <row r="467" spans="1:8" x14ac:dyDescent="0.25">
      <c r="A467" s="14">
        <v>40882</v>
      </c>
      <c r="B467" s="15">
        <v>19.350000000000001</v>
      </c>
      <c r="C467" s="15">
        <v>19.860001</v>
      </c>
      <c r="D467" s="15">
        <v>19.100000000000001</v>
      </c>
      <c r="E467" s="15">
        <v>19.790001</v>
      </c>
      <c r="F467" s="15">
        <v>18.392420000000001</v>
      </c>
      <c r="G467" s="16">
        <f t="shared" si="23"/>
        <v>3.7755975043193266E-2</v>
      </c>
      <c r="H467" s="16">
        <f t="shared" si="24"/>
        <v>3.9790628272251258E-2</v>
      </c>
    </row>
    <row r="468" spans="1:8" x14ac:dyDescent="0.25">
      <c r="A468" s="14">
        <v>40875</v>
      </c>
      <c r="B468" s="15">
        <v>18.43</v>
      </c>
      <c r="C468" s="15">
        <v>19.489999999999998</v>
      </c>
      <c r="D468" s="15">
        <v>18.27</v>
      </c>
      <c r="E468" s="15">
        <v>19.07</v>
      </c>
      <c r="F468" s="15">
        <v>17.723261000000001</v>
      </c>
      <c r="G468" s="16">
        <f t="shared" si="23"/>
        <v>6.06231486644652E-2</v>
      </c>
      <c r="H468" s="16">
        <f t="shared" si="24"/>
        <v>6.677613574165292E-2</v>
      </c>
    </row>
    <row r="469" spans="1:8" x14ac:dyDescent="0.25">
      <c r="A469" s="14">
        <v>40868</v>
      </c>
      <c r="B469" s="15">
        <v>19.079999999999998</v>
      </c>
      <c r="C469" s="15">
        <v>19.079999999999998</v>
      </c>
      <c r="D469" s="15">
        <v>17.950001</v>
      </c>
      <c r="E469" s="15">
        <v>17.98</v>
      </c>
      <c r="F469" s="15">
        <v>16.710234</v>
      </c>
      <c r="G469" s="16">
        <f t="shared" si="23"/>
        <v>-7.0801385048174736E-2</v>
      </c>
      <c r="H469" s="16">
        <f t="shared" si="24"/>
        <v>6.2952587022139891E-2</v>
      </c>
    </row>
    <row r="470" spans="1:8" x14ac:dyDescent="0.25">
      <c r="A470" s="14">
        <v>40861</v>
      </c>
      <c r="B470" s="15">
        <v>20.440000999999999</v>
      </c>
      <c r="C470" s="15">
        <v>20.559999000000001</v>
      </c>
      <c r="D470" s="15">
        <v>19.18</v>
      </c>
      <c r="E470" s="15">
        <v>19.350000000000001</v>
      </c>
      <c r="F470" s="15">
        <v>17.98349</v>
      </c>
      <c r="G470" s="16">
        <f t="shared" si="23"/>
        <v>-5.4714322877093068E-2</v>
      </c>
      <c r="H470" s="16">
        <f t="shared" si="24"/>
        <v>7.1949895724713317E-2</v>
      </c>
    </row>
    <row r="471" spans="1:8" x14ac:dyDescent="0.25">
      <c r="A471" s="14">
        <v>40854</v>
      </c>
      <c r="B471" s="15">
        <v>20.010000000000002</v>
      </c>
      <c r="C471" s="15">
        <v>20.559999000000001</v>
      </c>
      <c r="D471" s="15">
        <v>19.440000999999999</v>
      </c>
      <c r="E471" s="15">
        <v>20.469999000000001</v>
      </c>
      <c r="F471" s="15">
        <v>19.024397</v>
      </c>
      <c r="G471" s="16">
        <f t="shared" si="23"/>
        <v>2.657984448805472E-2</v>
      </c>
      <c r="H471" s="16">
        <f t="shared" si="24"/>
        <v>5.7613062879986611E-2</v>
      </c>
    </row>
    <row r="472" spans="1:8" x14ac:dyDescent="0.25">
      <c r="A472" s="14">
        <v>40847</v>
      </c>
      <c r="B472" s="15">
        <v>20.280000999999999</v>
      </c>
      <c r="C472" s="15">
        <v>20.73</v>
      </c>
      <c r="D472" s="15">
        <v>19.43</v>
      </c>
      <c r="E472" s="15">
        <v>19.940000999999999</v>
      </c>
      <c r="F472" s="15">
        <v>18.531824</v>
      </c>
      <c r="G472" s="16">
        <f t="shared" si="23"/>
        <v>-3.0627026335423066E-2</v>
      </c>
      <c r="H472" s="16">
        <f t="shared" si="24"/>
        <v>6.6906845084920258E-2</v>
      </c>
    </row>
    <row r="473" spans="1:8" x14ac:dyDescent="0.25">
      <c r="A473" s="14">
        <v>40840</v>
      </c>
      <c r="B473" s="15">
        <v>20.209999</v>
      </c>
      <c r="C473" s="15">
        <v>20.77</v>
      </c>
      <c r="D473" s="15">
        <v>19.489999999999998</v>
      </c>
      <c r="E473" s="15">
        <v>20.57</v>
      </c>
      <c r="F473" s="15">
        <v>19.117331</v>
      </c>
      <c r="G473" s="16">
        <f t="shared" si="23"/>
        <v>2.0844093207961219E-2</v>
      </c>
      <c r="H473" s="16">
        <f t="shared" si="24"/>
        <v>6.5674704976911302E-2</v>
      </c>
    </row>
    <row r="474" spans="1:8" x14ac:dyDescent="0.25">
      <c r="A474" s="14">
        <v>40833</v>
      </c>
      <c r="B474" s="15">
        <v>20.190000999999999</v>
      </c>
      <c r="C474" s="15">
        <v>20.57</v>
      </c>
      <c r="D474" s="15">
        <v>19.799999</v>
      </c>
      <c r="E474" s="15">
        <v>20.149999999999999</v>
      </c>
      <c r="F474" s="15">
        <v>18.726984000000002</v>
      </c>
      <c r="G474" s="16">
        <f t="shared" si="23"/>
        <v>-7.3896450833225791E-3</v>
      </c>
      <c r="H474" s="16">
        <f t="shared" si="24"/>
        <v>3.8888941358027375E-2</v>
      </c>
    </row>
    <row r="475" spans="1:8" x14ac:dyDescent="0.25">
      <c r="A475" s="14">
        <v>40826</v>
      </c>
      <c r="B475" s="15">
        <v>20.700001</v>
      </c>
      <c r="C475" s="15">
        <v>21.030000999999999</v>
      </c>
      <c r="D475" s="15">
        <v>20</v>
      </c>
      <c r="E475" s="15">
        <v>20.299999</v>
      </c>
      <c r="F475" s="15">
        <v>18.866399999999999</v>
      </c>
      <c r="G475" s="16">
        <f t="shared" si="23"/>
        <v>-3.4366602767742036E-3</v>
      </c>
      <c r="H475" s="16">
        <f t="shared" si="24"/>
        <v>5.1500049999999929E-2</v>
      </c>
    </row>
    <row r="476" spans="1:8" x14ac:dyDescent="0.25">
      <c r="A476" s="14">
        <v>40819</v>
      </c>
      <c r="B476" s="15">
        <v>17.799999</v>
      </c>
      <c r="C476" s="15">
        <v>20.91</v>
      </c>
      <c r="D476" s="15">
        <v>17.049999</v>
      </c>
      <c r="E476" s="15">
        <v>20.370000999999998</v>
      </c>
      <c r="F476" s="15">
        <v>18.931460999999999</v>
      </c>
      <c r="G476" s="16">
        <f t="shared" si="23"/>
        <v>0.13166710752249475</v>
      </c>
      <c r="H476" s="16">
        <f t="shared" si="24"/>
        <v>0.22639303380604306</v>
      </c>
    </row>
    <row r="477" spans="1:8" x14ac:dyDescent="0.25">
      <c r="A477" s="14">
        <v>40812</v>
      </c>
      <c r="B477" s="15">
        <v>17.829999999999998</v>
      </c>
      <c r="C477" s="15">
        <v>18.860001</v>
      </c>
      <c r="D477" s="15">
        <v>17.59</v>
      </c>
      <c r="E477" s="15">
        <v>18</v>
      </c>
      <c r="F477" s="15">
        <v>16.728825000000001</v>
      </c>
      <c r="G477" s="16">
        <f t="shared" si="23"/>
        <v>2.1566209467903105E-2</v>
      </c>
      <c r="H477" s="16">
        <f t="shared" si="24"/>
        <v>7.2200170551449727E-2</v>
      </c>
    </row>
    <row r="478" spans="1:8" x14ac:dyDescent="0.25">
      <c r="A478" s="14">
        <v>40805</v>
      </c>
      <c r="B478" s="15">
        <v>18.799999</v>
      </c>
      <c r="C478" s="15">
        <v>19.299999</v>
      </c>
      <c r="D478" s="15">
        <v>17.350000000000001</v>
      </c>
      <c r="E478" s="15">
        <v>17.620000999999998</v>
      </c>
      <c r="F478" s="15">
        <v>16.375664</v>
      </c>
      <c r="G478" s="16">
        <f t="shared" si="23"/>
        <v>-7.9415117532700988E-2</v>
      </c>
      <c r="H478" s="16">
        <f t="shared" si="24"/>
        <v>0.11239187319884715</v>
      </c>
    </row>
    <row r="479" spans="1:8" x14ac:dyDescent="0.25">
      <c r="A479" s="14">
        <v>40798</v>
      </c>
      <c r="B479" s="15">
        <v>18.120000999999998</v>
      </c>
      <c r="C479" s="15">
        <v>19.459999</v>
      </c>
      <c r="D479" s="15">
        <v>18.040001</v>
      </c>
      <c r="E479" s="15">
        <v>19.139999</v>
      </c>
      <c r="F479" s="15">
        <v>17.788326000000001</v>
      </c>
      <c r="G479" s="16">
        <f t="shared" si="23"/>
        <v>4.1916270781274211E-2</v>
      </c>
      <c r="H479" s="16">
        <f t="shared" si="24"/>
        <v>7.871385372983071E-2</v>
      </c>
    </row>
    <row r="480" spans="1:8" x14ac:dyDescent="0.25">
      <c r="A480" s="14">
        <v>40791</v>
      </c>
      <c r="B480" s="15">
        <v>18.52</v>
      </c>
      <c r="C480" s="15">
        <v>19.27</v>
      </c>
      <c r="D480" s="15">
        <v>18.25</v>
      </c>
      <c r="E480" s="15">
        <v>18.370000999999998</v>
      </c>
      <c r="F480" s="15">
        <v>17.072702</v>
      </c>
      <c r="G480" s="16">
        <f t="shared" si="23"/>
        <v>-4.0229980044215616E-2</v>
      </c>
      <c r="H480" s="16">
        <f t="shared" si="24"/>
        <v>5.589041095890409E-2</v>
      </c>
    </row>
    <row r="481" spans="1:8" x14ac:dyDescent="0.25">
      <c r="A481" s="14">
        <v>40784</v>
      </c>
      <c r="B481" s="15">
        <v>19.299999</v>
      </c>
      <c r="C481" s="15">
        <v>20.079999999999998</v>
      </c>
      <c r="D481" s="15">
        <v>18.93</v>
      </c>
      <c r="E481" s="15">
        <v>19.139999</v>
      </c>
      <c r="F481" s="15">
        <v>17.788326000000001</v>
      </c>
      <c r="G481" s="16">
        <f t="shared" si="23"/>
        <v>4.1977043201162009E-3</v>
      </c>
      <c r="H481" s="16">
        <f t="shared" si="24"/>
        <v>6.0750132065504413E-2</v>
      </c>
    </row>
    <row r="482" spans="1:8" x14ac:dyDescent="0.25">
      <c r="A482" s="14">
        <v>40777</v>
      </c>
      <c r="B482" s="15">
        <v>19.379999000000002</v>
      </c>
      <c r="C482" s="15">
        <v>19.489999999999998</v>
      </c>
      <c r="D482" s="15">
        <v>18.120000999999998</v>
      </c>
      <c r="E482" s="15">
        <v>19.059999000000001</v>
      </c>
      <c r="F482" s="15">
        <v>17.713968000000001</v>
      </c>
      <c r="G482" s="16">
        <f t="shared" si="23"/>
        <v>5.2743230829482898E-3</v>
      </c>
      <c r="H482" s="16">
        <f t="shared" si="24"/>
        <v>7.5607004657450072E-2</v>
      </c>
    </row>
    <row r="483" spans="1:8" x14ac:dyDescent="0.25">
      <c r="A483" s="14">
        <v>40770</v>
      </c>
      <c r="B483" s="15">
        <v>19.049999</v>
      </c>
      <c r="C483" s="15">
        <v>19.739999999999998</v>
      </c>
      <c r="D483" s="15">
        <v>18.200001</v>
      </c>
      <c r="E483" s="15">
        <v>18.959999</v>
      </c>
      <c r="F483" s="15">
        <v>17.621029</v>
      </c>
      <c r="G483" s="16">
        <f t="shared" si="23"/>
        <v>4.7695254890923666E-3</v>
      </c>
      <c r="H483" s="16">
        <f t="shared" si="24"/>
        <v>8.461532502113589E-2</v>
      </c>
    </row>
    <row r="484" spans="1:8" x14ac:dyDescent="0.25">
      <c r="A484" s="14">
        <v>40763</v>
      </c>
      <c r="B484" s="15">
        <v>18.02</v>
      </c>
      <c r="C484" s="15">
        <v>19.059999000000001</v>
      </c>
      <c r="D484" s="15">
        <v>16.420000000000002</v>
      </c>
      <c r="E484" s="15">
        <v>18.870000999999998</v>
      </c>
      <c r="F484" s="15">
        <v>17.537383999999999</v>
      </c>
      <c r="G484" s="16">
        <f t="shared" si="23"/>
        <v>2.8898586332393207E-2</v>
      </c>
      <c r="H484" s="16">
        <f t="shared" si="24"/>
        <v>0.16077947624847741</v>
      </c>
    </row>
    <row r="485" spans="1:8" x14ac:dyDescent="0.25">
      <c r="A485" s="14">
        <v>40756</v>
      </c>
      <c r="B485" s="15">
        <v>20.51</v>
      </c>
      <c r="C485" s="15">
        <v>20.549999</v>
      </c>
      <c r="D485" s="15">
        <v>17.77</v>
      </c>
      <c r="E485" s="15">
        <v>18.34</v>
      </c>
      <c r="F485" s="15">
        <v>17.044813000000001</v>
      </c>
      <c r="G485" s="16">
        <f t="shared" si="23"/>
        <v>-0.10053961355127265</v>
      </c>
      <c r="H485" s="16">
        <f t="shared" si="24"/>
        <v>0.15644338773213282</v>
      </c>
    </row>
    <row r="486" spans="1:8" x14ac:dyDescent="0.25">
      <c r="A486" s="14">
        <v>40749</v>
      </c>
      <c r="B486" s="15">
        <v>21.190000999999999</v>
      </c>
      <c r="C486" s="15">
        <v>21.440000999999999</v>
      </c>
      <c r="D486" s="15">
        <v>20.16</v>
      </c>
      <c r="E486" s="15">
        <v>20.389999</v>
      </c>
      <c r="F486" s="15">
        <v>18.950043000000001</v>
      </c>
      <c r="G486" s="16">
        <f t="shared" si="23"/>
        <v>-4.9860119169833246E-2</v>
      </c>
      <c r="H486" s="16">
        <f t="shared" si="24"/>
        <v>6.3492113095238029E-2</v>
      </c>
    </row>
    <row r="487" spans="1:8" x14ac:dyDescent="0.25">
      <c r="A487" s="14">
        <v>40742</v>
      </c>
      <c r="B487" s="15">
        <v>20.610001</v>
      </c>
      <c r="C487" s="15">
        <v>21.620000999999998</v>
      </c>
      <c r="D487" s="15">
        <v>20.219999000000001</v>
      </c>
      <c r="E487" s="15">
        <v>21.459999</v>
      </c>
      <c r="F487" s="15">
        <v>19.944476999999999</v>
      </c>
      <c r="G487" s="16">
        <f t="shared" si="23"/>
        <v>3.4216534374743229E-2</v>
      </c>
      <c r="H487" s="16">
        <f t="shared" si="24"/>
        <v>6.9238480179944467E-2</v>
      </c>
    </row>
    <row r="488" spans="1:8" x14ac:dyDescent="0.25">
      <c r="A488" s="14">
        <v>40735</v>
      </c>
      <c r="B488" s="15">
        <v>21.120000999999998</v>
      </c>
      <c r="C488" s="15">
        <v>21.25</v>
      </c>
      <c r="D488" s="15">
        <v>20.530000999999999</v>
      </c>
      <c r="E488" s="15">
        <v>20.75</v>
      </c>
      <c r="F488" s="15">
        <v>19.284624000000001</v>
      </c>
      <c r="G488" s="16">
        <f t="shared" si="23"/>
        <v>-2.9466397418234695E-2</v>
      </c>
      <c r="H488" s="16">
        <f t="shared" si="24"/>
        <v>3.5070577931291938E-2</v>
      </c>
    </row>
    <row r="489" spans="1:8" x14ac:dyDescent="0.25">
      <c r="A489" s="14">
        <v>40728</v>
      </c>
      <c r="B489" s="15">
        <v>21.82</v>
      </c>
      <c r="C489" s="15">
        <v>22</v>
      </c>
      <c r="D489" s="15">
        <v>21.190000999999999</v>
      </c>
      <c r="E489" s="15">
        <v>21.379999000000002</v>
      </c>
      <c r="F489" s="15">
        <v>19.870125000000002</v>
      </c>
      <c r="G489" s="16">
        <f t="shared" si="23"/>
        <v>-1.9715726255833836E-2</v>
      </c>
      <c r="H489" s="16">
        <f t="shared" si="24"/>
        <v>3.8225529106865136E-2</v>
      </c>
    </row>
    <row r="490" spans="1:8" x14ac:dyDescent="0.25">
      <c r="A490" s="14">
        <v>40721</v>
      </c>
      <c r="B490" s="15">
        <v>20.799999</v>
      </c>
      <c r="C490" s="15">
        <v>21.860001</v>
      </c>
      <c r="D490" s="15">
        <v>20.559999000000001</v>
      </c>
      <c r="E490" s="15">
        <v>21.809999000000001</v>
      </c>
      <c r="F490" s="15">
        <v>20.269757999999999</v>
      </c>
      <c r="G490" s="16">
        <f t="shared" si="23"/>
        <v>4.7550037003195926E-2</v>
      </c>
      <c r="H490" s="16">
        <f t="shared" si="24"/>
        <v>6.3229672336073517E-2</v>
      </c>
    </row>
    <row r="491" spans="1:8" x14ac:dyDescent="0.25">
      <c r="A491" s="14">
        <v>40714</v>
      </c>
      <c r="B491" s="15">
        <v>21.040001</v>
      </c>
      <c r="C491" s="15">
        <v>21.690000999999999</v>
      </c>
      <c r="D491" s="15">
        <v>20.790001</v>
      </c>
      <c r="E491" s="15">
        <v>20.82</v>
      </c>
      <c r="F491" s="15">
        <v>19.349679999999999</v>
      </c>
      <c r="G491" s="16">
        <f t="shared" si="23"/>
        <v>-1.4670751242210159E-2</v>
      </c>
      <c r="H491" s="16">
        <f t="shared" si="24"/>
        <v>4.3290041207790154E-2</v>
      </c>
    </row>
    <row r="492" spans="1:8" x14ac:dyDescent="0.25">
      <c r="A492" s="14">
        <v>40707</v>
      </c>
      <c r="B492" s="15">
        <v>21.08</v>
      </c>
      <c r="C492" s="15">
        <v>21.66</v>
      </c>
      <c r="D492" s="15">
        <v>20.82</v>
      </c>
      <c r="E492" s="15">
        <v>21.129999000000002</v>
      </c>
      <c r="F492" s="15">
        <v>19.637781</v>
      </c>
      <c r="G492" s="16">
        <f t="shared" si="23"/>
        <v>6.1902551861800822E-3</v>
      </c>
      <c r="H492" s="16">
        <f t="shared" si="24"/>
        <v>4.0345821325648408E-2</v>
      </c>
    </row>
    <row r="493" spans="1:8" x14ac:dyDescent="0.25">
      <c r="A493" s="14">
        <v>40700</v>
      </c>
      <c r="B493" s="15">
        <v>21.24</v>
      </c>
      <c r="C493" s="15">
        <v>21.51</v>
      </c>
      <c r="D493" s="15">
        <v>20.870000999999998</v>
      </c>
      <c r="E493" s="15">
        <v>21</v>
      </c>
      <c r="F493" s="15">
        <v>19.516966</v>
      </c>
      <c r="G493" s="16">
        <f t="shared" si="23"/>
        <v>5.7473067986049935E-3</v>
      </c>
      <c r="H493" s="16">
        <f t="shared" si="24"/>
        <v>3.066597840603856E-2</v>
      </c>
    </row>
    <row r="494" spans="1:8" x14ac:dyDescent="0.25">
      <c r="A494" s="14">
        <v>40693</v>
      </c>
      <c r="B494" s="15">
        <v>21.780000999999999</v>
      </c>
      <c r="C494" s="15">
        <v>21.959999</v>
      </c>
      <c r="D494" s="15">
        <v>20.809999000000001</v>
      </c>
      <c r="E494" s="15">
        <v>20.879999000000002</v>
      </c>
      <c r="F494" s="15">
        <v>19.405436999999999</v>
      </c>
      <c r="G494" s="16">
        <f t="shared" si="23"/>
        <v>-3.6900592065738529E-2</v>
      </c>
      <c r="H494" s="16">
        <f t="shared" si="24"/>
        <v>5.5261895976064124E-2</v>
      </c>
    </row>
    <row r="495" spans="1:8" x14ac:dyDescent="0.25">
      <c r="A495" s="14">
        <v>40686</v>
      </c>
      <c r="B495" s="15">
        <v>21.559999000000001</v>
      </c>
      <c r="C495" s="15">
        <v>21.91</v>
      </c>
      <c r="D495" s="15">
        <v>21.379999000000002</v>
      </c>
      <c r="E495" s="15">
        <v>21.68</v>
      </c>
      <c r="F495" s="15">
        <v>20.148945000000001</v>
      </c>
      <c r="G495" s="16">
        <f t="shared" si="23"/>
        <v>-7.7802473223682281E-3</v>
      </c>
      <c r="H495" s="16">
        <f t="shared" si="24"/>
        <v>2.4789570850774996E-2</v>
      </c>
    </row>
    <row r="496" spans="1:8" x14ac:dyDescent="0.25">
      <c r="A496" s="14">
        <v>40679</v>
      </c>
      <c r="B496" s="15">
        <v>22.6</v>
      </c>
      <c r="C496" s="15">
        <v>22.92</v>
      </c>
      <c r="D496" s="15">
        <v>21.719999000000001</v>
      </c>
      <c r="E496" s="15">
        <v>21.85</v>
      </c>
      <c r="F496" s="15">
        <v>20.306937999999999</v>
      </c>
      <c r="G496" s="16">
        <f t="shared" si="23"/>
        <v>-3.7868633962123262E-2</v>
      </c>
      <c r="H496" s="16">
        <f t="shared" si="24"/>
        <v>5.5248667368723185E-2</v>
      </c>
    </row>
    <row r="497" spans="1:8" x14ac:dyDescent="0.25">
      <c r="A497" s="14">
        <v>40672</v>
      </c>
      <c r="B497" s="15">
        <v>22.299999</v>
      </c>
      <c r="C497" s="15">
        <v>23.190000999999999</v>
      </c>
      <c r="D497" s="15">
        <v>22.24</v>
      </c>
      <c r="E497" s="15">
        <v>22.709999</v>
      </c>
      <c r="F497" s="15">
        <v>21.106200999999999</v>
      </c>
      <c r="G497" s="16">
        <f t="shared" si="23"/>
        <v>1.6562010005136629E-2</v>
      </c>
      <c r="H497" s="16">
        <f t="shared" si="24"/>
        <v>4.2715872302158293E-2</v>
      </c>
    </row>
    <row r="498" spans="1:8" x14ac:dyDescent="0.25">
      <c r="A498" s="14">
        <v>40665</v>
      </c>
      <c r="B498" s="15">
        <v>22.49</v>
      </c>
      <c r="C498" s="15">
        <v>22.9</v>
      </c>
      <c r="D498" s="15">
        <v>22.209999</v>
      </c>
      <c r="E498" s="15">
        <v>22.34</v>
      </c>
      <c r="F498" s="15">
        <v>20.762335</v>
      </c>
      <c r="G498" s="16">
        <f t="shared" si="23"/>
        <v>-2.2332851662280012E-3</v>
      </c>
      <c r="H498" s="16">
        <f t="shared" si="24"/>
        <v>3.1067133321347685E-2</v>
      </c>
    </row>
    <row r="499" spans="1:8" x14ac:dyDescent="0.25">
      <c r="A499" s="14">
        <v>40658</v>
      </c>
      <c r="B499" s="15">
        <v>22.110001</v>
      </c>
      <c r="C499" s="15">
        <v>22.85</v>
      </c>
      <c r="D499" s="15">
        <v>22.040001</v>
      </c>
      <c r="E499" s="15">
        <v>22.389999</v>
      </c>
      <c r="F499" s="15">
        <v>20.808807000000002</v>
      </c>
      <c r="G499" s="16">
        <f t="shared" si="23"/>
        <v>7.1978357896543832E-3</v>
      </c>
      <c r="H499" s="16">
        <f t="shared" si="24"/>
        <v>3.6751314121991251E-2</v>
      </c>
    </row>
    <row r="500" spans="1:8" x14ac:dyDescent="0.25">
      <c r="A500" s="14">
        <v>40651</v>
      </c>
      <c r="B500" s="15">
        <v>21.76</v>
      </c>
      <c r="C500" s="15">
        <v>22.889999</v>
      </c>
      <c r="D500" s="15">
        <v>21.66</v>
      </c>
      <c r="E500" s="15">
        <v>22.23</v>
      </c>
      <c r="F500" s="15">
        <v>20.660098999999999</v>
      </c>
      <c r="G500" s="16">
        <f t="shared" si="23"/>
        <v>9.0783895811249356E-3</v>
      </c>
      <c r="H500" s="16">
        <f t="shared" si="24"/>
        <v>5.6786657433056296E-2</v>
      </c>
    </row>
    <row r="501" spans="1:8" x14ac:dyDescent="0.25">
      <c r="A501" s="14">
        <v>40644</v>
      </c>
      <c r="B501" s="15">
        <v>21.559999000000001</v>
      </c>
      <c r="C501" s="15">
        <v>22.059999000000001</v>
      </c>
      <c r="D501" s="15">
        <v>21.389999</v>
      </c>
      <c r="E501" s="15">
        <v>22.030000999999999</v>
      </c>
      <c r="F501" s="15">
        <v>20.474226000000002</v>
      </c>
      <c r="G501" s="16">
        <f t="shared" si="23"/>
        <v>2.3223375933186255E-2</v>
      </c>
      <c r="H501" s="16">
        <f t="shared" si="24"/>
        <v>3.1323049617720963E-2</v>
      </c>
    </row>
    <row r="502" spans="1:8" x14ac:dyDescent="0.25">
      <c r="A502" s="14">
        <v>40637</v>
      </c>
      <c r="B502" s="15">
        <v>20.5</v>
      </c>
      <c r="C502" s="15">
        <v>21.99</v>
      </c>
      <c r="D502" s="15">
        <v>20.200001</v>
      </c>
      <c r="E502" s="15">
        <v>21.530000999999999</v>
      </c>
      <c r="F502" s="15">
        <v>20.009537000000002</v>
      </c>
      <c r="G502" s="16">
        <f t="shared" si="23"/>
        <v>5.0243973488730345E-2</v>
      </c>
      <c r="H502" s="16">
        <f t="shared" si="24"/>
        <v>8.861380749436587E-2</v>
      </c>
    </row>
    <row r="503" spans="1:8" x14ac:dyDescent="0.25">
      <c r="A503" s="14">
        <v>40630</v>
      </c>
      <c r="B503" s="15">
        <v>19.41</v>
      </c>
      <c r="C503" s="15">
        <v>20.639999</v>
      </c>
      <c r="D503" s="15">
        <v>19.09</v>
      </c>
      <c r="E503" s="15">
        <v>20.5</v>
      </c>
      <c r="F503" s="15">
        <v>19.052275000000002</v>
      </c>
      <c r="G503" s="16">
        <f t="shared" si="23"/>
        <v>5.5612617701989178E-2</v>
      </c>
      <c r="H503" s="16">
        <f t="shared" si="24"/>
        <v>8.119429020429543E-2</v>
      </c>
    </row>
    <row r="504" spans="1:8" x14ac:dyDescent="0.25">
      <c r="A504" s="14">
        <v>40623</v>
      </c>
      <c r="B504" s="15">
        <v>18.59</v>
      </c>
      <c r="C504" s="15">
        <v>19.530000999999999</v>
      </c>
      <c r="D504" s="15">
        <v>18.450001</v>
      </c>
      <c r="E504" s="15">
        <v>19.420000000000002</v>
      </c>
      <c r="F504" s="15">
        <v>18.048548</v>
      </c>
      <c r="G504" s="16">
        <f t="shared" si="23"/>
        <v>5.7158263525012076E-2</v>
      </c>
      <c r="H504" s="16">
        <f t="shared" si="24"/>
        <v>5.8536582193139085E-2</v>
      </c>
    </row>
    <row r="505" spans="1:8" x14ac:dyDescent="0.25">
      <c r="A505" s="14">
        <v>40616</v>
      </c>
      <c r="B505" s="15">
        <v>19.209999</v>
      </c>
      <c r="C505" s="15">
        <v>19.280000999999999</v>
      </c>
      <c r="D505" s="15">
        <v>18.120000999999998</v>
      </c>
      <c r="E505" s="15">
        <v>18.370000999999998</v>
      </c>
      <c r="F505" s="15">
        <v>17.072702</v>
      </c>
      <c r="G505" s="16">
        <f t="shared" si="23"/>
        <v>-5.1136008380249898E-2</v>
      </c>
      <c r="H505" s="16">
        <f t="shared" si="24"/>
        <v>6.4017656511166879E-2</v>
      </c>
    </row>
    <row r="506" spans="1:8" x14ac:dyDescent="0.25">
      <c r="A506" s="14">
        <v>40609</v>
      </c>
      <c r="B506" s="15">
        <v>19.889999</v>
      </c>
      <c r="C506" s="15">
        <v>20.129999000000002</v>
      </c>
      <c r="D506" s="15">
        <v>19.260000000000002</v>
      </c>
      <c r="E506" s="15">
        <v>19.360001</v>
      </c>
      <c r="F506" s="15">
        <v>17.992781000000001</v>
      </c>
      <c r="G506" s="16">
        <f t="shared" si="23"/>
        <v>-2.5666814174914482E-2</v>
      </c>
      <c r="H506" s="16">
        <f t="shared" si="24"/>
        <v>4.5171287642782963E-2</v>
      </c>
    </row>
    <row r="507" spans="1:8" x14ac:dyDescent="0.25">
      <c r="A507" s="14">
        <v>40602</v>
      </c>
      <c r="B507" s="15">
        <v>20.440000999999999</v>
      </c>
      <c r="C507" s="15">
        <v>20.440000999999999</v>
      </c>
      <c r="D507" s="15">
        <v>19.489999999999998</v>
      </c>
      <c r="E507" s="15">
        <v>19.870000999999998</v>
      </c>
      <c r="F507" s="15">
        <v>18.466764000000001</v>
      </c>
      <c r="G507" s="16">
        <f t="shared" si="23"/>
        <v>-2.3107270614540813E-2</v>
      </c>
      <c r="H507" s="16">
        <f t="shared" si="24"/>
        <v>4.8742996408414591E-2</v>
      </c>
    </row>
    <row r="508" spans="1:8" x14ac:dyDescent="0.25">
      <c r="A508" s="14">
        <v>40595</v>
      </c>
      <c r="B508" s="15">
        <v>20.83</v>
      </c>
      <c r="C508" s="15">
        <v>20.9</v>
      </c>
      <c r="D508" s="15">
        <v>19.940000999999999</v>
      </c>
      <c r="E508" s="15">
        <v>20.34</v>
      </c>
      <c r="F508" s="15">
        <v>18.903573999999999</v>
      </c>
      <c r="G508" s="16">
        <f t="shared" si="23"/>
        <v>-2.9116927946618753E-2</v>
      </c>
      <c r="H508" s="16">
        <f t="shared" si="24"/>
        <v>4.8144380734985913E-2</v>
      </c>
    </row>
    <row r="509" spans="1:8" x14ac:dyDescent="0.25">
      <c r="A509" s="14">
        <v>40588</v>
      </c>
      <c r="B509" s="15">
        <v>20.149999999999999</v>
      </c>
      <c r="C509" s="15">
        <v>21.1</v>
      </c>
      <c r="D509" s="15">
        <v>20.030000999999999</v>
      </c>
      <c r="E509" s="15">
        <v>20.950001</v>
      </c>
      <c r="F509" s="15">
        <v>19.470495</v>
      </c>
      <c r="G509" s="16">
        <f t="shared" si="23"/>
        <v>4.1252052636921228E-2</v>
      </c>
      <c r="H509" s="16">
        <f t="shared" si="24"/>
        <v>5.3419817602605356E-2</v>
      </c>
    </row>
    <row r="510" spans="1:8" x14ac:dyDescent="0.25">
      <c r="A510" s="14">
        <v>40581</v>
      </c>
      <c r="B510" s="15">
        <v>19.77</v>
      </c>
      <c r="C510" s="15">
        <v>20.16</v>
      </c>
      <c r="D510" s="15">
        <v>19.610001</v>
      </c>
      <c r="E510" s="15">
        <v>20.120000999999998</v>
      </c>
      <c r="F510" s="15">
        <v>18.699117999999999</v>
      </c>
      <c r="G510" s="16">
        <f t="shared" si="23"/>
        <v>1.8218808444840758E-2</v>
      </c>
      <c r="H510" s="16">
        <f t="shared" si="24"/>
        <v>2.8046862414744377E-2</v>
      </c>
    </row>
    <row r="511" spans="1:8" x14ac:dyDescent="0.25">
      <c r="A511" s="14">
        <v>40574</v>
      </c>
      <c r="B511" s="15">
        <v>19.27</v>
      </c>
      <c r="C511" s="15">
        <v>19.809999000000001</v>
      </c>
      <c r="D511" s="15">
        <v>19.120000999999998</v>
      </c>
      <c r="E511" s="15">
        <v>19.760000000000002</v>
      </c>
      <c r="F511" s="15">
        <v>18.364538</v>
      </c>
      <c r="G511" s="16">
        <f t="shared" si="23"/>
        <v>3.2392705193282273E-2</v>
      </c>
      <c r="H511" s="16">
        <f t="shared" si="24"/>
        <v>3.608775961884117E-2</v>
      </c>
    </row>
    <row r="512" spans="1:8" x14ac:dyDescent="0.25">
      <c r="A512" s="14">
        <v>40567</v>
      </c>
      <c r="B512" s="15">
        <v>19.02</v>
      </c>
      <c r="C512" s="15">
        <v>19.57</v>
      </c>
      <c r="D512" s="15">
        <v>18.84</v>
      </c>
      <c r="E512" s="15">
        <v>19.139999</v>
      </c>
      <c r="F512" s="15">
        <v>17.788326000000001</v>
      </c>
      <c r="G512" s="16">
        <f t="shared" si="23"/>
        <v>7.3687549364440308E-3</v>
      </c>
      <c r="H512" s="16">
        <f t="shared" si="24"/>
        <v>3.8747346072186863E-2</v>
      </c>
    </row>
    <row r="513" spans="1:8" x14ac:dyDescent="0.25">
      <c r="A513" s="14">
        <v>40560</v>
      </c>
      <c r="B513" s="15">
        <v>19.399999999999999</v>
      </c>
      <c r="C513" s="15">
        <v>19.469999000000001</v>
      </c>
      <c r="D513" s="15">
        <v>18.940000999999999</v>
      </c>
      <c r="E513" s="15">
        <v>19</v>
      </c>
      <c r="F513" s="15">
        <v>17.658207000000001</v>
      </c>
      <c r="G513" s="16">
        <f t="shared" si="23"/>
        <v>-1.6563126127502933E-2</v>
      </c>
      <c r="H513" s="16">
        <f t="shared" si="24"/>
        <v>2.7982997466578945E-2</v>
      </c>
    </row>
    <row r="514" spans="1:8" x14ac:dyDescent="0.25">
      <c r="A514" s="14">
        <v>40553</v>
      </c>
      <c r="B514" s="15">
        <v>19.59</v>
      </c>
      <c r="C514" s="15">
        <v>19.879999000000002</v>
      </c>
      <c r="D514" s="15">
        <v>19.120000999999998</v>
      </c>
      <c r="E514" s="15">
        <v>19.32</v>
      </c>
      <c r="F514" s="15">
        <v>17.955608000000002</v>
      </c>
      <c r="G514" s="16">
        <f t="shared" si="23"/>
        <v>-8.7223954683336106E-3</v>
      </c>
      <c r="H514" s="16">
        <f t="shared" si="24"/>
        <v>3.9748847293470495E-2</v>
      </c>
    </row>
    <row r="515" spans="1:8" x14ac:dyDescent="0.25">
      <c r="A515" s="14">
        <v>40546</v>
      </c>
      <c r="B515" s="15">
        <v>22.18</v>
      </c>
      <c r="C515" s="15">
        <v>22.18</v>
      </c>
      <c r="D515" s="15">
        <v>19.309999000000001</v>
      </c>
      <c r="E515" s="15">
        <v>19.489999999999998</v>
      </c>
      <c r="F515" s="15">
        <v>18.113602</v>
      </c>
      <c r="G515" s="16">
        <f t="shared" ref="G515:G578" si="25">(F515-F516)/F516</f>
        <v>-0.12009021386591276</v>
      </c>
      <c r="H515" s="16">
        <f t="shared" ref="H515:H578" si="26">(C515-D515)/D515</f>
        <v>0.14862771354881987</v>
      </c>
    </row>
    <row r="516" spans="1:8" x14ac:dyDescent="0.25">
      <c r="A516" s="14">
        <v>40539</v>
      </c>
      <c r="B516" s="15">
        <v>22.23</v>
      </c>
      <c r="C516" s="15">
        <v>22.52</v>
      </c>
      <c r="D516" s="15">
        <v>21.92</v>
      </c>
      <c r="E516" s="15">
        <v>22.15</v>
      </c>
      <c r="F516" s="15">
        <v>20.585749</v>
      </c>
      <c r="G516" s="16">
        <f t="shared" si="25"/>
        <v>-7.1715440493782907E-3</v>
      </c>
      <c r="H516" s="16">
        <f t="shared" si="26"/>
        <v>2.7372262773722528E-2</v>
      </c>
    </row>
    <row r="517" spans="1:8" x14ac:dyDescent="0.25">
      <c r="A517" s="14">
        <v>40532</v>
      </c>
      <c r="B517" s="15">
        <v>22.15</v>
      </c>
      <c r="C517" s="15">
        <v>22.43</v>
      </c>
      <c r="D517" s="15">
        <v>21.809999000000001</v>
      </c>
      <c r="E517" s="15">
        <v>22.309999000000001</v>
      </c>
      <c r="F517" s="15">
        <v>20.734446999999999</v>
      </c>
      <c r="G517" s="16">
        <f t="shared" si="25"/>
        <v>7.2233465976875343E-3</v>
      </c>
      <c r="H517" s="16">
        <f t="shared" si="26"/>
        <v>2.8427374068196815E-2</v>
      </c>
    </row>
    <row r="518" spans="1:8" x14ac:dyDescent="0.25">
      <c r="A518" s="14">
        <v>40525</v>
      </c>
      <c r="B518" s="15">
        <v>21.639999</v>
      </c>
      <c r="C518" s="15">
        <v>22.42</v>
      </c>
      <c r="D518" s="15">
        <v>21.27</v>
      </c>
      <c r="E518" s="15">
        <v>22.15</v>
      </c>
      <c r="F518" s="15">
        <v>20.585749</v>
      </c>
      <c r="G518" s="16">
        <f t="shared" si="25"/>
        <v>3.215286116552471E-2</v>
      </c>
      <c r="H518" s="16">
        <f t="shared" si="26"/>
        <v>5.4066760695815806E-2</v>
      </c>
    </row>
    <row r="519" spans="1:8" x14ac:dyDescent="0.25">
      <c r="A519" s="14">
        <v>40518</v>
      </c>
      <c r="B519" s="15">
        <v>21.700001</v>
      </c>
      <c r="C519" s="15">
        <v>21.860001</v>
      </c>
      <c r="D519" s="15">
        <v>21.370000999999998</v>
      </c>
      <c r="E519" s="15">
        <v>21.459999</v>
      </c>
      <c r="F519" s="15">
        <v>19.944476999999999</v>
      </c>
      <c r="G519" s="16">
        <f t="shared" si="25"/>
        <v>-1.5596480022254241E-2</v>
      </c>
      <c r="H519" s="16">
        <f t="shared" si="26"/>
        <v>2.292933912356869E-2</v>
      </c>
    </row>
    <row r="520" spans="1:8" x14ac:dyDescent="0.25">
      <c r="A520" s="14">
        <v>40511</v>
      </c>
      <c r="B520" s="15">
        <v>20.549999</v>
      </c>
      <c r="C520" s="15">
        <v>21.91</v>
      </c>
      <c r="D520" s="15">
        <v>20.379999000000002</v>
      </c>
      <c r="E520" s="15">
        <v>21.799999</v>
      </c>
      <c r="F520" s="15">
        <v>20.260469000000001</v>
      </c>
      <c r="G520" s="16">
        <f t="shared" si="25"/>
        <v>5.1616241208813758E-2</v>
      </c>
      <c r="H520" s="16">
        <f t="shared" si="26"/>
        <v>7.5073654321572758E-2</v>
      </c>
    </row>
    <row r="521" spans="1:8" x14ac:dyDescent="0.25">
      <c r="A521" s="14">
        <v>40504</v>
      </c>
      <c r="B521" s="15">
        <v>20.690000999999999</v>
      </c>
      <c r="C521" s="15">
        <v>21.01</v>
      </c>
      <c r="D521" s="15">
        <v>20.43</v>
      </c>
      <c r="E521" s="15">
        <v>20.73</v>
      </c>
      <c r="F521" s="15">
        <v>19.266029</v>
      </c>
      <c r="G521" s="16">
        <f t="shared" si="25"/>
        <v>-4.8253389176738709E-4</v>
      </c>
      <c r="H521" s="16">
        <f t="shared" si="26"/>
        <v>2.8389623103279582E-2</v>
      </c>
    </row>
    <row r="522" spans="1:8" x14ac:dyDescent="0.25">
      <c r="A522" s="14">
        <v>40497</v>
      </c>
      <c r="B522" s="15">
        <v>19.870000999999998</v>
      </c>
      <c r="C522" s="15">
        <v>20.969999000000001</v>
      </c>
      <c r="D522" s="15">
        <v>19.639999</v>
      </c>
      <c r="E522" s="15">
        <v>20.74</v>
      </c>
      <c r="F522" s="15">
        <v>19.27533</v>
      </c>
      <c r="G522" s="16">
        <f t="shared" si="25"/>
        <v>4.4836684387480126E-2</v>
      </c>
      <c r="H522" s="16">
        <f t="shared" si="26"/>
        <v>6.7718944384875066E-2</v>
      </c>
    </row>
    <row r="523" spans="1:8" x14ac:dyDescent="0.25">
      <c r="A523" s="14">
        <v>40490</v>
      </c>
      <c r="B523" s="15">
        <v>19.889999</v>
      </c>
      <c r="C523" s="15">
        <v>20.170000000000002</v>
      </c>
      <c r="D523" s="15">
        <v>19.57</v>
      </c>
      <c r="E523" s="15">
        <v>19.850000000000001</v>
      </c>
      <c r="F523" s="15">
        <v>18.448174999999999</v>
      </c>
      <c r="G523" s="16">
        <f t="shared" si="25"/>
        <v>-1.0961560019636874E-2</v>
      </c>
      <c r="H523" s="16">
        <f t="shared" si="26"/>
        <v>3.065917220235061E-2</v>
      </c>
    </row>
    <row r="524" spans="1:8" x14ac:dyDescent="0.25">
      <c r="A524" s="14">
        <v>40483</v>
      </c>
      <c r="B524" s="15">
        <v>19.68</v>
      </c>
      <c r="C524" s="15">
        <v>20.079999999999998</v>
      </c>
      <c r="D524" s="15">
        <v>19.370000999999998</v>
      </c>
      <c r="E524" s="15">
        <v>20.07</v>
      </c>
      <c r="F524" s="15">
        <v>18.652636999999999</v>
      </c>
      <c r="G524" s="16">
        <f t="shared" si="25"/>
        <v>1.7232259646047667E-2</v>
      </c>
      <c r="H524" s="16">
        <f t="shared" si="26"/>
        <v>3.6654567028674902E-2</v>
      </c>
    </row>
    <row r="525" spans="1:8" x14ac:dyDescent="0.25">
      <c r="A525" s="14">
        <v>40476</v>
      </c>
      <c r="B525" s="15">
        <v>19.43</v>
      </c>
      <c r="C525" s="15">
        <v>19.84</v>
      </c>
      <c r="D525" s="15">
        <v>18.850000000000001</v>
      </c>
      <c r="E525" s="15">
        <v>19.73</v>
      </c>
      <c r="F525" s="15">
        <v>18.336655</v>
      </c>
      <c r="G525" s="16">
        <f t="shared" si="25"/>
        <v>2.2809921504262341E-2</v>
      </c>
      <c r="H525" s="16">
        <f t="shared" si="26"/>
        <v>5.2519893899204161E-2</v>
      </c>
    </row>
    <row r="526" spans="1:8" x14ac:dyDescent="0.25">
      <c r="A526" s="14">
        <v>40469</v>
      </c>
      <c r="B526" s="15">
        <v>18.989999999999998</v>
      </c>
      <c r="C526" s="15">
        <v>19.540001</v>
      </c>
      <c r="D526" s="15">
        <v>18.75</v>
      </c>
      <c r="E526" s="15">
        <v>19.290001</v>
      </c>
      <c r="F526" s="15">
        <v>17.927724999999999</v>
      </c>
      <c r="G526" s="16">
        <f t="shared" si="25"/>
        <v>1.4195618752542875E-2</v>
      </c>
      <c r="H526" s="16">
        <f t="shared" si="26"/>
        <v>4.2133386666666675E-2</v>
      </c>
    </row>
    <row r="527" spans="1:8" x14ac:dyDescent="0.25">
      <c r="A527" s="14">
        <v>40462</v>
      </c>
      <c r="B527" s="15">
        <v>18.690000999999999</v>
      </c>
      <c r="C527" s="15">
        <v>19.239999999999998</v>
      </c>
      <c r="D527" s="15">
        <v>18.379999000000002</v>
      </c>
      <c r="E527" s="15">
        <v>19.02</v>
      </c>
      <c r="F527" s="15">
        <v>17.676791999999999</v>
      </c>
      <c r="G527" s="16">
        <f t="shared" si="25"/>
        <v>1.6568531022497446E-2</v>
      </c>
      <c r="H527" s="16">
        <f t="shared" si="26"/>
        <v>4.679004607127546E-2</v>
      </c>
    </row>
    <row r="528" spans="1:8" x14ac:dyDescent="0.25">
      <c r="A528" s="14">
        <v>40455</v>
      </c>
      <c r="B528" s="15">
        <v>17.709999</v>
      </c>
      <c r="C528" s="15">
        <v>18.899999999999999</v>
      </c>
      <c r="D528" s="15">
        <v>17.350000000000001</v>
      </c>
      <c r="E528" s="15">
        <v>18.709999</v>
      </c>
      <c r="F528" s="15">
        <v>17.388687000000001</v>
      </c>
      <c r="G528" s="16">
        <f t="shared" si="25"/>
        <v>5.2898171185468745E-2</v>
      </c>
      <c r="H528" s="16">
        <f t="shared" si="26"/>
        <v>8.9337175792507037E-2</v>
      </c>
    </row>
    <row r="529" spans="1:8" x14ac:dyDescent="0.25">
      <c r="A529" s="14">
        <v>40448</v>
      </c>
      <c r="B529" s="15">
        <v>18.120000999999998</v>
      </c>
      <c r="C529" s="15">
        <v>18.170000000000002</v>
      </c>
      <c r="D529" s="15">
        <v>17.59</v>
      </c>
      <c r="E529" s="15">
        <v>17.77</v>
      </c>
      <c r="F529" s="15">
        <v>16.515070000000001</v>
      </c>
      <c r="G529" s="16">
        <f t="shared" si="25"/>
        <v>-1.8774218617246881E-2</v>
      </c>
      <c r="H529" s="16">
        <f t="shared" si="26"/>
        <v>3.2973280272882426E-2</v>
      </c>
    </row>
    <row r="530" spans="1:8" x14ac:dyDescent="0.25">
      <c r="A530" s="14">
        <v>40441</v>
      </c>
      <c r="B530" s="15">
        <v>17.959999</v>
      </c>
      <c r="C530" s="15">
        <v>18.290001</v>
      </c>
      <c r="D530" s="15">
        <v>17.760000000000002</v>
      </c>
      <c r="E530" s="15">
        <v>18.110001</v>
      </c>
      <c r="F530" s="15">
        <v>16.831060000000001</v>
      </c>
      <c r="G530" s="16">
        <f t="shared" si="25"/>
        <v>8.3519594106083398E-3</v>
      </c>
      <c r="H530" s="16">
        <f t="shared" si="26"/>
        <v>2.9842398648648568E-2</v>
      </c>
    </row>
    <row r="531" spans="1:8" x14ac:dyDescent="0.25">
      <c r="A531" s="14">
        <v>40434</v>
      </c>
      <c r="B531" s="15">
        <v>17.209999</v>
      </c>
      <c r="C531" s="15">
        <v>18</v>
      </c>
      <c r="D531" s="15">
        <v>17.16</v>
      </c>
      <c r="E531" s="15">
        <v>17.959999</v>
      </c>
      <c r="F531" s="15">
        <v>16.691652000000001</v>
      </c>
      <c r="G531" s="16">
        <f t="shared" si="25"/>
        <v>5.1522064564120527E-2</v>
      </c>
      <c r="H531" s="16">
        <f t="shared" si="26"/>
        <v>4.8951048951048945E-2</v>
      </c>
    </row>
    <row r="532" spans="1:8" x14ac:dyDescent="0.25">
      <c r="A532" s="14">
        <v>40427</v>
      </c>
      <c r="B532" s="15">
        <v>17.329999999999998</v>
      </c>
      <c r="C532" s="15">
        <v>17.329999999999998</v>
      </c>
      <c r="D532" s="15">
        <v>16.829999999999998</v>
      </c>
      <c r="E532" s="15">
        <v>17.079999999999998</v>
      </c>
      <c r="F532" s="15">
        <v>15.873801</v>
      </c>
      <c r="G532" s="16">
        <f t="shared" si="25"/>
        <v>-1.8954368013036977E-2</v>
      </c>
      <c r="H532" s="16">
        <f t="shared" si="26"/>
        <v>2.9708853238265005E-2</v>
      </c>
    </row>
    <row r="533" spans="1:8" x14ac:dyDescent="0.25">
      <c r="A533" s="14">
        <v>40420</v>
      </c>
      <c r="B533" s="15">
        <v>16.84</v>
      </c>
      <c r="C533" s="15">
        <v>17.489999999999998</v>
      </c>
      <c r="D533" s="15">
        <v>16.209999</v>
      </c>
      <c r="E533" s="15">
        <v>17.41</v>
      </c>
      <c r="F533" s="15">
        <v>16.180492000000001</v>
      </c>
      <c r="G533" s="16">
        <f t="shared" si="25"/>
        <v>3.3847905151108769E-2</v>
      </c>
      <c r="H533" s="16">
        <f t="shared" si="26"/>
        <v>7.8963669275981974E-2</v>
      </c>
    </row>
    <row r="534" spans="1:8" x14ac:dyDescent="0.25">
      <c r="A534" s="14">
        <v>40413</v>
      </c>
      <c r="B534" s="15">
        <v>16.739999999999998</v>
      </c>
      <c r="C534" s="15">
        <v>16.940000999999999</v>
      </c>
      <c r="D534" s="15">
        <v>16.370000999999998</v>
      </c>
      <c r="E534" s="15">
        <v>16.84</v>
      </c>
      <c r="F534" s="15">
        <v>15.650747000000001</v>
      </c>
      <c r="G534" s="16">
        <f t="shared" si="25"/>
        <v>1.0804238845839363E-2</v>
      </c>
      <c r="H534" s="16">
        <f t="shared" si="26"/>
        <v>3.4819790175944422E-2</v>
      </c>
    </row>
    <row r="535" spans="1:8" x14ac:dyDescent="0.25">
      <c r="A535" s="14">
        <v>40406</v>
      </c>
      <c r="B535" s="15">
        <v>16.620000999999998</v>
      </c>
      <c r="C535" s="15">
        <v>16.969999000000001</v>
      </c>
      <c r="D535" s="15">
        <v>16.399999999999999</v>
      </c>
      <c r="E535" s="15">
        <v>16.66</v>
      </c>
      <c r="F535" s="15">
        <v>15.483460000000001</v>
      </c>
      <c r="G535" s="16">
        <f t="shared" si="25"/>
        <v>-2.395262668359645E-3</v>
      </c>
      <c r="H535" s="16">
        <f t="shared" si="26"/>
        <v>3.4756036585366031E-2</v>
      </c>
    </row>
    <row r="536" spans="1:8" x14ac:dyDescent="0.25">
      <c r="A536" s="14">
        <v>40399</v>
      </c>
      <c r="B536" s="15">
        <v>17.27</v>
      </c>
      <c r="C536" s="15">
        <v>17.420000000000002</v>
      </c>
      <c r="D536" s="15">
        <v>16.610001</v>
      </c>
      <c r="E536" s="15">
        <v>16.700001</v>
      </c>
      <c r="F536" s="15">
        <v>15.520636</v>
      </c>
      <c r="G536" s="16">
        <f t="shared" si="25"/>
        <v>-3.188389669726252E-2</v>
      </c>
      <c r="H536" s="16">
        <f t="shared" si="26"/>
        <v>4.8765740592068674E-2</v>
      </c>
    </row>
    <row r="537" spans="1:8" x14ac:dyDescent="0.25">
      <c r="A537" s="14">
        <v>40392</v>
      </c>
      <c r="B537" s="15">
        <v>17.25</v>
      </c>
      <c r="C537" s="15">
        <v>17.559999000000001</v>
      </c>
      <c r="D537" s="15">
        <v>16.889999</v>
      </c>
      <c r="E537" s="15">
        <v>17.25</v>
      </c>
      <c r="F537" s="15">
        <v>16.031791999999999</v>
      </c>
      <c r="G537" s="16">
        <f t="shared" si="25"/>
        <v>1.1137031784879289E-2</v>
      </c>
      <c r="H537" s="16">
        <f t="shared" si="26"/>
        <v>3.9668445214236056E-2</v>
      </c>
    </row>
    <row r="538" spans="1:8" x14ac:dyDescent="0.25">
      <c r="A538" s="14">
        <v>40385</v>
      </c>
      <c r="B538" s="15">
        <v>17.049999</v>
      </c>
      <c r="C538" s="15">
        <v>17.32</v>
      </c>
      <c r="D538" s="15">
        <v>16.75</v>
      </c>
      <c r="E538" s="15">
        <v>17.059999000000001</v>
      </c>
      <c r="F538" s="15">
        <v>15.855212</v>
      </c>
      <c r="G538" s="16">
        <f t="shared" si="25"/>
        <v>0</v>
      </c>
      <c r="H538" s="16">
        <f t="shared" si="26"/>
        <v>3.4029850746268672E-2</v>
      </c>
    </row>
    <row r="539" spans="1:8" x14ac:dyDescent="0.25">
      <c r="A539" s="14">
        <v>40378</v>
      </c>
      <c r="B539" s="15">
        <v>16.399999999999999</v>
      </c>
      <c r="C539" s="15">
        <v>17.059999000000001</v>
      </c>
      <c r="D539" s="15">
        <v>16.290001</v>
      </c>
      <c r="E539" s="15">
        <v>17.059999000000001</v>
      </c>
      <c r="F539" s="15">
        <v>15.855212</v>
      </c>
      <c r="G539" s="16">
        <f t="shared" si="25"/>
        <v>4.4063637577069839E-2</v>
      </c>
      <c r="H539" s="16">
        <f t="shared" si="26"/>
        <v>4.7268137061501778E-2</v>
      </c>
    </row>
    <row r="540" spans="1:8" x14ac:dyDescent="0.25">
      <c r="A540" s="14">
        <v>40371</v>
      </c>
      <c r="B540" s="15">
        <v>16.010000000000002</v>
      </c>
      <c r="C540" s="15">
        <v>16.52</v>
      </c>
      <c r="D540" s="15">
        <v>15.97</v>
      </c>
      <c r="E540" s="15">
        <v>16.34</v>
      </c>
      <c r="F540" s="15">
        <v>15.186059</v>
      </c>
      <c r="G540" s="16">
        <f t="shared" si="25"/>
        <v>1.6801736416901244E-2</v>
      </c>
      <c r="H540" s="16">
        <f t="shared" si="26"/>
        <v>3.4439574201627986E-2</v>
      </c>
    </row>
    <row r="541" spans="1:8" x14ac:dyDescent="0.25">
      <c r="A541" s="14">
        <v>40364</v>
      </c>
      <c r="B541" s="15">
        <v>15.55</v>
      </c>
      <c r="C541" s="15">
        <v>16.23</v>
      </c>
      <c r="D541" s="15">
        <v>15.38</v>
      </c>
      <c r="E541" s="15">
        <v>16.07</v>
      </c>
      <c r="F541" s="15">
        <v>14.935123000000001</v>
      </c>
      <c r="G541" s="16">
        <f t="shared" si="25"/>
        <v>4.4184402215820172E-2</v>
      </c>
      <c r="H541" s="16">
        <f t="shared" si="26"/>
        <v>5.5266579973992175E-2</v>
      </c>
    </row>
    <row r="542" spans="1:8" x14ac:dyDescent="0.25">
      <c r="A542" s="14">
        <v>40357</v>
      </c>
      <c r="B542" s="15">
        <v>15.97</v>
      </c>
      <c r="C542" s="15">
        <v>16.149999999999999</v>
      </c>
      <c r="D542" s="15">
        <v>14.97</v>
      </c>
      <c r="E542" s="15">
        <v>15.39</v>
      </c>
      <c r="F542" s="15">
        <v>14.303146999999999</v>
      </c>
      <c r="G542" s="16">
        <f t="shared" si="25"/>
        <v>-3.8725851368771672E-2</v>
      </c>
      <c r="H542" s="16">
        <f t="shared" si="26"/>
        <v>7.8824315297261041E-2</v>
      </c>
    </row>
    <row r="543" spans="1:8" x14ac:dyDescent="0.25">
      <c r="A543" s="14">
        <v>40350</v>
      </c>
      <c r="B543" s="15">
        <v>16.459999</v>
      </c>
      <c r="C543" s="15">
        <v>16.629999000000002</v>
      </c>
      <c r="D543" s="15">
        <v>15.89</v>
      </c>
      <c r="E543" s="15">
        <v>16.010000000000002</v>
      </c>
      <c r="F543" s="15">
        <v>14.879363</v>
      </c>
      <c r="G543" s="16">
        <f t="shared" si="25"/>
        <v>-1.779115141126952E-2</v>
      </c>
      <c r="H543" s="16">
        <f t="shared" si="26"/>
        <v>4.6570106985525543E-2</v>
      </c>
    </row>
    <row r="544" spans="1:8" x14ac:dyDescent="0.25">
      <c r="A544" s="14">
        <v>40343</v>
      </c>
      <c r="B544" s="15">
        <v>16.899999999999999</v>
      </c>
      <c r="C544" s="15">
        <v>17.120000999999998</v>
      </c>
      <c r="D544" s="15">
        <v>16.25</v>
      </c>
      <c r="E544" s="15">
        <v>16.299999</v>
      </c>
      <c r="F544" s="15">
        <v>15.148879000000001</v>
      </c>
      <c r="G544" s="16">
        <f t="shared" si="25"/>
        <v>-3.3214938604605705E-2</v>
      </c>
      <c r="H544" s="16">
        <f t="shared" si="26"/>
        <v>5.3538523076922979E-2</v>
      </c>
    </row>
    <row r="545" spans="1:8" x14ac:dyDescent="0.25">
      <c r="A545" s="14">
        <v>40336</v>
      </c>
      <c r="B545" s="15">
        <v>15.84</v>
      </c>
      <c r="C545" s="15">
        <v>16.879999000000002</v>
      </c>
      <c r="D545" s="15">
        <v>15.65</v>
      </c>
      <c r="E545" s="15">
        <v>16.860001</v>
      </c>
      <c r="F545" s="15">
        <v>15.669335</v>
      </c>
      <c r="G545" s="16">
        <f t="shared" si="25"/>
        <v>6.305168075128588E-2</v>
      </c>
      <c r="H545" s="16">
        <f t="shared" si="26"/>
        <v>7.8594185303514447E-2</v>
      </c>
    </row>
    <row r="546" spans="1:8" x14ac:dyDescent="0.25">
      <c r="A546" s="14">
        <v>40329</v>
      </c>
      <c r="B546" s="15">
        <v>16.48</v>
      </c>
      <c r="C546" s="15">
        <v>16.59</v>
      </c>
      <c r="D546" s="15">
        <v>15.79</v>
      </c>
      <c r="E546" s="15">
        <v>15.86</v>
      </c>
      <c r="F546" s="15">
        <v>14.739955999999999</v>
      </c>
      <c r="G546" s="16">
        <f t="shared" si="25"/>
        <v>-4.801924117735968E-2</v>
      </c>
      <c r="H546" s="16">
        <f t="shared" si="26"/>
        <v>5.0664977834072249E-2</v>
      </c>
    </row>
    <row r="547" spans="1:8" x14ac:dyDescent="0.25">
      <c r="A547" s="14">
        <v>40322</v>
      </c>
      <c r="B547" s="15">
        <v>16.239999999999998</v>
      </c>
      <c r="C547" s="15">
        <v>16.780000999999999</v>
      </c>
      <c r="D547" s="15">
        <v>15.5</v>
      </c>
      <c r="E547" s="15">
        <v>16.66</v>
      </c>
      <c r="F547" s="15">
        <v>15.483460000000001</v>
      </c>
      <c r="G547" s="16">
        <f t="shared" si="25"/>
        <v>2.2086188687625005E-2</v>
      </c>
      <c r="H547" s="16">
        <f t="shared" si="26"/>
        <v>8.2580709677419262E-2</v>
      </c>
    </row>
    <row r="548" spans="1:8" x14ac:dyDescent="0.25">
      <c r="A548" s="14">
        <v>40315</v>
      </c>
      <c r="B548" s="15">
        <v>17.799999</v>
      </c>
      <c r="C548" s="15">
        <v>18.239999999999998</v>
      </c>
      <c r="D548" s="15">
        <v>15.84</v>
      </c>
      <c r="E548" s="15">
        <v>16.299999</v>
      </c>
      <c r="F548" s="15">
        <v>15.148879000000001</v>
      </c>
      <c r="G548" s="16">
        <f t="shared" si="25"/>
        <v>-8.4269683976519683E-2</v>
      </c>
      <c r="H548" s="16">
        <f t="shared" si="26"/>
        <v>0.15151515151515144</v>
      </c>
    </row>
    <row r="549" spans="1:8" x14ac:dyDescent="0.25">
      <c r="A549" s="14">
        <v>40308</v>
      </c>
      <c r="B549" s="15">
        <v>17.59</v>
      </c>
      <c r="C549" s="15">
        <v>18.399999999999999</v>
      </c>
      <c r="D549" s="15">
        <v>17.149999999999999</v>
      </c>
      <c r="E549" s="15">
        <v>17.799999</v>
      </c>
      <c r="F549" s="15">
        <v>16.542947999999999</v>
      </c>
      <c r="G549" s="16">
        <f t="shared" si="25"/>
        <v>6.5230317259721615E-2</v>
      </c>
      <c r="H549" s="16">
        <f t="shared" si="26"/>
        <v>7.2886297376093298E-2</v>
      </c>
    </row>
    <row r="550" spans="1:8" x14ac:dyDescent="0.25">
      <c r="A550" s="14">
        <v>40301</v>
      </c>
      <c r="B550" s="15">
        <v>18.360001</v>
      </c>
      <c r="C550" s="15">
        <v>18.829999999999998</v>
      </c>
      <c r="D550" s="15">
        <v>16.639999</v>
      </c>
      <c r="E550" s="15">
        <v>16.709999</v>
      </c>
      <c r="F550" s="15">
        <v>15.529926</v>
      </c>
      <c r="G550" s="16">
        <f t="shared" si="25"/>
        <v>-8.5386066388095816E-2</v>
      </c>
      <c r="H550" s="16">
        <f t="shared" si="26"/>
        <v>0.13161064492852426</v>
      </c>
    </row>
    <row r="551" spans="1:8" x14ac:dyDescent="0.25">
      <c r="A551" s="14">
        <v>40294</v>
      </c>
      <c r="B551" s="15">
        <v>18.23</v>
      </c>
      <c r="C551" s="15">
        <v>18.870000999999998</v>
      </c>
      <c r="D551" s="15">
        <v>18.010000000000002</v>
      </c>
      <c r="E551" s="15">
        <v>18.27</v>
      </c>
      <c r="F551" s="15">
        <v>16.979761</v>
      </c>
      <c r="G551" s="16">
        <f t="shared" si="25"/>
        <v>-3.8165276439231944E-3</v>
      </c>
      <c r="H551" s="16">
        <f t="shared" si="26"/>
        <v>4.775130483064946E-2</v>
      </c>
    </row>
    <row r="552" spans="1:8" x14ac:dyDescent="0.25">
      <c r="A552" s="14">
        <v>40287</v>
      </c>
      <c r="B552" s="15">
        <v>17.02</v>
      </c>
      <c r="C552" s="15">
        <v>18.489999999999998</v>
      </c>
      <c r="D552" s="15">
        <v>16.969999000000001</v>
      </c>
      <c r="E552" s="15">
        <v>18.34</v>
      </c>
      <c r="F552" s="15">
        <v>17.044813000000001</v>
      </c>
      <c r="G552" s="16">
        <f t="shared" si="25"/>
        <v>7.7555787119675465E-2</v>
      </c>
      <c r="H552" s="16">
        <f t="shared" si="26"/>
        <v>8.9569893315845028E-2</v>
      </c>
    </row>
    <row r="553" spans="1:8" x14ac:dyDescent="0.25">
      <c r="A553" s="14">
        <v>40280</v>
      </c>
      <c r="B553" s="15">
        <v>16.469999000000001</v>
      </c>
      <c r="C553" s="15">
        <v>17.440000999999999</v>
      </c>
      <c r="D553" s="15">
        <v>16.280000999999999</v>
      </c>
      <c r="E553" s="15">
        <v>17.02</v>
      </c>
      <c r="F553" s="15">
        <v>15.818033</v>
      </c>
      <c r="G553" s="16">
        <f t="shared" si="25"/>
        <v>3.5909738120626013E-2</v>
      </c>
      <c r="H553" s="16">
        <f t="shared" si="26"/>
        <v>7.1253066876347262E-2</v>
      </c>
    </row>
    <row r="554" spans="1:8" x14ac:dyDescent="0.25">
      <c r="A554" s="14">
        <v>40273</v>
      </c>
      <c r="B554" s="15">
        <v>16.510000000000002</v>
      </c>
      <c r="C554" s="15">
        <v>17.120000999999998</v>
      </c>
      <c r="D554" s="15">
        <v>15.95</v>
      </c>
      <c r="E554" s="15">
        <v>16.43</v>
      </c>
      <c r="F554" s="15">
        <v>15.269702000000001</v>
      </c>
      <c r="G554" s="16">
        <f t="shared" si="25"/>
        <v>-4.2422585660965156E-3</v>
      </c>
      <c r="H554" s="16">
        <f t="shared" si="26"/>
        <v>7.3354294670846351E-2</v>
      </c>
    </row>
    <row r="555" spans="1:8" x14ac:dyDescent="0.25">
      <c r="A555" s="14">
        <v>40266</v>
      </c>
      <c r="B555" s="15">
        <v>16.059999000000001</v>
      </c>
      <c r="C555" s="15">
        <v>16.600000000000001</v>
      </c>
      <c r="D555" s="15">
        <v>16.049999</v>
      </c>
      <c r="E555" s="15">
        <v>16.5</v>
      </c>
      <c r="F555" s="15">
        <v>15.334756</v>
      </c>
      <c r="G555" s="16">
        <f t="shared" si="25"/>
        <v>3.0605678482338312E-2</v>
      </c>
      <c r="H555" s="16">
        <f t="shared" si="26"/>
        <v>3.4267977212958191E-2</v>
      </c>
    </row>
    <row r="556" spans="1:8" x14ac:dyDescent="0.25">
      <c r="A556" s="14">
        <v>40259</v>
      </c>
      <c r="B556" s="15">
        <v>15.91</v>
      </c>
      <c r="C556" s="15">
        <v>16.389999</v>
      </c>
      <c r="D556" s="15">
        <v>15.85</v>
      </c>
      <c r="E556" s="15">
        <v>16.010000000000002</v>
      </c>
      <c r="F556" s="15">
        <v>14.879363</v>
      </c>
      <c r="G556" s="16">
        <f t="shared" si="25"/>
        <v>6.2501391217477224E-4</v>
      </c>
      <c r="H556" s="16">
        <f t="shared" si="26"/>
        <v>3.4069337539432171E-2</v>
      </c>
    </row>
    <row r="557" spans="1:8" x14ac:dyDescent="0.25">
      <c r="A557" s="14">
        <v>40252</v>
      </c>
      <c r="B557" s="15">
        <v>16.059999000000001</v>
      </c>
      <c r="C557" s="15">
        <v>16.309999000000001</v>
      </c>
      <c r="D557" s="15">
        <v>15.96</v>
      </c>
      <c r="E557" s="15">
        <v>16</v>
      </c>
      <c r="F557" s="15">
        <v>14.870069000000001</v>
      </c>
      <c r="G557" s="16">
        <f t="shared" si="25"/>
        <v>-6.8280753906830348E-3</v>
      </c>
      <c r="H557" s="16">
        <f t="shared" si="26"/>
        <v>2.1929761904761928E-2</v>
      </c>
    </row>
    <row r="558" spans="1:8" x14ac:dyDescent="0.25">
      <c r="A558" s="14">
        <v>40245</v>
      </c>
      <c r="B558" s="15">
        <v>15.82</v>
      </c>
      <c r="C558" s="15">
        <v>16.139999</v>
      </c>
      <c r="D558" s="15">
        <v>15.54</v>
      </c>
      <c r="E558" s="15">
        <v>16.110001</v>
      </c>
      <c r="F558" s="15">
        <v>14.972301</v>
      </c>
      <c r="G558" s="16">
        <f t="shared" si="25"/>
        <v>1.8975415364332181E-2</v>
      </c>
      <c r="H558" s="16">
        <f t="shared" si="26"/>
        <v>3.860997425997429E-2</v>
      </c>
    </row>
    <row r="559" spans="1:8" x14ac:dyDescent="0.25">
      <c r="A559" s="14">
        <v>40238</v>
      </c>
      <c r="B559" s="15">
        <v>15.15</v>
      </c>
      <c r="C559" s="15">
        <v>15.85</v>
      </c>
      <c r="D559" s="15">
        <v>15.06</v>
      </c>
      <c r="E559" s="15">
        <v>15.81</v>
      </c>
      <c r="F559" s="15">
        <v>14.693486</v>
      </c>
      <c r="G559" s="16">
        <f t="shared" si="25"/>
        <v>5.1196957016745481E-2</v>
      </c>
      <c r="H559" s="16">
        <f t="shared" si="26"/>
        <v>5.245683930942889E-2</v>
      </c>
    </row>
    <row r="560" spans="1:8" x14ac:dyDescent="0.25">
      <c r="A560" s="14">
        <v>40231</v>
      </c>
      <c r="B560" s="15">
        <v>15.61</v>
      </c>
      <c r="C560" s="15">
        <v>15.68</v>
      </c>
      <c r="D560" s="15">
        <v>14.6</v>
      </c>
      <c r="E560" s="15">
        <v>15.04</v>
      </c>
      <c r="F560" s="15">
        <v>13.977862</v>
      </c>
      <c r="G560" s="16">
        <f t="shared" si="25"/>
        <v>-3.5897614874885138E-2</v>
      </c>
      <c r="H560" s="16">
        <f t="shared" si="26"/>
        <v>7.3972602739726029E-2</v>
      </c>
    </row>
    <row r="561" spans="1:8" x14ac:dyDescent="0.25">
      <c r="A561" s="14">
        <v>40224</v>
      </c>
      <c r="B561" s="15">
        <v>15.43</v>
      </c>
      <c r="C561" s="15">
        <v>15.84</v>
      </c>
      <c r="D561" s="15">
        <v>15.33</v>
      </c>
      <c r="E561" s="15">
        <v>15.6</v>
      </c>
      <c r="F561" s="15">
        <v>14.498317</v>
      </c>
      <c r="G561" s="16">
        <f t="shared" si="25"/>
        <v>1.5624997810898928E-2</v>
      </c>
      <c r="H561" s="16">
        <f t="shared" si="26"/>
        <v>3.326810176125243E-2</v>
      </c>
    </row>
    <row r="562" spans="1:8" x14ac:dyDescent="0.25">
      <c r="A562" s="14">
        <v>40217</v>
      </c>
      <c r="B562" s="15">
        <v>15.37</v>
      </c>
      <c r="C562" s="15">
        <v>15.59</v>
      </c>
      <c r="D562" s="15">
        <v>14.87</v>
      </c>
      <c r="E562" s="15">
        <v>15.36</v>
      </c>
      <c r="F562" s="15">
        <v>14.275266</v>
      </c>
      <c r="G562" s="16">
        <f t="shared" si="25"/>
        <v>1.9569205155894019E-3</v>
      </c>
      <c r="H562" s="16">
        <f t="shared" si="26"/>
        <v>4.8419636852723651E-2</v>
      </c>
    </row>
    <row r="563" spans="1:8" x14ac:dyDescent="0.25">
      <c r="A563" s="14">
        <v>40210</v>
      </c>
      <c r="B563" s="15">
        <v>16.18</v>
      </c>
      <c r="C563" s="15">
        <v>16.420000000000002</v>
      </c>
      <c r="D563" s="15">
        <v>14.95</v>
      </c>
      <c r="E563" s="15">
        <v>15.33</v>
      </c>
      <c r="F563" s="15">
        <v>14.247385</v>
      </c>
      <c r="G563" s="16">
        <f t="shared" si="25"/>
        <v>-4.6641695916160873E-2</v>
      </c>
      <c r="H563" s="16">
        <f t="shared" si="26"/>
        <v>9.8327759197324588E-2</v>
      </c>
    </row>
    <row r="564" spans="1:8" x14ac:dyDescent="0.25">
      <c r="A564" s="14">
        <v>40203</v>
      </c>
      <c r="B564" s="15">
        <v>16.799999</v>
      </c>
      <c r="C564" s="15">
        <v>16.799999</v>
      </c>
      <c r="D564" s="15">
        <v>16.030000999999999</v>
      </c>
      <c r="E564" s="15">
        <v>16.079999999999998</v>
      </c>
      <c r="F564" s="15">
        <v>14.944418000000001</v>
      </c>
      <c r="G564" s="16">
        <f t="shared" si="25"/>
        <v>-3.1908677545469957E-2</v>
      </c>
      <c r="H564" s="16">
        <f t="shared" si="26"/>
        <v>4.803480673519616E-2</v>
      </c>
    </row>
    <row r="565" spans="1:8" x14ac:dyDescent="0.25">
      <c r="A565" s="14">
        <v>40196</v>
      </c>
      <c r="B565" s="15">
        <v>16.379999000000002</v>
      </c>
      <c r="C565" s="15">
        <v>17.040001</v>
      </c>
      <c r="D565" s="15">
        <v>16.379999000000002</v>
      </c>
      <c r="E565" s="15">
        <v>16.610001</v>
      </c>
      <c r="F565" s="15">
        <v>15.436992</v>
      </c>
      <c r="G565" s="16">
        <f t="shared" si="25"/>
        <v>1.2188030104823196E-2</v>
      </c>
      <c r="H565" s="16">
        <f t="shared" si="26"/>
        <v>4.0293164853062481E-2</v>
      </c>
    </row>
    <row r="566" spans="1:8" x14ac:dyDescent="0.25">
      <c r="A566" s="14">
        <v>40189</v>
      </c>
      <c r="B566" s="15">
        <v>15.66</v>
      </c>
      <c r="C566" s="15">
        <v>16.549999</v>
      </c>
      <c r="D566" s="15">
        <v>15.52</v>
      </c>
      <c r="E566" s="15">
        <v>16.41</v>
      </c>
      <c r="F566" s="15">
        <v>15.251111</v>
      </c>
      <c r="G566" s="16">
        <f t="shared" si="25"/>
        <v>4.7892625008605791E-2</v>
      </c>
      <c r="H566" s="16">
        <f t="shared" si="26"/>
        <v>6.6365914948453619E-2</v>
      </c>
    </row>
    <row r="567" spans="1:8" x14ac:dyDescent="0.25">
      <c r="A567" s="14">
        <v>40182</v>
      </c>
      <c r="B567" s="15">
        <v>16.02</v>
      </c>
      <c r="C567" s="15">
        <v>16.200001</v>
      </c>
      <c r="D567" s="15">
        <v>15.1</v>
      </c>
      <c r="E567" s="15">
        <v>15.66</v>
      </c>
      <c r="F567" s="15">
        <v>14.554078000000001</v>
      </c>
      <c r="G567" s="16">
        <f t="shared" si="25"/>
        <v>-1.6949326555809181E-2</v>
      </c>
      <c r="H567" s="16">
        <f t="shared" si="26"/>
        <v>7.2847748344370911E-2</v>
      </c>
    </row>
    <row r="568" spans="1:8" x14ac:dyDescent="0.25">
      <c r="A568" s="14">
        <v>40175</v>
      </c>
      <c r="B568" s="15">
        <v>15.88</v>
      </c>
      <c r="C568" s="15">
        <v>16.120000999999998</v>
      </c>
      <c r="D568" s="15">
        <v>15.83</v>
      </c>
      <c r="E568" s="15">
        <v>15.93</v>
      </c>
      <c r="F568" s="15">
        <v>14.805013000000001</v>
      </c>
      <c r="G568" s="16">
        <f t="shared" si="25"/>
        <v>6.2808704138773432E-4</v>
      </c>
      <c r="H568" s="16">
        <f t="shared" si="26"/>
        <v>1.8319709412507795E-2</v>
      </c>
    </row>
    <row r="569" spans="1:8" x14ac:dyDescent="0.25">
      <c r="A569" s="14">
        <v>40168</v>
      </c>
      <c r="B569" s="15">
        <v>15.45</v>
      </c>
      <c r="C569" s="15">
        <v>15.93</v>
      </c>
      <c r="D569" s="15">
        <v>15.29</v>
      </c>
      <c r="E569" s="15">
        <v>15.92</v>
      </c>
      <c r="F569" s="15">
        <v>14.795719999999999</v>
      </c>
      <c r="G569" s="16">
        <f t="shared" si="25"/>
        <v>3.7133604556800898E-2</v>
      </c>
      <c r="H569" s="16">
        <f t="shared" si="26"/>
        <v>4.1857423152387219E-2</v>
      </c>
    </row>
    <row r="570" spans="1:8" x14ac:dyDescent="0.25">
      <c r="A570" s="14">
        <v>40161</v>
      </c>
      <c r="B570" s="15">
        <v>16.149999999999999</v>
      </c>
      <c r="C570" s="15">
        <v>16.209999</v>
      </c>
      <c r="D570" s="15">
        <v>14.91</v>
      </c>
      <c r="E570" s="15">
        <v>15.35</v>
      </c>
      <c r="F570" s="15">
        <v>14.265973000000001</v>
      </c>
      <c r="G570" s="16">
        <f t="shared" si="25"/>
        <v>-3.9424151667039227E-2</v>
      </c>
      <c r="H570" s="16">
        <f t="shared" si="26"/>
        <v>8.7189738430583474E-2</v>
      </c>
    </row>
    <row r="571" spans="1:8" x14ac:dyDescent="0.25">
      <c r="A571" s="14">
        <v>40154</v>
      </c>
      <c r="B571" s="15">
        <v>16.690000999999999</v>
      </c>
      <c r="C571" s="15">
        <v>16.889999</v>
      </c>
      <c r="D571" s="15">
        <v>15.69</v>
      </c>
      <c r="E571" s="15">
        <v>15.98</v>
      </c>
      <c r="F571" s="15">
        <v>14.85148</v>
      </c>
      <c r="G571" s="16">
        <f t="shared" si="25"/>
        <v>-4.5400348763739849E-2</v>
      </c>
      <c r="H571" s="16">
        <f t="shared" si="26"/>
        <v>7.6481771829190567E-2</v>
      </c>
    </row>
    <row r="572" spans="1:8" x14ac:dyDescent="0.25">
      <c r="A572" s="14">
        <v>40147</v>
      </c>
      <c r="B572" s="15">
        <v>17.049999</v>
      </c>
      <c r="C572" s="15">
        <v>17.459999</v>
      </c>
      <c r="D572" s="15">
        <v>16.110001</v>
      </c>
      <c r="E572" s="15">
        <v>16.739999999999998</v>
      </c>
      <c r="F572" s="15">
        <v>15.55781</v>
      </c>
      <c r="G572" s="16">
        <f t="shared" si="25"/>
        <v>-1.4714361204376051E-2</v>
      </c>
      <c r="H572" s="16">
        <f t="shared" si="26"/>
        <v>8.3798753333410678E-2</v>
      </c>
    </row>
    <row r="573" spans="1:8" x14ac:dyDescent="0.25">
      <c r="A573" s="14">
        <v>40140</v>
      </c>
      <c r="B573" s="15">
        <v>17.239999999999998</v>
      </c>
      <c r="C573" s="15">
        <v>17.559999000000001</v>
      </c>
      <c r="D573" s="15">
        <v>16.879999000000002</v>
      </c>
      <c r="E573" s="15">
        <v>16.989999999999998</v>
      </c>
      <c r="F573" s="15">
        <v>15.790152000000001</v>
      </c>
      <c r="G573" s="16">
        <f t="shared" si="25"/>
        <v>-5.8515054877223338E-3</v>
      </c>
      <c r="H573" s="16">
        <f t="shared" si="26"/>
        <v>4.0284362576087807E-2</v>
      </c>
    </row>
    <row r="574" spans="1:8" x14ac:dyDescent="0.25">
      <c r="A574" s="14">
        <v>40133</v>
      </c>
      <c r="B574" s="15">
        <v>16.91</v>
      </c>
      <c r="C574" s="15">
        <v>17.420000000000002</v>
      </c>
      <c r="D574" s="15">
        <v>16.739999999999998</v>
      </c>
      <c r="E574" s="15">
        <v>17.09</v>
      </c>
      <c r="F574" s="15">
        <v>15.883092</v>
      </c>
      <c r="G574" s="16">
        <f t="shared" si="25"/>
        <v>1.0047122116870489E-2</v>
      </c>
      <c r="H574" s="16">
        <f t="shared" si="26"/>
        <v>4.0621266427718239E-2</v>
      </c>
    </row>
    <row r="575" spans="1:8" x14ac:dyDescent="0.25">
      <c r="A575" s="14">
        <v>40126</v>
      </c>
      <c r="B575" s="15">
        <v>16.18</v>
      </c>
      <c r="C575" s="15">
        <v>16.950001</v>
      </c>
      <c r="D575" s="15">
        <v>16.170000000000002</v>
      </c>
      <c r="E575" s="15">
        <v>16.920000000000002</v>
      </c>
      <c r="F575" s="15">
        <v>15.725099999999999</v>
      </c>
      <c r="G575" s="16">
        <f t="shared" si="25"/>
        <v>5.2893906531603294E-2</v>
      </c>
      <c r="H575" s="16">
        <f t="shared" si="26"/>
        <v>4.8237538651824279E-2</v>
      </c>
    </row>
    <row r="576" spans="1:8" x14ac:dyDescent="0.25">
      <c r="A576" s="14">
        <v>40119</v>
      </c>
      <c r="B576" s="15">
        <v>15.83</v>
      </c>
      <c r="C576" s="15">
        <v>16.32</v>
      </c>
      <c r="D576" s="15">
        <v>15.4</v>
      </c>
      <c r="E576" s="15">
        <v>16.07</v>
      </c>
      <c r="F576" s="15">
        <v>14.935123000000001</v>
      </c>
      <c r="G576" s="16">
        <f t="shared" si="25"/>
        <v>1.5802726817834997E-2</v>
      </c>
      <c r="H576" s="16">
        <f t="shared" si="26"/>
        <v>5.9740259740259732E-2</v>
      </c>
    </row>
    <row r="577" spans="1:8" x14ac:dyDescent="0.25">
      <c r="A577" s="14">
        <v>40112</v>
      </c>
      <c r="B577" s="15">
        <v>16.219999000000001</v>
      </c>
      <c r="C577" s="15">
        <v>16.670000000000002</v>
      </c>
      <c r="D577" s="15">
        <v>15.73</v>
      </c>
      <c r="E577" s="15">
        <v>15.82</v>
      </c>
      <c r="F577" s="15">
        <v>14.702779</v>
      </c>
      <c r="G577" s="16">
        <f t="shared" si="25"/>
        <v>-2.6461728140830521E-2</v>
      </c>
      <c r="H577" s="16">
        <f t="shared" si="26"/>
        <v>5.9758423394787111E-2</v>
      </c>
    </row>
    <row r="578" spans="1:8" x14ac:dyDescent="0.25">
      <c r="A578" s="14">
        <v>40105</v>
      </c>
      <c r="B578" s="15">
        <v>16.459999</v>
      </c>
      <c r="C578" s="15">
        <v>17</v>
      </c>
      <c r="D578" s="15">
        <v>16.149999999999999</v>
      </c>
      <c r="E578" s="15">
        <v>16.25</v>
      </c>
      <c r="F578" s="15">
        <v>15.102415000000001</v>
      </c>
      <c r="G578" s="16">
        <f t="shared" si="25"/>
        <v>-1.2158127278050395E-2</v>
      </c>
      <c r="H578" s="16">
        <f t="shared" si="26"/>
        <v>5.2631578947368515E-2</v>
      </c>
    </row>
    <row r="579" spans="1:8" x14ac:dyDescent="0.25">
      <c r="A579" s="14">
        <v>40098</v>
      </c>
      <c r="B579" s="15">
        <v>16.370000999999998</v>
      </c>
      <c r="C579" s="15">
        <v>16.959999</v>
      </c>
      <c r="D579" s="15">
        <v>16.200001</v>
      </c>
      <c r="E579" s="15">
        <v>16.450001</v>
      </c>
      <c r="F579" s="15">
        <v>15.288292</v>
      </c>
      <c r="G579" s="16">
        <f t="shared" ref="G579:G642" si="27">(F579-F580)/F580</f>
        <v>1.827277607995612E-3</v>
      </c>
      <c r="H579" s="16">
        <f t="shared" ref="H579:H642" si="28">(C579-D579)/D579</f>
        <v>4.6913453894231211E-2</v>
      </c>
    </row>
    <row r="580" spans="1:8" x14ac:dyDescent="0.25">
      <c r="A580" s="14">
        <v>40091</v>
      </c>
      <c r="B580" s="15">
        <v>15.8</v>
      </c>
      <c r="C580" s="15">
        <v>16.489999999999998</v>
      </c>
      <c r="D580" s="15">
        <v>15.53</v>
      </c>
      <c r="E580" s="15">
        <v>16.420000000000002</v>
      </c>
      <c r="F580" s="15">
        <v>15.260407000000001</v>
      </c>
      <c r="G580" s="16">
        <f t="shared" si="27"/>
        <v>4.1217465977625621E-2</v>
      </c>
      <c r="H580" s="16">
        <f t="shared" si="28"/>
        <v>6.1815840309079148E-2</v>
      </c>
    </row>
    <row r="581" spans="1:8" x14ac:dyDescent="0.25">
      <c r="A581" s="14">
        <v>40084</v>
      </c>
      <c r="B581" s="15">
        <v>15.39</v>
      </c>
      <c r="C581" s="15">
        <v>16.190000999999999</v>
      </c>
      <c r="D581" s="15">
        <v>14.77</v>
      </c>
      <c r="E581" s="15">
        <v>15.77</v>
      </c>
      <c r="F581" s="15">
        <v>14.656311000000001</v>
      </c>
      <c r="G581" s="16">
        <f t="shared" si="27"/>
        <v>3.0719080789122014E-2</v>
      </c>
      <c r="H581" s="16">
        <f t="shared" si="28"/>
        <v>9.6140893703452898E-2</v>
      </c>
    </row>
    <row r="582" spans="1:8" x14ac:dyDescent="0.25">
      <c r="A582" s="14">
        <v>40077</v>
      </c>
      <c r="B582" s="15">
        <v>15.4</v>
      </c>
      <c r="C582" s="15">
        <v>15.96</v>
      </c>
      <c r="D582" s="15">
        <v>15.28</v>
      </c>
      <c r="E582" s="15">
        <v>15.3</v>
      </c>
      <c r="F582" s="15">
        <v>14.219500999999999</v>
      </c>
      <c r="G582" s="16">
        <f t="shared" si="27"/>
        <v>-1.6077252962891281E-2</v>
      </c>
      <c r="H582" s="16">
        <f t="shared" si="28"/>
        <v>4.4502617801047223E-2</v>
      </c>
    </row>
    <row r="583" spans="1:8" x14ac:dyDescent="0.25">
      <c r="A583" s="14">
        <v>40070</v>
      </c>
      <c r="B583" s="15">
        <v>14.93</v>
      </c>
      <c r="C583" s="15">
        <v>15.91</v>
      </c>
      <c r="D583" s="15">
        <v>14.7</v>
      </c>
      <c r="E583" s="15">
        <v>15.55</v>
      </c>
      <c r="F583" s="15">
        <v>14.451847000000001</v>
      </c>
      <c r="G583" s="16">
        <f t="shared" si="27"/>
        <v>4.152719252911817E-2</v>
      </c>
      <c r="H583" s="16">
        <f t="shared" si="28"/>
        <v>8.2312925170068094E-2</v>
      </c>
    </row>
    <row r="584" spans="1:8" x14ac:dyDescent="0.25">
      <c r="A584" s="14">
        <v>40063</v>
      </c>
      <c r="B584" s="15">
        <v>15.33</v>
      </c>
      <c r="C584" s="15">
        <v>15.53</v>
      </c>
      <c r="D584" s="15">
        <v>14.72</v>
      </c>
      <c r="E584" s="15">
        <v>14.93</v>
      </c>
      <c r="F584" s="15">
        <v>13.875631</v>
      </c>
      <c r="G584" s="16">
        <f t="shared" si="27"/>
        <v>-2.0983583470354044E-2</v>
      </c>
      <c r="H584" s="16">
        <f t="shared" si="28"/>
        <v>5.502717391304339E-2</v>
      </c>
    </row>
    <row r="585" spans="1:8" x14ac:dyDescent="0.25">
      <c r="A585" s="14">
        <v>40056</v>
      </c>
      <c r="B585" s="15">
        <v>15</v>
      </c>
      <c r="C585" s="15">
        <v>15.26</v>
      </c>
      <c r="D585" s="15">
        <v>14.36</v>
      </c>
      <c r="E585" s="15">
        <v>15.25</v>
      </c>
      <c r="F585" s="15">
        <v>14.173031999999999</v>
      </c>
      <c r="G585" s="16">
        <f t="shared" si="27"/>
        <v>9.2653813640881724E-3</v>
      </c>
      <c r="H585" s="16">
        <f t="shared" si="28"/>
        <v>6.2674094707520916E-2</v>
      </c>
    </row>
    <row r="586" spans="1:8" x14ac:dyDescent="0.25">
      <c r="A586" s="14">
        <v>40049</v>
      </c>
      <c r="B586" s="15">
        <v>14.93</v>
      </c>
      <c r="C586" s="15">
        <v>15.2</v>
      </c>
      <c r="D586" s="15">
        <v>14.57</v>
      </c>
      <c r="E586" s="15">
        <v>15.11</v>
      </c>
      <c r="F586" s="15">
        <v>14.042918999999999</v>
      </c>
      <c r="G586" s="16">
        <f t="shared" si="27"/>
        <v>1.9568080502998457E-2</v>
      </c>
      <c r="H586" s="16">
        <f t="shared" si="28"/>
        <v>4.3239533287577146E-2</v>
      </c>
    </row>
    <row r="587" spans="1:8" x14ac:dyDescent="0.25">
      <c r="A587" s="14">
        <v>40042</v>
      </c>
      <c r="B587" s="15">
        <v>14.28</v>
      </c>
      <c r="C587" s="15">
        <v>14.85</v>
      </c>
      <c r="D587" s="15">
        <v>13.69</v>
      </c>
      <c r="E587" s="15">
        <v>14.82</v>
      </c>
      <c r="F587" s="15">
        <v>13.773400000000001</v>
      </c>
      <c r="G587" s="16">
        <f t="shared" si="27"/>
        <v>1.7856947549484289E-2</v>
      </c>
      <c r="H587" s="16">
        <f t="shared" si="28"/>
        <v>8.4733382030679344E-2</v>
      </c>
    </row>
    <row r="588" spans="1:8" x14ac:dyDescent="0.25">
      <c r="A588" s="14">
        <v>40035</v>
      </c>
      <c r="B588" s="15">
        <v>13.91</v>
      </c>
      <c r="C588" s="15">
        <v>14.68</v>
      </c>
      <c r="D588" s="15">
        <v>13.82</v>
      </c>
      <c r="E588" s="15">
        <v>14.56</v>
      </c>
      <c r="F588" s="15">
        <v>13.531764000000001</v>
      </c>
      <c r="G588" s="16">
        <f t="shared" si="27"/>
        <v>3.6299131444875232E-2</v>
      </c>
      <c r="H588" s="16">
        <f t="shared" si="28"/>
        <v>6.2228654124457265E-2</v>
      </c>
    </row>
    <row r="589" spans="1:8" x14ac:dyDescent="0.25">
      <c r="A589" s="14">
        <v>40028</v>
      </c>
      <c r="B589" s="15">
        <v>13.74</v>
      </c>
      <c r="C589" s="15">
        <v>14.3</v>
      </c>
      <c r="D589" s="15">
        <v>13.52</v>
      </c>
      <c r="E589" s="15">
        <v>14.05</v>
      </c>
      <c r="F589" s="15">
        <v>13.057778000000001</v>
      </c>
      <c r="G589" s="16">
        <f t="shared" si="27"/>
        <v>2.8550439961305501E-2</v>
      </c>
      <c r="H589" s="16">
        <f t="shared" si="28"/>
        <v>5.7692307692307779E-2</v>
      </c>
    </row>
    <row r="590" spans="1:8" x14ac:dyDescent="0.25">
      <c r="A590" s="14">
        <v>40021</v>
      </c>
      <c r="B590" s="15">
        <v>13.34</v>
      </c>
      <c r="C590" s="15">
        <v>13.84</v>
      </c>
      <c r="D590" s="15">
        <v>13.11</v>
      </c>
      <c r="E590" s="15">
        <v>13.66</v>
      </c>
      <c r="F590" s="15">
        <v>12.695321</v>
      </c>
      <c r="G590" s="16">
        <f t="shared" si="27"/>
        <v>2.0926740004800881E-2</v>
      </c>
      <c r="H590" s="16">
        <f t="shared" si="28"/>
        <v>5.5682684973302858E-2</v>
      </c>
    </row>
    <row r="591" spans="1:8" x14ac:dyDescent="0.25">
      <c r="A591" s="14">
        <v>40014</v>
      </c>
      <c r="B591" s="15">
        <v>12.62</v>
      </c>
      <c r="C591" s="15">
        <v>13.56</v>
      </c>
      <c r="D591" s="15">
        <v>12.59</v>
      </c>
      <c r="E591" s="15">
        <v>13.38</v>
      </c>
      <c r="F591" s="15">
        <v>12.435095</v>
      </c>
      <c r="G591" s="16">
        <f t="shared" si="27"/>
        <v>6.1904956688528329E-2</v>
      </c>
      <c r="H591" s="16">
        <f t="shared" si="28"/>
        <v>7.7045274027005617E-2</v>
      </c>
    </row>
    <row r="592" spans="1:8" x14ac:dyDescent="0.25">
      <c r="A592" s="14">
        <v>40007</v>
      </c>
      <c r="B592" s="15">
        <v>12.51</v>
      </c>
      <c r="C592" s="15">
        <v>13.1</v>
      </c>
      <c r="D592" s="15">
        <v>12.25</v>
      </c>
      <c r="E592" s="15">
        <v>12.6</v>
      </c>
      <c r="F592" s="15">
        <v>11.710177</v>
      </c>
      <c r="G592" s="16">
        <f t="shared" si="27"/>
        <v>1.2048029293118904E-2</v>
      </c>
      <c r="H592" s="16">
        <f t="shared" si="28"/>
        <v>6.9387755102040788E-2</v>
      </c>
    </row>
    <row r="593" spans="1:8" x14ac:dyDescent="0.25">
      <c r="A593" s="14">
        <v>40000</v>
      </c>
      <c r="B593" s="15">
        <v>13.24</v>
      </c>
      <c r="C593" s="15">
        <v>13.82</v>
      </c>
      <c r="D593" s="15">
        <v>12.35</v>
      </c>
      <c r="E593" s="15">
        <v>12.45</v>
      </c>
      <c r="F593" s="15">
        <v>11.570772</v>
      </c>
      <c r="G593" s="16">
        <f t="shared" si="27"/>
        <v>-6.0377478921417857E-2</v>
      </c>
      <c r="H593" s="16">
        <f t="shared" si="28"/>
        <v>0.11902834008097171</v>
      </c>
    </row>
    <row r="594" spans="1:8" x14ac:dyDescent="0.25">
      <c r="A594" s="14">
        <v>39993</v>
      </c>
      <c r="B594" s="15">
        <v>12.33</v>
      </c>
      <c r="C594" s="15">
        <v>14.19</v>
      </c>
      <c r="D594" s="15">
        <v>12.2</v>
      </c>
      <c r="E594" s="15">
        <v>13.25</v>
      </c>
      <c r="F594" s="15">
        <v>12.314277000000001</v>
      </c>
      <c r="G594" s="16">
        <f t="shared" si="27"/>
        <v>7.8990226657328605E-2</v>
      </c>
      <c r="H594" s="16">
        <f t="shared" si="28"/>
        <v>0.16311475409836068</v>
      </c>
    </row>
    <row r="595" spans="1:8" x14ac:dyDescent="0.25">
      <c r="A595" s="14">
        <v>39986</v>
      </c>
      <c r="B595" s="15">
        <v>12.83</v>
      </c>
      <c r="C595" s="15">
        <v>12.97</v>
      </c>
      <c r="D595" s="15">
        <v>12.12</v>
      </c>
      <c r="E595" s="15">
        <v>12.28</v>
      </c>
      <c r="F595" s="15">
        <v>11.412779</v>
      </c>
      <c r="G595" s="16">
        <f t="shared" si="27"/>
        <v>-5.3928919531585857E-2</v>
      </c>
      <c r="H595" s="16">
        <f t="shared" si="28"/>
        <v>7.0132013201320259E-2</v>
      </c>
    </row>
    <row r="596" spans="1:8" x14ac:dyDescent="0.25">
      <c r="A596" s="14">
        <v>39979</v>
      </c>
      <c r="B596" s="15">
        <v>13.36</v>
      </c>
      <c r="C596" s="15">
        <v>13.38</v>
      </c>
      <c r="D596" s="15">
        <v>12.75</v>
      </c>
      <c r="E596" s="15">
        <v>12.98</v>
      </c>
      <c r="F596" s="15">
        <v>12.063342</v>
      </c>
      <c r="G596" s="16">
        <f t="shared" si="27"/>
        <v>-3.3507256501888932E-2</v>
      </c>
      <c r="H596" s="16">
        <f t="shared" si="28"/>
        <v>4.9411764705882412E-2</v>
      </c>
    </row>
    <row r="597" spans="1:8" x14ac:dyDescent="0.25">
      <c r="A597" s="14">
        <v>39972</v>
      </c>
      <c r="B597" s="15">
        <v>12.59</v>
      </c>
      <c r="C597" s="15">
        <v>13.69</v>
      </c>
      <c r="D597" s="15">
        <v>12.37</v>
      </c>
      <c r="E597" s="15">
        <v>13.43</v>
      </c>
      <c r="F597" s="15">
        <v>12.481565</v>
      </c>
      <c r="G597" s="16">
        <f t="shared" si="27"/>
        <v>9.9918115724019388E-2</v>
      </c>
      <c r="H597" s="16">
        <f t="shared" si="28"/>
        <v>0.10670978172999195</v>
      </c>
    </row>
    <row r="598" spans="1:8" x14ac:dyDescent="0.25">
      <c r="A598" s="14">
        <v>39965</v>
      </c>
      <c r="B598" s="15">
        <v>11.73</v>
      </c>
      <c r="C598" s="15">
        <v>12.72</v>
      </c>
      <c r="D598" s="15">
        <v>11.62</v>
      </c>
      <c r="E598" s="15">
        <v>12.21</v>
      </c>
      <c r="F598" s="15">
        <v>11.347721999999999</v>
      </c>
      <c r="G598" s="16">
        <f t="shared" si="27"/>
        <v>5.622841452489262E-2</v>
      </c>
      <c r="H598" s="16">
        <f t="shared" si="28"/>
        <v>9.4664371772805636E-2</v>
      </c>
    </row>
    <row r="599" spans="1:8" x14ac:dyDescent="0.25">
      <c r="A599" s="14">
        <v>39958</v>
      </c>
      <c r="B599" s="15">
        <v>11.15</v>
      </c>
      <c r="C599" s="15">
        <v>11.81</v>
      </c>
      <c r="D599" s="15">
        <v>11.15</v>
      </c>
      <c r="E599" s="15">
        <v>11.56</v>
      </c>
      <c r="F599" s="15">
        <v>10.743625</v>
      </c>
      <c r="G599" s="16">
        <f t="shared" si="27"/>
        <v>2.6643101977006731E-2</v>
      </c>
      <c r="H599" s="16">
        <f t="shared" si="28"/>
        <v>5.9192825112107633E-2</v>
      </c>
    </row>
    <row r="600" spans="1:8" x14ac:dyDescent="0.25">
      <c r="A600" s="14">
        <v>39951</v>
      </c>
      <c r="B600" s="15">
        <v>11.96</v>
      </c>
      <c r="C600" s="15">
        <v>12.48</v>
      </c>
      <c r="D600" s="15">
        <v>11.14</v>
      </c>
      <c r="E600" s="15">
        <v>11.26</v>
      </c>
      <c r="F600" s="15">
        <v>10.46481</v>
      </c>
      <c r="G600" s="16">
        <f t="shared" si="27"/>
        <v>-5.378136717466829E-2</v>
      </c>
      <c r="H600" s="16">
        <f t="shared" si="28"/>
        <v>0.12028725314183122</v>
      </c>
    </row>
    <row r="601" spans="1:8" x14ac:dyDescent="0.25">
      <c r="A601" s="14">
        <v>39944</v>
      </c>
      <c r="B601" s="15">
        <v>12.49</v>
      </c>
      <c r="C601" s="15">
        <v>12.55</v>
      </c>
      <c r="D601" s="15">
        <v>11.53</v>
      </c>
      <c r="E601" s="15">
        <v>11.9</v>
      </c>
      <c r="F601" s="15">
        <v>11.059611</v>
      </c>
      <c r="G601" s="16">
        <f t="shared" si="27"/>
        <v>-4.8000209344025803E-2</v>
      </c>
      <c r="H601" s="16">
        <f t="shared" si="28"/>
        <v>8.846487424111027E-2</v>
      </c>
    </row>
    <row r="602" spans="1:8" x14ac:dyDescent="0.25">
      <c r="A602" s="14">
        <v>39937</v>
      </c>
      <c r="B602" s="15">
        <v>11.73</v>
      </c>
      <c r="C602" s="15">
        <v>12.57</v>
      </c>
      <c r="D602" s="15">
        <v>11.56</v>
      </c>
      <c r="E602" s="15">
        <v>12.5</v>
      </c>
      <c r="F602" s="15">
        <v>11.617241</v>
      </c>
      <c r="G602" s="16">
        <f t="shared" si="27"/>
        <v>7.6658197168291101E-2</v>
      </c>
      <c r="H602" s="16">
        <f t="shared" si="28"/>
        <v>8.7370242214532851E-2</v>
      </c>
    </row>
    <row r="603" spans="1:8" x14ac:dyDescent="0.25">
      <c r="A603" s="14">
        <v>39930</v>
      </c>
      <c r="B603" s="15">
        <v>10.95</v>
      </c>
      <c r="C603" s="15">
        <v>11.83</v>
      </c>
      <c r="D603" s="15">
        <v>10.85</v>
      </c>
      <c r="E603" s="15">
        <v>11.61</v>
      </c>
      <c r="F603" s="15">
        <v>10.790092</v>
      </c>
      <c r="G603" s="16">
        <f t="shared" si="27"/>
        <v>5.0678597236261669E-2</v>
      </c>
      <c r="H603" s="16">
        <f t="shared" si="28"/>
        <v>9.0322580645161327E-2</v>
      </c>
    </row>
    <row r="604" spans="1:8" x14ac:dyDescent="0.25">
      <c r="A604" s="14">
        <v>39923</v>
      </c>
      <c r="B604" s="15">
        <v>11.6</v>
      </c>
      <c r="C604" s="15">
        <v>11.66</v>
      </c>
      <c r="D604" s="15">
        <v>10.95</v>
      </c>
      <c r="E604" s="15">
        <v>11.05</v>
      </c>
      <c r="F604" s="15">
        <v>10.269641</v>
      </c>
      <c r="G604" s="16">
        <f t="shared" si="27"/>
        <v>-5.2315490126433994E-2</v>
      </c>
      <c r="H604" s="16">
        <f t="shared" si="28"/>
        <v>6.4840182648401912E-2</v>
      </c>
    </row>
    <row r="605" spans="1:8" x14ac:dyDescent="0.25">
      <c r="A605" s="14">
        <v>39916</v>
      </c>
      <c r="B605" s="15">
        <v>11.15</v>
      </c>
      <c r="C605" s="15">
        <v>11.74</v>
      </c>
      <c r="D605" s="15">
        <v>10.82</v>
      </c>
      <c r="E605" s="15">
        <v>11.66</v>
      </c>
      <c r="F605" s="15">
        <v>10.836561</v>
      </c>
      <c r="G605" s="16">
        <f t="shared" si="27"/>
        <v>4.2933810720007633E-2</v>
      </c>
      <c r="H605" s="16">
        <f t="shared" si="28"/>
        <v>8.5027726432532341E-2</v>
      </c>
    </row>
    <row r="606" spans="1:8" x14ac:dyDescent="0.25">
      <c r="A606" s="14">
        <v>39909</v>
      </c>
      <c r="B606" s="15">
        <v>12.09</v>
      </c>
      <c r="C606" s="15">
        <v>12.19</v>
      </c>
      <c r="D606" s="15">
        <v>10.72</v>
      </c>
      <c r="E606" s="15">
        <v>11.18</v>
      </c>
      <c r="F606" s="15">
        <v>10.390459</v>
      </c>
      <c r="G606" s="16">
        <f t="shared" si="27"/>
        <v>-8.360665901892736E-2</v>
      </c>
      <c r="H606" s="16">
        <f t="shared" si="28"/>
        <v>0.13712686567164167</v>
      </c>
    </row>
    <row r="607" spans="1:8" x14ac:dyDescent="0.25">
      <c r="A607" s="14">
        <v>39902</v>
      </c>
      <c r="B607" s="15">
        <v>11.86</v>
      </c>
      <c r="C607" s="15">
        <v>12.33</v>
      </c>
      <c r="D607" s="15">
        <v>11.67</v>
      </c>
      <c r="E607" s="15">
        <v>12.2</v>
      </c>
      <c r="F607" s="15">
        <v>11.338426999999999</v>
      </c>
      <c r="G607" s="16">
        <f t="shared" si="27"/>
        <v>1.2448323594086444E-2</v>
      </c>
      <c r="H607" s="16">
        <f t="shared" si="28"/>
        <v>5.6555269922879188E-2</v>
      </c>
    </row>
    <row r="608" spans="1:8" x14ac:dyDescent="0.25">
      <c r="A608" s="14">
        <v>39895</v>
      </c>
      <c r="B608" s="15">
        <v>12.92</v>
      </c>
      <c r="C608" s="15">
        <v>13.48</v>
      </c>
      <c r="D608" s="15">
        <v>11.9</v>
      </c>
      <c r="E608" s="15">
        <v>12.05</v>
      </c>
      <c r="F608" s="15">
        <v>11.199018000000001</v>
      </c>
      <c r="G608" s="16">
        <f t="shared" si="27"/>
        <v>-5.0433684613234872E-2</v>
      </c>
      <c r="H608" s="16">
        <f t="shared" si="28"/>
        <v>0.13277310924369748</v>
      </c>
    </row>
    <row r="609" spans="1:8" x14ac:dyDescent="0.25">
      <c r="A609" s="14">
        <v>39888</v>
      </c>
      <c r="B609" s="15">
        <v>13.16</v>
      </c>
      <c r="C609" s="15">
        <v>13.5</v>
      </c>
      <c r="D609" s="15">
        <v>12.68</v>
      </c>
      <c r="E609" s="15">
        <v>12.69</v>
      </c>
      <c r="F609" s="15">
        <v>11.793824000000001</v>
      </c>
      <c r="G609" s="16">
        <f t="shared" si="27"/>
        <v>-2.7586401936017441E-2</v>
      </c>
      <c r="H609" s="16">
        <f t="shared" si="28"/>
        <v>6.4668769716088356E-2</v>
      </c>
    </row>
    <row r="610" spans="1:8" x14ac:dyDescent="0.25">
      <c r="A610" s="14">
        <v>39881</v>
      </c>
      <c r="B610" s="15">
        <v>12.33</v>
      </c>
      <c r="C610" s="15">
        <v>13.32</v>
      </c>
      <c r="D610" s="15">
        <v>12.08</v>
      </c>
      <c r="E610" s="15">
        <v>13.05</v>
      </c>
      <c r="F610" s="15">
        <v>12.128403</v>
      </c>
      <c r="G610" s="16">
        <f t="shared" si="27"/>
        <v>4.7351802658119571E-2</v>
      </c>
      <c r="H610" s="16">
        <f t="shared" si="28"/>
        <v>0.10264900662251657</v>
      </c>
    </row>
    <row r="611" spans="1:8" x14ac:dyDescent="0.25">
      <c r="A611" s="14">
        <v>39874</v>
      </c>
      <c r="B611" s="15">
        <v>12.73</v>
      </c>
      <c r="C611" s="15">
        <v>13.31</v>
      </c>
      <c r="D611" s="15">
        <v>12.16</v>
      </c>
      <c r="E611" s="15">
        <v>12.46</v>
      </c>
      <c r="F611" s="15">
        <v>11.580066</v>
      </c>
      <c r="G611" s="16">
        <f t="shared" si="27"/>
        <v>-4.5210981198431491E-2</v>
      </c>
      <c r="H611" s="16">
        <f t="shared" si="28"/>
        <v>9.4572368421052655E-2</v>
      </c>
    </row>
    <row r="612" spans="1:8" x14ac:dyDescent="0.25">
      <c r="A612" s="14">
        <v>39867</v>
      </c>
      <c r="B612" s="15">
        <v>13.93</v>
      </c>
      <c r="C612" s="15">
        <v>14.29</v>
      </c>
      <c r="D612" s="15">
        <v>13.03</v>
      </c>
      <c r="E612" s="15">
        <v>13.05</v>
      </c>
      <c r="F612" s="15">
        <v>12.128403</v>
      </c>
      <c r="G612" s="16">
        <f t="shared" si="27"/>
        <v>-5.7080863513569398E-2</v>
      </c>
      <c r="H612" s="16">
        <f t="shared" si="28"/>
        <v>9.6699923254029152E-2</v>
      </c>
    </row>
    <row r="613" spans="1:8" x14ac:dyDescent="0.25">
      <c r="A613" s="14">
        <v>39860</v>
      </c>
      <c r="B613" s="15">
        <v>14.51</v>
      </c>
      <c r="C613" s="15">
        <v>14.64</v>
      </c>
      <c r="D613" s="15">
        <v>13.53</v>
      </c>
      <c r="E613" s="15">
        <v>13.84</v>
      </c>
      <c r="F613" s="15">
        <v>12.862612</v>
      </c>
      <c r="G613" s="16">
        <f t="shared" si="27"/>
        <v>-7.7947836925679359E-2</v>
      </c>
      <c r="H613" s="16">
        <f t="shared" si="28"/>
        <v>8.203991130820408E-2</v>
      </c>
    </row>
    <row r="614" spans="1:8" x14ac:dyDescent="0.25">
      <c r="A614" s="14">
        <v>39853</v>
      </c>
      <c r="B614" s="15">
        <v>15.64</v>
      </c>
      <c r="C614" s="15">
        <v>15.83</v>
      </c>
      <c r="D614" s="15">
        <v>14.93</v>
      </c>
      <c r="E614" s="15">
        <v>15.01</v>
      </c>
      <c r="F614" s="15">
        <v>13.949983</v>
      </c>
      <c r="G614" s="16">
        <f t="shared" si="27"/>
        <v>-4.394906401128626E-2</v>
      </c>
      <c r="H614" s="16">
        <f t="shared" si="28"/>
        <v>6.0281312793034184E-2</v>
      </c>
    </row>
    <row r="615" spans="1:8" x14ac:dyDescent="0.25">
      <c r="A615" s="14">
        <v>39846</v>
      </c>
      <c r="B615" s="15">
        <v>14.35</v>
      </c>
      <c r="C615" s="15">
        <v>15.76</v>
      </c>
      <c r="D615" s="15">
        <v>13.81</v>
      </c>
      <c r="E615" s="15">
        <v>15.7</v>
      </c>
      <c r="F615" s="15">
        <v>14.591255</v>
      </c>
      <c r="G615" s="16">
        <f t="shared" si="27"/>
        <v>8.1267251824750267E-2</v>
      </c>
      <c r="H615" s="16">
        <f t="shared" si="28"/>
        <v>0.14120202751629249</v>
      </c>
    </row>
    <row r="616" spans="1:8" x14ac:dyDescent="0.25">
      <c r="A616" s="14">
        <v>39839</v>
      </c>
      <c r="B616" s="15">
        <v>14.04</v>
      </c>
      <c r="C616" s="15">
        <v>15.42</v>
      </c>
      <c r="D616" s="15">
        <v>13.97</v>
      </c>
      <c r="E616" s="15">
        <v>14.52</v>
      </c>
      <c r="F616" s="15">
        <v>13.494586999999999</v>
      </c>
      <c r="G616" s="16">
        <f t="shared" si="27"/>
        <v>4.086003972435294E-2</v>
      </c>
      <c r="H616" s="16">
        <f t="shared" si="28"/>
        <v>0.10379384395132421</v>
      </c>
    </row>
    <row r="617" spans="1:8" x14ac:dyDescent="0.25">
      <c r="A617" s="14">
        <v>39832</v>
      </c>
      <c r="B617" s="15">
        <v>14.99</v>
      </c>
      <c r="C617" s="15">
        <v>15.29</v>
      </c>
      <c r="D617" s="15">
        <v>13.76</v>
      </c>
      <c r="E617" s="15">
        <v>13.95</v>
      </c>
      <c r="F617" s="15">
        <v>12.964843</v>
      </c>
      <c r="G617" s="16">
        <f t="shared" si="27"/>
        <v>-8.2840037017915757E-2</v>
      </c>
      <c r="H617" s="16">
        <f t="shared" si="28"/>
        <v>0.11119186046511624</v>
      </c>
    </row>
    <row r="618" spans="1:8" x14ac:dyDescent="0.25">
      <c r="A618" s="14">
        <v>39825</v>
      </c>
      <c r="B618" s="15">
        <v>14.77</v>
      </c>
      <c r="C618" s="15">
        <v>16.040001</v>
      </c>
      <c r="D618" s="15">
        <v>14.53</v>
      </c>
      <c r="E618" s="15">
        <v>15.21</v>
      </c>
      <c r="F618" s="15">
        <v>14.135858000000001</v>
      </c>
      <c r="G618" s="16">
        <f t="shared" si="27"/>
        <v>2.1490833733064874E-2</v>
      </c>
      <c r="H618" s="16">
        <f t="shared" si="28"/>
        <v>0.10392298692360639</v>
      </c>
    </row>
    <row r="619" spans="1:8" x14ac:dyDescent="0.25">
      <c r="A619" s="14">
        <v>39818</v>
      </c>
      <c r="B619" s="15">
        <v>16.350000000000001</v>
      </c>
      <c r="C619" s="15">
        <v>17.16</v>
      </c>
      <c r="D619" s="15">
        <v>14.15</v>
      </c>
      <c r="E619" s="15">
        <v>14.89</v>
      </c>
      <c r="F619" s="15">
        <v>13.838457999999999</v>
      </c>
      <c r="G619" s="16">
        <f t="shared" si="27"/>
        <v>-9.483296106589284E-2</v>
      </c>
      <c r="H619" s="16">
        <f t="shared" si="28"/>
        <v>0.21272084805653707</v>
      </c>
    </row>
    <row r="620" spans="1:8" x14ac:dyDescent="0.25">
      <c r="A620" s="14">
        <v>39811</v>
      </c>
      <c r="B620" s="15">
        <v>15.46</v>
      </c>
      <c r="C620" s="15">
        <v>16.549999</v>
      </c>
      <c r="D620" s="15">
        <v>15.11</v>
      </c>
      <c r="E620" s="15">
        <v>16.450001</v>
      </c>
      <c r="F620" s="15">
        <v>15.288292</v>
      </c>
      <c r="G620" s="16">
        <f t="shared" si="27"/>
        <v>6.1975816616228127E-2</v>
      </c>
      <c r="H620" s="16">
        <f t="shared" si="28"/>
        <v>9.5301058901389832E-2</v>
      </c>
    </row>
    <row r="621" spans="1:8" x14ac:dyDescent="0.25">
      <c r="A621" s="14">
        <v>39804</v>
      </c>
      <c r="B621" s="15">
        <v>15.54</v>
      </c>
      <c r="C621" s="15">
        <v>15.7</v>
      </c>
      <c r="D621" s="15">
        <v>14.93</v>
      </c>
      <c r="E621" s="15">
        <v>15.49</v>
      </c>
      <c r="F621" s="15">
        <v>14.396083000000001</v>
      </c>
      <c r="G621" s="16">
        <f t="shared" si="27"/>
        <v>-4.4989528144489688E-3</v>
      </c>
      <c r="H621" s="16">
        <f t="shared" si="28"/>
        <v>5.1574012056262532E-2</v>
      </c>
    </row>
    <row r="622" spans="1:8" x14ac:dyDescent="0.25">
      <c r="A622" s="14">
        <v>39797</v>
      </c>
      <c r="B622" s="15">
        <v>14.54</v>
      </c>
      <c r="C622" s="15">
        <v>16.27</v>
      </c>
      <c r="D622" s="15">
        <v>14.23</v>
      </c>
      <c r="E622" s="15">
        <v>15.56</v>
      </c>
      <c r="F622" s="15">
        <v>14.461143</v>
      </c>
      <c r="G622" s="16">
        <f t="shared" si="27"/>
        <v>7.0888075937291822E-2</v>
      </c>
      <c r="H622" s="16">
        <f t="shared" si="28"/>
        <v>0.14335910049191841</v>
      </c>
    </row>
    <row r="623" spans="1:8" x14ac:dyDescent="0.25">
      <c r="A623" s="14">
        <v>39790</v>
      </c>
      <c r="B623" s="15">
        <v>14</v>
      </c>
      <c r="C623" s="15">
        <v>15.1</v>
      </c>
      <c r="D623" s="15">
        <v>13.5</v>
      </c>
      <c r="E623" s="15">
        <v>14.53</v>
      </c>
      <c r="F623" s="15">
        <v>13.503879</v>
      </c>
      <c r="G623" s="16">
        <f t="shared" si="27"/>
        <v>7.3116490445331445E-2</v>
      </c>
      <c r="H623" s="16">
        <f t="shared" si="28"/>
        <v>0.1185185185185185</v>
      </c>
    </row>
    <row r="624" spans="1:8" x14ac:dyDescent="0.25">
      <c r="A624" s="14">
        <v>39783</v>
      </c>
      <c r="B624" s="15">
        <v>12.54</v>
      </c>
      <c r="C624" s="15">
        <v>13.56</v>
      </c>
      <c r="D624" s="15">
        <v>11.54</v>
      </c>
      <c r="E624" s="15">
        <v>13.54</v>
      </c>
      <c r="F624" s="15">
        <v>12.583796</v>
      </c>
      <c r="G624" s="16">
        <f t="shared" si="27"/>
        <v>6.112853827680189E-2</v>
      </c>
      <c r="H624" s="16">
        <f t="shared" si="28"/>
        <v>0.17504332755632596</v>
      </c>
    </row>
    <row r="625" spans="1:8" x14ac:dyDescent="0.25">
      <c r="A625" s="14">
        <v>39776</v>
      </c>
      <c r="B625" s="15">
        <v>12.39</v>
      </c>
      <c r="C625" s="15">
        <v>12.79</v>
      </c>
      <c r="D625" s="15">
        <v>11.41</v>
      </c>
      <c r="E625" s="15">
        <v>12.76</v>
      </c>
      <c r="F625" s="15">
        <v>11.858879999999999</v>
      </c>
      <c r="G625" s="16">
        <f t="shared" si="27"/>
        <v>5.2805209623015714E-2</v>
      </c>
      <c r="H625" s="16">
        <f t="shared" si="28"/>
        <v>0.12094653812445215</v>
      </c>
    </row>
    <row r="626" spans="1:8" x14ac:dyDescent="0.25">
      <c r="A626" s="14">
        <v>39769</v>
      </c>
      <c r="B626" s="15">
        <v>11.34</v>
      </c>
      <c r="C626" s="15">
        <v>13.13</v>
      </c>
      <c r="D626" s="15">
        <v>11.13</v>
      </c>
      <c r="E626" s="15">
        <v>12.12</v>
      </c>
      <c r="F626" s="15">
        <v>11.264078</v>
      </c>
      <c r="G626" s="16">
        <f t="shared" si="27"/>
        <v>5.4830484277525286E-2</v>
      </c>
      <c r="H626" s="16">
        <f t="shared" si="28"/>
        <v>0.17969451931716082</v>
      </c>
    </row>
    <row r="627" spans="1:8" x14ac:dyDescent="0.25">
      <c r="A627" s="14">
        <v>39762</v>
      </c>
      <c r="B627" s="15">
        <v>12.77</v>
      </c>
      <c r="C627" s="15">
        <v>12.92</v>
      </c>
      <c r="D627" s="15">
        <v>10.66</v>
      </c>
      <c r="E627" s="15">
        <v>11.49</v>
      </c>
      <c r="F627" s="15">
        <v>10.678566999999999</v>
      </c>
      <c r="G627" s="16">
        <f t="shared" si="27"/>
        <v>-9.1699691953012544E-2</v>
      </c>
      <c r="H627" s="16">
        <f t="shared" si="28"/>
        <v>0.2120075046904315</v>
      </c>
    </row>
    <row r="628" spans="1:8" x14ac:dyDescent="0.25">
      <c r="A628" s="14">
        <v>39755</v>
      </c>
      <c r="B628" s="15">
        <v>12.37</v>
      </c>
      <c r="C628" s="15">
        <v>13.5</v>
      </c>
      <c r="D628" s="15">
        <v>12.14</v>
      </c>
      <c r="E628" s="15">
        <v>12.65</v>
      </c>
      <c r="F628" s="15">
        <v>11.756648</v>
      </c>
      <c r="G628" s="16">
        <f t="shared" si="27"/>
        <v>8.7720404670676329E-3</v>
      </c>
      <c r="H628" s="16">
        <f t="shared" si="28"/>
        <v>0.11202635914332779</v>
      </c>
    </row>
    <row r="629" spans="1:8" x14ac:dyDescent="0.25">
      <c r="A629" s="14">
        <v>39748</v>
      </c>
      <c r="B629" s="15">
        <v>12.44</v>
      </c>
      <c r="C629" s="15">
        <v>13.24</v>
      </c>
      <c r="D629" s="15">
        <v>12.08</v>
      </c>
      <c r="E629" s="15">
        <v>12.54</v>
      </c>
      <c r="F629" s="15">
        <v>11.654415</v>
      </c>
      <c r="G629" s="16">
        <f t="shared" si="27"/>
        <v>-1.4151422607340449E-2</v>
      </c>
      <c r="H629" s="16">
        <f t="shared" si="28"/>
        <v>9.602649006622517E-2</v>
      </c>
    </row>
    <row r="630" spans="1:8" x14ac:dyDescent="0.25">
      <c r="A630" s="14">
        <v>39741</v>
      </c>
      <c r="B630" s="15">
        <v>14.56</v>
      </c>
      <c r="C630" s="15">
        <v>14.8</v>
      </c>
      <c r="D630" s="15">
        <v>12.51</v>
      </c>
      <c r="E630" s="15">
        <v>12.72</v>
      </c>
      <c r="F630" s="15">
        <v>11.821709</v>
      </c>
      <c r="G630" s="16">
        <f t="shared" si="27"/>
        <v>-0.10986656856033369</v>
      </c>
      <c r="H630" s="16">
        <f t="shared" si="28"/>
        <v>0.18305355715427665</v>
      </c>
    </row>
    <row r="631" spans="1:8" x14ac:dyDescent="0.25">
      <c r="A631" s="14">
        <v>39734</v>
      </c>
      <c r="B631" s="15">
        <v>15.8</v>
      </c>
      <c r="C631" s="15">
        <v>17.600000000000001</v>
      </c>
      <c r="D631" s="15">
        <v>13.81</v>
      </c>
      <c r="E631" s="15">
        <v>14.29</v>
      </c>
      <c r="F631" s="15">
        <v>13.280828</v>
      </c>
      <c r="G631" s="16">
        <f t="shared" si="27"/>
        <v>-7.2078126150659755E-2</v>
      </c>
      <c r="H631" s="16">
        <f t="shared" si="28"/>
        <v>0.274438812454743</v>
      </c>
    </row>
    <row r="632" spans="1:8" x14ac:dyDescent="0.25">
      <c r="A632" s="14">
        <v>39727</v>
      </c>
      <c r="B632" s="15">
        <v>19.120000999999998</v>
      </c>
      <c r="C632" s="15">
        <v>19.360001</v>
      </c>
      <c r="D632" s="15">
        <v>14.25</v>
      </c>
      <c r="E632" s="15">
        <v>15.4</v>
      </c>
      <c r="F632" s="15">
        <v>14.312442000000001</v>
      </c>
      <c r="G632" s="16">
        <f t="shared" si="27"/>
        <v>-0.20781894860474556</v>
      </c>
      <c r="H632" s="16">
        <f t="shared" si="28"/>
        <v>0.35859656140350882</v>
      </c>
    </row>
    <row r="633" spans="1:8" x14ac:dyDescent="0.25">
      <c r="A633" s="14">
        <v>39720</v>
      </c>
      <c r="B633" s="15">
        <v>22.02</v>
      </c>
      <c r="C633" s="15">
        <v>22.15</v>
      </c>
      <c r="D633" s="15">
        <v>19.43</v>
      </c>
      <c r="E633" s="15">
        <v>19.440000999999999</v>
      </c>
      <c r="F633" s="15">
        <v>18.067135</v>
      </c>
      <c r="G633" s="16">
        <f t="shared" si="27"/>
        <v>-0.12075966925977434</v>
      </c>
      <c r="H633" s="16">
        <f t="shared" si="28"/>
        <v>0.13998970663921764</v>
      </c>
    </row>
    <row r="634" spans="1:8" x14ac:dyDescent="0.25">
      <c r="A634" s="14">
        <v>39713</v>
      </c>
      <c r="B634" s="15">
        <v>21.950001</v>
      </c>
      <c r="C634" s="15">
        <v>22.27</v>
      </c>
      <c r="D634" s="15">
        <v>20.940000999999999</v>
      </c>
      <c r="E634" s="15">
        <v>22.110001</v>
      </c>
      <c r="F634" s="15">
        <v>20.548573999999999</v>
      </c>
      <c r="G634" s="16">
        <f t="shared" si="27"/>
        <v>-4.502769612196293E-3</v>
      </c>
      <c r="H634" s="16">
        <f t="shared" si="28"/>
        <v>6.3514753413813158E-2</v>
      </c>
    </row>
    <row r="635" spans="1:8" x14ac:dyDescent="0.25">
      <c r="A635" s="14">
        <v>39706</v>
      </c>
      <c r="B635" s="15">
        <v>22.120000999999998</v>
      </c>
      <c r="C635" s="15">
        <v>23.48</v>
      </c>
      <c r="D635" s="15">
        <v>20.32</v>
      </c>
      <c r="E635" s="15">
        <v>22.209999</v>
      </c>
      <c r="F635" s="15">
        <v>20.641518000000001</v>
      </c>
      <c r="G635" s="16">
        <f t="shared" si="27"/>
        <v>-2.2877008481504407E-2</v>
      </c>
      <c r="H635" s="16">
        <f t="shared" si="28"/>
        <v>0.15551181102362205</v>
      </c>
    </row>
    <row r="636" spans="1:8" x14ac:dyDescent="0.25">
      <c r="A636" s="14">
        <v>39699</v>
      </c>
      <c r="B636" s="15">
        <v>21.98</v>
      </c>
      <c r="C636" s="15">
        <v>23.4</v>
      </c>
      <c r="D636" s="15">
        <v>21.469999000000001</v>
      </c>
      <c r="E636" s="15">
        <v>22.73</v>
      </c>
      <c r="F636" s="15">
        <v>21.124790000000001</v>
      </c>
      <c r="G636" s="16">
        <f t="shared" si="27"/>
        <v>6.1157487433384353E-2</v>
      </c>
      <c r="H636" s="16">
        <f t="shared" si="28"/>
        <v>8.9892924540890623E-2</v>
      </c>
    </row>
    <row r="637" spans="1:8" x14ac:dyDescent="0.25">
      <c r="A637" s="14">
        <v>39692</v>
      </c>
      <c r="B637" s="15">
        <v>21.59</v>
      </c>
      <c r="C637" s="15">
        <v>21.870000999999998</v>
      </c>
      <c r="D637" s="15">
        <v>20.559999000000001</v>
      </c>
      <c r="E637" s="15">
        <v>21.42</v>
      </c>
      <c r="F637" s="15">
        <v>19.907309000000001</v>
      </c>
      <c r="G637" s="16">
        <f t="shared" si="27"/>
        <v>1.468505341706095E-2</v>
      </c>
      <c r="H637" s="16">
        <f t="shared" si="28"/>
        <v>6.371605368268729E-2</v>
      </c>
    </row>
    <row r="638" spans="1:8" x14ac:dyDescent="0.25">
      <c r="A638" s="14">
        <v>39685</v>
      </c>
      <c r="B638" s="15">
        <v>21.209999</v>
      </c>
      <c r="C638" s="15">
        <v>21.639999</v>
      </c>
      <c r="D638" s="15">
        <v>20.040001</v>
      </c>
      <c r="E638" s="15">
        <v>21.110001</v>
      </c>
      <c r="F638" s="15">
        <v>19.619199999999999</v>
      </c>
      <c r="G638" s="16">
        <f t="shared" si="27"/>
        <v>-1.8596012836207137E-2</v>
      </c>
      <c r="H638" s="16">
        <f t="shared" si="28"/>
        <v>7.9840215576835516E-2</v>
      </c>
    </row>
    <row r="639" spans="1:8" x14ac:dyDescent="0.25">
      <c r="A639" s="14">
        <v>39678</v>
      </c>
      <c r="B639" s="15">
        <v>22.34</v>
      </c>
      <c r="C639" s="15">
        <v>22.34</v>
      </c>
      <c r="D639" s="15">
        <v>20.610001</v>
      </c>
      <c r="E639" s="15">
        <v>21.51</v>
      </c>
      <c r="F639" s="15">
        <v>19.990952</v>
      </c>
      <c r="G639" s="16">
        <f t="shared" si="27"/>
        <v>-2.4931685060225976E-2</v>
      </c>
      <c r="H639" s="16">
        <f t="shared" si="28"/>
        <v>8.3939782438632551E-2</v>
      </c>
    </row>
    <row r="640" spans="1:8" x14ac:dyDescent="0.25">
      <c r="A640" s="14">
        <v>39671</v>
      </c>
      <c r="B640" s="15">
        <v>22.48</v>
      </c>
      <c r="C640" s="15">
        <v>22.860001</v>
      </c>
      <c r="D640" s="15">
        <v>21.6</v>
      </c>
      <c r="E640" s="15">
        <v>22.059999000000001</v>
      </c>
      <c r="F640" s="15">
        <v>20.502103999999999</v>
      </c>
      <c r="G640" s="16">
        <f t="shared" si="27"/>
        <v>-2.2163466901793986E-2</v>
      </c>
      <c r="H640" s="16">
        <f t="shared" si="28"/>
        <v>5.8333379629629582E-2</v>
      </c>
    </row>
    <row r="641" spans="1:8" x14ac:dyDescent="0.25">
      <c r="A641" s="14">
        <v>39664</v>
      </c>
      <c r="B641" s="15">
        <v>21.290001</v>
      </c>
      <c r="C641" s="15">
        <v>22.6</v>
      </c>
      <c r="D641" s="15">
        <v>20.969999000000001</v>
      </c>
      <c r="E641" s="15">
        <v>22.559999000000001</v>
      </c>
      <c r="F641" s="15">
        <v>20.966801</v>
      </c>
      <c r="G641" s="16">
        <f t="shared" si="27"/>
        <v>5.6674836945113924E-2</v>
      </c>
      <c r="H641" s="16">
        <f t="shared" si="28"/>
        <v>7.7730141999529892E-2</v>
      </c>
    </row>
    <row r="642" spans="1:8" x14ac:dyDescent="0.25">
      <c r="A642" s="14">
        <v>39657</v>
      </c>
      <c r="B642" s="15">
        <v>21.870000999999998</v>
      </c>
      <c r="C642" s="15">
        <v>21.870000999999998</v>
      </c>
      <c r="D642" s="15">
        <v>20.309999000000001</v>
      </c>
      <c r="E642" s="15">
        <v>21.35</v>
      </c>
      <c r="F642" s="15">
        <v>19.842244999999998</v>
      </c>
      <c r="G642" s="16">
        <f t="shared" si="27"/>
        <v>-2.8220344324677665E-2</v>
      </c>
      <c r="H642" s="16">
        <f t="shared" si="28"/>
        <v>7.680955572671358E-2</v>
      </c>
    </row>
    <row r="643" spans="1:8" x14ac:dyDescent="0.25">
      <c r="A643" s="14">
        <v>39650</v>
      </c>
      <c r="B643" s="15">
        <v>21.73</v>
      </c>
      <c r="C643" s="15">
        <v>23.09</v>
      </c>
      <c r="D643" s="15">
        <v>21.33</v>
      </c>
      <c r="E643" s="15">
        <v>21.969999000000001</v>
      </c>
      <c r="F643" s="15">
        <v>20.418461000000001</v>
      </c>
      <c r="G643" s="16">
        <f t="shared" ref="G643:G706" si="29">(F643-F644)/F644</f>
        <v>7.3362000671148191E-3</v>
      </c>
      <c r="H643" s="16">
        <f t="shared" ref="H643:H706" si="30">(C643-D643)/D643</f>
        <v>8.2512892639474991E-2</v>
      </c>
    </row>
    <row r="644" spans="1:8" x14ac:dyDescent="0.25">
      <c r="A644" s="14">
        <v>39643</v>
      </c>
      <c r="B644" s="15">
        <v>20.92</v>
      </c>
      <c r="C644" s="15">
        <v>22.059999000000001</v>
      </c>
      <c r="D644" s="15">
        <v>20.610001</v>
      </c>
      <c r="E644" s="15">
        <v>21.809999000000001</v>
      </c>
      <c r="F644" s="15">
        <v>20.269757999999999</v>
      </c>
      <c r="G644" s="16">
        <f t="shared" si="29"/>
        <v>4.8053652714822162E-2</v>
      </c>
      <c r="H644" s="16">
        <f t="shared" si="30"/>
        <v>7.0354096537889585E-2</v>
      </c>
    </row>
    <row r="645" spans="1:8" x14ac:dyDescent="0.25">
      <c r="A645" s="14">
        <v>39636</v>
      </c>
      <c r="B645" s="15">
        <v>21.290001</v>
      </c>
      <c r="C645" s="15">
        <v>22.120000999999998</v>
      </c>
      <c r="D645" s="15">
        <v>20.370000999999998</v>
      </c>
      <c r="E645" s="15">
        <v>20.809999000000001</v>
      </c>
      <c r="F645" s="15">
        <v>19.340382000000002</v>
      </c>
      <c r="G645" s="16">
        <f t="shared" si="29"/>
        <v>-2.0244916709038292E-2</v>
      </c>
      <c r="H645" s="16">
        <f t="shared" si="30"/>
        <v>8.5910648703453676E-2</v>
      </c>
    </row>
    <row r="646" spans="1:8" x14ac:dyDescent="0.25">
      <c r="A646" s="14">
        <v>39629</v>
      </c>
      <c r="B646" s="15">
        <v>18.829999999999998</v>
      </c>
      <c r="C646" s="15">
        <v>21.799999</v>
      </c>
      <c r="D646" s="15">
        <v>18.82</v>
      </c>
      <c r="E646" s="15">
        <v>21.24</v>
      </c>
      <c r="F646" s="15">
        <v>19.740017000000002</v>
      </c>
      <c r="G646" s="16">
        <f t="shared" si="29"/>
        <v>8.036602813294802E-2</v>
      </c>
      <c r="H646" s="16">
        <f t="shared" si="30"/>
        <v>0.15834213602550476</v>
      </c>
    </row>
    <row r="647" spans="1:8" x14ac:dyDescent="0.25">
      <c r="A647" s="14">
        <v>39622</v>
      </c>
      <c r="B647" s="15">
        <v>19.93</v>
      </c>
      <c r="C647" s="15">
        <v>20.25</v>
      </c>
      <c r="D647" s="15">
        <v>19.149999999999999</v>
      </c>
      <c r="E647" s="15">
        <v>19.66</v>
      </c>
      <c r="F647" s="15">
        <v>18.271601</v>
      </c>
      <c r="G647" s="16">
        <f t="shared" si="29"/>
        <v>-7.0704302518858377E-3</v>
      </c>
      <c r="H647" s="16">
        <f t="shared" si="30"/>
        <v>5.7441253263707651E-2</v>
      </c>
    </row>
    <row r="648" spans="1:8" x14ac:dyDescent="0.25">
      <c r="A648" s="14">
        <v>39615</v>
      </c>
      <c r="B648" s="15">
        <v>20.049999</v>
      </c>
      <c r="C648" s="15">
        <v>20.170000000000002</v>
      </c>
      <c r="D648" s="15">
        <v>19.32</v>
      </c>
      <c r="E648" s="15">
        <v>19.799999</v>
      </c>
      <c r="F648" s="15">
        <v>18.401709</v>
      </c>
      <c r="G648" s="16">
        <f t="shared" si="29"/>
        <v>-7.518963661254644E-3</v>
      </c>
      <c r="H648" s="16">
        <f t="shared" si="30"/>
        <v>4.3995859213250589E-2</v>
      </c>
    </row>
    <row r="649" spans="1:8" x14ac:dyDescent="0.25">
      <c r="A649" s="14">
        <v>39608</v>
      </c>
      <c r="B649" s="15">
        <v>20.440000999999999</v>
      </c>
      <c r="C649" s="15">
        <v>21.309999000000001</v>
      </c>
      <c r="D649" s="15">
        <v>19.639999</v>
      </c>
      <c r="E649" s="15">
        <v>19.950001</v>
      </c>
      <c r="F649" s="15">
        <v>18.541118999999998</v>
      </c>
      <c r="G649" s="16">
        <f t="shared" si="29"/>
        <v>-2.9668832457471449E-2</v>
      </c>
      <c r="H649" s="16">
        <f t="shared" si="30"/>
        <v>8.5030554227625052E-2</v>
      </c>
    </row>
    <row r="650" spans="1:8" x14ac:dyDescent="0.25">
      <c r="A650" s="14">
        <v>39601</v>
      </c>
      <c r="B650" s="15">
        <v>21.35</v>
      </c>
      <c r="C650" s="15">
        <v>21.35</v>
      </c>
      <c r="D650" s="15">
        <v>20.170000000000002</v>
      </c>
      <c r="E650" s="15">
        <v>20.559999000000001</v>
      </c>
      <c r="F650" s="15">
        <v>19.108032000000001</v>
      </c>
      <c r="G650" s="16">
        <f t="shared" si="29"/>
        <v>-3.5647375373478979E-2</v>
      </c>
      <c r="H650" s="16">
        <f t="shared" si="30"/>
        <v>5.8502726822012872E-2</v>
      </c>
    </row>
    <row r="651" spans="1:8" x14ac:dyDescent="0.25">
      <c r="A651" s="14">
        <v>39594</v>
      </c>
      <c r="B651" s="15">
        <v>21.26</v>
      </c>
      <c r="C651" s="15">
        <v>21.82</v>
      </c>
      <c r="D651" s="15">
        <v>20.620000999999998</v>
      </c>
      <c r="E651" s="15">
        <v>21.32</v>
      </c>
      <c r="F651" s="15">
        <v>19.814361999999999</v>
      </c>
      <c r="G651" s="16">
        <f t="shared" si="29"/>
        <v>9.3888716461527466E-4</v>
      </c>
      <c r="H651" s="16">
        <f t="shared" si="30"/>
        <v>5.8195874966252517E-2</v>
      </c>
    </row>
    <row r="652" spans="1:8" x14ac:dyDescent="0.25">
      <c r="A652" s="14">
        <v>39587</v>
      </c>
      <c r="B652" s="15">
        <v>20.719999000000001</v>
      </c>
      <c r="C652" s="15">
        <v>21.9</v>
      </c>
      <c r="D652" s="15">
        <v>20.370000999999998</v>
      </c>
      <c r="E652" s="15">
        <v>21.299999</v>
      </c>
      <c r="F652" s="15">
        <v>19.795776</v>
      </c>
      <c r="G652" s="16">
        <f t="shared" si="29"/>
        <v>1.8164327080710502E-2</v>
      </c>
      <c r="H652" s="16">
        <f t="shared" si="30"/>
        <v>7.5110403774648823E-2</v>
      </c>
    </row>
    <row r="653" spans="1:8" x14ac:dyDescent="0.25">
      <c r="A653" s="14">
        <v>39580</v>
      </c>
      <c r="B653" s="15">
        <v>18.100000000000001</v>
      </c>
      <c r="C653" s="15">
        <v>21.23</v>
      </c>
      <c r="D653" s="15">
        <v>18.100000000000001</v>
      </c>
      <c r="E653" s="15">
        <v>20.92</v>
      </c>
      <c r="F653" s="15">
        <v>19.442613999999999</v>
      </c>
      <c r="G653" s="16">
        <f t="shared" si="29"/>
        <v>0.15643986461718024</v>
      </c>
      <c r="H653" s="16">
        <f t="shared" si="30"/>
        <v>0.17292817679558004</v>
      </c>
    </row>
    <row r="654" spans="1:8" x14ac:dyDescent="0.25">
      <c r="A654" s="14">
        <v>39573</v>
      </c>
      <c r="B654" s="15">
        <v>18.450001</v>
      </c>
      <c r="C654" s="15">
        <v>19.23</v>
      </c>
      <c r="D654" s="15">
        <v>17.899999999999999</v>
      </c>
      <c r="E654" s="15">
        <v>18.09</v>
      </c>
      <c r="F654" s="15">
        <v>16.812473000000001</v>
      </c>
      <c r="G654" s="16">
        <f t="shared" si="29"/>
        <v>-2.3218305205945474E-2</v>
      </c>
      <c r="H654" s="16">
        <f t="shared" si="30"/>
        <v>7.4301675977653747E-2</v>
      </c>
    </row>
    <row r="655" spans="1:8" x14ac:dyDescent="0.25">
      <c r="A655" s="14">
        <v>39566</v>
      </c>
      <c r="B655" s="15">
        <v>18.129999000000002</v>
      </c>
      <c r="C655" s="15">
        <v>18.950001</v>
      </c>
      <c r="D655" s="15">
        <v>18.129999000000002</v>
      </c>
      <c r="E655" s="15">
        <v>18.52</v>
      </c>
      <c r="F655" s="15">
        <v>17.212109000000002</v>
      </c>
      <c r="G655" s="16">
        <f t="shared" si="29"/>
        <v>1.8701867647720416E-2</v>
      </c>
      <c r="H655" s="16">
        <f t="shared" si="30"/>
        <v>4.5229015180861219E-2</v>
      </c>
    </row>
    <row r="656" spans="1:8" x14ac:dyDescent="0.25">
      <c r="A656" s="14">
        <v>39559</v>
      </c>
      <c r="B656" s="15">
        <v>18.129999000000002</v>
      </c>
      <c r="C656" s="15">
        <v>18.440000999999999</v>
      </c>
      <c r="D656" s="15">
        <v>17.780000999999999</v>
      </c>
      <c r="E656" s="15">
        <v>18.18</v>
      </c>
      <c r="F656" s="15">
        <v>16.89612</v>
      </c>
      <c r="G656" s="16">
        <f t="shared" si="29"/>
        <v>-7.0995754640393672E-3</v>
      </c>
      <c r="H656" s="16">
        <f t="shared" si="30"/>
        <v>3.7120357867246476E-2</v>
      </c>
    </row>
    <row r="657" spans="1:8" x14ac:dyDescent="0.25">
      <c r="A657" s="14">
        <v>39552</v>
      </c>
      <c r="B657" s="15">
        <v>18.219999000000001</v>
      </c>
      <c r="C657" s="15">
        <v>18.809999000000001</v>
      </c>
      <c r="D657" s="15">
        <v>18.09</v>
      </c>
      <c r="E657" s="15">
        <v>18.309999000000001</v>
      </c>
      <c r="F657" s="15">
        <v>17.016933000000002</v>
      </c>
      <c r="G657" s="16">
        <f t="shared" si="29"/>
        <v>9.9283403257659462E-3</v>
      </c>
      <c r="H657" s="16">
        <f t="shared" si="30"/>
        <v>3.9800939745715941E-2</v>
      </c>
    </row>
    <row r="658" spans="1:8" x14ac:dyDescent="0.25">
      <c r="A658" s="14">
        <v>39545</v>
      </c>
      <c r="B658" s="15">
        <v>19.899999999999999</v>
      </c>
      <c r="C658" s="15">
        <v>20</v>
      </c>
      <c r="D658" s="15">
        <v>17.940000999999999</v>
      </c>
      <c r="E658" s="15">
        <v>18.129999000000002</v>
      </c>
      <c r="F658" s="15">
        <v>16.849644000000001</v>
      </c>
      <c r="G658" s="16">
        <f t="shared" si="29"/>
        <v>-8.8486760301520806E-2</v>
      </c>
      <c r="H658" s="16">
        <f t="shared" si="30"/>
        <v>0.11482713964174257</v>
      </c>
    </row>
    <row r="659" spans="1:8" x14ac:dyDescent="0.25">
      <c r="A659" s="14">
        <v>39538</v>
      </c>
      <c r="B659" s="15">
        <v>17.5</v>
      </c>
      <c r="C659" s="15">
        <v>20.469999000000001</v>
      </c>
      <c r="D659" s="15">
        <v>17.209999</v>
      </c>
      <c r="E659" s="15">
        <v>19.889999</v>
      </c>
      <c r="F659" s="15">
        <v>18.485353</v>
      </c>
      <c r="G659" s="16">
        <f t="shared" si="29"/>
        <v>0.12627388069340839</v>
      </c>
      <c r="H659" s="16">
        <f t="shared" si="30"/>
        <v>0.18942476405722056</v>
      </c>
    </row>
    <row r="660" spans="1:8" x14ac:dyDescent="0.25">
      <c r="A660" s="14">
        <v>39531</v>
      </c>
      <c r="B660" s="15">
        <v>19.139999</v>
      </c>
      <c r="C660" s="15">
        <v>19.34</v>
      </c>
      <c r="D660" s="15">
        <v>17.610001</v>
      </c>
      <c r="E660" s="15">
        <v>17.66</v>
      </c>
      <c r="F660" s="15">
        <v>16.412839999999999</v>
      </c>
      <c r="G660" s="16">
        <f t="shared" si="29"/>
        <v>-7.490809300136049E-2</v>
      </c>
      <c r="H660" s="16">
        <f t="shared" si="30"/>
        <v>9.8239574205589167E-2</v>
      </c>
    </row>
    <row r="661" spans="1:8" x14ac:dyDescent="0.25">
      <c r="A661" s="14">
        <v>39524</v>
      </c>
      <c r="B661" s="15">
        <v>17.799999</v>
      </c>
      <c r="C661" s="15">
        <v>19.420000000000002</v>
      </c>
      <c r="D661" s="15">
        <v>17.709999</v>
      </c>
      <c r="E661" s="15">
        <v>19.09</v>
      </c>
      <c r="F661" s="15">
        <v>17.741848000000001</v>
      </c>
      <c r="G661" s="16">
        <f t="shared" si="29"/>
        <v>4.4882080495714932E-2</v>
      </c>
      <c r="H661" s="16">
        <f t="shared" si="30"/>
        <v>9.655568021206562E-2</v>
      </c>
    </row>
    <row r="662" spans="1:8" x14ac:dyDescent="0.25">
      <c r="A662" s="14">
        <v>39517</v>
      </c>
      <c r="B662" s="15">
        <v>18.450001</v>
      </c>
      <c r="C662" s="15">
        <v>19.440000999999999</v>
      </c>
      <c r="D662" s="15">
        <v>17.950001</v>
      </c>
      <c r="E662" s="15">
        <v>18.27</v>
      </c>
      <c r="F662" s="15">
        <v>16.979761</v>
      </c>
      <c r="G662" s="16">
        <f t="shared" si="29"/>
        <v>-2.1844124320170829E-3</v>
      </c>
      <c r="H662" s="16">
        <f t="shared" si="30"/>
        <v>8.3008351921540199E-2</v>
      </c>
    </row>
    <row r="663" spans="1:8" x14ac:dyDescent="0.25">
      <c r="A663" s="14">
        <v>39510</v>
      </c>
      <c r="B663" s="15">
        <v>19.129999000000002</v>
      </c>
      <c r="C663" s="15">
        <v>19.239999999999998</v>
      </c>
      <c r="D663" s="15">
        <v>18.170000000000002</v>
      </c>
      <c r="E663" s="15">
        <v>18.309999000000001</v>
      </c>
      <c r="F663" s="15">
        <v>17.016933000000002</v>
      </c>
      <c r="G663" s="16">
        <f t="shared" si="29"/>
        <v>-4.6850530709239065E-2</v>
      </c>
      <c r="H663" s="16">
        <f t="shared" si="30"/>
        <v>5.8888277380297005E-2</v>
      </c>
    </row>
    <row r="664" spans="1:8" x14ac:dyDescent="0.25">
      <c r="A664" s="14">
        <v>39503</v>
      </c>
      <c r="B664" s="15">
        <v>20.049999</v>
      </c>
      <c r="C664" s="15">
        <v>20.879999000000002</v>
      </c>
      <c r="D664" s="15">
        <v>19.139999</v>
      </c>
      <c r="E664" s="15">
        <v>19.209999</v>
      </c>
      <c r="F664" s="15">
        <v>17.853373000000001</v>
      </c>
      <c r="G664" s="16">
        <f t="shared" si="29"/>
        <v>-4.1895289333742293E-2</v>
      </c>
      <c r="H664" s="16">
        <f t="shared" si="30"/>
        <v>9.0909095658782538E-2</v>
      </c>
    </row>
    <row r="665" spans="1:8" x14ac:dyDescent="0.25">
      <c r="A665" s="14">
        <v>39496</v>
      </c>
      <c r="B665" s="15">
        <v>20.68</v>
      </c>
      <c r="C665" s="15">
        <v>21</v>
      </c>
      <c r="D665" s="15">
        <v>19.75</v>
      </c>
      <c r="E665" s="15">
        <v>20.049999</v>
      </c>
      <c r="F665" s="15">
        <v>18.634052000000001</v>
      </c>
      <c r="G665" s="16">
        <f t="shared" si="29"/>
        <v>-2.5753262794664514E-2</v>
      </c>
      <c r="H665" s="16">
        <f t="shared" si="30"/>
        <v>6.3291139240506333E-2</v>
      </c>
    </row>
    <row r="666" spans="1:8" x14ac:dyDescent="0.25">
      <c r="A666" s="14">
        <v>39489</v>
      </c>
      <c r="B666" s="15">
        <v>20.23</v>
      </c>
      <c r="C666" s="15">
        <v>21.299999</v>
      </c>
      <c r="D666" s="15">
        <v>19.950001</v>
      </c>
      <c r="E666" s="15">
        <v>20.58</v>
      </c>
      <c r="F666" s="15">
        <v>19.126625000000001</v>
      </c>
      <c r="G666" s="16">
        <f t="shared" si="29"/>
        <v>1.7301160449202074E-2</v>
      </c>
      <c r="H666" s="16">
        <f t="shared" si="30"/>
        <v>6.7669069289770928E-2</v>
      </c>
    </row>
    <row r="667" spans="1:8" x14ac:dyDescent="0.25">
      <c r="A667" s="14">
        <v>39482</v>
      </c>
      <c r="B667" s="15">
        <v>21.76</v>
      </c>
      <c r="C667" s="15">
        <v>21.83</v>
      </c>
      <c r="D667" s="15">
        <v>20.139999</v>
      </c>
      <c r="E667" s="15">
        <v>20.23</v>
      </c>
      <c r="F667" s="15">
        <v>18.80134</v>
      </c>
      <c r="G667" s="16">
        <f t="shared" si="29"/>
        <v>-6.9885458126680011E-2</v>
      </c>
      <c r="H667" s="16">
        <f t="shared" si="30"/>
        <v>8.3912665536875097E-2</v>
      </c>
    </row>
    <row r="668" spans="1:8" x14ac:dyDescent="0.25">
      <c r="A668" s="14">
        <v>39475</v>
      </c>
      <c r="B668" s="15">
        <v>20.49</v>
      </c>
      <c r="C668" s="15">
        <v>21.75</v>
      </c>
      <c r="D668" s="15">
        <v>20.27</v>
      </c>
      <c r="E668" s="15">
        <v>21.75</v>
      </c>
      <c r="F668" s="15">
        <v>20.214005</v>
      </c>
      <c r="G668" s="16">
        <f t="shared" si="29"/>
        <v>6.0975920198506402E-2</v>
      </c>
      <c r="H668" s="16">
        <f t="shared" si="30"/>
        <v>7.3014306857424785E-2</v>
      </c>
    </row>
    <row r="669" spans="1:8" x14ac:dyDescent="0.25">
      <c r="A669" s="14">
        <v>39468</v>
      </c>
      <c r="B669" s="15">
        <v>19.510000000000002</v>
      </c>
      <c r="C669" s="15">
        <v>21.280000999999999</v>
      </c>
      <c r="D669" s="15">
        <v>19.010000000000002</v>
      </c>
      <c r="E669" s="15">
        <v>20.5</v>
      </c>
      <c r="F669" s="15">
        <v>19.052275000000002</v>
      </c>
      <c r="G669" s="16">
        <f t="shared" si="29"/>
        <v>1.2345957808014658E-2</v>
      </c>
      <c r="H669" s="16">
        <f t="shared" si="30"/>
        <v>0.11941088900578627</v>
      </c>
    </row>
    <row r="670" spans="1:8" x14ac:dyDescent="0.25">
      <c r="A670" s="14">
        <v>39461</v>
      </c>
      <c r="B670" s="15">
        <v>21.9</v>
      </c>
      <c r="C670" s="15">
        <v>21.9</v>
      </c>
      <c r="D670" s="15">
        <v>20.110001</v>
      </c>
      <c r="E670" s="15">
        <v>20.25</v>
      </c>
      <c r="F670" s="15">
        <v>18.819925000000001</v>
      </c>
      <c r="G670" s="16">
        <f t="shared" si="29"/>
        <v>-6.6390098099873063E-2</v>
      </c>
      <c r="H670" s="16">
        <f t="shared" si="30"/>
        <v>8.9010388413207839E-2</v>
      </c>
    </row>
    <row r="671" spans="1:8" x14ac:dyDescent="0.25">
      <c r="A671" s="14">
        <v>39454</v>
      </c>
      <c r="B671" s="15">
        <v>22.73</v>
      </c>
      <c r="C671" s="15">
        <v>22.799999</v>
      </c>
      <c r="D671" s="15">
        <v>20.879999000000002</v>
      </c>
      <c r="E671" s="15">
        <v>21.690000999999999</v>
      </c>
      <c r="F671" s="15">
        <v>20.158232000000002</v>
      </c>
      <c r="G671" s="16">
        <f t="shared" si="29"/>
        <v>-4.7849341817727077E-2</v>
      </c>
      <c r="H671" s="16">
        <f t="shared" si="30"/>
        <v>9.1954027392434162E-2</v>
      </c>
    </row>
    <row r="672" spans="1:8" x14ac:dyDescent="0.25">
      <c r="A672" s="14">
        <v>39447</v>
      </c>
      <c r="B672" s="15">
        <v>24.040001</v>
      </c>
      <c r="C672" s="15">
        <v>24.15</v>
      </c>
      <c r="D672" s="15">
        <v>22.780000999999999</v>
      </c>
      <c r="E672" s="15">
        <v>22.780000999999999</v>
      </c>
      <c r="F672" s="15">
        <v>21.171263</v>
      </c>
      <c r="G672" s="16">
        <f t="shared" si="29"/>
        <v>-5.7119180596821778E-2</v>
      </c>
      <c r="H672" s="16">
        <f t="shared" si="30"/>
        <v>6.0140427561877631E-2</v>
      </c>
    </row>
    <row r="673" spans="1:8" x14ac:dyDescent="0.25">
      <c r="A673" s="14">
        <v>39440</v>
      </c>
      <c r="B673" s="15">
        <v>24.17</v>
      </c>
      <c r="C673" s="15">
        <v>24.969999000000001</v>
      </c>
      <c r="D673" s="15">
        <v>24.129999000000002</v>
      </c>
      <c r="E673" s="15">
        <v>24.16</v>
      </c>
      <c r="F673" s="15">
        <v>22.453806</v>
      </c>
      <c r="G673" s="16">
        <f t="shared" si="29"/>
        <v>-8.6170353066340535E-3</v>
      </c>
      <c r="H673" s="16">
        <f t="shared" si="30"/>
        <v>3.4811439486590934E-2</v>
      </c>
    </row>
    <row r="674" spans="1:8" x14ac:dyDescent="0.25">
      <c r="A674" s="14">
        <v>39433</v>
      </c>
      <c r="B674" s="15">
        <v>24.25</v>
      </c>
      <c r="C674" s="15">
        <v>24.629999000000002</v>
      </c>
      <c r="D674" s="15">
        <v>23.77</v>
      </c>
      <c r="E674" s="15">
        <v>24.370000999999998</v>
      </c>
      <c r="F674" s="15">
        <v>22.648973000000002</v>
      </c>
      <c r="G674" s="16">
        <f t="shared" si="29"/>
        <v>-1.2294474899140406E-3</v>
      </c>
      <c r="H674" s="16">
        <f t="shared" si="30"/>
        <v>3.6180016827934453E-2</v>
      </c>
    </row>
    <row r="675" spans="1:8" x14ac:dyDescent="0.25">
      <c r="A675" s="14">
        <v>39426</v>
      </c>
      <c r="B675" s="15">
        <v>23.940000999999999</v>
      </c>
      <c r="C675" s="15">
        <v>24.629999000000002</v>
      </c>
      <c r="D675" s="15">
        <v>22.68</v>
      </c>
      <c r="E675" s="15">
        <v>24.4</v>
      </c>
      <c r="F675" s="15">
        <v>22.676853000000001</v>
      </c>
      <c r="G675" s="16">
        <f t="shared" si="29"/>
        <v>2.006688842855555E-2</v>
      </c>
      <c r="H675" s="16">
        <f t="shared" si="30"/>
        <v>8.5978791887125303E-2</v>
      </c>
    </row>
    <row r="676" spans="1:8" x14ac:dyDescent="0.25">
      <c r="A676" s="14">
        <v>39419</v>
      </c>
      <c r="B676" s="15">
        <v>23.6</v>
      </c>
      <c r="C676" s="15">
        <v>24.969999000000001</v>
      </c>
      <c r="D676" s="15">
        <v>23.190000999999999</v>
      </c>
      <c r="E676" s="15">
        <v>23.92</v>
      </c>
      <c r="F676" s="15">
        <v>22.230751000000001</v>
      </c>
      <c r="G676" s="16">
        <f t="shared" si="29"/>
        <v>1.571123816134435E-2</v>
      </c>
      <c r="H676" s="16">
        <f t="shared" si="30"/>
        <v>7.6757133386928383E-2</v>
      </c>
    </row>
    <row r="677" spans="1:8" x14ac:dyDescent="0.25">
      <c r="A677" s="14">
        <v>39412</v>
      </c>
      <c r="B677" s="15">
        <v>23.559999000000001</v>
      </c>
      <c r="C677" s="15">
        <v>24.25</v>
      </c>
      <c r="D677" s="15">
        <v>22.889999</v>
      </c>
      <c r="E677" s="15">
        <v>23.549999</v>
      </c>
      <c r="F677" s="15">
        <v>21.886880999999999</v>
      </c>
      <c r="G677" s="16">
        <f t="shared" si="29"/>
        <v>1.7010291301753503E-3</v>
      </c>
      <c r="H677" s="16">
        <f t="shared" si="30"/>
        <v>5.9414637807542081E-2</v>
      </c>
    </row>
    <row r="678" spans="1:8" x14ac:dyDescent="0.25">
      <c r="A678" s="14">
        <v>39405</v>
      </c>
      <c r="B678" s="15">
        <v>23.17</v>
      </c>
      <c r="C678" s="15">
        <v>23.690000999999999</v>
      </c>
      <c r="D678" s="15">
        <v>22.65</v>
      </c>
      <c r="E678" s="15">
        <v>23.51</v>
      </c>
      <c r="F678" s="15">
        <v>21.849713999999999</v>
      </c>
      <c r="G678" s="16">
        <f t="shared" si="29"/>
        <v>1.0313890832606122E-2</v>
      </c>
      <c r="H678" s="16">
        <f t="shared" si="30"/>
        <v>4.5916158940397363E-2</v>
      </c>
    </row>
    <row r="679" spans="1:8" x14ac:dyDescent="0.25">
      <c r="A679" s="14">
        <v>39398</v>
      </c>
      <c r="B679" s="15">
        <v>22.65</v>
      </c>
      <c r="C679" s="15">
        <v>24.99</v>
      </c>
      <c r="D679" s="15">
        <v>22.389999</v>
      </c>
      <c r="E679" s="15">
        <v>23.27</v>
      </c>
      <c r="F679" s="15">
        <v>21.626659</v>
      </c>
      <c r="G679" s="16">
        <f t="shared" si="29"/>
        <v>1.2179149782317366E-2</v>
      </c>
      <c r="H679" s="16">
        <f t="shared" si="30"/>
        <v>0.11612331916584717</v>
      </c>
    </row>
    <row r="680" spans="1:8" x14ac:dyDescent="0.25">
      <c r="A680" s="14">
        <v>39391</v>
      </c>
      <c r="B680" s="15">
        <v>24.389999</v>
      </c>
      <c r="C680" s="15">
        <v>24.65</v>
      </c>
      <c r="D680" s="15">
        <v>22.82</v>
      </c>
      <c r="E680" s="15">
        <v>22.99</v>
      </c>
      <c r="F680" s="15">
        <v>21.366434000000002</v>
      </c>
      <c r="G680" s="16">
        <f t="shared" si="29"/>
        <v>-5.7786633797908354E-2</v>
      </c>
      <c r="H680" s="16">
        <f t="shared" si="30"/>
        <v>8.0192813321647599E-2</v>
      </c>
    </row>
    <row r="681" spans="1:8" x14ac:dyDescent="0.25">
      <c r="A681" s="14">
        <v>39384</v>
      </c>
      <c r="B681" s="15">
        <v>25.209999</v>
      </c>
      <c r="C681" s="15">
        <v>25.65</v>
      </c>
      <c r="D681" s="15">
        <v>24.18</v>
      </c>
      <c r="E681" s="15">
        <v>24.4</v>
      </c>
      <c r="F681" s="15">
        <v>22.676853000000001</v>
      </c>
      <c r="G681" s="16">
        <f t="shared" si="29"/>
        <v>-3.1361710001732448E-2</v>
      </c>
      <c r="H681" s="16">
        <f t="shared" si="30"/>
        <v>6.0794044665012363E-2</v>
      </c>
    </row>
    <row r="682" spans="1:8" x14ac:dyDescent="0.25">
      <c r="A682" s="14">
        <v>39377</v>
      </c>
      <c r="B682" s="15">
        <v>24.709999</v>
      </c>
      <c r="C682" s="15">
        <v>25.24</v>
      </c>
      <c r="D682" s="15">
        <v>24.35</v>
      </c>
      <c r="E682" s="15">
        <v>25.190000999999999</v>
      </c>
      <c r="F682" s="15">
        <v>23.411064</v>
      </c>
      <c r="G682" s="16">
        <f t="shared" si="29"/>
        <v>1.8189137455114208E-2</v>
      </c>
      <c r="H682" s="16">
        <f t="shared" si="30"/>
        <v>3.6550308008213427E-2</v>
      </c>
    </row>
    <row r="683" spans="1:8" x14ac:dyDescent="0.25">
      <c r="A683" s="14">
        <v>39370</v>
      </c>
      <c r="B683" s="15">
        <v>25.700001</v>
      </c>
      <c r="C683" s="15">
        <v>25.92</v>
      </c>
      <c r="D683" s="15">
        <v>24.74</v>
      </c>
      <c r="E683" s="15">
        <v>24.74</v>
      </c>
      <c r="F683" s="15">
        <v>22.992844000000002</v>
      </c>
      <c r="G683" s="16">
        <f t="shared" si="29"/>
        <v>-3.9968848566907959E-2</v>
      </c>
      <c r="H683" s="16">
        <f t="shared" si="30"/>
        <v>4.7696038803557127E-2</v>
      </c>
    </row>
    <row r="684" spans="1:8" x14ac:dyDescent="0.25">
      <c r="A684" s="14">
        <v>39363</v>
      </c>
      <c r="B684" s="15">
        <v>25.15</v>
      </c>
      <c r="C684" s="15">
        <v>26.459999</v>
      </c>
      <c r="D684" s="15">
        <v>24.969999000000001</v>
      </c>
      <c r="E684" s="15">
        <v>25.77</v>
      </c>
      <c r="F684" s="15">
        <v>23.950102000000001</v>
      </c>
      <c r="G684" s="16">
        <f t="shared" si="29"/>
        <v>3.0799911958441822E-2</v>
      </c>
      <c r="H684" s="16">
        <f t="shared" si="30"/>
        <v>5.9671608316844482E-2</v>
      </c>
    </row>
    <row r="685" spans="1:8" x14ac:dyDescent="0.25">
      <c r="A685" s="14">
        <v>39356</v>
      </c>
      <c r="B685" s="15">
        <v>24.1</v>
      </c>
      <c r="C685" s="15">
        <v>25.4</v>
      </c>
      <c r="D685" s="15">
        <v>24.07</v>
      </c>
      <c r="E685" s="15">
        <v>25</v>
      </c>
      <c r="F685" s="15">
        <v>23.234482</v>
      </c>
      <c r="G685" s="16">
        <f t="shared" si="29"/>
        <v>3.2631115186913508E-2</v>
      </c>
      <c r="H685" s="16">
        <f t="shared" si="30"/>
        <v>5.5255504777731543E-2</v>
      </c>
    </row>
    <row r="686" spans="1:8" x14ac:dyDescent="0.25">
      <c r="A686" s="14">
        <v>39349</v>
      </c>
      <c r="B686" s="15">
        <v>24.030000999999999</v>
      </c>
      <c r="C686" s="15">
        <v>24.360001</v>
      </c>
      <c r="D686" s="15">
        <v>23.26</v>
      </c>
      <c r="E686" s="15">
        <v>24.209999</v>
      </c>
      <c r="F686" s="15">
        <v>22.500273</v>
      </c>
      <c r="G686" s="16">
        <f t="shared" si="29"/>
        <v>6.6526405117920328E-3</v>
      </c>
      <c r="H686" s="16">
        <f t="shared" si="30"/>
        <v>4.7291530524505541E-2</v>
      </c>
    </row>
    <row r="687" spans="1:8" x14ac:dyDescent="0.25">
      <c r="A687" s="14">
        <v>39342</v>
      </c>
      <c r="B687" s="15">
        <v>23.57</v>
      </c>
      <c r="C687" s="15">
        <v>24.299999</v>
      </c>
      <c r="D687" s="15">
        <v>23.26</v>
      </c>
      <c r="E687" s="15">
        <v>24.049999</v>
      </c>
      <c r="F687" s="15">
        <v>22.351576000000001</v>
      </c>
      <c r="G687" s="16">
        <f t="shared" si="29"/>
        <v>1.4767941205540236E-2</v>
      </c>
      <c r="H687" s="16">
        <f t="shared" si="30"/>
        <v>4.471190885640576E-2</v>
      </c>
    </row>
    <row r="688" spans="1:8" x14ac:dyDescent="0.25">
      <c r="A688" s="14">
        <v>39335</v>
      </c>
      <c r="B688" s="15">
        <v>24.07</v>
      </c>
      <c r="C688" s="15">
        <v>24.18</v>
      </c>
      <c r="D688" s="15">
        <v>23.530000999999999</v>
      </c>
      <c r="E688" s="15">
        <v>23.700001</v>
      </c>
      <c r="F688" s="15">
        <v>22.026292999999999</v>
      </c>
      <c r="G688" s="16">
        <f t="shared" si="29"/>
        <v>-1.0024881636938494E-2</v>
      </c>
      <c r="H688" s="16">
        <f t="shared" si="30"/>
        <v>2.7624265719325771E-2</v>
      </c>
    </row>
    <row r="689" spans="1:8" x14ac:dyDescent="0.25">
      <c r="A689" s="14">
        <v>39328</v>
      </c>
      <c r="B689" s="15">
        <v>24.01</v>
      </c>
      <c r="C689" s="15">
        <v>24.49</v>
      </c>
      <c r="D689" s="15">
        <v>23.629999000000002</v>
      </c>
      <c r="E689" s="15">
        <v>23.940000999999999</v>
      </c>
      <c r="F689" s="15">
        <v>22.24934</v>
      </c>
      <c r="G689" s="16">
        <f t="shared" si="29"/>
        <v>-9.9255570980407975E-3</v>
      </c>
      <c r="H689" s="16">
        <f t="shared" si="30"/>
        <v>3.6394457739926139E-2</v>
      </c>
    </row>
    <row r="690" spans="1:8" x14ac:dyDescent="0.25">
      <c r="A690" s="14">
        <v>39321</v>
      </c>
      <c r="B690" s="15">
        <v>24.379999000000002</v>
      </c>
      <c r="C690" s="15">
        <v>24.58</v>
      </c>
      <c r="D690" s="15">
        <v>23.370000999999998</v>
      </c>
      <c r="E690" s="15">
        <v>24.18</v>
      </c>
      <c r="F690" s="15">
        <v>22.472390999999998</v>
      </c>
      <c r="G690" s="16">
        <f t="shared" si="29"/>
        <v>-7.3893260784615809E-3</v>
      </c>
      <c r="H690" s="16">
        <f t="shared" si="30"/>
        <v>5.177573591032366E-2</v>
      </c>
    </row>
    <row r="691" spans="1:8" x14ac:dyDescent="0.25">
      <c r="A691" s="14">
        <v>39314</v>
      </c>
      <c r="B691" s="15">
        <v>23.48</v>
      </c>
      <c r="C691" s="15">
        <v>24.68</v>
      </c>
      <c r="D691" s="15">
        <v>23.459999</v>
      </c>
      <c r="E691" s="15">
        <v>24.360001</v>
      </c>
      <c r="F691" s="15">
        <v>22.639683000000002</v>
      </c>
      <c r="G691" s="16">
        <f t="shared" si="29"/>
        <v>4.1471046929508086E-2</v>
      </c>
      <c r="H691" s="16">
        <f t="shared" si="30"/>
        <v>5.2003454902108046E-2</v>
      </c>
    </row>
    <row r="692" spans="1:8" x14ac:dyDescent="0.25">
      <c r="A692" s="14">
        <v>39307</v>
      </c>
      <c r="B692" s="15">
        <v>24.17</v>
      </c>
      <c r="C692" s="15">
        <v>24.25</v>
      </c>
      <c r="D692" s="15">
        <v>22.74</v>
      </c>
      <c r="E692" s="15">
        <v>23.389999</v>
      </c>
      <c r="F692" s="15">
        <v>21.738178000000001</v>
      </c>
      <c r="G692" s="16">
        <f t="shared" si="29"/>
        <v>-3.5464043465082751E-2</v>
      </c>
      <c r="H692" s="16">
        <f t="shared" si="30"/>
        <v>6.6402814423922679E-2</v>
      </c>
    </row>
    <row r="693" spans="1:8" x14ac:dyDescent="0.25">
      <c r="A693" s="14">
        <v>39300</v>
      </c>
      <c r="B693" s="15">
        <v>22.190000999999999</v>
      </c>
      <c r="C693" s="15">
        <v>25.790001</v>
      </c>
      <c r="D693" s="15">
        <v>22.18</v>
      </c>
      <c r="E693" s="15">
        <v>24.25</v>
      </c>
      <c r="F693" s="15">
        <v>22.537447</v>
      </c>
      <c r="G693" s="16">
        <f t="shared" si="29"/>
        <v>9.9773222934303768E-2</v>
      </c>
      <c r="H693" s="16">
        <f t="shared" si="30"/>
        <v>0.16275928764652842</v>
      </c>
    </row>
    <row r="694" spans="1:8" x14ac:dyDescent="0.25">
      <c r="A694" s="14">
        <v>39293</v>
      </c>
      <c r="B694" s="15">
        <v>21.809999000000001</v>
      </c>
      <c r="C694" s="15">
        <v>22.620000999999998</v>
      </c>
      <c r="D694" s="15">
        <v>21.41</v>
      </c>
      <c r="E694" s="15">
        <v>22.049999</v>
      </c>
      <c r="F694" s="15">
        <v>20.492813000000002</v>
      </c>
      <c r="G694" s="16">
        <f t="shared" si="29"/>
        <v>5.472177585680053E-3</v>
      </c>
      <c r="H694" s="16">
        <f t="shared" si="30"/>
        <v>5.6515693601120895E-2</v>
      </c>
    </row>
    <row r="695" spans="1:8" x14ac:dyDescent="0.25">
      <c r="A695" s="14">
        <v>39286</v>
      </c>
      <c r="B695" s="15">
        <v>22.84</v>
      </c>
      <c r="C695" s="15">
        <v>23.32</v>
      </c>
      <c r="D695" s="15">
        <v>21.23</v>
      </c>
      <c r="E695" s="15">
        <v>21.93</v>
      </c>
      <c r="F695" s="15">
        <v>20.381283</v>
      </c>
      <c r="G695" s="16">
        <f t="shared" si="29"/>
        <v>-4.5276392417479744E-2</v>
      </c>
      <c r="H695" s="16">
        <f t="shared" si="30"/>
        <v>9.8445595854922269E-2</v>
      </c>
    </row>
    <row r="696" spans="1:8" x14ac:dyDescent="0.25">
      <c r="A696" s="14">
        <v>39279</v>
      </c>
      <c r="B696" s="15">
        <v>23.280000999999999</v>
      </c>
      <c r="C696" s="15">
        <v>23.540001</v>
      </c>
      <c r="D696" s="15">
        <v>22.75</v>
      </c>
      <c r="E696" s="15">
        <v>22.969999000000001</v>
      </c>
      <c r="F696" s="15">
        <v>21.347836000000001</v>
      </c>
      <c r="G696" s="16">
        <f t="shared" si="29"/>
        <v>-2.005132330122213E-2</v>
      </c>
      <c r="H696" s="16">
        <f t="shared" si="30"/>
        <v>3.4725318681318687E-2</v>
      </c>
    </row>
    <row r="697" spans="1:8" x14ac:dyDescent="0.25">
      <c r="A697" s="14">
        <v>39272</v>
      </c>
      <c r="B697" s="15">
        <v>24.280000999999999</v>
      </c>
      <c r="C697" s="15">
        <v>24.35</v>
      </c>
      <c r="D697" s="15">
        <v>23.200001</v>
      </c>
      <c r="E697" s="15">
        <v>23.440000999999999</v>
      </c>
      <c r="F697" s="15">
        <v>21.784647</v>
      </c>
      <c r="G697" s="16">
        <f t="shared" si="29"/>
        <v>-3.618431109156358E-2</v>
      </c>
      <c r="H697" s="16">
        <f t="shared" si="30"/>
        <v>4.9568920277201757E-2</v>
      </c>
    </row>
    <row r="698" spans="1:8" x14ac:dyDescent="0.25">
      <c r="A698" s="14">
        <v>39265</v>
      </c>
      <c r="B698" s="15">
        <v>24.67</v>
      </c>
      <c r="C698" s="15">
        <v>25.059999000000001</v>
      </c>
      <c r="D698" s="15">
        <v>24.1</v>
      </c>
      <c r="E698" s="15">
        <v>24.32</v>
      </c>
      <c r="F698" s="15">
        <v>22.602502999999999</v>
      </c>
      <c r="G698" s="16">
        <f t="shared" si="29"/>
        <v>1.6473945493992251E-3</v>
      </c>
      <c r="H698" s="16">
        <f t="shared" si="30"/>
        <v>3.9833983402489614E-2</v>
      </c>
    </row>
    <row r="699" spans="1:8" x14ac:dyDescent="0.25">
      <c r="A699" s="14">
        <v>39258</v>
      </c>
      <c r="B699" s="15">
        <v>24.120000999999998</v>
      </c>
      <c r="C699" s="15">
        <v>25.52</v>
      </c>
      <c r="D699" s="15">
        <v>23.450001</v>
      </c>
      <c r="E699" s="15">
        <v>24.280000999999999</v>
      </c>
      <c r="F699" s="15">
        <v>22.565328999999998</v>
      </c>
      <c r="G699" s="16">
        <f t="shared" si="29"/>
        <v>5.3829642356654538E-3</v>
      </c>
      <c r="H699" s="16">
        <f t="shared" si="30"/>
        <v>8.8272874700517034E-2</v>
      </c>
    </row>
    <row r="700" spans="1:8" x14ac:dyDescent="0.25">
      <c r="A700" s="14">
        <v>39251</v>
      </c>
      <c r="B700" s="15">
        <v>23.98</v>
      </c>
      <c r="C700" s="15">
        <v>24.469999000000001</v>
      </c>
      <c r="D700" s="15">
        <v>23.01</v>
      </c>
      <c r="E700" s="15">
        <v>24.15</v>
      </c>
      <c r="F700" s="15">
        <v>22.444510999999999</v>
      </c>
      <c r="G700" s="16">
        <f t="shared" si="29"/>
        <v>5.8307186542573431E-3</v>
      </c>
      <c r="H700" s="16">
        <f t="shared" si="30"/>
        <v>6.3450630160799645E-2</v>
      </c>
    </row>
    <row r="701" spans="1:8" x14ac:dyDescent="0.25">
      <c r="A701" s="14">
        <v>39244</v>
      </c>
      <c r="B701" s="15">
        <v>23.4</v>
      </c>
      <c r="C701" s="15">
        <v>24.18</v>
      </c>
      <c r="D701" s="15">
        <v>23.17</v>
      </c>
      <c r="E701" s="15">
        <v>24.01</v>
      </c>
      <c r="F701" s="15">
        <v>22.314402000000001</v>
      </c>
      <c r="G701" s="16">
        <f t="shared" si="29"/>
        <v>2.6507465345071691E-2</v>
      </c>
      <c r="H701" s="16">
        <f t="shared" si="30"/>
        <v>4.3590850237375828E-2</v>
      </c>
    </row>
    <row r="702" spans="1:8" x14ac:dyDescent="0.25">
      <c r="A702" s="14">
        <v>39237</v>
      </c>
      <c r="B702" s="15">
        <v>24.15</v>
      </c>
      <c r="C702" s="15">
        <v>24.950001</v>
      </c>
      <c r="D702" s="15">
        <v>23.02</v>
      </c>
      <c r="E702" s="15">
        <v>23.389999</v>
      </c>
      <c r="F702" s="15">
        <v>21.738178000000001</v>
      </c>
      <c r="G702" s="16">
        <f t="shared" si="29"/>
        <v>-3.6258856499329584E-2</v>
      </c>
      <c r="H702" s="16">
        <f t="shared" si="30"/>
        <v>8.3840182450043474E-2</v>
      </c>
    </row>
    <row r="703" spans="1:8" x14ac:dyDescent="0.25">
      <c r="A703" s="14">
        <v>39230</v>
      </c>
      <c r="B703" s="15">
        <v>24.200001</v>
      </c>
      <c r="C703" s="15">
        <v>24.41</v>
      </c>
      <c r="D703" s="15">
        <v>23.93</v>
      </c>
      <c r="E703" s="15">
        <v>24.27</v>
      </c>
      <c r="F703" s="15">
        <v>22.556034</v>
      </c>
      <c r="G703" s="16">
        <f t="shared" si="29"/>
        <v>2.8926268028564212E-3</v>
      </c>
      <c r="H703" s="16">
        <f t="shared" si="30"/>
        <v>2.0058503969912263E-2</v>
      </c>
    </row>
    <row r="704" spans="1:8" x14ac:dyDescent="0.25">
      <c r="A704" s="14">
        <v>39223</v>
      </c>
      <c r="B704" s="15">
        <v>24.25</v>
      </c>
      <c r="C704" s="15">
        <v>24.610001</v>
      </c>
      <c r="D704" s="15">
        <v>24.059999000000001</v>
      </c>
      <c r="E704" s="15">
        <v>24.200001</v>
      </c>
      <c r="F704" s="15">
        <v>22.490976</v>
      </c>
      <c r="G704" s="16">
        <f t="shared" si="29"/>
        <v>-7.7902511086106368E-3</v>
      </c>
      <c r="H704" s="16">
        <f t="shared" si="30"/>
        <v>2.2859601947614345E-2</v>
      </c>
    </row>
    <row r="705" spans="1:8" x14ac:dyDescent="0.25">
      <c r="A705" s="14">
        <v>39216</v>
      </c>
      <c r="B705" s="15">
        <v>24</v>
      </c>
      <c r="C705" s="15">
        <v>24.48</v>
      </c>
      <c r="D705" s="15">
        <v>23.51</v>
      </c>
      <c r="E705" s="15">
        <v>24.389999</v>
      </c>
      <c r="F705" s="15">
        <v>22.667562</v>
      </c>
      <c r="G705" s="16">
        <f t="shared" si="29"/>
        <v>3.1726052596651726E-2</v>
      </c>
      <c r="H705" s="16">
        <f t="shared" si="30"/>
        <v>4.125903870693317E-2</v>
      </c>
    </row>
    <row r="706" spans="1:8" x14ac:dyDescent="0.25">
      <c r="A706" s="14">
        <v>39209</v>
      </c>
      <c r="B706" s="15">
        <v>22.549999</v>
      </c>
      <c r="C706" s="15">
        <v>23.73</v>
      </c>
      <c r="D706" s="15">
        <v>22.35</v>
      </c>
      <c r="E706" s="15">
        <v>23.639999</v>
      </c>
      <c r="F706" s="15">
        <v>21.970524000000001</v>
      </c>
      <c r="G706" s="16">
        <f t="shared" si="29"/>
        <v>5.1601229305440859E-2</v>
      </c>
      <c r="H706" s="16">
        <f t="shared" si="30"/>
        <v>6.1744966442952971E-2</v>
      </c>
    </row>
    <row r="707" spans="1:8" x14ac:dyDescent="0.25">
      <c r="A707" s="14">
        <v>39202</v>
      </c>
      <c r="B707" s="15">
        <v>22.780000999999999</v>
      </c>
      <c r="C707" s="15">
        <v>22.969999000000001</v>
      </c>
      <c r="D707" s="15">
        <v>22.360001</v>
      </c>
      <c r="E707" s="15">
        <v>22.48</v>
      </c>
      <c r="F707" s="15">
        <v>20.892448000000002</v>
      </c>
      <c r="G707" s="16">
        <f t="shared" ref="G707:G770" si="31">(F707-F708)/F708</f>
        <v>-1.316950245245161E-2</v>
      </c>
      <c r="H707" s="16">
        <f t="shared" ref="H707:H770" si="32">(C707-D707)/D707</f>
        <v>2.7280768010699147E-2</v>
      </c>
    </row>
    <row r="708" spans="1:8" x14ac:dyDescent="0.25">
      <c r="A708" s="14">
        <v>39195</v>
      </c>
      <c r="B708" s="15">
        <v>22.48</v>
      </c>
      <c r="C708" s="15">
        <v>22.92</v>
      </c>
      <c r="D708" s="15">
        <v>22.129999000000002</v>
      </c>
      <c r="E708" s="15">
        <v>22.780000999999999</v>
      </c>
      <c r="F708" s="15">
        <v>21.171263</v>
      </c>
      <c r="G708" s="16">
        <f t="shared" si="31"/>
        <v>1.2894715325388372E-2</v>
      </c>
      <c r="H708" s="16">
        <f t="shared" si="32"/>
        <v>3.5698194111983474E-2</v>
      </c>
    </row>
    <row r="709" spans="1:8" x14ac:dyDescent="0.25">
      <c r="A709" s="14">
        <v>39188</v>
      </c>
      <c r="B709" s="15">
        <v>21.540001</v>
      </c>
      <c r="C709" s="15">
        <v>22.6</v>
      </c>
      <c r="D709" s="15">
        <v>21.52</v>
      </c>
      <c r="E709" s="15">
        <v>22.49</v>
      </c>
      <c r="F709" s="15">
        <v>20.901741000000001</v>
      </c>
      <c r="G709" s="16">
        <f t="shared" si="31"/>
        <v>3.0705868690626938E-2</v>
      </c>
      <c r="H709" s="16">
        <f t="shared" si="32"/>
        <v>5.0185873605948041E-2</v>
      </c>
    </row>
    <row r="710" spans="1:8" x14ac:dyDescent="0.25">
      <c r="A710" s="14">
        <v>39181</v>
      </c>
      <c r="B710" s="15">
        <v>21.5</v>
      </c>
      <c r="C710" s="15">
        <v>22.08</v>
      </c>
      <c r="D710" s="15">
        <v>21.299999</v>
      </c>
      <c r="E710" s="15">
        <v>21.82</v>
      </c>
      <c r="F710" s="15">
        <v>20.279055</v>
      </c>
      <c r="G710" s="16">
        <f t="shared" si="31"/>
        <v>1.535602279129865E-2</v>
      </c>
      <c r="H710" s="16">
        <f t="shared" si="32"/>
        <v>3.6619766977453783E-2</v>
      </c>
    </row>
    <row r="711" spans="1:8" x14ac:dyDescent="0.25">
      <c r="A711" s="14">
        <v>39174</v>
      </c>
      <c r="B711" s="15">
        <v>21.110001</v>
      </c>
      <c r="C711" s="15">
        <v>21.73</v>
      </c>
      <c r="D711" s="15">
        <v>20.629999000000002</v>
      </c>
      <c r="E711" s="15">
        <v>21.49</v>
      </c>
      <c r="F711" s="15">
        <v>19.972359000000001</v>
      </c>
      <c r="G711" s="16">
        <f t="shared" si="31"/>
        <v>1.4636524124617509E-2</v>
      </c>
      <c r="H711" s="16">
        <f t="shared" si="32"/>
        <v>5.3320458231723558E-2</v>
      </c>
    </row>
    <row r="712" spans="1:8" x14ac:dyDescent="0.25">
      <c r="A712" s="14">
        <v>39167</v>
      </c>
      <c r="B712" s="15">
        <v>20.32</v>
      </c>
      <c r="C712" s="15">
        <v>21.549999</v>
      </c>
      <c r="D712" s="15">
        <v>20.25</v>
      </c>
      <c r="E712" s="15">
        <v>21.18</v>
      </c>
      <c r="F712" s="15">
        <v>19.684249999999999</v>
      </c>
      <c r="G712" s="16">
        <f t="shared" si="31"/>
        <v>4.0786148393049039E-2</v>
      </c>
      <c r="H712" s="16">
        <f t="shared" si="32"/>
        <v>6.4197481481481466E-2</v>
      </c>
    </row>
    <row r="713" spans="1:8" x14ac:dyDescent="0.25">
      <c r="A713" s="14">
        <v>39160</v>
      </c>
      <c r="B713" s="15">
        <v>19.329999999999998</v>
      </c>
      <c r="C713" s="15">
        <v>20.440000999999999</v>
      </c>
      <c r="D713" s="15">
        <v>19.139999</v>
      </c>
      <c r="E713" s="15">
        <v>20.350000000000001</v>
      </c>
      <c r="F713" s="15">
        <v>18.912866999999999</v>
      </c>
      <c r="G713" s="16">
        <f t="shared" si="31"/>
        <v>5.6045634357164482E-2</v>
      </c>
      <c r="H713" s="16">
        <f t="shared" si="32"/>
        <v>6.7920693203797927E-2</v>
      </c>
    </row>
    <row r="714" spans="1:8" x14ac:dyDescent="0.25">
      <c r="A714" s="14">
        <v>39153</v>
      </c>
      <c r="B714" s="15">
        <v>19.149999999999999</v>
      </c>
      <c r="C714" s="15">
        <v>19.700001</v>
      </c>
      <c r="D714" s="15">
        <v>19.010000000000002</v>
      </c>
      <c r="E714" s="15">
        <v>19.27</v>
      </c>
      <c r="F714" s="15">
        <v>17.909137999999999</v>
      </c>
      <c r="G714" s="16">
        <f t="shared" si="31"/>
        <v>4.1685373079461832E-3</v>
      </c>
      <c r="H714" s="16">
        <f t="shared" si="32"/>
        <v>3.6296738558653271E-2</v>
      </c>
    </row>
    <row r="715" spans="1:8" x14ac:dyDescent="0.25">
      <c r="A715" s="14">
        <v>39146</v>
      </c>
      <c r="B715" s="15">
        <v>19.100000000000001</v>
      </c>
      <c r="C715" s="15">
        <v>19.489999999999998</v>
      </c>
      <c r="D715" s="15">
        <v>18.829999999999998</v>
      </c>
      <c r="E715" s="15">
        <v>19.190000999999999</v>
      </c>
      <c r="F715" s="15">
        <v>17.834793000000001</v>
      </c>
      <c r="G715" s="16">
        <f t="shared" si="31"/>
        <v>-1.5392245010131004E-2</v>
      </c>
      <c r="H715" s="16">
        <f t="shared" si="32"/>
        <v>3.5050451407328743E-2</v>
      </c>
    </row>
    <row r="716" spans="1:8" x14ac:dyDescent="0.25">
      <c r="A716" s="14">
        <v>39139</v>
      </c>
      <c r="B716" s="15">
        <v>23.870000999999998</v>
      </c>
      <c r="C716" s="15">
        <v>23.93</v>
      </c>
      <c r="D716" s="15">
        <v>18.920000000000002</v>
      </c>
      <c r="E716" s="15">
        <v>19.489999999999998</v>
      </c>
      <c r="F716" s="15">
        <v>18.113602</v>
      </c>
      <c r="G716" s="16">
        <f t="shared" si="31"/>
        <v>-0.18622138391588772</v>
      </c>
      <c r="H716" s="16">
        <f t="shared" si="32"/>
        <v>0.26479915433403795</v>
      </c>
    </row>
    <row r="717" spans="1:8" x14ac:dyDescent="0.25">
      <c r="A717" s="14">
        <v>39132</v>
      </c>
      <c r="B717" s="15">
        <v>24.01</v>
      </c>
      <c r="C717" s="15">
        <v>24.48</v>
      </c>
      <c r="D717" s="15">
        <v>23.75</v>
      </c>
      <c r="E717" s="15">
        <v>23.950001</v>
      </c>
      <c r="F717" s="15">
        <v>22.258635999999999</v>
      </c>
      <c r="G717" s="16">
        <f t="shared" si="31"/>
        <v>-2.4991034937885395E-3</v>
      </c>
      <c r="H717" s="16">
        <f t="shared" si="32"/>
        <v>3.0736842105263177E-2</v>
      </c>
    </row>
    <row r="718" spans="1:8" x14ac:dyDescent="0.25">
      <c r="A718" s="14">
        <v>39125</v>
      </c>
      <c r="B718" s="15">
        <v>24.200001</v>
      </c>
      <c r="C718" s="15">
        <v>24.780000999999999</v>
      </c>
      <c r="D718" s="15">
        <v>23.809999000000001</v>
      </c>
      <c r="E718" s="15">
        <v>24.01</v>
      </c>
      <c r="F718" s="15">
        <v>22.314402000000001</v>
      </c>
      <c r="G718" s="16">
        <f t="shared" si="31"/>
        <v>-4.9729054642295781E-3</v>
      </c>
      <c r="H718" s="16">
        <f t="shared" si="32"/>
        <v>4.0739270925630754E-2</v>
      </c>
    </row>
    <row r="719" spans="1:8" x14ac:dyDescent="0.25">
      <c r="A719" s="14">
        <v>39118</v>
      </c>
      <c r="B719" s="15">
        <v>24.67</v>
      </c>
      <c r="C719" s="15">
        <v>24.700001</v>
      </c>
      <c r="D719" s="15">
        <v>24.049999</v>
      </c>
      <c r="E719" s="15">
        <v>24.129999000000002</v>
      </c>
      <c r="F719" s="15">
        <v>22.425923999999998</v>
      </c>
      <c r="G719" s="16">
        <f t="shared" si="31"/>
        <v>-2.1888812116442585E-2</v>
      </c>
      <c r="H719" s="16">
        <f t="shared" si="32"/>
        <v>2.7027111310898626E-2</v>
      </c>
    </row>
    <row r="720" spans="1:8" x14ac:dyDescent="0.25">
      <c r="A720" s="14">
        <v>39111</v>
      </c>
      <c r="B720" s="15">
        <v>25.129999000000002</v>
      </c>
      <c r="C720" s="15">
        <v>25.25</v>
      </c>
      <c r="D720" s="15">
        <v>24.35</v>
      </c>
      <c r="E720" s="15">
        <v>24.67</v>
      </c>
      <c r="F720" s="15">
        <v>22.927786000000001</v>
      </c>
      <c r="G720" s="16">
        <f t="shared" si="31"/>
        <v>-1.8304837946640021E-2</v>
      </c>
      <c r="H720" s="16">
        <f t="shared" si="32"/>
        <v>3.6960985626283305E-2</v>
      </c>
    </row>
    <row r="721" spans="1:8" x14ac:dyDescent="0.25">
      <c r="A721" s="14">
        <v>39104</v>
      </c>
      <c r="B721" s="15">
        <v>24.870000999999998</v>
      </c>
      <c r="C721" s="15">
        <v>25.34</v>
      </c>
      <c r="D721" s="15">
        <v>24.719999000000001</v>
      </c>
      <c r="E721" s="15">
        <v>25.129999000000002</v>
      </c>
      <c r="F721" s="15">
        <v>23.355301000000001</v>
      </c>
      <c r="G721" s="16">
        <f t="shared" si="31"/>
        <v>7.2141565866407197E-3</v>
      </c>
      <c r="H721" s="16">
        <f t="shared" si="32"/>
        <v>2.5080947616543125E-2</v>
      </c>
    </row>
    <row r="722" spans="1:8" x14ac:dyDescent="0.25">
      <c r="A722" s="14">
        <v>39097</v>
      </c>
      <c r="B722" s="15">
        <v>24.99</v>
      </c>
      <c r="C722" s="15">
        <v>25.09</v>
      </c>
      <c r="D722" s="15">
        <v>24.559999000000001</v>
      </c>
      <c r="E722" s="15">
        <v>24.950001</v>
      </c>
      <c r="F722" s="15">
        <v>23.188019000000001</v>
      </c>
      <c r="G722" s="16">
        <f t="shared" si="31"/>
        <v>2.8139139494856745E-3</v>
      </c>
      <c r="H722" s="16">
        <f t="shared" si="32"/>
        <v>2.1579846155531136E-2</v>
      </c>
    </row>
    <row r="723" spans="1:8" x14ac:dyDescent="0.25">
      <c r="A723" s="14">
        <v>39090</v>
      </c>
      <c r="B723" s="15">
        <v>24.84</v>
      </c>
      <c r="C723" s="15">
        <v>25.18</v>
      </c>
      <c r="D723" s="15">
        <v>24.559999000000001</v>
      </c>
      <c r="E723" s="15">
        <v>24.879999000000002</v>
      </c>
      <c r="F723" s="15">
        <v>23.122952999999999</v>
      </c>
      <c r="G723" s="16">
        <f t="shared" si="31"/>
        <v>1.9254260353057721E-2</v>
      </c>
      <c r="H723" s="16">
        <f t="shared" si="32"/>
        <v>2.5244341418743481E-2</v>
      </c>
    </row>
    <row r="724" spans="1:8" x14ac:dyDescent="0.25">
      <c r="A724" s="14">
        <v>39083</v>
      </c>
      <c r="B724" s="15">
        <v>28.799999</v>
      </c>
      <c r="C724" s="15">
        <v>29.17</v>
      </c>
      <c r="D724" s="15">
        <v>24.07</v>
      </c>
      <c r="E724" s="15">
        <v>24.41</v>
      </c>
      <c r="F724" s="15">
        <v>22.686147999999999</v>
      </c>
      <c r="G724" s="16">
        <f t="shared" si="31"/>
        <v>-0.15885585417267406</v>
      </c>
      <c r="H724" s="16">
        <f t="shared" si="32"/>
        <v>0.21188201080182806</v>
      </c>
    </row>
    <row r="725" spans="1:8" x14ac:dyDescent="0.25">
      <c r="A725" s="14">
        <v>39076</v>
      </c>
      <c r="B725" s="15">
        <v>28.43</v>
      </c>
      <c r="C725" s="15">
        <v>29.139999</v>
      </c>
      <c r="D725" s="15">
        <v>28.299999</v>
      </c>
      <c r="E725" s="15">
        <v>29.02</v>
      </c>
      <c r="F725" s="15">
        <v>26.970583000000001</v>
      </c>
      <c r="G725" s="16">
        <f t="shared" si="31"/>
        <v>2.1830866892035491E-2</v>
      </c>
      <c r="H725" s="16">
        <f t="shared" si="32"/>
        <v>2.9681979847419777E-2</v>
      </c>
    </row>
    <row r="726" spans="1:8" x14ac:dyDescent="0.25">
      <c r="A726" s="14">
        <v>39069</v>
      </c>
      <c r="B726" s="15">
        <v>28.209999</v>
      </c>
      <c r="C726" s="15">
        <v>28.48</v>
      </c>
      <c r="D726" s="15">
        <v>27.790001</v>
      </c>
      <c r="E726" s="15">
        <v>28.4</v>
      </c>
      <c r="F726" s="15">
        <v>26.394371</v>
      </c>
      <c r="G726" s="16">
        <f t="shared" si="31"/>
        <v>3.8882341304954477E-3</v>
      </c>
      <c r="H726" s="16">
        <f t="shared" si="32"/>
        <v>2.4829038329289742E-2</v>
      </c>
    </row>
    <row r="727" spans="1:8" x14ac:dyDescent="0.25">
      <c r="A727" s="14">
        <v>39062</v>
      </c>
      <c r="B727" s="15">
        <v>28.190000999999999</v>
      </c>
      <c r="C727" s="15">
        <v>28.719999000000001</v>
      </c>
      <c r="D727" s="15">
        <v>27.9</v>
      </c>
      <c r="E727" s="15">
        <v>28.290001</v>
      </c>
      <c r="F727" s="15">
        <v>26.292141000000001</v>
      </c>
      <c r="G727" s="16">
        <f t="shared" si="31"/>
        <v>3.9032581816321934E-3</v>
      </c>
      <c r="H727" s="16">
        <f t="shared" si="32"/>
        <v>2.9390645161290425E-2</v>
      </c>
    </row>
    <row r="728" spans="1:8" x14ac:dyDescent="0.25">
      <c r="A728" s="14">
        <v>39055</v>
      </c>
      <c r="B728" s="15">
        <v>28.200001</v>
      </c>
      <c r="C728" s="15">
        <v>28.41</v>
      </c>
      <c r="D728" s="15">
        <v>28.01</v>
      </c>
      <c r="E728" s="15">
        <v>28.18</v>
      </c>
      <c r="F728" s="15">
        <v>26.189914999999999</v>
      </c>
      <c r="G728" s="16">
        <f t="shared" si="31"/>
        <v>7.1043411563233966E-4</v>
      </c>
      <c r="H728" s="16">
        <f t="shared" si="32"/>
        <v>1.4280614066404804E-2</v>
      </c>
    </row>
    <row r="729" spans="1:8" x14ac:dyDescent="0.25">
      <c r="A729" s="14">
        <v>39048</v>
      </c>
      <c r="B729" s="15">
        <v>27.549999</v>
      </c>
      <c r="C729" s="15">
        <v>28.23</v>
      </c>
      <c r="D729" s="15">
        <v>27.440000999999999</v>
      </c>
      <c r="E729" s="15">
        <v>28.16</v>
      </c>
      <c r="F729" s="15">
        <v>26.171322</v>
      </c>
      <c r="G729" s="16">
        <f t="shared" si="31"/>
        <v>1.9182126045158981E-2</v>
      </c>
      <c r="H729" s="16">
        <f t="shared" si="32"/>
        <v>2.8790049971208154E-2</v>
      </c>
    </row>
    <row r="730" spans="1:8" x14ac:dyDescent="0.25">
      <c r="A730" s="14">
        <v>39041</v>
      </c>
      <c r="B730" s="15">
        <v>27.93</v>
      </c>
      <c r="C730" s="15">
        <v>27.950001</v>
      </c>
      <c r="D730" s="15">
        <v>27.58</v>
      </c>
      <c r="E730" s="15">
        <v>27.629999000000002</v>
      </c>
      <c r="F730" s="15">
        <v>25.678749</v>
      </c>
      <c r="G730" s="16">
        <f t="shared" si="31"/>
        <v>-9.3224673964215597E-3</v>
      </c>
      <c r="H730" s="16">
        <f t="shared" si="32"/>
        <v>1.3415554749818783E-2</v>
      </c>
    </row>
    <row r="731" spans="1:8" x14ac:dyDescent="0.25">
      <c r="A731" s="14">
        <v>39034</v>
      </c>
      <c r="B731" s="15">
        <v>27.83</v>
      </c>
      <c r="C731" s="15">
        <v>28.23</v>
      </c>
      <c r="D731" s="15">
        <v>27.68</v>
      </c>
      <c r="E731" s="15">
        <v>27.889999</v>
      </c>
      <c r="F731" s="15">
        <v>25.920390999999999</v>
      </c>
      <c r="G731" s="16">
        <f t="shared" si="31"/>
        <v>3.5985356665098459E-3</v>
      </c>
      <c r="H731" s="16">
        <f t="shared" si="32"/>
        <v>1.9869942196531817E-2</v>
      </c>
    </row>
    <row r="732" spans="1:8" x14ac:dyDescent="0.25">
      <c r="A732" s="14">
        <v>39027</v>
      </c>
      <c r="B732" s="15">
        <v>27.6</v>
      </c>
      <c r="C732" s="15">
        <v>28.040001</v>
      </c>
      <c r="D732" s="15">
        <v>27.370000999999998</v>
      </c>
      <c r="E732" s="15">
        <v>27.790001</v>
      </c>
      <c r="F732" s="15">
        <v>25.827449999999999</v>
      </c>
      <c r="G732" s="16">
        <f t="shared" si="31"/>
        <v>3.2489753167450892E-3</v>
      </c>
      <c r="H732" s="16">
        <f t="shared" si="32"/>
        <v>2.4479356065789028E-2</v>
      </c>
    </row>
    <row r="733" spans="1:8" x14ac:dyDescent="0.25">
      <c r="A733" s="14">
        <v>39020</v>
      </c>
      <c r="B733" s="15">
        <v>27.639999</v>
      </c>
      <c r="C733" s="15">
        <v>28.08</v>
      </c>
      <c r="D733" s="15">
        <v>27.280000999999999</v>
      </c>
      <c r="E733" s="15">
        <v>27.700001</v>
      </c>
      <c r="F733" s="15">
        <v>25.743808999999999</v>
      </c>
      <c r="G733" s="16">
        <f t="shared" si="31"/>
        <v>3.6231908070490158E-3</v>
      </c>
      <c r="H733" s="16">
        <f t="shared" si="32"/>
        <v>2.9325475464608661E-2</v>
      </c>
    </row>
    <row r="734" spans="1:8" x14ac:dyDescent="0.25">
      <c r="A734" s="14">
        <v>39013</v>
      </c>
      <c r="B734" s="15">
        <v>27.67</v>
      </c>
      <c r="C734" s="15">
        <v>27.790001</v>
      </c>
      <c r="D734" s="15">
        <v>27.34</v>
      </c>
      <c r="E734" s="15">
        <v>27.6</v>
      </c>
      <c r="F734" s="15">
        <v>25.650870999999999</v>
      </c>
      <c r="G734" s="16">
        <f t="shared" si="31"/>
        <v>-1.8080863952658593E-3</v>
      </c>
      <c r="H734" s="16">
        <f t="shared" si="32"/>
        <v>1.6459436722750562E-2</v>
      </c>
    </row>
    <row r="735" spans="1:8" x14ac:dyDescent="0.25">
      <c r="A735" s="14">
        <v>39006</v>
      </c>
      <c r="B735" s="15">
        <v>27.280000999999999</v>
      </c>
      <c r="C735" s="15">
        <v>27.780000999999999</v>
      </c>
      <c r="D735" s="15">
        <v>27.08</v>
      </c>
      <c r="E735" s="15">
        <v>27.65</v>
      </c>
      <c r="F735" s="15">
        <v>25.697334000000001</v>
      </c>
      <c r="G735" s="16">
        <f t="shared" si="31"/>
        <v>6.5525141198324701E-3</v>
      </c>
      <c r="H735" s="16">
        <f t="shared" si="32"/>
        <v>2.5849372230428373E-2</v>
      </c>
    </row>
    <row r="736" spans="1:8" x14ac:dyDescent="0.25">
      <c r="A736" s="14">
        <v>38999</v>
      </c>
      <c r="B736" s="15">
        <v>27.5</v>
      </c>
      <c r="C736" s="15">
        <v>27.85</v>
      </c>
      <c r="D736" s="15">
        <v>27.27</v>
      </c>
      <c r="E736" s="15">
        <v>27.469999000000001</v>
      </c>
      <c r="F736" s="15">
        <v>25.530048000000001</v>
      </c>
      <c r="G736" s="16">
        <f t="shared" si="31"/>
        <v>-1.7876499105992275E-2</v>
      </c>
      <c r="H736" s="16">
        <f t="shared" si="32"/>
        <v>2.1268793546021337E-2</v>
      </c>
    </row>
    <row r="737" spans="1:8" x14ac:dyDescent="0.25">
      <c r="A737" s="14">
        <v>38992</v>
      </c>
      <c r="B737" s="15">
        <v>28.75</v>
      </c>
      <c r="C737" s="15">
        <v>29.09</v>
      </c>
      <c r="D737" s="15">
        <v>27</v>
      </c>
      <c r="E737" s="15">
        <v>27.969999000000001</v>
      </c>
      <c r="F737" s="15">
        <v>25.994743</v>
      </c>
      <c r="G737" s="16">
        <f t="shared" si="31"/>
        <v>-2.8144314163690825E-2</v>
      </c>
      <c r="H737" s="16">
        <f t="shared" si="32"/>
        <v>7.7407407407407397E-2</v>
      </c>
    </row>
    <row r="738" spans="1:8" x14ac:dyDescent="0.25">
      <c r="A738" s="14">
        <v>38985</v>
      </c>
      <c r="B738" s="15">
        <v>27.6</v>
      </c>
      <c r="C738" s="15">
        <v>28.969999000000001</v>
      </c>
      <c r="D738" s="15">
        <v>27.42</v>
      </c>
      <c r="E738" s="15">
        <v>28.780000999999999</v>
      </c>
      <c r="F738" s="15">
        <v>26.747534000000002</v>
      </c>
      <c r="G738" s="16">
        <f t="shared" si="31"/>
        <v>4.3131639633156749E-2</v>
      </c>
      <c r="H738" s="16">
        <f t="shared" si="32"/>
        <v>5.6528045222465337E-2</v>
      </c>
    </row>
    <row r="739" spans="1:8" x14ac:dyDescent="0.25">
      <c r="A739" s="14">
        <v>38978</v>
      </c>
      <c r="B739" s="15">
        <v>27.559999000000001</v>
      </c>
      <c r="C739" s="15">
        <v>27.940000999999999</v>
      </c>
      <c r="D739" s="15">
        <v>27.370000999999998</v>
      </c>
      <c r="E739" s="15">
        <v>27.59</v>
      </c>
      <c r="F739" s="15">
        <v>25.641570999999999</v>
      </c>
      <c r="G739" s="16">
        <f t="shared" si="31"/>
        <v>-7.9109226687248055E-3</v>
      </c>
      <c r="H739" s="16">
        <f t="shared" si="32"/>
        <v>2.0825720832089129E-2</v>
      </c>
    </row>
    <row r="740" spans="1:8" x14ac:dyDescent="0.25">
      <c r="A740" s="14">
        <v>38971</v>
      </c>
      <c r="B740" s="15">
        <v>27.620000999999998</v>
      </c>
      <c r="C740" s="15">
        <v>27.99</v>
      </c>
      <c r="D740" s="15">
        <v>27.48</v>
      </c>
      <c r="E740" s="15">
        <v>27.809999000000001</v>
      </c>
      <c r="F740" s="15">
        <v>25.846036999999999</v>
      </c>
      <c r="G740" s="16">
        <f t="shared" si="31"/>
        <v>2.5233327992187091E-3</v>
      </c>
      <c r="H740" s="16">
        <f t="shared" si="32"/>
        <v>1.8558951965065431E-2</v>
      </c>
    </row>
    <row r="741" spans="1:8" x14ac:dyDescent="0.25">
      <c r="A741" s="14">
        <v>38964</v>
      </c>
      <c r="B741" s="15">
        <v>27.219999000000001</v>
      </c>
      <c r="C741" s="15">
        <v>27.93</v>
      </c>
      <c r="D741" s="15">
        <v>26.9</v>
      </c>
      <c r="E741" s="15">
        <v>27.74</v>
      </c>
      <c r="F741" s="15">
        <v>25.780982999999999</v>
      </c>
      <c r="G741" s="16">
        <f t="shared" si="31"/>
        <v>1.5745223618540669E-2</v>
      </c>
      <c r="H741" s="16">
        <f t="shared" si="32"/>
        <v>3.8289962825278856E-2</v>
      </c>
    </row>
    <row r="742" spans="1:8" x14ac:dyDescent="0.25">
      <c r="A742" s="14">
        <v>38957</v>
      </c>
      <c r="B742" s="15">
        <v>26.200001</v>
      </c>
      <c r="C742" s="15">
        <v>27.440000999999999</v>
      </c>
      <c r="D742" s="15">
        <v>26.15</v>
      </c>
      <c r="E742" s="15">
        <v>27.309999000000001</v>
      </c>
      <c r="F742" s="15">
        <v>25.381347999999999</v>
      </c>
      <c r="G742" s="16">
        <f t="shared" si="31"/>
        <v>3.9984800146884936E-2</v>
      </c>
      <c r="H742" s="16">
        <f t="shared" si="32"/>
        <v>4.9330822179732323E-2</v>
      </c>
    </row>
    <row r="743" spans="1:8" x14ac:dyDescent="0.25">
      <c r="A743" s="14">
        <v>38950</v>
      </c>
      <c r="B743" s="15">
        <v>25.25</v>
      </c>
      <c r="C743" s="15">
        <v>26.389999</v>
      </c>
      <c r="D743" s="15">
        <v>25.219999000000001</v>
      </c>
      <c r="E743" s="15">
        <v>26.26</v>
      </c>
      <c r="F743" s="15">
        <v>24.405498999999999</v>
      </c>
      <c r="G743" s="16">
        <f t="shared" si="31"/>
        <v>3.3451425134464495E-2</v>
      </c>
      <c r="H743" s="16">
        <f t="shared" si="32"/>
        <v>4.6391754416802239E-2</v>
      </c>
    </row>
    <row r="744" spans="1:8" x14ac:dyDescent="0.25">
      <c r="A744" s="14">
        <v>38943</v>
      </c>
      <c r="B744" s="15">
        <v>25.33</v>
      </c>
      <c r="C744" s="15">
        <v>25.809999000000001</v>
      </c>
      <c r="D744" s="15">
        <v>25.139999</v>
      </c>
      <c r="E744" s="15">
        <v>25.41</v>
      </c>
      <c r="F744" s="15">
        <v>23.615525999999999</v>
      </c>
      <c r="G744" s="16">
        <f t="shared" si="31"/>
        <v>2.3667893122024095E-3</v>
      </c>
      <c r="H744" s="16">
        <f t="shared" si="32"/>
        <v>2.6650756827794692E-2</v>
      </c>
    </row>
    <row r="745" spans="1:8" x14ac:dyDescent="0.25">
      <c r="A745" s="14">
        <v>38936</v>
      </c>
      <c r="B745" s="15">
        <v>24.9</v>
      </c>
      <c r="C745" s="15">
        <v>25.4</v>
      </c>
      <c r="D745" s="15">
        <v>24.790001</v>
      </c>
      <c r="E745" s="15">
        <v>25.35</v>
      </c>
      <c r="F745" s="15">
        <v>23.559764999999999</v>
      </c>
      <c r="G745" s="16">
        <f t="shared" si="31"/>
        <v>1.2784729254922574E-2</v>
      </c>
      <c r="H745" s="16">
        <f t="shared" si="32"/>
        <v>2.4606654917036848E-2</v>
      </c>
    </row>
    <row r="746" spans="1:8" x14ac:dyDescent="0.25">
      <c r="A746" s="14">
        <v>38929</v>
      </c>
      <c r="B746" s="15">
        <v>24.440000999999999</v>
      </c>
      <c r="C746" s="15">
        <v>25.1</v>
      </c>
      <c r="D746" s="15">
        <v>24.129999000000002</v>
      </c>
      <c r="E746" s="15">
        <v>25.030000999999999</v>
      </c>
      <c r="F746" s="15">
        <v>23.262362</v>
      </c>
      <c r="G746" s="16">
        <f t="shared" si="31"/>
        <v>2.372188362247386E-2</v>
      </c>
      <c r="H746" s="16">
        <f t="shared" si="32"/>
        <v>4.0198965611229404E-2</v>
      </c>
    </row>
    <row r="747" spans="1:8" x14ac:dyDescent="0.25">
      <c r="A747" s="14">
        <v>38922</v>
      </c>
      <c r="B747" s="15">
        <v>24.809999000000001</v>
      </c>
      <c r="C747" s="15">
        <v>25.25</v>
      </c>
      <c r="D747" s="15">
        <v>24.389999</v>
      </c>
      <c r="E747" s="15">
        <v>24.450001</v>
      </c>
      <c r="F747" s="15">
        <v>22.723322</v>
      </c>
      <c r="G747" s="16">
        <f t="shared" si="31"/>
        <v>-1.4510170398895022E-2</v>
      </c>
      <c r="H747" s="16">
        <f t="shared" si="32"/>
        <v>3.5260395049626712E-2</v>
      </c>
    </row>
    <row r="748" spans="1:8" x14ac:dyDescent="0.25">
      <c r="A748" s="14">
        <v>38915</v>
      </c>
      <c r="B748" s="15">
        <v>24.42</v>
      </c>
      <c r="C748" s="15">
        <v>25.440000999999999</v>
      </c>
      <c r="D748" s="15">
        <v>24.41</v>
      </c>
      <c r="E748" s="15">
        <v>24.809999000000001</v>
      </c>
      <c r="F748" s="15">
        <v>23.057896</v>
      </c>
      <c r="G748" s="16">
        <f t="shared" si="31"/>
        <v>1.100229592124193E-2</v>
      </c>
      <c r="H748" s="16">
        <f t="shared" si="32"/>
        <v>4.2195862351495229E-2</v>
      </c>
    </row>
    <row r="749" spans="1:8" x14ac:dyDescent="0.25">
      <c r="A749" s="14">
        <v>38908</v>
      </c>
      <c r="B749" s="15">
        <v>25.200001</v>
      </c>
      <c r="C749" s="15">
        <v>25.42</v>
      </c>
      <c r="D749" s="15">
        <v>24.24</v>
      </c>
      <c r="E749" s="15">
        <v>24.540001</v>
      </c>
      <c r="F749" s="15">
        <v>22.806967</v>
      </c>
      <c r="G749" s="16">
        <f t="shared" si="31"/>
        <v>-2.1140805452880572E-2</v>
      </c>
      <c r="H749" s="16">
        <f t="shared" si="32"/>
        <v>4.8679867986798818E-2</v>
      </c>
    </row>
    <row r="750" spans="1:8" x14ac:dyDescent="0.25">
      <c r="A750" s="14">
        <v>38901</v>
      </c>
      <c r="B750" s="15">
        <v>25.15</v>
      </c>
      <c r="C750" s="15">
        <v>25.469999000000001</v>
      </c>
      <c r="D750" s="15">
        <v>24.780000999999999</v>
      </c>
      <c r="E750" s="15">
        <v>25.07</v>
      </c>
      <c r="F750" s="15">
        <v>23.299537999999998</v>
      </c>
      <c r="G750" s="16">
        <f t="shared" si="31"/>
        <v>2.7999763455022774E-3</v>
      </c>
      <c r="H750" s="16">
        <f t="shared" si="32"/>
        <v>2.784495448567588E-2</v>
      </c>
    </row>
    <row r="751" spans="1:8" x14ac:dyDescent="0.25">
      <c r="A751" s="14">
        <v>38894</v>
      </c>
      <c r="B751" s="15">
        <v>25.940000999999999</v>
      </c>
      <c r="C751" s="15">
        <v>26.379999000000002</v>
      </c>
      <c r="D751" s="15">
        <v>25</v>
      </c>
      <c r="E751" s="15">
        <v>25</v>
      </c>
      <c r="F751" s="15">
        <v>23.234482</v>
      </c>
      <c r="G751" s="16">
        <f t="shared" si="31"/>
        <v>-3.6237650054838408E-2</v>
      </c>
      <c r="H751" s="16">
        <f t="shared" si="32"/>
        <v>5.5199960000000062E-2</v>
      </c>
    </row>
    <row r="752" spans="1:8" x14ac:dyDescent="0.25">
      <c r="A752" s="14">
        <v>38887</v>
      </c>
      <c r="B752" s="15">
        <v>25.040001</v>
      </c>
      <c r="C752" s="15">
        <v>26.08</v>
      </c>
      <c r="D752" s="15">
        <v>24.66</v>
      </c>
      <c r="E752" s="15">
        <v>25.940000999999999</v>
      </c>
      <c r="F752" s="15">
        <v>24.108103</v>
      </c>
      <c r="G752" s="16">
        <f t="shared" si="31"/>
        <v>4.2186003036626937E-2</v>
      </c>
      <c r="H752" s="16">
        <f t="shared" si="32"/>
        <v>5.7583130575831233E-2</v>
      </c>
    </row>
    <row r="753" spans="1:8" x14ac:dyDescent="0.25">
      <c r="A753" s="14">
        <v>38880</v>
      </c>
      <c r="B753" s="15">
        <v>24.84</v>
      </c>
      <c r="C753" s="15">
        <v>25.5</v>
      </c>
      <c r="D753" s="15">
        <v>24.18</v>
      </c>
      <c r="E753" s="15">
        <v>24.889999</v>
      </c>
      <c r="F753" s="15">
        <v>23.132245999999999</v>
      </c>
      <c r="G753" s="16">
        <f t="shared" si="31"/>
        <v>2.4162689927629947E-3</v>
      </c>
      <c r="H753" s="16">
        <f t="shared" si="32"/>
        <v>5.4590570719602993E-2</v>
      </c>
    </row>
    <row r="754" spans="1:8" x14ac:dyDescent="0.25">
      <c r="A754" s="14">
        <v>38873</v>
      </c>
      <c r="B754" s="15">
        <v>24.93</v>
      </c>
      <c r="C754" s="15">
        <v>25.790001</v>
      </c>
      <c r="D754" s="15">
        <v>24.610001</v>
      </c>
      <c r="E754" s="15">
        <v>24.83</v>
      </c>
      <c r="F754" s="15">
        <v>23.076487</v>
      </c>
      <c r="G754" s="16">
        <f t="shared" si="31"/>
        <v>-6.0049370480924364E-3</v>
      </c>
      <c r="H754" s="16">
        <f t="shared" si="32"/>
        <v>4.7947986674198008E-2</v>
      </c>
    </row>
    <row r="755" spans="1:8" x14ac:dyDescent="0.25">
      <c r="A755" s="14">
        <v>38866</v>
      </c>
      <c r="B755" s="15">
        <v>24.33</v>
      </c>
      <c r="C755" s="15">
        <v>25.15</v>
      </c>
      <c r="D755" s="15">
        <v>23.83</v>
      </c>
      <c r="E755" s="15">
        <v>24.98</v>
      </c>
      <c r="F755" s="15">
        <v>23.215896999999998</v>
      </c>
      <c r="G755" s="16">
        <f t="shared" si="31"/>
        <v>2.4190294483367819E-2</v>
      </c>
      <c r="H755" s="16">
        <f t="shared" si="32"/>
        <v>5.5392362568191369E-2</v>
      </c>
    </row>
    <row r="756" spans="1:8" x14ac:dyDescent="0.25">
      <c r="A756" s="14">
        <v>38859</v>
      </c>
      <c r="B756" s="15">
        <v>24.4</v>
      </c>
      <c r="C756" s="15">
        <v>24.969999000000001</v>
      </c>
      <c r="D756" s="15">
        <v>24.049999</v>
      </c>
      <c r="E756" s="15">
        <v>24.389999</v>
      </c>
      <c r="F756" s="15">
        <v>22.667562</v>
      </c>
      <c r="G756" s="16">
        <f t="shared" si="31"/>
        <v>-1.2150633814709275E-2</v>
      </c>
      <c r="H756" s="16">
        <f t="shared" si="32"/>
        <v>3.8253639844226257E-2</v>
      </c>
    </row>
    <row r="757" spans="1:8" x14ac:dyDescent="0.25">
      <c r="A757" s="14">
        <v>38852</v>
      </c>
      <c r="B757" s="15">
        <v>24.1</v>
      </c>
      <c r="C757" s="15">
        <v>24.860001</v>
      </c>
      <c r="D757" s="15">
        <v>23.860001</v>
      </c>
      <c r="E757" s="15">
        <v>24.690000999999999</v>
      </c>
      <c r="F757" s="15">
        <v>22.946375</v>
      </c>
      <c r="G757" s="16">
        <f t="shared" si="31"/>
        <v>1.8564280183429153E-2</v>
      </c>
      <c r="H757" s="16">
        <f t="shared" si="32"/>
        <v>4.1911146608920931E-2</v>
      </c>
    </row>
    <row r="758" spans="1:8" x14ac:dyDescent="0.25">
      <c r="A758" s="14">
        <v>38845</v>
      </c>
      <c r="B758" s="15">
        <v>24.940000999999999</v>
      </c>
      <c r="C758" s="15">
        <v>25.1</v>
      </c>
      <c r="D758" s="15">
        <v>24.190000999999999</v>
      </c>
      <c r="E758" s="15">
        <v>24.24</v>
      </c>
      <c r="F758" s="15">
        <v>22.528155999999999</v>
      </c>
      <c r="G758" s="16">
        <f t="shared" si="31"/>
        <v>-2.6505923718832265E-2</v>
      </c>
      <c r="H758" s="16">
        <f t="shared" si="32"/>
        <v>3.7618807870243687E-2</v>
      </c>
    </row>
    <row r="759" spans="1:8" x14ac:dyDescent="0.25">
      <c r="A759" s="14">
        <v>38838</v>
      </c>
      <c r="B759" s="15">
        <v>24.83</v>
      </c>
      <c r="C759" s="15">
        <v>25</v>
      </c>
      <c r="D759" s="15">
        <v>24.18</v>
      </c>
      <c r="E759" s="15">
        <v>24.9</v>
      </c>
      <c r="F759" s="15">
        <v>23.141544</v>
      </c>
      <c r="G759" s="16">
        <f t="shared" si="31"/>
        <v>8.0971284260981172E-3</v>
      </c>
      <c r="H759" s="16">
        <f t="shared" si="32"/>
        <v>3.3912324234904895E-2</v>
      </c>
    </row>
    <row r="760" spans="1:8" x14ac:dyDescent="0.25">
      <c r="A760" s="14">
        <v>38831</v>
      </c>
      <c r="B760" s="15">
        <v>23.799999</v>
      </c>
      <c r="C760" s="15">
        <v>24.85</v>
      </c>
      <c r="D760" s="15">
        <v>23.620000999999998</v>
      </c>
      <c r="E760" s="15">
        <v>24.700001</v>
      </c>
      <c r="F760" s="15">
        <v>22.955669</v>
      </c>
      <c r="G760" s="16">
        <f t="shared" si="31"/>
        <v>2.9166688896258463E-2</v>
      </c>
      <c r="H760" s="16">
        <f t="shared" si="32"/>
        <v>5.2074468582791467E-2</v>
      </c>
    </row>
    <row r="761" spans="1:8" x14ac:dyDescent="0.25">
      <c r="A761" s="14">
        <v>38824</v>
      </c>
      <c r="B761" s="15">
        <v>23.700001</v>
      </c>
      <c r="C761" s="15">
        <v>24.469999000000001</v>
      </c>
      <c r="D761" s="15">
        <v>23.32</v>
      </c>
      <c r="E761" s="15">
        <v>24</v>
      </c>
      <c r="F761" s="15">
        <v>22.305102999999999</v>
      </c>
      <c r="G761" s="16">
        <f t="shared" si="31"/>
        <v>1.5228539838194026E-2</v>
      </c>
      <c r="H761" s="16">
        <f t="shared" si="32"/>
        <v>4.9313850771869686E-2</v>
      </c>
    </row>
    <row r="762" spans="1:8" x14ac:dyDescent="0.25">
      <c r="A762" s="14">
        <v>38817</v>
      </c>
      <c r="B762" s="15">
        <v>24.07</v>
      </c>
      <c r="C762" s="15">
        <v>24.34</v>
      </c>
      <c r="D762" s="15">
        <v>23.58</v>
      </c>
      <c r="E762" s="15">
        <v>23.639999</v>
      </c>
      <c r="F762" s="15">
        <v>21.970524000000001</v>
      </c>
      <c r="G762" s="16">
        <f t="shared" si="31"/>
        <v>-1.4589513212998792E-2</v>
      </c>
      <c r="H762" s="16">
        <f t="shared" si="32"/>
        <v>3.2230703986429243E-2</v>
      </c>
    </row>
    <row r="763" spans="1:8" x14ac:dyDescent="0.25">
      <c r="A763" s="14">
        <v>38810</v>
      </c>
      <c r="B763" s="15">
        <v>25.049999</v>
      </c>
      <c r="C763" s="15">
        <v>26.309999000000001</v>
      </c>
      <c r="D763" s="15">
        <v>23.68</v>
      </c>
      <c r="E763" s="15">
        <v>23.99</v>
      </c>
      <c r="F763" s="15">
        <v>22.295808999999998</v>
      </c>
      <c r="G763" s="16">
        <f t="shared" si="31"/>
        <v>-4.2315203071421566E-2</v>
      </c>
      <c r="H763" s="16">
        <f t="shared" si="32"/>
        <v>0.11106414695945953</v>
      </c>
    </row>
    <row r="764" spans="1:8" x14ac:dyDescent="0.25">
      <c r="A764" s="14">
        <v>38803</v>
      </c>
      <c r="B764" s="15">
        <v>25.620000999999998</v>
      </c>
      <c r="C764" s="15">
        <v>25.879999000000002</v>
      </c>
      <c r="D764" s="15">
        <v>24.280000999999999</v>
      </c>
      <c r="E764" s="15">
        <v>25.049999</v>
      </c>
      <c r="F764" s="15">
        <v>23.280947000000001</v>
      </c>
      <c r="G764" s="16">
        <f t="shared" si="31"/>
        <v>-1.9953119630062462E-2</v>
      </c>
      <c r="H764" s="16">
        <f t="shared" si="32"/>
        <v>6.5897773233205503E-2</v>
      </c>
    </row>
    <row r="765" spans="1:8" x14ac:dyDescent="0.25">
      <c r="A765" s="14">
        <v>38796</v>
      </c>
      <c r="B765" s="15">
        <v>26.17</v>
      </c>
      <c r="C765" s="15">
        <v>26.43</v>
      </c>
      <c r="D765" s="15">
        <v>25.34</v>
      </c>
      <c r="E765" s="15">
        <v>25.559999000000001</v>
      </c>
      <c r="F765" s="15">
        <v>23.754932</v>
      </c>
      <c r="G765" s="16">
        <f t="shared" si="31"/>
        <v>-2.7027177578185742E-2</v>
      </c>
      <c r="H765" s="16">
        <f t="shared" si="32"/>
        <v>4.3014996053670082E-2</v>
      </c>
    </row>
    <row r="766" spans="1:8" x14ac:dyDescent="0.25">
      <c r="A766" s="14">
        <v>38789</v>
      </c>
      <c r="B766" s="15">
        <v>27.25</v>
      </c>
      <c r="C766" s="15">
        <v>27.5</v>
      </c>
      <c r="D766" s="15">
        <v>26.25</v>
      </c>
      <c r="E766" s="15">
        <v>26.27</v>
      </c>
      <c r="F766" s="15">
        <v>24.414795000000002</v>
      </c>
      <c r="G766" s="16">
        <f t="shared" si="31"/>
        <v>-3.8433333036636021E-2</v>
      </c>
      <c r="H766" s="16">
        <f t="shared" si="32"/>
        <v>4.7619047619047616E-2</v>
      </c>
    </row>
    <row r="767" spans="1:8" x14ac:dyDescent="0.25">
      <c r="A767" s="14">
        <v>38782</v>
      </c>
      <c r="B767" s="15">
        <v>26.6</v>
      </c>
      <c r="C767" s="15">
        <v>28.02</v>
      </c>
      <c r="D767" s="15">
        <v>26.4</v>
      </c>
      <c r="E767" s="15">
        <v>27.32</v>
      </c>
      <c r="F767" s="15">
        <v>25.390642</v>
      </c>
      <c r="G767" s="16">
        <f t="shared" si="31"/>
        <v>2.8614405544573472E-2</v>
      </c>
      <c r="H767" s="16">
        <f t="shared" si="32"/>
        <v>6.1363636363636405E-2</v>
      </c>
    </row>
    <row r="768" spans="1:8" x14ac:dyDescent="0.25">
      <c r="A768" s="14">
        <v>38775</v>
      </c>
      <c r="B768" s="15">
        <v>26.25</v>
      </c>
      <c r="C768" s="15">
        <v>26.870000999999998</v>
      </c>
      <c r="D768" s="15">
        <v>26.17</v>
      </c>
      <c r="E768" s="15">
        <v>26.559999000000001</v>
      </c>
      <c r="F768" s="15">
        <v>24.684315000000002</v>
      </c>
      <c r="G768" s="16">
        <f t="shared" si="31"/>
        <v>1.5290698112033428E-2</v>
      </c>
      <c r="H768" s="16">
        <f t="shared" si="32"/>
        <v>2.6748223156285698E-2</v>
      </c>
    </row>
    <row r="769" spans="1:8" x14ac:dyDescent="0.25">
      <c r="A769" s="14">
        <v>38768</v>
      </c>
      <c r="B769" s="15">
        <v>25.34</v>
      </c>
      <c r="C769" s="15">
        <v>26.43</v>
      </c>
      <c r="D769" s="15">
        <v>25.219999000000001</v>
      </c>
      <c r="E769" s="15">
        <v>26.16</v>
      </c>
      <c r="F769" s="15">
        <v>24.312559</v>
      </c>
      <c r="G769" s="16">
        <f t="shared" si="31"/>
        <v>3.2359733596846851E-2</v>
      </c>
      <c r="H769" s="16">
        <f t="shared" si="32"/>
        <v>4.7977836953918919E-2</v>
      </c>
    </row>
    <row r="770" spans="1:8" x14ac:dyDescent="0.25">
      <c r="A770" s="14">
        <v>38761</v>
      </c>
      <c r="B770" s="15">
        <v>26.35</v>
      </c>
      <c r="C770" s="15">
        <v>27.389999</v>
      </c>
      <c r="D770" s="15">
        <v>25.200001</v>
      </c>
      <c r="E770" s="15">
        <v>25.34</v>
      </c>
      <c r="F770" s="15">
        <v>23.550471999999999</v>
      </c>
      <c r="G770" s="16">
        <f t="shared" si="31"/>
        <v>-3.6868152673663862E-2</v>
      </c>
      <c r="H770" s="16">
        <f t="shared" si="32"/>
        <v>8.6904679091084125E-2</v>
      </c>
    </row>
    <row r="771" spans="1:8" x14ac:dyDescent="0.25">
      <c r="A771" s="14">
        <v>38754</v>
      </c>
      <c r="B771" s="15">
        <v>26.379999000000002</v>
      </c>
      <c r="C771" s="15">
        <v>26.450001</v>
      </c>
      <c r="D771" s="15">
        <v>25.99</v>
      </c>
      <c r="E771" s="15">
        <v>26.309999000000001</v>
      </c>
      <c r="F771" s="15">
        <v>24.451971</v>
      </c>
      <c r="G771" s="16">
        <f t="shared" ref="G771:G834" si="33">(F771-F772)/F772</f>
        <v>-3.7982504745671128E-4</v>
      </c>
      <c r="H771" s="16">
        <f t="shared" ref="H771:H834" si="34">(C771-D771)/D771</f>
        <v>1.7699153520584914E-2</v>
      </c>
    </row>
    <row r="772" spans="1:8" x14ac:dyDescent="0.25">
      <c r="A772" s="14">
        <v>38747</v>
      </c>
      <c r="B772" s="15">
        <v>26.209999</v>
      </c>
      <c r="C772" s="15">
        <v>26.799999</v>
      </c>
      <c r="D772" s="15">
        <v>26.07</v>
      </c>
      <c r="E772" s="15">
        <v>26.32</v>
      </c>
      <c r="F772" s="15">
        <v>24.461262000000001</v>
      </c>
      <c r="G772" s="16">
        <f t="shared" si="33"/>
        <v>3.8140503735998518E-3</v>
      </c>
      <c r="H772" s="16">
        <f t="shared" si="34"/>
        <v>2.8001495972382023E-2</v>
      </c>
    </row>
    <row r="773" spans="1:8" x14ac:dyDescent="0.25">
      <c r="A773" s="14">
        <v>38740</v>
      </c>
      <c r="B773" s="15">
        <v>25.82</v>
      </c>
      <c r="C773" s="15">
        <v>26.41</v>
      </c>
      <c r="D773" s="15">
        <v>25.82</v>
      </c>
      <c r="E773" s="15">
        <v>26.219999000000001</v>
      </c>
      <c r="F773" s="15">
        <v>24.368320000000001</v>
      </c>
      <c r="G773" s="16">
        <f t="shared" si="33"/>
        <v>1.509851737494014E-2</v>
      </c>
      <c r="H773" s="16">
        <f t="shared" si="34"/>
        <v>2.2850503485670016E-2</v>
      </c>
    </row>
    <row r="774" spans="1:8" x14ac:dyDescent="0.25">
      <c r="A774" s="14">
        <v>38733</v>
      </c>
      <c r="B774" s="15">
        <v>26</v>
      </c>
      <c r="C774" s="15">
        <v>26.5</v>
      </c>
      <c r="D774" s="15">
        <v>25.700001</v>
      </c>
      <c r="E774" s="15">
        <v>25.83</v>
      </c>
      <c r="F774" s="15">
        <v>24.005866999999999</v>
      </c>
      <c r="G774" s="16">
        <f t="shared" si="33"/>
        <v>-1.2237037925806568E-2</v>
      </c>
      <c r="H774" s="16">
        <f t="shared" si="34"/>
        <v>3.112836454753444E-2</v>
      </c>
    </row>
    <row r="775" spans="1:8" x14ac:dyDescent="0.25">
      <c r="A775" s="14">
        <v>38726</v>
      </c>
      <c r="B775" s="15">
        <v>25.9</v>
      </c>
      <c r="C775" s="15">
        <v>26.799999</v>
      </c>
      <c r="D775" s="15">
        <v>24.85</v>
      </c>
      <c r="E775" s="15">
        <v>26.15</v>
      </c>
      <c r="F775" s="15">
        <v>24.303267000000002</v>
      </c>
      <c r="G775" s="16">
        <f t="shared" si="33"/>
        <v>0</v>
      </c>
      <c r="H775" s="16">
        <f t="shared" si="34"/>
        <v>7.8470784708249419E-2</v>
      </c>
    </row>
    <row r="776" spans="1:8" x14ac:dyDescent="0.25">
      <c r="A776" s="14">
        <v>38719</v>
      </c>
      <c r="B776" s="15">
        <v>26.35</v>
      </c>
      <c r="C776" s="15">
        <v>26.959999</v>
      </c>
      <c r="D776" s="15">
        <v>24.6</v>
      </c>
      <c r="E776" s="15">
        <v>26.15</v>
      </c>
      <c r="F776" s="15">
        <v>24.303267000000002</v>
      </c>
      <c r="G776" s="16">
        <f t="shared" si="33"/>
        <v>-3.0500925418439962E-3</v>
      </c>
      <c r="H776" s="16">
        <f t="shared" si="34"/>
        <v>9.5934918699186925E-2</v>
      </c>
    </row>
    <row r="777" spans="1:8" x14ac:dyDescent="0.25">
      <c r="A777" s="14">
        <v>38712</v>
      </c>
      <c r="B777" s="15">
        <v>25.75</v>
      </c>
      <c r="C777" s="15">
        <v>26.379999000000002</v>
      </c>
      <c r="D777" s="15">
        <v>25.65</v>
      </c>
      <c r="E777" s="15">
        <v>26.23</v>
      </c>
      <c r="F777" s="15">
        <v>24.377621000000001</v>
      </c>
      <c r="G777" s="16">
        <f t="shared" si="33"/>
        <v>1.470031327246824E-2</v>
      </c>
      <c r="H777" s="16">
        <f t="shared" si="34"/>
        <v>2.8460000000000117E-2</v>
      </c>
    </row>
    <row r="778" spans="1:8" x14ac:dyDescent="0.25">
      <c r="A778" s="14">
        <v>38705</v>
      </c>
      <c r="B778" s="15">
        <v>25.25</v>
      </c>
      <c r="C778" s="15">
        <v>26.34</v>
      </c>
      <c r="D778" s="15">
        <v>25.25</v>
      </c>
      <c r="E778" s="15">
        <v>25.85</v>
      </c>
      <c r="F778" s="15">
        <v>24.024453999999999</v>
      </c>
      <c r="G778" s="16">
        <f t="shared" si="33"/>
        <v>3.3173559427665915E-2</v>
      </c>
      <c r="H778" s="16">
        <f t="shared" si="34"/>
        <v>4.3168316831683165E-2</v>
      </c>
    </row>
    <row r="779" spans="1:8" x14ac:dyDescent="0.25">
      <c r="A779" s="14">
        <v>38698</v>
      </c>
      <c r="B779" s="15">
        <v>24.99</v>
      </c>
      <c r="C779" s="15">
        <v>26.02</v>
      </c>
      <c r="D779" s="15">
        <v>24.5</v>
      </c>
      <c r="E779" s="15">
        <v>25.02</v>
      </c>
      <c r="F779" s="15">
        <v>23.253067000000001</v>
      </c>
      <c r="G779" s="16">
        <f t="shared" si="33"/>
        <v>8.0577190172816081E-3</v>
      </c>
      <c r="H779" s="16">
        <f t="shared" si="34"/>
        <v>6.2040816326530593E-2</v>
      </c>
    </row>
    <row r="780" spans="1:8" x14ac:dyDescent="0.25">
      <c r="A780" s="14">
        <v>38691</v>
      </c>
      <c r="B780" s="15">
        <v>24.549999</v>
      </c>
      <c r="C780" s="15">
        <v>25.5</v>
      </c>
      <c r="D780" s="15">
        <v>24.23</v>
      </c>
      <c r="E780" s="15">
        <v>24.82</v>
      </c>
      <c r="F780" s="15">
        <v>23.067198000000001</v>
      </c>
      <c r="G780" s="16">
        <f t="shared" si="33"/>
        <v>1.3889066535157256E-2</v>
      </c>
      <c r="H780" s="16">
        <f t="shared" si="34"/>
        <v>5.2414362360709843E-2</v>
      </c>
    </row>
    <row r="781" spans="1:8" x14ac:dyDescent="0.25">
      <c r="A781" s="14">
        <v>38684</v>
      </c>
      <c r="B781" s="15">
        <v>23.25</v>
      </c>
      <c r="C781" s="15">
        <v>24.559999000000001</v>
      </c>
      <c r="D781" s="15">
        <v>22.559999000000001</v>
      </c>
      <c r="E781" s="15">
        <v>24.48</v>
      </c>
      <c r="F781" s="15">
        <v>22.751204999999999</v>
      </c>
      <c r="G781" s="16">
        <f t="shared" si="33"/>
        <v>6.2499991243595711E-2</v>
      </c>
      <c r="H781" s="16">
        <f t="shared" si="34"/>
        <v>8.8652486199135017E-2</v>
      </c>
    </row>
    <row r="782" spans="1:8" x14ac:dyDescent="0.25">
      <c r="A782" s="14">
        <v>38677</v>
      </c>
      <c r="B782" s="15">
        <v>23.540001</v>
      </c>
      <c r="C782" s="15">
        <v>23.93</v>
      </c>
      <c r="D782" s="15">
        <v>22.75</v>
      </c>
      <c r="E782" s="15">
        <v>23.040001</v>
      </c>
      <c r="F782" s="15">
        <v>21.412898999999999</v>
      </c>
      <c r="G782" s="16">
        <f t="shared" si="33"/>
        <v>-1.8739312591866217E-2</v>
      </c>
      <c r="H782" s="16">
        <f t="shared" si="34"/>
        <v>5.1868131868131856E-2</v>
      </c>
    </row>
    <row r="783" spans="1:8" x14ac:dyDescent="0.25">
      <c r="A783" s="14">
        <v>38670</v>
      </c>
      <c r="B783" s="15">
        <v>23.690000999999999</v>
      </c>
      <c r="C783" s="15">
        <v>24.42</v>
      </c>
      <c r="D783" s="15">
        <v>23.18</v>
      </c>
      <c r="E783" s="15">
        <v>23.48</v>
      </c>
      <c r="F783" s="15">
        <v>21.821825</v>
      </c>
      <c r="G783" s="16">
        <f t="shared" si="33"/>
        <v>-5.506127702750903E-3</v>
      </c>
      <c r="H783" s="16">
        <f t="shared" si="34"/>
        <v>5.3494391716997498E-2</v>
      </c>
    </row>
    <row r="784" spans="1:8" x14ac:dyDescent="0.25">
      <c r="A784" s="14">
        <v>38663</v>
      </c>
      <c r="B784" s="15">
        <v>23.48</v>
      </c>
      <c r="C784" s="15">
        <v>23.74</v>
      </c>
      <c r="D784" s="15">
        <v>22.76</v>
      </c>
      <c r="E784" s="15">
        <v>23.610001</v>
      </c>
      <c r="F784" s="15">
        <v>21.942644000000001</v>
      </c>
      <c r="G784" s="16">
        <f t="shared" si="33"/>
        <v>1.2435771828350435E-2</v>
      </c>
      <c r="H784" s="16">
        <f t="shared" si="34"/>
        <v>4.3057996485061374E-2</v>
      </c>
    </row>
    <row r="785" spans="1:8" x14ac:dyDescent="0.25">
      <c r="A785" s="14">
        <v>38656</v>
      </c>
      <c r="B785" s="15">
        <v>22.799999</v>
      </c>
      <c r="C785" s="15">
        <v>24.25</v>
      </c>
      <c r="D785" s="15">
        <v>22.74</v>
      </c>
      <c r="E785" s="15">
        <v>23.32</v>
      </c>
      <c r="F785" s="15">
        <v>21.673121999999999</v>
      </c>
      <c r="G785" s="16">
        <f t="shared" si="33"/>
        <v>2.7312625403435771E-2</v>
      </c>
      <c r="H785" s="16">
        <f t="shared" si="34"/>
        <v>6.6402814423922679E-2</v>
      </c>
    </row>
    <row r="786" spans="1:8" x14ac:dyDescent="0.25">
      <c r="A786" s="14">
        <v>38649</v>
      </c>
      <c r="B786" s="15">
        <v>22.5</v>
      </c>
      <c r="C786" s="15">
        <v>23.450001</v>
      </c>
      <c r="D786" s="15">
        <v>22.389999</v>
      </c>
      <c r="E786" s="15">
        <v>22.700001</v>
      </c>
      <c r="F786" s="15">
        <v>21.096910000000001</v>
      </c>
      <c r="G786" s="16">
        <f t="shared" si="33"/>
        <v>1.4298462526206781E-2</v>
      </c>
      <c r="H786" s="16">
        <f t="shared" si="34"/>
        <v>4.7342655084531303E-2</v>
      </c>
    </row>
    <row r="787" spans="1:8" x14ac:dyDescent="0.25">
      <c r="A787" s="14">
        <v>38642</v>
      </c>
      <c r="B787" s="15">
        <v>22.700001</v>
      </c>
      <c r="C787" s="15">
        <v>23.93</v>
      </c>
      <c r="D787" s="15">
        <v>21.75</v>
      </c>
      <c r="E787" s="15">
        <v>22.379999000000002</v>
      </c>
      <c r="F787" s="15">
        <v>20.799509</v>
      </c>
      <c r="G787" s="16">
        <f t="shared" si="33"/>
        <v>-5.7751012101818515E-3</v>
      </c>
      <c r="H787" s="16">
        <f t="shared" si="34"/>
        <v>0.10022988505747125</v>
      </c>
    </row>
    <row r="788" spans="1:8" x14ac:dyDescent="0.25">
      <c r="A788" s="14">
        <v>38635</v>
      </c>
      <c r="B788" s="15">
        <v>23.879999000000002</v>
      </c>
      <c r="C788" s="15">
        <v>24.17</v>
      </c>
      <c r="D788" s="15">
        <v>21.15</v>
      </c>
      <c r="E788" s="15">
        <v>22.51</v>
      </c>
      <c r="F788" s="15">
        <v>20.920325999999999</v>
      </c>
      <c r="G788" s="16">
        <f t="shared" si="33"/>
        <v>-3.9265948166358304E-2</v>
      </c>
      <c r="H788" s="16">
        <f t="shared" si="34"/>
        <v>0.1427895981087472</v>
      </c>
    </row>
    <row r="789" spans="1:8" x14ac:dyDescent="0.25">
      <c r="A789" s="14">
        <v>38628</v>
      </c>
      <c r="B789" s="15">
        <v>26.120000999999998</v>
      </c>
      <c r="C789" s="15">
        <v>26.33</v>
      </c>
      <c r="D789" s="15">
        <v>22.799999</v>
      </c>
      <c r="E789" s="15">
        <v>23.43</v>
      </c>
      <c r="F789" s="15">
        <v>21.775355999999999</v>
      </c>
      <c r="G789" s="16">
        <f t="shared" si="33"/>
        <v>-9.88462026475736E-2</v>
      </c>
      <c r="H789" s="16">
        <f t="shared" si="34"/>
        <v>0.15482461205371101</v>
      </c>
    </row>
    <row r="790" spans="1:8" x14ac:dyDescent="0.25">
      <c r="A790" s="14">
        <v>38621</v>
      </c>
      <c r="B790" s="15">
        <v>26.49</v>
      </c>
      <c r="C790" s="15">
        <v>26.690000999999999</v>
      </c>
      <c r="D790" s="15">
        <v>23.99</v>
      </c>
      <c r="E790" s="15">
        <v>26</v>
      </c>
      <c r="F790" s="15">
        <v>24.163862000000002</v>
      </c>
      <c r="G790" s="16">
        <f t="shared" si="33"/>
        <v>-1.7013244971957789E-2</v>
      </c>
      <c r="H790" s="16">
        <f t="shared" si="34"/>
        <v>0.11254693622342644</v>
      </c>
    </row>
    <row r="791" spans="1:8" x14ac:dyDescent="0.25">
      <c r="A791" s="14">
        <v>38614</v>
      </c>
      <c r="B791" s="15">
        <v>28.5</v>
      </c>
      <c r="C791" s="15">
        <v>28.809999000000001</v>
      </c>
      <c r="D791" s="15">
        <v>24.379999000000002</v>
      </c>
      <c r="E791" s="15">
        <v>26.450001</v>
      </c>
      <c r="F791" s="15">
        <v>24.582083000000001</v>
      </c>
      <c r="G791" s="16">
        <f t="shared" si="33"/>
        <v>-7.9679763184005201E-2</v>
      </c>
      <c r="H791" s="16">
        <f t="shared" si="34"/>
        <v>0.18170632410608381</v>
      </c>
    </row>
    <row r="792" spans="1:8" x14ac:dyDescent="0.25">
      <c r="A792" s="14">
        <v>38607</v>
      </c>
      <c r="B792" s="15">
        <v>28.450001</v>
      </c>
      <c r="C792" s="15">
        <v>28.879999000000002</v>
      </c>
      <c r="D792" s="15">
        <v>27.82</v>
      </c>
      <c r="E792" s="15">
        <v>28.74</v>
      </c>
      <c r="F792" s="15">
        <v>26.710357999999999</v>
      </c>
      <c r="G792" s="16">
        <f t="shared" si="33"/>
        <v>9.129152859331616E-3</v>
      </c>
      <c r="H792" s="16">
        <f t="shared" si="34"/>
        <v>3.8102048885693789E-2</v>
      </c>
    </row>
    <row r="793" spans="1:8" x14ac:dyDescent="0.25">
      <c r="A793" s="14">
        <v>38600</v>
      </c>
      <c r="B793" s="15">
        <v>27.92</v>
      </c>
      <c r="C793" s="15">
        <v>29.01</v>
      </c>
      <c r="D793" s="15">
        <v>27.67</v>
      </c>
      <c r="E793" s="15">
        <v>28.48</v>
      </c>
      <c r="F793" s="15">
        <v>26.468720999999999</v>
      </c>
      <c r="G793" s="16">
        <f t="shared" si="33"/>
        <v>2.0788335038071745E-2</v>
      </c>
      <c r="H793" s="16">
        <f t="shared" si="34"/>
        <v>4.8427900252981562E-2</v>
      </c>
    </row>
    <row r="794" spans="1:8" x14ac:dyDescent="0.25">
      <c r="A794" s="14">
        <v>38593</v>
      </c>
      <c r="B794" s="15">
        <v>27.67</v>
      </c>
      <c r="C794" s="15">
        <v>28.24</v>
      </c>
      <c r="D794" s="15">
        <v>27</v>
      </c>
      <c r="E794" s="15">
        <v>27.9</v>
      </c>
      <c r="F794" s="15">
        <v>25.929686</v>
      </c>
      <c r="G794" s="16">
        <f t="shared" si="33"/>
        <v>5.0434177812589539E-3</v>
      </c>
      <c r="H794" s="16">
        <f t="shared" si="34"/>
        <v>4.592592592592587E-2</v>
      </c>
    </row>
    <row r="795" spans="1:8" x14ac:dyDescent="0.25">
      <c r="A795" s="14">
        <v>38586</v>
      </c>
      <c r="B795" s="15">
        <v>27.309999000000001</v>
      </c>
      <c r="C795" s="15">
        <v>27.969999000000001</v>
      </c>
      <c r="D795" s="15">
        <v>26.4</v>
      </c>
      <c r="E795" s="15">
        <v>27.76</v>
      </c>
      <c r="F795" s="15">
        <v>25.799568000000001</v>
      </c>
      <c r="G795" s="16">
        <f t="shared" si="33"/>
        <v>4.478746804233194E-2</v>
      </c>
      <c r="H795" s="16">
        <f t="shared" si="34"/>
        <v>5.9469659090909198E-2</v>
      </c>
    </row>
    <row r="796" spans="1:8" x14ac:dyDescent="0.25">
      <c r="A796" s="14">
        <v>38579</v>
      </c>
      <c r="B796" s="15">
        <v>27.25</v>
      </c>
      <c r="C796" s="15">
        <v>27.67</v>
      </c>
      <c r="D796" s="15">
        <v>26.5</v>
      </c>
      <c r="E796" s="15">
        <v>26.57</v>
      </c>
      <c r="F796" s="15">
        <v>24.693604000000001</v>
      </c>
      <c r="G796" s="16">
        <f t="shared" si="33"/>
        <v>-3.1705810458254713E-2</v>
      </c>
      <c r="H796" s="16">
        <f t="shared" si="34"/>
        <v>4.415094339622648E-2</v>
      </c>
    </row>
    <row r="797" spans="1:8" x14ac:dyDescent="0.25">
      <c r="A797" s="14">
        <v>38572</v>
      </c>
      <c r="B797" s="15">
        <v>27.1</v>
      </c>
      <c r="C797" s="15">
        <v>27.549999</v>
      </c>
      <c r="D797" s="15">
        <v>26.26</v>
      </c>
      <c r="E797" s="15">
        <v>27.440000999999999</v>
      </c>
      <c r="F797" s="15">
        <v>25.502171000000001</v>
      </c>
      <c r="G797" s="16">
        <f t="shared" si="33"/>
        <v>1.8559977850802489E-2</v>
      </c>
      <c r="H797" s="16">
        <f t="shared" si="34"/>
        <v>4.9124105102817901E-2</v>
      </c>
    </row>
    <row r="798" spans="1:8" x14ac:dyDescent="0.25">
      <c r="A798" s="14">
        <v>38565</v>
      </c>
      <c r="B798" s="15">
        <v>27.389999</v>
      </c>
      <c r="C798" s="15">
        <v>27.82</v>
      </c>
      <c r="D798" s="15">
        <v>26.629999000000002</v>
      </c>
      <c r="E798" s="15">
        <v>26.940000999999999</v>
      </c>
      <c r="F798" s="15">
        <v>25.037476000000002</v>
      </c>
      <c r="G798" s="16">
        <f t="shared" si="33"/>
        <v>-1.6788420087136807E-2</v>
      </c>
      <c r="H798" s="16">
        <f t="shared" si="34"/>
        <v>4.4686483089991805E-2</v>
      </c>
    </row>
    <row r="799" spans="1:8" x14ac:dyDescent="0.25">
      <c r="A799" s="14">
        <v>38558</v>
      </c>
      <c r="B799" s="15">
        <v>28.200001</v>
      </c>
      <c r="C799" s="15">
        <v>28.25</v>
      </c>
      <c r="D799" s="15">
        <v>27.4</v>
      </c>
      <c r="E799" s="15">
        <v>27.4</v>
      </c>
      <c r="F799" s="15">
        <v>25.464993</v>
      </c>
      <c r="G799" s="16">
        <f t="shared" si="33"/>
        <v>-3.0774488470304881E-2</v>
      </c>
      <c r="H799" s="16">
        <f t="shared" si="34"/>
        <v>3.102189781021903E-2</v>
      </c>
    </row>
    <row r="800" spans="1:8" x14ac:dyDescent="0.25">
      <c r="A800" s="14">
        <v>38551</v>
      </c>
      <c r="B800" s="15">
        <v>28.700001</v>
      </c>
      <c r="C800" s="15">
        <v>29</v>
      </c>
      <c r="D800" s="15">
        <v>27.790001</v>
      </c>
      <c r="E800" s="15">
        <v>28.27</v>
      </c>
      <c r="F800" s="15">
        <v>26.273548000000002</v>
      </c>
      <c r="G800" s="16">
        <f t="shared" si="33"/>
        <v>-1.360808015824278E-2</v>
      </c>
      <c r="H800" s="16">
        <f t="shared" si="34"/>
        <v>4.3540804478560464E-2</v>
      </c>
    </row>
    <row r="801" spans="1:8" x14ac:dyDescent="0.25">
      <c r="A801" s="14">
        <v>38544</v>
      </c>
      <c r="B801" s="15">
        <v>30.200001</v>
      </c>
      <c r="C801" s="15">
        <v>30.209999</v>
      </c>
      <c r="D801" s="15">
        <v>27.76</v>
      </c>
      <c r="E801" s="15">
        <v>28.66</v>
      </c>
      <c r="F801" s="15">
        <v>26.636012999999998</v>
      </c>
      <c r="G801" s="16">
        <f t="shared" si="33"/>
        <v>-5.1935041422652026E-2</v>
      </c>
      <c r="H801" s="16">
        <f t="shared" si="34"/>
        <v>8.8256448126801085E-2</v>
      </c>
    </row>
    <row r="802" spans="1:8" x14ac:dyDescent="0.25">
      <c r="A802" s="14">
        <v>38537</v>
      </c>
      <c r="B802" s="15">
        <v>29.9</v>
      </c>
      <c r="C802" s="15">
        <v>30.280000999999999</v>
      </c>
      <c r="D802" s="15">
        <v>29.4</v>
      </c>
      <c r="E802" s="15">
        <v>30.23</v>
      </c>
      <c r="F802" s="15">
        <v>28.095134999999999</v>
      </c>
      <c r="G802" s="16">
        <f t="shared" si="33"/>
        <v>1.1036820024327338E-2</v>
      </c>
      <c r="H802" s="16">
        <f t="shared" si="34"/>
        <v>2.9932006802721092E-2</v>
      </c>
    </row>
    <row r="803" spans="1:8" x14ac:dyDescent="0.25">
      <c r="A803" s="14">
        <v>38530</v>
      </c>
      <c r="B803" s="15">
        <v>28.42</v>
      </c>
      <c r="C803" s="15">
        <v>31.6</v>
      </c>
      <c r="D803" s="15">
        <v>28.33</v>
      </c>
      <c r="E803" s="15">
        <v>29.9</v>
      </c>
      <c r="F803" s="15">
        <v>27.788439</v>
      </c>
      <c r="G803" s="16">
        <f t="shared" si="33"/>
        <v>5.6537192084232697E-2</v>
      </c>
      <c r="H803" s="16">
        <f t="shared" si="34"/>
        <v>0.11542534415813636</v>
      </c>
    </row>
    <row r="804" spans="1:8" x14ac:dyDescent="0.25">
      <c r="A804" s="14">
        <v>38523</v>
      </c>
      <c r="B804" s="15">
        <v>28.200001</v>
      </c>
      <c r="C804" s="15">
        <v>29.4</v>
      </c>
      <c r="D804" s="15">
        <v>28.110001</v>
      </c>
      <c r="E804" s="15">
        <v>28.299999</v>
      </c>
      <c r="F804" s="15">
        <v>26.30143</v>
      </c>
      <c r="G804" s="16">
        <f t="shared" si="33"/>
        <v>6.7588121152204281E-3</v>
      </c>
      <c r="H804" s="16">
        <f t="shared" si="34"/>
        <v>4.589110473528614E-2</v>
      </c>
    </row>
    <row r="805" spans="1:8" x14ac:dyDescent="0.25">
      <c r="A805" s="14">
        <v>38516</v>
      </c>
      <c r="B805" s="15">
        <v>27.879999000000002</v>
      </c>
      <c r="C805" s="15">
        <v>28.5</v>
      </c>
      <c r="D805" s="15">
        <v>27.43</v>
      </c>
      <c r="E805" s="15">
        <v>28.110001</v>
      </c>
      <c r="F805" s="15">
        <v>26.124856999999999</v>
      </c>
      <c r="G805" s="16">
        <f t="shared" si="33"/>
        <v>3.2123322715800007E-3</v>
      </c>
      <c r="H805" s="16">
        <f t="shared" si="34"/>
        <v>3.9008384979948969E-2</v>
      </c>
    </row>
    <row r="806" spans="1:8" x14ac:dyDescent="0.25">
      <c r="A806" s="14">
        <v>38509</v>
      </c>
      <c r="B806" s="15">
        <v>27.99</v>
      </c>
      <c r="C806" s="15">
        <v>28.280000999999999</v>
      </c>
      <c r="D806" s="15">
        <v>27.389999</v>
      </c>
      <c r="E806" s="15">
        <v>28.02</v>
      </c>
      <c r="F806" s="15">
        <v>26.041204</v>
      </c>
      <c r="G806" s="16">
        <f t="shared" si="33"/>
        <v>-3.5696047788400149E-4</v>
      </c>
      <c r="H806" s="16">
        <f t="shared" si="34"/>
        <v>3.2493685012547797E-2</v>
      </c>
    </row>
    <row r="807" spans="1:8" x14ac:dyDescent="0.25">
      <c r="A807" s="14">
        <v>38502</v>
      </c>
      <c r="B807" s="15">
        <v>25.950001</v>
      </c>
      <c r="C807" s="15">
        <v>28.09</v>
      </c>
      <c r="D807" s="15">
        <v>25.75</v>
      </c>
      <c r="E807" s="15">
        <v>28.030000999999999</v>
      </c>
      <c r="F807" s="15">
        <v>26.050502999999999</v>
      </c>
      <c r="G807" s="16">
        <f t="shared" si="33"/>
        <v>7.7248427340707054E-2</v>
      </c>
      <c r="H807" s="16">
        <f t="shared" si="34"/>
        <v>9.0873786407766985E-2</v>
      </c>
    </row>
    <row r="808" spans="1:8" x14ac:dyDescent="0.25">
      <c r="A808" s="14">
        <v>38495</v>
      </c>
      <c r="B808" s="15">
        <v>26.68</v>
      </c>
      <c r="C808" s="15">
        <v>26.809999000000001</v>
      </c>
      <c r="D808" s="15">
        <v>25.18</v>
      </c>
      <c r="E808" s="15">
        <v>26.02</v>
      </c>
      <c r="F808" s="15">
        <v>24.182447</v>
      </c>
      <c r="G808" s="16">
        <f t="shared" si="33"/>
        <v>-2.1068656543376453E-2</v>
      </c>
      <c r="H808" s="16">
        <f t="shared" si="34"/>
        <v>6.4733876092136683E-2</v>
      </c>
    </row>
    <row r="809" spans="1:8" x14ac:dyDescent="0.25">
      <c r="A809" s="14">
        <v>38488</v>
      </c>
      <c r="B809" s="15">
        <v>26.450001</v>
      </c>
      <c r="C809" s="15">
        <v>27.200001</v>
      </c>
      <c r="D809" s="15">
        <v>26.1</v>
      </c>
      <c r="E809" s="15">
        <v>26.58</v>
      </c>
      <c r="F809" s="15">
        <v>24.702904</v>
      </c>
      <c r="G809" s="16">
        <f t="shared" si="33"/>
        <v>4.9150025243995558E-3</v>
      </c>
      <c r="H809" s="16">
        <f t="shared" si="34"/>
        <v>4.2145632183908002E-2</v>
      </c>
    </row>
    <row r="810" spans="1:8" x14ac:dyDescent="0.25">
      <c r="A810" s="14">
        <v>38481</v>
      </c>
      <c r="B810" s="15">
        <v>27.915001</v>
      </c>
      <c r="C810" s="15">
        <v>28</v>
      </c>
      <c r="D810" s="15">
        <v>26.355</v>
      </c>
      <c r="E810" s="15">
        <v>26.450001</v>
      </c>
      <c r="F810" s="15">
        <v>24.582083000000001</v>
      </c>
      <c r="G810" s="16">
        <f t="shared" si="33"/>
        <v>-5.2310824037282544E-2</v>
      </c>
      <c r="H810" s="16">
        <f t="shared" si="34"/>
        <v>6.2416998671978738E-2</v>
      </c>
    </row>
    <row r="811" spans="1:8" x14ac:dyDescent="0.25">
      <c r="A811" s="14">
        <v>38474</v>
      </c>
      <c r="B811" s="15">
        <v>26.625</v>
      </c>
      <c r="C811" s="15">
        <v>28.364999999999998</v>
      </c>
      <c r="D811" s="15">
        <v>26.6</v>
      </c>
      <c r="E811" s="15">
        <v>27.91</v>
      </c>
      <c r="F811" s="15">
        <v>25.938972</v>
      </c>
      <c r="G811" s="16">
        <f t="shared" si="33"/>
        <v>5.9001845896223565E-2</v>
      </c>
      <c r="H811" s="16">
        <f t="shared" si="34"/>
        <v>6.6353383458646498E-2</v>
      </c>
    </row>
    <row r="812" spans="1:8" x14ac:dyDescent="0.25">
      <c r="A812" s="14">
        <v>38467</v>
      </c>
      <c r="B812" s="15">
        <v>28.174999</v>
      </c>
      <c r="C812" s="15">
        <v>28.43</v>
      </c>
      <c r="D812" s="15">
        <v>25.91</v>
      </c>
      <c r="E812" s="15">
        <v>26.355</v>
      </c>
      <c r="F812" s="15">
        <v>24.493793</v>
      </c>
      <c r="G812" s="16">
        <f t="shared" si="33"/>
        <v>-5.7908790615286108E-2</v>
      </c>
      <c r="H812" s="16">
        <f t="shared" si="34"/>
        <v>9.7259745272095702E-2</v>
      </c>
    </row>
    <row r="813" spans="1:8" x14ac:dyDescent="0.25">
      <c r="A813" s="14">
        <v>38460</v>
      </c>
      <c r="B813" s="15">
        <v>27.924999</v>
      </c>
      <c r="C813" s="15">
        <v>29.225000000000001</v>
      </c>
      <c r="D813" s="15">
        <v>27.709999</v>
      </c>
      <c r="E813" s="15">
        <v>27.975000000000001</v>
      </c>
      <c r="F813" s="15">
        <v>25.999386000000001</v>
      </c>
      <c r="G813" s="16">
        <f t="shared" si="33"/>
        <v>7.2009206033819108E-3</v>
      </c>
      <c r="H813" s="16">
        <f t="shared" si="34"/>
        <v>5.4673441164685775E-2</v>
      </c>
    </row>
    <row r="814" spans="1:8" x14ac:dyDescent="0.25">
      <c r="A814" s="14">
        <v>38453</v>
      </c>
      <c r="B814" s="15">
        <v>28.969999000000001</v>
      </c>
      <c r="C814" s="15">
        <v>30.075001</v>
      </c>
      <c r="D814" s="15">
        <v>27.74</v>
      </c>
      <c r="E814" s="15">
        <v>27.774999999999999</v>
      </c>
      <c r="F814" s="15">
        <v>25.813504999999999</v>
      </c>
      <c r="G814" s="16">
        <f t="shared" si="33"/>
        <v>-4.1415086218965426E-2</v>
      </c>
      <c r="H814" s="16">
        <f t="shared" si="34"/>
        <v>8.4174513338139939E-2</v>
      </c>
    </row>
    <row r="815" spans="1:8" x14ac:dyDescent="0.25">
      <c r="A815" s="14">
        <v>38446</v>
      </c>
      <c r="B815" s="15">
        <v>26.514999</v>
      </c>
      <c r="C815" s="15">
        <v>29.75</v>
      </c>
      <c r="D815" s="15">
        <v>26.280000999999999</v>
      </c>
      <c r="E815" s="15">
        <v>28.975000000000001</v>
      </c>
      <c r="F815" s="15">
        <v>26.928761999999999</v>
      </c>
      <c r="G815" s="16">
        <f t="shared" si="33"/>
        <v>8.9695049408794025E-2</v>
      </c>
      <c r="H815" s="16">
        <f t="shared" si="34"/>
        <v>0.13203953074431016</v>
      </c>
    </row>
    <row r="816" spans="1:8" x14ac:dyDescent="0.25">
      <c r="A816" s="14">
        <v>38439</v>
      </c>
      <c r="B816" s="15">
        <v>25.35</v>
      </c>
      <c r="C816" s="15">
        <v>27.094999000000001</v>
      </c>
      <c r="D816" s="15">
        <v>25.35</v>
      </c>
      <c r="E816" s="15">
        <v>26.59</v>
      </c>
      <c r="F816" s="15">
        <v>24.712199999999999</v>
      </c>
      <c r="G816" s="16">
        <f t="shared" si="33"/>
        <v>5.1819705294523545E-2</v>
      </c>
      <c r="H816" s="16">
        <f t="shared" si="34"/>
        <v>6.8836252465483236E-2</v>
      </c>
    </row>
    <row r="817" spans="1:8" x14ac:dyDescent="0.25">
      <c r="A817" s="14">
        <v>38432</v>
      </c>
      <c r="B817" s="15">
        <v>25.774999999999999</v>
      </c>
      <c r="C817" s="15">
        <v>25.879999000000002</v>
      </c>
      <c r="D817" s="15">
        <v>24.5</v>
      </c>
      <c r="E817" s="15">
        <v>25.280000999999999</v>
      </c>
      <c r="F817" s="15">
        <v>23.494710999999999</v>
      </c>
      <c r="G817" s="16">
        <f t="shared" si="33"/>
        <v>-2.2050157726789539E-2</v>
      </c>
      <c r="H817" s="16">
        <f t="shared" si="34"/>
        <v>5.6326489795918429E-2</v>
      </c>
    </row>
    <row r="818" spans="1:8" x14ac:dyDescent="0.25">
      <c r="A818" s="14">
        <v>38425</v>
      </c>
      <c r="B818" s="15">
        <v>26.190000999999999</v>
      </c>
      <c r="C818" s="15">
        <v>26.57</v>
      </c>
      <c r="D818" s="15">
        <v>25.65</v>
      </c>
      <c r="E818" s="15">
        <v>25.85</v>
      </c>
      <c r="F818" s="15">
        <v>24.024453999999999</v>
      </c>
      <c r="G818" s="16">
        <f t="shared" si="33"/>
        <v>-8.2487508191164995E-3</v>
      </c>
      <c r="H818" s="16">
        <f t="shared" si="34"/>
        <v>3.5867446393762249E-2</v>
      </c>
    </row>
    <row r="819" spans="1:8" x14ac:dyDescent="0.25">
      <c r="A819" s="14">
        <v>38418</v>
      </c>
      <c r="B819" s="15">
        <v>27.25</v>
      </c>
      <c r="C819" s="15">
        <v>27.695</v>
      </c>
      <c r="D819" s="15">
        <v>25.5</v>
      </c>
      <c r="E819" s="15">
        <v>26.065000999999999</v>
      </c>
      <c r="F819" s="15">
        <v>24.224274000000001</v>
      </c>
      <c r="G819" s="16">
        <f t="shared" si="33"/>
        <v>-4.3486027547717278E-2</v>
      </c>
      <c r="H819" s="16">
        <f t="shared" si="34"/>
        <v>8.607843137254903E-2</v>
      </c>
    </row>
    <row r="820" spans="1:8" x14ac:dyDescent="0.25">
      <c r="A820" s="14">
        <v>38411</v>
      </c>
      <c r="B820" s="15">
        <v>27.219999000000001</v>
      </c>
      <c r="C820" s="15">
        <v>27.5</v>
      </c>
      <c r="D820" s="15">
        <v>26.57</v>
      </c>
      <c r="E820" s="15">
        <v>27.25</v>
      </c>
      <c r="F820" s="15">
        <v>25.325583000000002</v>
      </c>
      <c r="G820" s="16">
        <f t="shared" si="33"/>
        <v>1.101838905649544E-3</v>
      </c>
      <c r="H820" s="16">
        <f t="shared" si="34"/>
        <v>3.5001881821603298E-2</v>
      </c>
    </row>
    <row r="821" spans="1:8" x14ac:dyDescent="0.25">
      <c r="A821" s="14">
        <v>38404</v>
      </c>
      <c r="B821" s="15">
        <v>26.43</v>
      </c>
      <c r="C821" s="15">
        <v>27.235001</v>
      </c>
      <c r="D821" s="15">
        <v>26.155000999999999</v>
      </c>
      <c r="E821" s="15">
        <v>27.219999000000001</v>
      </c>
      <c r="F821" s="15">
        <v>25.297709000000001</v>
      </c>
      <c r="G821" s="16">
        <f t="shared" si="33"/>
        <v>1.7380115125577685E-2</v>
      </c>
      <c r="H821" s="16">
        <f t="shared" si="34"/>
        <v>4.1292294349367521E-2</v>
      </c>
    </row>
    <row r="822" spans="1:8" x14ac:dyDescent="0.25">
      <c r="A822" s="14">
        <v>38397</v>
      </c>
      <c r="B822" s="15">
        <v>27.684999000000001</v>
      </c>
      <c r="C822" s="15">
        <v>28.674999</v>
      </c>
      <c r="D822" s="15">
        <v>26.434999000000001</v>
      </c>
      <c r="E822" s="15">
        <v>26.754999000000002</v>
      </c>
      <c r="F822" s="15">
        <v>24.865542999999999</v>
      </c>
      <c r="G822" s="16">
        <f t="shared" si="33"/>
        <v>-3.3592207592530891E-2</v>
      </c>
      <c r="H822" s="16">
        <f t="shared" si="34"/>
        <v>8.4736148467416186E-2</v>
      </c>
    </row>
    <row r="823" spans="1:8" x14ac:dyDescent="0.25">
      <c r="A823" s="14">
        <v>38390</v>
      </c>
      <c r="B823" s="15">
        <v>27.5</v>
      </c>
      <c r="C823" s="15">
        <v>27.684999000000001</v>
      </c>
      <c r="D823" s="15">
        <v>26.530000999999999</v>
      </c>
      <c r="E823" s="15">
        <v>27.684999000000001</v>
      </c>
      <c r="F823" s="15">
        <v>25.729866000000001</v>
      </c>
      <c r="G823" s="16">
        <f t="shared" si="33"/>
        <v>6.7275417205247727E-3</v>
      </c>
      <c r="H823" s="16">
        <f t="shared" si="34"/>
        <v>4.3535543025422528E-2</v>
      </c>
    </row>
    <row r="824" spans="1:8" x14ac:dyDescent="0.25">
      <c r="A824" s="14">
        <v>38383</v>
      </c>
      <c r="B824" s="15">
        <v>25.25</v>
      </c>
      <c r="C824" s="15">
        <v>27.674999</v>
      </c>
      <c r="D824" s="15">
        <v>25.209999</v>
      </c>
      <c r="E824" s="15">
        <v>27.5</v>
      </c>
      <c r="F824" s="15">
        <v>25.557924</v>
      </c>
      <c r="G824" s="16">
        <f t="shared" si="33"/>
        <v>8.8031401876734125E-2</v>
      </c>
      <c r="H824" s="16">
        <f t="shared" si="34"/>
        <v>9.7778663140764097E-2</v>
      </c>
    </row>
    <row r="825" spans="1:8" x14ac:dyDescent="0.25">
      <c r="A825" s="14">
        <v>38376</v>
      </c>
      <c r="B825" s="15">
        <v>24.700001</v>
      </c>
      <c r="C825" s="15">
        <v>25.274999999999999</v>
      </c>
      <c r="D825" s="15">
        <v>23.995000999999998</v>
      </c>
      <c r="E825" s="15">
        <v>25.274999999999999</v>
      </c>
      <c r="F825" s="15">
        <v>23.490061000000001</v>
      </c>
      <c r="G825" s="16">
        <f t="shared" si="33"/>
        <v>2.5146977720502377E-2</v>
      </c>
      <c r="H825" s="16">
        <f t="shared" si="34"/>
        <v>5.3344402861245983E-2</v>
      </c>
    </row>
    <row r="826" spans="1:8" x14ac:dyDescent="0.25">
      <c r="A826" s="14">
        <v>38369</v>
      </c>
      <c r="B826" s="15">
        <v>24.6</v>
      </c>
      <c r="C826" s="15">
        <v>25.08</v>
      </c>
      <c r="D826" s="15">
        <v>24.469999000000001</v>
      </c>
      <c r="E826" s="15">
        <v>24.655000999999999</v>
      </c>
      <c r="F826" s="15">
        <v>22.913847000000001</v>
      </c>
      <c r="G826" s="16">
        <f t="shared" si="33"/>
        <v>-3.0326909042637188E-3</v>
      </c>
      <c r="H826" s="16">
        <f t="shared" si="34"/>
        <v>2.4928525742890176E-2</v>
      </c>
    </row>
    <row r="827" spans="1:8" x14ac:dyDescent="0.25">
      <c r="A827" s="14">
        <v>38362</v>
      </c>
      <c r="B827" s="15">
        <v>24.565000999999999</v>
      </c>
      <c r="C827" s="15">
        <v>25.07</v>
      </c>
      <c r="D827" s="15">
        <v>23.9</v>
      </c>
      <c r="E827" s="15">
        <v>24.73</v>
      </c>
      <c r="F827" s="15">
        <v>22.983549</v>
      </c>
      <c r="G827" s="16">
        <f t="shared" si="33"/>
        <v>6.7168481470291034E-3</v>
      </c>
      <c r="H827" s="16">
        <f t="shared" si="34"/>
        <v>4.8953974895397566E-2</v>
      </c>
    </row>
    <row r="828" spans="1:8" x14ac:dyDescent="0.25">
      <c r="A828" s="14">
        <v>38355</v>
      </c>
      <c r="B828" s="15">
        <v>23.26</v>
      </c>
      <c r="C828" s="15">
        <v>24.85</v>
      </c>
      <c r="D828" s="15">
        <v>22.355</v>
      </c>
      <c r="E828" s="15">
        <v>24.565000999999999</v>
      </c>
      <c r="F828" s="15">
        <v>22.830202</v>
      </c>
      <c r="G828" s="16">
        <f t="shared" si="33"/>
        <v>5.6332174154366796E-2</v>
      </c>
      <c r="H828" s="16">
        <f t="shared" si="34"/>
        <v>0.11160814135540152</v>
      </c>
    </row>
    <row r="829" spans="1:8" x14ac:dyDescent="0.25">
      <c r="A829" s="14">
        <v>38348</v>
      </c>
      <c r="B829" s="15">
        <v>23</v>
      </c>
      <c r="C829" s="15">
        <v>23.48</v>
      </c>
      <c r="D829" s="15">
        <v>22.844999000000001</v>
      </c>
      <c r="E829" s="15">
        <v>23.254999000000002</v>
      </c>
      <c r="F829" s="15">
        <v>21.612711000000001</v>
      </c>
      <c r="G829" s="16">
        <f t="shared" si="33"/>
        <v>1.0208274049663367E-2</v>
      </c>
      <c r="H829" s="16">
        <f t="shared" si="34"/>
        <v>2.7796061623815305E-2</v>
      </c>
    </row>
    <row r="830" spans="1:8" x14ac:dyDescent="0.25">
      <c r="A830" s="14">
        <v>38341</v>
      </c>
      <c r="B830" s="15">
        <v>23.125</v>
      </c>
      <c r="C830" s="15">
        <v>23.43</v>
      </c>
      <c r="D830" s="15">
        <v>22.870000999999998</v>
      </c>
      <c r="E830" s="15">
        <v>23.02</v>
      </c>
      <c r="F830" s="15">
        <v>21.394311999999999</v>
      </c>
      <c r="G830" s="16">
        <f t="shared" si="33"/>
        <v>-3.722293674673046E-2</v>
      </c>
      <c r="H830" s="16">
        <f t="shared" si="34"/>
        <v>2.4486181701522499E-2</v>
      </c>
    </row>
    <row r="831" spans="1:8" x14ac:dyDescent="0.25">
      <c r="A831" s="14">
        <v>38334</v>
      </c>
      <c r="B831" s="15">
        <v>23.024999999999999</v>
      </c>
      <c r="C831" s="15">
        <v>23.91</v>
      </c>
      <c r="D831" s="15">
        <v>22.985001</v>
      </c>
      <c r="E831" s="15">
        <v>23.91</v>
      </c>
      <c r="F831" s="15">
        <v>22.22146</v>
      </c>
      <c r="G831" s="16">
        <f t="shared" si="33"/>
        <v>3.8211086403435381E-2</v>
      </c>
      <c r="H831" s="16">
        <f t="shared" si="34"/>
        <v>4.0243591897168057E-2</v>
      </c>
    </row>
    <row r="832" spans="1:8" x14ac:dyDescent="0.25">
      <c r="A832" s="14">
        <v>38327</v>
      </c>
      <c r="B832" s="15">
        <v>23.055</v>
      </c>
      <c r="C832" s="15">
        <v>23.1</v>
      </c>
      <c r="D832" s="15">
        <v>22.625</v>
      </c>
      <c r="E832" s="15">
        <v>23.030000999999999</v>
      </c>
      <c r="F832" s="15">
        <v>21.403604999999999</v>
      </c>
      <c r="G832" s="16">
        <f t="shared" si="33"/>
        <v>-1.0842943788533412E-3</v>
      </c>
      <c r="H832" s="16">
        <f t="shared" si="34"/>
        <v>2.099447513812161E-2</v>
      </c>
    </row>
    <row r="833" spans="1:8" x14ac:dyDescent="0.25">
      <c r="A833" s="14">
        <v>38320</v>
      </c>
      <c r="B833" s="15">
        <v>22.309999000000001</v>
      </c>
      <c r="C833" s="15">
        <v>23.174999</v>
      </c>
      <c r="D833" s="15">
        <v>22.135000000000002</v>
      </c>
      <c r="E833" s="15">
        <v>23.055</v>
      </c>
      <c r="F833" s="15">
        <v>21.426838</v>
      </c>
      <c r="G833" s="16">
        <f t="shared" si="33"/>
        <v>3.2236149590826331E-2</v>
      </c>
      <c r="H833" s="16">
        <f t="shared" si="34"/>
        <v>4.6984368646939147E-2</v>
      </c>
    </row>
    <row r="834" spans="1:8" x14ac:dyDescent="0.25">
      <c r="A834" s="14">
        <v>38313</v>
      </c>
      <c r="B834" s="15">
        <v>21.049999</v>
      </c>
      <c r="C834" s="15">
        <v>22.584999</v>
      </c>
      <c r="D834" s="15">
        <v>21.014999</v>
      </c>
      <c r="E834" s="15">
        <v>22.334999</v>
      </c>
      <c r="F834" s="15">
        <v>20.75769</v>
      </c>
      <c r="G834" s="16">
        <f t="shared" si="33"/>
        <v>6.2559740444484951E-2</v>
      </c>
      <c r="H834" s="16">
        <f t="shared" si="34"/>
        <v>7.470854507297385E-2</v>
      </c>
    </row>
    <row r="835" spans="1:8" x14ac:dyDescent="0.25">
      <c r="A835" s="14">
        <v>38306</v>
      </c>
      <c r="B835" s="15">
        <v>21.75</v>
      </c>
      <c r="C835" s="15">
        <v>21.83</v>
      </c>
      <c r="D835" s="15">
        <v>20.92</v>
      </c>
      <c r="E835" s="15">
        <v>21.02</v>
      </c>
      <c r="F835" s="15">
        <v>19.535551000000002</v>
      </c>
      <c r="G835" s="16">
        <f t="shared" ref="G835:G898" si="35">(F835-F836)/F836</f>
        <v>-3.4894818111828194E-2</v>
      </c>
      <c r="H835" s="16">
        <f t="shared" ref="H835:H898" si="36">(C835-D835)/D835</f>
        <v>4.3499043977055285E-2</v>
      </c>
    </row>
    <row r="836" spans="1:8" x14ac:dyDescent="0.25">
      <c r="A836" s="14">
        <v>38299</v>
      </c>
      <c r="B836" s="15">
        <v>21.465</v>
      </c>
      <c r="C836" s="15">
        <v>21.85</v>
      </c>
      <c r="D836" s="15">
        <v>20.860001</v>
      </c>
      <c r="E836" s="15">
        <v>21.780000999999999</v>
      </c>
      <c r="F836" s="15">
        <v>20.241887999999999</v>
      </c>
      <c r="G836" s="16">
        <f t="shared" si="35"/>
        <v>7.1681391975569192E-3</v>
      </c>
      <c r="H836" s="16">
        <f t="shared" si="36"/>
        <v>4.7459201943470711E-2</v>
      </c>
    </row>
    <row r="837" spans="1:8" x14ac:dyDescent="0.25">
      <c r="A837" s="14">
        <v>38292</v>
      </c>
      <c r="B837" s="15">
        <v>19.639999</v>
      </c>
      <c r="C837" s="15">
        <v>22.379999000000002</v>
      </c>
      <c r="D837" s="15">
        <v>19.639999</v>
      </c>
      <c r="E837" s="15">
        <v>21.625</v>
      </c>
      <c r="F837" s="15">
        <v>20.097823999999999</v>
      </c>
      <c r="G837" s="16">
        <f t="shared" si="35"/>
        <v>0.10247253215934161</v>
      </c>
      <c r="H837" s="16">
        <f t="shared" si="36"/>
        <v>0.13951120873275005</v>
      </c>
    </row>
    <row r="838" spans="1:8" x14ac:dyDescent="0.25">
      <c r="A838" s="14">
        <v>38285</v>
      </c>
      <c r="B838" s="15">
        <v>19.325001</v>
      </c>
      <c r="C838" s="15">
        <v>19.704999999999998</v>
      </c>
      <c r="D838" s="15">
        <v>19</v>
      </c>
      <c r="E838" s="15">
        <v>19.614999999999998</v>
      </c>
      <c r="F838" s="15">
        <v>18.229773000000002</v>
      </c>
      <c r="G838" s="16">
        <f t="shared" si="35"/>
        <v>8.4832030135160372E-3</v>
      </c>
      <c r="H838" s="16">
        <f t="shared" si="36"/>
        <v>3.7105263157894648E-2</v>
      </c>
    </row>
    <row r="839" spans="1:8" x14ac:dyDescent="0.25">
      <c r="A839" s="14">
        <v>38278</v>
      </c>
      <c r="B839" s="15">
        <v>19.075001</v>
      </c>
      <c r="C839" s="15">
        <v>19.795000000000002</v>
      </c>
      <c r="D839" s="15">
        <v>18.110001</v>
      </c>
      <c r="E839" s="15">
        <v>19.450001</v>
      </c>
      <c r="F839" s="15">
        <v>18.076426999999999</v>
      </c>
      <c r="G839" s="16">
        <f t="shared" si="35"/>
        <v>2.1802267164908684E-2</v>
      </c>
      <c r="H839" s="16">
        <f t="shared" si="36"/>
        <v>9.3042457590145969E-2</v>
      </c>
    </row>
    <row r="840" spans="1:8" x14ac:dyDescent="0.25">
      <c r="A840" s="14">
        <v>38271</v>
      </c>
      <c r="B840" s="15">
        <v>19.344999000000001</v>
      </c>
      <c r="C840" s="15">
        <v>19.370000999999998</v>
      </c>
      <c r="D840" s="15">
        <v>18.82</v>
      </c>
      <c r="E840" s="15">
        <v>19.035</v>
      </c>
      <c r="F840" s="15">
        <v>17.690729000000001</v>
      </c>
      <c r="G840" s="16">
        <f t="shared" si="35"/>
        <v>-1.6279431856664014E-2</v>
      </c>
      <c r="H840" s="16">
        <f t="shared" si="36"/>
        <v>2.922428267800203E-2</v>
      </c>
    </row>
    <row r="841" spans="1:8" x14ac:dyDescent="0.25">
      <c r="A841" s="14">
        <v>38264</v>
      </c>
      <c r="B841" s="15">
        <v>19.639999</v>
      </c>
      <c r="C841" s="15">
        <v>19.940000999999999</v>
      </c>
      <c r="D841" s="15">
        <v>19.315000999999999</v>
      </c>
      <c r="E841" s="15">
        <v>19.350000000000001</v>
      </c>
      <c r="F841" s="15">
        <v>17.98349</v>
      </c>
      <c r="G841" s="16">
        <f t="shared" si="35"/>
        <v>-8.4548930394967806E-3</v>
      </c>
      <c r="H841" s="16">
        <f t="shared" si="36"/>
        <v>3.2358269098717626E-2</v>
      </c>
    </row>
    <row r="842" spans="1:8" x14ac:dyDescent="0.25">
      <c r="A842" s="14">
        <v>38257</v>
      </c>
      <c r="B842" s="15">
        <v>18.600000000000001</v>
      </c>
      <c r="C842" s="15">
        <v>20.045000000000002</v>
      </c>
      <c r="D842" s="15">
        <v>18.535</v>
      </c>
      <c r="E842" s="15">
        <v>19.514999</v>
      </c>
      <c r="F842" s="15">
        <v>18.136835000000001</v>
      </c>
      <c r="G842" s="16">
        <f t="shared" si="35"/>
        <v>4.9193550579751652E-2</v>
      </c>
      <c r="H842" s="16">
        <f t="shared" si="36"/>
        <v>8.1467493930402021E-2</v>
      </c>
    </row>
    <row r="843" spans="1:8" x14ac:dyDescent="0.25">
      <c r="A843" s="14">
        <v>38250</v>
      </c>
      <c r="B843" s="15">
        <v>18.125</v>
      </c>
      <c r="C843" s="15">
        <v>18.674999</v>
      </c>
      <c r="D843" s="15">
        <v>18.004999000000002</v>
      </c>
      <c r="E843" s="15">
        <v>18.600000000000001</v>
      </c>
      <c r="F843" s="15">
        <v>17.286453000000002</v>
      </c>
      <c r="G843" s="16">
        <f t="shared" si="35"/>
        <v>2.6206950348522016E-2</v>
      </c>
      <c r="H843" s="16">
        <f t="shared" si="36"/>
        <v>3.721188765408974E-2</v>
      </c>
    </row>
    <row r="844" spans="1:8" x14ac:dyDescent="0.25">
      <c r="A844" s="14">
        <v>38243</v>
      </c>
      <c r="B844" s="15">
        <v>18.899999999999999</v>
      </c>
      <c r="C844" s="15">
        <v>18.93</v>
      </c>
      <c r="D844" s="15">
        <v>18.125</v>
      </c>
      <c r="E844" s="15">
        <v>18.125</v>
      </c>
      <c r="F844" s="15">
        <v>16.844996999999999</v>
      </c>
      <c r="G844" s="16">
        <f t="shared" si="35"/>
        <v>-3.5134402737205854E-2</v>
      </c>
      <c r="H844" s="16">
        <f t="shared" si="36"/>
        <v>4.4413793103448257E-2</v>
      </c>
    </row>
    <row r="845" spans="1:8" x14ac:dyDescent="0.25">
      <c r="A845" s="14">
        <v>38236</v>
      </c>
      <c r="B845" s="15">
        <v>19.184999000000001</v>
      </c>
      <c r="C845" s="15">
        <v>19.295000000000002</v>
      </c>
      <c r="D845" s="15">
        <v>18.355</v>
      </c>
      <c r="E845" s="15">
        <v>18.785</v>
      </c>
      <c r="F845" s="15">
        <v>17.458386999999998</v>
      </c>
      <c r="G845" s="16">
        <f t="shared" si="35"/>
        <v>-1.7777672507622678E-2</v>
      </c>
      <c r="H845" s="16">
        <f t="shared" si="36"/>
        <v>5.1212203759193747E-2</v>
      </c>
    </row>
    <row r="846" spans="1:8" x14ac:dyDescent="0.25">
      <c r="A846" s="14">
        <v>38229</v>
      </c>
      <c r="B846" s="15">
        <v>18.225000000000001</v>
      </c>
      <c r="C846" s="15">
        <v>19.149999999999999</v>
      </c>
      <c r="D846" s="15">
        <v>18.195</v>
      </c>
      <c r="E846" s="15">
        <v>19.125</v>
      </c>
      <c r="F846" s="15">
        <v>17.774374000000002</v>
      </c>
      <c r="G846" s="16">
        <f t="shared" si="35"/>
        <v>3.5182415757644595E-2</v>
      </c>
      <c r="H846" s="16">
        <f t="shared" si="36"/>
        <v>5.2486946963451402E-2</v>
      </c>
    </row>
    <row r="847" spans="1:8" x14ac:dyDescent="0.25">
      <c r="A847" s="14">
        <v>38222</v>
      </c>
      <c r="B847" s="15">
        <v>18.649999999999999</v>
      </c>
      <c r="C847" s="15">
        <v>19.16</v>
      </c>
      <c r="D847" s="15">
        <v>17.924999</v>
      </c>
      <c r="E847" s="15">
        <v>18.475000000000001</v>
      </c>
      <c r="F847" s="15">
        <v>17.170282</v>
      </c>
      <c r="G847" s="16">
        <f t="shared" si="35"/>
        <v>-6.453433202507841E-3</v>
      </c>
      <c r="H847" s="16">
        <f t="shared" si="36"/>
        <v>6.889824652152006E-2</v>
      </c>
    </row>
    <row r="848" spans="1:8" x14ac:dyDescent="0.25">
      <c r="A848" s="14">
        <v>38215</v>
      </c>
      <c r="B848" s="15">
        <v>18.149999999999999</v>
      </c>
      <c r="C848" s="15">
        <v>18.665001</v>
      </c>
      <c r="D848" s="15">
        <v>17.875</v>
      </c>
      <c r="E848" s="15">
        <v>18.594999000000001</v>
      </c>
      <c r="F848" s="15">
        <v>17.281808999999999</v>
      </c>
      <c r="G848" s="16">
        <f t="shared" si="35"/>
        <v>1.8904177140588976E-2</v>
      </c>
      <c r="H848" s="16">
        <f t="shared" si="36"/>
        <v>4.4195860139860148E-2</v>
      </c>
    </row>
    <row r="849" spans="1:8" x14ac:dyDescent="0.25">
      <c r="A849" s="14">
        <v>38208</v>
      </c>
      <c r="B849" s="15">
        <v>18.25</v>
      </c>
      <c r="C849" s="15">
        <v>18.395</v>
      </c>
      <c r="D849" s="15">
        <v>17.700001</v>
      </c>
      <c r="E849" s="15">
        <v>18.25</v>
      </c>
      <c r="F849" s="15">
        <v>16.961172000000001</v>
      </c>
      <c r="G849" s="16">
        <f t="shared" si="35"/>
        <v>-1.1375968140527708E-2</v>
      </c>
      <c r="H849" s="16">
        <f t="shared" si="36"/>
        <v>3.9265478007600073E-2</v>
      </c>
    </row>
    <row r="850" spans="1:8" x14ac:dyDescent="0.25">
      <c r="A850" s="14">
        <v>38201</v>
      </c>
      <c r="B850" s="15">
        <v>18.879999000000002</v>
      </c>
      <c r="C850" s="15">
        <v>19.16</v>
      </c>
      <c r="D850" s="15">
        <v>18.040001</v>
      </c>
      <c r="E850" s="15">
        <v>18.459999</v>
      </c>
      <c r="F850" s="15">
        <v>17.156341999999999</v>
      </c>
      <c r="G850" s="16">
        <f t="shared" si="35"/>
        <v>-2.5343074557496129E-2</v>
      </c>
      <c r="H850" s="16">
        <f t="shared" si="36"/>
        <v>6.2084198332361507E-2</v>
      </c>
    </row>
    <row r="851" spans="1:8" x14ac:dyDescent="0.25">
      <c r="A851" s="14">
        <v>38194</v>
      </c>
      <c r="B851" s="15">
        <v>18.565000999999999</v>
      </c>
      <c r="C851" s="15">
        <v>18.985001</v>
      </c>
      <c r="D851" s="15">
        <v>18.204999999999998</v>
      </c>
      <c r="E851" s="15">
        <v>18.940000999999999</v>
      </c>
      <c r="F851" s="15">
        <v>17.602442</v>
      </c>
      <c r="G851" s="16">
        <f t="shared" si="35"/>
        <v>2.5724037398304228E-2</v>
      </c>
      <c r="H851" s="16">
        <f t="shared" si="36"/>
        <v>4.2845427080472523E-2</v>
      </c>
    </row>
    <row r="852" spans="1:8" x14ac:dyDescent="0.25">
      <c r="A852" s="14">
        <v>38187</v>
      </c>
      <c r="B852" s="15">
        <v>19.690000999999999</v>
      </c>
      <c r="C852" s="15">
        <v>19.790001</v>
      </c>
      <c r="D852" s="15">
        <v>18.459999</v>
      </c>
      <c r="E852" s="15">
        <v>18.465</v>
      </c>
      <c r="F852" s="15">
        <v>17.160992</v>
      </c>
      <c r="G852" s="16">
        <f t="shared" si="35"/>
        <v>-6.2214226852347655E-2</v>
      </c>
      <c r="H852" s="16">
        <f t="shared" si="36"/>
        <v>7.2047782884495301E-2</v>
      </c>
    </row>
    <row r="853" spans="1:8" x14ac:dyDescent="0.25">
      <c r="A853" s="14">
        <v>38180</v>
      </c>
      <c r="B853" s="15">
        <v>18.735001</v>
      </c>
      <c r="C853" s="15">
        <v>19.969999000000001</v>
      </c>
      <c r="D853" s="15">
        <v>18.645</v>
      </c>
      <c r="E853" s="15">
        <v>19.690000999999999</v>
      </c>
      <c r="F853" s="15">
        <v>18.299479999999999</v>
      </c>
      <c r="G853" s="16">
        <f t="shared" si="35"/>
        <v>5.7181327752335726E-2</v>
      </c>
      <c r="H853" s="16">
        <f t="shared" si="36"/>
        <v>7.1064574953070628E-2</v>
      </c>
    </row>
    <row r="854" spans="1:8" x14ac:dyDescent="0.25">
      <c r="A854" s="14">
        <v>38173</v>
      </c>
      <c r="B854" s="15">
        <v>18.315000999999999</v>
      </c>
      <c r="C854" s="15">
        <v>18.695</v>
      </c>
      <c r="D854" s="15">
        <v>18.165001</v>
      </c>
      <c r="E854" s="15">
        <v>18.625</v>
      </c>
      <c r="F854" s="15">
        <v>17.309688999999999</v>
      </c>
      <c r="G854" s="16">
        <f t="shared" si="35"/>
        <v>1.5539976883289798E-2</v>
      </c>
      <c r="H854" s="16">
        <f t="shared" si="36"/>
        <v>2.9176932057421858E-2</v>
      </c>
    </row>
    <row r="855" spans="1:8" x14ac:dyDescent="0.25">
      <c r="A855" s="14">
        <v>38166</v>
      </c>
      <c r="B855" s="15">
        <v>18.649999999999999</v>
      </c>
      <c r="C855" s="15">
        <v>18.815000999999999</v>
      </c>
      <c r="D855" s="15">
        <v>18.25</v>
      </c>
      <c r="E855" s="15">
        <v>18.34</v>
      </c>
      <c r="F855" s="15">
        <v>17.044813000000001</v>
      </c>
      <c r="G855" s="16">
        <f t="shared" si="35"/>
        <v>-1.132089152049723E-2</v>
      </c>
      <c r="H855" s="16">
        <f t="shared" si="36"/>
        <v>3.0958958904109522E-2</v>
      </c>
    </row>
    <row r="856" spans="1:8" x14ac:dyDescent="0.25">
      <c r="A856" s="14">
        <v>38159</v>
      </c>
      <c r="B856" s="15">
        <v>18.514999</v>
      </c>
      <c r="C856" s="15">
        <v>18.93</v>
      </c>
      <c r="D856" s="15">
        <v>18.084999</v>
      </c>
      <c r="E856" s="15">
        <v>18.549999</v>
      </c>
      <c r="F856" s="15">
        <v>17.239985000000001</v>
      </c>
      <c r="G856" s="16">
        <f t="shared" si="35"/>
        <v>-4.026877663717586E-3</v>
      </c>
      <c r="H856" s="16">
        <f t="shared" si="36"/>
        <v>4.6723862135684933E-2</v>
      </c>
    </row>
    <row r="857" spans="1:8" x14ac:dyDescent="0.25">
      <c r="A857" s="14">
        <v>38152</v>
      </c>
      <c r="B857" s="15">
        <v>18.25</v>
      </c>
      <c r="C857" s="15">
        <v>18.875</v>
      </c>
      <c r="D857" s="15">
        <v>18.25</v>
      </c>
      <c r="E857" s="15">
        <v>18.625</v>
      </c>
      <c r="F857" s="15">
        <v>17.309688999999999</v>
      </c>
      <c r="G857" s="16">
        <f t="shared" si="35"/>
        <v>6.7567913392467174E-3</v>
      </c>
      <c r="H857" s="16">
        <f t="shared" si="36"/>
        <v>3.4246575342465752E-2</v>
      </c>
    </row>
    <row r="858" spans="1:8" x14ac:dyDescent="0.25">
      <c r="A858" s="14">
        <v>38145</v>
      </c>
      <c r="B858" s="15">
        <v>18.600000000000001</v>
      </c>
      <c r="C858" s="15">
        <v>18.850000000000001</v>
      </c>
      <c r="D858" s="15">
        <v>18.364999999999998</v>
      </c>
      <c r="E858" s="15">
        <v>18.5</v>
      </c>
      <c r="F858" s="15">
        <v>17.193515999999999</v>
      </c>
      <c r="G858" s="16">
        <f t="shared" si="35"/>
        <v>-4.5734520012754706E-3</v>
      </c>
      <c r="H858" s="16">
        <f t="shared" si="36"/>
        <v>2.6408930029948437E-2</v>
      </c>
    </row>
    <row r="859" spans="1:8" x14ac:dyDescent="0.25">
      <c r="A859" s="14">
        <v>38138</v>
      </c>
      <c r="B859" s="15">
        <v>18</v>
      </c>
      <c r="C859" s="15">
        <v>18.625</v>
      </c>
      <c r="D859" s="15">
        <v>18</v>
      </c>
      <c r="E859" s="15">
        <v>18.584999</v>
      </c>
      <c r="F859" s="15">
        <v>17.272511000000002</v>
      </c>
      <c r="G859" s="16">
        <f t="shared" si="35"/>
        <v>3.2499951431137632E-2</v>
      </c>
      <c r="H859" s="16">
        <f t="shared" si="36"/>
        <v>3.4722222222222224E-2</v>
      </c>
    </row>
    <row r="860" spans="1:8" x14ac:dyDescent="0.25">
      <c r="A860" s="14">
        <v>38131</v>
      </c>
      <c r="B860" s="15">
        <v>17.495000999999998</v>
      </c>
      <c r="C860" s="15">
        <v>18.125</v>
      </c>
      <c r="D860" s="15">
        <v>17.355</v>
      </c>
      <c r="E860" s="15">
        <v>18</v>
      </c>
      <c r="F860" s="15">
        <v>16.728825000000001</v>
      </c>
      <c r="G860" s="16">
        <f t="shared" si="35"/>
        <v>2.9159685924911347E-2</v>
      </c>
      <c r="H860" s="16">
        <f t="shared" si="36"/>
        <v>4.4367617401325242E-2</v>
      </c>
    </row>
    <row r="861" spans="1:8" x14ac:dyDescent="0.25">
      <c r="A861" s="14">
        <v>38124</v>
      </c>
      <c r="B861" s="15">
        <v>17.290001</v>
      </c>
      <c r="C861" s="15">
        <v>17.625</v>
      </c>
      <c r="D861" s="15">
        <v>17.170000000000002</v>
      </c>
      <c r="E861" s="15">
        <v>17.489999999999998</v>
      </c>
      <c r="F861" s="15">
        <v>16.254839</v>
      </c>
      <c r="G861" s="16">
        <f t="shared" si="35"/>
        <v>1.1567203515148445E-2</v>
      </c>
      <c r="H861" s="16">
        <f t="shared" si="36"/>
        <v>2.6499708794408751E-2</v>
      </c>
    </row>
    <row r="862" spans="1:8" x14ac:dyDescent="0.25">
      <c r="A862" s="14">
        <v>38117</v>
      </c>
      <c r="B862" s="15">
        <v>16.799999</v>
      </c>
      <c r="C862" s="15">
        <v>17.364999999999998</v>
      </c>
      <c r="D862" s="15">
        <v>16.475000000000001</v>
      </c>
      <c r="E862" s="15">
        <v>17.290001</v>
      </c>
      <c r="F862" s="15">
        <v>16.068966</v>
      </c>
      <c r="G862" s="16">
        <f t="shared" si="35"/>
        <v>3.4400104283509488E-2</v>
      </c>
      <c r="H862" s="16">
        <f t="shared" si="36"/>
        <v>5.4021244309559756E-2</v>
      </c>
    </row>
    <row r="863" spans="1:8" x14ac:dyDescent="0.25">
      <c r="A863" s="14">
        <v>38110</v>
      </c>
      <c r="B863" s="15">
        <v>16.535</v>
      </c>
      <c r="C863" s="15">
        <v>17</v>
      </c>
      <c r="D863" s="15">
        <v>16.41</v>
      </c>
      <c r="E863" s="15">
        <v>16.715</v>
      </c>
      <c r="F863" s="15">
        <v>15.534575</v>
      </c>
      <c r="G863" s="16">
        <f t="shared" si="35"/>
        <v>9.0552438271540962E-3</v>
      </c>
      <c r="H863" s="16">
        <f t="shared" si="36"/>
        <v>3.5953686776355874E-2</v>
      </c>
    </row>
    <row r="864" spans="1:8" x14ac:dyDescent="0.25">
      <c r="A864" s="14">
        <v>38103</v>
      </c>
      <c r="B864" s="15">
        <v>16.715</v>
      </c>
      <c r="C864" s="15">
        <v>16.975000000000001</v>
      </c>
      <c r="D864" s="15">
        <v>16.350000000000001</v>
      </c>
      <c r="E864" s="15">
        <v>16.565000999999999</v>
      </c>
      <c r="F864" s="15">
        <v>15.395168</v>
      </c>
      <c r="G864" s="16">
        <f t="shared" si="35"/>
        <v>-5.1050253829544564E-3</v>
      </c>
      <c r="H864" s="16">
        <f t="shared" si="36"/>
        <v>3.82262996941896E-2</v>
      </c>
    </row>
    <row r="865" spans="1:8" x14ac:dyDescent="0.25">
      <c r="A865" s="14">
        <v>38096</v>
      </c>
      <c r="B865" s="15">
        <v>16.274999999999999</v>
      </c>
      <c r="C865" s="15">
        <v>16.745000999999998</v>
      </c>
      <c r="D865" s="15">
        <v>16</v>
      </c>
      <c r="E865" s="15">
        <v>16.649999999999999</v>
      </c>
      <c r="F865" s="15">
        <v>15.474164</v>
      </c>
      <c r="G865" s="16">
        <f t="shared" si="35"/>
        <v>1.5553542350247196E-2</v>
      </c>
      <c r="H865" s="16">
        <f t="shared" si="36"/>
        <v>4.6562562499999904E-2</v>
      </c>
    </row>
    <row r="866" spans="1:8" x14ac:dyDescent="0.25">
      <c r="A866" s="14">
        <v>38089</v>
      </c>
      <c r="B866" s="15">
        <v>16.575001</v>
      </c>
      <c r="C866" s="15">
        <v>16.924999</v>
      </c>
      <c r="D866" s="15">
        <v>16.105</v>
      </c>
      <c r="E866" s="15">
        <v>16.395</v>
      </c>
      <c r="F866" s="15">
        <v>15.237171999999999</v>
      </c>
      <c r="G866" s="16">
        <f t="shared" si="35"/>
        <v>-5.157816869360966E-3</v>
      </c>
      <c r="H866" s="16">
        <f t="shared" si="36"/>
        <v>5.0915802545793185E-2</v>
      </c>
    </row>
    <row r="867" spans="1:8" x14ac:dyDescent="0.25">
      <c r="A867" s="14">
        <v>38082</v>
      </c>
      <c r="B867" s="15">
        <v>16.68</v>
      </c>
      <c r="C867" s="15">
        <v>16.825001</v>
      </c>
      <c r="D867" s="15">
        <v>16.450001</v>
      </c>
      <c r="E867" s="15">
        <v>16.48</v>
      </c>
      <c r="F867" s="15">
        <v>15.31617</v>
      </c>
      <c r="G867" s="16">
        <f t="shared" si="35"/>
        <v>-1.1990480999057715E-2</v>
      </c>
      <c r="H867" s="16">
        <f t="shared" si="36"/>
        <v>2.27963511977902E-2</v>
      </c>
    </row>
    <row r="868" spans="1:8" x14ac:dyDescent="0.25">
      <c r="A868" s="14">
        <v>38075</v>
      </c>
      <c r="B868" s="15">
        <v>15.93</v>
      </c>
      <c r="C868" s="15">
        <v>16.950001</v>
      </c>
      <c r="D868" s="15">
        <v>15.85</v>
      </c>
      <c r="E868" s="15">
        <v>16.68</v>
      </c>
      <c r="F868" s="15">
        <v>15.502046999999999</v>
      </c>
      <c r="G868" s="16">
        <f t="shared" si="35"/>
        <v>4.576796150948742E-2</v>
      </c>
      <c r="H868" s="16">
        <f t="shared" si="36"/>
        <v>6.9400694006309188E-2</v>
      </c>
    </row>
    <row r="869" spans="1:8" x14ac:dyDescent="0.25">
      <c r="A869" s="14">
        <v>38068</v>
      </c>
      <c r="B869" s="15">
        <v>16</v>
      </c>
      <c r="C869" s="15">
        <v>16.389999</v>
      </c>
      <c r="D869" s="15">
        <v>15.795</v>
      </c>
      <c r="E869" s="15">
        <v>15.95</v>
      </c>
      <c r="F869" s="15">
        <v>14.823601</v>
      </c>
      <c r="G869" s="16">
        <f t="shared" si="35"/>
        <v>-1.8159374164404527E-2</v>
      </c>
      <c r="H869" s="16">
        <f t="shared" si="36"/>
        <v>3.7670085470085449E-2</v>
      </c>
    </row>
    <row r="870" spans="1:8" x14ac:dyDescent="0.25">
      <c r="A870" s="14">
        <v>38061</v>
      </c>
      <c r="B870" s="15">
        <v>16.690000999999999</v>
      </c>
      <c r="C870" s="15">
        <v>16.75</v>
      </c>
      <c r="D870" s="15">
        <v>16.139999</v>
      </c>
      <c r="E870" s="15">
        <v>16.245000999999998</v>
      </c>
      <c r="F870" s="15">
        <v>15.097766999999999</v>
      </c>
      <c r="G870" s="16">
        <f t="shared" si="35"/>
        <v>-2.6662747813825622E-2</v>
      </c>
      <c r="H870" s="16">
        <f t="shared" si="36"/>
        <v>3.7794364175611196E-2</v>
      </c>
    </row>
    <row r="871" spans="1:8" x14ac:dyDescent="0.25">
      <c r="A871" s="14">
        <v>38054</v>
      </c>
      <c r="B871" s="15">
        <v>15.85</v>
      </c>
      <c r="C871" s="15">
        <v>16.809999000000001</v>
      </c>
      <c r="D871" s="15">
        <v>15.75</v>
      </c>
      <c r="E871" s="15">
        <v>16.690000999999999</v>
      </c>
      <c r="F871" s="15">
        <v>15.511342000000001</v>
      </c>
      <c r="G871" s="16">
        <f t="shared" si="35"/>
        <v>5.6329282537302794E-2</v>
      </c>
      <c r="H871" s="16">
        <f t="shared" si="36"/>
        <v>6.7301523809523894E-2</v>
      </c>
    </row>
    <row r="872" spans="1:8" x14ac:dyDescent="0.25">
      <c r="A872" s="14">
        <v>38047</v>
      </c>
      <c r="B872" s="15">
        <v>15.85</v>
      </c>
      <c r="C872" s="15">
        <v>15.945</v>
      </c>
      <c r="D872" s="15">
        <v>15.45</v>
      </c>
      <c r="E872" s="15">
        <v>15.8</v>
      </c>
      <c r="F872" s="15">
        <v>14.684191999999999</v>
      </c>
      <c r="G872" s="16">
        <f t="shared" si="35"/>
        <v>-3.1545090308242019E-3</v>
      </c>
      <c r="H872" s="16">
        <f t="shared" si="36"/>
        <v>3.2038834951456374E-2</v>
      </c>
    </row>
    <row r="873" spans="1:8" x14ac:dyDescent="0.25">
      <c r="A873" s="14">
        <v>38040</v>
      </c>
      <c r="B873" s="15">
        <v>17.200001</v>
      </c>
      <c r="C873" s="15">
        <v>17.219999000000001</v>
      </c>
      <c r="D873" s="15">
        <v>14.65</v>
      </c>
      <c r="E873" s="15">
        <v>15.85</v>
      </c>
      <c r="F873" s="15">
        <v>14.73066</v>
      </c>
      <c r="G873" s="16">
        <f t="shared" si="35"/>
        <v>-7.9826043066959118E-2</v>
      </c>
      <c r="H873" s="16">
        <f t="shared" si="36"/>
        <v>0.17542655290102396</v>
      </c>
    </row>
    <row r="874" spans="1:8" x14ac:dyDescent="0.25">
      <c r="A874" s="14">
        <v>38033</v>
      </c>
      <c r="B874" s="15">
        <v>17.75</v>
      </c>
      <c r="C874" s="15">
        <v>17.959999</v>
      </c>
      <c r="D874" s="15">
        <v>17.225000000000001</v>
      </c>
      <c r="E874" s="15">
        <v>17.225000000000001</v>
      </c>
      <c r="F874" s="15">
        <v>16.008559999999999</v>
      </c>
      <c r="G874" s="16">
        <f t="shared" si="35"/>
        <v>-3.1487122853266984E-2</v>
      </c>
      <c r="H874" s="16">
        <f t="shared" si="36"/>
        <v>4.2670478955007161E-2</v>
      </c>
    </row>
    <row r="875" spans="1:8" x14ac:dyDescent="0.25">
      <c r="A875" s="14">
        <v>38026</v>
      </c>
      <c r="B875" s="15">
        <v>17.399999999999999</v>
      </c>
      <c r="C875" s="15">
        <v>17.785</v>
      </c>
      <c r="D875" s="15">
        <v>17.145</v>
      </c>
      <c r="E875" s="15">
        <v>17.785</v>
      </c>
      <c r="F875" s="15">
        <v>16.529011000000001</v>
      </c>
      <c r="G875" s="16">
        <f t="shared" si="35"/>
        <v>2.1246156736744806E-2</v>
      </c>
      <c r="H875" s="16">
        <f t="shared" si="36"/>
        <v>3.7328667249927124E-2</v>
      </c>
    </row>
    <row r="876" spans="1:8" x14ac:dyDescent="0.25">
      <c r="A876" s="14">
        <v>38019</v>
      </c>
      <c r="B876" s="15">
        <v>16.77</v>
      </c>
      <c r="C876" s="15">
        <v>17.620000999999998</v>
      </c>
      <c r="D876" s="15">
        <v>16.719999000000001</v>
      </c>
      <c r="E876" s="15">
        <v>17.415001</v>
      </c>
      <c r="F876" s="15">
        <v>16.185138999999999</v>
      </c>
      <c r="G876" s="16">
        <f t="shared" si="35"/>
        <v>3.8461498977587771E-2</v>
      </c>
      <c r="H876" s="16">
        <f t="shared" si="36"/>
        <v>5.3827874032767405E-2</v>
      </c>
    </row>
    <row r="877" spans="1:8" x14ac:dyDescent="0.25">
      <c r="A877" s="14">
        <v>38012</v>
      </c>
      <c r="B877" s="15">
        <v>16.454999999999998</v>
      </c>
      <c r="C877" s="15">
        <v>16.885000000000002</v>
      </c>
      <c r="D877" s="15">
        <v>16.355</v>
      </c>
      <c r="E877" s="15">
        <v>16.77</v>
      </c>
      <c r="F877" s="15">
        <v>15.58569</v>
      </c>
      <c r="G877" s="16">
        <f t="shared" si="35"/>
        <v>1.8833498076133996E-2</v>
      </c>
      <c r="H877" s="16">
        <f t="shared" si="36"/>
        <v>3.2405992051360508E-2</v>
      </c>
    </row>
    <row r="878" spans="1:8" x14ac:dyDescent="0.25">
      <c r="A878" s="14">
        <v>38005</v>
      </c>
      <c r="B878" s="15">
        <v>16.25</v>
      </c>
      <c r="C878" s="15">
        <v>16.855</v>
      </c>
      <c r="D878" s="15">
        <v>16.190000999999999</v>
      </c>
      <c r="E878" s="15">
        <v>16.459999</v>
      </c>
      <c r="F878" s="15">
        <v>15.297582999999999</v>
      </c>
      <c r="G878" s="16">
        <f t="shared" si="35"/>
        <v>1.3234804855578989E-2</v>
      </c>
      <c r="H878" s="16">
        <f t="shared" si="36"/>
        <v>4.107467318871702E-2</v>
      </c>
    </row>
    <row r="879" spans="1:8" x14ac:dyDescent="0.25">
      <c r="A879" s="14">
        <v>37998</v>
      </c>
      <c r="B879" s="15">
        <v>16.299999</v>
      </c>
      <c r="C879" s="15">
        <v>16.420000000000002</v>
      </c>
      <c r="D879" s="15">
        <v>16.149999999999999</v>
      </c>
      <c r="E879" s="15">
        <v>16.245000999999998</v>
      </c>
      <c r="F879" s="15">
        <v>15.097766999999999</v>
      </c>
      <c r="G879" s="16">
        <f t="shared" si="35"/>
        <v>4.9489407103589702E-3</v>
      </c>
      <c r="H879" s="16">
        <f t="shared" si="36"/>
        <v>1.6718266253870163E-2</v>
      </c>
    </row>
    <row r="880" spans="1:8" x14ac:dyDescent="0.25">
      <c r="A880" s="14">
        <v>37991</v>
      </c>
      <c r="B880" s="15">
        <v>16.700001</v>
      </c>
      <c r="C880" s="15">
        <v>16.885000000000002</v>
      </c>
      <c r="D880" s="15">
        <v>15.855</v>
      </c>
      <c r="E880" s="15">
        <v>16.165001</v>
      </c>
      <c r="F880" s="15">
        <v>15.023417</v>
      </c>
      <c r="G880" s="16">
        <f t="shared" si="35"/>
        <v>-1.7325349358842699E-2</v>
      </c>
      <c r="H880" s="16">
        <f t="shared" si="36"/>
        <v>6.4963733837906087E-2</v>
      </c>
    </row>
    <row r="881" spans="1:8" x14ac:dyDescent="0.25">
      <c r="A881" s="14">
        <v>37984</v>
      </c>
      <c r="B881" s="15">
        <v>16.25</v>
      </c>
      <c r="C881" s="15">
        <v>16.625</v>
      </c>
      <c r="D881" s="15">
        <v>16.190000999999999</v>
      </c>
      <c r="E881" s="15">
        <v>16.450001</v>
      </c>
      <c r="F881" s="15">
        <v>15.288292</v>
      </c>
      <c r="G881" s="16">
        <f t="shared" si="35"/>
        <v>1.2307766671754128E-2</v>
      </c>
      <c r="H881" s="16">
        <f t="shared" si="36"/>
        <v>2.6868373880891132E-2</v>
      </c>
    </row>
    <row r="882" spans="1:8" x14ac:dyDescent="0.25">
      <c r="A882" s="14">
        <v>37977</v>
      </c>
      <c r="B882" s="15">
        <v>15.9</v>
      </c>
      <c r="C882" s="15">
        <v>16.350000000000001</v>
      </c>
      <c r="D882" s="15">
        <v>15.86</v>
      </c>
      <c r="E882" s="15">
        <v>16.25</v>
      </c>
      <c r="F882" s="15">
        <v>15.102415000000001</v>
      </c>
      <c r="G882" s="16">
        <f t="shared" si="35"/>
        <v>2.2012939321696325E-2</v>
      </c>
      <c r="H882" s="16">
        <f t="shared" si="36"/>
        <v>3.0895334174022824E-2</v>
      </c>
    </row>
    <row r="883" spans="1:8" x14ac:dyDescent="0.25">
      <c r="A883" s="14">
        <v>37970</v>
      </c>
      <c r="B883" s="15">
        <v>16</v>
      </c>
      <c r="C883" s="15">
        <v>16.190000999999999</v>
      </c>
      <c r="D883" s="15">
        <v>15.35</v>
      </c>
      <c r="E883" s="15">
        <v>15.9</v>
      </c>
      <c r="F883" s="15">
        <v>14.777127</v>
      </c>
      <c r="G883" s="16">
        <f t="shared" si="35"/>
        <v>5.3744240850181306E-3</v>
      </c>
      <c r="H883" s="16">
        <f t="shared" si="36"/>
        <v>5.4723192182410368E-2</v>
      </c>
    </row>
    <row r="884" spans="1:8" x14ac:dyDescent="0.25">
      <c r="A884" s="14">
        <v>37963</v>
      </c>
      <c r="B884" s="15">
        <v>16.594999000000001</v>
      </c>
      <c r="C884" s="15">
        <v>16.649999999999999</v>
      </c>
      <c r="D884" s="15">
        <v>15.28</v>
      </c>
      <c r="E884" s="15">
        <v>15.815</v>
      </c>
      <c r="F884" s="15">
        <v>14.698133</v>
      </c>
      <c r="G884" s="16">
        <f t="shared" si="35"/>
        <v>-4.1805345475658007E-2</v>
      </c>
      <c r="H884" s="16">
        <f t="shared" si="36"/>
        <v>8.9659685863874294E-2</v>
      </c>
    </row>
    <row r="885" spans="1:8" x14ac:dyDescent="0.25">
      <c r="A885" s="14">
        <v>37956</v>
      </c>
      <c r="B885" s="15">
        <v>17</v>
      </c>
      <c r="C885" s="15">
        <v>17.079999999999998</v>
      </c>
      <c r="D885" s="15">
        <v>16.389999</v>
      </c>
      <c r="E885" s="15">
        <v>16.504999000000002</v>
      </c>
      <c r="F885" s="15">
        <v>15.339402</v>
      </c>
      <c r="G885" s="16">
        <f t="shared" si="35"/>
        <v>-4.3465523569641486E-2</v>
      </c>
      <c r="H885" s="16">
        <f t="shared" si="36"/>
        <v>4.2098904337944061E-2</v>
      </c>
    </row>
    <row r="886" spans="1:8" x14ac:dyDescent="0.25">
      <c r="A886" s="14">
        <v>37949</v>
      </c>
      <c r="B886" s="15">
        <v>16.049999</v>
      </c>
      <c r="C886" s="15">
        <v>17.325001</v>
      </c>
      <c r="D886" s="15">
        <v>16.049999</v>
      </c>
      <c r="E886" s="15">
        <v>17.254999000000002</v>
      </c>
      <c r="F886" s="15">
        <v>16.036434</v>
      </c>
      <c r="G886" s="16">
        <f t="shared" si="35"/>
        <v>7.4073860739603967E-2</v>
      </c>
      <c r="H886" s="16">
        <f t="shared" si="36"/>
        <v>7.9439381896534739E-2</v>
      </c>
    </row>
    <row r="887" spans="1:8" x14ac:dyDescent="0.25">
      <c r="A887" s="14">
        <v>37942</v>
      </c>
      <c r="B887" s="15">
        <v>15.6</v>
      </c>
      <c r="C887" s="15">
        <v>16.075001</v>
      </c>
      <c r="D887" s="15">
        <v>15.324999999999999</v>
      </c>
      <c r="E887" s="15">
        <v>16.065000999999999</v>
      </c>
      <c r="F887" s="15">
        <v>14.930476000000001</v>
      </c>
      <c r="G887" s="16">
        <f t="shared" si="35"/>
        <v>3.311888092919886E-2</v>
      </c>
      <c r="H887" s="16">
        <f t="shared" si="36"/>
        <v>4.8939706362153411E-2</v>
      </c>
    </row>
    <row r="888" spans="1:8" x14ac:dyDescent="0.25">
      <c r="A888" s="14">
        <v>37935</v>
      </c>
      <c r="B888" s="15">
        <v>15.82</v>
      </c>
      <c r="C888" s="15">
        <v>16</v>
      </c>
      <c r="D888" s="15">
        <v>15.475</v>
      </c>
      <c r="E888" s="15">
        <v>15.55</v>
      </c>
      <c r="F888" s="15">
        <v>14.451847000000001</v>
      </c>
      <c r="G888" s="16">
        <f t="shared" si="35"/>
        <v>-1.3324897485952203E-2</v>
      </c>
      <c r="H888" s="16">
        <f t="shared" si="36"/>
        <v>3.3925686591276275E-2</v>
      </c>
    </row>
    <row r="889" spans="1:8" x14ac:dyDescent="0.25">
      <c r="A889" s="14">
        <v>37928</v>
      </c>
      <c r="B889" s="15">
        <v>15.75</v>
      </c>
      <c r="C889" s="15">
        <v>16.114999999999998</v>
      </c>
      <c r="D889" s="15">
        <v>15.39</v>
      </c>
      <c r="E889" s="15">
        <v>15.76</v>
      </c>
      <c r="F889" s="15">
        <v>14.647017</v>
      </c>
      <c r="G889" s="16">
        <f t="shared" si="35"/>
        <v>4.7816768426389529E-3</v>
      </c>
      <c r="H889" s="16">
        <f t="shared" si="36"/>
        <v>4.7108512020792581E-2</v>
      </c>
    </row>
    <row r="890" spans="1:8" x14ac:dyDescent="0.25">
      <c r="A890" s="14">
        <v>37921</v>
      </c>
      <c r="B890" s="15">
        <v>15.36</v>
      </c>
      <c r="C890" s="15">
        <v>15.744999999999999</v>
      </c>
      <c r="D890" s="15">
        <v>15.15</v>
      </c>
      <c r="E890" s="15">
        <v>15.685</v>
      </c>
      <c r="F890" s="15">
        <v>14.577313</v>
      </c>
      <c r="G890" s="16">
        <f t="shared" si="35"/>
        <v>2.3825035520916114E-2</v>
      </c>
      <c r="H890" s="16">
        <f t="shared" si="36"/>
        <v>3.9273927392739195E-2</v>
      </c>
    </row>
    <row r="891" spans="1:8" x14ac:dyDescent="0.25">
      <c r="A891" s="14">
        <v>37914</v>
      </c>
      <c r="B891" s="15">
        <v>15</v>
      </c>
      <c r="C891" s="15">
        <v>15.4</v>
      </c>
      <c r="D891" s="15">
        <v>14.664999999999999</v>
      </c>
      <c r="E891" s="15">
        <v>15.32</v>
      </c>
      <c r="F891" s="15">
        <v>14.23809</v>
      </c>
      <c r="G891" s="16">
        <f t="shared" si="35"/>
        <v>2.3038335672721726E-2</v>
      </c>
      <c r="H891" s="16">
        <f t="shared" si="36"/>
        <v>5.011933174224352E-2</v>
      </c>
    </row>
    <row r="892" spans="1:8" x14ac:dyDescent="0.25">
      <c r="A892" s="14">
        <v>37907</v>
      </c>
      <c r="B892" s="15">
        <v>15</v>
      </c>
      <c r="C892" s="15">
        <v>15.17</v>
      </c>
      <c r="D892" s="15">
        <v>14.71</v>
      </c>
      <c r="E892" s="15">
        <v>14.975</v>
      </c>
      <c r="F892" s="15">
        <v>13.917455</v>
      </c>
      <c r="G892" s="16">
        <f t="shared" si="35"/>
        <v>-5.3138247709998126E-3</v>
      </c>
      <c r="H892" s="16">
        <f t="shared" si="36"/>
        <v>3.1271244051665467E-2</v>
      </c>
    </row>
    <row r="893" spans="1:8" x14ac:dyDescent="0.25">
      <c r="A893" s="14">
        <v>37900</v>
      </c>
      <c r="B893" s="15">
        <v>15.015000000000001</v>
      </c>
      <c r="C893" s="15">
        <v>15.375</v>
      </c>
      <c r="D893" s="15">
        <v>14.975</v>
      </c>
      <c r="E893" s="15">
        <v>15.055</v>
      </c>
      <c r="F893" s="15">
        <v>13.991804999999999</v>
      </c>
      <c r="G893" s="16">
        <f t="shared" si="35"/>
        <v>2.6640622262332279E-3</v>
      </c>
      <c r="H893" s="16">
        <f t="shared" si="36"/>
        <v>2.6711185308848105E-2</v>
      </c>
    </row>
    <row r="894" spans="1:8" x14ac:dyDescent="0.25">
      <c r="A894" s="14">
        <v>37893</v>
      </c>
      <c r="B894" s="15">
        <v>15.25</v>
      </c>
      <c r="C894" s="15">
        <v>15.35</v>
      </c>
      <c r="D894" s="15">
        <v>14.685</v>
      </c>
      <c r="E894" s="15">
        <v>15.015000000000001</v>
      </c>
      <c r="F894" s="15">
        <v>13.954629000000001</v>
      </c>
      <c r="G894" s="16">
        <f t="shared" si="35"/>
        <v>-2.2461017539007651E-2</v>
      </c>
      <c r="H894" s="16">
        <f t="shared" si="36"/>
        <v>4.5284303711269944E-2</v>
      </c>
    </row>
    <row r="895" spans="1:8" x14ac:dyDescent="0.25">
      <c r="A895" s="14">
        <v>37886</v>
      </c>
      <c r="B895" s="15">
        <v>15.395</v>
      </c>
      <c r="C895" s="15">
        <v>15.9</v>
      </c>
      <c r="D895" s="15">
        <v>15.19</v>
      </c>
      <c r="E895" s="15">
        <v>15.36</v>
      </c>
      <c r="F895" s="15">
        <v>14.275266</v>
      </c>
      <c r="G895" s="16">
        <f t="shared" si="35"/>
        <v>-2.2735159400872219E-3</v>
      </c>
      <c r="H895" s="16">
        <f t="shared" si="36"/>
        <v>4.6741277156023754E-2</v>
      </c>
    </row>
    <row r="896" spans="1:8" x14ac:dyDescent="0.25">
      <c r="A896" s="14">
        <v>37879</v>
      </c>
      <c r="B896" s="15">
        <v>15.05</v>
      </c>
      <c r="C896" s="15">
        <v>15.5</v>
      </c>
      <c r="D896" s="15">
        <v>14.91</v>
      </c>
      <c r="E896" s="15">
        <v>15.395</v>
      </c>
      <c r="F896" s="15">
        <v>14.307795</v>
      </c>
      <c r="G896" s="16">
        <f t="shared" si="35"/>
        <v>2.5308161184363975E-2</v>
      </c>
      <c r="H896" s="16">
        <f t="shared" si="36"/>
        <v>3.9570757880617029E-2</v>
      </c>
    </row>
    <row r="897" spans="1:8" x14ac:dyDescent="0.25">
      <c r="A897" s="14">
        <v>37872</v>
      </c>
      <c r="B897" s="15">
        <v>14.955</v>
      </c>
      <c r="C897" s="15">
        <v>15.13</v>
      </c>
      <c r="D897" s="15">
        <v>14.67</v>
      </c>
      <c r="E897" s="15">
        <v>15.015000000000001</v>
      </c>
      <c r="F897" s="15">
        <v>13.954629000000001</v>
      </c>
      <c r="G897" s="16">
        <f t="shared" si="35"/>
        <v>7.7180036153161021E-3</v>
      </c>
      <c r="H897" s="16">
        <f t="shared" si="36"/>
        <v>3.1356509884117305E-2</v>
      </c>
    </row>
    <row r="898" spans="1:8" x14ac:dyDescent="0.25">
      <c r="A898" s="14">
        <v>37865</v>
      </c>
      <c r="B898" s="15">
        <v>14.425000000000001</v>
      </c>
      <c r="C898" s="15">
        <v>15</v>
      </c>
      <c r="D898" s="15">
        <v>14.35</v>
      </c>
      <c r="E898" s="15">
        <v>14.9</v>
      </c>
      <c r="F898" s="15">
        <v>13.847752</v>
      </c>
      <c r="G898" s="16">
        <f t="shared" si="35"/>
        <v>3.6521805259903485E-2</v>
      </c>
      <c r="H898" s="16">
        <f t="shared" si="36"/>
        <v>4.5296167247386783E-2</v>
      </c>
    </row>
    <row r="899" spans="1:8" x14ac:dyDescent="0.25">
      <c r="A899" s="14">
        <v>37858</v>
      </c>
      <c r="B899" s="15">
        <v>14.375</v>
      </c>
      <c r="C899" s="15">
        <v>14.445</v>
      </c>
      <c r="D899" s="15">
        <v>14.025</v>
      </c>
      <c r="E899" s="15">
        <v>14.375</v>
      </c>
      <c r="F899" s="15">
        <v>13.359826999999999</v>
      </c>
      <c r="G899" s="16">
        <f t="shared" ref="G899:G962" si="37">(F899-F900)/F900</f>
        <v>2.1677430998599392E-2</v>
      </c>
      <c r="H899" s="16">
        <f t="shared" ref="H899:H962" si="38">(C899-D899)/D899</f>
        <v>2.9946524064171118E-2</v>
      </c>
    </row>
    <row r="900" spans="1:8" x14ac:dyDescent="0.25">
      <c r="A900" s="14">
        <v>37851</v>
      </c>
      <c r="B900" s="15">
        <v>14.305</v>
      </c>
      <c r="C900" s="15">
        <v>14.335000000000001</v>
      </c>
      <c r="D900" s="15">
        <v>13.93</v>
      </c>
      <c r="E900" s="15">
        <v>14.07</v>
      </c>
      <c r="F900" s="15">
        <v>13.076364999999999</v>
      </c>
      <c r="G900" s="16">
        <f t="shared" si="37"/>
        <v>-1.6427888560689701E-2</v>
      </c>
      <c r="H900" s="16">
        <f t="shared" si="38"/>
        <v>2.9073941134242724E-2</v>
      </c>
    </row>
    <row r="901" spans="1:8" x14ac:dyDescent="0.25">
      <c r="A901" s="14">
        <v>37844</v>
      </c>
      <c r="B901" s="15">
        <v>14.12</v>
      </c>
      <c r="C901" s="15">
        <v>14.305</v>
      </c>
      <c r="D901" s="15">
        <v>13.72</v>
      </c>
      <c r="E901" s="15">
        <v>14.305</v>
      </c>
      <c r="F901" s="15">
        <v>13.29477</v>
      </c>
      <c r="G901" s="16">
        <f t="shared" si="37"/>
        <v>3.1362575715696082E-2</v>
      </c>
      <c r="H901" s="16">
        <f t="shared" si="38"/>
        <v>4.2638483965014511E-2</v>
      </c>
    </row>
    <row r="902" spans="1:8" x14ac:dyDescent="0.25">
      <c r="A902" s="14">
        <v>37837</v>
      </c>
      <c r="B902" s="15">
        <v>14.225</v>
      </c>
      <c r="C902" s="15">
        <v>14.225</v>
      </c>
      <c r="D902" s="15">
        <v>13.305</v>
      </c>
      <c r="E902" s="15">
        <v>13.87</v>
      </c>
      <c r="F902" s="15">
        <v>12.890491000000001</v>
      </c>
      <c r="G902" s="16">
        <f t="shared" si="37"/>
        <v>-2.0134146051309924E-2</v>
      </c>
      <c r="H902" s="16">
        <f t="shared" si="38"/>
        <v>6.9146937241638479E-2</v>
      </c>
    </row>
    <row r="903" spans="1:8" x14ac:dyDescent="0.25">
      <c r="A903" s="14">
        <v>37830</v>
      </c>
      <c r="B903" s="15">
        <v>14.17</v>
      </c>
      <c r="C903" s="15">
        <v>14.65</v>
      </c>
      <c r="D903" s="15">
        <v>13.984999999999999</v>
      </c>
      <c r="E903" s="15">
        <v>14.154999999999999</v>
      </c>
      <c r="F903" s="15">
        <v>13.155362999999999</v>
      </c>
      <c r="G903" s="16">
        <f t="shared" si="37"/>
        <v>-3.1690846821436653E-3</v>
      </c>
      <c r="H903" s="16">
        <f t="shared" si="38"/>
        <v>4.7550947443689734E-2</v>
      </c>
    </row>
    <row r="904" spans="1:8" x14ac:dyDescent="0.25">
      <c r="A904" s="14">
        <v>37823</v>
      </c>
      <c r="B904" s="15">
        <v>14.1</v>
      </c>
      <c r="C904" s="15">
        <v>14.55</v>
      </c>
      <c r="D904" s="15">
        <v>13.82</v>
      </c>
      <c r="E904" s="15">
        <v>14.2</v>
      </c>
      <c r="F904" s="15">
        <v>13.197186</v>
      </c>
      <c r="G904" s="16">
        <f t="shared" si="37"/>
        <v>3.5337242119535231E-3</v>
      </c>
      <c r="H904" s="16">
        <f t="shared" si="38"/>
        <v>5.2821997105644024E-2</v>
      </c>
    </row>
    <row r="905" spans="1:8" x14ac:dyDescent="0.25">
      <c r="A905" s="14">
        <v>37816</v>
      </c>
      <c r="B905" s="15">
        <v>15.074999999999999</v>
      </c>
      <c r="C905" s="15">
        <v>15.154999999999999</v>
      </c>
      <c r="D905" s="15">
        <v>13.695</v>
      </c>
      <c r="E905" s="15">
        <v>14.15</v>
      </c>
      <c r="F905" s="15">
        <v>13.150715</v>
      </c>
      <c r="G905" s="16">
        <f t="shared" si="37"/>
        <v>-6.0113044742976296E-2</v>
      </c>
      <c r="H905" s="16">
        <f t="shared" si="38"/>
        <v>0.10660825118656438</v>
      </c>
    </row>
    <row r="906" spans="1:8" x14ac:dyDescent="0.25">
      <c r="A906" s="14">
        <v>37809</v>
      </c>
      <c r="B906" s="15">
        <v>14.5</v>
      </c>
      <c r="C906" s="15">
        <v>15.32</v>
      </c>
      <c r="D906" s="15">
        <v>14.5</v>
      </c>
      <c r="E906" s="15">
        <v>15.055</v>
      </c>
      <c r="F906" s="15">
        <v>13.991804999999999</v>
      </c>
      <c r="G906" s="16">
        <f t="shared" si="37"/>
        <v>4.2951148626336935E-2</v>
      </c>
      <c r="H906" s="16">
        <f t="shared" si="38"/>
        <v>5.6551724137931053E-2</v>
      </c>
    </row>
    <row r="907" spans="1:8" x14ac:dyDescent="0.25">
      <c r="A907" s="14">
        <v>37802</v>
      </c>
      <c r="B907" s="15">
        <v>15.445</v>
      </c>
      <c r="C907" s="15">
        <v>15.9</v>
      </c>
      <c r="D907" s="15">
        <v>14.025</v>
      </c>
      <c r="E907" s="15">
        <v>14.435</v>
      </c>
      <c r="F907" s="15">
        <v>13.41559</v>
      </c>
      <c r="G907" s="16">
        <f t="shared" si="37"/>
        <v>-5.5301014054376089E-2</v>
      </c>
      <c r="H907" s="16">
        <f t="shared" si="38"/>
        <v>0.13368983957219252</v>
      </c>
    </row>
    <row r="908" spans="1:8" x14ac:dyDescent="0.25">
      <c r="A908" s="14">
        <v>37795</v>
      </c>
      <c r="B908" s="15">
        <v>14.945</v>
      </c>
      <c r="C908" s="15">
        <v>15.375</v>
      </c>
      <c r="D908" s="15">
        <v>14.36</v>
      </c>
      <c r="E908" s="15">
        <v>15.28</v>
      </c>
      <c r="F908" s="15">
        <v>14.200915</v>
      </c>
      <c r="G908" s="16">
        <f t="shared" si="37"/>
        <v>1.3934995960586243E-2</v>
      </c>
      <c r="H908" s="16">
        <f t="shared" si="38"/>
        <v>7.0682451253481937E-2</v>
      </c>
    </row>
    <row r="909" spans="1:8" x14ac:dyDescent="0.25">
      <c r="A909" s="14">
        <v>37788</v>
      </c>
      <c r="B909" s="15">
        <v>15</v>
      </c>
      <c r="C909" s="15">
        <v>15.475</v>
      </c>
      <c r="D909" s="15">
        <v>15</v>
      </c>
      <c r="E909" s="15">
        <v>15.07</v>
      </c>
      <c r="F909" s="15">
        <v>14.005744999999999</v>
      </c>
      <c r="G909" s="16">
        <f t="shared" si="37"/>
        <v>5.0015632127426331E-3</v>
      </c>
      <c r="H909" s="16">
        <f t="shared" si="38"/>
        <v>3.1666666666666642E-2</v>
      </c>
    </row>
    <row r="910" spans="1:8" x14ac:dyDescent="0.25">
      <c r="A910" s="14">
        <v>37781</v>
      </c>
      <c r="B910" s="15">
        <v>14.3</v>
      </c>
      <c r="C910" s="15">
        <v>15.07</v>
      </c>
      <c r="D910" s="15">
        <v>14</v>
      </c>
      <c r="E910" s="15">
        <v>14.994999999999999</v>
      </c>
      <c r="F910" s="15">
        <v>13.936043</v>
      </c>
      <c r="G910" s="16">
        <f t="shared" si="37"/>
        <v>5.3019711340804437E-2</v>
      </c>
      <c r="H910" s="16">
        <f t="shared" si="38"/>
        <v>7.6428571428571443E-2</v>
      </c>
    </row>
    <row r="911" spans="1:8" x14ac:dyDescent="0.25">
      <c r="A911" s="14">
        <v>37774</v>
      </c>
      <c r="B911" s="15">
        <v>13.824999999999999</v>
      </c>
      <c r="C911" s="15">
        <v>14.34</v>
      </c>
      <c r="D911" s="15">
        <v>13.824999999999999</v>
      </c>
      <c r="E911" s="15">
        <v>14.24</v>
      </c>
      <c r="F911" s="15">
        <v>13.234361</v>
      </c>
      <c r="G911" s="16">
        <f t="shared" si="37"/>
        <v>3.3006925890682631E-2</v>
      </c>
      <c r="H911" s="16">
        <f t="shared" si="38"/>
        <v>3.7251356238698054E-2</v>
      </c>
    </row>
    <row r="912" spans="1:8" x14ac:dyDescent="0.25">
      <c r="A912" s="14">
        <v>37767</v>
      </c>
      <c r="B912" s="15">
        <v>13.43</v>
      </c>
      <c r="C912" s="15">
        <v>13.824999999999999</v>
      </c>
      <c r="D912" s="15">
        <v>13.265000000000001</v>
      </c>
      <c r="E912" s="15">
        <v>13.785</v>
      </c>
      <c r="F912" s="15">
        <v>12.811493</v>
      </c>
      <c r="G912" s="16">
        <f t="shared" si="37"/>
        <v>2.6815598757289175E-2</v>
      </c>
      <c r="H912" s="16">
        <f t="shared" si="38"/>
        <v>4.2216358839050033E-2</v>
      </c>
    </row>
    <row r="913" spans="1:8" x14ac:dyDescent="0.25">
      <c r="A913" s="14">
        <v>37760</v>
      </c>
      <c r="B913" s="15">
        <v>12.85</v>
      </c>
      <c r="C913" s="15">
        <v>13.5</v>
      </c>
      <c r="D913" s="15">
        <v>12.78</v>
      </c>
      <c r="E913" s="15">
        <v>13.425000000000001</v>
      </c>
      <c r="F913" s="15">
        <v>12.476917</v>
      </c>
      <c r="G913" s="16">
        <f t="shared" si="37"/>
        <v>3.2692290661153367E-2</v>
      </c>
      <c r="H913" s="16">
        <f t="shared" si="38"/>
        <v>5.6338028169014134E-2</v>
      </c>
    </row>
    <row r="914" spans="1:8" x14ac:dyDescent="0.25">
      <c r="A914" s="14">
        <v>37753</v>
      </c>
      <c r="B914" s="15">
        <v>13.5</v>
      </c>
      <c r="C914" s="15">
        <v>13.625</v>
      </c>
      <c r="D914" s="15">
        <v>13</v>
      </c>
      <c r="E914" s="15">
        <v>13</v>
      </c>
      <c r="F914" s="15">
        <v>12.081931000000001</v>
      </c>
      <c r="G914" s="16">
        <f t="shared" si="37"/>
        <v>-4.7619006328774048E-2</v>
      </c>
      <c r="H914" s="16">
        <f t="shared" si="38"/>
        <v>4.807692307692308E-2</v>
      </c>
    </row>
    <row r="915" spans="1:8" x14ac:dyDescent="0.25">
      <c r="A915" s="14">
        <v>37746</v>
      </c>
      <c r="B915" s="15">
        <v>13.305</v>
      </c>
      <c r="C915" s="15">
        <v>13.755000000000001</v>
      </c>
      <c r="D915" s="15">
        <v>12.95</v>
      </c>
      <c r="E915" s="15">
        <v>13.65</v>
      </c>
      <c r="F915" s="15">
        <v>12.686026999999999</v>
      </c>
      <c r="G915" s="16">
        <f t="shared" si="37"/>
        <v>2.6315810763494405E-2</v>
      </c>
      <c r="H915" s="16">
        <f t="shared" si="38"/>
        <v>6.2162162162162284E-2</v>
      </c>
    </row>
    <row r="916" spans="1:8" x14ac:dyDescent="0.25">
      <c r="A916" s="14">
        <v>37739</v>
      </c>
      <c r="B916" s="15">
        <v>12.69</v>
      </c>
      <c r="C916" s="15">
        <v>13.515000000000001</v>
      </c>
      <c r="D916" s="15">
        <v>12.685</v>
      </c>
      <c r="E916" s="15">
        <v>13.3</v>
      </c>
      <c r="F916" s="15">
        <v>12.360744</v>
      </c>
      <c r="G916" s="16">
        <f t="shared" si="37"/>
        <v>4.8069226741046807E-2</v>
      </c>
      <c r="H916" s="16">
        <f t="shared" si="38"/>
        <v>6.5431612140323225E-2</v>
      </c>
    </row>
    <row r="917" spans="1:8" x14ac:dyDescent="0.25">
      <c r="A917" s="14">
        <v>37732</v>
      </c>
      <c r="B917" s="15">
        <v>12.675000000000001</v>
      </c>
      <c r="C917" s="15">
        <v>13</v>
      </c>
      <c r="D917" s="15">
        <v>12.41</v>
      </c>
      <c r="E917" s="15">
        <v>12.69</v>
      </c>
      <c r="F917" s="15">
        <v>11.793824000000001</v>
      </c>
      <c r="G917" s="16">
        <f t="shared" si="37"/>
        <v>7.1431029607836767E-3</v>
      </c>
      <c r="H917" s="16">
        <f t="shared" si="38"/>
        <v>4.7542304593070094E-2</v>
      </c>
    </row>
    <row r="918" spans="1:8" x14ac:dyDescent="0.25">
      <c r="A918" s="14">
        <v>37725</v>
      </c>
      <c r="B918" s="15">
        <v>12.574999999999999</v>
      </c>
      <c r="C918" s="15">
        <v>12.95</v>
      </c>
      <c r="D918" s="15">
        <v>12.475</v>
      </c>
      <c r="E918" s="15">
        <v>12.6</v>
      </c>
      <c r="F918" s="15">
        <v>11.710177</v>
      </c>
      <c r="G918" s="16">
        <f t="shared" si="37"/>
        <v>7.9998340397689875E-3</v>
      </c>
      <c r="H918" s="16">
        <f t="shared" si="38"/>
        <v>3.8076152304609194E-2</v>
      </c>
    </row>
    <row r="919" spans="1:8" x14ac:dyDescent="0.25">
      <c r="A919" s="14">
        <v>37718</v>
      </c>
      <c r="B919" s="15">
        <v>12.025</v>
      </c>
      <c r="C919" s="15">
        <v>12.66</v>
      </c>
      <c r="D919" s="15">
        <v>11.52</v>
      </c>
      <c r="E919" s="15">
        <v>12.5</v>
      </c>
      <c r="F919" s="15">
        <v>11.617241</v>
      </c>
      <c r="G919" s="16">
        <f t="shared" si="37"/>
        <v>3.9933439195412375E-2</v>
      </c>
      <c r="H919" s="16">
        <f t="shared" si="38"/>
        <v>9.8958333333333384E-2</v>
      </c>
    </row>
    <row r="920" spans="1:8" x14ac:dyDescent="0.25">
      <c r="A920" s="14">
        <v>37711</v>
      </c>
      <c r="B920" s="15">
        <v>11.1</v>
      </c>
      <c r="C920" s="15">
        <v>12.025</v>
      </c>
      <c r="D920" s="15">
        <v>11.1</v>
      </c>
      <c r="E920" s="15">
        <v>12.02</v>
      </c>
      <c r="F920" s="15">
        <v>11.171139</v>
      </c>
      <c r="G920" s="16">
        <f t="shared" si="37"/>
        <v>7.5615057653154918E-2</v>
      </c>
      <c r="H920" s="16">
        <f t="shared" si="38"/>
        <v>8.3333333333333398E-2</v>
      </c>
    </row>
    <row r="921" spans="1:8" x14ac:dyDescent="0.25">
      <c r="A921" s="14">
        <v>37704</v>
      </c>
      <c r="B921" s="15">
        <v>11.25</v>
      </c>
      <c r="C921" s="15">
        <v>11.7</v>
      </c>
      <c r="D921" s="15">
        <v>10.95</v>
      </c>
      <c r="E921" s="15">
        <v>11.175000000000001</v>
      </c>
      <c r="F921" s="15">
        <v>10.385814999999999</v>
      </c>
      <c r="G921" s="16">
        <f t="shared" si="37"/>
        <v>-3.1629072083474249E-2</v>
      </c>
      <c r="H921" s="16">
        <f t="shared" si="38"/>
        <v>6.8493150684931517E-2</v>
      </c>
    </row>
    <row r="922" spans="1:8" x14ac:dyDescent="0.25">
      <c r="A922" s="14">
        <v>37697</v>
      </c>
      <c r="B922" s="15">
        <v>11.654999999999999</v>
      </c>
      <c r="C922" s="15">
        <v>11.765000000000001</v>
      </c>
      <c r="D922" s="15">
        <v>11.475</v>
      </c>
      <c r="E922" s="15">
        <v>11.54</v>
      </c>
      <c r="F922" s="15">
        <v>10.725038</v>
      </c>
      <c r="G922" s="16">
        <f t="shared" si="37"/>
        <v>-9.8667696216937981E-3</v>
      </c>
      <c r="H922" s="16">
        <f t="shared" si="38"/>
        <v>2.5272331154684177E-2</v>
      </c>
    </row>
    <row r="923" spans="1:8" x14ac:dyDescent="0.25">
      <c r="A923" s="14">
        <v>37690</v>
      </c>
      <c r="B923" s="15">
        <v>11.5</v>
      </c>
      <c r="C923" s="15">
        <v>11.914999999999999</v>
      </c>
      <c r="D923" s="15">
        <v>11.28</v>
      </c>
      <c r="E923" s="15">
        <v>11.654999999999999</v>
      </c>
      <c r="F923" s="15">
        <v>10.831913999999999</v>
      </c>
      <c r="G923" s="16">
        <f t="shared" si="37"/>
        <v>1.1279799124179098E-2</v>
      </c>
      <c r="H923" s="16">
        <f t="shared" si="38"/>
        <v>5.6294326241134736E-2</v>
      </c>
    </row>
    <row r="924" spans="1:8" x14ac:dyDescent="0.25">
      <c r="A924" s="14">
        <v>37683</v>
      </c>
      <c r="B924" s="15">
        <v>12.275</v>
      </c>
      <c r="C924" s="15">
        <v>12.33</v>
      </c>
      <c r="D924" s="15">
        <v>11.375</v>
      </c>
      <c r="E924" s="15">
        <v>11.525</v>
      </c>
      <c r="F924" s="15">
        <v>10.711095</v>
      </c>
      <c r="G924" s="16">
        <f t="shared" si="37"/>
        <v>-6.4149529947036821E-2</v>
      </c>
      <c r="H924" s="16">
        <f t="shared" si="38"/>
        <v>8.395604395604396E-2</v>
      </c>
    </row>
    <row r="925" spans="1:8" x14ac:dyDescent="0.25">
      <c r="A925" s="14">
        <v>37676</v>
      </c>
      <c r="B925" s="15">
        <v>12.25</v>
      </c>
      <c r="C925" s="15">
        <v>12.375</v>
      </c>
      <c r="D925" s="15">
        <v>11.95</v>
      </c>
      <c r="E925" s="15">
        <v>12.315</v>
      </c>
      <c r="F925" s="15">
        <v>11.445306</v>
      </c>
      <c r="G925" s="16">
        <f t="shared" si="37"/>
        <v>-1.6213514902834604E-3</v>
      </c>
      <c r="H925" s="16">
        <f t="shared" si="38"/>
        <v>3.5564853556485421E-2</v>
      </c>
    </row>
    <row r="926" spans="1:8" x14ac:dyDescent="0.25">
      <c r="A926" s="14">
        <v>37669</v>
      </c>
      <c r="B926" s="15">
        <v>12.375</v>
      </c>
      <c r="C926" s="15">
        <v>12.535</v>
      </c>
      <c r="D926" s="15">
        <v>12.18</v>
      </c>
      <c r="E926" s="15">
        <v>12.335000000000001</v>
      </c>
      <c r="F926" s="15">
        <v>11.463893000000001</v>
      </c>
      <c r="G926" s="16">
        <f t="shared" si="37"/>
        <v>-3.2322218451557808E-3</v>
      </c>
      <c r="H926" s="16">
        <f t="shared" si="38"/>
        <v>2.914614121510677E-2</v>
      </c>
    </row>
    <row r="927" spans="1:8" x14ac:dyDescent="0.25">
      <c r="A927" s="14">
        <v>37662</v>
      </c>
      <c r="B927" s="15">
        <v>12.324999999999999</v>
      </c>
      <c r="C927" s="15">
        <v>12.38</v>
      </c>
      <c r="D927" s="15">
        <v>12.15</v>
      </c>
      <c r="E927" s="15">
        <v>12.375</v>
      </c>
      <c r="F927" s="15">
        <v>11.501067000000001</v>
      </c>
      <c r="G927" s="16">
        <f t="shared" si="37"/>
        <v>1.0203780481827863E-2</v>
      </c>
      <c r="H927" s="16">
        <f t="shared" si="38"/>
        <v>1.8930041152263408E-2</v>
      </c>
    </row>
    <row r="928" spans="1:8" x14ac:dyDescent="0.25">
      <c r="A928" s="14">
        <v>37655</v>
      </c>
      <c r="B928" s="15">
        <v>12.5</v>
      </c>
      <c r="C928" s="15">
        <v>12.69</v>
      </c>
      <c r="D928" s="15">
        <v>12.19</v>
      </c>
      <c r="E928" s="15">
        <v>12.25</v>
      </c>
      <c r="F928" s="15">
        <v>11.384898</v>
      </c>
      <c r="G928" s="16">
        <f t="shared" si="37"/>
        <v>-2.2736158974482622E-2</v>
      </c>
      <c r="H928" s="16">
        <f t="shared" si="38"/>
        <v>4.1017227235438887E-2</v>
      </c>
    </row>
    <row r="929" spans="1:8" x14ac:dyDescent="0.25">
      <c r="A929" s="14">
        <v>37648</v>
      </c>
      <c r="B929" s="15">
        <v>12.55</v>
      </c>
      <c r="C929" s="15">
        <v>12.83</v>
      </c>
      <c r="D929" s="15">
        <v>12.26</v>
      </c>
      <c r="E929" s="15">
        <v>12.535</v>
      </c>
      <c r="F929" s="15">
        <v>11.649768999999999</v>
      </c>
      <c r="G929" s="16">
        <f t="shared" si="37"/>
        <v>-2.4133939393076436E-2</v>
      </c>
      <c r="H929" s="16">
        <f t="shared" si="38"/>
        <v>4.6492659053833631E-2</v>
      </c>
    </row>
    <row r="930" spans="1:8" x14ac:dyDescent="0.25">
      <c r="A930" s="14">
        <v>37641</v>
      </c>
      <c r="B930" s="15">
        <v>13</v>
      </c>
      <c r="C930" s="15">
        <v>13.13</v>
      </c>
      <c r="D930" s="15">
        <v>12.75</v>
      </c>
      <c r="E930" s="15">
        <v>12.845000000000001</v>
      </c>
      <c r="F930" s="15">
        <v>11.937877</v>
      </c>
      <c r="G930" s="16">
        <f t="shared" si="37"/>
        <v>1.1417580140291749E-2</v>
      </c>
      <c r="H930" s="16">
        <f t="shared" si="38"/>
        <v>2.9803921568627514E-2</v>
      </c>
    </row>
    <row r="931" spans="1:8" x14ac:dyDescent="0.25">
      <c r="A931" s="14">
        <v>37634</v>
      </c>
      <c r="B931" s="15">
        <v>12.54</v>
      </c>
      <c r="C931" s="15">
        <v>13.025</v>
      </c>
      <c r="D931" s="15">
        <v>12.305</v>
      </c>
      <c r="E931" s="15">
        <v>12.7</v>
      </c>
      <c r="F931" s="15">
        <v>11.803114000000001</v>
      </c>
      <c r="G931" s="16">
        <f t="shared" si="37"/>
        <v>1.8035607872997253E-2</v>
      </c>
      <c r="H931" s="16">
        <f t="shared" si="38"/>
        <v>5.8512799674928943E-2</v>
      </c>
    </row>
    <row r="932" spans="1:8" x14ac:dyDescent="0.25">
      <c r="A932" s="14">
        <v>37627</v>
      </c>
      <c r="B932" s="15">
        <v>11.64</v>
      </c>
      <c r="C932" s="15">
        <v>12.55</v>
      </c>
      <c r="D932" s="15">
        <v>11.15</v>
      </c>
      <c r="E932" s="15">
        <v>12.475</v>
      </c>
      <c r="F932" s="15">
        <v>11.594009</v>
      </c>
      <c r="G932" s="16">
        <f t="shared" si="37"/>
        <v>7.081583930644722E-2</v>
      </c>
      <c r="H932" s="16">
        <f t="shared" si="38"/>
        <v>0.12556053811659196</v>
      </c>
    </row>
    <row r="933" spans="1:8" x14ac:dyDescent="0.25">
      <c r="A933" s="14">
        <v>37620</v>
      </c>
      <c r="B933" s="15">
        <v>11.775</v>
      </c>
      <c r="C933" s="15">
        <v>12.38</v>
      </c>
      <c r="D933" s="15">
        <v>11.515000000000001</v>
      </c>
      <c r="E933" s="15">
        <v>11.65</v>
      </c>
      <c r="F933" s="15">
        <v>10.827267000000001</v>
      </c>
      <c r="G933" s="16">
        <f t="shared" si="37"/>
        <v>-8.0888192553730792E-3</v>
      </c>
      <c r="H933" s="16">
        <f t="shared" si="38"/>
        <v>7.5119409465914042E-2</v>
      </c>
    </row>
    <row r="934" spans="1:8" x14ac:dyDescent="0.25">
      <c r="A934" s="14">
        <v>37613</v>
      </c>
      <c r="B934" s="15">
        <v>12.175000000000001</v>
      </c>
      <c r="C934" s="15">
        <v>12.175000000000001</v>
      </c>
      <c r="D934" s="15">
        <v>11.734999999999999</v>
      </c>
      <c r="E934" s="15">
        <v>11.744999999999999</v>
      </c>
      <c r="F934" s="15">
        <v>10.915561</v>
      </c>
      <c r="G934" s="16">
        <f t="shared" si="37"/>
        <v>-3.1340019627778527E-2</v>
      </c>
      <c r="H934" s="16">
        <f t="shared" si="38"/>
        <v>3.7494674051981362E-2</v>
      </c>
    </row>
    <row r="935" spans="1:8" x14ac:dyDescent="0.25">
      <c r="A935" s="14">
        <v>37606</v>
      </c>
      <c r="B935" s="15">
        <v>12.14</v>
      </c>
      <c r="C935" s="15">
        <v>12.45</v>
      </c>
      <c r="D935" s="15">
        <v>11.95</v>
      </c>
      <c r="E935" s="15">
        <v>12.125</v>
      </c>
      <c r="F935" s="15">
        <v>11.268723</v>
      </c>
      <c r="G935" s="16">
        <f t="shared" si="37"/>
        <v>-8.2408104190662059E-4</v>
      </c>
      <c r="H935" s="16">
        <f t="shared" si="38"/>
        <v>4.1841004184100423E-2</v>
      </c>
    </row>
    <row r="936" spans="1:8" x14ac:dyDescent="0.25">
      <c r="A936" s="14">
        <v>37599</v>
      </c>
      <c r="B936" s="15">
        <v>12.375</v>
      </c>
      <c r="C936" s="15">
        <v>12.45</v>
      </c>
      <c r="D936" s="15">
        <v>11.555</v>
      </c>
      <c r="E936" s="15">
        <v>12.135</v>
      </c>
      <c r="F936" s="15">
        <v>11.278017</v>
      </c>
      <c r="G936" s="16">
        <f t="shared" si="37"/>
        <v>-1.8600955901068403E-2</v>
      </c>
      <c r="H936" s="16">
        <f t="shared" si="38"/>
        <v>7.7455646906101225E-2</v>
      </c>
    </row>
    <row r="937" spans="1:8" x14ac:dyDescent="0.25">
      <c r="A937" s="14">
        <v>37592</v>
      </c>
      <c r="B937" s="15">
        <v>11.8</v>
      </c>
      <c r="C937" s="15">
        <v>12.71</v>
      </c>
      <c r="D937" s="15">
        <v>11.35</v>
      </c>
      <c r="E937" s="15">
        <v>12.365</v>
      </c>
      <c r="F937" s="15">
        <v>11.491775000000001</v>
      </c>
      <c r="G937" s="16">
        <f t="shared" si="37"/>
        <v>5.1445436397742655E-2</v>
      </c>
      <c r="H937" s="16">
        <f t="shared" si="38"/>
        <v>0.11982378854625561</v>
      </c>
    </row>
    <row r="938" spans="1:8" x14ac:dyDescent="0.25">
      <c r="A938" s="14">
        <v>37585</v>
      </c>
      <c r="B938" s="15">
        <v>12.074999999999999</v>
      </c>
      <c r="C938" s="15">
        <v>12.1</v>
      </c>
      <c r="D938" s="15">
        <v>11.4</v>
      </c>
      <c r="E938" s="15">
        <v>11.76</v>
      </c>
      <c r="F938" s="15">
        <v>10.929501999999999</v>
      </c>
      <c r="G938" s="16">
        <f t="shared" si="37"/>
        <v>-3.3292089377412688E-2</v>
      </c>
      <c r="H938" s="16">
        <f t="shared" si="38"/>
        <v>6.1403508771929759E-2</v>
      </c>
    </row>
    <row r="939" spans="1:8" x14ac:dyDescent="0.25">
      <c r="A939" s="14">
        <v>37578</v>
      </c>
      <c r="B939" s="15">
        <v>12.414999999999999</v>
      </c>
      <c r="C939" s="15">
        <v>12.42</v>
      </c>
      <c r="D939" s="15">
        <v>11.625</v>
      </c>
      <c r="E939" s="15">
        <v>12.164999999999999</v>
      </c>
      <c r="F939" s="15">
        <v>11.305899</v>
      </c>
      <c r="G939" s="16">
        <f t="shared" si="37"/>
        <v>-1.8951516543040989E-2</v>
      </c>
      <c r="H939" s="16">
        <f t="shared" si="38"/>
        <v>6.8387096774193537E-2</v>
      </c>
    </row>
    <row r="940" spans="1:8" x14ac:dyDescent="0.25">
      <c r="A940" s="14">
        <v>37571</v>
      </c>
      <c r="B940" s="15">
        <v>11.625</v>
      </c>
      <c r="C940" s="15">
        <v>12.45</v>
      </c>
      <c r="D940" s="15">
        <v>11.43</v>
      </c>
      <c r="E940" s="15">
        <v>12.4</v>
      </c>
      <c r="F940" s="15">
        <v>11.524302</v>
      </c>
      <c r="G940" s="16">
        <f t="shared" si="37"/>
        <v>6.6666382822123185E-2</v>
      </c>
      <c r="H940" s="16">
        <f t="shared" si="38"/>
        <v>8.9238845144356926E-2</v>
      </c>
    </row>
    <row r="941" spans="1:8" x14ac:dyDescent="0.25">
      <c r="A941" s="14">
        <v>37564</v>
      </c>
      <c r="B941" s="15">
        <v>12.6</v>
      </c>
      <c r="C941" s="15">
        <v>12.6</v>
      </c>
      <c r="D941" s="15">
        <v>11.15</v>
      </c>
      <c r="E941" s="15">
        <v>11.625</v>
      </c>
      <c r="F941" s="15">
        <v>10.804036</v>
      </c>
      <c r="G941" s="16">
        <f t="shared" si="37"/>
        <v>-6.9999839032348549E-2</v>
      </c>
      <c r="H941" s="16">
        <f t="shared" si="38"/>
        <v>0.13004484304932729</v>
      </c>
    </row>
    <row r="942" spans="1:8" x14ac:dyDescent="0.25">
      <c r="A942" s="14">
        <v>37557</v>
      </c>
      <c r="B942" s="15">
        <v>12.95</v>
      </c>
      <c r="C942" s="15">
        <v>12.95</v>
      </c>
      <c r="D942" s="15">
        <v>12.355</v>
      </c>
      <c r="E942" s="15">
        <v>12.5</v>
      </c>
      <c r="F942" s="15">
        <v>11.617241</v>
      </c>
      <c r="G942" s="16">
        <f t="shared" si="37"/>
        <v>-1.9607858029807999E-2</v>
      </c>
      <c r="H942" s="16">
        <f t="shared" si="38"/>
        <v>4.8158640226628802E-2</v>
      </c>
    </row>
    <row r="943" spans="1:8" x14ac:dyDescent="0.25">
      <c r="A943" s="14">
        <v>37550</v>
      </c>
      <c r="B943" s="15">
        <v>12.085000000000001</v>
      </c>
      <c r="C943" s="15">
        <v>12.765000000000001</v>
      </c>
      <c r="D943" s="15">
        <v>11.9</v>
      </c>
      <c r="E943" s="15">
        <v>12.75</v>
      </c>
      <c r="F943" s="15">
        <v>11.849586</v>
      </c>
      <c r="G943" s="16">
        <f t="shared" si="37"/>
        <v>5.0679920060414892E-2</v>
      </c>
      <c r="H943" s="16">
        <f t="shared" si="38"/>
        <v>7.268907563025212E-2</v>
      </c>
    </row>
    <row r="944" spans="1:8" x14ac:dyDescent="0.25">
      <c r="A944" s="14">
        <v>37543</v>
      </c>
      <c r="B944" s="15">
        <v>11.5</v>
      </c>
      <c r="C944" s="15">
        <v>12.75</v>
      </c>
      <c r="D944" s="15">
        <v>11.5</v>
      </c>
      <c r="E944" s="15">
        <v>12.135</v>
      </c>
      <c r="F944" s="15">
        <v>11.278017</v>
      </c>
      <c r="G944" s="16">
        <f t="shared" si="37"/>
        <v>5.5217311001957106E-2</v>
      </c>
      <c r="H944" s="16">
        <f t="shared" si="38"/>
        <v>0.10869565217391304</v>
      </c>
    </row>
    <row r="945" spans="1:8" x14ac:dyDescent="0.25">
      <c r="A945" s="14">
        <v>37536</v>
      </c>
      <c r="B945" s="15">
        <v>11.6</v>
      </c>
      <c r="C945" s="15">
        <v>12.09</v>
      </c>
      <c r="D945" s="15">
        <v>10.994999999999999</v>
      </c>
      <c r="E945" s="15">
        <v>11.5</v>
      </c>
      <c r="F945" s="15">
        <v>10.687862000000001</v>
      </c>
      <c r="G945" s="16">
        <f t="shared" si="37"/>
        <v>-1.4989531363790635E-2</v>
      </c>
      <c r="H945" s="16">
        <f t="shared" si="38"/>
        <v>9.9590723055934582E-2</v>
      </c>
    </row>
    <row r="946" spans="1:8" x14ac:dyDescent="0.25">
      <c r="A946" s="14">
        <v>37529</v>
      </c>
      <c r="B946" s="15">
        <v>11.25</v>
      </c>
      <c r="C946" s="15">
        <v>12.3</v>
      </c>
      <c r="D946" s="15">
        <v>11.25</v>
      </c>
      <c r="E946" s="15">
        <v>11.675000000000001</v>
      </c>
      <c r="F946" s="15">
        <v>10.850505999999999</v>
      </c>
      <c r="G946" s="16">
        <f t="shared" si="37"/>
        <v>4.3011704144635711E-3</v>
      </c>
      <c r="H946" s="16">
        <f t="shared" si="38"/>
        <v>9.3333333333333393E-2</v>
      </c>
    </row>
    <row r="947" spans="1:8" x14ac:dyDescent="0.25">
      <c r="A947" s="14">
        <v>37522</v>
      </c>
      <c r="B947" s="15">
        <v>13.5</v>
      </c>
      <c r="C947" s="15">
        <v>13.525</v>
      </c>
      <c r="D947" s="15">
        <v>11.074999999999999</v>
      </c>
      <c r="E947" s="15">
        <v>11.625</v>
      </c>
      <c r="F947" s="15">
        <v>10.804036</v>
      </c>
      <c r="G947" s="16">
        <f t="shared" si="37"/>
        <v>-0.18162594264386511</v>
      </c>
      <c r="H947" s="16">
        <f t="shared" si="38"/>
        <v>0.22121896162528229</v>
      </c>
    </row>
    <row r="948" spans="1:8" x14ac:dyDescent="0.25">
      <c r="A948" s="14">
        <v>37515</v>
      </c>
      <c r="B948" s="15">
        <v>14.615</v>
      </c>
      <c r="C948" s="15">
        <v>14.9</v>
      </c>
      <c r="D948" s="15">
        <v>13.914999999999999</v>
      </c>
      <c r="E948" s="15">
        <v>14.205</v>
      </c>
      <c r="F948" s="15">
        <v>13.201831</v>
      </c>
      <c r="G948" s="16">
        <f t="shared" si="37"/>
        <v>-2.8718216820944144E-2</v>
      </c>
      <c r="H948" s="16">
        <f t="shared" si="38"/>
        <v>7.0786920589292215E-2</v>
      </c>
    </row>
    <row r="949" spans="1:8" x14ac:dyDescent="0.25">
      <c r="A949" s="14">
        <v>37508</v>
      </c>
      <c r="B949" s="15">
        <v>13.84</v>
      </c>
      <c r="C949" s="15">
        <v>14.73</v>
      </c>
      <c r="D949" s="15">
        <v>13.8</v>
      </c>
      <c r="E949" s="15">
        <v>14.625</v>
      </c>
      <c r="F949" s="15">
        <v>13.592174</v>
      </c>
      <c r="G949" s="16">
        <f t="shared" si="37"/>
        <v>4.913941874777026E-2</v>
      </c>
      <c r="H949" s="16">
        <f t="shared" si="38"/>
        <v>6.7391304347826059E-2</v>
      </c>
    </row>
    <row r="950" spans="1:8" x14ac:dyDescent="0.25">
      <c r="A950" s="14">
        <v>37501</v>
      </c>
      <c r="B950" s="15">
        <v>13.824999999999999</v>
      </c>
      <c r="C950" s="15">
        <v>14</v>
      </c>
      <c r="D950" s="15">
        <v>13.5</v>
      </c>
      <c r="E950" s="15">
        <v>13.94</v>
      </c>
      <c r="F950" s="15">
        <v>12.955546</v>
      </c>
      <c r="G950" s="16">
        <f t="shared" si="37"/>
        <v>-1.8655366819950982E-2</v>
      </c>
      <c r="H950" s="16">
        <f t="shared" si="38"/>
        <v>3.7037037037037035E-2</v>
      </c>
    </row>
    <row r="951" spans="1:8" x14ac:dyDescent="0.25">
      <c r="A951" s="14">
        <v>37494</v>
      </c>
      <c r="B951" s="15">
        <v>14.295</v>
      </c>
      <c r="C951" s="15">
        <v>14.425000000000001</v>
      </c>
      <c r="D951" s="15">
        <v>13.375</v>
      </c>
      <c r="E951" s="15">
        <v>14.205</v>
      </c>
      <c r="F951" s="15">
        <v>13.201831</v>
      </c>
      <c r="G951" s="16">
        <f t="shared" si="37"/>
        <v>-1.0548759467096658E-3</v>
      </c>
      <c r="H951" s="16">
        <f t="shared" si="38"/>
        <v>7.8504672897196315E-2</v>
      </c>
    </row>
    <row r="952" spans="1:8" x14ac:dyDescent="0.25">
      <c r="A952" s="14">
        <v>37487</v>
      </c>
      <c r="B952" s="15">
        <v>14.97</v>
      </c>
      <c r="C952" s="15">
        <v>14.99</v>
      </c>
      <c r="D952" s="15">
        <v>14.05</v>
      </c>
      <c r="E952" s="15">
        <v>14.22</v>
      </c>
      <c r="F952" s="15">
        <v>13.215771999999999</v>
      </c>
      <c r="G952" s="16">
        <f t="shared" si="37"/>
        <v>-4.6597486078900054E-2</v>
      </c>
      <c r="H952" s="16">
        <f t="shared" si="38"/>
        <v>6.6903914590747293E-2</v>
      </c>
    </row>
    <row r="953" spans="1:8" x14ac:dyDescent="0.25">
      <c r="A953" s="14">
        <v>37480</v>
      </c>
      <c r="B953" s="15">
        <v>14.9</v>
      </c>
      <c r="C953" s="15">
        <v>15.37</v>
      </c>
      <c r="D953" s="15">
        <v>14.375</v>
      </c>
      <c r="E953" s="15">
        <v>14.914999999999999</v>
      </c>
      <c r="F953" s="15">
        <v>13.861692</v>
      </c>
      <c r="G953" s="16">
        <f t="shared" si="37"/>
        <v>-9.956931955346332E-3</v>
      </c>
      <c r="H953" s="16">
        <f t="shared" si="38"/>
        <v>6.9217391304347772E-2</v>
      </c>
    </row>
    <row r="954" spans="1:8" x14ac:dyDescent="0.25">
      <c r="A954" s="14">
        <v>37473</v>
      </c>
      <c r="B954" s="15">
        <v>14</v>
      </c>
      <c r="C954" s="15">
        <v>15.385</v>
      </c>
      <c r="D954" s="15">
        <v>13.914999999999999</v>
      </c>
      <c r="E954" s="15">
        <v>15.065</v>
      </c>
      <c r="F954" s="15">
        <v>14.001099999999999</v>
      </c>
      <c r="G954" s="16">
        <f t="shared" si="37"/>
        <v>7.6071344688375703E-2</v>
      </c>
      <c r="H954" s="16">
        <f t="shared" si="38"/>
        <v>0.10564139417894364</v>
      </c>
    </row>
    <row r="955" spans="1:8" x14ac:dyDescent="0.25">
      <c r="A955" s="14">
        <v>37466</v>
      </c>
      <c r="B955" s="15">
        <v>13.97</v>
      </c>
      <c r="C955" s="15">
        <v>14.675000000000001</v>
      </c>
      <c r="D955" s="15">
        <v>13.75</v>
      </c>
      <c r="E955" s="15">
        <v>14</v>
      </c>
      <c r="F955" s="15">
        <v>13.011312</v>
      </c>
      <c r="G955" s="16">
        <f t="shared" si="37"/>
        <v>2.1897984495734445E-2</v>
      </c>
      <c r="H955" s="16">
        <f t="shared" si="38"/>
        <v>6.7272727272727331E-2</v>
      </c>
    </row>
    <row r="956" spans="1:8" x14ac:dyDescent="0.25">
      <c r="A956" s="14">
        <v>37459</v>
      </c>
      <c r="B956" s="15">
        <v>13.1</v>
      </c>
      <c r="C956" s="15">
        <v>14.17</v>
      </c>
      <c r="D956" s="15">
        <v>12.05</v>
      </c>
      <c r="E956" s="15">
        <v>13.7</v>
      </c>
      <c r="F956" s="15">
        <v>12.732495999999999</v>
      </c>
      <c r="G956" s="16">
        <f t="shared" si="37"/>
        <v>4.0638063148217815E-2</v>
      </c>
      <c r="H956" s="16">
        <f t="shared" si="38"/>
        <v>0.17593360995850615</v>
      </c>
    </row>
    <row r="957" spans="1:8" x14ac:dyDescent="0.25">
      <c r="A957" s="14">
        <v>37452</v>
      </c>
      <c r="B957" s="15">
        <v>14.55</v>
      </c>
      <c r="C957" s="15">
        <v>14.555</v>
      </c>
      <c r="D957" s="15">
        <v>13.055</v>
      </c>
      <c r="E957" s="15">
        <v>13.164999999999999</v>
      </c>
      <c r="F957" s="15">
        <v>12.235277999999999</v>
      </c>
      <c r="G957" s="16">
        <f t="shared" si="37"/>
        <v>-9.9829210544244124E-2</v>
      </c>
      <c r="H957" s="16">
        <f t="shared" si="38"/>
        <v>0.11489850631941785</v>
      </c>
    </row>
    <row r="958" spans="1:8" x14ac:dyDescent="0.25">
      <c r="A958" s="14">
        <v>37445</v>
      </c>
      <c r="B958" s="15">
        <v>15.05</v>
      </c>
      <c r="C958" s="15">
        <v>15.404999999999999</v>
      </c>
      <c r="D958" s="15">
        <v>14.324999999999999</v>
      </c>
      <c r="E958" s="15">
        <v>14.625</v>
      </c>
      <c r="F958" s="15">
        <v>13.592174</v>
      </c>
      <c r="G958" s="16">
        <f t="shared" si="37"/>
        <v>-2.823897665551333E-2</v>
      </c>
      <c r="H958" s="16">
        <f t="shared" si="38"/>
        <v>7.5392670157068076E-2</v>
      </c>
    </row>
    <row r="959" spans="1:8" x14ac:dyDescent="0.25">
      <c r="A959" s="14">
        <v>37438</v>
      </c>
      <c r="B959" s="15">
        <v>15.994999999999999</v>
      </c>
      <c r="C959" s="15">
        <v>15.994999999999999</v>
      </c>
      <c r="D959" s="15">
        <v>13.9</v>
      </c>
      <c r="E959" s="15">
        <v>15.05</v>
      </c>
      <c r="F959" s="15">
        <v>13.987157</v>
      </c>
      <c r="G959" s="16">
        <f t="shared" si="37"/>
        <v>-5.9375111171306671E-2</v>
      </c>
      <c r="H959" s="16">
        <f t="shared" si="38"/>
        <v>0.15071942446043157</v>
      </c>
    </row>
    <row r="960" spans="1:8" x14ac:dyDescent="0.25">
      <c r="A960" s="14">
        <v>37431</v>
      </c>
      <c r="B960" s="15">
        <v>13.225</v>
      </c>
      <c r="C960" s="15">
        <v>16</v>
      </c>
      <c r="D960" s="15">
        <v>12.6</v>
      </c>
      <c r="E960" s="15">
        <v>16</v>
      </c>
      <c r="F960" s="15">
        <v>14.870069000000001</v>
      </c>
      <c r="G960" s="16">
        <f t="shared" si="37"/>
        <v>0.19626161532861777</v>
      </c>
      <c r="H960" s="16">
        <f t="shared" si="38"/>
        <v>0.26984126984126988</v>
      </c>
    </row>
    <row r="961" spans="1:8" x14ac:dyDescent="0.25">
      <c r="A961" s="14">
        <v>37424</v>
      </c>
      <c r="B961" s="15">
        <v>14.05</v>
      </c>
      <c r="C961" s="15">
        <v>14.56</v>
      </c>
      <c r="D961" s="15">
        <v>13.25</v>
      </c>
      <c r="E961" s="15">
        <v>13.375</v>
      </c>
      <c r="F961" s="15">
        <v>12.430448999999999</v>
      </c>
      <c r="G961" s="16">
        <f t="shared" si="37"/>
        <v>-4.6685491966909007E-2</v>
      </c>
      <c r="H961" s="16">
        <f t="shared" si="38"/>
        <v>9.8867924528301926E-2</v>
      </c>
    </row>
    <row r="962" spans="1:8" x14ac:dyDescent="0.25">
      <c r="A962" s="14">
        <v>37417</v>
      </c>
      <c r="B962" s="15">
        <v>14.76</v>
      </c>
      <c r="C962" s="15">
        <v>14.98</v>
      </c>
      <c r="D962" s="15">
        <v>13.8</v>
      </c>
      <c r="E962" s="15">
        <v>14.03</v>
      </c>
      <c r="F962" s="15">
        <v>13.03919</v>
      </c>
      <c r="G962" s="16">
        <f t="shared" si="37"/>
        <v>-5.5854662097704143E-2</v>
      </c>
      <c r="H962" s="16">
        <f t="shared" si="38"/>
        <v>8.5507246376811563E-2</v>
      </c>
    </row>
    <row r="963" spans="1:8" x14ac:dyDescent="0.25">
      <c r="A963" s="14">
        <v>37410</v>
      </c>
      <c r="B963" s="15">
        <v>14.8</v>
      </c>
      <c r="C963" s="15">
        <v>14.95</v>
      </c>
      <c r="D963" s="15">
        <v>14.125</v>
      </c>
      <c r="E963" s="15">
        <v>14.86</v>
      </c>
      <c r="F963" s="15">
        <v>13.810575</v>
      </c>
      <c r="G963" s="16">
        <f t="shared" ref="G963:G1026" si="39">(F963-F964)/F964</f>
        <v>8.4830264622669134E-3</v>
      </c>
      <c r="H963" s="16">
        <f t="shared" ref="H963:H1026" si="40">(C963-D963)/D963</f>
        <v>5.840707964601765E-2</v>
      </c>
    </row>
    <row r="964" spans="1:8" x14ac:dyDescent="0.25">
      <c r="A964" s="14">
        <v>37403</v>
      </c>
      <c r="B964" s="15">
        <v>13.75</v>
      </c>
      <c r="C964" s="15">
        <v>14.815</v>
      </c>
      <c r="D964" s="15">
        <v>13.56</v>
      </c>
      <c r="E964" s="15">
        <v>14.734999999999999</v>
      </c>
      <c r="F964" s="15">
        <v>13.694405</v>
      </c>
      <c r="G964" s="16">
        <f t="shared" si="39"/>
        <v>7.4371383057301885E-2</v>
      </c>
      <c r="H964" s="16">
        <f t="shared" si="40"/>
        <v>9.2551622418878973E-2</v>
      </c>
    </row>
    <row r="965" spans="1:8" x14ac:dyDescent="0.25">
      <c r="A965" s="14">
        <v>37396</v>
      </c>
      <c r="B965" s="15">
        <v>14.15</v>
      </c>
      <c r="C965" s="15">
        <v>14.24</v>
      </c>
      <c r="D965" s="15">
        <v>13.625</v>
      </c>
      <c r="E965" s="15">
        <v>13.715</v>
      </c>
      <c r="F965" s="15">
        <v>12.746435</v>
      </c>
      <c r="G965" s="16">
        <f t="shared" si="39"/>
        <v>-1.5080818801068275E-2</v>
      </c>
      <c r="H965" s="16">
        <f t="shared" si="40"/>
        <v>4.5137614678899096E-2</v>
      </c>
    </row>
    <row r="966" spans="1:8" x14ac:dyDescent="0.25">
      <c r="A966" s="14">
        <v>37389</v>
      </c>
      <c r="B966" s="15">
        <v>15.1325</v>
      </c>
      <c r="C966" s="15">
        <v>15.145</v>
      </c>
      <c r="D966" s="15">
        <v>13.775</v>
      </c>
      <c r="E966" s="15">
        <v>13.925000000000001</v>
      </c>
      <c r="F966" s="15">
        <v>12.941604999999999</v>
      </c>
      <c r="G966" s="16">
        <f t="shared" si="39"/>
        <v>-7.8119865598852589E-2</v>
      </c>
      <c r="H966" s="16">
        <f t="shared" si="40"/>
        <v>9.9455535390199579E-2</v>
      </c>
    </row>
    <row r="967" spans="1:8" x14ac:dyDescent="0.25">
      <c r="A967" s="14">
        <v>37382</v>
      </c>
      <c r="B967" s="15">
        <v>15.262499999999999</v>
      </c>
      <c r="C967" s="15">
        <v>15.81</v>
      </c>
      <c r="D967" s="15">
        <v>14.9125</v>
      </c>
      <c r="E967" s="15">
        <v>15.105</v>
      </c>
      <c r="F967" s="15">
        <v>14.038273</v>
      </c>
      <c r="G967" s="16">
        <f t="shared" si="39"/>
        <v>-1.2745032332709781E-2</v>
      </c>
      <c r="H967" s="16">
        <f t="shared" si="40"/>
        <v>6.0184409052808106E-2</v>
      </c>
    </row>
    <row r="968" spans="1:8" x14ac:dyDescent="0.25">
      <c r="A968" s="14">
        <v>37375</v>
      </c>
      <c r="B968" s="15">
        <v>14.3325</v>
      </c>
      <c r="C968" s="15">
        <v>15.625</v>
      </c>
      <c r="D968" s="15">
        <v>14.25</v>
      </c>
      <c r="E968" s="15">
        <v>15.3</v>
      </c>
      <c r="F968" s="15">
        <v>14.219500999999999</v>
      </c>
      <c r="G968" s="16">
        <f t="shared" si="39"/>
        <v>6.6945447836054342E-2</v>
      </c>
      <c r="H968" s="16">
        <f t="shared" si="40"/>
        <v>9.6491228070175433E-2</v>
      </c>
    </row>
    <row r="969" spans="1:8" x14ac:dyDescent="0.25">
      <c r="A969" s="14">
        <v>37368</v>
      </c>
      <c r="B969" s="15">
        <v>14.494999999999999</v>
      </c>
      <c r="C969" s="15">
        <v>14.5375</v>
      </c>
      <c r="D969" s="15">
        <v>14.2125</v>
      </c>
      <c r="E969" s="15">
        <v>14.34</v>
      </c>
      <c r="F969" s="15">
        <v>13.327299</v>
      </c>
      <c r="G969" s="16">
        <f t="shared" si="39"/>
        <v>-1.0693357972283895E-2</v>
      </c>
      <c r="H969" s="16">
        <f t="shared" si="40"/>
        <v>2.2867194371152103E-2</v>
      </c>
    </row>
    <row r="970" spans="1:8" x14ac:dyDescent="0.25">
      <c r="A970" s="14">
        <v>37361</v>
      </c>
      <c r="B970" s="15">
        <v>14</v>
      </c>
      <c r="C970" s="15">
        <v>14.4975</v>
      </c>
      <c r="D970" s="15">
        <v>14</v>
      </c>
      <c r="E970" s="15">
        <v>14.494999999999999</v>
      </c>
      <c r="F970" s="15">
        <v>13.471353000000001</v>
      </c>
      <c r="G970" s="16">
        <f t="shared" si="39"/>
        <v>3.5357003198447652E-2</v>
      </c>
      <c r="H970" s="16">
        <f t="shared" si="40"/>
        <v>3.5535714285714323E-2</v>
      </c>
    </row>
    <row r="971" spans="1:8" x14ac:dyDescent="0.25">
      <c r="A971" s="14">
        <v>37354</v>
      </c>
      <c r="B971" s="15">
        <v>13.47</v>
      </c>
      <c r="C971" s="15">
        <v>14.175000000000001</v>
      </c>
      <c r="D971" s="15">
        <v>13.4625</v>
      </c>
      <c r="E971" s="15">
        <v>14</v>
      </c>
      <c r="F971" s="15">
        <v>13.011312</v>
      </c>
      <c r="G971" s="16">
        <f t="shared" si="39"/>
        <v>3.9539753232874383E-2</v>
      </c>
      <c r="H971" s="16">
        <f t="shared" si="40"/>
        <v>5.2924791086351002E-2</v>
      </c>
    </row>
    <row r="972" spans="1:8" x14ac:dyDescent="0.25">
      <c r="A972" s="14">
        <v>37347</v>
      </c>
      <c r="B972" s="15">
        <v>13.715</v>
      </c>
      <c r="C972" s="15">
        <v>13.9625</v>
      </c>
      <c r="D972" s="15">
        <v>13.2525</v>
      </c>
      <c r="E972" s="15">
        <v>13.467499999999999</v>
      </c>
      <c r="F972" s="15">
        <v>12.516416</v>
      </c>
      <c r="G972" s="16">
        <f t="shared" si="39"/>
        <v>-1.9832385631922082E-2</v>
      </c>
      <c r="H972" s="16">
        <f t="shared" si="40"/>
        <v>5.3574797208074017E-2</v>
      </c>
    </row>
    <row r="973" spans="1:8" x14ac:dyDescent="0.25">
      <c r="A973" s="14">
        <v>37340</v>
      </c>
      <c r="B973" s="15">
        <v>13.05</v>
      </c>
      <c r="C973" s="15">
        <v>13.75</v>
      </c>
      <c r="D973" s="15">
        <v>12.887499999999999</v>
      </c>
      <c r="E973" s="15">
        <v>13.74</v>
      </c>
      <c r="F973" s="15">
        <v>12.769669</v>
      </c>
      <c r="G973" s="16">
        <f t="shared" si="39"/>
        <v>5.5907492498686776E-2</v>
      </c>
      <c r="H973" s="16">
        <f t="shared" si="40"/>
        <v>6.6925315227934101E-2</v>
      </c>
    </row>
    <row r="974" spans="1:8" x14ac:dyDescent="0.25">
      <c r="A974" s="14">
        <v>37333</v>
      </c>
      <c r="B974" s="15">
        <v>13.375</v>
      </c>
      <c r="C974" s="15">
        <v>13.5075</v>
      </c>
      <c r="D974" s="15">
        <v>12.925000000000001</v>
      </c>
      <c r="E974" s="15">
        <v>13.012499999999999</v>
      </c>
      <c r="F974" s="15">
        <v>12.093548999999999</v>
      </c>
      <c r="G974" s="16">
        <f t="shared" si="39"/>
        <v>-2.3452074652258424E-2</v>
      </c>
      <c r="H974" s="16">
        <f t="shared" si="40"/>
        <v>4.5067698259187584E-2</v>
      </c>
    </row>
    <row r="975" spans="1:8" x14ac:dyDescent="0.25">
      <c r="A975" s="14">
        <v>37326</v>
      </c>
      <c r="B975" s="15">
        <v>13.025</v>
      </c>
      <c r="C975" s="15">
        <v>13.475</v>
      </c>
      <c r="D975" s="15">
        <v>12.9625</v>
      </c>
      <c r="E975" s="15">
        <v>13.324999999999999</v>
      </c>
      <c r="F975" s="15">
        <v>12.383979</v>
      </c>
      <c r="G975" s="16">
        <f t="shared" si="39"/>
        <v>2.1072518780914484E-2</v>
      </c>
      <c r="H975" s="16">
        <f t="shared" si="40"/>
        <v>3.9537126325940156E-2</v>
      </c>
    </row>
    <row r="976" spans="1:8" x14ac:dyDescent="0.25">
      <c r="A976" s="14">
        <v>37319</v>
      </c>
      <c r="B976" s="15">
        <v>12.875</v>
      </c>
      <c r="C976" s="15">
        <v>13.6</v>
      </c>
      <c r="D976" s="15">
        <v>12.625</v>
      </c>
      <c r="E976" s="15">
        <v>13.05</v>
      </c>
      <c r="F976" s="15">
        <v>12.128403</v>
      </c>
      <c r="G976" s="16">
        <f t="shared" si="39"/>
        <v>8.8908043424119967E-3</v>
      </c>
      <c r="H976" s="16">
        <f t="shared" si="40"/>
        <v>7.7227722772277199E-2</v>
      </c>
    </row>
    <row r="977" spans="1:8" x14ac:dyDescent="0.25">
      <c r="A977" s="14">
        <v>37312</v>
      </c>
      <c r="B977" s="15">
        <v>12.7325</v>
      </c>
      <c r="C977" s="15">
        <v>13.5875</v>
      </c>
      <c r="D977" s="15">
        <v>12.6875</v>
      </c>
      <c r="E977" s="15">
        <v>12.935</v>
      </c>
      <c r="F977" s="15">
        <v>12.021521999999999</v>
      </c>
      <c r="G977" s="16">
        <f t="shared" si="39"/>
        <v>1.5904240584342956E-2</v>
      </c>
      <c r="H977" s="16">
        <f t="shared" si="40"/>
        <v>7.0935960591133038E-2</v>
      </c>
    </row>
    <row r="978" spans="1:8" x14ac:dyDescent="0.25">
      <c r="A978" s="14">
        <v>37305</v>
      </c>
      <c r="B978" s="15">
        <v>12.452500000000001</v>
      </c>
      <c r="C978" s="15">
        <v>12.75</v>
      </c>
      <c r="D978" s="15">
        <v>12.0625</v>
      </c>
      <c r="E978" s="15">
        <v>12.7325</v>
      </c>
      <c r="F978" s="15">
        <v>11.833322000000001</v>
      </c>
      <c r="G978" s="16">
        <f t="shared" si="39"/>
        <v>2.2485249844078129E-2</v>
      </c>
      <c r="H978" s="16">
        <f t="shared" si="40"/>
        <v>5.6994818652849742E-2</v>
      </c>
    </row>
    <row r="979" spans="1:8" x14ac:dyDescent="0.25">
      <c r="A979" s="14">
        <v>37298</v>
      </c>
      <c r="B979" s="15">
        <v>12.625</v>
      </c>
      <c r="C979" s="15">
        <v>12.8125</v>
      </c>
      <c r="D979" s="15">
        <v>11.9625</v>
      </c>
      <c r="E979" s="15">
        <v>12.452500000000001</v>
      </c>
      <c r="F979" s="15">
        <v>11.573098</v>
      </c>
      <c r="G979" s="16">
        <f t="shared" si="39"/>
        <v>-5.7879950410949952E-3</v>
      </c>
      <c r="H979" s="16">
        <f t="shared" si="40"/>
        <v>7.105538140020895E-2</v>
      </c>
    </row>
    <row r="980" spans="1:8" x14ac:dyDescent="0.25">
      <c r="A980" s="14">
        <v>37291</v>
      </c>
      <c r="B980" s="15">
        <v>11.824999999999999</v>
      </c>
      <c r="C980" s="15">
        <v>12.525</v>
      </c>
      <c r="D980" s="15">
        <v>11.625</v>
      </c>
      <c r="E980" s="15">
        <v>12.525</v>
      </c>
      <c r="F980" s="15">
        <v>11.640473</v>
      </c>
      <c r="G980" s="16">
        <f t="shared" si="39"/>
        <v>5.4736708003296101E-2</v>
      </c>
      <c r="H980" s="16">
        <f t="shared" si="40"/>
        <v>7.7419354838709709E-2</v>
      </c>
    </row>
    <row r="981" spans="1:8" x14ac:dyDescent="0.25">
      <c r="A981" s="14">
        <v>37284</v>
      </c>
      <c r="B981" s="15">
        <v>11.7525</v>
      </c>
      <c r="C981" s="15">
        <v>11.9925</v>
      </c>
      <c r="D981" s="15">
        <v>11.75</v>
      </c>
      <c r="E981" s="15">
        <v>11.875</v>
      </c>
      <c r="F981" s="15">
        <v>11.036377999999999</v>
      </c>
      <c r="G981" s="16">
        <f t="shared" si="39"/>
        <v>1.042322612068807E-2</v>
      </c>
      <c r="H981" s="16">
        <f t="shared" si="40"/>
        <v>2.0638297872340401E-2</v>
      </c>
    </row>
    <row r="982" spans="1:8" x14ac:dyDescent="0.25">
      <c r="A982" s="14">
        <v>37277</v>
      </c>
      <c r="B982" s="15">
        <v>11.994999999999999</v>
      </c>
      <c r="C982" s="15">
        <v>12.362500000000001</v>
      </c>
      <c r="D982" s="15">
        <v>11.115</v>
      </c>
      <c r="E982" s="15">
        <v>11.7525</v>
      </c>
      <c r="F982" s="15">
        <v>10.92253</v>
      </c>
      <c r="G982" s="16">
        <f t="shared" si="39"/>
        <v>-1.898991401354572E-2</v>
      </c>
      <c r="H982" s="16">
        <f t="shared" si="40"/>
        <v>0.11223571749887544</v>
      </c>
    </row>
    <row r="983" spans="1:8" x14ac:dyDescent="0.25">
      <c r="A983" s="14">
        <v>37270</v>
      </c>
      <c r="B983" s="15">
        <v>12</v>
      </c>
      <c r="C983" s="15">
        <v>12.125</v>
      </c>
      <c r="D983" s="15">
        <v>11.387499999999999</v>
      </c>
      <c r="E983" s="15">
        <v>11.98</v>
      </c>
      <c r="F983" s="15">
        <v>11.133963</v>
      </c>
      <c r="G983" s="16">
        <f t="shared" si="39"/>
        <v>-5.3962835428628085E-3</v>
      </c>
      <c r="H983" s="16">
        <f t="shared" si="40"/>
        <v>6.4763995609220706E-2</v>
      </c>
    </row>
    <row r="984" spans="1:8" x14ac:dyDescent="0.25">
      <c r="A984" s="14">
        <v>37263</v>
      </c>
      <c r="B984" s="15">
        <v>11.4625</v>
      </c>
      <c r="C984" s="15">
        <v>12.125</v>
      </c>
      <c r="D984" s="15">
        <v>11.25</v>
      </c>
      <c r="E984" s="15">
        <v>12.045</v>
      </c>
      <c r="F984" s="15">
        <v>11.194371</v>
      </c>
      <c r="G984" s="16">
        <f t="shared" si="39"/>
        <v>9.4253725901360844E-2</v>
      </c>
      <c r="H984" s="16">
        <f t="shared" si="40"/>
        <v>7.7777777777777779E-2</v>
      </c>
    </row>
    <row r="985" spans="1:8" x14ac:dyDescent="0.25">
      <c r="A985" s="14">
        <v>37256</v>
      </c>
      <c r="B985" s="15">
        <v>10.574999999999999</v>
      </c>
      <c r="C985" s="15">
        <v>11.1</v>
      </c>
      <c r="D985" s="15">
        <v>10.525</v>
      </c>
      <c r="E985" s="15">
        <v>11.0075</v>
      </c>
      <c r="F985" s="15">
        <v>10.230142000000001</v>
      </c>
      <c r="G985" s="16">
        <f t="shared" si="39"/>
        <v>4.708672377969534E-2</v>
      </c>
      <c r="H985" s="16">
        <f t="shared" si="40"/>
        <v>5.463182897862226E-2</v>
      </c>
    </row>
    <row r="986" spans="1:8" x14ac:dyDescent="0.25">
      <c r="A986" s="14">
        <v>37249</v>
      </c>
      <c r="B986" s="15">
        <v>10.75</v>
      </c>
      <c r="C986" s="15">
        <v>10.8125</v>
      </c>
      <c r="D986" s="15">
        <v>10.43</v>
      </c>
      <c r="E986" s="15">
        <v>10.512499999999999</v>
      </c>
      <c r="F986" s="15">
        <v>9.7700999999999993</v>
      </c>
      <c r="G986" s="16">
        <f t="shared" si="39"/>
        <v>-2.2092965877599534E-2</v>
      </c>
      <c r="H986" s="16">
        <f t="shared" si="40"/>
        <v>3.6673058485139048E-2</v>
      </c>
    </row>
    <row r="987" spans="1:8" x14ac:dyDescent="0.25">
      <c r="A987" s="14">
        <v>37242</v>
      </c>
      <c r="B987" s="15">
        <v>10.025</v>
      </c>
      <c r="C987" s="15">
        <v>10.75</v>
      </c>
      <c r="D987" s="15">
        <v>9.75</v>
      </c>
      <c r="E987" s="15">
        <v>10.75</v>
      </c>
      <c r="F987" s="15">
        <v>9.9908269999999995</v>
      </c>
      <c r="G987" s="16">
        <f t="shared" si="39"/>
        <v>7.7694128261305381E-2</v>
      </c>
      <c r="H987" s="16">
        <f t="shared" si="40"/>
        <v>0.10256410256410256</v>
      </c>
    </row>
    <row r="988" spans="1:8" x14ac:dyDescent="0.25">
      <c r="A988" s="14">
        <v>37235</v>
      </c>
      <c r="B988" s="15">
        <v>9.8125</v>
      </c>
      <c r="C988" s="15">
        <v>10.262499999999999</v>
      </c>
      <c r="D988" s="15">
        <v>9.6999999999999993</v>
      </c>
      <c r="E988" s="15">
        <v>9.9749999999999996</v>
      </c>
      <c r="F988" s="15">
        <v>9.2705590000000004</v>
      </c>
      <c r="G988" s="16">
        <f t="shared" si="39"/>
        <v>2.1767178099923023E-2</v>
      </c>
      <c r="H988" s="16">
        <f t="shared" si="40"/>
        <v>5.7989690721649487E-2</v>
      </c>
    </row>
    <row r="989" spans="1:8" x14ac:dyDescent="0.25">
      <c r="A989" s="14">
        <v>37228</v>
      </c>
      <c r="B989" s="15">
        <v>9.5250000000000004</v>
      </c>
      <c r="C989" s="15">
        <v>10.1625</v>
      </c>
      <c r="D989" s="15">
        <v>9.5050000000000008</v>
      </c>
      <c r="E989" s="15">
        <v>9.7624999999999993</v>
      </c>
      <c r="F989" s="15">
        <v>9.0730640000000005</v>
      </c>
      <c r="G989" s="16">
        <f t="shared" si="39"/>
        <v>3.0342831581982536E-2</v>
      </c>
      <c r="H989" s="16">
        <f t="shared" si="40"/>
        <v>6.9174118884797353E-2</v>
      </c>
    </row>
    <row r="990" spans="1:8" x14ac:dyDescent="0.25">
      <c r="A990" s="14">
        <v>37221</v>
      </c>
      <c r="B990" s="15">
        <v>9.9375</v>
      </c>
      <c r="C990" s="15">
        <v>9.9375</v>
      </c>
      <c r="D990" s="15">
        <v>9.0250000000000004</v>
      </c>
      <c r="E990" s="15">
        <v>9.4749999999999996</v>
      </c>
      <c r="F990" s="15">
        <v>8.8058689999999995</v>
      </c>
      <c r="G990" s="16">
        <f t="shared" si="39"/>
        <v>-5.7213919695186251E-2</v>
      </c>
      <c r="H990" s="16">
        <f t="shared" si="40"/>
        <v>0.10110803324099718</v>
      </c>
    </row>
    <row r="991" spans="1:8" x14ac:dyDescent="0.25">
      <c r="A991" s="14">
        <v>37214</v>
      </c>
      <c r="B991" s="15">
        <v>9.94</v>
      </c>
      <c r="C991" s="15">
        <v>10.074999999999999</v>
      </c>
      <c r="D991" s="15">
        <v>9.7375000000000007</v>
      </c>
      <c r="E991" s="15">
        <v>10.050000000000001</v>
      </c>
      <c r="F991" s="15">
        <v>9.3402619999999992</v>
      </c>
      <c r="G991" s="16">
        <f t="shared" si="39"/>
        <v>1.1320735922003536E-2</v>
      </c>
      <c r="H991" s="16">
        <f t="shared" si="40"/>
        <v>3.4659820282413205E-2</v>
      </c>
    </row>
    <row r="992" spans="1:8" x14ac:dyDescent="0.25">
      <c r="A992" s="14">
        <v>37207</v>
      </c>
      <c r="B992" s="15">
        <v>10.2075</v>
      </c>
      <c r="C992" s="15">
        <v>10.272500000000001</v>
      </c>
      <c r="D992" s="15">
        <v>9.0250000000000004</v>
      </c>
      <c r="E992" s="15">
        <v>9.9375</v>
      </c>
      <c r="F992" s="15">
        <v>9.2357069999999997</v>
      </c>
      <c r="G992" s="16">
        <f t="shared" si="39"/>
        <v>-3.2375788720995106E-2</v>
      </c>
      <c r="H992" s="16">
        <f t="shared" si="40"/>
        <v>0.13822714681440448</v>
      </c>
    </row>
    <row r="993" spans="1:8" x14ac:dyDescent="0.25">
      <c r="A993" s="14">
        <v>37200</v>
      </c>
      <c r="B993" s="15">
        <v>10.645</v>
      </c>
      <c r="C993" s="15">
        <v>10.93</v>
      </c>
      <c r="D993" s="15">
        <v>10.25</v>
      </c>
      <c r="E993" s="15">
        <v>10.27</v>
      </c>
      <c r="F993" s="15">
        <v>9.5447249999999997</v>
      </c>
      <c r="G993" s="16">
        <f t="shared" si="39"/>
        <v>-2.9529882393324509E-2</v>
      </c>
      <c r="H993" s="16">
        <f t="shared" si="40"/>
        <v>6.6341463414634122E-2</v>
      </c>
    </row>
    <row r="994" spans="1:8" x14ac:dyDescent="0.25">
      <c r="A994" s="14">
        <v>37193</v>
      </c>
      <c r="B994" s="15">
        <v>10.9825</v>
      </c>
      <c r="C994" s="15">
        <v>10.984999999999999</v>
      </c>
      <c r="D994" s="15">
        <v>10.105</v>
      </c>
      <c r="E994" s="15">
        <v>10.5825</v>
      </c>
      <c r="F994" s="15">
        <v>9.8351559999999996</v>
      </c>
      <c r="G994" s="16">
        <f t="shared" si="39"/>
        <v>-4.1874253226621264E-2</v>
      </c>
      <c r="H994" s="16">
        <f t="shared" si="40"/>
        <v>8.7085601187530823E-2</v>
      </c>
    </row>
    <row r="995" spans="1:8" x14ac:dyDescent="0.25">
      <c r="A995" s="14">
        <v>37186</v>
      </c>
      <c r="B995" s="15">
        <v>10.9</v>
      </c>
      <c r="C995" s="15">
        <v>11.05</v>
      </c>
      <c r="D995" s="15">
        <v>10.535</v>
      </c>
      <c r="E995" s="15">
        <v>11.045</v>
      </c>
      <c r="F995" s="15">
        <v>10.264995000000001</v>
      </c>
      <c r="G995" s="16">
        <f t="shared" si="39"/>
        <v>6.3783733544996299E-3</v>
      </c>
      <c r="H995" s="16">
        <f t="shared" si="40"/>
        <v>4.8884670147128675E-2</v>
      </c>
    </row>
    <row r="996" spans="1:8" x14ac:dyDescent="0.25">
      <c r="A996" s="14">
        <v>37179</v>
      </c>
      <c r="B996" s="15">
        <v>10.8375</v>
      </c>
      <c r="C996" s="15">
        <v>11.1875</v>
      </c>
      <c r="D996" s="15">
        <v>10.65</v>
      </c>
      <c r="E996" s="15">
        <v>10.975</v>
      </c>
      <c r="F996" s="15">
        <v>10.199935999999999</v>
      </c>
      <c r="G996" s="16">
        <f t="shared" si="39"/>
        <v>1.7145592341443833E-2</v>
      </c>
      <c r="H996" s="16">
        <f t="shared" si="40"/>
        <v>5.0469483568075083E-2</v>
      </c>
    </row>
    <row r="997" spans="1:8" x14ac:dyDescent="0.25">
      <c r="A997" s="14">
        <v>37172</v>
      </c>
      <c r="B997" s="15">
        <v>10.525</v>
      </c>
      <c r="C997" s="15">
        <v>11.2475</v>
      </c>
      <c r="D997" s="15">
        <v>10.4375</v>
      </c>
      <c r="E997" s="15">
        <v>10.79</v>
      </c>
      <c r="F997" s="15">
        <v>10.028</v>
      </c>
      <c r="G997" s="16">
        <f t="shared" si="39"/>
        <v>2.2506564516615951E-2</v>
      </c>
      <c r="H997" s="16">
        <f t="shared" si="40"/>
        <v>7.7604790419161726E-2</v>
      </c>
    </row>
    <row r="998" spans="1:8" x14ac:dyDescent="0.25">
      <c r="A998" s="14">
        <v>37165</v>
      </c>
      <c r="B998" s="15">
        <v>10.2875</v>
      </c>
      <c r="C998" s="15">
        <v>11.25</v>
      </c>
      <c r="D998" s="15">
        <v>10.0625</v>
      </c>
      <c r="E998" s="15">
        <v>10.5525</v>
      </c>
      <c r="F998" s="15">
        <v>9.8072719999999993</v>
      </c>
      <c r="G998" s="16">
        <f t="shared" si="39"/>
        <v>1.3201734059019107E-2</v>
      </c>
      <c r="H998" s="16">
        <f t="shared" si="40"/>
        <v>0.11801242236024845</v>
      </c>
    </row>
    <row r="999" spans="1:8" x14ac:dyDescent="0.25">
      <c r="A999" s="14">
        <v>37158</v>
      </c>
      <c r="B999" s="15">
        <v>9.125</v>
      </c>
      <c r="C999" s="15">
        <v>10.522500000000001</v>
      </c>
      <c r="D999" s="15">
        <v>9.125</v>
      </c>
      <c r="E999" s="15">
        <v>10.414999999999999</v>
      </c>
      <c r="F999" s="15">
        <v>9.6794860000000007</v>
      </c>
      <c r="G999" s="16">
        <f t="shared" si="39"/>
        <v>0.15082875365166779</v>
      </c>
      <c r="H999" s="16">
        <f t="shared" si="40"/>
        <v>0.15315068493150694</v>
      </c>
    </row>
    <row r="1000" spans="1:8" x14ac:dyDescent="0.25">
      <c r="A1000" s="14">
        <v>37151</v>
      </c>
      <c r="B1000" s="15">
        <v>9.5</v>
      </c>
      <c r="C1000" s="15">
        <v>10.0625</v>
      </c>
      <c r="D1000" s="15">
        <v>8.6875</v>
      </c>
      <c r="E1000" s="15">
        <v>9.0500000000000007</v>
      </c>
      <c r="F1000" s="15">
        <v>8.4108830000000001</v>
      </c>
      <c r="G1000" s="16">
        <f t="shared" si="39"/>
        <v>-4.736834534606741E-2</v>
      </c>
      <c r="H1000" s="16">
        <f t="shared" si="40"/>
        <v>0.15827338129496402</v>
      </c>
    </row>
    <row r="1001" spans="1:8" x14ac:dyDescent="0.25">
      <c r="A1001" s="14">
        <v>37144</v>
      </c>
      <c r="B1001" s="15">
        <v>9.56</v>
      </c>
      <c r="C1001" s="15">
        <v>9.67</v>
      </c>
      <c r="D1001" s="15">
        <v>9.4525000000000006</v>
      </c>
      <c r="E1001" s="15">
        <v>9.5</v>
      </c>
      <c r="F1001" s="15">
        <v>8.8291029999999999</v>
      </c>
      <c r="G1001" s="16">
        <f t="shared" si="39"/>
        <v>-1.5544163351084649E-2</v>
      </c>
      <c r="H1001" s="16">
        <f t="shared" si="40"/>
        <v>2.3009785770959995E-2</v>
      </c>
    </row>
    <row r="1002" spans="1:8" x14ac:dyDescent="0.25">
      <c r="A1002" s="14">
        <v>37137</v>
      </c>
      <c r="B1002" s="15">
        <v>10.5</v>
      </c>
      <c r="C1002" s="15">
        <v>10.807499999999999</v>
      </c>
      <c r="D1002" s="15">
        <v>9.4324999999999992</v>
      </c>
      <c r="E1002" s="15">
        <v>9.65</v>
      </c>
      <c r="F1002" s="15">
        <v>8.9685109999999995</v>
      </c>
      <c r="G1002" s="16">
        <f t="shared" si="39"/>
        <v>-8.8547707713254056E-2</v>
      </c>
      <c r="H1002" s="16">
        <f t="shared" si="40"/>
        <v>0.1457725947521866</v>
      </c>
    </row>
    <row r="1003" spans="1:8" x14ac:dyDescent="0.25">
      <c r="A1003" s="14">
        <v>37130</v>
      </c>
      <c r="B1003" s="15">
        <v>10.9375</v>
      </c>
      <c r="C1003" s="15">
        <v>10.9375</v>
      </c>
      <c r="D1003" s="15">
        <v>10.125</v>
      </c>
      <c r="E1003" s="15">
        <v>10.5875</v>
      </c>
      <c r="F1003" s="15">
        <v>9.8398029999999999</v>
      </c>
      <c r="G1003" s="16">
        <f t="shared" si="39"/>
        <v>-4.6600836236947378E-2</v>
      </c>
      <c r="H1003" s="16">
        <f t="shared" si="40"/>
        <v>8.0246913580246909E-2</v>
      </c>
    </row>
    <row r="1004" spans="1:8" x14ac:dyDescent="0.25">
      <c r="A1004" s="14">
        <v>37123</v>
      </c>
      <c r="B1004" s="15">
        <v>11.2875</v>
      </c>
      <c r="C1004" s="15">
        <v>11.625</v>
      </c>
      <c r="D1004" s="15">
        <v>11.065</v>
      </c>
      <c r="E1004" s="15">
        <v>11.105</v>
      </c>
      <c r="F1004" s="15">
        <v>10.320759000000001</v>
      </c>
      <c r="G1004" s="16">
        <f t="shared" si="39"/>
        <v>-1.6168257173007218E-2</v>
      </c>
      <c r="H1004" s="16">
        <f t="shared" si="40"/>
        <v>5.0610031631269814E-2</v>
      </c>
    </row>
    <row r="1005" spans="1:8" x14ac:dyDescent="0.25">
      <c r="A1005" s="14">
        <v>37116</v>
      </c>
      <c r="B1005" s="15">
        <v>10.9375</v>
      </c>
      <c r="C1005" s="15">
        <v>11.2875</v>
      </c>
      <c r="D1005" s="15">
        <v>10.725</v>
      </c>
      <c r="E1005" s="15">
        <v>11.2875</v>
      </c>
      <c r="F1005" s="15">
        <v>10.49037</v>
      </c>
      <c r="G1005" s="16">
        <f t="shared" si="39"/>
        <v>2.9646693468599463E-2</v>
      </c>
      <c r="H1005" s="16">
        <f t="shared" si="40"/>
        <v>5.2447552447552448E-2</v>
      </c>
    </row>
    <row r="1006" spans="1:8" x14ac:dyDescent="0.25">
      <c r="A1006" s="14">
        <v>37109</v>
      </c>
      <c r="B1006" s="15">
        <v>10.875</v>
      </c>
      <c r="C1006" s="15">
        <v>11.1</v>
      </c>
      <c r="D1006" s="15">
        <v>10.675000000000001</v>
      </c>
      <c r="E1006" s="15">
        <v>10.9625</v>
      </c>
      <c r="F1006" s="15">
        <v>10.188319999999999</v>
      </c>
      <c r="G1006" s="16">
        <f t="shared" si="39"/>
        <v>6.888589616545298E-3</v>
      </c>
      <c r="H1006" s="16">
        <f t="shared" si="40"/>
        <v>3.9812646370023318E-2</v>
      </c>
    </row>
    <row r="1007" spans="1:8" x14ac:dyDescent="0.25">
      <c r="A1007" s="14">
        <v>37102</v>
      </c>
      <c r="B1007" s="15">
        <v>10.5</v>
      </c>
      <c r="C1007" s="15">
        <v>10.9975</v>
      </c>
      <c r="D1007" s="15">
        <v>10.215</v>
      </c>
      <c r="E1007" s="15">
        <v>10.887499999999999</v>
      </c>
      <c r="F1007" s="15">
        <v>10.118617</v>
      </c>
      <c r="G1007" s="16">
        <f t="shared" si="39"/>
        <v>2.446456057777166E-2</v>
      </c>
      <c r="H1007" s="16">
        <f t="shared" si="40"/>
        <v>7.6603034752814547E-2</v>
      </c>
    </row>
    <row r="1008" spans="1:8" x14ac:dyDescent="0.25">
      <c r="A1008" s="14">
        <v>37095</v>
      </c>
      <c r="B1008" s="15">
        <v>10.862500000000001</v>
      </c>
      <c r="C1008" s="15">
        <v>11.105</v>
      </c>
      <c r="D1008" s="15">
        <v>9.93</v>
      </c>
      <c r="E1008" s="15">
        <v>10.6275</v>
      </c>
      <c r="F1008" s="15">
        <v>9.8769810000000007</v>
      </c>
      <c r="G1008" s="16">
        <f t="shared" si="39"/>
        <v>-1.5971833048645041E-2</v>
      </c>
      <c r="H1008" s="16">
        <f t="shared" si="40"/>
        <v>0.11832829808660632</v>
      </c>
    </row>
    <row r="1009" spans="1:8" x14ac:dyDescent="0.25">
      <c r="A1009" s="14">
        <v>37088</v>
      </c>
      <c r="B1009" s="15">
        <v>10.75</v>
      </c>
      <c r="C1009" s="15">
        <v>11.0625</v>
      </c>
      <c r="D1009" s="15">
        <v>10.6225</v>
      </c>
      <c r="E1009" s="15">
        <v>10.8</v>
      </c>
      <c r="F1009" s="15">
        <v>10.037295</v>
      </c>
      <c r="G1009" s="16">
        <f t="shared" si="39"/>
        <v>3.2258014753749405E-2</v>
      </c>
      <c r="H1009" s="16">
        <f t="shared" si="40"/>
        <v>4.1421510943751419E-2</v>
      </c>
    </row>
    <row r="1010" spans="1:8" x14ac:dyDescent="0.25">
      <c r="A1010" s="14">
        <v>37081</v>
      </c>
      <c r="B1010" s="15">
        <v>10.4025</v>
      </c>
      <c r="C1010" s="15">
        <v>10.875</v>
      </c>
      <c r="D1010" s="15">
        <v>10.25</v>
      </c>
      <c r="E1010" s="15">
        <v>10.4625</v>
      </c>
      <c r="F1010" s="15">
        <v>9.72363</v>
      </c>
      <c r="G1010" s="16">
        <f t="shared" si="39"/>
        <v>5.7677659645331983E-3</v>
      </c>
      <c r="H1010" s="16">
        <f t="shared" si="40"/>
        <v>6.097560975609756E-2</v>
      </c>
    </row>
    <row r="1011" spans="1:8" x14ac:dyDescent="0.25">
      <c r="A1011" s="14">
        <v>37074</v>
      </c>
      <c r="B1011" s="15">
        <v>10.25</v>
      </c>
      <c r="C1011" s="15">
        <v>10.8125</v>
      </c>
      <c r="D1011" s="15">
        <v>10.0875</v>
      </c>
      <c r="E1011" s="15">
        <v>10.4025</v>
      </c>
      <c r="F1011" s="15">
        <v>9.6678680000000004</v>
      </c>
      <c r="G1011" s="16">
        <f t="shared" si="39"/>
        <v>1.4878119010885529E-2</v>
      </c>
      <c r="H1011" s="16">
        <f t="shared" si="40"/>
        <v>7.1871127633209381E-2</v>
      </c>
    </row>
    <row r="1012" spans="1:8" x14ac:dyDescent="0.25">
      <c r="A1012" s="14">
        <v>37067</v>
      </c>
      <c r="B1012" s="15">
        <v>9.9375</v>
      </c>
      <c r="C1012" s="15">
        <v>10.487500000000001</v>
      </c>
      <c r="D1012" s="15">
        <v>9.375</v>
      </c>
      <c r="E1012" s="15">
        <v>10.25</v>
      </c>
      <c r="F1012" s="15">
        <v>9.5261370000000003</v>
      </c>
      <c r="G1012" s="16">
        <f t="shared" si="39"/>
        <v>4.8593335462925331E-2</v>
      </c>
      <c r="H1012" s="16">
        <f t="shared" si="40"/>
        <v>0.11866666666666674</v>
      </c>
    </row>
    <row r="1013" spans="1:8" x14ac:dyDescent="0.25">
      <c r="A1013" s="14">
        <v>37060</v>
      </c>
      <c r="B1013" s="15">
        <v>9.93</v>
      </c>
      <c r="C1013" s="15">
        <v>10.9375</v>
      </c>
      <c r="D1013" s="15">
        <v>9.7750000000000004</v>
      </c>
      <c r="E1013" s="15">
        <v>9.7750000000000004</v>
      </c>
      <c r="F1013" s="15">
        <v>9.0846820000000008</v>
      </c>
      <c r="G1013" s="16">
        <f t="shared" si="39"/>
        <v>-1.5609501537479888E-2</v>
      </c>
      <c r="H1013" s="16">
        <f t="shared" si="40"/>
        <v>0.118925831202046</v>
      </c>
    </row>
    <row r="1014" spans="1:8" x14ac:dyDescent="0.25">
      <c r="A1014" s="14">
        <v>37053</v>
      </c>
      <c r="B1014" s="15">
        <v>9.8699999999999992</v>
      </c>
      <c r="C1014" s="15">
        <v>9.99</v>
      </c>
      <c r="D1014" s="15">
        <v>9.1999999999999993</v>
      </c>
      <c r="E1014" s="15">
        <v>9.93</v>
      </c>
      <c r="F1014" s="15">
        <v>9.2287379999999999</v>
      </c>
      <c r="G1014" s="16">
        <f t="shared" si="39"/>
        <v>6.0792722272265676E-3</v>
      </c>
      <c r="H1014" s="16">
        <f t="shared" si="40"/>
        <v>8.5869565217391405E-2</v>
      </c>
    </row>
    <row r="1015" spans="1:8" x14ac:dyDescent="0.25">
      <c r="A1015" s="14">
        <v>37046</v>
      </c>
      <c r="B1015" s="15">
        <v>9.9574999999999996</v>
      </c>
      <c r="C1015" s="15">
        <v>10.3</v>
      </c>
      <c r="D1015" s="15">
        <v>9.6750000000000007</v>
      </c>
      <c r="E1015" s="15">
        <v>9.8699999999999992</v>
      </c>
      <c r="F1015" s="15">
        <v>9.1729730000000007</v>
      </c>
      <c r="G1015" s="16">
        <f t="shared" si="39"/>
        <v>-8.7873802150654698E-3</v>
      </c>
      <c r="H1015" s="16">
        <f t="shared" si="40"/>
        <v>6.4599483204134361E-2</v>
      </c>
    </row>
    <row r="1016" spans="1:8" x14ac:dyDescent="0.25">
      <c r="A1016" s="14">
        <v>37039</v>
      </c>
      <c r="B1016" s="15">
        <v>9.6074999999999999</v>
      </c>
      <c r="C1016" s="15">
        <v>10</v>
      </c>
      <c r="D1016" s="15">
        <v>9.4975000000000005</v>
      </c>
      <c r="E1016" s="15">
        <v>9.9574999999999996</v>
      </c>
      <c r="F1016" s="15">
        <v>9.2542939999999998</v>
      </c>
      <c r="G1016" s="16">
        <f t="shared" si="39"/>
        <v>4.1852100654531176E-2</v>
      </c>
      <c r="H1016" s="16">
        <f t="shared" si="40"/>
        <v>5.2908660173729874E-2</v>
      </c>
    </row>
    <row r="1017" spans="1:8" x14ac:dyDescent="0.25">
      <c r="A1017" s="14">
        <v>37032</v>
      </c>
      <c r="B1017" s="15">
        <v>9.3000000000000007</v>
      </c>
      <c r="C1017" s="15">
        <v>9.75</v>
      </c>
      <c r="D1017" s="15">
        <v>9.2624999999999993</v>
      </c>
      <c r="E1017" s="15">
        <v>9.5574999999999992</v>
      </c>
      <c r="F1017" s="15">
        <v>8.8825409999999998</v>
      </c>
      <c r="G1017" s="16">
        <f t="shared" si="39"/>
        <v>3.1292036639404719E-2</v>
      </c>
      <c r="H1017" s="16">
        <f t="shared" si="40"/>
        <v>5.2631578947368501E-2</v>
      </c>
    </row>
    <row r="1018" spans="1:8" x14ac:dyDescent="0.25">
      <c r="A1018" s="14">
        <v>37025</v>
      </c>
      <c r="B1018" s="15">
        <v>8.4350000000000005</v>
      </c>
      <c r="C1018" s="15">
        <v>9.5775000000000006</v>
      </c>
      <c r="D1018" s="15">
        <v>8.4350000000000005</v>
      </c>
      <c r="E1018" s="15">
        <v>9.2675000000000001</v>
      </c>
      <c r="F1018" s="15">
        <v>8.6130220000000008</v>
      </c>
      <c r="G1018" s="16">
        <f t="shared" si="39"/>
        <v>0.10278102919308607</v>
      </c>
      <c r="H1018" s="16">
        <f t="shared" si="40"/>
        <v>0.13544754001185536</v>
      </c>
    </row>
    <row r="1019" spans="1:8" x14ac:dyDescent="0.25">
      <c r="A1019" s="14">
        <v>37018</v>
      </c>
      <c r="B1019" s="15">
        <v>8.5024999999999995</v>
      </c>
      <c r="C1019" s="15">
        <v>8.6437500000000007</v>
      </c>
      <c r="D1019" s="15">
        <v>8.25</v>
      </c>
      <c r="E1019" s="15">
        <v>8.4037500000000005</v>
      </c>
      <c r="F1019" s="15">
        <v>7.8102739999999997</v>
      </c>
      <c r="G1019" s="16">
        <f t="shared" si="39"/>
        <v>-1.1468587193891943E-2</v>
      </c>
      <c r="H1019" s="16">
        <f t="shared" si="40"/>
        <v>4.7727272727272813E-2</v>
      </c>
    </row>
    <row r="1020" spans="1:8" x14ac:dyDescent="0.25">
      <c r="A1020" s="14">
        <v>37011</v>
      </c>
      <c r="B1020" s="15">
        <v>8.2375000000000007</v>
      </c>
      <c r="C1020" s="15">
        <v>8.5749999999999993</v>
      </c>
      <c r="D1020" s="15">
        <v>8.0625</v>
      </c>
      <c r="E1020" s="15">
        <v>8.5012500000000006</v>
      </c>
      <c r="F1020" s="15">
        <v>7.9008859999999999</v>
      </c>
      <c r="G1020" s="16">
        <f t="shared" si="39"/>
        <v>3.5159914927258069E-2</v>
      </c>
      <c r="H1020" s="16">
        <f t="shared" si="40"/>
        <v>6.3565891472868133E-2</v>
      </c>
    </row>
    <row r="1021" spans="1:8" x14ac:dyDescent="0.25">
      <c r="A1021" s="14">
        <v>37004</v>
      </c>
      <c r="B1021" s="15">
        <v>8.1274999999999995</v>
      </c>
      <c r="C1021" s="15">
        <v>8.28125</v>
      </c>
      <c r="D1021" s="15">
        <v>7.8250000000000002</v>
      </c>
      <c r="E1021" s="15">
        <v>8.2125000000000004</v>
      </c>
      <c r="F1021" s="15">
        <v>7.6325269999999996</v>
      </c>
      <c r="G1021" s="16">
        <f t="shared" si="39"/>
        <v>6.5881339471619595E-3</v>
      </c>
      <c r="H1021" s="16">
        <f t="shared" si="40"/>
        <v>5.8306709265175692E-2</v>
      </c>
    </row>
    <row r="1022" spans="1:8" x14ac:dyDescent="0.25">
      <c r="A1022" s="14">
        <v>36997</v>
      </c>
      <c r="B1022" s="15">
        <v>8.46875</v>
      </c>
      <c r="C1022" s="15">
        <v>8.7249999999999996</v>
      </c>
      <c r="D1022" s="15">
        <v>8.1524999999999999</v>
      </c>
      <c r="E1022" s="15">
        <v>8.1587499999999995</v>
      </c>
      <c r="F1022" s="15">
        <v>7.5825719999999999</v>
      </c>
      <c r="G1022" s="16">
        <f t="shared" si="39"/>
        <v>-3.51812887641582E-2</v>
      </c>
      <c r="H1022" s="16">
        <f t="shared" si="40"/>
        <v>7.0223857712358145E-2</v>
      </c>
    </row>
    <row r="1023" spans="1:8" x14ac:dyDescent="0.25">
      <c r="A1023" s="14">
        <v>36990</v>
      </c>
      <c r="B1023" s="15">
        <v>9.125</v>
      </c>
      <c r="C1023" s="15">
        <v>9.1812500000000004</v>
      </c>
      <c r="D1023" s="15">
        <v>8.3975000000000009</v>
      </c>
      <c r="E1023" s="15">
        <v>8.4562500000000007</v>
      </c>
      <c r="F1023" s="15">
        <v>7.859064</v>
      </c>
      <c r="G1023" s="16">
        <f t="shared" si="39"/>
        <v>-7.9717006208785871E-2</v>
      </c>
      <c r="H1023" s="16">
        <f t="shared" si="40"/>
        <v>9.3331348615659351E-2</v>
      </c>
    </row>
    <row r="1024" spans="1:8" x14ac:dyDescent="0.25">
      <c r="A1024" s="14">
        <v>36983</v>
      </c>
      <c r="B1024" s="15">
        <v>8.9937500000000004</v>
      </c>
      <c r="C1024" s="15">
        <v>9.2487499999999994</v>
      </c>
      <c r="D1024" s="15">
        <v>8.7387499999999996</v>
      </c>
      <c r="E1024" s="15">
        <v>9.1887500000000006</v>
      </c>
      <c r="F1024" s="15">
        <v>8.5398340000000008</v>
      </c>
      <c r="G1024" s="16">
        <f t="shared" si="39"/>
        <v>2.4529807858536409E-2</v>
      </c>
      <c r="H1024" s="16">
        <f t="shared" si="40"/>
        <v>5.8360749535116559E-2</v>
      </c>
    </row>
    <row r="1025" spans="1:8" x14ac:dyDescent="0.25">
      <c r="A1025" s="14">
        <v>36976</v>
      </c>
      <c r="B1025" s="15">
        <v>8.34375</v>
      </c>
      <c r="C1025" s="15">
        <v>9.0124999999999993</v>
      </c>
      <c r="D1025" s="15">
        <v>8.3287499999999994</v>
      </c>
      <c r="E1025" s="15">
        <v>8.96875</v>
      </c>
      <c r="F1025" s="15">
        <v>8.335369</v>
      </c>
      <c r="G1025" s="16">
        <f t="shared" si="39"/>
        <v>7.8947082286039458E-2</v>
      </c>
      <c r="H1025" s="16">
        <f t="shared" si="40"/>
        <v>8.2095152333783575E-2</v>
      </c>
    </row>
    <row r="1026" spans="1:8" x14ac:dyDescent="0.25">
      <c r="A1026" s="14">
        <v>36969</v>
      </c>
      <c r="B1026" s="15">
        <v>8.6649999999999991</v>
      </c>
      <c r="C1026" s="15">
        <v>8.7837499999999995</v>
      </c>
      <c r="D1026" s="15">
        <v>8.0299999999999994</v>
      </c>
      <c r="E1026" s="15">
        <v>8.3125</v>
      </c>
      <c r="F1026" s="15">
        <v>7.7254659999999999</v>
      </c>
      <c r="G1026" s="16">
        <f t="shared" si="39"/>
        <v>-4.0680753963301612E-2</v>
      </c>
      <c r="H1026" s="16">
        <f t="shared" si="40"/>
        <v>9.3866749688667525E-2</v>
      </c>
    </row>
    <row r="1027" spans="1:8" x14ac:dyDescent="0.25">
      <c r="A1027" s="14">
        <v>36962</v>
      </c>
      <c r="B1027" s="15">
        <v>8.7375000000000007</v>
      </c>
      <c r="C1027" s="15">
        <v>8.7974999999999994</v>
      </c>
      <c r="D1027" s="15">
        <v>8.5</v>
      </c>
      <c r="E1027" s="15">
        <v>8.6649999999999991</v>
      </c>
      <c r="F1027" s="15">
        <v>8.0530709999999992</v>
      </c>
      <c r="G1027" s="16">
        <f t="shared" ref="G1027:G1090" si="41">(F1027-F1028)/F1028</f>
        <v>-6.1647355357703944E-3</v>
      </c>
      <c r="H1027" s="16">
        <f t="shared" ref="H1027:H1090" si="42">(C1027-D1027)/D1027</f>
        <v>3.4999999999999934E-2</v>
      </c>
    </row>
    <row r="1028" spans="1:8" x14ac:dyDescent="0.25">
      <c r="A1028" s="14">
        <v>36955</v>
      </c>
      <c r="B1028" s="15">
        <v>7.95</v>
      </c>
      <c r="C1028" s="15">
        <v>8.8125</v>
      </c>
      <c r="D1028" s="15">
        <v>7.875</v>
      </c>
      <c r="E1028" s="15">
        <v>8.71875</v>
      </c>
      <c r="F1028" s="15">
        <v>8.1030239999999996</v>
      </c>
      <c r="G1028" s="16">
        <f t="shared" si="41"/>
        <v>9.7906166493731864E-2</v>
      </c>
      <c r="H1028" s="16">
        <f t="shared" si="42"/>
        <v>0.11904761904761904</v>
      </c>
    </row>
    <row r="1029" spans="1:8" x14ac:dyDescent="0.25">
      <c r="A1029" s="14">
        <v>36948</v>
      </c>
      <c r="B1029" s="15">
        <v>7.875</v>
      </c>
      <c r="C1029" s="15">
        <v>8.0749999999999993</v>
      </c>
      <c r="D1029" s="15">
        <v>7.8162500000000001</v>
      </c>
      <c r="E1029" s="15">
        <v>7.9412500000000001</v>
      </c>
      <c r="F1029" s="15">
        <v>7.3804340000000002</v>
      </c>
      <c r="G1029" s="16">
        <f t="shared" si="41"/>
        <v>1.8109137640536972E-2</v>
      </c>
      <c r="H1029" s="16">
        <f t="shared" si="42"/>
        <v>3.3104110027186842E-2</v>
      </c>
    </row>
    <row r="1030" spans="1:8" x14ac:dyDescent="0.25">
      <c r="A1030" s="14">
        <v>36941</v>
      </c>
      <c r="B1030" s="15">
        <v>8.0875000000000004</v>
      </c>
      <c r="C1030" s="15">
        <v>8.125</v>
      </c>
      <c r="D1030" s="15">
        <v>7.6187500000000004</v>
      </c>
      <c r="E1030" s="15">
        <v>7.8</v>
      </c>
      <c r="F1030" s="15">
        <v>7.2491580000000004</v>
      </c>
      <c r="G1030" s="16">
        <f t="shared" si="41"/>
        <v>-3.5548618385988648E-2</v>
      </c>
      <c r="H1030" s="16">
        <f t="shared" si="42"/>
        <v>6.6447908121410937E-2</v>
      </c>
    </row>
    <row r="1031" spans="1:8" x14ac:dyDescent="0.25">
      <c r="A1031" s="14">
        <v>36934</v>
      </c>
      <c r="B1031" s="15">
        <v>8.0500000000000007</v>
      </c>
      <c r="C1031" s="15">
        <v>8.3587500000000006</v>
      </c>
      <c r="D1031" s="15">
        <v>7.8762499999999998</v>
      </c>
      <c r="E1031" s="15">
        <v>8.0875000000000004</v>
      </c>
      <c r="F1031" s="15">
        <v>7.5163539999999998</v>
      </c>
      <c r="G1031" s="16">
        <f t="shared" si="41"/>
        <v>8.5735448429108581E-3</v>
      </c>
      <c r="H1031" s="16">
        <f t="shared" si="42"/>
        <v>6.1260117441676032E-2</v>
      </c>
    </row>
    <row r="1032" spans="1:8" x14ac:dyDescent="0.25">
      <c r="A1032" s="14">
        <v>36927</v>
      </c>
      <c r="B1032" s="15">
        <v>8.4250000000000007</v>
      </c>
      <c r="C1032" s="15">
        <v>8.4250000000000007</v>
      </c>
      <c r="D1032" s="15">
        <v>7.78125</v>
      </c>
      <c r="E1032" s="15">
        <v>8.0187500000000007</v>
      </c>
      <c r="F1032" s="15">
        <v>7.4524600000000003</v>
      </c>
      <c r="G1032" s="16">
        <f t="shared" si="41"/>
        <v>-4.821942322234464E-2</v>
      </c>
      <c r="H1032" s="16">
        <f t="shared" si="42"/>
        <v>8.2730923694779204E-2</v>
      </c>
    </row>
    <row r="1033" spans="1:8" x14ac:dyDescent="0.25">
      <c r="A1033" s="14">
        <v>36920</v>
      </c>
      <c r="B1033" s="15">
        <v>8.32</v>
      </c>
      <c r="C1033" s="15">
        <v>8.5749999999999993</v>
      </c>
      <c r="D1033" s="15">
        <v>8.32</v>
      </c>
      <c r="E1033" s="15">
        <v>8.4250000000000007</v>
      </c>
      <c r="F1033" s="15">
        <v>7.8300190000000001</v>
      </c>
      <c r="G1033" s="16">
        <f t="shared" si="41"/>
        <v>1.2581979498562296E-2</v>
      </c>
      <c r="H1033" s="16">
        <f t="shared" si="42"/>
        <v>3.0649038461538342E-2</v>
      </c>
    </row>
    <row r="1034" spans="1:8" x14ac:dyDescent="0.25">
      <c r="A1034" s="14">
        <v>36913</v>
      </c>
      <c r="B1034" s="15">
        <v>7.890625</v>
      </c>
      <c r="C1034" s="15">
        <v>8.328125</v>
      </c>
      <c r="D1034" s="15">
        <v>7.875</v>
      </c>
      <c r="E1034" s="15">
        <v>8.3203130000000005</v>
      </c>
      <c r="F1034" s="15">
        <v>7.7327260000000004</v>
      </c>
      <c r="G1034" s="16">
        <f t="shared" si="41"/>
        <v>5.0295921480229516E-2</v>
      </c>
      <c r="H1034" s="16">
        <f t="shared" si="42"/>
        <v>5.7539682539682536E-2</v>
      </c>
    </row>
    <row r="1035" spans="1:8" x14ac:dyDescent="0.25">
      <c r="A1035" s="14">
        <v>36906</v>
      </c>
      <c r="B1035" s="15">
        <v>7.5234379999999996</v>
      </c>
      <c r="C1035" s="15">
        <v>8.1171880000000005</v>
      </c>
      <c r="D1035" s="15">
        <v>7.4296879999999996</v>
      </c>
      <c r="E1035" s="15">
        <v>7.921875</v>
      </c>
      <c r="F1035" s="15">
        <v>7.3624260000000001</v>
      </c>
      <c r="G1035" s="16">
        <f t="shared" si="41"/>
        <v>5.295942136062462E-2</v>
      </c>
      <c r="H1035" s="16">
        <f t="shared" si="42"/>
        <v>9.2534168325776392E-2</v>
      </c>
    </row>
    <row r="1036" spans="1:8" x14ac:dyDescent="0.25">
      <c r="A1036" s="14">
        <v>36899</v>
      </c>
      <c r="B1036" s="15">
        <v>6.7265629999999996</v>
      </c>
      <c r="C1036" s="15">
        <v>7.6796879999999996</v>
      </c>
      <c r="D1036" s="15">
        <v>6.7265629999999996</v>
      </c>
      <c r="E1036" s="15">
        <v>7.5234379999999996</v>
      </c>
      <c r="F1036" s="15">
        <v>6.992127</v>
      </c>
      <c r="G1036" s="16">
        <f t="shared" si="41"/>
        <v>0.12368724070849511</v>
      </c>
      <c r="H1036" s="16">
        <f t="shared" si="42"/>
        <v>0.1416956921387639</v>
      </c>
    </row>
    <row r="1037" spans="1:8" x14ac:dyDescent="0.25">
      <c r="A1037" s="14">
        <v>36892</v>
      </c>
      <c r="B1037" s="15">
        <v>7.34375</v>
      </c>
      <c r="C1037" s="15">
        <v>7.34375</v>
      </c>
      <c r="D1037" s="15">
        <v>6.625</v>
      </c>
      <c r="E1037" s="15">
        <v>6.6953129999999996</v>
      </c>
      <c r="F1037" s="15">
        <v>6.2224849999999998</v>
      </c>
      <c r="G1037" s="16">
        <f t="shared" si="41"/>
        <v>-8.8297818253691582E-2</v>
      </c>
      <c r="H1037" s="16">
        <f t="shared" si="42"/>
        <v>0.10849056603773585</v>
      </c>
    </row>
    <row r="1038" spans="1:8" x14ac:dyDescent="0.25">
      <c r="A1038" s="14">
        <v>36885</v>
      </c>
      <c r="B1038" s="15">
        <v>6.75</v>
      </c>
      <c r="C1038" s="15">
        <v>7.375</v>
      </c>
      <c r="D1038" s="15">
        <v>6.734375</v>
      </c>
      <c r="E1038" s="15">
        <v>7.34375</v>
      </c>
      <c r="F1038" s="15">
        <v>6.8251289999999996</v>
      </c>
      <c r="G1038" s="16">
        <f t="shared" si="41"/>
        <v>8.7962799867565944E-2</v>
      </c>
      <c r="H1038" s="16">
        <f t="shared" si="42"/>
        <v>9.5127610208816701E-2</v>
      </c>
    </row>
    <row r="1039" spans="1:8" x14ac:dyDescent="0.25">
      <c r="A1039" s="14">
        <v>36878</v>
      </c>
      <c r="B1039" s="15">
        <v>6.8125</v>
      </c>
      <c r="C1039" s="15">
        <v>6.828125</v>
      </c>
      <c r="D1039" s="15">
        <v>6.5234379999999996</v>
      </c>
      <c r="E1039" s="15">
        <v>6.75</v>
      </c>
      <c r="F1039" s="15">
        <v>6.2733109999999996</v>
      </c>
      <c r="G1039" s="16">
        <f t="shared" si="41"/>
        <v>2.320417307632024E-3</v>
      </c>
      <c r="H1039" s="16">
        <f t="shared" si="42"/>
        <v>4.670650659974087E-2</v>
      </c>
    </row>
    <row r="1040" spans="1:8" x14ac:dyDescent="0.25">
      <c r="A1040" s="14">
        <v>36871</v>
      </c>
      <c r="B1040" s="15">
        <v>6.4140629999999996</v>
      </c>
      <c r="C1040" s="15">
        <v>6.7890629999999996</v>
      </c>
      <c r="D1040" s="15">
        <v>6.2734379999999996</v>
      </c>
      <c r="E1040" s="15">
        <v>6.734375</v>
      </c>
      <c r="F1040" s="15">
        <v>6.258788</v>
      </c>
      <c r="G1040" s="16">
        <f t="shared" si="41"/>
        <v>5.5079404199624628E-2</v>
      </c>
      <c r="H1040" s="16">
        <f t="shared" si="42"/>
        <v>8.2191774271141285E-2</v>
      </c>
    </row>
    <row r="1041" spans="1:8" x14ac:dyDescent="0.25">
      <c r="A1041" s="14">
        <v>36864</v>
      </c>
      <c r="B1041" s="15">
        <v>6.109375</v>
      </c>
      <c r="C1041" s="15">
        <v>6.515625</v>
      </c>
      <c r="D1041" s="15">
        <v>5.875</v>
      </c>
      <c r="E1041" s="15">
        <v>6.3828129999999996</v>
      </c>
      <c r="F1041" s="15">
        <v>5.9320539999999999</v>
      </c>
      <c r="G1041" s="16">
        <f t="shared" si="41"/>
        <v>4.7436135582063381E-2</v>
      </c>
      <c r="H1041" s="16">
        <f t="shared" si="42"/>
        <v>0.10904255319148937</v>
      </c>
    </row>
    <row r="1042" spans="1:8" x14ac:dyDescent="0.25">
      <c r="A1042" s="14">
        <v>36857</v>
      </c>
      <c r="B1042" s="15">
        <v>6.1953129999999996</v>
      </c>
      <c r="C1042" s="15">
        <v>6.2734379999999996</v>
      </c>
      <c r="D1042" s="15">
        <v>6.0625</v>
      </c>
      <c r="E1042" s="15">
        <v>6.09375</v>
      </c>
      <c r="F1042" s="15">
        <v>5.6634039999999999</v>
      </c>
      <c r="G1042" s="16">
        <f t="shared" si="41"/>
        <v>-1.6393602064679255E-2</v>
      </c>
      <c r="H1042" s="16">
        <f t="shared" si="42"/>
        <v>3.4793896907216432E-2</v>
      </c>
    </row>
    <row r="1043" spans="1:8" x14ac:dyDescent="0.25">
      <c r="A1043" s="14">
        <v>36850</v>
      </c>
      <c r="B1043" s="15">
        <v>6.484375</v>
      </c>
      <c r="C1043" s="15">
        <v>6.484375</v>
      </c>
      <c r="D1043" s="15">
        <v>6.1796879999999996</v>
      </c>
      <c r="E1043" s="15">
        <v>6.1953129999999996</v>
      </c>
      <c r="F1043" s="15">
        <v>5.7577949999999998</v>
      </c>
      <c r="G1043" s="16">
        <f t="shared" si="41"/>
        <v>-4.9160703342274618E-2</v>
      </c>
      <c r="H1043" s="16">
        <f t="shared" si="42"/>
        <v>4.9304592723775117E-2</v>
      </c>
    </row>
    <row r="1044" spans="1:8" x14ac:dyDescent="0.25">
      <c r="A1044" s="14">
        <v>36843</v>
      </c>
      <c r="B1044" s="15">
        <v>6.3203129999999996</v>
      </c>
      <c r="C1044" s="15">
        <v>6.640625</v>
      </c>
      <c r="D1044" s="15">
        <v>6.2265629999999996</v>
      </c>
      <c r="E1044" s="15">
        <v>6.515625</v>
      </c>
      <c r="F1044" s="15">
        <v>6.0554870000000003</v>
      </c>
      <c r="G1044" s="16">
        <f t="shared" si="41"/>
        <v>2.5830207668594899E-2</v>
      </c>
      <c r="H1044" s="16">
        <f t="shared" si="42"/>
        <v>6.6499287006330843E-2</v>
      </c>
    </row>
    <row r="1045" spans="1:8" x14ac:dyDescent="0.25">
      <c r="A1045" s="14">
        <v>36836</v>
      </c>
      <c r="B1045" s="15">
        <v>6.125</v>
      </c>
      <c r="C1045" s="15">
        <v>6.359375</v>
      </c>
      <c r="D1045" s="15">
        <v>6.125</v>
      </c>
      <c r="E1045" s="15">
        <v>6.3515629999999996</v>
      </c>
      <c r="F1045" s="15">
        <v>5.9030110000000002</v>
      </c>
      <c r="G1045" s="16">
        <f t="shared" si="41"/>
        <v>3.1726356548094414E-2</v>
      </c>
      <c r="H1045" s="16">
        <f t="shared" si="42"/>
        <v>3.826530612244898E-2</v>
      </c>
    </row>
    <row r="1046" spans="1:8" x14ac:dyDescent="0.25">
      <c r="A1046" s="14">
        <v>36829</v>
      </c>
      <c r="B1046" s="15">
        <v>5.8359379999999996</v>
      </c>
      <c r="C1046" s="15">
        <v>6.1796879999999996</v>
      </c>
      <c r="D1046" s="15">
        <v>5.8359379999999996</v>
      </c>
      <c r="E1046" s="15">
        <v>6.15625</v>
      </c>
      <c r="F1046" s="15">
        <v>5.721489</v>
      </c>
      <c r="G1046" s="16">
        <f t="shared" si="41"/>
        <v>5.4885689000331889E-2</v>
      </c>
      <c r="H1046" s="16">
        <f t="shared" si="42"/>
        <v>5.8902270723232501E-2</v>
      </c>
    </row>
    <row r="1047" spans="1:8" x14ac:dyDescent="0.25">
      <c r="A1047" s="14">
        <v>36822</v>
      </c>
      <c r="B1047" s="15">
        <v>5.953125</v>
      </c>
      <c r="C1047" s="15">
        <v>6.0703129999999996</v>
      </c>
      <c r="D1047" s="15">
        <v>5.734375</v>
      </c>
      <c r="E1047" s="15">
        <v>5.8359379999999996</v>
      </c>
      <c r="F1047" s="15">
        <v>5.4238</v>
      </c>
      <c r="G1047" s="16">
        <f t="shared" si="41"/>
        <v>-1.5810220019165554E-2</v>
      </c>
      <c r="H1047" s="16">
        <f t="shared" si="42"/>
        <v>5.8583193460490394E-2</v>
      </c>
    </row>
    <row r="1048" spans="1:8" x14ac:dyDescent="0.25">
      <c r="A1048" s="14">
        <v>36815</v>
      </c>
      <c r="B1048" s="15">
        <v>6.09375</v>
      </c>
      <c r="C1048" s="15">
        <v>6.2109379999999996</v>
      </c>
      <c r="D1048" s="15">
        <v>5.875</v>
      </c>
      <c r="E1048" s="15">
        <v>5.9296879999999996</v>
      </c>
      <c r="F1048" s="15">
        <v>5.510929</v>
      </c>
      <c r="G1048" s="16">
        <f t="shared" si="41"/>
        <v>-2.6922854170389383E-2</v>
      </c>
      <c r="H1048" s="16">
        <f t="shared" si="42"/>
        <v>5.71809361702127E-2</v>
      </c>
    </row>
    <row r="1049" spans="1:8" x14ac:dyDescent="0.25">
      <c r="A1049" s="14">
        <v>36808</v>
      </c>
      <c r="B1049" s="15">
        <v>6.15625</v>
      </c>
      <c r="C1049" s="15">
        <v>6.1875</v>
      </c>
      <c r="D1049" s="15">
        <v>6</v>
      </c>
      <c r="E1049" s="15">
        <v>6.09375</v>
      </c>
      <c r="F1049" s="15">
        <v>5.6634039999999999</v>
      </c>
      <c r="G1049" s="16">
        <f t="shared" si="41"/>
        <v>-5.1023733370294559E-3</v>
      </c>
      <c r="H1049" s="16">
        <f t="shared" si="42"/>
        <v>3.125E-2</v>
      </c>
    </row>
    <row r="1050" spans="1:8" x14ac:dyDescent="0.25">
      <c r="A1050" s="14">
        <v>36801</v>
      </c>
      <c r="B1050" s="15">
        <v>6.78125</v>
      </c>
      <c r="C1050" s="15">
        <v>6.78125</v>
      </c>
      <c r="D1050" s="15">
        <v>6.125</v>
      </c>
      <c r="E1050" s="15">
        <v>6.125</v>
      </c>
      <c r="F1050" s="15">
        <v>5.6924489999999999</v>
      </c>
      <c r="G1050" s="16">
        <f t="shared" si="41"/>
        <v>-9.7813289024223801E-2</v>
      </c>
      <c r="H1050" s="16">
        <f t="shared" si="42"/>
        <v>0.10714285714285714</v>
      </c>
    </row>
    <row r="1051" spans="1:8" x14ac:dyDescent="0.25">
      <c r="A1051" s="14">
        <v>36794</v>
      </c>
      <c r="B1051" s="15">
        <v>6.9296879999999996</v>
      </c>
      <c r="C1051" s="15">
        <v>7.3046879999999996</v>
      </c>
      <c r="D1051" s="15">
        <v>6.578125</v>
      </c>
      <c r="E1051" s="15">
        <v>6.7890629999999996</v>
      </c>
      <c r="F1051" s="15">
        <v>6.3096129999999997</v>
      </c>
      <c r="G1051" s="16">
        <f t="shared" si="41"/>
        <v>-2.0293131988894333E-2</v>
      </c>
      <c r="H1051" s="16">
        <f t="shared" si="42"/>
        <v>0.11045138242280279</v>
      </c>
    </row>
    <row r="1052" spans="1:8" x14ac:dyDescent="0.25">
      <c r="A1052" s="14">
        <v>36787</v>
      </c>
      <c r="B1052" s="15">
        <v>6.671875</v>
      </c>
      <c r="C1052" s="15">
        <v>6.9921879999999996</v>
      </c>
      <c r="D1052" s="15">
        <v>6.46875</v>
      </c>
      <c r="E1052" s="15">
        <v>6.9296879999999996</v>
      </c>
      <c r="F1052" s="15">
        <v>6.4403069999999998</v>
      </c>
      <c r="G1052" s="16">
        <f t="shared" si="41"/>
        <v>3.3799291335473429E-2</v>
      </c>
      <c r="H1052" s="16">
        <f t="shared" si="42"/>
        <v>8.0917951690821194E-2</v>
      </c>
    </row>
    <row r="1053" spans="1:8" x14ac:dyDescent="0.25">
      <c r="A1053" s="14">
        <v>36780</v>
      </c>
      <c r="B1053" s="15">
        <v>6.6875</v>
      </c>
      <c r="C1053" s="15">
        <v>6.8671879999999996</v>
      </c>
      <c r="D1053" s="15">
        <v>6.3671879999999996</v>
      </c>
      <c r="E1053" s="15">
        <v>6.703125</v>
      </c>
      <c r="F1053" s="15">
        <v>6.2297459999999996</v>
      </c>
      <c r="G1053" s="16">
        <f t="shared" si="41"/>
        <v>4.6838237535324154E-3</v>
      </c>
      <c r="H1053" s="16">
        <f t="shared" si="42"/>
        <v>7.8527601195378563E-2</v>
      </c>
    </row>
    <row r="1054" spans="1:8" x14ac:dyDescent="0.25">
      <c r="A1054" s="14">
        <v>36773</v>
      </c>
      <c r="B1054" s="15">
        <v>6.65625</v>
      </c>
      <c r="C1054" s="15">
        <v>6.71875</v>
      </c>
      <c r="D1054" s="15">
        <v>6.4609379999999996</v>
      </c>
      <c r="E1054" s="15">
        <v>6.671875</v>
      </c>
      <c r="F1054" s="15">
        <v>6.2007029999999999</v>
      </c>
      <c r="G1054" s="16">
        <f t="shared" si="41"/>
        <v>2.347490317531847E-3</v>
      </c>
      <c r="H1054" s="16">
        <f t="shared" si="42"/>
        <v>3.9903184336392082E-2</v>
      </c>
    </row>
    <row r="1055" spans="1:8" x14ac:dyDescent="0.25">
      <c r="A1055" s="14">
        <v>36766</v>
      </c>
      <c r="B1055" s="15">
        <v>6.6875</v>
      </c>
      <c r="C1055" s="15">
        <v>6.859375</v>
      </c>
      <c r="D1055" s="15">
        <v>6.453125</v>
      </c>
      <c r="E1055" s="15">
        <v>6.65625</v>
      </c>
      <c r="F1055" s="15">
        <v>6.1861810000000004</v>
      </c>
      <c r="G1055" s="16">
        <f t="shared" si="41"/>
        <v>9.4786389571310994E-3</v>
      </c>
      <c r="H1055" s="16">
        <f t="shared" si="42"/>
        <v>6.2953995157384993E-2</v>
      </c>
    </row>
    <row r="1056" spans="1:8" x14ac:dyDescent="0.25">
      <c r="A1056" s="14">
        <v>36759</v>
      </c>
      <c r="B1056" s="15">
        <v>6.0546879999999996</v>
      </c>
      <c r="C1056" s="15">
        <v>6.609375</v>
      </c>
      <c r="D1056" s="15">
        <v>6.0390629999999996</v>
      </c>
      <c r="E1056" s="15">
        <v>6.59375</v>
      </c>
      <c r="F1056" s="15">
        <v>6.1280950000000001</v>
      </c>
      <c r="G1056" s="16">
        <f t="shared" si="41"/>
        <v>8.9032345429733789E-2</v>
      </c>
      <c r="H1056" s="16">
        <f t="shared" si="42"/>
        <v>9.4437166825383403E-2</v>
      </c>
    </row>
    <row r="1057" spans="1:8" x14ac:dyDescent="0.25">
      <c r="A1057" s="14">
        <v>36752</v>
      </c>
      <c r="B1057" s="15">
        <v>5.71875</v>
      </c>
      <c r="C1057" s="15">
        <v>6.3203129999999996</v>
      </c>
      <c r="D1057" s="15">
        <v>5.4765629999999996</v>
      </c>
      <c r="E1057" s="15">
        <v>6.0546879999999996</v>
      </c>
      <c r="F1057" s="15">
        <v>5.6271009999999997</v>
      </c>
      <c r="G1057" s="16">
        <f t="shared" si="41"/>
        <v>6.4560349385954285E-2</v>
      </c>
      <c r="H1057" s="16">
        <f t="shared" si="42"/>
        <v>0.15406560647617859</v>
      </c>
    </row>
    <row r="1058" spans="1:8" x14ac:dyDescent="0.25">
      <c r="A1058" s="14">
        <v>36745</v>
      </c>
      <c r="B1058" s="15">
        <v>6.1875</v>
      </c>
      <c r="C1058" s="15">
        <v>6.1875</v>
      </c>
      <c r="D1058" s="15">
        <v>5.59375</v>
      </c>
      <c r="E1058" s="15">
        <v>5.6875</v>
      </c>
      <c r="F1058" s="15">
        <v>5.2858450000000001</v>
      </c>
      <c r="G1058" s="16">
        <f t="shared" si="41"/>
        <v>-7.8480833024756502E-2</v>
      </c>
      <c r="H1058" s="16">
        <f t="shared" si="42"/>
        <v>0.10614525139664804</v>
      </c>
    </row>
    <row r="1059" spans="1:8" x14ac:dyDescent="0.25">
      <c r="A1059" s="14">
        <v>36738</v>
      </c>
      <c r="B1059" s="15">
        <v>6</v>
      </c>
      <c r="C1059" s="15">
        <v>6.2890629999999996</v>
      </c>
      <c r="D1059" s="15">
        <v>6</v>
      </c>
      <c r="E1059" s="15">
        <v>6.171875</v>
      </c>
      <c r="F1059" s="15">
        <v>5.7360119999999997</v>
      </c>
      <c r="G1059" s="16">
        <f t="shared" si="41"/>
        <v>3.4031200780641334E-2</v>
      </c>
      <c r="H1059" s="16">
        <f t="shared" si="42"/>
        <v>4.8177166666666604E-2</v>
      </c>
    </row>
    <row r="1060" spans="1:8" x14ac:dyDescent="0.25">
      <c r="A1060" s="14">
        <v>36731</v>
      </c>
      <c r="B1060" s="15">
        <v>6.1328129999999996</v>
      </c>
      <c r="C1060" s="15">
        <v>6.25</v>
      </c>
      <c r="D1060" s="15">
        <v>5.96875</v>
      </c>
      <c r="E1060" s="15">
        <v>5.96875</v>
      </c>
      <c r="F1060" s="15">
        <v>5.5472330000000003</v>
      </c>
      <c r="G1060" s="16">
        <f t="shared" si="41"/>
        <v>-2.1766759277791817E-2</v>
      </c>
      <c r="H1060" s="16">
        <f t="shared" si="42"/>
        <v>4.712041884816754E-2</v>
      </c>
    </row>
    <row r="1061" spans="1:8" x14ac:dyDescent="0.25">
      <c r="A1061" s="14">
        <v>36724</v>
      </c>
      <c r="B1061" s="15">
        <v>6.3046879999999996</v>
      </c>
      <c r="C1061" s="15">
        <v>6.5234379999999996</v>
      </c>
      <c r="D1061" s="15">
        <v>6.1015629999999996</v>
      </c>
      <c r="E1061" s="15">
        <v>6.1015629999999996</v>
      </c>
      <c r="F1061" s="15">
        <v>5.6706649999999996</v>
      </c>
      <c r="G1061" s="16">
        <f t="shared" si="41"/>
        <v>-2.7397420041118933E-2</v>
      </c>
      <c r="H1061" s="16">
        <f t="shared" si="42"/>
        <v>6.9142119814218098E-2</v>
      </c>
    </row>
    <row r="1062" spans="1:8" x14ac:dyDescent="0.25">
      <c r="A1062" s="14">
        <v>36717</v>
      </c>
      <c r="B1062" s="15">
        <v>6.65625</v>
      </c>
      <c r="C1062" s="15">
        <v>6.65625</v>
      </c>
      <c r="D1062" s="15">
        <v>6.171875</v>
      </c>
      <c r="E1062" s="15">
        <v>6.2734379999999996</v>
      </c>
      <c r="F1062" s="15">
        <v>5.8304029999999996</v>
      </c>
      <c r="G1062" s="16">
        <f t="shared" si="41"/>
        <v>-5.8616678738575505E-2</v>
      </c>
      <c r="H1062" s="16">
        <f t="shared" si="42"/>
        <v>7.848101265822785E-2</v>
      </c>
    </row>
    <row r="1063" spans="1:8" x14ac:dyDescent="0.25">
      <c r="A1063" s="14">
        <v>36710</v>
      </c>
      <c r="B1063" s="15">
        <v>6.3359379999999996</v>
      </c>
      <c r="C1063" s="15">
        <v>6.703125</v>
      </c>
      <c r="D1063" s="15">
        <v>6.3359379999999996</v>
      </c>
      <c r="E1063" s="15">
        <v>6.6640629999999996</v>
      </c>
      <c r="F1063" s="15">
        <v>6.1934420000000001</v>
      </c>
      <c r="G1063" s="16">
        <f t="shared" si="41"/>
        <v>5.6674162210855764E-2</v>
      </c>
      <c r="H1063" s="16">
        <f t="shared" si="42"/>
        <v>5.7953060778056918E-2</v>
      </c>
    </row>
    <row r="1064" spans="1:8" x14ac:dyDescent="0.25">
      <c r="A1064" s="14">
        <v>36703</v>
      </c>
      <c r="B1064" s="15">
        <v>6.4609379999999996</v>
      </c>
      <c r="C1064" s="15">
        <v>6.578125</v>
      </c>
      <c r="D1064" s="15">
        <v>6.15625</v>
      </c>
      <c r="E1064" s="15">
        <v>6.3066409999999999</v>
      </c>
      <c r="F1064" s="15">
        <v>5.8612599999999997</v>
      </c>
      <c r="G1064" s="16">
        <f t="shared" si="41"/>
        <v>-2.8580283590265123E-2</v>
      </c>
      <c r="H1064" s="16">
        <f t="shared" si="42"/>
        <v>6.8527918781725886E-2</v>
      </c>
    </row>
    <row r="1065" spans="1:8" x14ac:dyDescent="0.25">
      <c r="A1065" s="14">
        <v>36696</v>
      </c>
      <c r="B1065" s="15">
        <v>6.8515629999999996</v>
      </c>
      <c r="C1065" s="15">
        <v>6.8671879999999996</v>
      </c>
      <c r="D1065" s="15">
        <v>6.3125</v>
      </c>
      <c r="E1065" s="15">
        <v>6.4921879999999996</v>
      </c>
      <c r="F1065" s="15">
        <v>6.0337050000000003</v>
      </c>
      <c r="G1065" s="16">
        <f t="shared" si="41"/>
        <v>-4.9198878586026215E-2</v>
      </c>
      <c r="H1065" s="16">
        <f t="shared" si="42"/>
        <v>8.7871366336633602E-2</v>
      </c>
    </row>
    <row r="1066" spans="1:8" x14ac:dyDescent="0.25">
      <c r="A1066" s="14">
        <v>36689</v>
      </c>
      <c r="B1066" s="15">
        <v>6.8515629999999996</v>
      </c>
      <c r="C1066" s="15">
        <v>6.9453129999999996</v>
      </c>
      <c r="D1066" s="15">
        <v>6.65625</v>
      </c>
      <c r="E1066" s="15">
        <v>6.828125</v>
      </c>
      <c r="F1066" s="15">
        <v>6.345917</v>
      </c>
      <c r="G1066" s="16">
        <f t="shared" si="41"/>
        <v>-2.2831757367691705E-3</v>
      </c>
      <c r="H1066" s="16">
        <f t="shared" si="42"/>
        <v>4.342730516431919E-2</v>
      </c>
    </row>
    <row r="1067" spans="1:8" x14ac:dyDescent="0.25">
      <c r="A1067" s="14">
        <v>36682</v>
      </c>
      <c r="B1067" s="15">
        <v>6.453125</v>
      </c>
      <c r="C1067" s="15">
        <v>6.8515629999999996</v>
      </c>
      <c r="D1067" s="15">
        <v>6.3125</v>
      </c>
      <c r="E1067" s="15">
        <v>6.84375</v>
      </c>
      <c r="F1067" s="15">
        <v>6.3604390000000004</v>
      </c>
      <c r="G1067" s="16">
        <f t="shared" si="41"/>
        <v>6.569363489711412E-2</v>
      </c>
      <c r="H1067" s="16">
        <f t="shared" si="42"/>
        <v>8.5396118811881125E-2</v>
      </c>
    </row>
    <row r="1068" spans="1:8" x14ac:dyDescent="0.25">
      <c r="A1068" s="14">
        <v>36675</v>
      </c>
      <c r="B1068" s="15">
        <v>6.4765629999999996</v>
      </c>
      <c r="C1068" s="15">
        <v>6.671875</v>
      </c>
      <c r="D1068" s="15">
        <v>6.3984379999999996</v>
      </c>
      <c r="E1068" s="15">
        <v>6.421875</v>
      </c>
      <c r="F1068" s="15">
        <v>5.968356</v>
      </c>
      <c r="G1068" s="16">
        <f t="shared" si="41"/>
        <v>-8.4443339828123038E-3</v>
      </c>
      <c r="H1068" s="16">
        <f t="shared" si="42"/>
        <v>4.2734961251480498E-2</v>
      </c>
    </row>
    <row r="1069" spans="1:8" x14ac:dyDescent="0.25">
      <c r="A1069" s="14">
        <v>36668</v>
      </c>
      <c r="B1069" s="15">
        <v>6.46875</v>
      </c>
      <c r="C1069" s="15">
        <v>6.8359379999999996</v>
      </c>
      <c r="D1069" s="15">
        <v>6.3984379999999996</v>
      </c>
      <c r="E1069" s="15">
        <v>6.4765629999999996</v>
      </c>
      <c r="F1069" s="15">
        <v>6.0191840000000001</v>
      </c>
      <c r="G1069" s="16">
        <f t="shared" si="41"/>
        <v>-2.406647325316738E-3</v>
      </c>
      <c r="H1069" s="16">
        <f t="shared" si="42"/>
        <v>6.8376063032883974E-2</v>
      </c>
    </row>
    <row r="1070" spans="1:8" x14ac:dyDescent="0.25">
      <c r="A1070" s="14">
        <v>36661</v>
      </c>
      <c r="B1070" s="15">
        <v>6.640625</v>
      </c>
      <c r="C1070" s="15">
        <v>6.8046879999999996</v>
      </c>
      <c r="D1070" s="15">
        <v>6.390625</v>
      </c>
      <c r="E1070" s="15">
        <v>6.4921879999999996</v>
      </c>
      <c r="F1070" s="15">
        <v>6.0337050000000003</v>
      </c>
      <c r="G1070" s="16">
        <f t="shared" si="41"/>
        <v>-2.6932107536838893E-2</v>
      </c>
      <c r="H1070" s="16">
        <f t="shared" si="42"/>
        <v>6.4792254278728548E-2</v>
      </c>
    </row>
    <row r="1071" spans="1:8" x14ac:dyDescent="0.25">
      <c r="A1071" s="14">
        <v>36654</v>
      </c>
      <c r="B1071" s="15">
        <v>6.328125</v>
      </c>
      <c r="C1071" s="15">
        <v>6.8046879999999996</v>
      </c>
      <c r="D1071" s="15">
        <v>6.3203129999999996</v>
      </c>
      <c r="E1071" s="15">
        <v>6.671875</v>
      </c>
      <c r="F1071" s="15">
        <v>6.2007029999999999</v>
      </c>
      <c r="G1071" s="16">
        <f t="shared" si="41"/>
        <v>5.1724208116015823E-2</v>
      </c>
      <c r="H1071" s="16">
        <f t="shared" si="42"/>
        <v>7.6637818411841321E-2</v>
      </c>
    </row>
    <row r="1072" spans="1:8" x14ac:dyDescent="0.25">
      <c r="A1072" s="14">
        <v>36647</v>
      </c>
      <c r="B1072" s="15">
        <v>6.3125</v>
      </c>
      <c r="C1072" s="15">
        <v>6.609375</v>
      </c>
      <c r="D1072" s="15">
        <v>6.1796879999999996</v>
      </c>
      <c r="E1072" s="15">
        <v>6.34375</v>
      </c>
      <c r="F1072" s="15">
        <v>5.8957499999999996</v>
      </c>
      <c r="G1072" s="16">
        <f t="shared" si="41"/>
        <v>7.4442280960016101E-3</v>
      </c>
      <c r="H1072" s="16">
        <f t="shared" si="42"/>
        <v>6.9532151137727413E-2</v>
      </c>
    </row>
    <row r="1073" spans="1:8" x14ac:dyDescent="0.25">
      <c r="A1073" s="14">
        <v>36640</v>
      </c>
      <c r="B1073" s="15">
        <v>6.34375</v>
      </c>
      <c r="C1073" s="15">
        <v>6.375</v>
      </c>
      <c r="D1073" s="15">
        <v>6.125</v>
      </c>
      <c r="E1073" s="15">
        <v>6.296875</v>
      </c>
      <c r="F1073" s="15">
        <v>5.8521850000000004</v>
      </c>
      <c r="G1073" s="16">
        <f t="shared" si="41"/>
        <v>-4.9382543917698323E-3</v>
      </c>
      <c r="H1073" s="16">
        <f t="shared" si="42"/>
        <v>4.0816326530612242E-2</v>
      </c>
    </row>
    <row r="1074" spans="1:8" x14ac:dyDescent="0.25">
      <c r="A1074" s="14">
        <v>36633</v>
      </c>
      <c r="B1074" s="15">
        <v>6.1796879999999996</v>
      </c>
      <c r="C1074" s="15">
        <v>6.484375</v>
      </c>
      <c r="D1074" s="15">
        <v>6.09375</v>
      </c>
      <c r="E1074" s="15">
        <v>6.328125</v>
      </c>
      <c r="F1074" s="15">
        <v>5.8812280000000001</v>
      </c>
      <c r="G1074" s="16">
        <f t="shared" si="41"/>
        <v>2.6615919139107446E-2</v>
      </c>
      <c r="H1074" s="16">
        <f t="shared" si="42"/>
        <v>6.4102564102564097E-2</v>
      </c>
    </row>
    <row r="1075" spans="1:8" x14ac:dyDescent="0.25">
      <c r="A1075" s="14">
        <v>36626</v>
      </c>
      <c r="B1075" s="15">
        <v>6.5078129999999996</v>
      </c>
      <c r="C1075" s="15">
        <v>6.96875</v>
      </c>
      <c r="D1075" s="15">
        <v>6.015625</v>
      </c>
      <c r="E1075" s="15">
        <v>6.1640629999999996</v>
      </c>
      <c r="F1075" s="15">
        <v>5.7287520000000001</v>
      </c>
      <c r="G1075" s="16">
        <f t="shared" si="41"/>
        <v>-5.2821108205943296E-2</v>
      </c>
      <c r="H1075" s="16">
        <f t="shared" si="42"/>
        <v>0.15844155844155844</v>
      </c>
    </row>
    <row r="1076" spans="1:8" x14ac:dyDescent="0.25">
      <c r="A1076" s="14">
        <v>36619</v>
      </c>
      <c r="B1076" s="15">
        <v>6.3515629999999996</v>
      </c>
      <c r="C1076" s="15">
        <v>6.5625</v>
      </c>
      <c r="D1076" s="15">
        <v>6.25</v>
      </c>
      <c r="E1076" s="15">
        <v>6.5078129999999996</v>
      </c>
      <c r="F1076" s="15">
        <v>6.0482259999999997</v>
      </c>
      <c r="G1076" s="16">
        <f t="shared" si="41"/>
        <v>2.0833301686657989E-2</v>
      </c>
      <c r="H1076" s="16">
        <f t="shared" si="42"/>
        <v>0.05</v>
      </c>
    </row>
    <row r="1077" spans="1:8" x14ac:dyDescent="0.25">
      <c r="A1077" s="14">
        <v>36612</v>
      </c>
      <c r="B1077" s="15">
        <v>6.125</v>
      </c>
      <c r="C1077" s="15">
        <v>6.375</v>
      </c>
      <c r="D1077" s="15">
        <v>5.828125</v>
      </c>
      <c r="E1077" s="15">
        <v>6.375</v>
      </c>
      <c r="F1077" s="15">
        <v>5.9247930000000002</v>
      </c>
      <c r="G1077" s="16">
        <f t="shared" si="41"/>
        <v>5.4263456919866615E-2</v>
      </c>
      <c r="H1077" s="16">
        <f t="shared" si="42"/>
        <v>9.3833780160857902E-2</v>
      </c>
    </row>
    <row r="1078" spans="1:8" x14ac:dyDescent="0.25">
      <c r="A1078" s="14">
        <v>36605</v>
      </c>
      <c r="B1078" s="15">
        <v>5.8671879999999996</v>
      </c>
      <c r="C1078" s="15">
        <v>6.1953129999999996</v>
      </c>
      <c r="D1078" s="15">
        <v>5.6875</v>
      </c>
      <c r="E1078" s="15">
        <v>6.046875</v>
      </c>
      <c r="F1078" s="15">
        <v>5.6198410000000001</v>
      </c>
      <c r="G1078" s="16">
        <f t="shared" si="41"/>
        <v>3.6144584977322196E-2</v>
      </c>
      <c r="H1078" s="16">
        <f t="shared" si="42"/>
        <v>8.9285802197802133E-2</v>
      </c>
    </row>
    <row r="1079" spans="1:8" x14ac:dyDescent="0.25">
      <c r="A1079" s="14">
        <v>36598</v>
      </c>
      <c r="B1079" s="15">
        <v>5.3671879999999996</v>
      </c>
      <c r="C1079" s="15">
        <v>6.25</v>
      </c>
      <c r="D1079" s="15">
        <v>5.046875</v>
      </c>
      <c r="E1079" s="15">
        <v>5.8359379999999996</v>
      </c>
      <c r="F1079" s="15">
        <v>5.4238</v>
      </c>
      <c r="G1079" s="16">
        <f t="shared" si="41"/>
        <v>8.7336334711465416E-2</v>
      </c>
      <c r="H1079" s="16">
        <f t="shared" si="42"/>
        <v>0.23839009287925697</v>
      </c>
    </row>
    <row r="1080" spans="1:8" x14ac:dyDescent="0.25">
      <c r="A1080" s="14">
        <v>36591</v>
      </c>
      <c r="B1080" s="15">
        <v>6.2578129999999996</v>
      </c>
      <c r="C1080" s="15">
        <v>6.265625</v>
      </c>
      <c r="D1080" s="15">
        <v>5.3046879999999996</v>
      </c>
      <c r="E1080" s="15">
        <v>5.3671879999999996</v>
      </c>
      <c r="F1080" s="15">
        <v>4.9881529999999996</v>
      </c>
      <c r="G1080" s="16">
        <f t="shared" si="41"/>
        <v>-0.13801751491920125</v>
      </c>
      <c r="H1080" s="16">
        <f t="shared" si="42"/>
        <v>0.18114863682840546</v>
      </c>
    </row>
    <row r="1081" spans="1:8" x14ac:dyDescent="0.25">
      <c r="A1081" s="14">
        <v>36584</v>
      </c>
      <c r="B1081" s="15">
        <v>6.1171879999999996</v>
      </c>
      <c r="C1081" s="15">
        <v>6.453125</v>
      </c>
      <c r="D1081" s="15">
        <v>5.96875</v>
      </c>
      <c r="E1081" s="15">
        <v>6.2265629999999996</v>
      </c>
      <c r="F1081" s="15">
        <v>5.7868380000000004</v>
      </c>
      <c r="G1081" s="16">
        <f t="shared" si="41"/>
        <v>2.3106373687378938E-2</v>
      </c>
      <c r="H1081" s="16">
        <f t="shared" si="42"/>
        <v>8.1151832460732987E-2</v>
      </c>
    </row>
    <row r="1082" spans="1:8" x14ac:dyDescent="0.25">
      <c r="A1082" s="14">
        <v>36577</v>
      </c>
      <c r="B1082" s="15">
        <v>6.25</v>
      </c>
      <c r="C1082" s="15">
        <v>6.546875</v>
      </c>
      <c r="D1082" s="15">
        <v>6.0390629999999996</v>
      </c>
      <c r="E1082" s="15">
        <v>6.0859379999999996</v>
      </c>
      <c r="F1082" s="15">
        <v>5.6561450000000004</v>
      </c>
      <c r="G1082" s="16">
        <f t="shared" si="41"/>
        <v>-2.7465486312391822E-2</v>
      </c>
      <c r="H1082" s="16">
        <f t="shared" si="42"/>
        <v>8.4087879195828955E-2</v>
      </c>
    </row>
    <row r="1083" spans="1:8" x14ac:dyDescent="0.25">
      <c r="A1083" s="14">
        <v>36570</v>
      </c>
      <c r="B1083" s="15">
        <v>6.578125</v>
      </c>
      <c r="C1083" s="15">
        <v>6.828125</v>
      </c>
      <c r="D1083" s="15">
        <v>6.2265629999999996</v>
      </c>
      <c r="E1083" s="15">
        <v>6.2578129999999996</v>
      </c>
      <c r="F1083" s="15">
        <v>5.8158810000000001</v>
      </c>
      <c r="G1083" s="16">
        <f t="shared" si="41"/>
        <v>-4.7562735882891082E-2</v>
      </c>
      <c r="H1083" s="16">
        <f t="shared" si="42"/>
        <v>9.6612208051215481E-2</v>
      </c>
    </row>
    <row r="1084" spans="1:8" x14ac:dyDescent="0.25">
      <c r="A1084" s="14">
        <v>36563</v>
      </c>
      <c r="B1084" s="15">
        <v>6.390625</v>
      </c>
      <c r="C1084" s="15">
        <v>6.8359379999999996</v>
      </c>
      <c r="D1084" s="15">
        <v>6.390625</v>
      </c>
      <c r="E1084" s="15">
        <v>6.5703129999999996</v>
      </c>
      <c r="F1084" s="15">
        <v>6.1063140000000002</v>
      </c>
      <c r="G1084" s="16">
        <f t="shared" si="41"/>
        <v>3.0637526070531079E-2</v>
      </c>
      <c r="H1084" s="16">
        <f t="shared" si="42"/>
        <v>6.9682229828850792E-2</v>
      </c>
    </row>
    <row r="1085" spans="1:8" x14ac:dyDescent="0.25">
      <c r="A1085" s="14">
        <v>36556</v>
      </c>
      <c r="B1085" s="15">
        <v>6.3671879999999996</v>
      </c>
      <c r="C1085" s="15">
        <v>6.6875</v>
      </c>
      <c r="D1085" s="15">
        <v>6.296875</v>
      </c>
      <c r="E1085" s="15">
        <v>6.375</v>
      </c>
      <c r="F1085" s="15">
        <v>5.9247930000000002</v>
      </c>
      <c r="G1085" s="16">
        <f t="shared" si="41"/>
        <v>1.22703180988301E-3</v>
      </c>
      <c r="H1085" s="16">
        <f t="shared" si="42"/>
        <v>6.2034739454094295E-2</v>
      </c>
    </row>
    <row r="1086" spans="1:8" x14ac:dyDescent="0.25">
      <c r="A1086" s="14">
        <v>36549</v>
      </c>
      <c r="B1086" s="15">
        <v>6.546875</v>
      </c>
      <c r="C1086" s="15">
        <v>6.6171879999999996</v>
      </c>
      <c r="D1086" s="15">
        <v>6.3125</v>
      </c>
      <c r="E1086" s="15">
        <v>6.3671879999999996</v>
      </c>
      <c r="F1086" s="15">
        <v>5.9175319999999996</v>
      </c>
      <c r="G1086" s="16">
        <f t="shared" si="41"/>
        <v>-2.2781817548283186E-2</v>
      </c>
      <c r="H1086" s="16">
        <f t="shared" si="42"/>
        <v>4.8267405940593998E-2</v>
      </c>
    </row>
    <row r="1087" spans="1:8" x14ac:dyDescent="0.25">
      <c r="A1087" s="14">
        <v>36542</v>
      </c>
      <c r="B1087" s="15">
        <v>6.4921879999999996</v>
      </c>
      <c r="C1087" s="15">
        <v>6.765625</v>
      </c>
      <c r="D1087" s="15">
        <v>6.4453129999999996</v>
      </c>
      <c r="E1087" s="15">
        <v>6.515625</v>
      </c>
      <c r="F1087" s="15">
        <v>6.0554870000000003</v>
      </c>
      <c r="G1087" s="16">
        <f t="shared" si="41"/>
        <v>4.8194266501815162E-3</v>
      </c>
      <c r="H1087" s="16">
        <f t="shared" si="42"/>
        <v>4.9696888265938426E-2</v>
      </c>
    </row>
    <row r="1088" spans="1:8" x14ac:dyDescent="0.25">
      <c r="A1088" s="14">
        <v>36535</v>
      </c>
      <c r="B1088" s="15">
        <v>6.59375</v>
      </c>
      <c r="C1088" s="15">
        <v>6.703125</v>
      </c>
      <c r="D1088" s="15">
        <v>6.109375</v>
      </c>
      <c r="E1088" s="15">
        <v>6.484375</v>
      </c>
      <c r="F1088" s="15">
        <v>6.0264430000000004</v>
      </c>
      <c r="G1088" s="16">
        <f t="shared" si="41"/>
        <v>-2.1226582870158075E-2</v>
      </c>
      <c r="H1088" s="16">
        <f t="shared" si="42"/>
        <v>9.718670076726342E-2</v>
      </c>
    </row>
    <row r="1089" spans="1:8" x14ac:dyDescent="0.25">
      <c r="A1089" s="14">
        <v>36528</v>
      </c>
      <c r="B1089" s="15">
        <v>6.375</v>
      </c>
      <c r="C1089" s="15">
        <v>6.6953129999999996</v>
      </c>
      <c r="D1089" s="15">
        <v>5.90625</v>
      </c>
      <c r="E1089" s="15">
        <v>6.625</v>
      </c>
      <c r="F1089" s="15">
        <v>6.1571379999999998</v>
      </c>
      <c r="G1089" s="16">
        <f t="shared" si="41"/>
        <v>3.9215716059615852E-2</v>
      </c>
      <c r="H1089" s="16">
        <f t="shared" si="42"/>
        <v>0.13359796825396819</v>
      </c>
    </row>
    <row r="1090" spans="1:8" x14ac:dyDescent="0.25">
      <c r="A1090" s="14">
        <v>36521</v>
      </c>
      <c r="B1090" s="15">
        <v>6.78125</v>
      </c>
      <c r="C1090" s="15">
        <v>6.78125</v>
      </c>
      <c r="D1090" s="15">
        <v>6.375</v>
      </c>
      <c r="E1090" s="15">
        <v>6.375</v>
      </c>
      <c r="F1090" s="15">
        <v>5.9247930000000002</v>
      </c>
      <c r="G1090" s="16">
        <f t="shared" si="41"/>
        <v>-5.5555670681718065E-2</v>
      </c>
      <c r="H1090" s="16">
        <f t="shared" si="42"/>
        <v>6.3725490196078427E-2</v>
      </c>
    </row>
    <row r="1091" spans="1:8" x14ac:dyDescent="0.25">
      <c r="A1091" s="14">
        <v>36514</v>
      </c>
      <c r="B1091" s="15">
        <v>6.671875</v>
      </c>
      <c r="C1091" s="15">
        <v>6.8046879999999996</v>
      </c>
      <c r="D1091" s="15">
        <v>6.578125</v>
      </c>
      <c r="E1091" s="15">
        <v>6.75</v>
      </c>
      <c r="F1091" s="15">
        <v>6.2733109999999996</v>
      </c>
      <c r="G1091" s="16">
        <f t="shared" ref="G1091:G1154" si="43">(F1091-F1092)/F1092</f>
        <v>2.3696760575676382E-2</v>
      </c>
      <c r="H1091" s="16">
        <f t="shared" ref="H1091:H1154" si="44">(C1091-D1091)/D1091</f>
        <v>3.4441881235154334E-2</v>
      </c>
    </row>
    <row r="1092" spans="1:8" x14ac:dyDescent="0.25">
      <c r="A1092" s="14">
        <v>36507</v>
      </c>
      <c r="B1092" s="15">
        <v>6.109375</v>
      </c>
      <c r="C1092" s="15">
        <v>6.6875</v>
      </c>
      <c r="D1092" s="15">
        <v>5.84375</v>
      </c>
      <c r="E1092" s="15">
        <v>6.59375</v>
      </c>
      <c r="F1092" s="15">
        <v>6.1280950000000001</v>
      </c>
      <c r="G1092" s="16">
        <f t="shared" si="43"/>
        <v>8.4833246649513944E-2</v>
      </c>
      <c r="H1092" s="16">
        <f t="shared" si="44"/>
        <v>0.14438502673796791</v>
      </c>
    </row>
    <row r="1093" spans="1:8" x14ac:dyDescent="0.25">
      <c r="A1093" s="14">
        <v>36500</v>
      </c>
      <c r="B1093" s="15">
        <v>6.5859379999999996</v>
      </c>
      <c r="C1093" s="15">
        <v>6.796875</v>
      </c>
      <c r="D1093" s="15">
        <v>6.0390629999999996</v>
      </c>
      <c r="E1093" s="15">
        <v>6.078125</v>
      </c>
      <c r="F1093" s="15">
        <v>5.6488820000000004</v>
      </c>
      <c r="G1093" s="16">
        <f t="shared" si="43"/>
        <v>-7.7105681530602085E-2</v>
      </c>
      <c r="H1093" s="16">
        <f t="shared" si="44"/>
        <v>0.12548502971404676</v>
      </c>
    </row>
    <row r="1094" spans="1:8" x14ac:dyDescent="0.25">
      <c r="A1094" s="14">
        <v>36493</v>
      </c>
      <c r="B1094" s="15">
        <v>6.921875</v>
      </c>
      <c r="C1094" s="15">
        <v>6.921875</v>
      </c>
      <c r="D1094" s="15">
        <v>6.5859379999999996</v>
      </c>
      <c r="E1094" s="15">
        <v>6.5859379999999996</v>
      </c>
      <c r="F1094" s="15">
        <v>6.1208330000000002</v>
      </c>
      <c r="G1094" s="16">
        <f t="shared" si="43"/>
        <v>-4.7457696225800275E-2</v>
      </c>
      <c r="H1094" s="16">
        <f t="shared" si="44"/>
        <v>5.1008223885496702E-2</v>
      </c>
    </row>
    <row r="1095" spans="1:8" x14ac:dyDescent="0.25">
      <c r="A1095" s="14">
        <v>36486</v>
      </c>
      <c r="B1095" s="15">
        <v>7.21875</v>
      </c>
      <c r="C1095" s="15">
        <v>7.234375</v>
      </c>
      <c r="D1095" s="15">
        <v>6.859375</v>
      </c>
      <c r="E1095" s="15">
        <v>6.9140629999999996</v>
      </c>
      <c r="F1095" s="15">
        <v>6.4257860000000004</v>
      </c>
      <c r="G1095" s="16">
        <f t="shared" si="43"/>
        <v>-4.3243384893104891E-2</v>
      </c>
      <c r="H1095" s="16">
        <f t="shared" si="44"/>
        <v>5.4669703872437359E-2</v>
      </c>
    </row>
    <row r="1096" spans="1:8" x14ac:dyDescent="0.25">
      <c r="A1096" s="14">
        <v>36479</v>
      </c>
      <c r="B1096" s="15">
        <v>7.25</v>
      </c>
      <c r="C1096" s="15">
        <v>7.3515629999999996</v>
      </c>
      <c r="D1096" s="15">
        <v>7.1796879999999996</v>
      </c>
      <c r="E1096" s="15">
        <v>7.2265629999999996</v>
      </c>
      <c r="F1096" s="15">
        <v>6.7162179999999996</v>
      </c>
      <c r="G1096" s="16">
        <f t="shared" si="43"/>
        <v>-3.2325620707276321E-3</v>
      </c>
      <c r="H1096" s="16">
        <f t="shared" si="44"/>
        <v>2.3939062533079432E-2</v>
      </c>
    </row>
    <row r="1097" spans="1:8" x14ac:dyDescent="0.25">
      <c r="A1097" s="14">
        <v>36472</v>
      </c>
      <c r="B1097" s="15">
        <v>7.46875</v>
      </c>
      <c r="C1097" s="15">
        <v>7.484375</v>
      </c>
      <c r="D1097" s="15">
        <v>7.234375</v>
      </c>
      <c r="E1097" s="15">
        <v>7.25</v>
      </c>
      <c r="F1097" s="15">
        <v>6.7379990000000003</v>
      </c>
      <c r="G1097" s="16">
        <f t="shared" si="43"/>
        <v>-3.1315206168300469E-2</v>
      </c>
      <c r="H1097" s="16">
        <f t="shared" si="44"/>
        <v>3.4557235421166309E-2</v>
      </c>
    </row>
    <row r="1098" spans="1:8" x14ac:dyDescent="0.25">
      <c r="A1098" s="14">
        <v>36465</v>
      </c>
      <c r="B1098" s="15">
        <v>7.578125</v>
      </c>
      <c r="C1098" s="15">
        <v>7.578125</v>
      </c>
      <c r="D1098" s="15">
        <v>7.2734379999999996</v>
      </c>
      <c r="E1098" s="15">
        <v>7.484375</v>
      </c>
      <c r="F1098" s="15">
        <v>6.9558220000000004</v>
      </c>
      <c r="G1098" s="16">
        <f t="shared" si="43"/>
        <v>-1.0330614376183555E-2</v>
      </c>
      <c r="H1098" s="16">
        <f t="shared" si="44"/>
        <v>4.1890368763712618E-2</v>
      </c>
    </row>
    <row r="1099" spans="1:8" x14ac:dyDescent="0.25">
      <c r="A1099" s="14">
        <v>36458</v>
      </c>
      <c r="B1099" s="15">
        <v>7.2734379999999996</v>
      </c>
      <c r="C1099" s="15">
        <v>7.609375</v>
      </c>
      <c r="D1099" s="15">
        <v>7.25</v>
      </c>
      <c r="E1099" s="15">
        <v>7.5625</v>
      </c>
      <c r="F1099" s="15">
        <v>7.0284300000000002</v>
      </c>
      <c r="G1099" s="16">
        <f t="shared" si="43"/>
        <v>3.9742110026625081E-2</v>
      </c>
      <c r="H1099" s="16">
        <f t="shared" si="44"/>
        <v>4.9568965517241381E-2</v>
      </c>
    </row>
    <row r="1100" spans="1:8" x14ac:dyDescent="0.25">
      <c r="A1100" s="14">
        <v>36451</v>
      </c>
      <c r="B1100" s="15">
        <v>7.0859379999999996</v>
      </c>
      <c r="C1100" s="15">
        <v>7.3203129999999996</v>
      </c>
      <c r="D1100" s="15">
        <v>6.921875</v>
      </c>
      <c r="E1100" s="15">
        <v>7.2734379999999996</v>
      </c>
      <c r="F1100" s="15">
        <v>6.7597820000000004</v>
      </c>
      <c r="G1100" s="16">
        <f t="shared" si="43"/>
        <v>2.6460764549639484E-2</v>
      </c>
      <c r="H1100" s="16">
        <f t="shared" si="44"/>
        <v>5.7562148984198591E-2</v>
      </c>
    </row>
    <row r="1101" spans="1:8" x14ac:dyDescent="0.25">
      <c r="A1101" s="14">
        <v>36444</v>
      </c>
      <c r="B1101" s="15">
        <v>7.3125</v>
      </c>
      <c r="C1101" s="15">
        <v>7.53125</v>
      </c>
      <c r="D1101" s="15">
        <v>7.078125</v>
      </c>
      <c r="E1101" s="15">
        <v>7.0859379999999996</v>
      </c>
      <c r="F1101" s="15">
        <v>6.5855240000000004</v>
      </c>
      <c r="G1101" s="16">
        <f t="shared" si="43"/>
        <v>-3.0982975938948342E-2</v>
      </c>
      <c r="H1101" s="16">
        <f t="shared" si="44"/>
        <v>6.4017660044150104E-2</v>
      </c>
    </row>
    <row r="1102" spans="1:8" x14ac:dyDescent="0.25">
      <c r="A1102" s="14">
        <v>36437</v>
      </c>
      <c r="B1102" s="15">
        <v>7.4375</v>
      </c>
      <c r="C1102" s="15">
        <v>7.6484379999999996</v>
      </c>
      <c r="D1102" s="15">
        <v>6.984375</v>
      </c>
      <c r="E1102" s="15">
        <v>7.3125</v>
      </c>
      <c r="F1102" s="15">
        <v>6.796087</v>
      </c>
      <c r="G1102" s="16">
        <f t="shared" si="43"/>
        <v>-1.2658181873124424E-2</v>
      </c>
      <c r="H1102" s="16">
        <f t="shared" si="44"/>
        <v>9.5078371364653191E-2</v>
      </c>
    </row>
    <row r="1103" spans="1:8" x14ac:dyDescent="0.25">
      <c r="A1103" s="14">
        <v>36430</v>
      </c>
      <c r="B1103" s="15">
        <v>7.28125</v>
      </c>
      <c r="C1103" s="15">
        <v>7.5</v>
      </c>
      <c r="D1103" s="15">
        <v>7.0390629999999996</v>
      </c>
      <c r="E1103" s="15">
        <v>7.40625</v>
      </c>
      <c r="F1103" s="15">
        <v>6.883216</v>
      </c>
      <c r="G1103" s="16">
        <f t="shared" si="43"/>
        <v>3.4934522109961175E-2</v>
      </c>
      <c r="H1103" s="16">
        <f t="shared" si="44"/>
        <v>6.5482721208774575E-2</v>
      </c>
    </row>
    <row r="1104" spans="1:8" x14ac:dyDescent="0.25">
      <c r="A1104" s="14">
        <v>36423</v>
      </c>
      <c r="B1104" s="15">
        <v>7.2929690000000003</v>
      </c>
      <c r="C1104" s="15">
        <v>7.3984379999999996</v>
      </c>
      <c r="D1104" s="15">
        <v>7.046875</v>
      </c>
      <c r="E1104" s="15">
        <v>7.15625</v>
      </c>
      <c r="F1104" s="15">
        <v>6.6508710000000004</v>
      </c>
      <c r="G1104" s="16">
        <f t="shared" si="43"/>
        <v>-1.9271808096185474E-2</v>
      </c>
      <c r="H1104" s="16">
        <f t="shared" si="44"/>
        <v>4.9889206208425664E-2</v>
      </c>
    </row>
    <row r="1105" spans="1:8" x14ac:dyDescent="0.25">
      <c r="A1105" s="14">
        <v>36416</v>
      </c>
      <c r="B1105" s="15">
        <v>7.09375</v>
      </c>
      <c r="C1105" s="15">
        <v>7.421875</v>
      </c>
      <c r="D1105" s="15">
        <v>7.09375</v>
      </c>
      <c r="E1105" s="15">
        <v>7.296875</v>
      </c>
      <c r="F1105" s="15">
        <v>6.7815640000000004</v>
      </c>
      <c r="G1105" s="16">
        <f t="shared" si="43"/>
        <v>2.5246852893016321E-2</v>
      </c>
      <c r="H1105" s="16">
        <f t="shared" si="44"/>
        <v>4.6255506607929514E-2</v>
      </c>
    </row>
    <row r="1106" spans="1:8" x14ac:dyDescent="0.25">
      <c r="A1106" s="14">
        <v>36409</v>
      </c>
      <c r="B1106" s="15">
        <v>7.078125</v>
      </c>
      <c r="C1106" s="15">
        <v>7.1796879999999996</v>
      </c>
      <c r="D1106" s="15">
        <v>7.03125</v>
      </c>
      <c r="E1106" s="15">
        <v>7.1171879999999996</v>
      </c>
      <c r="F1106" s="15">
        <v>6.6145670000000001</v>
      </c>
      <c r="G1106" s="16">
        <f t="shared" si="43"/>
        <v>0</v>
      </c>
      <c r="H1106" s="16">
        <f t="shared" si="44"/>
        <v>2.111118222222217E-2</v>
      </c>
    </row>
    <row r="1107" spans="1:8" x14ac:dyDescent="0.25">
      <c r="A1107" s="14">
        <v>36402</v>
      </c>
      <c r="B1107" s="15">
        <v>7.09375</v>
      </c>
      <c r="C1107" s="15">
        <v>7.3046879999999996</v>
      </c>
      <c r="D1107" s="15">
        <v>7.03125</v>
      </c>
      <c r="E1107" s="15">
        <v>7.1171879999999996</v>
      </c>
      <c r="F1107" s="15">
        <v>6.6145670000000001</v>
      </c>
      <c r="G1107" s="16">
        <f t="shared" si="43"/>
        <v>3.303914809902032E-3</v>
      </c>
      <c r="H1107" s="16">
        <f t="shared" si="44"/>
        <v>3.8888959999999945E-2</v>
      </c>
    </row>
    <row r="1108" spans="1:8" x14ac:dyDescent="0.25">
      <c r="A1108" s="14">
        <v>36395</v>
      </c>
      <c r="B1108" s="15">
        <v>6.6875</v>
      </c>
      <c r="C1108" s="15">
        <v>7.28125</v>
      </c>
      <c r="D1108" s="15">
        <v>6.6875</v>
      </c>
      <c r="E1108" s="15">
        <v>7.09375</v>
      </c>
      <c r="F1108" s="15">
        <v>6.5927850000000001</v>
      </c>
      <c r="G1108" s="16">
        <f t="shared" si="43"/>
        <v>6.0747770313668507E-2</v>
      </c>
      <c r="H1108" s="16">
        <f t="shared" si="44"/>
        <v>8.8785046728971959E-2</v>
      </c>
    </row>
    <row r="1109" spans="1:8" x14ac:dyDescent="0.25">
      <c r="A1109" s="14">
        <v>36388</v>
      </c>
      <c r="B1109" s="15">
        <v>6.8125</v>
      </c>
      <c r="C1109" s="15">
        <v>6.8125</v>
      </c>
      <c r="D1109" s="15">
        <v>6.625</v>
      </c>
      <c r="E1109" s="15">
        <v>6.6875</v>
      </c>
      <c r="F1109" s="15">
        <v>6.2152240000000001</v>
      </c>
      <c r="G1109" s="16">
        <f t="shared" si="43"/>
        <v>-1.1547382309196523E-2</v>
      </c>
      <c r="H1109" s="16">
        <f t="shared" si="44"/>
        <v>2.8301886792452831E-2</v>
      </c>
    </row>
    <row r="1110" spans="1:8" x14ac:dyDescent="0.25">
      <c r="A1110" s="14">
        <v>36381</v>
      </c>
      <c r="B1110" s="15">
        <v>6.6640629999999996</v>
      </c>
      <c r="C1110" s="15">
        <v>6.828125</v>
      </c>
      <c r="D1110" s="15">
        <v>6.5</v>
      </c>
      <c r="E1110" s="15">
        <v>6.765625</v>
      </c>
      <c r="F1110" s="15">
        <v>6.2878319999999999</v>
      </c>
      <c r="G1110" s="16">
        <f t="shared" si="43"/>
        <v>1.7626381309355052E-2</v>
      </c>
      <c r="H1110" s="16">
        <f t="shared" si="44"/>
        <v>5.0480769230769232E-2</v>
      </c>
    </row>
    <row r="1111" spans="1:8" x14ac:dyDescent="0.25">
      <c r="A1111" s="14">
        <v>36374</v>
      </c>
      <c r="B1111" s="15">
        <v>7.234375</v>
      </c>
      <c r="C1111" s="15">
        <v>7.234375</v>
      </c>
      <c r="D1111" s="15">
        <v>6.5</v>
      </c>
      <c r="E1111" s="15">
        <v>6.6484379999999996</v>
      </c>
      <c r="F1111" s="15">
        <v>6.1789199999999997</v>
      </c>
      <c r="G1111" s="16">
        <f t="shared" si="43"/>
        <v>-7.5000067366136805E-2</v>
      </c>
      <c r="H1111" s="16">
        <f t="shared" si="44"/>
        <v>0.11298076923076923</v>
      </c>
    </row>
    <row r="1112" spans="1:8" x14ac:dyDescent="0.25">
      <c r="A1112" s="14">
        <v>36367</v>
      </c>
      <c r="B1112" s="15">
        <v>7.328125</v>
      </c>
      <c r="C1112" s="15">
        <v>7.546875</v>
      </c>
      <c r="D1112" s="15">
        <v>7.125</v>
      </c>
      <c r="E1112" s="15">
        <v>7.1875</v>
      </c>
      <c r="F1112" s="15">
        <v>6.6799140000000001</v>
      </c>
      <c r="G1112" s="16">
        <f t="shared" si="43"/>
        <v>-2.6454969391962256E-2</v>
      </c>
      <c r="H1112" s="16">
        <f t="shared" si="44"/>
        <v>5.921052631578947E-2</v>
      </c>
    </row>
    <row r="1113" spans="1:8" x14ac:dyDescent="0.25">
      <c r="A1113" s="14">
        <v>36360</v>
      </c>
      <c r="B1113" s="15">
        <v>7.234375</v>
      </c>
      <c r="C1113" s="15">
        <v>7.390625</v>
      </c>
      <c r="D1113" s="15">
        <v>7.0859379999999996</v>
      </c>
      <c r="E1113" s="15">
        <v>7.3828129999999996</v>
      </c>
      <c r="F1113" s="15">
        <v>6.8614329999999999</v>
      </c>
      <c r="G1113" s="16">
        <f t="shared" si="43"/>
        <v>2.2174010977584153E-2</v>
      </c>
      <c r="H1113" s="16">
        <f t="shared" si="44"/>
        <v>4.2998823867778743E-2</v>
      </c>
    </row>
    <row r="1114" spans="1:8" x14ac:dyDescent="0.25">
      <c r="A1114" s="14">
        <v>36353</v>
      </c>
      <c r="B1114" s="15">
        <v>6.6953129999999996</v>
      </c>
      <c r="C1114" s="15">
        <v>7.265625</v>
      </c>
      <c r="D1114" s="15">
        <v>6.609375</v>
      </c>
      <c r="E1114" s="15">
        <v>7.2226559999999997</v>
      </c>
      <c r="F1114" s="15">
        <v>6.7125880000000002</v>
      </c>
      <c r="G1114" s="16">
        <f t="shared" si="43"/>
        <v>7.9393257888552768E-2</v>
      </c>
      <c r="H1114" s="16">
        <f t="shared" si="44"/>
        <v>9.9290780141843976E-2</v>
      </c>
    </row>
    <row r="1115" spans="1:8" x14ac:dyDescent="0.25">
      <c r="A1115" s="14">
        <v>36346</v>
      </c>
      <c r="B1115" s="15">
        <v>6.515625</v>
      </c>
      <c r="C1115" s="15">
        <v>6.71875</v>
      </c>
      <c r="D1115" s="15">
        <v>6.515625</v>
      </c>
      <c r="E1115" s="15">
        <v>6.6914059999999997</v>
      </c>
      <c r="F1115" s="15">
        <v>6.2188530000000002</v>
      </c>
      <c r="G1115" s="16">
        <f t="shared" si="43"/>
        <v>2.2686111811391158E-2</v>
      </c>
      <c r="H1115" s="16">
        <f t="shared" si="44"/>
        <v>3.117505995203837E-2</v>
      </c>
    </row>
    <row r="1116" spans="1:8" x14ac:dyDescent="0.25">
      <c r="A1116" s="14">
        <v>36339</v>
      </c>
      <c r="B1116" s="15">
        <v>6</v>
      </c>
      <c r="C1116" s="15">
        <v>6.6875</v>
      </c>
      <c r="D1116" s="15">
        <v>5.96875</v>
      </c>
      <c r="E1116" s="15">
        <v>6.5429690000000003</v>
      </c>
      <c r="F1116" s="15">
        <v>6.0809009999999999</v>
      </c>
      <c r="G1116" s="16">
        <f t="shared" si="43"/>
        <v>9.334211952881781E-2</v>
      </c>
      <c r="H1116" s="16">
        <f t="shared" si="44"/>
        <v>0.12041884816753927</v>
      </c>
    </row>
    <row r="1117" spans="1:8" x14ac:dyDescent="0.25">
      <c r="A1117" s="14">
        <v>36332</v>
      </c>
      <c r="B1117" s="15">
        <v>5.375</v>
      </c>
      <c r="C1117" s="15">
        <v>6.0625</v>
      </c>
      <c r="D1117" s="15">
        <v>5.359375</v>
      </c>
      <c r="E1117" s="15">
        <v>5.984375</v>
      </c>
      <c r="F1117" s="15">
        <v>5.5617549999999998</v>
      </c>
      <c r="G1117" s="16">
        <f t="shared" si="43"/>
        <v>0.11499286409218006</v>
      </c>
      <c r="H1117" s="16">
        <f t="shared" si="44"/>
        <v>0.13119533527696792</v>
      </c>
    </row>
    <row r="1118" spans="1:8" x14ac:dyDescent="0.25">
      <c r="A1118" s="14">
        <v>36325</v>
      </c>
      <c r="B1118" s="15">
        <v>5.90625</v>
      </c>
      <c r="C1118" s="15">
        <v>5.953125</v>
      </c>
      <c r="D1118" s="15">
        <v>5.359375</v>
      </c>
      <c r="E1118" s="15">
        <v>5.3671879999999996</v>
      </c>
      <c r="F1118" s="15">
        <v>4.9881529999999996</v>
      </c>
      <c r="G1118" s="16">
        <f t="shared" si="43"/>
        <v>-9.0066265515189592E-2</v>
      </c>
      <c r="H1118" s="16">
        <f t="shared" si="44"/>
        <v>0.11078717201166181</v>
      </c>
    </row>
    <row r="1119" spans="1:8" x14ac:dyDescent="0.25">
      <c r="A1119" s="14">
        <v>36318</v>
      </c>
      <c r="B1119" s="15">
        <v>6.046875</v>
      </c>
      <c r="C1119" s="15">
        <v>6.09375</v>
      </c>
      <c r="D1119" s="15">
        <v>5.890625</v>
      </c>
      <c r="E1119" s="15">
        <v>5.8984379999999996</v>
      </c>
      <c r="F1119" s="15">
        <v>5.4818860000000003</v>
      </c>
      <c r="G1119" s="16">
        <f t="shared" si="43"/>
        <v>-1.6286697558036078E-2</v>
      </c>
      <c r="H1119" s="16">
        <f t="shared" si="44"/>
        <v>3.4482758620689655E-2</v>
      </c>
    </row>
    <row r="1120" spans="1:8" x14ac:dyDescent="0.25">
      <c r="A1120" s="14">
        <v>36311</v>
      </c>
      <c r="B1120" s="15">
        <v>6.234375</v>
      </c>
      <c r="C1120" s="15">
        <v>6.25</v>
      </c>
      <c r="D1120" s="15">
        <v>5.6875</v>
      </c>
      <c r="E1120" s="15">
        <v>5.9960940000000003</v>
      </c>
      <c r="F1120" s="15">
        <v>5.5726459999999998</v>
      </c>
      <c r="G1120" s="16">
        <f t="shared" si="43"/>
        <v>-3.5803998146577504E-2</v>
      </c>
      <c r="H1120" s="16">
        <f t="shared" si="44"/>
        <v>9.8901098901098897E-2</v>
      </c>
    </row>
    <row r="1121" spans="1:8" x14ac:dyDescent="0.25">
      <c r="A1121" s="14">
        <v>36304</v>
      </c>
      <c r="B1121" s="15">
        <v>6.515625</v>
      </c>
      <c r="C1121" s="15">
        <v>6.515625</v>
      </c>
      <c r="D1121" s="15">
        <v>6.0390629999999996</v>
      </c>
      <c r="E1121" s="15">
        <v>6.21875</v>
      </c>
      <c r="F1121" s="15">
        <v>5.7795779999999999</v>
      </c>
      <c r="G1121" s="16">
        <f t="shared" si="43"/>
        <v>-4.21179026816857E-2</v>
      </c>
      <c r="H1121" s="16">
        <f t="shared" si="44"/>
        <v>7.891323538105173E-2</v>
      </c>
    </row>
    <row r="1122" spans="1:8" x14ac:dyDescent="0.25">
      <c r="A1122" s="14">
        <v>36297</v>
      </c>
      <c r="B1122" s="15">
        <v>6.578125</v>
      </c>
      <c r="C1122" s="15">
        <v>6.6640629999999996</v>
      </c>
      <c r="D1122" s="15">
        <v>6.46875</v>
      </c>
      <c r="E1122" s="15">
        <v>6.4921879999999996</v>
      </c>
      <c r="F1122" s="15">
        <v>6.0337050000000003</v>
      </c>
      <c r="G1122" s="16">
        <f t="shared" si="43"/>
        <v>-3.5970682457083908E-3</v>
      </c>
      <c r="H1122" s="16">
        <f t="shared" si="44"/>
        <v>3.0193314009661777E-2</v>
      </c>
    </row>
    <row r="1123" spans="1:8" x14ac:dyDescent="0.25">
      <c r="A1123" s="14">
        <v>36290</v>
      </c>
      <c r="B1123" s="15">
        <v>6.8125</v>
      </c>
      <c r="C1123" s="15">
        <v>6.90625</v>
      </c>
      <c r="D1123" s="15">
        <v>6.484375</v>
      </c>
      <c r="E1123" s="15">
        <v>6.515625</v>
      </c>
      <c r="F1123" s="15">
        <v>6.0554870000000003</v>
      </c>
      <c r="G1123" s="16">
        <f t="shared" si="43"/>
        <v>-3.1359048322418308E-2</v>
      </c>
      <c r="H1123" s="16">
        <f t="shared" si="44"/>
        <v>6.5060240963855417E-2</v>
      </c>
    </row>
    <row r="1124" spans="1:8" x14ac:dyDescent="0.25">
      <c r="A1124" s="14">
        <v>36283</v>
      </c>
      <c r="B1124" s="15">
        <v>6.421875</v>
      </c>
      <c r="C1124" s="15">
        <v>6.796875</v>
      </c>
      <c r="D1124" s="15">
        <v>6.390625</v>
      </c>
      <c r="E1124" s="15">
        <v>6.7265629999999996</v>
      </c>
      <c r="F1124" s="15">
        <v>6.2515289999999997</v>
      </c>
      <c r="G1124" s="16">
        <f t="shared" si="43"/>
        <v>4.4903131084549776E-2</v>
      </c>
      <c r="H1124" s="16">
        <f t="shared" si="44"/>
        <v>6.3569682151589244E-2</v>
      </c>
    </row>
    <row r="1125" spans="1:8" x14ac:dyDescent="0.25">
      <c r="A1125" s="14">
        <v>36276</v>
      </c>
      <c r="B1125" s="15">
        <v>6.546875</v>
      </c>
      <c r="C1125" s="15">
        <v>6.59375</v>
      </c>
      <c r="D1125" s="15">
        <v>6.40625</v>
      </c>
      <c r="E1125" s="15">
        <v>6.4375</v>
      </c>
      <c r="F1125" s="15">
        <v>5.9828789999999996</v>
      </c>
      <c r="G1125" s="16">
        <f t="shared" si="43"/>
        <v>-1.0804325102931016E-2</v>
      </c>
      <c r="H1125" s="16">
        <f t="shared" si="44"/>
        <v>2.9268292682926831E-2</v>
      </c>
    </row>
    <row r="1126" spans="1:8" x14ac:dyDescent="0.25">
      <c r="A1126" s="14">
        <v>36269</v>
      </c>
      <c r="B1126" s="15">
        <v>6.59375</v>
      </c>
      <c r="C1126" s="15">
        <v>6.7890629999999996</v>
      </c>
      <c r="D1126" s="15">
        <v>6.453125</v>
      </c>
      <c r="E1126" s="15">
        <v>6.5078129999999996</v>
      </c>
      <c r="F1126" s="15">
        <v>6.0482259999999997</v>
      </c>
      <c r="G1126" s="16">
        <f t="shared" si="43"/>
        <v>-1.1990777950643156E-3</v>
      </c>
      <c r="H1126" s="16">
        <f t="shared" si="44"/>
        <v>5.2058188861985412E-2</v>
      </c>
    </row>
    <row r="1127" spans="1:8" x14ac:dyDescent="0.25">
      <c r="A1127" s="14">
        <v>36262</v>
      </c>
      <c r="B1127" s="15">
        <v>5.796875</v>
      </c>
      <c r="C1127" s="15">
        <v>6.71875</v>
      </c>
      <c r="D1127" s="15">
        <v>5.796875</v>
      </c>
      <c r="E1127" s="15">
        <v>6.515625</v>
      </c>
      <c r="F1127" s="15">
        <v>6.0554870000000003</v>
      </c>
      <c r="G1127" s="16">
        <f t="shared" si="43"/>
        <v>0.11497332012535302</v>
      </c>
      <c r="H1127" s="16">
        <f t="shared" si="44"/>
        <v>0.15902964959568733</v>
      </c>
    </row>
    <row r="1128" spans="1:8" x14ac:dyDescent="0.25">
      <c r="A1128" s="14">
        <v>36255</v>
      </c>
      <c r="B1128" s="15">
        <v>6.21875</v>
      </c>
      <c r="C1128" s="15">
        <v>6.2890629999999996</v>
      </c>
      <c r="D1128" s="15">
        <v>5.671875</v>
      </c>
      <c r="E1128" s="15">
        <v>5.84375</v>
      </c>
      <c r="F1128" s="15">
        <v>5.4310600000000004</v>
      </c>
      <c r="G1128" s="16">
        <f t="shared" si="43"/>
        <v>-6.9651673966105887E-2</v>
      </c>
      <c r="H1128" s="16">
        <f t="shared" si="44"/>
        <v>0.10881551515151508</v>
      </c>
    </row>
    <row r="1129" spans="1:8" x14ac:dyDescent="0.25">
      <c r="A1129" s="14">
        <v>36248</v>
      </c>
      <c r="B1129" s="15">
        <v>6.328125</v>
      </c>
      <c r="C1129" s="15">
        <v>6.390625</v>
      </c>
      <c r="D1129" s="15">
        <v>6.1875</v>
      </c>
      <c r="E1129" s="15">
        <v>6.28125</v>
      </c>
      <c r="F1129" s="15">
        <v>5.837663</v>
      </c>
      <c r="G1129" s="16">
        <f t="shared" si="43"/>
        <v>-7.4074666039133453E-3</v>
      </c>
      <c r="H1129" s="16">
        <f t="shared" si="44"/>
        <v>3.2828282828282832E-2</v>
      </c>
    </row>
    <row r="1130" spans="1:8" x14ac:dyDescent="0.25">
      <c r="A1130" s="14">
        <v>36241</v>
      </c>
      <c r="B1130" s="15">
        <v>6.578125</v>
      </c>
      <c r="C1130" s="15">
        <v>6.578125</v>
      </c>
      <c r="D1130" s="15">
        <v>5.890625</v>
      </c>
      <c r="E1130" s="15">
        <v>6.328125</v>
      </c>
      <c r="F1130" s="15">
        <v>5.8812280000000001</v>
      </c>
      <c r="G1130" s="16">
        <f t="shared" si="43"/>
        <v>-3.5714244724302208E-2</v>
      </c>
      <c r="H1130" s="16">
        <f t="shared" si="44"/>
        <v>0.11671087533156499</v>
      </c>
    </row>
    <row r="1131" spans="1:8" x14ac:dyDescent="0.25">
      <c r="A1131" s="14">
        <v>36234</v>
      </c>
      <c r="B1131" s="15">
        <v>6.5</v>
      </c>
      <c r="C1131" s="15">
        <v>6.671875</v>
      </c>
      <c r="D1131" s="15">
        <v>6.5</v>
      </c>
      <c r="E1131" s="15">
        <v>6.5625</v>
      </c>
      <c r="F1131" s="15">
        <v>6.0990510000000002</v>
      </c>
      <c r="G1131" s="16">
        <f t="shared" si="43"/>
        <v>7.1941364914167817E-3</v>
      </c>
      <c r="H1131" s="16">
        <f t="shared" si="44"/>
        <v>2.6442307692307692E-2</v>
      </c>
    </row>
    <row r="1132" spans="1:8" x14ac:dyDescent="0.25">
      <c r="A1132" s="14">
        <v>36227</v>
      </c>
      <c r="B1132" s="15">
        <v>6.4375</v>
      </c>
      <c r="C1132" s="15">
        <v>6.640625</v>
      </c>
      <c r="D1132" s="15">
        <v>6.375</v>
      </c>
      <c r="E1132" s="15">
        <v>6.515625</v>
      </c>
      <c r="F1132" s="15">
        <v>6.0554870000000003</v>
      </c>
      <c r="G1132" s="16">
        <f t="shared" si="43"/>
        <v>-2.3922538487592339E-3</v>
      </c>
      <c r="H1132" s="16">
        <f t="shared" si="44"/>
        <v>4.1666666666666664E-2</v>
      </c>
    </row>
    <row r="1133" spans="1:8" x14ac:dyDescent="0.25">
      <c r="A1133" s="14">
        <v>36220</v>
      </c>
      <c r="B1133" s="15">
        <v>6.625</v>
      </c>
      <c r="C1133" s="15">
        <v>6.671875</v>
      </c>
      <c r="D1133" s="15">
        <v>6.078125</v>
      </c>
      <c r="E1133" s="15">
        <v>6.53125</v>
      </c>
      <c r="F1133" s="15">
        <v>6.0700079999999996</v>
      </c>
      <c r="G1133" s="16">
        <f t="shared" si="43"/>
        <v>-2.1077448798950738E-2</v>
      </c>
      <c r="H1133" s="16">
        <f t="shared" si="44"/>
        <v>9.7686375321336755E-2</v>
      </c>
    </row>
    <row r="1134" spans="1:8" x14ac:dyDescent="0.25">
      <c r="A1134" s="14">
        <v>36213</v>
      </c>
      <c r="B1134" s="15">
        <v>6.375</v>
      </c>
      <c r="C1134" s="15">
        <v>6.78125</v>
      </c>
      <c r="D1134" s="15">
        <v>6.0625</v>
      </c>
      <c r="E1134" s="15">
        <v>6.671875</v>
      </c>
      <c r="F1134" s="15">
        <v>6.2007029999999999</v>
      </c>
      <c r="G1134" s="16">
        <f t="shared" si="43"/>
        <v>4.6568715565252598E-2</v>
      </c>
      <c r="H1134" s="16">
        <f t="shared" si="44"/>
        <v>0.11855670103092783</v>
      </c>
    </row>
    <row r="1135" spans="1:8" x14ac:dyDescent="0.25">
      <c r="A1135" s="14">
        <v>36206</v>
      </c>
      <c r="B1135" s="15">
        <v>7.03125</v>
      </c>
      <c r="C1135" s="15">
        <v>7.03125</v>
      </c>
      <c r="D1135" s="15">
        <v>6.3125</v>
      </c>
      <c r="E1135" s="15">
        <v>6.375</v>
      </c>
      <c r="F1135" s="15">
        <v>5.9247930000000002</v>
      </c>
      <c r="G1135" s="16">
        <f t="shared" si="43"/>
        <v>-8.6226100700322231E-2</v>
      </c>
      <c r="H1135" s="16">
        <f t="shared" si="44"/>
        <v>0.11386138613861387</v>
      </c>
    </row>
    <row r="1136" spans="1:8" x14ac:dyDescent="0.25">
      <c r="A1136" s="14">
        <v>36199</v>
      </c>
      <c r="B1136" s="15">
        <v>7.2890629999999996</v>
      </c>
      <c r="C1136" s="15">
        <v>7.328125</v>
      </c>
      <c r="D1136" s="15">
        <v>6.9375</v>
      </c>
      <c r="E1136" s="15">
        <v>6.9765629999999996</v>
      </c>
      <c r="F1136" s="15">
        <v>6.4838719999999999</v>
      </c>
      <c r="G1136" s="16">
        <f t="shared" si="43"/>
        <v>-4.1845603759278649E-2</v>
      </c>
      <c r="H1136" s="16">
        <f t="shared" si="44"/>
        <v>5.6306306306306307E-2</v>
      </c>
    </row>
    <row r="1137" spans="1:8" x14ac:dyDescent="0.25">
      <c r="A1137" s="14">
        <v>36192</v>
      </c>
      <c r="B1137" s="15">
        <v>7.34375</v>
      </c>
      <c r="C1137" s="15">
        <v>7.46875</v>
      </c>
      <c r="D1137" s="15">
        <v>7.1875</v>
      </c>
      <c r="E1137" s="15">
        <v>7.28125</v>
      </c>
      <c r="F1137" s="15">
        <v>6.7670430000000001</v>
      </c>
      <c r="G1137" s="16">
        <f t="shared" si="43"/>
        <v>-6.3966388903898266E-3</v>
      </c>
      <c r="H1137" s="16">
        <f t="shared" si="44"/>
        <v>3.9130434782608699E-2</v>
      </c>
    </row>
    <row r="1138" spans="1:8" x14ac:dyDescent="0.25">
      <c r="A1138" s="14">
        <v>36185</v>
      </c>
      <c r="B1138" s="15">
        <v>7</v>
      </c>
      <c r="C1138" s="15">
        <v>7.5234379999999996</v>
      </c>
      <c r="D1138" s="15">
        <v>6.875</v>
      </c>
      <c r="E1138" s="15">
        <v>7.328125</v>
      </c>
      <c r="F1138" s="15">
        <v>6.8106080000000002</v>
      </c>
      <c r="G1138" s="16">
        <f t="shared" si="43"/>
        <v>3.7610558123704403E-2</v>
      </c>
      <c r="H1138" s="16">
        <f t="shared" si="44"/>
        <v>9.4318254545454491E-2</v>
      </c>
    </row>
    <row r="1139" spans="1:8" x14ac:dyDescent="0.25">
      <c r="A1139" s="14">
        <v>36178</v>
      </c>
      <c r="B1139" s="15">
        <v>7.65625</v>
      </c>
      <c r="C1139" s="15">
        <v>7.6875</v>
      </c>
      <c r="D1139" s="15">
        <v>6.9375</v>
      </c>
      <c r="E1139" s="15">
        <v>7.0625</v>
      </c>
      <c r="F1139" s="15">
        <v>6.5637420000000004</v>
      </c>
      <c r="G1139" s="16">
        <f t="shared" si="43"/>
        <v>-6.2240584462527199E-2</v>
      </c>
      <c r="H1139" s="16">
        <f t="shared" si="44"/>
        <v>0.10810810810810811</v>
      </c>
    </row>
    <row r="1140" spans="1:8" x14ac:dyDescent="0.25">
      <c r="A1140" s="14">
        <v>36171</v>
      </c>
      <c r="B1140" s="15">
        <v>7.34375</v>
      </c>
      <c r="C1140" s="15">
        <v>7.5625</v>
      </c>
      <c r="D1140" s="15">
        <v>6.96875</v>
      </c>
      <c r="E1140" s="15">
        <v>7.53125</v>
      </c>
      <c r="F1140" s="15">
        <v>6.9993879999999997</v>
      </c>
      <c r="G1140" s="16">
        <f t="shared" si="43"/>
        <v>2.4442105910230466E-2</v>
      </c>
      <c r="H1140" s="16">
        <f t="shared" si="44"/>
        <v>8.520179372197309E-2</v>
      </c>
    </row>
    <row r="1141" spans="1:8" x14ac:dyDescent="0.25">
      <c r="A1141" s="14">
        <v>36164</v>
      </c>
      <c r="B1141" s="15">
        <v>7.09375</v>
      </c>
      <c r="C1141" s="15">
        <v>7.4375</v>
      </c>
      <c r="D1141" s="15">
        <v>6.7265629999999996</v>
      </c>
      <c r="E1141" s="15">
        <v>7.3515629999999996</v>
      </c>
      <c r="F1141" s="15">
        <v>6.8323900000000002</v>
      </c>
      <c r="G1141" s="16">
        <f t="shared" si="43"/>
        <v>1.7297234842585607E-2</v>
      </c>
      <c r="H1141" s="16">
        <f t="shared" si="44"/>
        <v>0.10569097472215758</v>
      </c>
    </row>
    <row r="1142" spans="1:8" x14ac:dyDescent="0.25">
      <c r="A1142" s="14">
        <v>36157</v>
      </c>
      <c r="B1142" s="15">
        <v>6.609375</v>
      </c>
      <c r="C1142" s="15">
        <v>7.375</v>
      </c>
      <c r="D1142" s="15">
        <v>6.46875</v>
      </c>
      <c r="E1142" s="15">
        <v>7.2265629999999996</v>
      </c>
      <c r="F1142" s="15">
        <v>6.7162179999999996</v>
      </c>
      <c r="G1142" s="16">
        <f t="shared" si="43"/>
        <v>0.1064594972527219</v>
      </c>
      <c r="H1142" s="16">
        <f t="shared" si="44"/>
        <v>0.14009661835748793</v>
      </c>
    </row>
    <row r="1143" spans="1:8" x14ac:dyDescent="0.25">
      <c r="A1143" s="14">
        <v>36150</v>
      </c>
      <c r="B1143" s="15">
        <v>6.046875</v>
      </c>
      <c r="C1143" s="15">
        <v>6.546875</v>
      </c>
      <c r="D1143" s="15">
        <v>5.953125</v>
      </c>
      <c r="E1143" s="15">
        <v>6.53125</v>
      </c>
      <c r="F1143" s="15">
        <v>6.0700079999999996</v>
      </c>
      <c r="G1143" s="16">
        <f t="shared" si="43"/>
        <v>9.2810450926844215E-2</v>
      </c>
      <c r="H1143" s="16">
        <f t="shared" si="44"/>
        <v>9.9737532808398949E-2</v>
      </c>
    </row>
    <row r="1144" spans="1:8" x14ac:dyDescent="0.25">
      <c r="A1144" s="14">
        <v>36143</v>
      </c>
      <c r="B1144" s="15">
        <v>6.390625</v>
      </c>
      <c r="C1144" s="15">
        <v>6.46875</v>
      </c>
      <c r="D1144" s="15">
        <v>5.9765629999999996</v>
      </c>
      <c r="E1144" s="15">
        <v>5.9765629999999996</v>
      </c>
      <c r="F1144" s="15">
        <v>5.5544929999999999</v>
      </c>
      <c r="G1144" s="16">
        <f t="shared" si="43"/>
        <v>-7.160198292494295E-2</v>
      </c>
      <c r="H1144" s="16">
        <f t="shared" si="44"/>
        <v>8.2352850626689691E-2</v>
      </c>
    </row>
    <row r="1145" spans="1:8" x14ac:dyDescent="0.25">
      <c r="A1145" s="14">
        <v>36136</v>
      </c>
      <c r="B1145" s="15">
        <v>6.28125</v>
      </c>
      <c r="C1145" s="15">
        <v>6.5</v>
      </c>
      <c r="D1145" s="15">
        <v>6.15625</v>
      </c>
      <c r="E1145" s="15">
        <v>6.4375</v>
      </c>
      <c r="F1145" s="15">
        <v>5.9828789999999996</v>
      </c>
      <c r="G1145" s="16">
        <f t="shared" si="43"/>
        <v>9.8038868193368808E-3</v>
      </c>
      <c r="H1145" s="16">
        <f t="shared" si="44"/>
        <v>5.5837563451776651E-2</v>
      </c>
    </row>
    <row r="1146" spans="1:8" x14ac:dyDescent="0.25">
      <c r="A1146" s="14">
        <v>36129</v>
      </c>
      <c r="B1146" s="15">
        <v>6.234375</v>
      </c>
      <c r="C1146" s="15">
        <v>6.40625</v>
      </c>
      <c r="D1146" s="15">
        <v>5.703125</v>
      </c>
      <c r="E1146" s="15">
        <v>6.375</v>
      </c>
      <c r="F1146" s="15">
        <v>5.9247930000000002</v>
      </c>
      <c r="G1146" s="16">
        <f t="shared" si="43"/>
        <v>3.5533407474872387E-2</v>
      </c>
      <c r="H1146" s="16">
        <f t="shared" si="44"/>
        <v>0.12328767123287671</v>
      </c>
    </row>
    <row r="1147" spans="1:8" x14ac:dyDescent="0.25">
      <c r="A1147" s="14">
        <v>36122</v>
      </c>
      <c r="B1147" s="15">
        <v>6.1875</v>
      </c>
      <c r="C1147" s="15">
        <v>6.203125</v>
      </c>
      <c r="D1147" s="15">
        <v>6.0625</v>
      </c>
      <c r="E1147" s="15">
        <v>6.15625</v>
      </c>
      <c r="F1147" s="15">
        <v>5.721489</v>
      </c>
      <c r="G1147" s="16">
        <f t="shared" si="43"/>
        <v>1.0256199275206247E-2</v>
      </c>
      <c r="H1147" s="16">
        <f t="shared" si="44"/>
        <v>2.3195876288659795E-2</v>
      </c>
    </row>
    <row r="1148" spans="1:8" x14ac:dyDescent="0.25">
      <c r="A1148" s="14">
        <v>36115</v>
      </c>
      <c r="B1148" s="15">
        <v>6.375</v>
      </c>
      <c r="C1148" s="15">
        <v>6.4375</v>
      </c>
      <c r="D1148" s="15">
        <v>6.046875</v>
      </c>
      <c r="E1148" s="15">
        <v>6.09375</v>
      </c>
      <c r="F1148" s="15">
        <v>5.6634039999999999</v>
      </c>
      <c r="G1148" s="16">
        <f t="shared" si="43"/>
        <v>-3.7037162987049684E-2</v>
      </c>
      <c r="H1148" s="16">
        <f t="shared" si="44"/>
        <v>6.4599483204134361E-2</v>
      </c>
    </row>
    <row r="1149" spans="1:8" x14ac:dyDescent="0.25">
      <c r="A1149" s="14">
        <v>36108</v>
      </c>
      <c r="B1149" s="15">
        <v>6.375</v>
      </c>
      <c r="C1149" s="15">
        <v>6.5</v>
      </c>
      <c r="D1149" s="15">
        <v>6.3125</v>
      </c>
      <c r="E1149" s="15">
        <v>6.328125</v>
      </c>
      <c r="F1149" s="15">
        <v>5.8812280000000001</v>
      </c>
      <c r="G1149" s="16">
        <f t="shared" si="43"/>
        <v>-8.5680271959762706E-3</v>
      </c>
      <c r="H1149" s="16">
        <f t="shared" si="44"/>
        <v>2.9702970297029702E-2</v>
      </c>
    </row>
    <row r="1150" spans="1:8" x14ac:dyDescent="0.25">
      <c r="A1150" s="14">
        <v>36101</v>
      </c>
      <c r="B1150" s="15">
        <v>6.25</v>
      </c>
      <c r="C1150" s="15">
        <v>6.515625</v>
      </c>
      <c r="D1150" s="15">
        <v>6.203125</v>
      </c>
      <c r="E1150" s="15">
        <v>6.3828129999999996</v>
      </c>
      <c r="F1150" s="15">
        <v>5.9320539999999999</v>
      </c>
      <c r="G1150" s="16">
        <f t="shared" si="43"/>
        <v>1.8703304848138706E-2</v>
      </c>
      <c r="H1150" s="16">
        <f t="shared" si="44"/>
        <v>5.0377833753148617E-2</v>
      </c>
    </row>
    <row r="1151" spans="1:8" x14ac:dyDescent="0.25">
      <c r="A1151" s="14">
        <v>36094</v>
      </c>
      <c r="B1151" s="15">
        <v>6.109375</v>
      </c>
      <c r="C1151" s="15">
        <v>6.4375</v>
      </c>
      <c r="D1151" s="15">
        <v>5.96875</v>
      </c>
      <c r="E1151" s="15">
        <v>6.265625</v>
      </c>
      <c r="F1151" s="15">
        <v>5.8231419999999998</v>
      </c>
      <c r="G1151" s="16">
        <f t="shared" si="43"/>
        <v>2.5575355230879053E-2</v>
      </c>
      <c r="H1151" s="16">
        <f t="shared" si="44"/>
        <v>7.8534031413612565E-2</v>
      </c>
    </row>
    <row r="1152" spans="1:8" x14ac:dyDescent="0.25">
      <c r="A1152" s="14">
        <v>36087</v>
      </c>
      <c r="B1152" s="15">
        <v>5.484375</v>
      </c>
      <c r="C1152" s="15">
        <v>6.265625</v>
      </c>
      <c r="D1152" s="15">
        <v>5.46875</v>
      </c>
      <c r="E1152" s="15">
        <v>6.109375</v>
      </c>
      <c r="F1152" s="15">
        <v>5.6779270000000004</v>
      </c>
      <c r="G1152" s="16">
        <f t="shared" si="43"/>
        <v>0.12034401593837131</v>
      </c>
      <c r="H1152" s="16">
        <f t="shared" si="44"/>
        <v>0.14571428571428571</v>
      </c>
    </row>
    <row r="1153" spans="1:8" x14ac:dyDescent="0.25">
      <c r="A1153" s="14">
        <v>36080</v>
      </c>
      <c r="B1153" s="15">
        <v>5.34375</v>
      </c>
      <c r="C1153" s="15">
        <v>5.578125</v>
      </c>
      <c r="D1153" s="15">
        <v>5</v>
      </c>
      <c r="E1153" s="15">
        <v>5.453125</v>
      </c>
      <c r="F1153" s="15">
        <v>5.0680209999999999</v>
      </c>
      <c r="G1153" s="16">
        <f t="shared" si="43"/>
        <v>2.9498420209937246E-2</v>
      </c>
      <c r="H1153" s="16">
        <f t="shared" si="44"/>
        <v>0.11562500000000001</v>
      </c>
    </row>
    <row r="1154" spans="1:8" x14ac:dyDescent="0.25">
      <c r="A1154" s="14">
        <v>36073</v>
      </c>
      <c r="B1154" s="15">
        <v>5.34375</v>
      </c>
      <c r="C1154" s="15">
        <v>5.6875</v>
      </c>
      <c r="D1154" s="15">
        <v>5.125</v>
      </c>
      <c r="E1154" s="15">
        <v>5.296875</v>
      </c>
      <c r="F1154" s="15">
        <v>4.9228059999999996</v>
      </c>
      <c r="G1154" s="16">
        <f t="shared" si="43"/>
        <v>-1.0940955087355269E-2</v>
      </c>
      <c r="H1154" s="16">
        <f t="shared" si="44"/>
        <v>0.10975609756097561</v>
      </c>
    </row>
    <row r="1155" spans="1:8" x14ac:dyDescent="0.25">
      <c r="A1155" s="14">
        <v>36066</v>
      </c>
      <c r="B1155" s="15">
        <v>4.828125</v>
      </c>
      <c r="C1155" s="15">
        <v>5.421875</v>
      </c>
      <c r="D1155" s="15">
        <v>4.40625</v>
      </c>
      <c r="E1155" s="15">
        <v>5.3554690000000003</v>
      </c>
      <c r="F1155" s="15">
        <v>4.9772619999999996</v>
      </c>
      <c r="G1155" s="16">
        <f t="shared" ref="G1155:G1218" si="45">(F1155-F1156)/F1156</f>
        <v>0.10922320576935063</v>
      </c>
      <c r="H1155" s="16">
        <f t="shared" ref="H1155:H1218" si="46">(C1155-D1155)/D1155</f>
        <v>0.23049645390070922</v>
      </c>
    </row>
    <row r="1156" spans="1:8" x14ac:dyDescent="0.25">
      <c r="A1156" s="14">
        <v>36059</v>
      </c>
      <c r="B1156" s="15">
        <v>4.9375</v>
      </c>
      <c r="C1156" s="15">
        <v>5.125</v>
      </c>
      <c r="D1156" s="15">
        <v>4.78125</v>
      </c>
      <c r="E1156" s="15">
        <v>4.828125</v>
      </c>
      <c r="F1156" s="15">
        <v>4.4871600000000003</v>
      </c>
      <c r="G1156" s="16">
        <f t="shared" si="45"/>
        <v>-7.2072018044215799E-2</v>
      </c>
      <c r="H1156" s="16">
        <f t="shared" si="46"/>
        <v>7.1895424836601302E-2</v>
      </c>
    </row>
    <row r="1157" spans="1:8" x14ac:dyDescent="0.25">
      <c r="A1157" s="14">
        <v>36052</v>
      </c>
      <c r="B1157" s="15">
        <v>5.25</v>
      </c>
      <c r="C1157" s="15">
        <v>5.375</v>
      </c>
      <c r="D1157" s="15">
        <v>4.8125</v>
      </c>
      <c r="E1157" s="15">
        <v>5.203125</v>
      </c>
      <c r="F1157" s="15">
        <v>4.8356769999999996</v>
      </c>
      <c r="G1157" s="16">
        <f t="shared" si="45"/>
        <v>-1.4792746304003707E-2</v>
      </c>
      <c r="H1157" s="16">
        <f t="shared" si="46"/>
        <v>0.11688311688311688</v>
      </c>
    </row>
    <row r="1158" spans="1:8" x14ac:dyDescent="0.25">
      <c r="A1158" s="14">
        <v>36045</v>
      </c>
      <c r="B1158" s="15">
        <v>5.53125</v>
      </c>
      <c r="C1158" s="15">
        <v>5.5625</v>
      </c>
      <c r="D1158" s="15">
        <v>4.765625</v>
      </c>
      <c r="E1158" s="15">
        <v>5.28125</v>
      </c>
      <c r="F1158" s="15">
        <v>4.9082840000000001</v>
      </c>
      <c r="G1158" s="16">
        <f t="shared" si="45"/>
        <v>-5.0561815140302939E-2</v>
      </c>
      <c r="H1158" s="16">
        <f t="shared" si="46"/>
        <v>0.16721311475409836</v>
      </c>
    </row>
    <row r="1159" spans="1:8" x14ac:dyDescent="0.25">
      <c r="A1159" s="14">
        <v>36038</v>
      </c>
      <c r="B1159" s="15">
        <v>5.125</v>
      </c>
      <c r="C1159" s="15">
        <v>5.640625</v>
      </c>
      <c r="D1159" s="15">
        <v>5.0625</v>
      </c>
      <c r="E1159" s="15">
        <v>5.5625</v>
      </c>
      <c r="F1159" s="15">
        <v>5.1696720000000003</v>
      </c>
      <c r="G1159" s="16">
        <f t="shared" si="45"/>
        <v>5.9523807083929625E-2</v>
      </c>
      <c r="H1159" s="16">
        <f t="shared" si="46"/>
        <v>0.11419753086419752</v>
      </c>
    </row>
    <row r="1160" spans="1:8" x14ac:dyDescent="0.25">
      <c r="A1160" s="14">
        <v>36031</v>
      </c>
      <c r="B1160" s="15">
        <v>5.28125</v>
      </c>
      <c r="C1160" s="15">
        <v>5.625</v>
      </c>
      <c r="D1160" s="15">
        <v>5.03125</v>
      </c>
      <c r="E1160" s="15">
        <v>5.25</v>
      </c>
      <c r="F1160" s="15">
        <v>4.8792410000000004</v>
      </c>
      <c r="G1160" s="16">
        <f t="shared" si="45"/>
        <v>-1.4662805751952408E-2</v>
      </c>
      <c r="H1160" s="16">
        <f t="shared" si="46"/>
        <v>0.11801242236024845</v>
      </c>
    </row>
    <row r="1161" spans="1:8" x14ac:dyDescent="0.25">
      <c r="A1161" s="14">
        <v>36024</v>
      </c>
      <c r="B1161" s="15">
        <v>5.5</v>
      </c>
      <c r="C1161" s="15">
        <v>5.5</v>
      </c>
      <c r="D1161" s="15">
        <v>5.125</v>
      </c>
      <c r="E1161" s="15">
        <v>5.328125</v>
      </c>
      <c r="F1161" s="15">
        <v>4.9518490000000002</v>
      </c>
      <c r="G1161" s="16">
        <f t="shared" si="45"/>
        <v>-1.4450718644963683E-2</v>
      </c>
      <c r="H1161" s="16">
        <f t="shared" si="46"/>
        <v>7.3170731707317069E-2</v>
      </c>
    </row>
    <row r="1162" spans="1:8" x14ac:dyDescent="0.25">
      <c r="A1162" s="14">
        <v>36017</v>
      </c>
      <c r="B1162" s="15">
        <v>5.625</v>
      </c>
      <c r="C1162" s="15">
        <v>5.75</v>
      </c>
      <c r="D1162" s="15">
        <v>5.375</v>
      </c>
      <c r="E1162" s="15">
        <v>5.40625</v>
      </c>
      <c r="F1162" s="15">
        <v>5.0244559999999998</v>
      </c>
      <c r="G1162" s="16">
        <f t="shared" si="45"/>
        <v>-5.9782770398794559E-2</v>
      </c>
      <c r="H1162" s="16">
        <f t="shared" si="46"/>
        <v>6.9767441860465115E-2</v>
      </c>
    </row>
    <row r="1163" spans="1:8" x14ac:dyDescent="0.25">
      <c r="A1163" s="14">
        <v>36010</v>
      </c>
      <c r="B1163" s="15">
        <v>5.84375</v>
      </c>
      <c r="C1163" s="15">
        <v>5.875</v>
      </c>
      <c r="D1163" s="15">
        <v>5.09375</v>
      </c>
      <c r="E1163" s="15">
        <v>5.75</v>
      </c>
      <c r="F1163" s="15">
        <v>5.3439310000000004</v>
      </c>
      <c r="G1163" s="16">
        <f t="shared" si="45"/>
        <v>-2.3872863644018669E-2</v>
      </c>
      <c r="H1163" s="16">
        <f t="shared" si="46"/>
        <v>0.15337423312883436</v>
      </c>
    </row>
    <row r="1164" spans="1:8" x14ac:dyDescent="0.25">
      <c r="A1164" s="14">
        <v>36003</v>
      </c>
      <c r="B1164" s="15">
        <v>6.0625</v>
      </c>
      <c r="C1164" s="15">
        <v>6.0703129999999996</v>
      </c>
      <c r="D1164" s="15">
        <v>5.625</v>
      </c>
      <c r="E1164" s="15">
        <v>5.890625</v>
      </c>
      <c r="F1164" s="15">
        <v>5.4746259999999998</v>
      </c>
      <c r="G1164" s="16">
        <f t="shared" si="45"/>
        <v>-4.0712153859605721E-2</v>
      </c>
      <c r="H1164" s="16">
        <f t="shared" si="46"/>
        <v>7.9166755555555496E-2</v>
      </c>
    </row>
    <row r="1165" spans="1:8" x14ac:dyDescent="0.25">
      <c r="A1165" s="14">
        <v>35996</v>
      </c>
      <c r="B1165" s="15">
        <v>6.09375</v>
      </c>
      <c r="C1165" s="15">
        <v>6.34375</v>
      </c>
      <c r="D1165" s="15">
        <v>6.015625</v>
      </c>
      <c r="E1165" s="15">
        <v>6.140625</v>
      </c>
      <c r="F1165" s="15">
        <v>5.706969</v>
      </c>
      <c r="G1165" s="16">
        <f t="shared" si="45"/>
        <v>1.0282919699862654E-2</v>
      </c>
      <c r="H1165" s="16">
        <f t="shared" si="46"/>
        <v>5.4545454545454543E-2</v>
      </c>
    </row>
    <row r="1166" spans="1:8" x14ac:dyDescent="0.25">
      <c r="A1166" s="14">
        <v>35989</v>
      </c>
      <c r="B1166" s="15">
        <v>6.0625</v>
      </c>
      <c r="C1166" s="15">
        <v>6.078125</v>
      </c>
      <c r="D1166" s="15">
        <v>5.8125</v>
      </c>
      <c r="E1166" s="15">
        <v>6.078125</v>
      </c>
      <c r="F1166" s="15">
        <v>5.6488820000000004</v>
      </c>
      <c r="G1166" s="16">
        <f t="shared" si="45"/>
        <v>0</v>
      </c>
      <c r="H1166" s="16">
        <f t="shared" si="46"/>
        <v>4.5698924731182797E-2</v>
      </c>
    </row>
    <row r="1167" spans="1:8" x14ac:dyDescent="0.25">
      <c r="A1167" s="14">
        <v>35982</v>
      </c>
      <c r="B1167" s="15">
        <v>6.0859379999999996</v>
      </c>
      <c r="C1167" s="15">
        <v>6.265625</v>
      </c>
      <c r="D1167" s="15">
        <v>5.828125</v>
      </c>
      <c r="E1167" s="15">
        <v>6.078125</v>
      </c>
      <c r="F1167" s="15">
        <v>5.6488820000000004</v>
      </c>
      <c r="G1167" s="16">
        <f t="shared" si="45"/>
        <v>-3.8413484132811975E-3</v>
      </c>
      <c r="H1167" s="16">
        <f t="shared" si="46"/>
        <v>7.5067024128686322E-2</v>
      </c>
    </row>
    <row r="1168" spans="1:8" x14ac:dyDescent="0.25">
      <c r="A1168" s="14">
        <v>35975</v>
      </c>
      <c r="B1168" s="15">
        <v>6.09375</v>
      </c>
      <c r="C1168" s="15">
        <v>6.28125</v>
      </c>
      <c r="D1168" s="15">
        <v>6</v>
      </c>
      <c r="E1168" s="15">
        <v>6.1015629999999996</v>
      </c>
      <c r="F1168" s="15">
        <v>5.6706649999999996</v>
      </c>
      <c r="G1168" s="16">
        <f t="shared" si="45"/>
        <v>6.4431429858428169E-3</v>
      </c>
      <c r="H1168" s="16">
        <f t="shared" si="46"/>
        <v>4.6875E-2</v>
      </c>
    </row>
    <row r="1169" spans="1:8" x14ac:dyDescent="0.25">
      <c r="A1169" s="14">
        <v>35968</v>
      </c>
      <c r="B1169" s="15">
        <v>6.09375</v>
      </c>
      <c r="C1169" s="15">
        <v>6.25</v>
      </c>
      <c r="D1169" s="15">
        <v>5.578125</v>
      </c>
      <c r="E1169" s="15">
        <v>6.0625</v>
      </c>
      <c r="F1169" s="15">
        <v>5.6343620000000003</v>
      </c>
      <c r="G1169" s="16">
        <f t="shared" si="45"/>
        <v>-7.6726946295716855E-3</v>
      </c>
      <c r="H1169" s="16">
        <f t="shared" si="46"/>
        <v>0.12044817927170869</v>
      </c>
    </row>
    <row r="1170" spans="1:8" x14ac:dyDescent="0.25">
      <c r="A1170" s="14">
        <v>35961</v>
      </c>
      <c r="B1170" s="15">
        <v>6.1875</v>
      </c>
      <c r="C1170" s="15">
        <v>6.3125</v>
      </c>
      <c r="D1170" s="15">
        <v>5.875</v>
      </c>
      <c r="E1170" s="15">
        <v>6.109375</v>
      </c>
      <c r="F1170" s="15">
        <v>5.6779270000000004</v>
      </c>
      <c r="G1170" s="16">
        <f t="shared" si="45"/>
        <v>-2.4937568068922143E-2</v>
      </c>
      <c r="H1170" s="16">
        <f t="shared" si="46"/>
        <v>7.4468085106382975E-2</v>
      </c>
    </row>
    <row r="1171" spans="1:8" x14ac:dyDescent="0.25">
      <c r="A1171" s="14">
        <v>35954</v>
      </c>
      <c r="B1171" s="15">
        <v>6.453125</v>
      </c>
      <c r="C1171" s="15">
        <v>6.546875</v>
      </c>
      <c r="D1171" s="15">
        <v>6.0625</v>
      </c>
      <c r="E1171" s="15">
        <v>6.265625</v>
      </c>
      <c r="F1171" s="15">
        <v>5.8231419999999998</v>
      </c>
      <c r="G1171" s="16">
        <f t="shared" si="45"/>
        <v>-2.9056076438418503E-2</v>
      </c>
      <c r="H1171" s="16">
        <f t="shared" si="46"/>
        <v>7.9896907216494839E-2</v>
      </c>
    </row>
    <row r="1172" spans="1:8" x14ac:dyDescent="0.25">
      <c r="A1172" s="14">
        <v>35947</v>
      </c>
      <c r="B1172" s="15">
        <v>5.765625</v>
      </c>
      <c r="C1172" s="15">
        <v>6.46875</v>
      </c>
      <c r="D1172" s="15">
        <v>5.734375</v>
      </c>
      <c r="E1172" s="15">
        <v>6.453125</v>
      </c>
      <c r="F1172" s="15">
        <v>5.9974030000000003</v>
      </c>
      <c r="G1172" s="16">
        <f t="shared" si="45"/>
        <v>0.11924150496421268</v>
      </c>
      <c r="H1172" s="16">
        <f t="shared" si="46"/>
        <v>0.12806539509536785</v>
      </c>
    </row>
    <row r="1173" spans="1:8" x14ac:dyDescent="0.25">
      <c r="A1173" s="14">
        <v>35940</v>
      </c>
      <c r="B1173" s="15">
        <v>6.03125</v>
      </c>
      <c r="C1173" s="15">
        <v>6.125</v>
      </c>
      <c r="D1173" s="15">
        <v>5.6953129999999996</v>
      </c>
      <c r="E1173" s="15">
        <v>5.765625</v>
      </c>
      <c r="F1173" s="15">
        <v>5.3584529999999999</v>
      </c>
      <c r="G1173" s="16">
        <f t="shared" si="45"/>
        <v>-4.4041382836552179E-2</v>
      </c>
      <c r="H1173" s="16">
        <f t="shared" si="46"/>
        <v>7.544572177156908E-2</v>
      </c>
    </row>
    <row r="1174" spans="1:8" x14ac:dyDescent="0.25">
      <c r="A1174" s="14">
        <v>35933</v>
      </c>
      <c r="B1174" s="15">
        <v>5.96875</v>
      </c>
      <c r="C1174" s="15">
        <v>6.140625</v>
      </c>
      <c r="D1174" s="15">
        <v>5.84375</v>
      </c>
      <c r="E1174" s="15">
        <v>6.03125</v>
      </c>
      <c r="F1174" s="15">
        <v>5.6053189999999997</v>
      </c>
      <c r="G1174" s="16">
        <f t="shared" si="45"/>
        <v>2.1163944051780671E-2</v>
      </c>
      <c r="H1174" s="16">
        <f t="shared" si="46"/>
        <v>5.0802139037433157E-2</v>
      </c>
    </row>
    <row r="1175" spans="1:8" x14ac:dyDescent="0.25">
      <c r="A1175" s="14">
        <v>35926</v>
      </c>
      <c r="B1175" s="15">
        <v>6.25</v>
      </c>
      <c r="C1175" s="15">
        <v>6.3125</v>
      </c>
      <c r="D1175" s="15">
        <v>5.890625</v>
      </c>
      <c r="E1175" s="15">
        <v>5.90625</v>
      </c>
      <c r="F1175" s="15">
        <v>5.489147</v>
      </c>
      <c r="G1175" s="16">
        <f t="shared" si="45"/>
        <v>-5.4999810626276173E-2</v>
      </c>
      <c r="H1175" s="16">
        <f t="shared" si="46"/>
        <v>7.161803713527852E-2</v>
      </c>
    </row>
    <row r="1176" spans="1:8" x14ac:dyDescent="0.25">
      <c r="A1176" s="14">
        <v>35919</v>
      </c>
      <c r="B1176" s="15">
        <v>6.546875</v>
      </c>
      <c r="C1176" s="15">
        <v>6.546875</v>
      </c>
      <c r="D1176" s="15">
        <v>5.953125</v>
      </c>
      <c r="E1176" s="15">
        <v>6.25</v>
      </c>
      <c r="F1176" s="15">
        <v>5.8086200000000003</v>
      </c>
      <c r="G1176" s="16">
        <f t="shared" si="45"/>
        <v>-4.076748905579352E-2</v>
      </c>
      <c r="H1176" s="16">
        <f t="shared" si="46"/>
        <v>9.9737532808398949E-2</v>
      </c>
    </row>
    <row r="1177" spans="1:8" x14ac:dyDescent="0.25">
      <c r="A1177" s="14">
        <v>35912</v>
      </c>
      <c r="B1177" s="15">
        <v>6.53125</v>
      </c>
      <c r="C1177" s="15">
        <v>6.625</v>
      </c>
      <c r="D1177" s="15">
        <v>6.375</v>
      </c>
      <c r="E1177" s="15">
        <v>6.515625</v>
      </c>
      <c r="F1177" s="15">
        <v>6.0554870000000003</v>
      </c>
      <c r="G1177" s="16">
        <f t="shared" si="45"/>
        <v>-1.4184347515781551E-2</v>
      </c>
      <c r="H1177" s="16">
        <f t="shared" si="46"/>
        <v>3.9215686274509803E-2</v>
      </c>
    </row>
    <row r="1178" spans="1:8" x14ac:dyDescent="0.25">
      <c r="A1178" s="14">
        <v>35905</v>
      </c>
      <c r="B1178" s="15">
        <v>6.921875</v>
      </c>
      <c r="C1178" s="15">
        <v>7.03125</v>
      </c>
      <c r="D1178" s="15">
        <v>6.5390629999999996</v>
      </c>
      <c r="E1178" s="15">
        <v>6.609375</v>
      </c>
      <c r="F1178" s="15">
        <v>6.1426160000000003</v>
      </c>
      <c r="G1178" s="16">
        <f t="shared" si="45"/>
        <v>-4.729721346095149E-2</v>
      </c>
      <c r="H1178" s="16">
        <f t="shared" si="46"/>
        <v>7.5268734985425342E-2</v>
      </c>
    </row>
    <row r="1179" spans="1:8" x14ac:dyDescent="0.25">
      <c r="A1179" s="14">
        <v>35898</v>
      </c>
      <c r="B1179" s="15">
        <v>7.359375</v>
      </c>
      <c r="C1179" s="15">
        <v>7.359375</v>
      </c>
      <c r="D1179" s="15">
        <v>6.84375</v>
      </c>
      <c r="E1179" s="15">
        <v>6.9375</v>
      </c>
      <c r="F1179" s="15">
        <v>6.4475680000000004</v>
      </c>
      <c r="G1179" s="16">
        <f t="shared" si="45"/>
        <v>-5.3305079370299949E-2</v>
      </c>
      <c r="H1179" s="16">
        <f t="shared" si="46"/>
        <v>7.5342465753424653E-2</v>
      </c>
    </row>
    <row r="1180" spans="1:8" x14ac:dyDescent="0.25">
      <c r="A1180" s="14">
        <v>35891</v>
      </c>
      <c r="B1180" s="15">
        <v>7.125</v>
      </c>
      <c r="C1180" s="15">
        <v>7.375</v>
      </c>
      <c r="D1180" s="15">
        <v>6.890625</v>
      </c>
      <c r="E1180" s="15">
        <v>7.328125</v>
      </c>
      <c r="F1180" s="15">
        <v>6.8106080000000002</v>
      </c>
      <c r="G1180" s="16">
        <f t="shared" si="45"/>
        <v>3.7610558123704403E-2</v>
      </c>
      <c r="H1180" s="16">
        <f t="shared" si="46"/>
        <v>7.029478458049887E-2</v>
      </c>
    </row>
    <row r="1181" spans="1:8" x14ac:dyDescent="0.25">
      <c r="A1181" s="14">
        <v>35884</v>
      </c>
      <c r="B1181" s="15">
        <v>6.859375</v>
      </c>
      <c r="C1181" s="15">
        <v>7.46875</v>
      </c>
      <c r="D1181" s="15">
        <v>6.859375</v>
      </c>
      <c r="E1181" s="15">
        <v>7.0625</v>
      </c>
      <c r="F1181" s="15">
        <v>6.5637420000000004</v>
      </c>
      <c r="G1181" s="16">
        <f t="shared" si="45"/>
        <v>2.0316030597004729E-2</v>
      </c>
      <c r="H1181" s="16">
        <f t="shared" si="46"/>
        <v>8.8838268792710701E-2</v>
      </c>
    </row>
    <row r="1182" spans="1:8" x14ac:dyDescent="0.25">
      <c r="A1182" s="14">
        <v>35877</v>
      </c>
      <c r="B1182" s="15">
        <v>6.90625</v>
      </c>
      <c r="C1182" s="15">
        <v>7.109375</v>
      </c>
      <c r="D1182" s="15">
        <v>6.859375</v>
      </c>
      <c r="E1182" s="15">
        <v>6.921875</v>
      </c>
      <c r="F1182" s="15">
        <v>6.4330480000000003</v>
      </c>
      <c r="G1182" s="16">
        <f t="shared" si="45"/>
        <v>-1.0055715304427509E-2</v>
      </c>
      <c r="H1182" s="16">
        <f t="shared" si="46"/>
        <v>3.644646924829157E-2</v>
      </c>
    </row>
    <row r="1183" spans="1:8" x14ac:dyDescent="0.25">
      <c r="A1183" s="14">
        <v>35870</v>
      </c>
      <c r="B1183" s="15">
        <v>6.8125</v>
      </c>
      <c r="C1183" s="15">
        <v>7.015625</v>
      </c>
      <c r="D1183" s="15">
        <v>6.8125</v>
      </c>
      <c r="E1183" s="15">
        <v>6.9921879999999996</v>
      </c>
      <c r="F1183" s="15">
        <v>6.4983940000000002</v>
      </c>
      <c r="G1183" s="16">
        <f t="shared" si="45"/>
        <v>1.9362157666533229E-2</v>
      </c>
      <c r="H1183" s="16">
        <f t="shared" si="46"/>
        <v>2.9816513761467892E-2</v>
      </c>
    </row>
    <row r="1184" spans="1:8" x14ac:dyDescent="0.25">
      <c r="A1184" s="14">
        <v>35863</v>
      </c>
      <c r="B1184" s="15">
        <v>6.921875</v>
      </c>
      <c r="C1184" s="15">
        <v>7.03125</v>
      </c>
      <c r="D1184" s="15">
        <v>6.78125</v>
      </c>
      <c r="E1184" s="15">
        <v>6.859375</v>
      </c>
      <c r="F1184" s="15">
        <v>6.3749609999999999</v>
      </c>
      <c r="G1184" s="16">
        <f t="shared" si="45"/>
        <v>-2.0089442171550453E-2</v>
      </c>
      <c r="H1184" s="16">
        <f t="shared" si="46"/>
        <v>3.6866359447004608E-2</v>
      </c>
    </row>
    <row r="1185" spans="1:8" x14ac:dyDescent="0.25">
      <c r="A1185" s="14">
        <v>35856</v>
      </c>
      <c r="B1185" s="15">
        <v>7</v>
      </c>
      <c r="C1185" s="15">
        <v>7.125</v>
      </c>
      <c r="D1185" s="15">
        <v>6.828125</v>
      </c>
      <c r="E1185" s="15">
        <v>7</v>
      </c>
      <c r="F1185" s="15">
        <v>6.5056560000000001</v>
      </c>
      <c r="G1185" s="16">
        <f t="shared" si="45"/>
        <v>4.484598503754508E-3</v>
      </c>
      <c r="H1185" s="16">
        <f t="shared" si="46"/>
        <v>4.3478260869565216E-2</v>
      </c>
    </row>
    <row r="1186" spans="1:8" x14ac:dyDescent="0.25">
      <c r="A1186" s="14">
        <v>35849</v>
      </c>
      <c r="B1186" s="15">
        <v>6.84375</v>
      </c>
      <c r="C1186" s="15">
        <v>7.171875</v>
      </c>
      <c r="D1186" s="15">
        <v>6.84375</v>
      </c>
      <c r="E1186" s="15">
        <v>6.96875</v>
      </c>
      <c r="F1186" s="15">
        <v>6.4766110000000001</v>
      </c>
      <c r="G1186" s="16">
        <f t="shared" si="45"/>
        <v>1.0192372332137246E-2</v>
      </c>
      <c r="H1186" s="16">
        <f t="shared" si="46"/>
        <v>4.7945205479452052E-2</v>
      </c>
    </row>
    <row r="1187" spans="1:8" x14ac:dyDescent="0.25">
      <c r="A1187" s="14">
        <v>35842</v>
      </c>
      <c r="B1187" s="15">
        <v>7.015625</v>
      </c>
      <c r="C1187" s="15">
        <v>7.03125</v>
      </c>
      <c r="D1187" s="15">
        <v>6.859375</v>
      </c>
      <c r="E1187" s="15">
        <v>6.8984379999999996</v>
      </c>
      <c r="F1187" s="15">
        <v>6.4112650000000002</v>
      </c>
      <c r="G1187" s="16">
        <f t="shared" si="45"/>
        <v>-1.6703841015358958E-2</v>
      </c>
      <c r="H1187" s="16">
        <f t="shared" si="46"/>
        <v>2.5056947608200455E-2</v>
      </c>
    </row>
    <row r="1188" spans="1:8" x14ac:dyDescent="0.25">
      <c r="A1188" s="14">
        <v>35835</v>
      </c>
      <c r="B1188" s="15">
        <v>7.125</v>
      </c>
      <c r="C1188" s="15">
        <v>7.125</v>
      </c>
      <c r="D1188" s="15">
        <v>6.9375</v>
      </c>
      <c r="E1188" s="15">
        <v>7.015625</v>
      </c>
      <c r="F1188" s="15">
        <v>6.5201770000000003</v>
      </c>
      <c r="G1188" s="16">
        <f t="shared" si="45"/>
        <v>-8.8298398573968748E-3</v>
      </c>
      <c r="H1188" s="16">
        <f t="shared" si="46"/>
        <v>2.7027027027027029E-2</v>
      </c>
    </row>
    <row r="1189" spans="1:8" x14ac:dyDescent="0.25">
      <c r="A1189" s="14">
        <v>35828</v>
      </c>
      <c r="B1189" s="15">
        <v>6.71875</v>
      </c>
      <c r="C1189" s="15">
        <v>7.140625</v>
      </c>
      <c r="D1189" s="15">
        <v>6.671875</v>
      </c>
      <c r="E1189" s="15">
        <v>7.078125</v>
      </c>
      <c r="F1189" s="15">
        <v>6.5782619999999996</v>
      </c>
      <c r="G1189" s="16">
        <f t="shared" si="45"/>
        <v>6.0889708795921975E-2</v>
      </c>
      <c r="H1189" s="16">
        <f t="shared" si="46"/>
        <v>7.0257611241217793E-2</v>
      </c>
    </row>
    <row r="1190" spans="1:8" x14ac:dyDescent="0.25">
      <c r="A1190" s="14">
        <v>35821</v>
      </c>
      <c r="B1190" s="15">
        <v>6.8125</v>
      </c>
      <c r="C1190" s="15">
        <v>6.875</v>
      </c>
      <c r="D1190" s="15">
        <v>6.21875</v>
      </c>
      <c r="E1190" s="15">
        <v>6.671875</v>
      </c>
      <c r="F1190" s="15">
        <v>6.2007029999999999</v>
      </c>
      <c r="G1190" s="16">
        <f t="shared" si="45"/>
        <v>-1.951760991819438E-2</v>
      </c>
      <c r="H1190" s="16">
        <f t="shared" si="46"/>
        <v>0.10552763819095477</v>
      </c>
    </row>
    <row r="1191" spans="1:8" x14ac:dyDescent="0.25">
      <c r="A1191" s="14">
        <v>35814</v>
      </c>
      <c r="B1191" s="15">
        <v>6.8125</v>
      </c>
      <c r="C1191" s="15">
        <v>7.1875</v>
      </c>
      <c r="D1191" s="15">
        <v>6.78125</v>
      </c>
      <c r="E1191" s="15">
        <v>6.8046879999999996</v>
      </c>
      <c r="F1191" s="15">
        <v>6.3241350000000001</v>
      </c>
      <c r="G1191" s="16">
        <f t="shared" si="45"/>
        <v>6.9363120009311155E-3</v>
      </c>
      <c r="H1191" s="16">
        <f t="shared" si="46"/>
        <v>5.9907834101382486E-2</v>
      </c>
    </row>
    <row r="1192" spans="1:8" x14ac:dyDescent="0.25">
      <c r="A1192" s="14">
        <v>35807</v>
      </c>
      <c r="B1192" s="15">
        <v>6.78125</v>
      </c>
      <c r="C1192" s="15">
        <v>7.3125</v>
      </c>
      <c r="D1192" s="15">
        <v>6.65625</v>
      </c>
      <c r="E1192" s="15">
        <v>6.7578129999999996</v>
      </c>
      <c r="F1192" s="15">
        <v>6.2805710000000001</v>
      </c>
      <c r="G1192" s="16">
        <f t="shared" si="45"/>
        <v>-1.4244906479494902E-2</v>
      </c>
      <c r="H1192" s="16">
        <f t="shared" si="46"/>
        <v>9.8591549295774641E-2</v>
      </c>
    </row>
    <row r="1193" spans="1:8" x14ac:dyDescent="0.25">
      <c r="A1193" s="14">
        <v>35800</v>
      </c>
      <c r="B1193" s="15">
        <v>6.90625</v>
      </c>
      <c r="C1193" s="15">
        <v>7.125</v>
      </c>
      <c r="D1193" s="15">
        <v>6.703125</v>
      </c>
      <c r="E1193" s="15">
        <v>6.8554690000000003</v>
      </c>
      <c r="F1193" s="15">
        <v>6.3713300000000004</v>
      </c>
      <c r="G1193" s="16">
        <f t="shared" si="45"/>
        <v>-1.1824303365237872E-2</v>
      </c>
      <c r="H1193" s="16">
        <f t="shared" si="46"/>
        <v>6.2937062937062943E-2</v>
      </c>
    </row>
    <row r="1194" spans="1:8" x14ac:dyDescent="0.25">
      <c r="A1194" s="14">
        <v>35793</v>
      </c>
      <c r="B1194" s="15">
        <v>6.78125</v>
      </c>
      <c r="C1194" s="15">
        <v>7.203125</v>
      </c>
      <c r="D1194" s="15">
        <v>6.703125</v>
      </c>
      <c r="E1194" s="15">
        <v>6.9375</v>
      </c>
      <c r="F1194" s="15">
        <v>6.4475680000000004</v>
      </c>
      <c r="G1194" s="16">
        <f t="shared" si="45"/>
        <v>3.2557859464071769E-2</v>
      </c>
      <c r="H1194" s="16">
        <f t="shared" si="46"/>
        <v>7.4592074592074592E-2</v>
      </c>
    </row>
    <row r="1195" spans="1:8" x14ac:dyDescent="0.25">
      <c r="A1195" s="14">
        <v>35786</v>
      </c>
      <c r="B1195" s="15">
        <v>5.9375</v>
      </c>
      <c r="C1195" s="15">
        <v>6.8125</v>
      </c>
      <c r="D1195" s="15">
        <v>5.9375</v>
      </c>
      <c r="E1195" s="15">
        <v>6.71875</v>
      </c>
      <c r="F1195" s="15">
        <v>6.2442679999999999</v>
      </c>
      <c r="G1195" s="16">
        <f t="shared" si="45"/>
        <v>0.1197917750125711</v>
      </c>
      <c r="H1195" s="16">
        <f t="shared" si="46"/>
        <v>0.14736842105263157</v>
      </c>
    </row>
    <row r="1196" spans="1:8" x14ac:dyDescent="0.25">
      <c r="A1196" s="14">
        <v>35779</v>
      </c>
      <c r="B1196" s="15">
        <v>5.78125</v>
      </c>
      <c r="C1196" s="15">
        <v>6.015625</v>
      </c>
      <c r="D1196" s="15">
        <v>5.46875</v>
      </c>
      <c r="E1196" s="15">
        <v>6</v>
      </c>
      <c r="F1196" s="15">
        <v>5.576276</v>
      </c>
      <c r="G1196" s="16">
        <f t="shared" si="45"/>
        <v>2.4000005876323244E-2</v>
      </c>
      <c r="H1196" s="16">
        <f t="shared" si="46"/>
        <v>0.1</v>
      </c>
    </row>
    <row r="1197" spans="1:8" x14ac:dyDescent="0.25">
      <c r="A1197" s="14">
        <v>35772</v>
      </c>
      <c r="B1197" s="15">
        <v>5.859375</v>
      </c>
      <c r="C1197" s="15">
        <v>5.90625</v>
      </c>
      <c r="D1197" s="15">
        <v>5.75</v>
      </c>
      <c r="E1197" s="15">
        <v>5.859375</v>
      </c>
      <c r="F1197" s="15">
        <v>5.4455819999999999</v>
      </c>
      <c r="G1197" s="16">
        <f t="shared" si="45"/>
        <v>-3.9840039916859329E-3</v>
      </c>
      <c r="H1197" s="16">
        <f t="shared" si="46"/>
        <v>2.717391304347826E-2</v>
      </c>
    </row>
    <row r="1198" spans="1:8" x14ac:dyDescent="0.25">
      <c r="A1198" s="14">
        <v>35765</v>
      </c>
      <c r="B1198" s="15">
        <v>6.03125</v>
      </c>
      <c r="C1198" s="15">
        <v>6.03125</v>
      </c>
      <c r="D1198" s="15">
        <v>5.859375</v>
      </c>
      <c r="E1198" s="15">
        <v>5.8828129999999996</v>
      </c>
      <c r="F1198" s="15">
        <v>5.4673639999999999</v>
      </c>
      <c r="G1198" s="16">
        <f t="shared" si="45"/>
        <v>-1.6971441568353854E-2</v>
      </c>
      <c r="H1198" s="16">
        <f t="shared" si="46"/>
        <v>2.9333333333333333E-2</v>
      </c>
    </row>
    <row r="1199" spans="1:8" x14ac:dyDescent="0.25">
      <c r="A1199" s="14">
        <v>35758</v>
      </c>
      <c r="B1199" s="15">
        <v>6</v>
      </c>
      <c r="C1199" s="15">
        <v>6.03125</v>
      </c>
      <c r="D1199" s="15">
        <v>5.90625</v>
      </c>
      <c r="E1199" s="15">
        <v>5.984375</v>
      </c>
      <c r="F1199" s="15">
        <v>5.5617549999999998</v>
      </c>
      <c r="G1199" s="16">
        <f t="shared" si="45"/>
        <v>-5.1944302743295078E-3</v>
      </c>
      <c r="H1199" s="16">
        <f t="shared" si="46"/>
        <v>2.1164021164021163E-2</v>
      </c>
    </row>
    <row r="1200" spans="1:8" x14ac:dyDescent="0.25">
      <c r="A1200" s="14">
        <v>35751</v>
      </c>
      <c r="B1200" s="15">
        <v>6.140625</v>
      </c>
      <c r="C1200" s="15">
        <v>6.15625</v>
      </c>
      <c r="D1200" s="15">
        <v>5.703125</v>
      </c>
      <c r="E1200" s="15">
        <v>6.015625</v>
      </c>
      <c r="F1200" s="15">
        <v>5.5907960000000001</v>
      </c>
      <c r="G1200" s="16">
        <f t="shared" si="45"/>
        <v>-1.2820558095449271E-2</v>
      </c>
      <c r="H1200" s="16">
        <f t="shared" si="46"/>
        <v>7.9452054794520555E-2</v>
      </c>
    </row>
    <row r="1201" spans="1:8" x14ac:dyDescent="0.25">
      <c r="A1201" s="14">
        <v>35744</v>
      </c>
      <c r="B1201" s="15">
        <v>6.4375</v>
      </c>
      <c r="C1201" s="15">
        <v>6.6875</v>
      </c>
      <c r="D1201" s="15">
        <v>6.03125</v>
      </c>
      <c r="E1201" s="15">
        <v>6.09375</v>
      </c>
      <c r="F1201" s="15">
        <v>5.6634039999999999</v>
      </c>
      <c r="G1201" s="16">
        <f t="shared" si="45"/>
        <v>-4.4117828251552471E-2</v>
      </c>
      <c r="H1201" s="16">
        <f t="shared" si="46"/>
        <v>0.10880829015544041</v>
      </c>
    </row>
    <row r="1202" spans="1:8" x14ac:dyDescent="0.25">
      <c r="A1202" s="14">
        <v>35737</v>
      </c>
      <c r="B1202" s="15">
        <v>6.25</v>
      </c>
      <c r="C1202" s="15">
        <v>6.46875</v>
      </c>
      <c r="D1202" s="15">
        <v>6.21875</v>
      </c>
      <c r="E1202" s="15">
        <v>6.375</v>
      </c>
      <c r="F1202" s="15">
        <v>5.9247930000000002</v>
      </c>
      <c r="G1202" s="16">
        <f t="shared" si="45"/>
        <v>2.7707975032328386E-2</v>
      </c>
      <c r="H1202" s="16">
        <f t="shared" si="46"/>
        <v>4.0201005025125629E-2</v>
      </c>
    </row>
    <row r="1203" spans="1:8" x14ac:dyDescent="0.25">
      <c r="A1203" s="14">
        <v>35730</v>
      </c>
      <c r="B1203" s="15">
        <v>6.125</v>
      </c>
      <c r="C1203" s="15">
        <v>6.25</v>
      </c>
      <c r="D1203" s="15">
        <v>5.890625</v>
      </c>
      <c r="E1203" s="15">
        <v>6.203125</v>
      </c>
      <c r="F1203" s="15">
        <v>5.7650550000000003</v>
      </c>
      <c r="G1203" s="16">
        <f t="shared" si="45"/>
        <v>7.6144514129102081E-3</v>
      </c>
      <c r="H1203" s="16">
        <f t="shared" si="46"/>
        <v>6.1007957559681698E-2</v>
      </c>
    </row>
    <row r="1204" spans="1:8" x14ac:dyDescent="0.25">
      <c r="A1204" s="14">
        <v>35723</v>
      </c>
      <c r="B1204" s="15">
        <v>6.09375</v>
      </c>
      <c r="C1204" s="15">
        <v>6.1875</v>
      </c>
      <c r="D1204" s="15">
        <v>5.953125</v>
      </c>
      <c r="E1204" s="15">
        <v>6.15625</v>
      </c>
      <c r="F1204" s="15">
        <v>5.721489</v>
      </c>
      <c r="G1204" s="16">
        <f t="shared" si="45"/>
        <v>1.8087344464015966E-2</v>
      </c>
      <c r="H1204" s="16">
        <f t="shared" si="46"/>
        <v>3.937007874015748E-2</v>
      </c>
    </row>
    <row r="1205" spans="1:8" x14ac:dyDescent="0.25">
      <c r="A1205" s="14">
        <v>35716</v>
      </c>
      <c r="B1205" s="15">
        <v>6.25</v>
      </c>
      <c r="C1205" s="15">
        <v>6.375</v>
      </c>
      <c r="D1205" s="15">
        <v>5.921875</v>
      </c>
      <c r="E1205" s="15">
        <v>6.046875</v>
      </c>
      <c r="F1205" s="15">
        <v>5.6198410000000001</v>
      </c>
      <c r="G1205" s="16">
        <f t="shared" si="45"/>
        <v>-3.2499802018379625E-2</v>
      </c>
      <c r="H1205" s="16">
        <f t="shared" si="46"/>
        <v>7.6517150395778361E-2</v>
      </c>
    </row>
    <row r="1206" spans="1:8" x14ac:dyDescent="0.25">
      <c r="A1206" s="14">
        <v>35709</v>
      </c>
      <c r="B1206" s="15">
        <v>6.1875</v>
      </c>
      <c r="C1206" s="15">
        <v>6.390625</v>
      </c>
      <c r="D1206" s="15">
        <v>6.046875</v>
      </c>
      <c r="E1206" s="15">
        <v>6.25</v>
      </c>
      <c r="F1206" s="15">
        <v>5.8086200000000003</v>
      </c>
      <c r="G1206" s="16">
        <f t="shared" si="45"/>
        <v>2.5061705020919091E-3</v>
      </c>
      <c r="H1206" s="16">
        <f t="shared" si="46"/>
        <v>5.6847545219638244E-2</v>
      </c>
    </row>
    <row r="1207" spans="1:8" x14ac:dyDescent="0.25">
      <c r="A1207" s="14">
        <v>35702</v>
      </c>
      <c r="B1207" s="15">
        <v>5.59375</v>
      </c>
      <c r="C1207" s="15">
        <v>6.265625</v>
      </c>
      <c r="D1207" s="15">
        <v>5.546875</v>
      </c>
      <c r="E1207" s="15">
        <v>6.234375</v>
      </c>
      <c r="F1207" s="15">
        <v>5.7940990000000001</v>
      </c>
      <c r="G1207" s="16">
        <f t="shared" si="45"/>
        <v>0.11764680919602759</v>
      </c>
      <c r="H1207" s="16">
        <f t="shared" si="46"/>
        <v>0.12957746478873239</v>
      </c>
    </row>
    <row r="1208" spans="1:8" x14ac:dyDescent="0.25">
      <c r="A1208" s="14">
        <v>35695</v>
      </c>
      <c r="B1208" s="15">
        <v>5.21875</v>
      </c>
      <c r="C1208" s="15">
        <v>5.578125</v>
      </c>
      <c r="D1208" s="15">
        <v>5.15625</v>
      </c>
      <c r="E1208" s="15">
        <v>5.578125</v>
      </c>
      <c r="F1208" s="15">
        <v>5.1841949999999999</v>
      </c>
      <c r="G1208" s="16">
        <f t="shared" si="45"/>
        <v>8.1818639008987823E-2</v>
      </c>
      <c r="H1208" s="16">
        <f t="shared" si="46"/>
        <v>8.1818181818181818E-2</v>
      </c>
    </row>
    <row r="1209" spans="1:8" x14ac:dyDescent="0.25">
      <c r="A1209" s="14">
        <v>35688</v>
      </c>
      <c r="B1209" s="15">
        <v>5.125</v>
      </c>
      <c r="C1209" s="15">
        <v>5.328125</v>
      </c>
      <c r="D1209" s="15">
        <v>5.09375</v>
      </c>
      <c r="E1209" s="15">
        <v>5.15625</v>
      </c>
      <c r="F1209" s="15">
        <v>4.7921110000000002</v>
      </c>
      <c r="G1209" s="16">
        <f t="shared" si="45"/>
        <v>-6.0244887325778271E-3</v>
      </c>
      <c r="H1209" s="16">
        <f t="shared" si="46"/>
        <v>4.6012269938650305E-2</v>
      </c>
    </row>
    <row r="1210" spans="1:8" x14ac:dyDescent="0.25">
      <c r="A1210" s="14">
        <v>35681</v>
      </c>
      <c r="B1210" s="15">
        <v>4.9375</v>
      </c>
      <c r="C1210" s="15">
        <v>5.328125</v>
      </c>
      <c r="D1210" s="15">
        <v>4.9375</v>
      </c>
      <c r="E1210" s="15">
        <v>5.1875</v>
      </c>
      <c r="F1210" s="15">
        <v>4.8211560000000002</v>
      </c>
      <c r="G1210" s="16">
        <f t="shared" si="45"/>
        <v>3.9123534879991831E-2</v>
      </c>
      <c r="H1210" s="16">
        <f t="shared" si="46"/>
        <v>7.9113924050632917E-2</v>
      </c>
    </row>
    <row r="1211" spans="1:8" x14ac:dyDescent="0.25">
      <c r="A1211" s="14">
        <v>35674</v>
      </c>
      <c r="B1211" s="15">
        <v>5.125</v>
      </c>
      <c r="C1211" s="15">
        <v>5.25</v>
      </c>
      <c r="D1211" s="15">
        <v>4.9375</v>
      </c>
      <c r="E1211" s="15">
        <v>4.9921879999999996</v>
      </c>
      <c r="F1211" s="15">
        <v>4.6396369999999996</v>
      </c>
      <c r="G1211" s="16">
        <f t="shared" si="45"/>
        <v>-1.9938420279060676E-2</v>
      </c>
      <c r="H1211" s="16">
        <f t="shared" si="46"/>
        <v>6.3291139240506333E-2</v>
      </c>
    </row>
    <row r="1212" spans="1:8" x14ac:dyDescent="0.25">
      <c r="A1212" s="14">
        <v>35667</v>
      </c>
      <c r="B1212" s="15">
        <v>4.703125</v>
      </c>
      <c r="C1212" s="15">
        <v>5.15625</v>
      </c>
      <c r="D1212" s="15">
        <v>4.703125</v>
      </c>
      <c r="E1212" s="15">
        <v>5.09375</v>
      </c>
      <c r="F1212" s="15">
        <v>4.7340260000000001</v>
      </c>
      <c r="G1212" s="16">
        <f t="shared" si="45"/>
        <v>7.2368385285755052E-2</v>
      </c>
      <c r="H1212" s="16">
        <f t="shared" si="46"/>
        <v>9.634551495016612E-2</v>
      </c>
    </row>
    <row r="1213" spans="1:8" x14ac:dyDescent="0.25">
      <c r="A1213" s="14">
        <v>35660</v>
      </c>
      <c r="B1213" s="15">
        <v>5.078125</v>
      </c>
      <c r="C1213" s="15">
        <v>5.140625</v>
      </c>
      <c r="D1213" s="15">
        <v>4.6875</v>
      </c>
      <c r="E1213" s="15">
        <v>4.75</v>
      </c>
      <c r="F1213" s="15">
        <v>4.4145519999999996</v>
      </c>
      <c r="G1213" s="16">
        <f t="shared" si="45"/>
        <v>-7.598768416712201E-2</v>
      </c>
      <c r="H1213" s="16">
        <f t="shared" si="46"/>
        <v>9.6666666666666665E-2</v>
      </c>
    </row>
    <row r="1214" spans="1:8" x14ac:dyDescent="0.25">
      <c r="A1214" s="14">
        <v>35653</v>
      </c>
      <c r="B1214" s="15">
        <v>4.96875</v>
      </c>
      <c r="C1214" s="15">
        <v>5.171875</v>
      </c>
      <c r="D1214" s="15">
        <v>4.828125</v>
      </c>
      <c r="E1214" s="15">
        <v>5.140625</v>
      </c>
      <c r="F1214" s="15">
        <v>4.77759</v>
      </c>
      <c r="G1214" s="16">
        <f t="shared" si="45"/>
        <v>4.1139206025091558E-2</v>
      </c>
      <c r="H1214" s="16">
        <f t="shared" si="46"/>
        <v>7.1197411003236247E-2</v>
      </c>
    </row>
    <row r="1215" spans="1:8" x14ac:dyDescent="0.25">
      <c r="A1215" s="14">
        <v>35646</v>
      </c>
      <c r="B1215" s="15">
        <v>5.09375</v>
      </c>
      <c r="C1215" s="15">
        <v>5.34375</v>
      </c>
      <c r="D1215" s="15">
        <v>4.875</v>
      </c>
      <c r="E1215" s="15">
        <v>4.9375</v>
      </c>
      <c r="F1215" s="15">
        <v>4.5888099999999996</v>
      </c>
      <c r="G1215" s="16">
        <f t="shared" si="45"/>
        <v>-3.3638928632048745E-2</v>
      </c>
      <c r="H1215" s="16">
        <f t="shared" si="46"/>
        <v>9.6153846153846159E-2</v>
      </c>
    </row>
    <row r="1216" spans="1:8" x14ac:dyDescent="0.25">
      <c r="A1216" s="14">
        <v>35639</v>
      </c>
      <c r="B1216" s="15">
        <v>4.8125</v>
      </c>
      <c r="C1216" s="15">
        <v>5.328125</v>
      </c>
      <c r="D1216" s="15">
        <v>4.8125</v>
      </c>
      <c r="E1216" s="15">
        <v>5.109375</v>
      </c>
      <c r="F1216" s="15">
        <v>4.7485460000000002</v>
      </c>
      <c r="G1216" s="16">
        <f t="shared" si="45"/>
        <v>4.8076642938303008E-2</v>
      </c>
      <c r="H1216" s="16">
        <f t="shared" si="46"/>
        <v>0.10714285714285714</v>
      </c>
    </row>
    <row r="1217" spans="1:8" x14ac:dyDescent="0.25">
      <c r="A1217" s="14">
        <v>35632</v>
      </c>
      <c r="B1217" s="15">
        <v>4.859375</v>
      </c>
      <c r="C1217" s="15">
        <v>5</v>
      </c>
      <c r="D1217" s="15">
        <v>4.8125</v>
      </c>
      <c r="E1217" s="15">
        <v>4.875</v>
      </c>
      <c r="F1217" s="15">
        <v>4.5307240000000002</v>
      </c>
      <c r="G1217" s="16">
        <f t="shared" si="45"/>
        <v>3.2153116235032458E-3</v>
      </c>
      <c r="H1217" s="16">
        <f t="shared" si="46"/>
        <v>3.896103896103896E-2</v>
      </c>
    </row>
    <row r="1218" spans="1:8" x14ac:dyDescent="0.25">
      <c r="A1218" s="14">
        <v>35625</v>
      </c>
      <c r="B1218" s="15">
        <v>4.65625</v>
      </c>
      <c r="C1218" s="15">
        <v>4.921875</v>
      </c>
      <c r="D1218" s="15">
        <v>4.515625</v>
      </c>
      <c r="E1218" s="15">
        <v>4.859375</v>
      </c>
      <c r="F1218" s="15">
        <v>4.516203</v>
      </c>
      <c r="G1218" s="16">
        <f t="shared" si="45"/>
        <v>3.6666646772865845E-2</v>
      </c>
      <c r="H1218" s="16">
        <f t="shared" si="46"/>
        <v>8.9965397923875437E-2</v>
      </c>
    </row>
    <row r="1219" spans="1:8" x14ac:dyDescent="0.25">
      <c r="A1219" s="14">
        <v>35618</v>
      </c>
      <c r="B1219" s="15">
        <v>4.21875</v>
      </c>
      <c r="C1219" s="15">
        <v>4.75</v>
      </c>
      <c r="D1219" s="15">
        <v>4.21875</v>
      </c>
      <c r="E1219" s="15">
        <v>4.6875</v>
      </c>
      <c r="F1219" s="15">
        <v>4.3564660000000002</v>
      </c>
      <c r="G1219" s="16">
        <f t="shared" ref="G1219:G1282" si="47">(F1219-F1220)/F1220</f>
        <v>0.10701161958347179</v>
      </c>
      <c r="H1219" s="16">
        <f t="shared" ref="H1219:H1282" si="48">(C1219-D1219)/D1219</f>
        <v>0.12592592592592591</v>
      </c>
    </row>
    <row r="1220" spans="1:8" x14ac:dyDescent="0.25">
      <c r="A1220" s="14">
        <v>35611</v>
      </c>
      <c r="B1220" s="15">
        <v>4.34375</v>
      </c>
      <c r="C1220" s="15">
        <v>4.359375</v>
      </c>
      <c r="D1220" s="15">
        <v>4.171875</v>
      </c>
      <c r="E1220" s="15">
        <v>4.234375</v>
      </c>
      <c r="F1220" s="15">
        <v>3.9353389999999999</v>
      </c>
      <c r="G1220" s="16">
        <f t="shared" si="47"/>
        <v>-2.166106894520041E-2</v>
      </c>
      <c r="H1220" s="16">
        <f t="shared" si="48"/>
        <v>4.49438202247191E-2</v>
      </c>
    </row>
    <row r="1221" spans="1:8" x14ac:dyDescent="0.25">
      <c r="A1221" s="14">
        <v>35604</v>
      </c>
      <c r="B1221" s="15">
        <v>4.40625</v>
      </c>
      <c r="C1221" s="15">
        <v>4.46875</v>
      </c>
      <c r="D1221" s="15">
        <v>4.0625</v>
      </c>
      <c r="E1221" s="15">
        <v>4.328125</v>
      </c>
      <c r="F1221" s="15">
        <v>4.0224700000000002</v>
      </c>
      <c r="G1221" s="16">
        <f t="shared" si="47"/>
        <v>-7.168188073983138E-3</v>
      </c>
      <c r="H1221" s="16">
        <f t="shared" si="48"/>
        <v>0.1</v>
      </c>
    </row>
    <row r="1222" spans="1:8" x14ac:dyDescent="0.25">
      <c r="A1222" s="14">
        <v>35597</v>
      </c>
      <c r="B1222" s="15">
        <v>3.9375</v>
      </c>
      <c r="C1222" s="15">
        <v>4.4375</v>
      </c>
      <c r="D1222" s="15">
        <v>3.84375</v>
      </c>
      <c r="E1222" s="15">
        <v>4.359375</v>
      </c>
      <c r="F1222" s="15">
        <v>4.0515119999999998</v>
      </c>
      <c r="G1222" s="16">
        <f t="shared" si="47"/>
        <v>0.12499968761670988</v>
      </c>
      <c r="H1222" s="16">
        <f t="shared" si="48"/>
        <v>0.15447154471544716</v>
      </c>
    </row>
    <row r="1223" spans="1:8" x14ac:dyDescent="0.25">
      <c r="A1223" s="14">
        <v>35590</v>
      </c>
      <c r="B1223" s="15">
        <v>3.75</v>
      </c>
      <c r="C1223" s="15">
        <v>3.9375</v>
      </c>
      <c r="D1223" s="15">
        <v>3.671875</v>
      </c>
      <c r="E1223" s="15">
        <v>3.875</v>
      </c>
      <c r="F1223" s="15">
        <v>3.6013449999999998</v>
      </c>
      <c r="G1223" s="16">
        <f t="shared" si="47"/>
        <v>2.4793588326269083E-2</v>
      </c>
      <c r="H1223" s="16">
        <f t="shared" si="48"/>
        <v>7.2340425531914887E-2</v>
      </c>
    </row>
    <row r="1224" spans="1:8" x14ac:dyDescent="0.25">
      <c r="A1224" s="14">
        <v>35583</v>
      </c>
      <c r="B1224" s="15">
        <v>3.859375</v>
      </c>
      <c r="C1224" s="15">
        <v>3.921875</v>
      </c>
      <c r="D1224" s="15">
        <v>3.75</v>
      </c>
      <c r="E1224" s="15">
        <v>3.78125</v>
      </c>
      <c r="F1224" s="15">
        <v>3.5142150000000001</v>
      </c>
      <c r="G1224" s="16">
        <f t="shared" si="47"/>
        <v>-2.0242983832767826E-2</v>
      </c>
      <c r="H1224" s="16">
        <f t="shared" si="48"/>
        <v>4.583333333333333E-2</v>
      </c>
    </row>
    <row r="1225" spans="1:8" x14ac:dyDescent="0.25">
      <c r="A1225" s="14">
        <v>35576</v>
      </c>
      <c r="B1225" s="15">
        <v>3.921875</v>
      </c>
      <c r="C1225" s="15">
        <v>4.03125</v>
      </c>
      <c r="D1225" s="15">
        <v>3.859375</v>
      </c>
      <c r="E1225" s="15">
        <v>3.859375</v>
      </c>
      <c r="F1225" s="15">
        <v>3.5868229999999999</v>
      </c>
      <c r="G1225" s="16">
        <f t="shared" si="47"/>
        <v>-1.2000094755712083E-2</v>
      </c>
      <c r="H1225" s="16">
        <f t="shared" si="48"/>
        <v>4.4534412955465584E-2</v>
      </c>
    </row>
    <row r="1226" spans="1:8" x14ac:dyDescent="0.25">
      <c r="A1226" s="14">
        <v>35569</v>
      </c>
      <c r="B1226" s="15">
        <v>3.859375</v>
      </c>
      <c r="C1226" s="15">
        <v>4</v>
      </c>
      <c r="D1226" s="15">
        <v>3.859375</v>
      </c>
      <c r="E1226" s="15">
        <v>3.90625</v>
      </c>
      <c r="F1226" s="15">
        <v>3.6303879999999999</v>
      </c>
      <c r="G1226" s="16">
        <f t="shared" si="47"/>
        <v>1.214584605931212E-2</v>
      </c>
      <c r="H1226" s="16">
        <f t="shared" si="48"/>
        <v>3.643724696356275E-2</v>
      </c>
    </row>
    <row r="1227" spans="1:8" x14ac:dyDescent="0.25">
      <c r="A1227" s="14">
        <v>35562</v>
      </c>
      <c r="B1227" s="15">
        <v>3.5</v>
      </c>
      <c r="C1227" s="15">
        <v>3.96875</v>
      </c>
      <c r="D1227" s="15">
        <v>3.4375</v>
      </c>
      <c r="E1227" s="15">
        <v>3.859375</v>
      </c>
      <c r="F1227" s="15">
        <v>3.5868229999999999</v>
      </c>
      <c r="G1227" s="16">
        <f t="shared" si="47"/>
        <v>0.10762324499290671</v>
      </c>
      <c r="H1227" s="16">
        <f t="shared" si="48"/>
        <v>0.15454545454545454</v>
      </c>
    </row>
    <row r="1228" spans="1:8" x14ac:dyDescent="0.25">
      <c r="A1228" s="14">
        <v>35555</v>
      </c>
      <c r="B1228" s="15">
        <v>3.1875</v>
      </c>
      <c r="C1228" s="15">
        <v>3.484375</v>
      </c>
      <c r="D1228" s="15">
        <v>3.15625</v>
      </c>
      <c r="E1228" s="15">
        <v>3.484375</v>
      </c>
      <c r="F1228" s="15">
        <v>3.2383060000000001</v>
      </c>
      <c r="G1228" s="16">
        <f t="shared" si="47"/>
        <v>8.2524135533388693E-2</v>
      </c>
      <c r="H1228" s="16">
        <f t="shared" si="48"/>
        <v>0.10396039603960396</v>
      </c>
    </row>
    <row r="1229" spans="1:8" x14ac:dyDescent="0.25">
      <c r="A1229" s="14">
        <v>35548</v>
      </c>
      <c r="B1229" s="15">
        <v>3.09375</v>
      </c>
      <c r="C1229" s="15">
        <v>3.28125</v>
      </c>
      <c r="D1229" s="15">
        <v>3.0625</v>
      </c>
      <c r="E1229" s="15">
        <v>3.21875</v>
      </c>
      <c r="F1229" s="15">
        <v>2.9914399999999999</v>
      </c>
      <c r="G1229" s="16">
        <f t="shared" si="47"/>
        <v>4.5685651814474822E-2</v>
      </c>
      <c r="H1229" s="16">
        <f t="shared" si="48"/>
        <v>7.1428571428571425E-2</v>
      </c>
    </row>
    <row r="1230" spans="1:8" x14ac:dyDescent="0.25">
      <c r="A1230" s="14">
        <v>35541</v>
      </c>
      <c r="B1230" s="15">
        <v>3.21875</v>
      </c>
      <c r="C1230" s="15">
        <v>3.25</v>
      </c>
      <c r="D1230" s="15">
        <v>2.734375</v>
      </c>
      <c r="E1230" s="15">
        <v>3.078125</v>
      </c>
      <c r="F1230" s="15">
        <v>2.8607450000000001</v>
      </c>
      <c r="G1230" s="16">
        <f t="shared" si="47"/>
        <v>-5.2884919398652447E-2</v>
      </c>
      <c r="H1230" s="16">
        <f t="shared" si="48"/>
        <v>0.18857142857142858</v>
      </c>
    </row>
    <row r="1231" spans="1:8" x14ac:dyDescent="0.25">
      <c r="A1231" s="14">
        <v>35534</v>
      </c>
      <c r="B1231" s="15">
        <v>3.25</v>
      </c>
      <c r="C1231" s="15">
        <v>3.3125</v>
      </c>
      <c r="D1231" s="15">
        <v>3.15625</v>
      </c>
      <c r="E1231" s="15">
        <v>3.25</v>
      </c>
      <c r="F1231" s="15">
        <v>3.020483</v>
      </c>
      <c r="G1231" s="16">
        <f t="shared" si="47"/>
        <v>-9.5234503734188142E-3</v>
      </c>
      <c r="H1231" s="16">
        <f t="shared" si="48"/>
        <v>4.9504950495049507E-2</v>
      </c>
    </row>
    <row r="1232" spans="1:8" x14ac:dyDescent="0.25">
      <c r="A1232" s="14">
        <v>35527</v>
      </c>
      <c r="B1232" s="15">
        <v>3.390625</v>
      </c>
      <c r="C1232" s="15">
        <v>3.484375</v>
      </c>
      <c r="D1232" s="15">
        <v>3.234375</v>
      </c>
      <c r="E1232" s="15">
        <v>3.28125</v>
      </c>
      <c r="F1232" s="15">
        <v>3.049525</v>
      </c>
      <c r="G1232" s="16">
        <f t="shared" si="47"/>
        <v>-2.7777999174279654E-2</v>
      </c>
      <c r="H1232" s="16">
        <f t="shared" si="48"/>
        <v>7.7294685990338161E-2</v>
      </c>
    </row>
    <row r="1233" spans="1:8" x14ac:dyDescent="0.25">
      <c r="A1233" s="14">
        <v>35520</v>
      </c>
      <c r="B1233" s="15">
        <v>3.34375</v>
      </c>
      <c r="C1233" s="15">
        <v>3.453125</v>
      </c>
      <c r="D1233" s="15">
        <v>3.28125</v>
      </c>
      <c r="E1233" s="15">
        <v>3.375</v>
      </c>
      <c r="F1233" s="15">
        <v>3.1366550000000002</v>
      </c>
      <c r="G1233" s="16">
        <f t="shared" si="47"/>
        <v>2.8571662799944303E-2</v>
      </c>
      <c r="H1233" s="16">
        <f t="shared" si="48"/>
        <v>5.2380952380952382E-2</v>
      </c>
    </row>
    <row r="1234" spans="1:8" x14ac:dyDescent="0.25">
      <c r="A1234" s="14">
        <v>35513</v>
      </c>
      <c r="B1234" s="15">
        <v>3.46875</v>
      </c>
      <c r="C1234" s="15">
        <v>3.53125</v>
      </c>
      <c r="D1234" s="15">
        <v>3.25</v>
      </c>
      <c r="E1234" s="15">
        <v>3.28125</v>
      </c>
      <c r="F1234" s="15">
        <v>3.049525</v>
      </c>
      <c r="G1234" s="16">
        <f t="shared" si="47"/>
        <v>-5.4054179808572828E-2</v>
      </c>
      <c r="H1234" s="16">
        <f t="shared" si="48"/>
        <v>8.6538461538461536E-2</v>
      </c>
    </row>
    <row r="1235" spans="1:8" x14ac:dyDescent="0.25">
      <c r="A1235" s="14">
        <v>35506</v>
      </c>
      <c r="B1235" s="15">
        <v>3.6484380000000001</v>
      </c>
      <c r="C1235" s="15">
        <v>3.671875</v>
      </c>
      <c r="D1235" s="15">
        <v>3.46875</v>
      </c>
      <c r="E1235" s="15">
        <v>3.46875</v>
      </c>
      <c r="F1235" s="15">
        <v>3.2237840000000002</v>
      </c>
      <c r="G1235" s="16">
        <f t="shared" si="47"/>
        <v>-3.4782783131639079E-2</v>
      </c>
      <c r="H1235" s="16">
        <f t="shared" si="48"/>
        <v>5.8558558558558557E-2</v>
      </c>
    </row>
    <row r="1236" spans="1:8" x14ac:dyDescent="0.25">
      <c r="A1236" s="14">
        <v>35499</v>
      </c>
      <c r="B1236" s="15">
        <v>3.5625</v>
      </c>
      <c r="C1236" s="15">
        <v>3.6875</v>
      </c>
      <c r="D1236" s="15">
        <v>3.5625</v>
      </c>
      <c r="E1236" s="15">
        <v>3.59375</v>
      </c>
      <c r="F1236" s="15">
        <v>3.3399570000000001</v>
      </c>
      <c r="G1236" s="16">
        <f t="shared" si="47"/>
        <v>8.7722027126656138E-3</v>
      </c>
      <c r="H1236" s="16">
        <f t="shared" si="48"/>
        <v>3.5087719298245612E-2</v>
      </c>
    </row>
    <row r="1237" spans="1:8" x14ac:dyDescent="0.25">
      <c r="A1237" s="14">
        <v>35492</v>
      </c>
      <c r="B1237" s="15">
        <v>3.8125</v>
      </c>
      <c r="C1237" s="15">
        <v>3.828125</v>
      </c>
      <c r="D1237" s="15">
        <v>3.5625</v>
      </c>
      <c r="E1237" s="15">
        <v>3.5625</v>
      </c>
      <c r="F1237" s="15">
        <v>3.3109130000000002</v>
      </c>
      <c r="G1237" s="16">
        <f t="shared" si="47"/>
        <v>-7.3171025294054046E-2</v>
      </c>
      <c r="H1237" s="16">
        <f t="shared" si="48"/>
        <v>7.4561403508771926E-2</v>
      </c>
    </row>
    <row r="1238" spans="1:8" x14ac:dyDescent="0.25">
      <c r="A1238" s="14">
        <v>35485</v>
      </c>
      <c r="B1238" s="15">
        <v>3.75</v>
      </c>
      <c r="C1238" s="15">
        <v>3.96875</v>
      </c>
      <c r="D1238" s="15">
        <v>3.75</v>
      </c>
      <c r="E1238" s="15">
        <v>3.84375</v>
      </c>
      <c r="F1238" s="15">
        <v>3.5723020000000001</v>
      </c>
      <c r="G1238" s="16">
        <f t="shared" si="47"/>
        <v>2.0746956733931662E-2</v>
      </c>
      <c r="H1238" s="16">
        <f t="shared" si="48"/>
        <v>5.8333333333333334E-2</v>
      </c>
    </row>
    <row r="1239" spans="1:8" x14ac:dyDescent="0.25">
      <c r="A1239" s="14">
        <v>35478</v>
      </c>
      <c r="B1239" s="15">
        <v>3.78125</v>
      </c>
      <c r="C1239" s="15">
        <v>3.8125</v>
      </c>
      <c r="D1239" s="15">
        <v>3.71875</v>
      </c>
      <c r="E1239" s="15">
        <v>3.765625</v>
      </c>
      <c r="F1239" s="15">
        <v>3.4996939999999999</v>
      </c>
      <c r="G1239" s="16">
        <f t="shared" si="47"/>
        <v>1.2605142921459263E-2</v>
      </c>
      <c r="H1239" s="16">
        <f t="shared" si="48"/>
        <v>2.5210084033613446E-2</v>
      </c>
    </row>
    <row r="1240" spans="1:8" x14ac:dyDescent="0.25">
      <c r="A1240" s="14">
        <v>35471</v>
      </c>
      <c r="B1240" s="15">
        <v>3.53125</v>
      </c>
      <c r="C1240" s="15">
        <v>3.84375</v>
      </c>
      <c r="D1240" s="15">
        <v>3.46875</v>
      </c>
      <c r="E1240" s="15">
        <v>3.71875</v>
      </c>
      <c r="F1240" s="15">
        <v>3.4561289999999998</v>
      </c>
      <c r="G1240" s="16">
        <f t="shared" si="47"/>
        <v>7.6922957077684137E-2</v>
      </c>
      <c r="H1240" s="16">
        <f t="shared" si="48"/>
        <v>0.10810810810810811</v>
      </c>
    </row>
    <row r="1241" spans="1:8" x14ac:dyDescent="0.25">
      <c r="A1241" s="14">
        <v>35464</v>
      </c>
      <c r="B1241" s="15">
        <v>3.53125</v>
      </c>
      <c r="C1241" s="15">
        <v>3.53125</v>
      </c>
      <c r="D1241" s="15">
        <v>3.453125</v>
      </c>
      <c r="E1241" s="15">
        <v>3.453125</v>
      </c>
      <c r="F1241" s="15">
        <v>3.209263</v>
      </c>
      <c r="G1241" s="16">
        <f t="shared" si="47"/>
        <v>-1.7777715205813602E-2</v>
      </c>
      <c r="H1241" s="16">
        <f t="shared" si="48"/>
        <v>2.2624434389140271E-2</v>
      </c>
    </row>
    <row r="1242" spans="1:8" x14ac:dyDescent="0.25">
      <c r="A1242" s="14">
        <v>35457</v>
      </c>
      <c r="B1242" s="15">
        <v>3.484375</v>
      </c>
      <c r="C1242" s="15">
        <v>3.5625</v>
      </c>
      <c r="D1242" s="15">
        <v>3.453125</v>
      </c>
      <c r="E1242" s="15">
        <v>3.515625</v>
      </c>
      <c r="F1242" s="15">
        <v>3.2673489999999998</v>
      </c>
      <c r="G1242" s="16">
        <f t="shared" si="47"/>
        <v>4.4641155326994803E-3</v>
      </c>
      <c r="H1242" s="16">
        <f t="shared" si="48"/>
        <v>3.1674208144796379E-2</v>
      </c>
    </row>
    <row r="1243" spans="1:8" x14ac:dyDescent="0.25">
      <c r="A1243" s="14">
        <v>35450</v>
      </c>
      <c r="B1243" s="15">
        <v>3.5625</v>
      </c>
      <c r="C1243" s="15">
        <v>3.625</v>
      </c>
      <c r="D1243" s="15">
        <v>3.4375</v>
      </c>
      <c r="E1243" s="15">
        <v>3.5</v>
      </c>
      <c r="F1243" s="15">
        <v>3.2528280000000001</v>
      </c>
      <c r="G1243" s="16">
        <f t="shared" si="47"/>
        <v>-1.7543499330849272E-2</v>
      </c>
      <c r="H1243" s="16">
        <f t="shared" si="48"/>
        <v>5.4545454545454543E-2</v>
      </c>
    </row>
    <row r="1244" spans="1:8" x14ac:dyDescent="0.25">
      <c r="A1244" s="14">
        <v>35443</v>
      </c>
      <c r="B1244" s="15">
        <v>3.71875</v>
      </c>
      <c r="C1244" s="15">
        <v>3.78125</v>
      </c>
      <c r="D1244" s="15">
        <v>3.5625</v>
      </c>
      <c r="E1244" s="15">
        <v>3.5625</v>
      </c>
      <c r="F1244" s="15">
        <v>3.3109130000000002</v>
      </c>
      <c r="G1244" s="16">
        <f t="shared" si="47"/>
        <v>-3.7974981462153674E-2</v>
      </c>
      <c r="H1244" s="16">
        <f t="shared" si="48"/>
        <v>6.1403508771929821E-2</v>
      </c>
    </row>
    <row r="1245" spans="1:8" x14ac:dyDescent="0.25">
      <c r="A1245" s="14">
        <v>35436</v>
      </c>
      <c r="B1245" s="15">
        <v>3.65625</v>
      </c>
      <c r="C1245" s="15">
        <v>3.71875</v>
      </c>
      <c r="D1245" s="15">
        <v>3.4375</v>
      </c>
      <c r="E1245" s="15">
        <v>3.703125</v>
      </c>
      <c r="F1245" s="15">
        <v>3.441608</v>
      </c>
      <c r="G1245" s="16">
        <f t="shared" si="47"/>
        <v>1.2820614689101955E-2</v>
      </c>
      <c r="H1245" s="16">
        <f t="shared" si="48"/>
        <v>8.1818181818181818E-2</v>
      </c>
    </row>
    <row r="1246" spans="1:8" x14ac:dyDescent="0.25">
      <c r="A1246" s="14">
        <v>35429</v>
      </c>
      <c r="B1246" s="15">
        <v>3.40625</v>
      </c>
      <c r="C1246" s="15">
        <v>3.65625</v>
      </c>
      <c r="D1246" s="15">
        <v>3.40625</v>
      </c>
      <c r="E1246" s="15">
        <v>3.65625</v>
      </c>
      <c r="F1246" s="15">
        <v>3.3980429999999999</v>
      </c>
      <c r="G1246" s="16">
        <f t="shared" si="47"/>
        <v>7.3394556271634256E-2</v>
      </c>
      <c r="H1246" s="16">
        <f t="shared" si="48"/>
        <v>7.3394495412844041E-2</v>
      </c>
    </row>
    <row r="1247" spans="1:8" x14ac:dyDescent="0.25">
      <c r="A1247" s="14">
        <v>35422</v>
      </c>
      <c r="B1247" s="15">
        <v>3.3125</v>
      </c>
      <c r="C1247" s="15">
        <v>3.5</v>
      </c>
      <c r="D1247" s="15">
        <v>3.25</v>
      </c>
      <c r="E1247" s="15">
        <v>3.40625</v>
      </c>
      <c r="F1247" s="15">
        <v>3.1656979999999999</v>
      </c>
      <c r="G1247" s="16">
        <f t="shared" si="47"/>
        <v>2.3473929477018325E-2</v>
      </c>
      <c r="H1247" s="16">
        <f t="shared" si="48"/>
        <v>7.6923076923076927E-2</v>
      </c>
    </row>
    <row r="1248" spans="1:8" x14ac:dyDescent="0.25">
      <c r="A1248" s="14">
        <v>35415</v>
      </c>
      <c r="B1248" s="15">
        <v>3.3125</v>
      </c>
      <c r="C1248" s="15">
        <v>3.53125</v>
      </c>
      <c r="D1248" s="15">
        <v>3.25</v>
      </c>
      <c r="E1248" s="15">
        <v>3.328125</v>
      </c>
      <c r="F1248" s="15">
        <v>3.0930909999999998</v>
      </c>
      <c r="G1248" s="16">
        <f t="shared" si="47"/>
        <v>1.4286159319894007E-2</v>
      </c>
      <c r="H1248" s="16">
        <f t="shared" si="48"/>
        <v>8.6538461538461536E-2</v>
      </c>
    </row>
    <row r="1249" spans="1:8" x14ac:dyDescent="0.25">
      <c r="A1249" s="14">
        <v>35408</v>
      </c>
      <c r="B1249" s="15">
        <v>3.3125</v>
      </c>
      <c r="C1249" s="15">
        <v>3.46875</v>
      </c>
      <c r="D1249" s="15">
        <v>3.25</v>
      </c>
      <c r="E1249" s="15">
        <v>3.28125</v>
      </c>
      <c r="F1249" s="15">
        <v>3.049525</v>
      </c>
      <c r="G1249" s="16">
        <f t="shared" si="47"/>
        <v>-4.7398082536566216E-3</v>
      </c>
      <c r="H1249" s="16">
        <f t="shared" si="48"/>
        <v>6.7307692307692304E-2</v>
      </c>
    </row>
    <row r="1250" spans="1:8" x14ac:dyDescent="0.25">
      <c r="A1250" s="14">
        <v>35401</v>
      </c>
      <c r="B1250" s="15">
        <v>3.34375</v>
      </c>
      <c r="C1250" s="15">
        <v>3.4375</v>
      </c>
      <c r="D1250" s="15">
        <v>3.1875</v>
      </c>
      <c r="E1250" s="15">
        <v>3.296875</v>
      </c>
      <c r="F1250" s="15">
        <v>3.0640480000000001</v>
      </c>
      <c r="G1250" s="16">
        <f t="shared" si="47"/>
        <v>-2.3147907563949521E-2</v>
      </c>
      <c r="H1250" s="16">
        <f t="shared" si="48"/>
        <v>7.8431372549019607E-2</v>
      </c>
    </row>
    <row r="1251" spans="1:8" x14ac:dyDescent="0.25">
      <c r="A1251" s="14">
        <v>35394</v>
      </c>
      <c r="B1251" s="15">
        <v>3.21875</v>
      </c>
      <c r="C1251" s="15">
        <v>3.375</v>
      </c>
      <c r="D1251" s="15">
        <v>3.21875</v>
      </c>
      <c r="E1251" s="15">
        <v>3.375</v>
      </c>
      <c r="F1251" s="15">
        <v>3.1366550000000002</v>
      </c>
      <c r="G1251" s="16">
        <f t="shared" si="47"/>
        <v>4.3478275333578877E-2</v>
      </c>
      <c r="H1251" s="16">
        <f t="shared" si="48"/>
        <v>4.8543689320388349E-2</v>
      </c>
    </row>
    <row r="1252" spans="1:8" x14ac:dyDescent="0.25">
      <c r="A1252" s="14">
        <v>35387</v>
      </c>
      <c r="B1252" s="15">
        <v>3.4375</v>
      </c>
      <c r="C1252" s="15">
        <v>3.4375</v>
      </c>
      <c r="D1252" s="15">
        <v>3.21875</v>
      </c>
      <c r="E1252" s="15">
        <v>3.234375</v>
      </c>
      <c r="F1252" s="15">
        <v>3.0059610000000001</v>
      </c>
      <c r="G1252" s="16">
        <f t="shared" si="47"/>
        <v>-5.045869820810444E-2</v>
      </c>
      <c r="H1252" s="16">
        <f t="shared" si="48"/>
        <v>6.7961165048543687E-2</v>
      </c>
    </row>
    <row r="1253" spans="1:8" x14ac:dyDescent="0.25">
      <c r="A1253" s="14">
        <v>35380</v>
      </c>
      <c r="B1253" s="15">
        <v>3.0625</v>
      </c>
      <c r="C1253" s="15">
        <v>3.4375</v>
      </c>
      <c r="D1253" s="15">
        <v>3.0625</v>
      </c>
      <c r="E1253" s="15">
        <v>3.40625</v>
      </c>
      <c r="F1253" s="15">
        <v>3.1656979999999999</v>
      </c>
      <c r="G1253" s="16">
        <f t="shared" si="47"/>
        <v>9.0000034431586065E-2</v>
      </c>
      <c r="H1253" s="16">
        <f t="shared" si="48"/>
        <v>0.12244897959183673</v>
      </c>
    </row>
    <row r="1254" spans="1:8" x14ac:dyDescent="0.25">
      <c r="A1254" s="14">
        <v>35373</v>
      </c>
      <c r="B1254" s="15">
        <v>2.875</v>
      </c>
      <c r="C1254" s="15">
        <v>3.125</v>
      </c>
      <c r="D1254" s="15">
        <v>2.875</v>
      </c>
      <c r="E1254" s="15">
        <v>3.125</v>
      </c>
      <c r="F1254" s="15">
        <v>2.9043100000000002</v>
      </c>
      <c r="G1254" s="16">
        <f t="shared" si="47"/>
        <v>6.3829553429751523E-2</v>
      </c>
      <c r="H1254" s="16">
        <f t="shared" si="48"/>
        <v>8.6956521739130432E-2</v>
      </c>
    </row>
    <row r="1255" spans="1:8" x14ac:dyDescent="0.25">
      <c r="A1255" s="14">
        <v>35366</v>
      </c>
      <c r="B1255" s="15">
        <v>2.8125</v>
      </c>
      <c r="C1255" s="15">
        <v>2.9375</v>
      </c>
      <c r="D1255" s="15">
        <v>2.75</v>
      </c>
      <c r="E1255" s="15">
        <v>2.9375</v>
      </c>
      <c r="F1255" s="15">
        <v>2.7300520000000001</v>
      </c>
      <c r="G1255" s="16">
        <f t="shared" si="47"/>
        <v>6.8181969353543176E-2</v>
      </c>
      <c r="H1255" s="16">
        <f t="shared" si="48"/>
        <v>6.8181818181818177E-2</v>
      </c>
    </row>
    <row r="1256" spans="1:8" x14ac:dyDescent="0.25">
      <c r="A1256" s="14">
        <v>35359</v>
      </c>
      <c r="B1256" s="15">
        <v>2.578125</v>
      </c>
      <c r="C1256" s="15">
        <v>2.8125</v>
      </c>
      <c r="D1256" s="15">
        <v>2.5625</v>
      </c>
      <c r="E1256" s="15">
        <v>2.75</v>
      </c>
      <c r="F1256" s="15">
        <v>2.555793</v>
      </c>
      <c r="G1256" s="16">
        <f t="shared" si="47"/>
        <v>4.7618871947732934E-2</v>
      </c>
      <c r="H1256" s="16">
        <f t="shared" si="48"/>
        <v>9.7560975609756101E-2</v>
      </c>
    </row>
    <row r="1257" spans="1:8" x14ac:dyDescent="0.25">
      <c r="A1257" s="14">
        <v>35352</v>
      </c>
      <c r="B1257" s="15">
        <v>2.59375</v>
      </c>
      <c r="C1257" s="15">
        <v>2.625</v>
      </c>
      <c r="D1257" s="15">
        <v>2.53125</v>
      </c>
      <c r="E1257" s="15">
        <v>2.625</v>
      </c>
      <c r="F1257" s="15">
        <v>2.4396209999999998</v>
      </c>
      <c r="G1257" s="16">
        <f t="shared" si="47"/>
        <v>1.2048147788621528E-2</v>
      </c>
      <c r="H1257" s="16">
        <f t="shared" si="48"/>
        <v>3.7037037037037035E-2</v>
      </c>
    </row>
    <row r="1258" spans="1:8" x14ac:dyDescent="0.25">
      <c r="A1258" s="14">
        <v>35345</v>
      </c>
      <c r="B1258" s="15">
        <v>2.640625</v>
      </c>
      <c r="C1258" s="15">
        <v>2.640625</v>
      </c>
      <c r="D1258" s="15">
        <v>2.53125</v>
      </c>
      <c r="E1258" s="15">
        <v>2.59375</v>
      </c>
      <c r="F1258" s="15">
        <v>2.4105780000000001</v>
      </c>
      <c r="G1258" s="16">
        <f t="shared" si="47"/>
        <v>0</v>
      </c>
      <c r="H1258" s="16">
        <f t="shared" si="48"/>
        <v>4.3209876543209874E-2</v>
      </c>
    </row>
    <row r="1259" spans="1:8" x14ac:dyDescent="0.25">
      <c r="A1259" s="14">
        <v>35338</v>
      </c>
      <c r="B1259" s="15">
        <v>2.53125</v>
      </c>
      <c r="C1259" s="15">
        <v>2.6875</v>
      </c>
      <c r="D1259" s="15">
        <v>2.53125</v>
      </c>
      <c r="E1259" s="15">
        <v>2.59375</v>
      </c>
      <c r="F1259" s="15">
        <v>2.4105780000000001</v>
      </c>
      <c r="G1259" s="16">
        <f t="shared" si="47"/>
        <v>1.840505311969139E-2</v>
      </c>
      <c r="H1259" s="16">
        <f t="shared" si="48"/>
        <v>6.1728395061728392E-2</v>
      </c>
    </row>
    <row r="1260" spans="1:8" x14ac:dyDescent="0.25">
      <c r="A1260" s="14">
        <v>35331</v>
      </c>
      <c r="B1260" s="15">
        <v>2.40625</v>
      </c>
      <c r="C1260" s="15">
        <v>2.59375</v>
      </c>
      <c r="D1260" s="15">
        <v>2.3125</v>
      </c>
      <c r="E1260" s="15">
        <v>2.546875</v>
      </c>
      <c r="F1260" s="15">
        <v>2.367013</v>
      </c>
      <c r="G1260" s="16">
        <f t="shared" si="47"/>
        <v>6.5359706579854057E-2</v>
      </c>
      <c r="H1260" s="16">
        <f t="shared" si="48"/>
        <v>0.12162162162162163</v>
      </c>
    </row>
    <row r="1261" spans="1:8" x14ac:dyDescent="0.25">
      <c r="A1261" s="14">
        <v>35324</v>
      </c>
      <c r="B1261" s="15">
        <v>2.3125</v>
      </c>
      <c r="C1261" s="15">
        <v>2.421875</v>
      </c>
      <c r="D1261" s="15">
        <v>2.28125</v>
      </c>
      <c r="E1261" s="15">
        <v>2.390625</v>
      </c>
      <c r="F1261" s="15">
        <v>2.221797</v>
      </c>
      <c r="G1261" s="16">
        <f t="shared" si="47"/>
        <v>4.7944788733988844E-2</v>
      </c>
      <c r="H1261" s="16">
        <f t="shared" si="48"/>
        <v>6.1643835616438353E-2</v>
      </c>
    </row>
    <row r="1262" spans="1:8" x14ac:dyDescent="0.25">
      <c r="A1262" s="14">
        <v>35317</v>
      </c>
      <c r="B1262" s="15">
        <v>2.15625</v>
      </c>
      <c r="C1262" s="15">
        <v>2.3125</v>
      </c>
      <c r="D1262" s="15">
        <v>2.09375</v>
      </c>
      <c r="E1262" s="15">
        <v>2.28125</v>
      </c>
      <c r="F1262" s="15">
        <v>2.1201469999999998</v>
      </c>
      <c r="G1262" s="16">
        <f t="shared" si="47"/>
        <v>7.3529657491831255E-2</v>
      </c>
      <c r="H1262" s="16">
        <f t="shared" si="48"/>
        <v>0.1044776119402985</v>
      </c>
    </row>
    <row r="1263" spans="1:8" x14ac:dyDescent="0.25">
      <c r="A1263" s="14">
        <v>35310</v>
      </c>
      <c r="B1263" s="15">
        <v>2.84375</v>
      </c>
      <c r="C1263" s="15">
        <v>2.96875</v>
      </c>
      <c r="D1263" s="15">
        <v>1.96875</v>
      </c>
      <c r="E1263" s="15">
        <v>2.125</v>
      </c>
      <c r="F1263" s="15">
        <v>1.974931</v>
      </c>
      <c r="G1263" s="16">
        <f t="shared" si="47"/>
        <v>-0.26086971166549272</v>
      </c>
      <c r="H1263" s="16">
        <f t="shared" si="48"/>
        <v>0.50793650793650791</v>
      </c>
    </row>
    <row r="1264" spans="1:8" x14ac:dyDescent="0.25">
      <c r="A1264" s="14">
        <v>35303</v>
      </c>
      <c r="B1264" s="15">
        <v>3.1875</v>
      </c>
      <c r="C1264" s="15">
        <v>3.1875</v>
      </c>
      <c r="D1264" s="15">
        <v>2.859375</v>
      </c>
      <c r="E1264" s="15">
        <v>2.875</v>
      </c>
      <c r="F1264" s="15">
        <v>2.6719659999999998</v>
      </c>
      <c r="G1264" s="16">
        <f t="shared" si="47"/>
        <v>-9.8038884740595175E-2</v>
      </c>
      <c r="H1264" s="16">
        <f t="shared" si="48"/>
        <v>0.11475409836065574</v>
      </c>
    </row>
    <row r="1265" spans="1:8" x14ac:dyDescent="0.25">
      <c r="A1265" s="14">
        <v>35296</v>
      </c>
      <c r="B1265" s="15">
        <v>3.4375</v>
      </c>
      <c r="C1265" s="15">
        <v>3.46875</v>
      </c>
      <c r="D1265" s="15">
        <v>3.1875</v>
      </c>
      <c r="E1265" s="15">
        <v>3.1875</v>
      </c>
      <c r="F1265" s="15">
        <v>2.962396</v>
      </c>
      <c r="G1265" s="16">
        <f t="shared" si="47"/>
        <v>-7.2727335330156656E-2</v>
      </c>
      <c r="H1265" s="16">
        <f t="shared" si="48"/>
        <v>8.8235294117647065E-2</v>
      </c>
    </row>
    <row r="1266" spans="1:8" x14ac:dyDescent="0.25">
      <c r="A1266" s="14">
        <v>35289</v>
      </c>
      <c r="B1266" s="15">
        <v>3.390625</v>
      </c>
      <c r="C1266" s="15">
        <v>3.46875</v>
      </c>
      <c r="D1266" s="15">
        <v>3.34375</v>
      </c>
      <c r="E1266" s="15">
        <v>3.4375</v>
      </c>
      <c r="F1266" s="15">
        <v>3.1947410000000001</v>
      </c>
      <c r="G1266" s="16">
        <f t="shared" si="47"/>
        <v>1.8518453575544602E-2</v>
      </c>
      <c r="H1266" s="16">
        <f t="shared" si="48"/>
        <v>3.7383177570093455E-2</v>
      </c>
    </row>
    <row r="1267" spans="1:8" x14ac:dyDescent="0.25">
      <c r="A1267" s="14">
        <v>35282</v>
      </c>
      <c r="B1267" s="15">
        <v>3.4375</v>
      </c>
      <c r="C1267" s="15">
        <v>3.5</v>
      </c>
      <c r="D1267" s="15">
        <v>3.375</v>
      </c>
      <c r="E1267" s="15">
        <v>3.375</v>
      </c>
      <c r="F1267" s="15">
        <v>3.1366550000000002</v>
      </c>
      <c r="G1267" s="16">
        <f t="shared" si="47"/>
        <v>-1.818175557893421E-2</v>
      </c>
      <c r="H1267" s="16">
        <f t="shared" si="48"/>
        <v>3.7037037037037035E-2</v>
      </c>
    </row>
    <row r="1268" spans="1:8" x14ac:dyDescent="0.25">
      <c r="A1268" s="14">
        <v>35275</v>
      </c>
      <c r="B1268" s="15">
        <v>3.21875</v>
      </c>
      <c r="C1268" s="15">
        <v>3.5625</v>
      </c>
      <c r="D1268" s="15">
        <v>3.21875</v>
      </c>
      <c r="E1268" s="15">
        <v>3.4375</v>
      </c>
      <c r="F1268" s="15">
        <v>3.1947410000000001</v>
      </c>
      <c r="G1268" s="16">
        <f t="shared" si="47"/>
        <v>4.7619219386625791E-2</v>
      </c>
      <c r="H1268" s="16">
        <f t="shared" si="48"/>
        <v>0.10679611650485436</v>
      </c>
    </row>
    <row r="1269" spans="1:8" x14ac:dyDescent="0.25">
      <c r="A1269" s="14">
        <v>35268</v>
      </c>
      <c r="B1269" s="15">
        <v>3.375</v>
      </c>
      <c r="C1269" s="15">
        <v>3.40625</v>
      </c>
      <c r="D1269" s="15">
        <v>3.1875</v>
      </c>
      <c r="E1269" s="15">
        <v>3.28125</v>
      </c>
      <c r="F1269" s="15">
        <v>3.049525</v>
      </c>
      <c r="G1269" s="16">
        <f t="shared" si="47"/>
        <v>-1.8691844413009088E-2</v>
      </c>
      <c r="H1269" s="16">
        <f t="shared" si="48"/>
        <v>6.8627450980392163E-2</v>
      </c>
    </row>
    <row r="1270" spans="1:8" x14ac:dyDescent="0.25">
      <c r="A1270" s="14">
        <v>35261</v>
      </c>
      <c r="B1270" s="15">
        <v>3.5625</v>
      </c>
      <c r="C1270" s="15">
        <v>3.5625</v>
      </c>
      <c r="D1270" s="15">
        <v>3.3125</v>
      </c>
      <c r="E1270" s="15">
        <v>3.34375</v>
      </c>
      <c r="F1270" s="15">
        <v>3.107612</v>
      </c>
      <c r="G1270" s="16">
        <f t="shared" si="47"/>
        <v>-6.1403304768201446E-2</v>
      </c>
      <c r="H1270" s="16">
        <f t="shared" si="48"/>
        <v>7.5471698113207544E-2</v>
      </c>
    </row>
    <row r="1271" spans="1:8" x14ac:dyDescent="0.25">
      <c r="A1271" s="14">
        <v>35254</v>
      </c>
      <c r="B1271" s="15">
        <v>3.65625</v>
      </c>
      <c r="C1271" s="15">
        <v>3.84375</v>
      </c>
      <c r="D1271" s="15">
        <v>3.4375</v>
      </c>
      <c r="E1271" s="15">
        <v>3.5625</v>
      </c>
      <c r="F1271" s="15">
        <v>3.3109130000000002</v>
      </c>
      <c r="G1271" s="16">
        <f t="shared" si="47"/>
        <v>-4.2016950177496147E-2</v>
      </c>
      <c r="H1271" s="16">
        <f t="shared" si="48"/>
        <v>0.11818181818181818</v>
      </c>
    </row>
    <row r="1272" spans="1:8" x14ac:dyDescent="0.25">
      <c r="A1272" s="14">
        <v>35247</v>
      </c>
      <c r="B1272" s="15">
        <v>3.78125</v>
      </c>
      <c r="C1272" s="15">
        <v>3.78125</v>
      </c>
      <c r="D1272" s="15">
        <v>3.6875</v>
      </c>
      <c r="E1272" s="15">
        <v>3.71875</v>
      </c>
      <c r="F1272" s="15">
        <v>3.4561289999999998</v>
      </c>
      <c r="G1272" s="16">
        <f t="shared" si="47"/>
        <v>-8.3335891790738345E-3</v>
      </c>
      <c r="H1272" s="16">
        <f t="shared" si="48"/>
        <v>2.5423728813559324E-2</v>
      </c>
    </row>
    <row r="1273" spans="1:8" x14ac:dyDescent="0.25">
      <c r="A1273" s="14">
        <v>35240</v>
      </c>
      <c r="B1273" s="15">
        <v>3.90625</v>
      </c>
      <c r="C1273" s="15">
        <v>4</v>
      </c>
      <c r="D1273" s="15">
        <v>3.75</v>
      </c>
      <c r="E1273" s="15">
        <v>3.75</v>
      </c>
      <c r="F1273" s="15">
        <v>3.4851730000000001</v>
      </c>
      <c r="G1273" s="16">
        <f t="shared" si="47"/>
        <v>-3.9999856764621269E-2</v>
      </c>
      <c r="H1273" s="16">
        <f t="shared" si="48"/>
        <v>6.6666666666666666E-2</v>
      </c>
    </row>
    <row r="1274" spans="1:8" x14ac:dyDescent="0.25">
      <c r="A1274" s="14">
        <v>35233</v>
      </c>
      <c r="B1274" s="15">
        <v>3.9375</v>
      </c>
      <c r="C1274" s="15">
        <v>4.03125</v>
      </c>
      <c r="D1274" s="15">
        <v>3.90625</v>
      </c>
      <c r="E1274" s="15">
        <v>3.90625</v>
      </c>
      <c r="F1274" s="15">
        <v>3.6303879999999999</v>
      </c>
      <c r="G1274" s="16">
        <f t="shared" si="47"/>
        <v>-7.936479742342498E-3</v>
      </c>
      <c r="H1274" s="16">
        <f t="shared" si="48"/>
        <v>3.2000000000000001E-2</v>
      </c>
    </row>
    <row r="1275" spans="1:8" x14ac:dyDescent="0.25">
      <c r="A1275" s="14">
        <v>35226</v>
      </c>
      <c r="B1275" s="15">
        <v>3.8125</v>
      </c>
      <c r="C1275" s="15">
        <v>4.03125</v>
      </c>
      <c r="D1275" s="15">
        <v>3.8125</v>
      </c>
      <c r="E1275" s="15">
        <v>3.9375</v>
      </c>
      <c r="F1275" s="15">
        <v>3.6594310000000001</v>
      </c>
      <c r="G1275" s="16">
        <f t="shared" si="47"/>
        <v>1.6128974036089379E-2</v>
      </c>
      <c r="H1275" s="16">
        <f t="shared" si="48"/>
        <v>5.737704918032787E-2</v>
      </c>
    </row>
    <row r="1276" spans="1:8" x14ac:dyDescent="0.25">
      <c r="A1276" s="14">
        <v>35219</v>
      </c>
      <c r="B1276" s="15">
        <v>3.78125</v>
      </c>
      <c r="C1276" s="15">
        <v>3.96875</v>
      </c>
      <c r="D1276" s="15">
        <v>3.78125</v>
      </c>
      <c r="E1276" s="15">
        <v>3.875</v>
      </c>
      <c r="F1276" s="15">
        <v>3.6013449999999998</v>
      </c>
      <c r="G1276" s="16">
        <f t="shared" si="47"/>
        <v>2.4793588326269083E-2</v>
      </c>
      <c r="H1276" s="16">
        <f t="shared" si="48"/>
        <v>4.9586776859504134E-2</v>
      </c>
    </row>
    <row r="1277" spans="1:8" x14ac:dyDescent="0.25">
      <c r="A1277" s="14">
        <v>35212</v>
      </c>
      <c r="B1277" s="15">
        <v>3.78125</v>
      </c>
      <c r="C1277" s="15">
        <v>3.9375</v>
      </c>
      <c r="D1277" s="15">
        <v>3.71875</v>
      </c>
      <c r="E1277" s="15">
        <v>3.78125</v>
      </c>
      <c r="F1277" s="15">
        <v>3.5142150000000001</v>
      </c>
      <c r="G1277" s="16">
        <f t="shared" si="47"/>
        <v>8.3330153194690806E-3</v>
      </c>
      <c r="H1277" s="16">
        <f t="shared" si="48"/>
        <v>5.8823529411764705E-2</v>
      </c>
    </row>
    <row r="1278" spans="1:8" x14ac:dyDescent="0.25">
      <c r="A1278" s="14">
        <v>35205</v>
      </c>
      <c r="B1278" s="15">
        <v>3.53125</v>
      </c>
      <c r="C1278" s="15">
        <v>3.8125</v>
      </c>
      <c r="D1278" s="15">
        <v>3.46875</v>
      </c>
      <c r="E1278" s="15">
        <v>3.75</v>
      </c>
      <c r="F1278" s="15">
        <v>3.4851730000000001</v>
      </c>
      <c r="G1278" s="16">
        <f t="shared" si="47"/>
        <v>6.1946980853299798E-2</v>
      </c>
      <c r="H1278" s="16">
        <f t="shared" si="48"/>
        <v>9.90990990990991E-2</v>
      </c>
    </row>
    <row r="1279" spans="1:8" x14ac:dyDescent="0.25">
      <c r="A1279" s="14">
        <v>35198</v>
      </c>
      <c r="B1279" s="15">
        <v>3.59375</v>
      </c>
      <c r="C1279" s="15">
        <v>3.59375</v>
      </c>
      <c r="D1279" s="15">
        <v>3.40625</v>
      </c>
      <c r="E1279" s="15">
        <v>3.53125</v>
      </c>
      <c r="F1279" s="15">
        <v>3.2818710000000002</v>
      </c>
      <c r="G1279" s="16">
        <f t="shared" si="47"/>
        <v>-1.7391241863293407E-2</v>
      </c>
      <c r="H1279" s="16">
        <f t="shared" si="48"/>
        <v>5.5045871559633031E-2</v>
      </c>
    </row>
    <row r="1280" spans="1:8" x14ac:dyDescent="0.25">
      <c r="A1280" s="14">
        <v>35191</v>
      </c>
      <c r="B1280" s="15">
        <v>3.78125</v>
      </c>
      <c r="C1280" s="15">
        <v>3.78125</v>
      </c>
      <c r="D1280" s="15">
        <v>3.53125</v>
      </c>
      <c r="E1280" s="15">
        <v>3.59375</v>
      </c>
      <c r="F1280" s="15">
        <v>3.3399570000000001</v>
      </c>
      <c r="G1280" s="16">
        <f t="shared" si="47"/>
        <v>-4.9586607535395538E-2</v>
      </c>
      <c r="H1280" s="16">
        <f t="shared" si="48"/>
        <v>7.0796460176991149E-2</v>
      </c>
    </row>
    <row r="1281" spans="1:8" x14ac:dyDescent="0.25">
      <c r="A1281" s="14">
        <v>35184</v>
      </c>
      <c r="B1281" s="15">
        <v>3.5976560000000002</v>
      </c>
      <c r="C1281" s="15">
        <v>3.90625</v>
      </c>
      <c r="D1281" s="15">
        <v>3.375</v>
      </c>
      <c r="E1281" s="15">
        <v>3.78125</v>
      </c>
      <c r="F1281" s="15">
        <v>3.5142150000000001</v>
      </c>
      <c r="G1281" s="16">
        <f t="shared" si="47"/>
        <v>-0.1712329784757799</v>
      </c>
      <c r="H1281" s="16">
        <f t="shared" si="48"/>
        <v>0.15740740740740741</v>
      </c>
    </row>
    <row r="1282" spans="1:8" x14ac:dyDescent="0.25">
      <c r="A1282" s="14">
        <v>35177</v>
      </c>
      <c r="B1282" s="15">
        <v>4.375</v>
      </c>
      <c r="C1282" s="15">
        <v>4.5625</v>
      </c>
      <c r="D1282" s="15">
        <v>4.34375</v>
      </c>
      <c r="E1282" s="15">
        <v>4.5625</v>
      </c>
      <c r="F1282" s="15">
        <v>4.2402930000000003</v>
      </c>
      <c r="G1282" s="16">
        <f t="shared" si="47"/>
        <v>4.2857241233103353E-2</v>
      </c>
      <c r="H1282" s="16">
        <f t="shared" si="48"/>
        <v>5.0359712230215826E-2</v>
      </c>
    </row>
    <row r="1283" spans="1:8" x14ac:dyDescent="0.25">
      <c r="A1283" s="14">
        <v>35170</v>
      </c>
      <c r="B1283" s="15">
        <v>4.5</v>
      </c>
      <c r="C1283" s="15">
        <v>4.5625</v>
      </c>
      <c r="D1283" s="15">
        <v>4.3125</v>
      </c>
      <c r="E1283" s="15">
        <v>4.375</v>
      </c>
      <c r="F1283" s="15">
        <v>4.0660340000000001</v>
      </c>
      <c r="G1283" s="16">
        <f t="shared" ref="G1283:G1346" si="49">(F1283-F1284)/F1284</f>
        <v>-2.7777684791232122E-2</v>
      </c>
      <c r="H1283" s="16">
        <f t="shared" ref="H1283:H1346" si="50">(C1283-D1283)/D1283</f>
        <v>5.7971014492753624E-2</v>
      </c>
    </row>
    <row r="1284" spans="1:8" x14ac:dyDescent="0.25">
      <c r="A1284" s="14">
        <v>35163</v>
      </c>
      <c r="B1284" s="15">
        <v>4.5625</v>
      </c>
      <c r="C1284" s="15">
        <v>4.625</v>
      </c>
      <c r="D1284" s="15">
        <v>4.5</v>
      </c>
      <c r="E1284" s="15">
        <v>4.5</v>
      </c>
      <c r="F1284" s="15">
        <v>4.1822059999999999</v>
      </c>
      <c r="G1284" s="16">
        <f t="shared" si="49"/>
        <v>-3.3557161746647413E-2</v>
      </c>
      <c r="H1284" s="16">
        <f t="shared" si="50"/>
        <v>2.7777777777777776E-2</v>
      </c>
    </row>
    <row r="1285" spans="1:8" x14ac:dyDescent="0.25">
      <c r="A1285" s="14">
        <v>35156</v>
      </c>
      <c r="B1285" s="15">
        <v>4.84375</v>
      </c>
      <c r="C1285" s="15">
        <v>4.875</v>
      </c>
      <c r="D1285" s="15">
        <v>4.5625</v>
      </c>
      <c r="E1285" s="15">
        <v>4.65625</v>
      </c>
      <c r="F1285" s="15">
        <v>4.3274220000000003</v>
      </c>
      <c r="G1285" s="16">
        <f t="shared" si="49"/>
        <v>-3.870997551581818E-2</v>
      </c>
      <c r="H1285" s="16">
        <f t="shared" si="50"/>
        <v>6.8493150684931503E-2</v>
      </c>
    </row>
    <row r="1286" spans="1:8" x14ac:dyDescent="0.25">
      <c r="A1286" s="14">
        <v>35149</v>
      </c>
      <c r="B1286" s="15">
        <v>4.625</v>
      </c>
      <c r="C1286" s="15">
        <v>4.9375</v>
      </c>
      <c r="D1286" s="15">
        <v>4.46875</v>
      </c>
      <c r="E1286" s="15">
        <v>4.84375</v>
      </c>
      <c r="F1286" s="15">
        <v>4.5016819999999997</v>
      </c>
      <c r="G1286" s="16">
        <f t="shared" si="49"/>
        <v>6.1644089217419505E-2</v>
      </c>
      <c r="H1286" s="16">
        <f t="shared" si="50"/>
        <v>0.1048951048951049</v>
      </c>
    </row>
    <row r="1287" spans="1:8" x14ac:dyDescent="0.25">
      <c r="A1287" s="14">
        <v>35142</v>
      </c>
      <c r="B1287" s="15">
        <v>4.75</v>
      </c>
      <c r="C1287" s="15">
        <v>4.796875</v>
      </c>
      <c r="D1287" s="15">
        <v>4.5625</v>
      </c>
      <c r="E1287" s="15">
        <v>4.5625</v>
      </c>
      <c r="F1287" s="15">
        <v>4.2402930000000003</v>
      </c>
      <c r="G1287" s="16">
        <f t="shared" si="49"/>
        <v>-3.9473767666571666E-2</v>
      </c>
      <c r="H1287" s="16">
        <f t="shared" si="50"/>
        <v>5.1369863013698627E-2</v>
      </c>
    </row>
    <row r="1288" spans="1:8" x14ac:dyDescent="0.25">
      <c r="A1288" s="14">
        <v>35135</v>
      </c>
      <c r="B1288" s="15">
        <v>4.625</v>
      </c>
      <c r="C1288" s="15">
        <v>4.8125</v>
      </c>
      <c r="D1288" s="15">
        <v>4.59375</v>
      </c>
      <c r="E1288" s="15">
        <v>4.75</v>
      </c>
      <c r="F1288" s="15">
        <v>4.4145519999999996</v>
      </c>
      <c r="G1288" s="16">
        <f t="shared" si="49"/>
        <v>2.0134389481774428E-2</v>
      </c>
      <c r="H1288" s="16">
        <f t="shared" si="50"/>
        <v>4.7619047619047616E-2</v>
      </c>
    </row>
    <row r="1289" spans="1:8" x14ac:dyDescent="0.25">
      <c r="A1289" s="14">
        <v>35128</v>
      </c>
      <c r="B1289" s="15">
        <v>4.75</v>
      </c>
      <c r="C1289" s="15">
        <v>4.90625</v>
      </c>
      <c r="D1289" s="15">
        <v>4.59375</v>
      </c>
      <c r="E1289" s="15">
        <v>4.65625</v>
      </c>
      <c r="F1289" s="15">
        <v>4.3274220000000003</v>
      </c>
      <c r="G1289" s="16">
        <f t="shared" si="49"/>
        <v>0</v>
      </c>
      <c r="H1289" s="16">
        <f t="shared" si="50"/>
        <v>6.8027210884353748E-2</v>
      </c>
    </row>
    <row r="1290" spans="1:8" x14ac:dyDescent="0.25">
      <c r="A1290" s="14">
        <v>35121</v>
      </c>
      <c r="B1290" s="15">
        <v>4.5</v>
      </c>
      <c r="C1290" s="15">
        <v>4.875</v>
      </c>
      <c r="D1290" s="15">
        <v>4.46875</v>
      </c>
      <c r="E1290" s="15">
        <v>4.65625</v>
      </c>
      <c r="F1290" s="15">
        <v>4.3274220000000003</v>
      </c>
      <c r="G1290" s="16">
        <f t="shared" si="49"/>
        <v>2.0547872517300104E-2</v>
      </c>
      <c r="H1290" s="16">
        <f t="shared" si="50"/>
        <v>9.0909090909090912E-2</v>
      </c>
    </row>
    <row r="1291" spans="1:8" x14ac:dyDescent="0.25">
      <c r="A1291" s="14">
        <v>35114</v>
      </c>
      <c r="B1291" s="15">
        <v>4.34375</v>
      </c>
      <c r="C1291" s="15">
        <v>4.59375</v>
      </c>
      <c r="D1291" s="15">
        <v>4.28125</v>
      </c>
      <c r="E1291" s="15">
        <v>4.5625</v>
      </c>
      <c r="F1291" s="15">
        <v>4.2402930000000003</v>
      </c>
      <c r="G1291" s="16">
        <f t="shared" si="49"/>
        <v>3.5461115871569804E-2</v>
      </c>
      <c r="H1291" s="16">
        <f t="shared" si="50"/>
        <v>7.2992700729927001E-2</v>
      </c>
    </row>
    <row r="1292" spans="1:8" x14ac:dyDescent="0.25">
      <c r="A1292" s="14">
        <v>35107</v>
      </c>
      <c r="B1292" s="15">
        <v>4.625</v>
      </c>
      <c r="C1292" s="15">
        <v>4.65625</v>
      </c>
      <c r="D1292" s="15">
        <v>4.3125</v>
      </c>
      <c r="E1292" s="15">
        <v>4.40625</v>
      </c>
      <c r="F1292" s="15">
        <v>4.0950769999999999</v>
      </c>
      <c r="G1292" s="16">
        <f t="shared" si="49"/>
        <v>-4.7297364890345847E-2</v>
      </c>
      <c r="H1292" s="16">
        <f t="shared" si="50"/>
        <v>7.9710144927536225E-2</v>
      </c>
    </row>
    <row r="1293" spans="1:8" x14ac:dyDescent="0.25">
      <c r="A1293" s="14">
        <v>35100</v>
      </c>
      <c r="B1293" s="15">
        <v>4.59375</v>
      </c>
      <c r="C1293" s="15">
        <v>4.71875</v>
      </c>
      <c r="D1293" s="15">
        <v>4.4375</v>
      </c>
      <c r="E1293" s="15">
        <v>4.625</v>
      </c>
      <c r="F1293" s="15">
        <v>4.2983789999999997</v>
      </c>
      <c r="G1293" s="16">
        <f t="shared" si="49"/>
        <v>2.0689823850358922E-2</v>
      </c>
      <c r="H1293" s="16">
        <f t="shared" si="50"/>
        <v>6.3380281690140844E-2</v>
      </c>
    </row>
    <row r="1294" spans="1:8" x14ac:dyDescent="0.25">
      <c r="A1294" s="14">
        <v>35093</v>
      </c>
      <c r="B1294" s="15">
        <v>4.4375</v>
      </c>
      <c r="C1294" s="15">
        <v>4.75</v>
      </c>
      <c r="D1294" s="15">
        <v>4.4375</v>
      </c>
      <c r="E1294" s="15">
        <v>4.53125</v>
      </c>
      <c r="F1294" s="15">
        <v>4.2112489999999996</v>
      </c>
      <c r="G1294" s="16">
        <f t="shared" si="49"/>
        <v>2.112644124651044E-2</v>
      </c>
      <c r="H1294" s="16">
        <f t="shared" si="50"/>
        <v>7.0422535211267609E-2</v>
      </c>
    </row>
    <row r="1295" spans="1:8" x14ac:dyDescent="0.25">
      <c r="A1295" s="14">
        <v>35086</v>
      </c>
      <c r="B1295" s="15">
        <v>4.3125</v>
      </c>
      <c r="C1295" s="15">
        <v>4.5625</v>
      </c>
      <c r="D1295" s="15">
        <v>4.21875</v>
      </c>
      <c r="E1295" s="15">
        <v>4.4375</v>
      </c>
      <c r="F1295" s="15">
        <v>4.1241209999999997</v>
      </c>
      <c r="G1295" s="16">
        <f t="shared" si="49"/>
        <v>4.0293019041545877E-2</v>
      </c>
      <c r="H1295" s="16">
        <f t="shared" si="50"/>
        <v>8.1481481481481488E-2</v>
      </c>
    </row>
    <row r="1296" spans="1:8" x14ac:dyDescent="0.25">
      <c r="A1296" s="14">
        <v>35079</v>
      </c>
      <c r="B1296" s="15">
        <v>4.0625</v>
      </c>
      <c r="C1296" s="15">
        <v>4.59375</v>
      </c>
      <c r="D1296" s="15">
        <v>4.03125</v>
      </c>
      <c r="E1296" s="15">
        <v>4.265625</v>
      </c>
      <c r="F1296" s="15">
        <v>3.9643839999999999</v>
      </c>
      <c r="G1296" s="16">
        <f t="shared" si="49"/>
        <v>4.1984983622655021E-2</v>
      </c>
      <c r="H1296" s="16">
        <f t="shared" si="50"/>
        <v>0.13953488372093023</v>
      </c>
    </row>
    <row r="1297" spans="1:8" x14ac:dyDescent="0.25">
      <c r="A1297" s="14">
        <v>35072</v>
      </c>
      <c r="B1297" s="15">
        <v>4.21875</v>
      </c>
      <c r="C1297" s="15">
        <v>4.21875</v>
      </c>
      <c r="D1297" s="15">
        <v>3.9375</v>
      </c>
      <c r="E1297" s="15">
        <v>4.09375</v>
      </c>
      <c r="F1297" s="15">
        <v>3.804646</v>
      </c>
      <c r="G1297" s="16">
        <f t="shared" si="49"/>
        <v>-2.9630026372034421E-2</v>
      </c>
      <c r="H1297" s="16">
        <f t="shared" si="50"/>
        <v>7.1428571428571425E-2</v>
      </c>
    </row>
    <row r="1298" spans="1:8" x14ac:dyDescent="0.25">
      <c r="A1298" s="14">
        <v>35065</v>
      </c>
      <c r="B1298" s="15">
        <v>4.0625</v>
      </c>
      <c r="C1298" s="15">
        <v>4.34375</v>
      </c>
      <c r="D1298" s="15">
        <v>4.0625</v>
      </c>
      <c r="E1298" s="15">
        <v>4.21875</v>
      </c>
      <c r="F1298" s="15">
        <v>3.92082</v>
      </c>
      <c r="G1298" s="16">
        <f t="shared" si="49"/>
        <v>3.4483304504021484E-2</v>
      </c>
      <c r="H1298" s="16">
        <f t="shared" si="50"/>
        <v>6.9230769230769235E-2</v>
      </c>
    </row>
    <row r="1299" spans="1:8" x14ac:dyDescent="0.25">
      <c r="A1299" s="14">
        <v>35058</v>
      </c>
      <c r="B1299" s="15">
        <v>4.03125</v>
      </c>
      <c r="C1299" s="15">
        <v>4.15625</v>
      </c>
      <c r="D1299" s="15">
        <v>3.84375</v>
      </c>
      <c r="E1299" s="15">
        <v>4.078125</v>
      </c>
      <c r="F1299" s="15">
        <v>3.790124</v>
      </c>
      <c r="G1299" s="16">
        <f t="shared" si="49"/>
        <v>1.9531047201667158E-2</v>
      </c>
      <c r="H1299" s="16">
        <f t="shared" si="50"/>
        <v>8.1300813008130079E-2</v>
      </c>
    </row>
    <row r="1300" spans="1:8" x14ac:dyDescent="0.25">
      <c r="A1300" s="14">
        <v>35051</v>
      </c>
      <c r="B1300" s="15">
        <v>3.96875</v>
      </c>
      <c r="C1300" s="15">
        <v>4.1875</v>
      </c>
      <c r="D1300" s="15">
        <v>3.90625</v>
      </c>
      <c r="E1300" s="15">
        <v>4</v>
      </c>
      <c r="F1300" s="15">
        <v>3.717517</v>
      </c>
      <c r="G1300" s="16">
        <f t="shared" si="49"/>
        <v>-7.7519110864366645E-3</v>
      </c>
      <c r="H1300" s="16">
        <f t="shared" si="50"/>
        <v>7.1999999999999995E-2</v>
      </c>
    </row>
    <row r="1301" spans="1:8" x14ac:dyDescent="0.25">
      <c r="A1301" s="14">
        <v>35044</v>
      </c>
      <c r="B1301" s="15">
        <v>3.84375</v>
      </c>
      <c r="C1301" s="15">
        <v>4.125</v>
      </c>
      <c r="D1301" s="15">
        <v>3.71875</v>
      </c>
      <c r="E1301" s="15">
        <v>4.03125</v>
      </c>
      <c r="F1301" s="15">
        <v>3.7465600000000001</v>
      </c>
      <c r="G1301" s="16">
        <f t="shared" si="49"/>
        <v>4.8780310287316136E-2</v>
      </c>
      <c r="H1301" s="16">
        <f t="shared" si="50"/>
        <v>0.1092436974789916</v>
      </c>
    </row>
    <row r="1302" spans="1:8" x14ac:dyDescent="0.25">
      <c r="A1302" s="14">
        <v>35037</v>
      </c>
      <c r="B1302" s="15">
        <v>4.125</v>
      </c>
      <c r="C1302" s="15">
        <v>4.15625</v>
      </c>
      <c r="D1302" s="15">
        <v>3.75</v>
      </c>
      <c r="E1302" s="15">
        <v>3.84375</v>
      </c>
      <c r="F1302" s="15">
        <v>3.5723020000000001</v>
      </c>
      <c r="G1302" s="16">
        <f t="shared" si="49"/>
        <v>-6.4638685703273538E-2</v>
      </c>
      <c r="H1302" s="16">
        <f t="shared" si="50"/>
        <v>0.10833333333333334</v>
      </c>
    </row>
    <row r="1303" spans="1:8" x14ac:dyDescent="0.25">
      <c r="A1303" s="14">
        <v>35030</v>
      </c>
      <c r="B1303" s="15">
        <v>4.21875</v>
      </c>
      <c r="C1303" s="15">
        <v>4.21875</v>
      </c>
      <c r="D1303" s="15">
        <v>4.0625</v>
      </c>
      <c r="E1303" s="15">
        <v>4.109375</v>
      </c>
      <c r="F1303" s="15">
        <v>3.8191679999999999</v>
      </c>
      <c r="G1303" s="16">
        <f t="shared" si="49"/>
        <v>-1.6822434718362537E-2</v>
      </c>
      <c r="H1303" s="16">
        <f t="shared" si="50"/>
        <v>3.8461538461538464E-2</v>
      </c>
    </row>
    <row r="1304" spans="1:8" x14ac:dyDescent="0.25">
      <c r="A1304" s="14">
        <v>35023</v>
      </c>
      <c r="B1304" s="15">
        <v>4.28125</v>
      </c>
      <c r="C1304" s="15">
        <v>4.28125</v>
      </c>
      <c r="D1304" s="15">
        <v>4.0625</v>
      </c>
      <c r="E1304" s="15">
        <v>4.1796879999999996</v>
      </c>
      <c r="F1304" s="15">
        <v>3.8845149999999999</v>
      </c>
      <c r="G1304" s="16">
        <f t="shared" si="49"/>
        <v>-2.372285246246076E-2</v>
      </c>
      <c r="H1304" s="16">
        <f t="shared" si="50"/>
        <v>5.3846153846153849E-2</v>
      </c>
    </row>
    <row r="1305" spans="1:8" x14ac:dyDescent="0.25">
      <c r="A1305" s="14">
        <v>35016</v>
      </c>
      <c r="B1305" s="15">
        <v>4.0625</v>
      </c>
      <c r="C1305" s="15">
        <v>4.3125</v>
      </c>
      <c r="D1305" s="15">
        <v>3.90625</v>
      </c>
      <c r="E1305" s="15">
        <v>4.28125</v>
      </c>
      <c r="F1305" s="15">
        <v>3.9789059999999998</v>
      </c>
      <c r="G1305" s="16">
        <f t="shared" si="49"/>
        <v>0.10261610788656558</v>
      </c>
      <c r="H1305" s="16">
        <f t="shared" si="50"/>
        <v>0.104</v>
      </c>
    </row>
    <row r="1306" spans="1:8" x14ac:dyDescent="0.25">
      <c r="A1306" s="14">
        <v>35009</v>
      </c>
      <c r="B1306" s="15">
        <v>6.1875</v>
      </c>
      <c r="C1306" s="15">
        <v>6.28125</v>
      </c>
      <c r="D1306" s="15">
        <v>3.84375</v>
      </c>
      <c r="E1306" s="15">
        <v>3.8828130000000001</v>
      </c>
      <c r="F1306" s="15">
        <v>3.6086049999999998</v>
      </c>
      <c r="G1306" s="16">
        <f t="shared" si="49"/>
        <v>-0.36445026503510886</v>
      </c>
      <c r="H1306" s="16">
        <f t="shared" si="50"/>
        <v>0.63414634146341464</v>
      </c>
    </row>
    <row r="1307" spans="1:8" x14ac:dyDescent="0.25">
      <c r="A1307" s="14">
        <v>35002</v>
      </c>
      <c r="B1307" s="15">
        <v>5.875</v>
      </c>
      <c r="C1307" s="15">
        <v>6.1875</v>
      </c>
      <c r="D1307" s="15">
        <v>5.875</v>
      </c>
      <c r="E1307" s="15">
        <v>6.109375</v>
      </c>
      <c r="F1307" s="15">
        <v>5.6779270000000004</v>
      </c>
      <c r="G1307" s="16">
        <f t="shared" si="49"/>
        <v>3.4391500172977769E-2</v>
      </c>
      <c r="H1307" s="16">
        <f t="shared" si="50"/>
        <v>5.3191489361702128E-2</v>
      </c>
    </row>
    <row r="1308" spans="1:8" x14ac:dyDescent="0.25">
      <c r="A1308" s="14">
        <v>34995</v>
      </c>
      <c r="B1308" s="15">
        <v>5.84375</v>
      </c>
      <c r="C1308" s="15">
        <v>5.9375</v>
      </c>
      <c r="D1308" s="15">
        <v>5.625</v>
      </c>
      <c r="E1308" s="15">
        <v>5.90625</v>
      </c>
      <c r="F1308" s="15">
        <v>5.489147</v>
      </c>
      <c r="G1308" s="16">
        <f t="shared" si="49"/>
        <v>-5.2629585539747861E-3</v>
      </c>
      <c r="H1308" s="16">
        <f t="shared" si="50"/>
        <v>5.5555555555555552E-2</v>
      </c>
    </row>
    <row r="1309" spans="1:8" x14ac:dyDescent="0.25">
      <c r="A1309" s="14">
        <v>34988</v>
      </c>
      <c r="B1309" s="15">
        <v>6.15625</v>
      </c>
      <c r="C1309" s="15">
        <v>6.21875</v>
      </c>
      <c r="D1309" s="15">
        <v>5.875</v>
      </c>
      <c r="E1309" s="15">
        <v>5.9375</v>
      </c>
      <c r="F1309" s="15">
        <v>5.5181889999999996</v>
      </c>
      <c r="G1309" s="16">
        <f t="shared" si="49"/>
        <v>-3.061248330902926E-2</v>
      </c>
      <c r="H1309" s="16">
        <f t="shared" si="50"/>
        <v>5.8510638297872342E-2</v>
      </c>
    </row>
    <row r="1310" spans="1:8" x14ac:dyDescent="0.25">
      <c r="A1310" s="14">
        <v>34981</v>
      </c>
      <c r="B1310" s="15">
        <v>6</v>
      </c>
      <c r="C1310" s="15">
        <v>6.125</v>
      </c>
      <c r="D1310" s="15">
        <v>5.875</v>
      </c>
      <c r="E1310" s="15">
        <v>6.125</v>
      </c>
      <c r="F1310" s="15">
        <v>5.6924489999999999</v>
      </c>
      <c r="G1310" s="16">
        <f t="shared" si="49"/>
        <v>1.554416439100079E-2</v>
      </c>
      <c r="H1310" s="16">
        <f t="shared" si="50"/>
        <v>4.2553191489361701E-2</v>
      </c>
    </row>
    <row r="1311" spans="1:8" x14ac:dyDescent="0.25">
      <c r="A1311" s="14">
        <v>34974</v>
      </c>
      <c r="B1311" s="15">
        <v>6.03125</v>
      </c>
      <c r="C1311" s="15">
        <v>6.140625</v>
      </c>
      <c r="D1311" s="15">
        <v>5.96875</v>
      </c>
      <c r="E1311" s="15">
        <v>6.03125</v>
      </c>
      <c r="F1311" s="15">
        <v>5.6053189999999997</v>
      </c>
      <c r="G1311" s="16">
        <f t="shared" si="49"/>
        <v>-7.7117914659928606E-3</v>
      </c>
      <c r="H1311" s="16">
        <f t="shared" si="50"/>
        <v>2.8795811518324606E-2</v>
      </c>
    </row>
    <row r="1312" spans="1:8" x14ac:dyDescent="0.25">
      <c r="A1312" s="14">
        <v>34967</v>
      </c>
      <c r="B1312" s="15">
        <v>6.15625</v>
      </c>
      <c r="C1312" s="15">
        <v>6.1875</v>
      </c>
      <c r="D1312" s="15">
        <v>6.03125</v>
      </c>
      <c r="E1312" s="15">
        <v>6.078125</v>
      </c>
      <c r="F1312" s="15">
        <v>5.6488820000000004</v>
      </c>
      <c r="G1312" s="16">
        <f t="shared" si="49"/>
        <v>-7.6534721698867164E-3</v>
      </c>
      <c r="H1312" s="16">
        <f t="shared" si="50"/>
        <v>2.5906735751295335E-2</v>
      </c>
    </row>
    <row r="1313" spans="1:8" x14ac:dyDescent="0.25">
      <c r="A1313" s="14">
        <v>34960</v>
      </c>
      <c r="B1313" s="15">
        <v>6.5</v>
      </c>
      <c r="C1313" s="15">
        <v>6.625</v>
      </c>
      <c r="D1313" s="15">
        <v>6.09375</v>
      </c>
      <c r="E1313" s="15">
        <v>6.125</v>
      </c>
      <c r="F1313" s="15">
        <v>5.6924489999999999</v>
      </c>
      <c r="G1313" s="16">
        <f t="shared" si="49"/>
        <v>-5.3139910996849317E-2</v>
      </c>
      <c r="H1313" s="16">
        <f t="shared" si="50"/>
        <v>8.7179487179487175E-2</v>
      </c>
    </row>
    <row r="1314" spans="1:8" x14ac:dyDescent="0.25">
      <c r="A1314" s="14">
        <v>34953</v>
      </c>
      <c r="B1314" s="15">
        <v>6.25</v>
      </c>
      <c r="C1314" s="15">
        <v>6.53125</v>
      </c>
      <c r="D1314" s="15">
        <v>6.1875</v>
      </c>
      <c r="E1314" s="15">
        <v>6.46875</v>
      </c>
      <c r="F1314" s="15">
        <v>6.0119220000000002</v>
      </c>
      <c r="G1314" s="16">
        <f t="shared" si="49"/>
        <v>4.0200858955446284E-2</v>
      </c>
      <c r="H1314" s="16">
        <f t="shared" si="50"/>
        <v>5.5555555555555552E-2</v>
      </c>
    </row>
    <row r="1315" spans="1:8" x14ac:dyDescent="0.25">
      <c r="A1315" s="14">
        <v>34946</v>
      </c>
      <c r="B1315" s="15">
        <v>6.0625</v>
      </c>
      <c r="C1315" s="15">
        <v>6.28125</v>
      </c>
      <c r="D1315" s="15">
        <v>6</v>
      </c>
      <c r="E1315" s="15">
        <v>6.21875</v>
      </c>
      <c r="F1315" s="15">
        <v>5.7795779999999999</v>
      </c>
      <c r="G1315" s="16">
        <f t="shared" si="49"/>
        <v>3.6458381902187025E-2</v>
      </c>
      <c r="H1315" s="16">
        <f t="shared" si="50"/>
        <v>4.6875E-2</v>
      </c>
    </row>
    <row r="1316" spans="1:8" x14ac:dyDescent="0.25">
      <c r="A1316" s="14">
        <v>34939</v>
      </c>
      <c r="B1316" s="15">
        <v>5.59375</v>
      </c>
      <c r="C1316" s="15">
        <v>6.03125</v>
      </c>
      <c r="D1316" s="15">
        <v>5.5625</v>
      </c>
      <c r="E1316" s="15">
        <v>6</v>
      </c>
      <c r="F1316" s="15">
        <v>5.576276</v>
      </c>
      <c r="G1316" s="16">
        <f t="shared" si="49"/>
        <v>6.3711972653120383E-2</v>
      </c>
      <c r="H1316" s="16">
        <f t="shared" si="50"/>
        <v>8.4269662921348312E-2</v>
      </c>
    </row>
    <row r="1317" spans="1:8" x14ac:dyDescent="0.25">
      <c r="A1317" s="14">
        <v>34932</v>
      </c>
      <c r="B1317" s="15">
        <v>5.34375</v>
      </c>
      <c r="C1317" s="15">
        <v>5.84375</v>
      </c>
      <c r="D1317" s="15">
        <v>5.3125</v>
      </c>
      <c r="E1317" s="15">
        <v>5.640625</v>
      </c>
      <c r="F1317" s="15">
        <v>5.2422800000000001</v>
      </c>
      <c r="G1317" s="16">
        <f t="shared" si="49"/>
        <v>5.5555667419060525E-2</v>
      </c>
      <c r="H1317" s="16">
        <f t="shared" si="50"/>
        <v>0.1</v>
      </c>
    </row>
    <row r="1318" spans="1:8" x14ac:dyDescent="0.25">
      <c r="A1318" s="14">
        <v>34925</v>
      </c>
      <c r="B1318" s="15">
        <v>5.375</v>
      </c>
      <c r="C1318" s="15">
        <v>5.46875</v>
      </c>
      <c r="D1318" s="15">
        <v>5.3125</v>
      </c>
      <c r="E1318" s="15">
        <v>5.34375</v>
      </c>
      <c r="F1318" s="15">
        <v>4.9663700000000004</v>
      </c>
      <c r="G1318" s="16">
        <f t="shared" si="49"/>
        <v>-1.7241710251961841E-2</v>
      </c>
      <c r="H1318" s="16">
        <f t="shared" si="50"/>
        <v>2.9411764705882353E-2</v>
      </c>
    </row>
    <row r="1319" spans="1:8" x14ac:dyDescent="0.25">
      <c r="A1319" s="14">
        <v>34918</v>
      </c>
      <c r="B1319" s="15">
        <v>5.5</v>
      </c>
      <c r="C1319" s="15">
        <v>5.5</v>
      </c>
      <c r="D1319" s="15">
        <v>5.34375</v>
      </c>
      <c r="E1319" s="15">
        <v>5.4375</v>
      </c>
      <c r="F1319" s="15">
        <v>5.0535009999999998</v>
      </c>
      <c r="G1319" s="16">
        <f t="shared" si="49"/>
        <v>-2.865023645324297E-3</v>
      </c>
      <c r="H1319" s="16">
        <f t="shared" si="50"/>
        <v>2.9239766081871343E-2</v>
      </c>
    </row>
    <row r="1320" spans="1:8" x14ac:dyDescent="0.25">
      <c r="A1320" s="14">
        <v>34911</v>
      </c>
      <c r="B1320" s="15">
        <v>5.34375</v>
      </c>
      <c r="C1320" s="15">
        <v>5.5625</v>
      </c>
      <c r="D1320" s="15">
        <v>5.34375</v>
      </c>
      <c r="E1320" s="15">
        <v>5.453125</v>
      </c>
      <c r="F1320" s="15">
        <v>5.0680209999999999</v>
      </c>
      <c r="G1320" s="16">
        <f t="shared" si="49"/>
        <v>1.7492445631737095E-2</v>
      </c>
      <c r="H1320" s="16">
        <f t="shared" si="50"/>
        <v>4.0935672514619881E-2</v>
      </c>
    </row>
    <row r="1321" spans="1:8" x14ac:dyDescent="0.25">
      <c r="A1321" s="14">
        <v>34904</v>
      </c>
      <c r="B1321" s="15">
        <v>5.3125</v>
      </c>
      <c r="C1321" s="15">
        <v>5.59375</v>
      </c>
      <c r="D1321" s="15">
        <v>5.21875</v>
      </c>
      <c r="E1321" s="15">
        <v>5.359375</v>
      </c>
      <c r="F1321" s="15">
        <v>4.980893</v>
      </c>
      <c r="G1321" s="16">
        <f t="shared" si="49"/>
        <v>8.8233941874239965E-3</v>
      </c>
      <c r="H1321" s="16">
        <f t="shared" si="50"/>
        <v>7.1856287425149698E-2</v>
      </c>
    </row>
    <row r="1322" spans="1:8" x14ac:dyDescent="0.25">
      <c r="A1322" s="14">
        <v>34897</v>
      </c>
      <c r="B1322" s="15">
        <v>5.21875</v>
      </c>
      <c r="C1322" s="15">
        <v>5.3125</v>
      </c>
      <c r="D1322" s="15">
        <v>5.0625</v>
      </c>
      <c r="E1322" s="15">
        <v>5.3125</v>
      </c>
      <c r="F1322" s="15">
        <v>4.9373290000000001</v>
      </c>
      <c r="G1322" s="16">
        <f t="shared" si="49"/>
        <v>5.9175467434239718E-3</v>
      </c>
      <c r="H1322" s="16">
        <f t="shared" si="50"/>
        <v>4.9382716049382713E-2</v>
      </c>
    </row>
    <row r="1323" spans="1:8" x14ac:dyDescent="0.25">
      <c r="A1323" s="14">
        <v>34890</v>
      </c>
      <c r="B1323" s="15">
        <v>5.78125</v>
      </c>
      <c r="C1323" s="15">
        <v>5.78125</v>
      </c>
      <c r="D1323" s="15">
        <v>5.21875</v>
      </c>
      <c r="E1323" s="15">
        <v>5.28125</v>
      </c>
      <c r="F1323" s="15">
        <v>4.9082840000000001</v>
      </c>
      <c r="G1323" s="16">
        <f t="shared" si="49"/>
        <v>-8.1521823541509109E-2</v>
      </c>
      <c r="H1323" s="16">
        <f t="shared" si="50"/>
        <v>0.10778443113772455</v>
      </c>
    </row>
    <row r="1324" spans="1:8" x14ac:dyDescent="0.25">
      <c r="A1324" s="14">
        <v>34883</v>
      </c>
      <c r="B1324" s="15">
        <v>5.53125</v>
      </c>
      <c r="C1324" s="15">
        <v>5.875</v>
      </c>
      <c r="D1324" s="15">
        <v>5.53125</v>
      </c>
      <c r="E1324" s="15">
        <v>5.75</v>
      </c>
      <c r="F1324" s="15">
        <v>5.3439310000000004</v>
      </c>
      <c r="G1324" s="16">
        <f t="shared" si="49"/>
        <v>2.7933056534162858E-2</v>
      </c>
      <c r="H1324" s="16">
        <f t="shared" si="50"/>
        <v>6.2146892655367235E-2</v>
      </c>
    </row>
    <row r="1325" spans="1:8" x14ac:dyDescent="0.25">
      <c r="A1325" s="14">
        <v>34876</v>
      </c>
      <c r="B1325" s="15">
        <v>5.34375</v>
      </c>
      <c r="C1325" s="15">
        <v>5.625</v>
      </c>
      <c r="D1325" s="15">
        <v>5.21875</v>
      </c>
      <c r="E1325" s="15">
        <v>5.59375</v>
      </c>
      <c r="F1325" s="15">
        <v>5.198715</v>
      </c>
      <c r="G1325" s="16">
        <f t="shared" si="49"/>
        <v>4.8316340697492278E-2</v>
      </c>
      <c r="H1325" s="16">
        <f t="shared" si="50"/>
        <v>7.7844311377245512E-2</v>
      </c>
    </row>
    <row r="1326" spans="1:8" x14ac:dyDescent="0.25">
      <c r="A1326" s="14">
        <v>34869</v>
      </c>
      <c r="B1326" s="15">
        <v>5.53125</v>
      </c>
      <c r="C1326" s="15">
        <v>5.625</v>
      </c>
      <c r="D1326" s="15">
        <v>5.25</v>
      </c>
      <c r="E1326" s="15">
        <v>5.3359379999999996</v>
      </c>
      <c r="F1326" s="15">
        <v>4.9591089999999998</v>
      </c>
      <c r="G1326" s="16">
        <f t="shared" si="49"/>
        <v>-4.07304370567418E-2</v>
      </c>
      <c r="H1326" s="16">
        <f t="shared" si="50"/>
        <v>7.1428571428571425E-2</v>
      </c>
    </row>
    <row r="1327" spans="1:8" x14ac:dyDescent="0.25">
      <c r="A1327" s="14">
        <v>34862</v>
      </c>
      <c r="B1327" s="15">
        <v>5.46875</v>
      </c>
      <c r="C1327" s="15">
        <v>5.6875</v>
      </c>
      <c r="D1327" s="15">
        <v>5.4375</v>
      </c>
      <c r="E1327" s="15">
        <v>5.5625</v>
      </c>
      <c r="F1327" s="15">
        <v>5.1696720000000003</v>
      </c>
      <c r="G1327" s="16">
        <f t="shared" si="49"/>
        <v>2.8901835342970555E-2</v>
      </c>
      <c r="H1327" s="16">
        <f t="shared" si="50"/>
        <v>4.5977011494252873E-2</v>
      </c>
    </row>
    <row r="1328" spans="1:8" x14ac:dyDescent="0.25">
      <c r="A1328" s="14">
        <v>34855</v>
      </c>
      <c r="B1328" s="15">
        <v>5.40625</v>
      </c>
      <c r="C1328" s="15">
        <v>5.46875</v>
      </c>
      <c r="D1328" s="15">
        <v>5.34375</v>
      </c>
      <c r="E1328" s="15">
        <v>5.40625</v>
      </c>
      <c r="F1328" s="15">
        <v>5.0244559999999998</v>
      </c>
      <c r="G1328" s="16">
        <f t="shared" si="49"/>
        <v>2.8986409801006318E-3</v>
      </c>
      <c r="H1328" s="16">
        <f t="shared" si="50"/>
        <v>2.3391812865497075E-2</v>
      </c>
    </row>
    <row r="1329" spans="1:8" x14ac:dyDescent="0.25">
      <c r="A1329" s="14">
        <v>34848</v>
      </c>
      <c r="B1329" s="15">
        <v>5.25</v>
      </c>
      <c r="C1329" s="15">
        <v>5.4375</v>
      </c>
      <c r="D1329" s="15">
        <v>5.25</v>
      </c>
      <c r="E1329" s="15">
        <v>5.390625</v>
      </c>
      <c r="F1329" s="15">
        <v>5.0099340000000003</v>
      </c>
      <c r="G1329" s="16">
        <f t="shared" si="49"/>
        <v>1.7698848989783626E-2</v>
      </c>
      <c r="H1329" s="16">
        <f t="shared" si="50"/>
        <v>3.5714285714285712E-2</v>
      </c>
    </row>
    <row r="1330" spans="1:8" x14ac:dyDescent="0.25">
      <c r="A1330" s="14">
        <v>34841</v>
      </c>
      <c r="B1330" s="15">
        <v>5</v>
      </c>
      <c r="C1330" s="15">
        <v>5.3125</v>
      </c>
      <c r="D1330" s="15">
        <v>4.96875</v>
      </c>
      <c r="E1330" s="15">
        <v>5.296875</v>
      </c>
      <c r="F1330" s="15">
        <v>4.9228059999999996</v>
      </c>
      <c r="G1330" s="16">
        <f t="shared" si="49"/>
        <v>5.9375118358577353E-2</v>
      </c>
      <c r="H1330" s="16">
        <f t="shared" si="50"/>
        <v>6.9182389937106917E-2</v>
      </c>
    </row>
    <row r="1331" spans="1:8" x14ac:dyDescent="0.25">
      <c r="A1331" s="14">
        <v>34834</v>
      </c>
      <c r="B1331" s="15">
        <v>5.375</v>
      </c>
      <c r="C1331" s="15">
        <v>5.40625</v>
      </c>
      <c r="D1331" s="15">
        <v>4.96875</v>
      </c>
      <c r="E1331" s="15">
        <v>5</v>
      </c>
      <c r="F1331" s="15">
        <v>4.6468959999999999</v>
      </c>
      <c r="G1331" s="16">
        <f t="shared" si="49"/>
        <v>-7.5144453449288814E-2</v>
      </c>
      <c r="H1331" s="16">
        <f t="shared" si="50"/>
        <v>8.8050314465408799E-2</v>
      </c>
    </row>
    <row r="1332" spans="1:8" x14ac:dyDescent="0.25">
      <c r="A1332" s="14">
        <v>34827</v>
      </c>
      <c r="B1332" s="15">
        <v>5.5</v>
      </c>
      <c r="C1332" s="15">
        <v>5.5625</v>
      </c>
      <c r="D1332" s="15">
        <v>5.3125</v>
      </c>
      <c r="E1332" s="15">
        <v>5.40625</v>
      </c>
      <c r="F1332" s="15">
        <v>5.0244559999999998</v>
      </c>
      <c r="G1332" s="16">
        <f t="shared" si="49"/>
        <v>-1.7045397856046612E-2</v>
      </c>
      <c r="H1332" s="16">
        <f t="shared" si="50"/>
        <v>4.7058823529411764E-2</v>
      </c>
    </row>
    <row r="1333" spans="1:8" x14ac:dyDescent="0.25">
      <c r="A1333" s="14">
        <v>34820</v>
      </c>
      <c r="B1333" s="15">
        <v>5.375</v>
      </c>
      <c r="C1333" s="15">
        <v>5.5625</v>
      </c>
      <c r="D1333" s="15">
        <v>5.375</v>
      </c>
      <c r="E1333" s="15">
        <v>5.5</v>
      </c>
      <c r="F1333" s="15">
        <v>5.1115849999999998</v>
      </c>
      <c r="G1333" s="16">
        <f t="shared" si="49"/>
        <v>2.3255734811115661E-2</v>
      </c>
      <c r="H1333" s="16">
        <f t="shared" si="50"/>
        <v>3.4883720930232558E-2</v>
      </c>
    </row>
    <row r="1334" spans="1:8" x14ac:dyDescent="0.25">
      <c r="A1334" s="14">
        <v>34813</v>
      </c>
      <c r="B1334" s="15">
        <v>5.4375</v>
      </c>
      <c r="C1334" s="15">
        <v>5.53125</v>
      </c>
      <c r="D1334" s="15">
        <v>5.34375</v>
      </c>
      <c r="E1334" s="15">
        <v>5.375</v>
      </c>
      <c r="F1334" s="15">
        <v>4.9954130000000001</v>
      </c>
      <c r="G1334" s="16">
        <f t="shared" si="49"/>
        <v>-2.8984413766728716E-3</v>
      </c>
      <c r="H1334" s="16">
        <f t="shared" si="50"/>
        <v>3.5087719298245612E-2</v>
      </c>
    </row>
    <row r="1335" spans="1:8" x14ac:dyDescent="0.25">
      <c r="A1335" s="14">
        <v>34806</v>
      </c>
      <c r="B1335" s="15">
        <v>5.53125</v>
      </c>
      <c r="C1335" s="15">
        <v>5.53125</v>
      </c>
      <c r="D1335" s="15">
        <v>5.3125</v>
      </c>
      <c r="E1335" s="15">
        <v>5.390625</v>
      </c>
      <c r="F1335" s="15">
        <v>5.0099340000000003</v>
      </c>
      <c r="G1335" s="16">
        <f t="shared" si="49"/>
        <v>-2.2663197888144377E-2</v>
      </c>
      <c r="H1335" s="16">
        <f t="shared" si="50"/>
        <v>4.1176470588235294E-2</v>
      </c>
    </row>
    <row r="1336" spans="1:8" x14ac:dyDescent="0.25">
      <c r="A1336" s="14">
        <v>34799</v>
      </c>
      <c r="B1336" s="15">
        <v>5.4375</v>
      </c>
      <c r="C1336" s="15">
        <v>5.59375</v>
      </c>
      <c r="D1336" s="15">
        <v>5.40625</v>
      </c>
      <c r="E1336" s="15">
        <v>5.515625</v>
      </c>
      <c r="F1336" s="15">
        <v>5.1261080000000003</v>
      </c>
      <c r="G1336" s="16">
        <f t="shared" si="49"/>
        <v>0</v>
      </c>
      <c r="H1336" s="16">
        <f t="shared" si="50"/>
        <v>3.4682080924855488E-2</v>
      </c>
    </row>
    <row r="1337" spans="1:8" x14ac:dyDescent="0.25">
      <c r="A1337" s="14">
        <v>34792</v>
      </c>
      <c r="B1337" s="15">
        <v>5.15625</v>
      </c>
      <c r="C1337" s="15">
        <v>5.53125</v>
      </c>
      <c r="D1337" s="15">
        <v>5.03125</v>
      </c>
      <c r="E1337" s="15">
        <v>5.515625</v>
      </c>
      <c r="F1337" s="15">
        <v>5.1261080000000003</v>
      </c>
      <c r="G1337" s="16">
        <f t="shared" si="49"/>
        <v>5.0595369238781183E-2</v>
      </c>
      <c r="H1337" s="16">
        <f t="shared" si="50"/>
        <v>9.9378881987577633E-2</v>
      </c>
    </row>
    <row r="1338" spans="1:8" x14ac:dyDescent="0.25">
      <c r="A1338" s="14">
        <v>34785</v>
      </c>
      <c r="B1338" s="15">
        <v>5.09375</v>
      </c>
      <c r="C1338" s="15">
        <v>5.5</v>
      </c>
      <c r="D1338" s="15">
        <v>4.953125</v>
      </c>
      <c r="E1338" s="15">
        <v>5.25</v>
      </c>
      <c r="F1338" s="15">
        <v>4.8792410000000004</v>
      </c>
      <c r="G1338" s="16">
        <f t="shared" si="49"/>
        <v>4.3478102798581809E-2</v>
      </c>
      <c r="H1338" s="16">
        <f t="shared" si="50"/>
        <v>0.11041009463722397</v>
      </c>
    </row>
    <row r="1339" spans="1:8" x14ac:dyDescent="0.25">
      <c r="A1339" s="14">
        <v>34778</v>
      </c>
      <c r="B1339" s="15">
        <v>4.453125</v>
      </c>
      <c r="C1339" s="15">
        <v>5.03125</v>
      </c>
      <c r="D1339" s="15">
        <v>4.3125</v>
      </c>
      <c r="E1339" s="15">
        <v>5.03125</v>
      </c>
      <c r="F1339" s="15">
        <v>4.6759399999999998</v>
      </c>
      <c r="G1339" s="16">
        <f t="shared" si="49"/>
        <v>0.11805587768751705</v>
      </c>
      <c r="H1339" s="16">
        <f t="shared" si="50"/>
        <v>0.16666666666666666</v>
      </c>
    </row>
    <row r="1340" spans="1:8" x14ac:dyDescent="0.25">
      <c r="A1340" s="14">
        <v>34771</v>
      </c>
      <c r="B1340" s="15">
        <v>4.53125</v>
      </c>
      <c r="C1340" s="15">
        <v>4.59375</v>
      </c>
      <c r="D1340" s="15">
        <v>4.1875</v>
      </c>
      <c r="E1340" s="15">
        <v>4.5</v>
      </c>
      <c r="F1340" s="15">
        <v>4.1822059999999999</v>
      </c>
      <c r="G1340" s="16">
        <f t="shared" si="49"/>
        <v>-1.3698817510959842E-2</v>
      </c>
      <c r="H1340" s="16">
        <f t="shared" si="50"/>
        <v>9.7014925373134331E-2</v>
      </c>
    </row>
    <row r="1341" spans="1:8" x14ac:dyDescent="0.25">
      <c r="A1341" s="14">
        <v>34764</v>
      </c>
      <c r="B1341" s="15">
        <v>4.71875</v>
      </c>
      <c r="C1341" s="15">
        <v>4.71875</v>
      </c>
      <c r="D1341" s="15">
        <v>4.53125</v>
      </c>
      <c r="E1341" s="15">
        <v>4.5625</v>
      </c>
      <c r="F1341" s="15">
        <v>4.2402930000000003</v>
      </c>
      <c r="G1341" s="16">
        <f t="shared" si="49"/>
        <v>-3.3112689997899805E-2</v>
      </c>
      <c r="H1341" s="16">
        <f t="shared" si="50"/>
        <v>4.1379310344827586E-2</v>
      </c>
    </row>
    <row r="1342" spans="1:8" x14ac:dyDescent="0.25">
      <c r="A1342" s="14">
        <v>34757</v>
      </c>
      <c r="B1342" s="15">
        <v>4.6875</v>
      </c>
      <c r="C1342" s="15">
        <v>4.71875</v>
      </c>
      <c r="D1342" s="15">
        <v>4.4375</v>
      </c>
      <c r="E1342" s="15">
        <v>4.71875</v>
      </c>
      <c r="F1342" s="15">
        <v>4.3855089999999999</v>
      </c>
      <c r="G1342" s="16">
        <f t="shared" si="49"/>
        <v>1.3423003349338139E-2</v>
      </c>
      <c r="H1342" s="16">
        <f t="shared" si="50"/>
        <v>6.3380281690140844E-2</v>
      </c>
    </row>
    <row r="1343" spans="1:8" x14ac:dyDescent="0.25">
      <c r="A1343" s="14">
        <v>34750</v>
      </c>
      <c r="B1343" s="15">
        <v>4.53125</v>
      </c>
      <c r="C1343" s="15">
        <v>4.65625</v>
      </c>
      <c r="D1343" s="15">
        <v>4.3125</v>
      </c>
      <c r="E1343" s="15">
        <v>4.65625</v>
      </c>
      <c r="F1343" s="15">
        <v>4.3274220000000003</v>
      </c>
      <c r="G1343" s="16">
        <f t="shared" si="49"/>
        <v>2.7586352647397661E-2</v>
      </c>
      <c r="H1343" s="16">
        <f t="shared" si="50"/>
        <v>7.9710144927536225E-2</v>
      </c>
    </row>
    <row r="1344" spans="1:8" x14ac:dyDescent="0.25">
      <c r="A1344" s="14">
        <v>34743</v>
      </c>
      <c r="B1344" s="15">
        <v>4.84375</v>
      </c>
      <c r="C1344" s="15">
        <v>4.84375</v>
      </c>
      <c r="D1344" s="15">
        <v>4.53125</v>
      </c>
      <c r="E1344" s="15">
        <v>4.53125</v>
      </c>
      <c r="F1344" s="15">
        <v>4.2112489999999996</v>
      </c>
      <c r="G1344" s="16">
        <f t="shared" si="49"/>
        <v>-5.8441796541548928E-2</v>
      </c>
      <c r="H1344" s="16">
        <f t="shared" si="50"/>
        <v>6.8965517241379309E-2</v>
      </c>
    </row>
    <row r="1345" spans="1:8" x14ac:dyDescent="0.25">
      <c r="A1345" s="14">
        <v>34736</v>
      </c>
      <c r="B1345" s="15">
        <v>4.625</v>
      </c>
      <c r="C1345" s="15">
        <v>4.84375</v>
      </c>
      <c r="D1345" s="15">
        <v>4.59375</v>
      </c>
      <c r="E1345" s="15">
        <v>4.8125</v>
      </c>
      <c r="F1345" s="15">
        <v>4.4726379999999999</v>
      </c>
      <c r="G1345" s="16">
        <f t="shared" si="49"/>
        <v>3.7037260312086984E-2</v>
      </c>
      <c r="H1345" s="16">
        <f t="shared" si="50"/>
        <v>5.4421768707482991E-2</v>
      </c>
    </row>
    <row r="1346" spans="1:8" x14ac:dyDescent="0.25">
      <c r="A1346" s="14">
        <v>34729</v>
      </c>
      <c r="B1346" s="15">
        <v>4.59375</v>
      </c>
      <c r="C1346" s="15">
        <v>4.65625</v>
      </c>
      <c r="D1346" s="15">
        <v>4.5</v>
      </c>
      <c r="E1346" s="15">
        <v>4.640625</v>
      </c>
      <c r="F1346" s="15">
        <v>4.3129</v>
      </c>
      <c r="G1346" s="16">
        <f t="shared" si="49"/>
        <v>1.0203928667127613E-2</v>
      </c>
      <c r="H1346" s="16">
        <f t="shared" si="50"/>
        <v>3.4722222222222224E-2</v>
      </c>
    </row>
    <row r="1347" spans="1:8" x14ac:dyDescent="0.25">
      <c r="A1347" s="14">
        <v>34722</v>
      </c>
      <c r="B1347" s="15">
        <v>4.65625</v>
      </c>
      <c r="C1347" s="15">
        <v>4.65625</v>
      </c>
      <c r="D1347" s="15">
        <v>4.53125</v>
      </c>
      <c r="E1347" s="15">
        <v>4.59375</v>
      </c>
      <c r="F1347" s="15">
        <v>4.269336</v>
      </c>
      <c r="G1347" s="16">
        <f t="shared" ref="G1347:G1410" si="51">(F1347-F1348)/F1348</f>
        <v>-1.3422772264872781E-2</v>
      </c>
      <c r="H1347" s="16">
        <f t="shared" ref="H1347:H1410" si="52">(C1347-D1347)/D1347</f>
        <v>2.7586206896551724E-2</v>
      </c>
    </row>
    <row r="1348" spans="1:8" x14ac:dyDescent="0.25">
      <c r="A1348" s="14">
        <v>34715</v>
      </c>
      <c r="B1348" s="15">
        <v>4.6875</v>
      </c>
      <c r="C1348" s="15">
        <v>4.84375</v>
      </c>
      <c r="D1348" s="15">
        <v>4.625</v>
      </c>
      <c r="E1348" s="15">
        <v>4.65625</v>
      </c>
      <c r="F1348" s="15">
        <v>4.3274220000000003</v>
      </c>
      <c r="G1348" s="16">
        <f t="shared" si="51"/>
        <v>-6.6668717258438022E-3</v>
      </c>
      <c r="H1348" s="16">
        <f t="shared" si="52"/>
        <v>4.72972972972973E-2</v>
      </c>
    </row>
    <row r="1349" spans="1:8" x14ac:dyDescent="0.25">
      <c r="A1349" s="14">
        <v>34708</v>
      </c>
      <c r="B1349" s="15">
        <v>4.65625</v>
      </c>
      <c r="C1349" s="15">
        <v>5.0625</v>
      </c>
      <c r="D1349" s="15">
        <v>4.5625</v>
      </c>
      <c r="E1349" s="15">
        <v>4.6875</v>
      </c>
      <c r="F1349" s="15">
        <v>4.3564660000000002</v>
      </c>
      <c r="G1349" s="16">
        <f t="shared" si="51"/>
        <v>6.711617216901852E-3</v>
      </c>
      <c r="H1349" s="16">
        <f t="shared" si="52"/>
        <v>0.1095890410958904</v>
      </c>
    </row>
    <row r="1350" spans="1:8" x14ac:dyDescent="0.25">
      <c r="A1350" s="14">
        <v>34701</v>
      </c>
      <c r="B1350" s="15">
        <v>4.75</v>
      </c>
      <c r="C1350" s="15">
        <v>4.78125</v>
      </c>
      <c r="D1350" s="15">
        <v>4.53125</v>
      </c>
      <c r="E1350" s="15">
        <v>4.65625</v>
      </c>
      <c r="F1350" s="15">
        <v>4.3274220000000003</v>
      </c>
      <c r="G1350" s="16">
        <f t="shared" si="51"/>
        <v>-1.9736997095061801E-2</v>
      </c>
      <c r="H1350" s="16">
        <f t="shared" si="52"/>
        <v>5.5172413793103448E-2</v>
      </c>
    </row>
    <row r="1351" spans="1:8" x14ac:dyDescent="0.25">
      <c r="A1351" s="14">
        <v>34694</v>
      </c>
      <c r="B1351" s="15">
        <v>4.65625</v>
      </c>
      <c r="C1351" s="15">
        <v>4.8125</v>
      </c>
      <c r="D1351" s="15">
        <v>4.59375</v>
      </c>
      <c r="E1351" s="15">
        <v>4.75</v>
      </c>
      <c r="F1351" s="15">
        <v>4.4145519999999996</v>
      </c>
      <c r="G1351" s="16">
        <f t="shared" si="51"/>
        <v>1.3333284363977457E-2</v>
      </c>
      <c r="H1351" s="16">
        <f t="shared" si="52"/>
        <v>4.7619047619047616E-2</v>
      </c>
    </row>
    <row r="1352" spans="1:8" x14ac:dyDescent="0.25">
      <c r="A1352" s="14">
        <v>34687</v>
      </c>
      <c r="B1352" s="15">
        <v>4.59375</v>
      </c>
      <c r="C1352" s="15">
        <v>4.6875</v>
      </c>
      <c r="D1352" s="15">
        <v>4.5</v>
      </c>
      <c r="E1352" s="15">
        <v>4.6875</v>
      </c>
      <c r="F1352" s="15">
        <v>4.3564660000000002</v>
      </c>
      <c r="G1352" s="16">
        <f t="shared" si="51"/>
        <v>2.7397399189159771E-2</v>
      </c>
      <c r="H1352" s="16">
        <f t="shared" si="52"/>
        <v>4.1666666666666664E-2</v>
      </c>
    </row>
    <row r="1353" spans="1:8" x14ac:dyDescent="0.25">
      <c r="A1353" s="14">
        <v>34680</v>
      </c>
      <c r="B1353" s="15">
        <v>4.5</v>
      </c>
      <c r="C1353" s="15">
        <v>4.59375</v>
      </c>
      <c r="D1353" s="15">
        <v>4.40625</v>
      </c>
      <c r="E1353" s="15">
        <v>4.5625</v>
      </c>
      <c r="F1353" s="15">
        <v>4.2402930000000003</v>
      </c>
      <c r="G1353" s="16">
        <f t="shared" si="51"/>
        <v>2.4561438268881526E-2</v>
      </c>
      <c r="H1353" s="16">
        <f t="shared" si="52"/>
        <v>4.2553191489361701E-2</v>
      </c>
    </row>
    <row r="1354" spans="1:8" x14ac:dyDescent="0.25">
      <c r="A1354" s="14">
        <v>34673</v>
      </c>
      <c r="B1354" s="15">
        <v>4.3125</v>
      </c>
      <c r="C1354" s="15">
        <v>4.5625</v>
      </c>
      <c r="D1354" s="15">
        <v>4.3125</v>
      </c>
      <c r="E1354" s="15">
        <v>4.453125</v>
      </c>
      <c r="F1354" s="15">
        <v>4.1386419999999999</v>
      </c>
      <c r="G1354" s="16">
        <f t="shared" si="51"/>
        <v>2.8880762317680359E-2</v>
      </c>
      <c r="H1354" s="16">
        <f t="shared" si="52"/>
        <v>5.7971014492753624E-2</v>
      </c>
    </row>
    <row r="1355" spans="1:8" x14ac:dyDescent="0.25">
      <c r="A1355" s="14">
        <v>34666</v>
      </c>
      <c r="B1355" s="15">
        <v>4.1875</v>
      </c>
      <c r="C1355" s="15">
        <v>4.375</v>
      </c>
      <c r="D1355" s="15">
        <v>4.15625</v>
      </c>
      <c r="E1355" s="15">
        <v>4.328125</v>
      </c>
      <c r="F1355" s="15">
        <v>4.0224700000000002</v>
      </c>
      <c r="G1355" s="16">
        <f t="shared" si="51"/>
        <v>4.1353363020431452E-2</v>
      </c>
      <c r="H1355" s="16">
        <f t="shared" si="52"/>
        <v>5.2631578947368418E-2</v>
      </c>
    </row>
    <row r="1356" spans="1:8" x14ac:dyDescent="0.25">
      <c r="A1356" s="14">
        <v>34659</v>
      </c>
      <c r="B1356" s="15">
        <v>4.15625</v>
      </c>
      <c r="C1356" s="15">
        <v>4.21875</v>
      </c>
      <c r="D1356" s="15">
        <v>4.125</v>
      </c>
      <c r="E1356" s="15">
        <v>4.15625</v>
      </c>
      <c r="F1356" s="15">
        <v>3.862733</v>
      </c>
      <c r="G1356" s="16">
        <f t="shared" si="51"/>
        <v>0</v>
      </c>
      <c r="H1356" s="16">
        <f t="shared" si="52"/>
        <v>2.2727272727272728E-2</v>
      </c>
    </row>
    <row r="1357" spans="1:8" x14ac:dyDescent="0.25">
      <c r="A1357" s="14">
        <v>34652</v>
      </c>
      <c r="B1357" s="15">
        <v>4.1875</v>
      </c>
      <c r="C1357" s="15">
        <v>4.21875</v>
      </c>
      <c r="D1357" s="15">
        <v>4.125</v>
      </c>
      <c r="E1357" s="15">
        <v>4.15625</v>
      </c>
      <c r="F1357" s="15">
        <v>3.862733</v>
      </c>
      <c r="G1357" s="16">
        <f t="shared" si="51"/>
        <v>-7.4624046868074371E-3</v>
      </c>
      <c r="H1357" s="16">
        <f t="shared" si="52"/>
        <v>2.2727272727272728E-2</v>
      </c>
    </row>
    <row r="1358" spans="1:8" x14ac:dyDescent="0.25">
      <c r="A1358" s="14">
        <v>34645</v>
      </c>
      <c r="B1358" s="15">
        <v>4.25</v>
      </c>
      <c r="C1358" s="15">
        <v>4.25</v>
      </c>
      <c r="D1358" s="15">
        <v>4.09375</v>
      </c>
      <c r="E1358" s="15">
        <v>4.1875</v>
      </c>
      <c r="F1358" s="15">
        <v>3.891775</v>
      </c>
      <c r="G1358" s="16">
        <f t="shared" si="51"/>
        <v>-1.4705833952131445E-2</v>
      </c>
      <c r="H1358" s="16">
        <f t="shared" si="52"/>
        <v>3.8167938931297711E-2</v>
      </c>
    </row>
    <row r="1359" spans="1:8" x14ac:dyDescent="0.25">
      <c r="A1359" s="14">
        <v>34638</v>
      </c>
      <c r="B1359" s="15">
        <v>4.125</v>
      </c>
      <c r="C1359" s="15">
        <v>4.25</v>
      </c>
      <c r="D1359" s="15">
        <v>4.03125</v>
      </c>
      <c r="E1359" s="15">
        <v>4.25</v>
      </c>
      <c r="F1359" s="15">
        <v>3.9498609999999998</v>
      </c>
      <c r="G1359" s="16">
        <f t="shared" si="51"/>
        <v>3.0302927545765898E-2</v>
      </c>
      <c r="H1359" s="16">
        <f t="shared" si="52"/>
        <v>5.4263565891472867E-2</v>
      </c>
    </row>
    <row r="1360" spans="1:8" x14ac:dyDescent="0.25">
      <c r="A1360" s="14">
        <v>34631</v>
      </c>
      <c r="B1360" s="15">
        <v>4.1875</v>
      </c>
      <c r="C1360" s="15">
        <v>4.1875</v>
      </c>
      <c r="D1360" s="15">
        <v>4.0625</v>
      </c>
      <c r="E1360" s="15">
        <v>4.125</v>
      </c>
      <c r="F1360" s="15">
        <v>3.8336890000000001</v>
      </c>
      <c r="G1360" s="16">
        <f t="shared" si="51"/>
        <v>-1.4925323277938694E-2</v>
      </c>
      <c r="H1360" s="16">
        <f t="shared" si="52"/>
        <v>3.0769230769230771E-2</v>
      </c>
    </row>
    <row r="1361" spans="1:8" x14ac:dyDescent="0.25">
      <c r="A1361" s="14">
        <v>34624</v>
      </c>
      <c r="B1361" s="15">
        <v>4.25</v>
      </c>
      <c r="C1361" s="15">
        <v>4.28125</v>
      </c>
      <c r="D1361" s="15">
        <v>4.125</v>
      </c>
      <c r="E1361" s="15">
        <v>4.1875</v>
      </c>
      <c r="F1361" s="15">
        <v>3.891775</v>
      </c>
      <c r="G1361" s="16">
        <f t="shared" si="51"/>
        <v>-1.1069948484742976E-2</v>
      </c>
      <c r="H1361" s="16">
        <f t="shared" si="52"/>
        <v>3.787878787878788E-2</v>
      </c>
    </row>
    <row r="1362" spans="1:8" x14ac:dyDescent="0.25">
      <c r="A1362" s="14">
        <v>34617</v>
      </c>
      <c r="B1362" s="15">
        <v>4.21875</v>
      </c>
      <c r="C1362" s="15">
        <v>4.28125</v>
      </c>
      <c r="D1362" s="15">
        <v>4.03125</v>
      </c>
      <c r="E1362" s="15">
        <v>4.234375</v>
      </c>
      <c r="F1362" s="15">
        <v>3.9353389999999999</v>
      </c>
      <c r="G1362" s="16">
        <f t="shared" si="51"/>
        <v>-1.0949492146836319E-2</v>
      </c>
      <c r="H1362" s="16">
        <f t="shared" si="52"/>
        <v>6.2015503875968991E-2</v>
      </c>
    </row>
    <row r="1363" spans="1:8" x14ac:dyDescent="0.25">
      <c r="A1363" s="14">
        <v>34610</v>
      </c>
      <c r="B1363" s="15">
        <v>4.125</v>
      </c>
      <c r="C1363" s="15">
        <v>4.28125</v>
      </c>
      <c r="D1363" s="15">
        <v>4.09375</v>
      </c>
      <c r="E1363" s="15">
        <v>4.28125</v>
      </c>
      <c r="F1363" s="15">
        <v>3.9789059999999998</v>
      </c>
      <c r="G1363" s="16">
        <f t="shared" si="51"/>
        <v>2.2388498821231919E-2</v>
      </c>
      <c r="H1363" s="16">
        <f t="shared" si="52"/>
        <v>4.5801526717557252E-2</v>
      </c>
    </row>
    <row r="1364" spans="1:8" x14ac:dyDescent="0.25">
      <c r="A1364" s="14">
        <v>34603</v>
      </c>
      <c r="B1364" s="15">
        <v>4.15625</v>
      </c>
      <c r="C1364" s="15">
        <v>4.28125</v>
      </c>
      <c r="D1364" s="15">
        <v>4.0625</v>
      </c>
      <c r="E1364" s="15">
        <v>4.1875</v>
      </c>
      <c r="F1364" s="15">
        <v>3.891775</v>
      </c>
      <c r="G1364" s="16">
        <f t="shared" si="51"/>
        <v>1.9011208723994359E-2</v>
      </c>
      <c r="H1364" s="16">
        <f t="shared" si="52"/>
        <v>5.3846153846153849E-2</v>
      </c>
    </row>
    <row r="1365" spans="1:8" x14ac:dyDescent="0.25">
      <c r="A1365" s="14">
        <v>34596</v>
      </c>
      <c r="B1365" s="15">
        <v>4.21875</v>
      </c>
      <c r="C1365" s="15">
        <v>4.21875</v>
      </c>
      <c r="D1365" s="15">
        <v>4.0625</v>
      </c>
      <c r="E1365" s="15">
        <v>4.109375</v>
      </c>
      <c r="F1365" s="15">
        <v>3.8191679999999999</v>
      </c>
      <c r="G1365" s="16">
        <f t="shared" si="51"/>
        <v>-2.2305005916087341E-2</v>
      </c>
      <c r="H1365" s="16">
        <f t="shared" si="52"/>
        <v>3.8461538461538464E-2</v>
      </c>
    </row>
    <row r="1366" spans="1:8" x14ac:dyDescent="0.25">
      <c r="A1366" s="14">
        <v>34589</v>
      </c>
      <c r="B1366" s="15">
        <v>4.09375</v>
      </c>
      <c r="C1366" s="15">
        <v>4.25</v>
      </c>
      <c r="D1366" s="15">
        <v>3.90625</v>
      </c>
      <c r="E1366" s="15">
        <v>4.203125</v>
      </c>
      <c r="F1366" s="15">
        <v>3.906298</v>
      </c>
      <c r="G1366" s="16">
        <f t="shared" si="51"/>
        <v>3.4615388690127487E-2</v>
      </c>
      <c r="H1366" s="16">
        <f t="shared" si="52"/>
        <v>8.7999999999999995E-2</v>
      </c>
    </row>
    <row r="1367" spans="1:8" x14ac:dyDescent="0.25">
      <c r="A1367" s="14">
        <v>34582</v>
      </c>
      <c r="B1367" s="15">
        <v>3.8125</v>
      </c>
      <c r="C1367" s="15">
        <v>4.15625</v>
      </c>
      <c r="D1367" s="15">
        <v>3.75</v>
      </c>
      <c r="E1367" s="15">
        <v>4.0625</v>
      </c>
      <c r="F1367" s="15">
        <v>3.775604</v>
      </c>
      <c r="G1367" s="16">
        <f t="shared" si="51"/>
        <v>8.3333309422516433E-2</v>
      </c>
      <c r="H1367" s="16">
        <f t="shared" si="52"/>
        <v>0.10833333333333334</v>
      </c>
    </row>
    <row r="1368" spans="1:8" x14ac:dyDescent="0.25">
      <c r="A1368" s="14">
        <v>34575</v>
      </c>
      <c r="B1368" s="15">
        <v>3.78125</v>
      </c>
      <c r="C1368" s="15">
        <v>3.8125</v>
      </c>
      <c r="D1368" s="15">
        <v>3.71875</v>
      </c>
      <c r="E1368" s="15">
        <v>3.75</v>
      </c>
      <c r="F1368" s="15">
        <v>3.4851730000000001</v>
      </c>
      <c r="G1368" s="16">
        <f t="shared" si="51"/>
        <v>-8.2641500306611885E-3</v>
      </c>
      <c r="H1368" s="16">
        <f t="shared" si="52"/>
        <v>2.5210084033613446E-2</v>
      </c>
    </row>
    <row r="1369" spans="1:8" x14ac:dyDescent="0.25">
      <c r="A1369" s="14">
        <v>34568</v>
      </c>
      <c r="B1369" s="15">
        <v>3.625</v>
      </c>
      <c r="C1369" s="15">
        <v>3.84375</v>
      </c>
      <c r="D1369" s="15">
        <v>3.5625</v>
      </c>
      <c r="E1369" s="15">
        <v>3.78125</v>
      </c>
      <c r="F1369" s="15">
        <v>3.5142150000000001</v>
      </c>
      <c r="G1369" s="16">
        <f t="shared" si="51"/>
        <v>4.3103294746215451E-2</v>
      </c>
      <c r="H1369" s="16">
        <f t="shared" si="52"/>
        <v>7.8947368421052627E-2</v>
      </c>
    </row>
    <row r="1370" spans="1:8" x14ac:dyDescent="0.25">
      <c r="A1370" s="14">
        <v>34561</v>
      </c>
      <c r="B1370" s="15">
        <v>3.75</v>
      </c>
      <c r="C1370" s="15">
        <v>3.78125</v>
      </c>
      <c r="D1370" s="15">
        <v>3.5625</v>
      </c>
      <c r="E1370" s="15">
        <v>3.625</v>
      </c>
      <c r="F1370" s="15">
        <v>3.3690000000000002</v>
      </c>
      <c r="G1370" s="16">
        <f t="shared" si="51"/>
        <v>-3.3333495926887953E-2</v>
      </c>
      <c r="H1370" s="16">
        <f t="shared" si="52"/>
        <v>6.1403508771929821E-2</v>
      </c>
    </row>
    <row r="1371" spans="1:8" x14ac:dyDescent="0.25">
      <c r="A1371" s="14">
        <v>34554</v>
      </c>
      <c r="B1371" s="15">
        <v>3.625</v>
      </c>
      <c r="C1371" s="15">
        <v>3.75</v>
      </c>
      <c r="D1371" s="15">
        <v>3.5625</v>
      </c>
      <c r="E1371" s="15">
        <v>3.75</v>
      </c>
      <c r="F1371" s="15">
        <v>3.4851730000000001</v>
      </c>
      <c r="G1371" s="16">
        <f t="shared" si="51"/>
        <v>3.8961352556195102E-2</v>
      </c>
      <c r="H1371" s="16">
        <f t="shared" si="52"/>
        <v>5.2631578947368418E-2</v>
      </c>
    </row>
    <row r="1372" spans="1:8" x14ac:dyDescent="0.25">
      <c r="A1372" s="14">
        <v>34547</v>
      </c>
      <c r="B1372" s="15">
        <v>3.1875</v>
      </c>
      <c r="C1372" s="15">
        <v>3.625</v>
      </c>
      <c r="D1372" s="15">
        <v>3.1875</v>
      </c>
      <c r="E1372" s="15">
        <v>3.609375</v>
      </c>
      <c r="F1372" s="15">
        <v>3.3544779999999998</v>
      </c>
      <c r="G1372" s="16">
        <f t="shared" si="51"/>
        <v>0.12682915686626231</v>
      </c>
      <c r="H1372" s="16">
        <f t="shared" si="52"/>
        <v>0.13725490196078433</v>
      </c>
    </row>
    <row r="1373" spans="1:8" x14ac:dyDescent="0.25">
      <c r="A1373" s="14">
        <v>34540</v>
      </c>
      <c r="B1373" s="15">
        <v>3.09375</v>
      </c>
      <c r="C1373" s="15">
        <v>3.21875</v>
      </c>
      <c r="D1373" s="15">
        <v>3</v>
      </c>
      <c r="E1373" s="15">
        <v>3.203125</v>
      </c>
      <c r="F1373" s="15">
        <v>2.976918</v>
      </c>
      <c r="G1373" s="16">
        <f t="shared" si="51"/>
        <v>3.5353586293029461E-2</v>
      </c>
      <c r="H1373" s="16">
        <f t="shared" si="52"/>
        <v>7.2916666666666671E-2</v>
      </c>
    </row>
    <row r="1374" spans="1:8" x14ac:dyDescent="0.25">
      <c r="A1374" s="14">
        <v>34533</v>
      </c>
      <c r="B1374" s="15">
        <v>3.125</v>
      </c>
      <c r="C1374" s="15">
        <v>3.21875</v>
      </c>
      <c r="D1374" s="15">
        <v>3</v>
      </c>
      <c r="E1374" s="15">
        <v>3.09375</v>
      </c>
      <c r="F1374" s="15">
        <v>2.875267</v>
      </c>
      <c r="G1374" s="16">
        <f t="shared" si="51"/>
        <v>-3.8835142941192155E-2</v>
      </c>
      <c r="H1374" s="16">
        <f t="shared" si="52"/>
        <v>7.2916666666666671E-2</v>
      </c>
    </row>
    <row r="1375" spans="1:8" x14ac:dyDescent="0.25">
      <c r="A1375" s="14">
        <v>34526</v>
      </c>
      <c r="B1375" s="15">
        <v>3.28125</v>
      </c>
      <c r="C1375" s="15">
        <v>3.34375</v>
      </c>
      <c r="D1375" s="15">
        <v>3.15625</v>
      </c>
      <c r="E1375" s="15">
        <v>3.21875</v>
      </c>
      <c r="F1375" s="15">
        <v>2.9914399999999999</v>
      </c>
      <c r="G1375" s="16">
        <f t="shared" si="51"/>
        <v>-3.7383045245030638E-2</v>
      </c>
      <c r="H1375" s="16">
        <f t="shared" si="52"/>
        <v>5.9405940594059403E-2</v>
      </c>
    </row>
    <row r="1376" spans="1:8" x14ac:dyDescent="0.25">
      <c r="A1376" s="14">
        <v>34519</v>
      </c>
      <c r="B1376" s="15">
        <v>3.25</v>
      </c>
      <c r="C1376" s="15">
        <v>3.34375</v>
      </c>
      <c r="D1376" s="15">
        <v>3.15625</v>
      </c>
      <c r="E1376" s="15">
        <v>3.34375</v>
      </c>
      <c r="F1376" s="15">
        <v>3.107612</v>
      </c>
      <c r="G1376" s="16">
        <f t="shared" si="51"/>
        <v>2.884604879418292E-2</v>
      </c>
      <c r="H1376" s="16">
        <f t="shared" si="52"/>
        <v>5.9405940594059403E-2</v>
      </c>
    </row>
    <row r="1377" spans="1:8" x14ac:dyDescent="0.25">
      <c r="A1377" s="14">
        <v>34512</v>
      </c>
      <c r="B1377" s="15">
        <v>3.125</v>
      </c>
      <c r="C1377" s="15">
        <v>3.25</v>
      </c>
      <c r="D1377" s="15">
        <v>2.96875</v>
      </c>
      <c r="E1377" s="15">
        <v>3.25</v>
      </c>
      <c r="F1377" s="15">
        <v>3.020483</v>
      </c>
      <c r="G1377" s="16">
        <f t="shared" si="51"/>
        <v>5.5837902364593815E-2</v>
      </c>
      <c r="H1377" s="16">
        <f t="shared" si="52"/>
        <v>9.4736842105263161E-2</v>
      </c>
    </row>
    <row r="1378" spans="1:8" x14ac:dyDescent="0.25">
      <c r="A1378" s="14">
        <v>34505</v>
      </c>
      <c r="B1378" s="15">
        <v>2.84375</v>
      </c>
      <c r="C1378" s="15">
        <v>3.25</v>
      </c>
      <c r="D1378" s="15">
        <v>2.84375</v>
      </c>
      <c r="E1378" s="15">
        <v>3.078125</v>
      </c>
      <c r="F1378" s="15">
        <v>2.8607450000000001</v>
      </c>
      <c r="G1378" s="16">
        <f t="shared" si="51"/>
        <v>8.2417490943735794E-2</v>
      </c>
      <c r="H1378" s="16">
        <f t="shared" si="52"/>
        <v>0.14285714285714285</v>
      </c>
    </row>
    <row r="1379" spans="1:8" x14ac:dyDescent="0.25">
      <c r="A1379" s="14">
        <v>34498</v>
      </c>
      <c r="B1379" s="15">
        <v>2.90625</v>
      </c>
      <c r="C1379" s="15">
        <v>2.90625</v>
      </c>
      <c r="D1379" s="15">
        <v>2.78125</v>
      </c>
      <c r="E1379" s="15">
        <v>2.84375</v>
      </c>
      <c r="F1379" s="15">
        <v>2.642922</v>
      </c>
      <c r="G1379" s="16">
        <f t="shared" si="51"/>
        <v>-1.0869898793622318E-2</v>
      </c>
      <c r="H1379" s="16">
        <f t="shared" si="52"/>
        <v>4.49438202247191E-2</v>
      </c>
    </row>
    <row r="1380" spans="1:8" x14ac:dyDescent="0.25">
      <c r="A1380" s="14">
        <v>34491</v>
      </c>
      <c r="B1380" s="15">
        <v>2.90625</v>
      </c>
      <c r="C1380" s="15">
        <v>2.90625</v>
      </c>
      <c r="D1380" s="15">
        <v>2.8125</v>
      </c>
      <c r="E1380" s="15">
        <v>2.875</v>
      </c>
      <c r="F1380" s="15">
        <v>2.6719659999999998</v>
      </c>
      <c r="G1380" s="16">
        <f t="shared" si="51"/>
        <v>0</v>
      </c>
      <c r="H1380" s="16">
        <f t="shared" si="52"/>
        <v>3.3333333333333333E-2</v>
      </c>
    </row>
    <row r="1381" spans="1:8" x14ac:dyDescent="0.25">
      <c r="A1381" s="14">
        <v>34484</v>
      </c>
      <c r="B1381" s="15">
        <v>2.8125</v>
      </c>
      <c r="C1381" s="15">
        <v>2.90625</v>
      </c>
      <c r="D1381" s="15">
        <v>2.8125</v>
      </c>
      <c r="E1381" s="15">
        <v>2.875</v>
      </c>
      <c r="F1381" s="15">
        <v>2.6719659999999998</v>
      </c>
      <c r="G1381" s="16">
        <f t="shared" si="51"/>
        <v>0</v>
      </c>
      <c r="H1381" s="16">
        <f t="shared" si="52"/>
        <v>3.3333333333333333E-2</v>
      </c>
    </row>
    <row r="1382" spans="1:8" x14ac:dyDescent="0.25">
      <c r="A1382" s="14">
        <v>34477</v>
      </c>
      <c r="B1382" s="15">
        <v>2.90625</v>
      </c>
      <c r="C1382" s="15">
        <v>2.90625</v>
      </c>
      <c r="D1382" s="15">
        <v>2.8125</v>
      </c>
      <c r="E1382" s="15">
        <v>2.875</v>
      </c>
      <c r="F1382" s="15">
        <v>2.6719659999999998</v>
      </c>
      <c r="G1382" s="16">
        <f t="shared" si="51"/>
        <v>-1.6042540498540019E-2</v>
      </c>
      <c r="H1382" s="16">
        <f t="shared" si="52"/>
        <v>3.3333333333333333E-2</v>
      </c>
    </row>
    <row r="1383" spans="1:8" x14ac:dyDescent="0.25">
      <c r="A1383" s="14">
        <v>34470</v>
      </c>
      <c r="B1383" s="15">
        <v>2.78125</v>
      </c>
      <c r="C1383" s="15">
        <v>3.0625</v>
      </c>
      <c r="D1383" s="15">
        <v>2.53125</v>
      </c>
      <c r="E1383" s="15">
        <v>2.921875</v>
      </c>
      <c r="F1383" s="15">
        <v>2.7155300000000002</v>
      </c>
      <c r="G1383" s="16">
        <f t="shared" si="51"/>
        <v>2.7472623104276339E-2</v>
      </c>
      <c r="H1383" s="16">
        <f t="shared" si="52"/>
        <v>0.20987654320987653</v>
      </c>
    </row>
    <row r="1384" spans="1:8" x14ac:dyDescent="0.25">
      <c r="A1384" s="14">
        <v>34463</v>
      </c>
      <c r="B1384" s="15">
        <v>3.09375</v>
      </c>
      <c r="C1384" s="15">
        <v>3.125</v>
      </c>
      <c r="D1384" s="15">
        <v>2.78125</v>
      </c>
      <c r="E1384" s="15">
        <v>2.84375</v>
      </c>
      <c r="F1384" s="15">
        <v>2.642922</v>
      </c>
      <c r="G1384" s="16">
        <f t="shared" si="51"/>
        <v>-8.0808147556383464E-2</v>
      </c>
      <c r="H1384" s="16">
        <f t="shared" si="52"/>
        <v>0.12359550561797752</v>
      </c>
    </row>
    <row r="1385" spans="1:8" x14ac:dyDescent="0.25">
      <c r="A1385" s="14">
        <v>34456</v>
      </c>
      <c r="B1385" s="15">
        <v>3.09375</v>
      </c>
      <c r="C1385" s="15">
        <v>3.125</v>
      </c>
      <c r="D1385" s="15">
        <v>3.0625</v>
      </c>
      <c r="E1385" s="15">
        <v>3.09375</v>
      </c>
      <c r="F1385" s="15">
        <v>2.875267</v>
      </c>
      <c r="G1385" s="16">
        <f t="shared" si="51"/>
        <v>0</v>
      </c>
      <c r="H1385" s="16">
        <f t="shared" si="52"/>
        <v>2.0408163265306121E-2</v>
      </c>
    </row>
    <row r="1386" spans="1:8" x14ac:dyDescent="0.25">
      <c r="A1386" s="14">
        <v>34449</v>
      </c>
      <c r="B1386" s="15">
        <v>3.0625</v>
      </c>
      <c r="C1386" s="15">
        <v>3.09375</v>
      </c>
      <c r="D1386" s="15">
        <v>3</v>
      </c>
      <c r="E1386" s="15">
        <v>3.09375</v>
      </c>
      <c r="F1386" s="15">
        <v>2.875267</v>
      </c>
      <c r="G1386" s="16">
        <f t="shared" si="51"/>
        <v>1.0203690853674608E-2</v>
      </c>
      <c r="H1386" s="16">
        <f t="shared" si="52"/>
        <v>3.125E-2</v>
      </c>
    </row>
    <row r="1387" spans="1:8" x14ac:dyDescent="0.25">
      <c r="A1387" s="14">
        <v>34442</v>
      </c>
      <c r="B1387" s="15">
        <v>3.25</v>
      </c>
      <c r="C1387" s="15">
        <v>3.28125</v>
      </c>
      <c r="D1387" s="15">
        <v>3</v>
      </c>
      <c r="E1387" s="15">
        <v>3.0625</v>
      </c>
      <c r="F1387" s="15">
        <v>2.846225</v>
      </c>
      <c r="G1387" s="16">
        <f t="shared" si="51"/>
        <v>-7.5471428446138411E-2</v>
      </c>
      <c r="H1387" s="16">
        <f t="shared" si="52"/>
        <v>9.375E-2</v>
      </c>
    </row>
    <row r="1388" spans="1:8" x14ac:dyDescent="0.25">
      <c r="A1388" s="14">
        <v>34435</v>
      </c>
      <c r="B1388" s="15">
        <v>3.625</v>
      </c>
      <c r="C1388" s="15">
        <v>3.6875</v>
      </c>
      <c r="D1388" s="15">
        <v>3.21875</v>
      </c>
      <c r="E1388" s="15">
        <v>3.3125</v>
      </c>
      <c r="F1388" s="15">
        <v>3.0785689999999999</v>
      </c>
      <c r="G1388" s="16">
        <f t="shared" si="51"/>
        <v>-8.6206886316414461E-2</v>
      </c>
      <c r="H1388" s="16">
        <f t="shared" si="52"/>
        <v>0.14563106796116504</v>
      </c>
    </row>
    <row r="1389" spans="1:8" x14ac:dyDescent="0.25">
      <c r="A1389" s="14">
        <v>34428</v>
      </c>
      <c r="B1389" s="15">
        <v>3.375</v>
      </c>
      <c r="C1389" s="15">
        <v>3.625</v>
      </c>
      <c r="D1389" s="15">
        <v>3.3125</v>
      </c>
      <c r="E1389" s="15">
        <v>3.625</v>
      </c>
      <c r="F1389" s="15">
        <v>3.3690000000000002</v>
      </c>
      <c r="G1389" s="16">
        <f t="shared" si="51"/>
        <v>5.4545579751222449E-2</v>
      </c>
      <c r="H1389" s="16">
        <f t="shared" si="52"/>
        <v>9.4339622641509441E-2</v>
      </c>
    </row>
    <row r="1390" spans="1:8" x14ac:dyDescent="0.25">
      <c r="A1390" s="14">
        <v>34421</v>
      </c>
      <c r="B1390" s="15">
        <v>3.71875</v>
      </c>
      <c r="C1390" s="15">
        <v>3.8125</v>
      </c>
      <c r="D1390" s="15">
        <v>3.25</v>
      </c>
      <c r="E1390" s="15">
        <v>3.4375</v>
      </c>
      <c r="F1390" s="15">
        <v>3.1947410000000001</v>
      </c>
      <c r="G1390" s="16">
        <f t="shared" si="51"/>
        <v>-9.836060484446793E-2</v>
      </c>
      <c r="H1390" s="16">
        <f t="shared" si="52"/>
        <v>0.17307692307692307</v>
      </c>
    </row>
    <row r="1391" spans="1:8" x14ac:dyDescent="0.25">
      <c r="A1391" s="14">
        <v>34414</v>
      </c>
      <c r="B1391" s="15">
        <v>3.71875</v>
      </c>
      <c r="C1391" s="15">
        <v>3.8125</v>
      </c>
      <c r="D1391" s="15">
        <v>3.65625</v>
      </c>
      <c r="E1391" s="15">
        <v>3.8125</v>
      </c>
      <c r="F1391" s="15">
        <v>3.5432579999999998</v>
      </c>
      <c r="G1391" s="16">
        <f t="shared" si="51"/>
        <v>2.5209996501866689E-2</v>
      </c>
      <c r="H1391" s="16">
        <f t="shared" si="52"/>
        <v>4.2735042735042736E-2</v>
      </c>
    </row>
    <row r="1392" spans="1:8" x14ac:dyDescent="0.25">
      <c r="A1392" s="14">
        <v>34407</v>
      </c>
      <c r="B1392" s="15">
        <v>3.515625</v>
      </c>
      <c r="C1392" s="15">
        <v>3.78125</v>
      </c>
      <c r="D1392" s="15">
        <v>3.46875</v>
      </c>
      <c r="E1392" s="15">
        <v>3.71875</v>
      </c>
      <c r="F1392" s="15">
        <v>3.4561289999999998</v>
      </c>
      <c r="G1392" s="16">
        <f t="shared" si="51"/>
        <v>5.3097150984910607E-2</v>
      </c>
      <c r="H1392" s="16">
        <f t="shared" si="52"/>
        <v>9.0090090090090086E-2</v>
      </c>
    </row>
    <row r="1393" spans="1:8" x14ac:dyDescent="0.25">
      <c r="A1393" s="14">
        <v>34400</v>
      </c>
      <c r="B1393" s="15">
        <v>3.53125</v>
      </c>
      <c r="C1393" s="15">
        <v>3.59375</v>
      </c>
      <c r="D1393" s="15">
        <v>3.46875</v>
      </c>
      <c r="E1393" s="15">
        <v>3.53125</v>
      </c>
      <c r="F1393" s="15">
        <v>3.2818710000000002</v>
      </c>
      <c r="G1393" s="16">
        <f t="shared" si="51"/>
        <v>0</v>
      </c>
      <c r="H1393" s="16">
        <f t="shared" si="52"/>
        <v>3.6036036036036036E-2</v>
      </c>
    </row>
    <row r="1394" spans="1:8" x14ac:dyDescent="0.25">
      <c r="A1394" s="14">
        <v>34393</v>
      </c>
      <c r="B1394" s="15">
        <v>3.4375</v>
      </c>
      <c r="C1394" s="15">
        <v>3.53125</v>
      </c>
      <c r="D1394" s="15">
        <v>3.3125</v>
      </c>
      <c r="E1394" s="15">
        <v>3.53125</v>
      </c>
      <c r="F1394" s="15">
        <v>3.2818710000000002</v>
      </c>
      <c r="G1394" s="16">
        <f t="shared" si="51"/>
        <v>3.6697436078868009E-2</v>
      </c>
      <c r="H1394" s="16">
        <f t="shared" si="52"/>
        <v>6.6037735849056603E-2</v>
      </c>
    </row>
    <row r="1395" spans="1:8" x14ac:dyDescent="0.25">
      <c r="A1395" s="14">
        <v>34386</v>
      </c>
      <c r="B1395" s="15">
        <v>3.40625</v>
      </c>
      <c r="C1395" s="15">
        <v>3.4375</v>
      </c>
      <c r="D1395" s="15">
        <v>3.34375</v>
      </c>
      <c r="E1395" s="15">
        <v>3.40625</v>
      </c>
      <c r="F1395" s="15">
        <v>3.1656979999999999</v>
      </c>
      <c r="G1395" s="16">
        <f t="shared" si="51"/>
        <v>0</v>
      </c>
      <c r="H1395" s="16">
        <f t="shared" si="52"/>
        <v>2.8037383177570093E-2</v>
      </c>
    </row>
    <row r="1396" spans="1:8" x14ac:dyDescent="0.25">
      <c r="A1396" s="14">
        <v>34379</v>
      </c>
      <c r="B1396" s="15">
        <v>3.34375</v>
      </c>
      <c r="C1396" s="15">
        <v>3.5</v>
      </c>
      <c r="D1396" s="15">
        <v>3.28125</v>
      </c>
      <c r="E1396" s="15">
        <v>3.40625</v>
      </c>
      <c r="F1396" s="15">
        <v>3.1656979999999999</v>
      </c>
      <c r="G1396" s="16">
        <f t="shared" si="51"/>
        <v>3.317506775350771E-2</v>
      </c>
      <c r="H1396" s="16">
        <f t="shared" si="52"/>
        <v>6.6666666666666666E-2</v>
      </c>
    </row>
    <row r="1397" spans="1:8" x14ac:dyDescent="0.25">
      <c r="A1397" s="14">
        <v>34372</v>
      </c>
      <c r="B1397" s="15">
        <v>3.5</v>
      </c>
      <c r="C1397" s="15">
        <v>3.5</v>
      </c>
      <c r="D1397" s="15">
        <v>3.28125</v>
      </c>
      <c r="E1397" s="15">
        <v>3.296875</v>
      </c>
      <c r="F1397" s="15">
        <v>3.0640480000000001</v>
      </c>
      <c r="G1397" s="16">
        <f t="shared" si="51"/>
        <v>-4.9549225382345741E-2</v>
      </c>
      <c r="H1397" s="16">
        <f t="shared" si="52"/>
        <v>6.6666666666666666E-2</v>
      </c>
    </row>
    <row r="1398" spans="1:8" x14ac:dyDescent="0.25">
      <c r="A1398" s="14">
        <v>34365</v>
      </c>
      <c r="B1398" s="15">
        <v>3.53125</v>
      </c>
      <c r="C1398" s="15">
        <v>3.625</v>
      </c>
      <c r="D1398" s="15">
        <v>3.46875</v>
      </c>
      <c r="E1398" s="15">
        <v>3.46875</v>
      </c>
      <c r="F1398" s="15">
        <v>3.2237840000000002</v>
      </c>
      <c r="G1398" s="16">
        <f t="shared" si="51"/>
        <v>-3.4782783131639079E-2</v>
      </c>
      <c r="H1398" s="16">
        <f t="shared" si="52"/>
        <v>4.5045045045045043E-2</v>
      </c>
    </row>
    <row r="1399" spans="1:8" x14ac:dyDescent="0.25">
      <c r="A1399" s="14">
        <v>34358</v>
      </c>
      <c r="B1399" s="15">
        <v>3.4375</v>
      </c>
      <c r="C1399" s="15">
        <v>3.625</v>
      </c>
      <c r="D1399" s="15">
        <v>3.4375</v>
      </c>
      <c r="E1399" s="15">
        <v>3.59375</v>
      </c>
      <c r="F1399" s="15">
        <v>3.3399570000000001</v>
      </c>
      <c r="G1399" s="16">
        <f t="shared" si="51"/>
        <v>1.7699050328303538E-2</v>
      </c>
      <c r="H1399" s="16">
        <f t="shared" si="52"/>
        <v>5.4545454545454543E-2</v>
      </c>
    </row>
    <row r="1400" spans="1:8" x14ac:dyDescent="0.25">
      <c r="A1400" s="14">
        <v>34351</v>
      </c>
      <c r="B1400" s="15">
        <v>3.5</v>
      </c>
      <c r="C1400" s="15">
        <v>3.5625</v>
      </c>
      <c r="D1400" s="15">
        <v>3.34375</v>
      </c>
      <c r="E1400" s="15">
        <v>3.53125</v>
      </c>
      <c r="F1400" s="15">
        <v>3.2818710000000002</v>
      </c>
      <c r="G1400" s="16">
        <f t="shared" si="51"/>
        <v>-4.4051192940644758E-3</v>
      </c>
      <c r="H1400" s="16">
        <f t="shared" si="52"/>
        <v>6.5420560747663545E-2</v>
      </c>
    </row>
    <row r="1401" spans="1:8" x14ac:dyDescent="0.25">
      <c r="A1401" s="14">
        <v>34344</v>
      </c>
      <c r="B1401" s="15">
        <v>3.71875</v>
      </c>
      <c r="C1401" s="15">
        <v>3.875</v>
      </c>
      <c r="D1401" s="15">
        <v>3.5</v>
      </c>
      <c r="E1401" s="15">
        <v>3.546875</v>
      </c>
      <c r="F1401" s="15">
        <v>3.296392</v>
      </c>
      <c r="G1401" s="16">
        <f t="shared" si="51"/>
        <v>-6.1983401698530137E-2</v>
      </c>
      <c r="H1401" s="16">
        <f t="shared" si="52"/>
        <v>0.10714285714285714</v>
      </c>
    </row>
    <row r="1402" spans="1:8" x14ac:dyDescent="0.25">
      <c r="A1402" s="14">
        <v>34337</v>
      </c>
      <c r="B1402" s="15">
        <v>3.875</v>
      </c>
      <c r="C1402" s="15">
        <v>3.875</v>
      </c>
      <c r="D1402" s="15">
        <v>3.65625</v>
      </c>
      <c r="E1402" s="15">
        <v>3.78125</v>
      </c>
      <c r="F1402" s="15">
        <v>3.5142150000000001</v>
      </c>
      <c r="G1402" s="16">
        <f t="shared" si="51"/>
        <v>-3.9682671978239242E-2</v>
      </c>
      <c r="H1402" s="16">
        <f t="shared" si="52"/>
        <v>5.9829059829059832E-2</v>
      </c>
    </row>
    <row r="1403" spans="1:8" x14ac:dyDescent="0.25">
      <c r="A1403" s="14">
        <v>34330</v>
      </c>
      <c r="B1403" s="15">
        <v>3.8125</v>
      </c>
      <c r="C1403" s="15">
        <v>4</v>
      </c>
      <c r="D1403" s="15">
        <v>3.71875</v>
      </c>
      <c r="E1403" s="15">
        <v>3.9375</v>
      </c>
      <c r="F1403" s="15">
        <v>3.6594310000000001</v>
      </c>
      <c r="G1403" s="16">
        <f t="shared" si="51"/>
        <v>3.2787056432244083E-2</v>
      </c>
      <c r="H1403" s="16">
        <f t="shared" si="52"/>
        <v>7.5630252100840331E-2</v>
      </c>
    </row>
    <row r="1404" spans="1:8" x14ac:dyDescent="0.25">
      <c r="A1404" s="14">
        <v>34323</v>
      </c>
      <c r="B1404" s="15">
        <v>3.5</v>
      </c>
      <c r="C1404" s="15">
        <v>3.8125</v>
      </c>
      <c r="D1404" s="15">
        <v>3.5</v>
      </c>
      <c r="E1404" s="15">
        <v>3.8125</v>
      </c>
      <c r="F1404" s="15">
        <v>3.5432579999999998</v>
      </c>
      <c r="G1404" s="16">
        <f t="shared" si="51"/>
        <v>6.0869346521526993E-2</v>
      </c>
      <c r="H1404" s="16">
        <f t="shared" si="52"/>
        <v>8.9285714285714288E-2</v>
      </c>
    </row>
    <row r="1405" spans="1:8" x14ac:dyDescent="0.25">
      <c r="A1405" s="14">
        <v>34316</v>
      </c>
      <c r="B1405" s="15">
        <v>3.46875</v>
      </c>
      <c r="C1405" s="15">
        <v>3.59375</v>
      </c>
      <c r="D1405" s="15">
        <v>3.40625</v>
      </c>
      <c r="E1405" s="15">
        <v>3.59375</v>
      </c>
      <c r="F1405" s="15">
        <v>3.3399570000000001</v>
      </c>
      <c r="G1405" s="16">
        <f t="shared" si="51"/>
        <v>3.6036223270541651E-2</v>
      </c>
      <c r="H1405" s="16">
        <f t="shared" si="52"/>
        <v>5.5045871559633031E-2</v>
      </c>
    </row>
    <row r="1406" spans="1:8" x14ac:dyDescent="0.25">
      <c r="A1406" s="14">
        <v>34309</v>
      </c>
      <c r="B1406" s="15">
        <v>3.375</v>
      </c>
      <c r="C1406" s="15">
        <v>3.71875</v>
      </c>
      <c r="D1406" s="15">
        <v>3.375</v>
      </c>
      <c r="E1406" s="15">
        <v>3.46875</v>
      </c>
      <c r="F1406" s="15">
        <v>3.2237840000000002</v>
      </c>
      <c r="G1406" s="16">
        <f t="shared" si="51"/>
        <v>1.3698423379514746E-2</v>
      </c>
      <c r="H1406" s="16">
        <f t="shared" si="52"/>
        <v>0.10185185185185185</v>
      </c>
    </row>
    <row r="1407" spans="1:8" x14ac:dyDescent="0.25">
      <c r="A1407" s="14">
        <v>34302</v>
      </c>
      <c r="B1407" s="15">
        <v>3.125</v>
      </c>
      <c r="C1407" s="15">
        <v>3.46875</v>
      </c>
      <c r="D1407" s="15">
        <v>3.0625</v>
      </c>
      <c r="E1407" s="15">
        <v>3.421875</v>
      </c>
      <c r="F1407" s="15">
        <v>3.1802199999999998</v>
      </c>
      <c r="G1407" s="16">
        <f t="shared" si="51"/>
        <v>9.5000189373723759E-2</v>
      </c>
      <c r="H1407" s="16">
        <f t="shared" si="52"/>
        <v>0.1326530612244898</v>
      </c>
    </row>
    <row r="1408" spans="1:8" x14ac:dyDescent="0.25">
      <c r="A1408" s="14">
        <v>34295</v>
      </c>
      <c r="B1408" s="15">
        <v>3.125</v>
      </c>
      <c r="C1408" s="15">
        <v>3.125</v>
      </c>
      <c r="D1408" s="15">
        <v>2.96875</v>
      </c>
      <c r="E1408" s="15">
        <v>3.125</v>
      </c>
      <c r="F1408" s="15">
        <v>2.9043100000000002</v>
      </c>
      <c r="G1408" s="16">
        <f t="shared" si="51"/>
        <v>0</v>
      </c>
      <c r="H1408" s="16">
        <f t="shared" si="52"/>
        <v>5.2631578947368418E-2</v>
      </c>
    </row>
    <row r="1409" spans="1:8" x14ac:dyDescent="0.25">
      <c r="A1409" s="14">
        <v>34288</v>
      </c>
      <c r="B1409" s="15">
        <v>3</v>
      </c>
      <c r="C1409" s="15">
        <v>3.21875</v>
      </c>
      <c r="D1409" s="15">
        <v>2.9375</v>
      </c>
      <c r="E1409" s="15">
        <v>3.125</v>
      </c>
      <c r="F1409" s="15">
        <v>2.9043100000000002</v>
      </c>
      <c r="G1409" s="16">
        <f t="shared" si="51"/>
        <v>2.0407733049917054E-2</v>
      </c>
      <c r="H1409" s="16">
        <f t="shared" si="52"/>
        <v>9.5744680851063829E-2</v>
      </c>
    </row>
    <row r="1410" spans="1:8" x14ac:dyDescent="0.25">
      <c r="A1410" s="14">
        <v>34281</v>
      </c>
      <c r="B1410" s="15">
        <v>2.8125</v>
      </c>
      <c r="C1410" s="15">
        <v>3.0625</v>
      </c>
      <c r="D1410" s="15">
        <v>2.78125</v>
      </c>
      <c r="E1410" s="15">
        <v>3.0625</v>
      </c>
      <c r="F1410" s="15">
        <v>2.846225</v>
      </c>
      <c r="G1410" s="16">
        <f t="shared" si="51"/>
        <v>0.1011240171523454</v>
      </c>
      <c r="H1410" s="16">
        <f t="shared" si="52"/>
        <v>0.10112359550561797</v>
      </c>
    </row>
    <row r="1411" spans="1:8" x14ac:dyDescent="0.25">
      <c r="A1411" s="14">
        <v>34274</v>
      </c>
      <c r="B1411" s="15">
        <v>2.90625</v>
      </c>
      <c r="C1411" s="15">
        <v>2.90625</v>
      </c>
      <c r="D1411" s="15">
        <v>2.6875</v>
      </c>
      <c r="E1411" s="15">
        <v>2.78125</v>
      </c>
      <c r="F1411" s="15">
        <v>2.5848360000000001</v>
      </c>
      <c r="G1411" s="16">
        <f t="shared" ref="G1411:G1474" si="53">(F1411-F1412)/F1412</f>
        <v>-4.3010963680609679E-2</v>
      </c>
      <c r="H1411" s="16">
        <f t="shared" ref="H1411:H1474" si="54">(C1411-D1411)/D1411</f>
        <v>8.1395348837209308E-2</v>
      </c>
    </row>
    <row r="1412" spans="1:8" x14ac:dyDescent="0.25">
      <c r="A1412" s="14">
        <v>34267</v>
      </c>
      <c r="B1412" s="15">
        <v>2.78125</v>
      </c>
      <c r="C1412" s="15">
        <v>2.984375</v>
      </c>
      <c r="D1412" s="15">
        <v>2.78125</v>
      </c>
      <c r="E1412" s="15">
        <v>2.90625</v>
      </c>
      <c r="F1412" s="15">
        <v>2.701009</v>
      </c>
      <c r="G1412" s="16">
        <f t="shared" si="53"/>
        <v>2.19783255048768E-2</v>
      </c>
      <c r="H1412" s="16">
        <f t="shared" si="54"/>
        <v>7.3033707865168537E-2</v>
      </c>
    </row>
    <row r="1413" spans="1:8" x14ac:dyDescent="0.25">
      <c r="A1413" s="14">
        <v>34260</v>
      </c>
      <c r="B1413" s="15">
        <v>3.0625</v>
      </c>
      <c r="C1413" s="15">
        <v>3.125</v>
      </c>
      <c r="D1413" s="15">
        <v>2.78125</v>
      </c>
      <c r="E1413" s="15">
        <v>2.84375</v>
      </c>
      <c r="F1413" s="15">
        <v>2.642922</v>
      </c>
      <c r="G1413" s="16">
        <f t="shared" si="53"/>
        <v>-9.0000034431586218E-2</v>
      </c>
      <c r="H1413" s="16">
        <f t="shared" si="54"/>
        <v>0.12359550561797752</v>
      </c>
    </row>
    <row r="1414" spans="1:8" x14ac:dyDescent="0.25">
      <c r="A1414" s="14">
        <v>34253</v>
      </c>
      <c r="B1414" s="15">
        <v>2.8125</v>
      </c>
      <c r="C1414" s="15">
        <v>3.125</v>
      </c>
      <c r="D1414" s="15">
        <v>2.8125</v>
      </c>
      <c r="E1414" s="15">
        <v>3.125</v>
      </c>
      <c r="F1414" s="15">
        <v>2.9043100000000002</v>
      </c>
      <c r="G1414" s="16">
        <f t="shared" si="53"/>
        <v>9.2896030922947112E-2</v>
      </c>
      <c r="H1414" s="16">
        <f t="shared" si="54"/>
        <v>0.1111111111111111</v>
      </c>
    </row>
    <row r="1415" spans="1:8" x14ac:dyDescent="0.25">
      <c r="A1415" s="14">
        <v>34246</v>
      </c>
      <c r="B1415" s="15">
        <v>2.875</v>
      </c>
      <c r="C1415" s="15">
        <v>2.875</v>
      </c>
      <c r="D1415" s="15">
        <v>2.8125</v>
      </c>
      <c r="E1415" s="15">
        <v>2.859375</v>
      </c>
      <c r="F1415" s="15">
        <v>2.6574439999999999</v>
      </c>
      <c r="G1415" s="16">
        <f t="shared" si="53"/>
        <v>-5.4349493968111591E-3</v>
      </c>
      <c r="H1415" s="16">
        <f t="shared" si="54"/>
        <v>2.2222222222222223E-2</v>
      </c>
    </row>
    <row r="1416" spans="1:8" x14ac:dyDescent="0.25">
      <c r="A1416" s="14">
        <v>34239</v>
      </c>
      <c r="B1416" s="15">
        <v>2.78125</v>
      </c>
      <c r="C1416" s="15">
        <v>2.875</v>
      </c>
      <c r="D1416" s="15">
        <v>2.6875</v>
      </c>
      <c r="E1416" s="15">
        <v>2.875</v>
      </c>
      <c r="F1416" s="15">
        <v>2.6719659999999998</v>
      </c>
      <c r="G1416" s="16">
        <f t="shared" si="53"/>
        <v>4.5454776658359994E-2</v>
      </c>
      <c r="H1416" s="16">
        <f t="shared" si="54"/>
        <v>6.9767441860465115E-2</v>
      </c>
    </row>
    <row r="1417" spans="1:8" x14ac:dyDescent="0.25">
      <c r="A1417" s="14">
        <v>34232</v>
      </c>
      <c r="B1417" s="15">
        <v>2.875</v>
      </c>
      <c r="C1417" s="15">
        <v>2.875</v>
      </c>
      <c r="D1417" s="15">
        <v>2.75</v>
      </c>
      <c r="E1417" s="15">
        <v>2.75</v>
      </c>
      <c r="F1417" s="15">
        <v>2.555793</v>
      </c>
      <c r="G1417" s="16">
        <f t="shared" si="53"/>
        <v>-4.3478472405711698E-2</v>
      </c>
      <c r="H1417" s="16">
        <f t="shared" si="54"/>
        <v>4.5454545454545456E-2</v>
      </c>
    </row>
    <row r="1418" spans="1:8" x14ac:dyDescent="0.25">
      <c r="A1418" s="14">
        <v>34225</v>
      </c>
      <c r="B1418" s="15">
        <v>2.78125</v>
      </c>
      <c r="C1418" s="15">
        <v>2.890625</v>
      </c>
      <c r="D1418" s="15">
        <v>2.71875</v>
      </c>
      <c r="E1418" s="15">
        <v>2.875</v>
      </c>
      <c r="F1418" s="15">
        <v>2.6719659999999998</v>
      </c>
      <c r="G1418" s="16">
        <f t="shared" si="53"/>
        <v>4.5454776658359994E-2</v>
      </c>
      <c r="H1418" s="16">
        <f t="shared" si="54"/>
        <v>6.3218390804597707E-2</v>
      </c>
    </row>
    <row r="1419" spans="1:8" x14ac:dyDescent="0.25">
      <c r="A1419" s="14">
        <v>34218</v>
      </c>
      <c r="B1419" s="15">
        <v>2.78125</v>
      </c>
      <c r="C1419" s="15">
        <v>2.78125</v>
      </c>
      <c r="D1419" s="15">
        <v>2.625</v>
      </c>
      <c r="E1419" s="15">
        <v>2.75</v>
      </c>
      <c r="F1419" s="15">
        <v>2.555793</v>
      </c>
      <c r="G1419" s="16">
        <f t="shared" si="53"/>
        <v>-1.1235915934318521E-2</v>
      </c>
      <c r="H1419" s="16">
        <f t="shared" si="54"/>
        <v>5.9523809523809521E-2</v>
      </c>
    </row>
    <row r="1420" spans="1:8" x14ac:dyDescent="0.25">
      <c r="A1420" s="14">
        <v>34211</v>
      </c>
      <c r="B1420" s="15">
        <v>2.78125</v>
      </c>
      <c r="C1420" s="15">
        <v>2.78125</v>
      </c>
      <c r="D1420" s="15">
        <v>2.71875</v>
      </c>
      <c r="E1420" s="15">
        <v>2.78125</v>
      </c>
      <c r="F1420" s="15">
        <v>2.5848360000000001</v>
      </c>
      <c r="G1420" s="16">
        <f t="shared" si="53"/>
        <v>-2.197794713578375E-2</v>
      </c>
      <c r="H1420" s="16">
        <f t="shared" si="54"/>
        <v>2.2988505747126436E-2</v>
      </c>
    </row>
    <row r="1421" spans="1:8" x14ac:dyDescent="0.25">
      <c r="A1421" s="14">
        <v>34204</v>
      </c>
      <c r="B1421" s="15">
        <v>2.84375</v>
      </c>
      <c r="C1421" s="15">
        <v>2.890625</v>
      </c>
      <c r="D1421" s="15">
        <v>2.78125</v>
      </c>
      <c r="E1421" s="15">
        <v>2.84375</v>
      </c>
      <c r="F1421" s="15">
        <v>2.642922</v>
      </c>
      <c r="G1421" s="16">
        <f t="shared" si="53"/>
        <v>-1.0869898793622318E-2</v>
      </c>
      <c r="H1421" s="16">
        <f t="shared" si="54"/>
        <v>3.9325842696629212E-2</v>
      </c>
    </row>
    <row r="1422" spans="1:8" x14ac:dyDescent="0.25">
      <c r="A1422" s="14">
        <v>34197</v>
      </c>
      <c r="B1422" s="15">
        <v>2.90625</v>
      </c>
      <c r="C1422" s="15">
        <v>2.96875</v>
      </c>
      <c r="D1422" s="15">
        <v>2.84375</v>
      </c>
      <c r="E1422" s="15">
        <v>2.875</v>
      </c>
      <c r="F1422" s="15">
        <v>2.6719659999999998</v>
      </c>
      <c r="G1422" s="16">
        <f t="shared" si="53"/>
        <v>-1.0752648362149165E-2</v>
      </c>
      <c r="H1422" s="16">
        <f t="shared" si="54"/>
        <v>4.3956043956043959E-2</v>
      </c>
    </row>
    <row r="1423" spans="1:8" x14ac:dyDescent="0.25">
      <c r="A1423" s="14">
        <v>34190</v>
      </c>
      <c r="B1423" s="15">
        <v>2.78125</v>
      </c>
      <c r="C1423" s="15">
        <v>2.90625</v>
      </c>
      <c r="D1423" s="15">
        <v>2.75</v>
      </c>
      <c r="E1423" s="15">
        <v>2.90625</v>
      </c>
      <c r="F1423" s="15">
        <v>2.701009</v>
      </c>
      <c r="G1423" s="16">
        <f t="shared" si="53"/>
        <v>3.3333205808988943E-2</v>
      </c>
      <c r="H1423" s="16">
        <f t="shared" si="54"/>
        <v>5.6818181818181816E-2</v>
      </c>
    </row>
    <row r="1424" spans="1:8" x14ac:dyDescent="0.25">
      <c r="A1424" s="14">
        <v>34183</v>
      </c>
      <c r="B1424" s="15">
        <v>2.71875</v>
      </c>
      <c r="C1424" s="15">
        <v>2.9375</v>
      </c>
      <c r="D1424" s="15">
        <v>2.71875</v>
      </c>
      <c r="E1424" s="15">
        <v>2.8125</v>
      </c>
      <c r="F1424" s="15">
        <v>2.61388</v>
      </c>
      <c r="G1424" s="16">
        <f t="shared" si="53"/>
        <v>2.8571923262021216E-2</v>
      </c>
      <c r="H1424" s="16">
        <f t="shared" si="54"/>
        <v>8.0459770114942528E-2</v>
      </c>
    </row>
    <row r="1425" spans="1:8" x14ac:dyDescent="0.25">
      <c r="A1425" s="14">
        <v>34176</v>
      </c>
      <c r="B1425" s="15">
        <v>2.59375</v>
      </c>
      <c r="C1425" s="15">
        <v>2.75</v>
      </c>
      <c r="D1425" s="15">
        <v>2.59375</v>
      </c>
      <c r="E1425" s="15">
        <v>2.734375</v>
      </c>
      <c r="F1425" s="15">
        <v>2.5412710000000001</v>
      </c>
      <c r="G1425" s="16">
        <f t="shared" si="53"/>
        <v>2.9411454940810128E-2</v>
      </c>
      <c r="H1425" s="16">
        <f t="shared" si="54"/>
        <v>6.0240963855421686E-2</v>
      </c>
    </row>
    <row r="1426" spans="1:8" x14ac:dyDescent="0.25">
      <c r="A1426" s="14">
        <v>34169</v>
      </c>
      <c r="B1426" s="15">
        <v>2.6875</v>
      </c>
      <c r="C1426" s="15">
        <v>2.75</v>
      </c>
      <c r="D1426" s="15">
        <v>2.59375</v>
      </c>
      <c r="E1426" s="15">
        <v>2.65625</v>
      </c>
      <c r="F1426" s="15">
        <v>2.468664</v>
      </c>
      <c r="G1426" s="16">
        <f t="shared" si="53"/>
        <v>-2.298881053178568E-2</v>
      </c>
      <c r="H1426" s="16">
        <f t="shared" si="54"/>
        <v>6.0240963855421686E-2</v>
      </c>
    </row>
    <row r="1427" spans="1:8" x14ac:dyDescent="0.25">
      <c r="A1427" s="14">
        <v>34162</v>
      </c>
      <c r="B1427" s="15">
        <v>2.78125</v>
      </c>
      <c r="C1427" s="15">
        <v>2.875</v>
      </c>
      <c r="D1427" s="15">
        <v>2.65625</v>
      </c>
      <c r="E1427" s="15">
        <v>2.71875</v>
      </c>
      <c r="F1427" s="15">
        <v>2.526751</v>
      </c>
      <c r="G1427" s="16">
        <f t="shared" si="53"/>
        <v>-1.1363205079597609E-2</v>
      </c>
      <c r="H1427" s="16">
        <f t="shared" si="54"/>
        <v>8.2352941176470587E-2</v>
      </c>
    </row>
    <row r="1428" spans="1:8" x14ac:dyDescent="0.25">
      <c r="A1428" s="14">
        <v>34155</v>
      </c>
      <c r="B1428" s="15">
        <v>2.5625</v>
      </c>
      <c r="C1428" s="15">
        <v>2.78125</v>
      </c>
      <c r="D1428" s="15">
        <v>2.5625</v>
      </c>
      <c r="E1428" s="15">
        <v>2.75</v>
      </c>
      <c r="F1428" s="15">
        <v>2.555793</v>
      </c>
      <c r="G1428" s="16">
        <f t="shared" si="53"/>
        <v>6.666663884316551E-2</v>
      </c>
      <c r="H1428" s="16">
        <f t="shared" si="54"/>
        <v>8.5365853658536592E-2</v>
      </c>
    </row>
    <row r="1429" spans="1:8" x14ac:dyDescent="0.25">
      <c r="A1429" s="14">
        <v>34148</v>
      </c>
      <c r="B1429" s="15">
        <v>2.25</v>
      </c>
      <c r="C1429" s="15">
        <v>2.59375</v>
      </c>
      <c r="D1429" s="15">
        <v>2.1875</v>
      </c>
      <c r="E1429" s="15">
        <v>2.578125</v>
      </c>
      <c r="F1429" s="15">
        <v>2.3960560000000002</v>
      </c>
      <c r="G1429" s="16">
        <f t="shared" si="53"/>
        <v>0.14583356247874937</v>
      </c>
      <c r="H1429" s="16">
        <f t="shared" si="54"/>
        <v>0.18571428571428572</v>
      </c>
    </row>
    <row r="1430" spans="1:8" x14ac:dyDescent="0.25">
      <c r="A1430" s="14">
        <v>34141</v>
      </c>
      <c r="B1430" s="15">
        <v>2.34375</v>
      </c>
      <c r="C1430" s="15">
        <v>2.34375</v>
      </c>
      <c r="D1430" s="15">
        <v>2.21875</v>
      </c>
      <c r="E1430" s="15">
        <v>2.25</v>
      </c>
      <c r="F1430" s="15">
        <v>2.0911029999999999</v>
      </c>
      <c r="G1430" s="16">
        <f t="shared" si="53"/>
        <v>-4.0000312179642929E-2</v>
      </c>
      <c r="H1430" s="16">
        <f t="shared" si="54"/>
        <v>5.6338028169014086E-2</v>
      </c>
    </row>
    <row r="1431" spans="1:8" x14ac:dyDescent="0.25">
      <c r="A1431" s="14">
        <v>34134</v>
      </c>
      <c r="B1431" s="15">
        <v>2.375</v>
      </c>
      <c r="C1431" s="15">
        <v>2.375</v>
      </c>
      <c r="D1431" s="15">
        <v>2.28125</v>
      </c>
      <c r="E1431" s="15">
        <v>2.34375</v>
      </c>
      <c r="F1431" s="15">
        <v>2.1782330000000001</v>
      </c>
      <c r="G1431" s="16">
        <f t="shared" si="53"/>
        <v>-1.3157847047673109E-2</v>
      </c>
      <c r="H1431" s="16">
        <f t="shared" si="54"/>
        <v>4.1095890410958902E-2</v>
      </c>
    </row>
    <row r="1432" spans="1:8" x14ac:dyDescent="0.25">
      <c r="A1432" s="14">
        <v>34127</v>
      </c>
      <c r="B1432" s="15">
        <v>2.3125</v>
      </c>
      <c r="C1432" s="15">
        <v>2.4375</v>
      </c>
      <c r="D1432" s="15">
        <v>2.3125</v>
      </c>
      <c r="E1432" s="15">
        <v>2.375</v>
      </c>
      <c r="F1432" s="15">
        <v>2.2072759999999998</v>
      </c>
      <c r="G1432" s="16">
        <f t="shared" si="53"/>
        <v>1.3333284363977457E-2</v>
      </c>
      <c r="H1432" s="16">
        <f t="shared" si="54"/>
        <v>5.4054054054054057E-2</v>
      </c>
    </row>
    <row r="1433" spans="1:8" x14ac:dyDescent="0.25">
      <c r="A1433" s="14">
        <v>34120</v>
      </c>
      <c r="B1433" s="15">
        <v>2.25</v>
      </c>
      <c r="C1433" s="15">
        <v>2.34375</v>
      </c>
      <c r="D1433" s="15">
        <v>2.21875</v>
      </c>
      <c r="E1433" s="15">
        <v>2.34375</v>
      </c>
      <c r="F1433" s="15">
        <v>2.1782330000000001</v>
      </c>
      <c r="G1433" s="16">
        <f t="shared" si="53"/>
        <v>1.3513934791216731E-2</v>
      </c>
      <c r="H1433" s="16">
        <f t="shared" si="54"/>
        <v>5.6338028169014086E-2</v>
      </c>
    </row>
    <row r="1434" spans="1:8" x14ac:dyDescent="0.25">
      <c r="A1434" s="14">
        <v>34113</v>
      </c>
      <c r="B1434" s="15">
        <v>2.375</v>
      </c>
      <c r="C1434" s="15">
        <v>2.375</v>
      </c>
      <c r="D1434" s="15">
        <v>2.21875</v>
      </c>
      <c r="E1434" s="15">
        <v>2.3125</v>
      </c>
      <c r="F1434" s="15">
        <v>2.1491889999999998</v>
      </c>
      <c r="G1434" s="16">
        <f t="shared" si="53"/>
        <v>-2.6316147142450699E-2</v>
      </c>
      <c r="H1434" s="16">
        <f t="shared" si="54"/>
        <v>7.0422535211267609E-2</v>
      </c>
    </row>
    <row r="1435" spans="1:8" x14ac:dyDescent="0.25">
      <c r="A1435" s="14">
        <v>34106</v>
      </c>
      <c r="B1435" s="15">
        <v>2.40625</v>
      </c>
      <c r="C1435" s="15">
        <v>2.4375</v>
      </c>
      <c r="D1435" s="15">
        <v>2.28125</v>
      </c>
      <c r="E1435" s="15">
        <v>2.375</v>
      </c>
      <c r="F1435" s="15">
        <v>2.2072759999999998</v>
      </c>
      <c r="G1435" s="16">
        <f t="shared" si="53"/>
        <v>-1.298696652847834E-2</v>
      </c>
      <c r="H1435" s="16">
        <f t="shared" si="54"/>
        <v>6.8493150684931503E-2</v>
      </c>
    </row>
    <row r="1436" spans="1:8" x14ac:dyDescent="0.25">
      <c r="A1436" s="14">
        <v>34099</v>
      </c>
      <c r="B1436" s="15">
        <v>2.3125</v>
      </c>
      <c r="C1436" s="15">
        <v>2.4375</v>
      </c>
      <c r="D1436" s="15">
        <v>2.28125</v>
      </c>
      <c r="E1436" s="15">
        <v>2.40625</v>
      </c>
      <c r="F1436" s="15">
        <v>2.2363189999999999</v>
      </c>
      <c r="G1436" s="16">
        <f t="shared" si="53"/>
        <v>2.6666568727955118E-2</v>
      </c>
      <c r="H1436" s="16">
        <f t="shared" si="54"/>
        <v>6.8493150684931503E-2</v>
      </c>
    </row>
    <row r="1437" spans="1:8" x14ac:dyDescent="0.25">
      <c r="A1437" s="14">
        <v>34092</v>
      </c>
      <c r="B1437" s="15">
        <v>2.234375</v>
      </c>
      <c r="C1437" s="15">
        <v>2.375</v>
      </c>
      <c r="D1437" s="15">
        <v>2.1875</v>
      </c>
      <c r="E1437" s="15">
        <v>2.34375</v>
      </c>
      <c r="F1437" s="15">
        <v>2.1782330000000001</v>
      </c>
      <c r="G1437" s="16">
        <f t="shared" si="53"/>
        <v>4.8951618068353742E-2</v>
      </c>
      <c r="H1437" s="16">
        <f t="shared" si="54"/>
        <v>8.5714285714285715E-2</v>
      </c>
    </row>
    <row r="1438" spans="1:8" x14ac:dyDescent="0.25">
      <c r="A1438" s="14">
        <v>34085</v>
      </c>
      <c r="B1438" s="15">
        <v>1.8125</v>
      </c>
      <c r="C1438" s="15">
        <v>2.25</v>
      </c>
      <c r="D1438" s="15">
        <v>1.75</v>
      </c>
      <c r="E1438" s="15">
        <v>2.234375</v>
      </c>
      <c r="F1438" s="15">
        <v>2.076581</v>
      </c>
      <c r="G1438" s="16">
        <f t="shared" si="53"/>
        <v>0.26548644522787312</v>
      </c>
      <c r="H1438" s="16">
        <f t="shared" si="54"/>
        <v>0.2857142857142857</v>
      </c>
    </row>
    <row r="1439" spans="1:8" x14ac:dyDescent="0.25">
      <c r="A1439" s="14">
        <v>34078</v>
      </c>
      <c r="B1439" s="15">
        <v>1.78125</v>
      </c>
      <c r="C1439" s="15">
        <v>1.8125</v>
      </c>
      <c r="D1439" s="15">
        <v>1.6875</v>
      </c>
      <c r="E1439" s="15">
        <v>1.765625</v>
      </c>
      <c r="F1439" s="15">
        <v>1.640935</v>
      </c>
      <c r="G1439" s="16">
        <f t="shared" si="53"/>
        <v>-8.7722000631849234E-3</v>
      </c>
      <c r="H1439" s="16">
        <f t="shared" si="54"/>
        <v>7.407407407407407E-2</v>
      </c>
    </row>
    <row r="1440" spans="1:8" x14ac:dyDescent="0.25">
      <c r="A1440" s="14">
        <v>34071</v>
      </c>
      <c r="B1440" s="15">
        <v>1.96875</v>
      </c>
      <c r="C1440" s="15">
        <v>1.96875</v>
      </c>
      <c r="D1440" s="15">
        <v>1.6875</v>
      </c>
      <c r="E1440" s="15">
        <v>1.78125</v>
      </c>
      <c r="F1440" s="15">
        <v>1.655457</v>
      </c>
      <c r="G1440" s="16">
        <f t="shared" si="53"/>
        <v>-9.5237782933407678E-2</v>
      </c>
      <c r="H1440" s="16">
        <f t="shared" si="54"/>
        <v>0.16666666666666666</v>
      </c>
    </row>
    <row r="1441" spans="1:8" x14ac:dyDescent="0.25">
      <c r="A1441" s="14">
        <v>34064</v>
      </c>
      <c r="B1441" s="15">
        <v>2</v>
      </c>
      <c r="C1441" s="15">
        <v>2</v>
      </c>
      <c r="D1441" s="15">
        <v>1.90625</v>
      </c>
      <c r="E1441" s="15">
        <v>1.96875</v>
      </c>
      <c r="F1441" s="15">
        <v>1.829715</v>
      </c>
      <c r="G1441" s="16">
        <f t="shared" si="53"/>
        <v>1.6128978514687812E-2</v>
      </c>
      <c r="H1441" s="16">
        <f t="shared" si="54"/>
        <v>4.9180327868852458E-2</v>
      </c>
    </row>
    <row r="1442" spans="1:8" x14ac:dyDescent="0.25">
      <c r="A1442" s="14">
        <v>34057</v>
      </c>
      <c r="B1442" s="15">
        <v>1.90625</v>
      </c>
      <c r="C1442" s="15">
        <v>2.03125</v>
      </c>
      <c r="D1442" s="15">
        <v>1.90625</v>
      </c>
      <c r="E1442" s="15">
        <v>1.9375</v>
      </c>
      <c r="F1442" s="15">
        <v>1.8006720000000001</v>
      </c>
      <c r="G1442" s="16">
        <f t="shared" si="53"/>
        <v>0</v>
      </c>
      <c r="H1442" s="16">
        <f t="shared" si="54"/>
        <v>6.5573770491803282E-2</v>
      </c>
    </row>
    <row r="1443" spans="1:8" x14ac:dyDescent="0.25">
      <c r="A1443" s="14">
        <v>34050</v>
      </c>
      <c r="B1443" s="15">
        <v>1.90625</v>
      </c>
      <c r="C1443" s="15">
        <v>1.9375</v>
      </c>
      <c r="D1443" s="15">
        <v>1.90625</v>
      </c>
      <c r="E1443" s="15">
        <v>1.9375</v>
      </c>
      <c r="F1443" s="15">
        <v>1.8006720000000001</v>
      </c>
      <c r="G1443" s="16">
        <f t="shared" si="53"/>
        <v>0</v>
      </c>
      <c r="H1443" s="16">
        <f t="shared" si="54"/>
        <v>1.6393442622950821E-2</v>
      </c>
    </row>
    <row r="1444" spans="1:8" x14ac:dyDescent="0.25">
      <c r="A1444" s="14">
        <v>34043</v>
      </c>
      <c r="B1444" s="15">
        <v>1.96875</v>
      </c>
      <c r="C1444" s="15">
        <v>1.96875</v>
      </c>
      <c r="D1444" s="15">
        <v>1.875</v>
      </c>
      <c r="E1444" s="15">
        <v>1.9375</v>
      </c>
      <c r="F1444" s="15">
        <v>1.8006720000000001</v>
      </c>
      <c r="G1444" s="16">
        <f t="shared" si="53"/>
        <v>0</v>
      </c>
      <c r="H1444" s="16">
        <f t="shared" si="54"/>
        <v>0.05</v>
      </c>
    </row>
    <row r="1445" spans="1:8" x14ac:dyDescent="0.25">
      <c r="A1445" s="14">
        <v>34036</v>
      </c>
      <c r="B1445" s="15">
        <v>1.96875</v>
      </c>
      <c r="C1445" s="15">
        <v>2.09375</v>
      </c>
      <c r="D1445" s="15">
        <v>1.90625</v>
      </c>
      <c r="E1445" s="15">
        <v>1.9375</v>
      </c>
      <c r="F1445" s="15">
        <v>1.8006720000000001</v>
      </c>
      <c r="G1445" s="16">
        <f t="shared" si="53"/>
        <v>-1.5872963822234572E-2</v>
      </c>
      <c r="H1445" s="16">
        <f t="shared" si="54"/>
        <v>9.8360655737704916E-2</v>
      </c>
    </row>
    <row r="1446" spans="1:8" x14ac:dyDescent="0.25">
      <c r="A1446" s="14">
        <v>34029</v>
      </c>
      <c r="B1446" s="15">
        <v>2</v>
      </c>
      <c r="C1446" s="15">
        <v>2</v>
      </c>
      <c r="D1446" s="15">
        <v>1.875</v>
      </c>
      <c r="E1446" s="15">
        <v>1.96875</v>
      </c>
      <c r="F1446" s="15">
        <v>1.829715</v>
      </c>
      <c r="G1446" s="16">
        <f t="shared" si="53"/>
        <v>-1.5625479150336363E-2</v>
      </c>
      <c r="H1446" s="16">
        <f t="shared" si="54"/>
        <v>6.6666666666666666E-2</v>
      </c>
    </row>
    <row r="1447" spans="1:8" x14ac:dyDescent="0.25">
      <c r="A1447" s="14">
        <v>34022</v>
      </c>
      <c r="B1447" s="15">
        <v>2.1875</v>
      </c>
      <c r="C1447" s="15">
        <v>2.1875</v>
      </c>
      <c r="D1447" s="15">
        <v>1.875</v>
      </c>
      <c r="E1447" s="15">
        <v>2</v>
      </c>
      <c r="F1447" s="15">
        <v>1.8587590000000001</v>
      </c>
      <c r="G1447" s="16">
        <f t="shared" si="53"/>
        <v>-5.8823320916021847E-2</v>
      </c>
      <c r="H1447" s="16">
        <f t="shared" si="54"/>
        <v>0.16666666666666666</v>
      </c>
    </row>
    <row r="1448" spans="1:8" x14ac:dyDescent="0.25">
      <c r="A1448" s="14">
        <v>34015</v>
      </c>
      <c r="B1448" s="15">
        <v>2.21875</v>
      </c>
      <c r="C1448" s="15">
        <v>2.25</v>
      </c>
      <c r="D1448" s="15">
        <v>2.125</v>
      </c>
      <c r="E1448" s="15">
        <v>2.125</v>
      </c>
      <c r="F1448" s="15">
        <v>1.974931</v>
      </c>
      <c r="G1448" s="16">
        <f t="shared" si="53"/>
        <v>-6.8493363903540563E-2</v>
      </c>
      <c r="H1448" s="16">
        <f t="shared" si="54"/>
        <v>5.8823529411764705E-2</v>
      </c>
    </row>
    <row r="1449" spans="1:8" x14ac:dyDescent="0.25">
      <c r="A1449" s="14">
        <v>34008</v>
      </c>
      <c r="B1449" s="15">
        <v>2.3125</v>
      </c>
      <c r="C1449" s="15">
        <v>2.34375</v>
      </c>
      <c r="D1449" s="15">
        <v>2.21875</v>
      </c>
      <c r="E1449" s="15">
        <v>2.28125</v>
      </c>
      <c r="F1449" s="15">
        <v>2.1201469999999998</v>
      </c>
      <c r="G1449" s="16">
        <f t="shared" si="53"/>
        <v>-1.3513004207633678E-2</v>
      </c>
      <c r="H1449" s="16">
        <f t="shared" si="54"/>
        <v>5.6338028169014086E-2</v>
      </c>
    </row>
    <row r="1450" spans="1:8" x14ac:dyDescent="0.25">
      <c r="A1450" s="14">
        <v>34001</v>
      </c>
      <c r="B1450" s="15">
        <v>2.125</v>
      </c>
      <c r="C1450" s="15">
        <v>2.3125</v>
      </c>
      <c r="D1450" s="15">
        <v>2.125</v>
      </c>
      <c r="E1450" s="15">
        <v>2.3125</v>
      </c>
      <c r="F1450" s="15">
        <v>2.1491889999999998</v>
      </c>
      <c r="G1450" s="16">
        <f t="shared" si="53"/>
        <v>4.2253377690270905E-2</v>
      </c>
      <c r="H1450" s="16">
        <f t="shared" si="54"/>
        <v>8.8235294117647065E-2</v>
      </c>
    </row>
    <row r="1451" spans="1:8" x14ac:dyDescent="0.25">
      <c r="A1451" s="14">
        <v>33994</v>
      </c>
      <c r="B1451" s="15">
        <v>2.28125</v>
      </c>
      <c r="C1451" s="15">
        <v>2.34375</v>
      </c>
      <c r="D1451" s="15">
        <v>2.125</v>
      </c>
      <c r="E1451" s="15">
        <v>2.21875</v>
      </c>
      <c r="F1451" s="15">
        <v>2.0620599999999998</v>
      </c>
      <c r="G1451" s="16">
        <f t="shared" si="53"/>
        <v>-2.7397628560661125E-2</v>
      </c>
      <c r="H1451" s="16">
        <f t="shared" si="54"/>
        <v>0.10294117647058823</v>
      </c>
    </row>
    <row r="1452" spans="1:8" x14ac:dyDescent="0.25">
      <c r="A1452" s="14">
        <v>33987</v>
      </c>
      <c r="B1452" s="15">
        <v>2.078125</v>
      </c>
      <c r="C1452" s="15">
        <v>2.28125</v>
      </c>
      <c r="D1452" s="15">
        <v>2.0625</v>
      </c>
      <c r="E1452" s="15">
        <v>2.28125</v>
      </c>
      <c r="F1452" s="15">
        <v>2.1201469999999998</v>
      </c>
      <c r="G1452" s="16">
        <f t="shared" si="53"/>
        <v>8.9552430561265453E-2</v>
      </c>
      <c r="H1452" s="16">
        <f t="shared" si="54"/>
        <v>0.10606060606060606</v>
      </c>
    </row>
    <row r="1453" spans="1:8" x14ac:dyDescent="0.25">
      <c r="A1453" s="14">
        <v>33980</v>
      </c>
      <c r="B1453" s="15">
        <v>2.125</v>
      </c>
      <c r="C1453" s="15">
        <v>2.15625</v>
      </c>
      <c r="D1453" s="15">
        <v>2.0625</v>
      </c>
      <c r="E1453" s="15">
        <v>2.09375</v>
      </c>
      <c r="F1453" s="15">
        <v>1.9458880000000001</v>
      </c>
      <c r="G1453" s="16">
        <f t="shared" si="53"/>
        <v>0</v>
      </c>
      <c r="H1453" s="16">
        <f t="shared" si="54"/>
        <v>4.5454545454545456E-2</v>
      </c>
    </row>
    <row r="1454" spans="1:8" x14ac:dyDescent="0.25">
      <c r="A1454" s="14">
        <v>33973</v>
      </c>
      <c r="B1454" s="15">
        <v>2.125</v>
      </c>
      <c r="C1454" s="15">
        <v>2.15625</v>
      </c>
      <c r="D1454" s="15">
        <v>2.0625</v>
      </c>
      <c r="E1454" s="15">
        <v>2.09375</v>
      </c>
      <c r="F1454" s="15">
        <v>1.9458880000000001</v>
      </c>
      <c r="G1454" s="16">
        <f t="shared" si="53"/>
        <v>-1.4705830229005434E-2</v>
      </c>
      <c r="H1454" s="16">
        <f t="shared" si="54"/>
        <v>4.5454545454545456E-2</v>
      </c>
    </row>
    <row r="1455" spans="1:8" x14ac:dyDescent="0.25">
      <c r="A1455" s="14">
        <v>33966</v>
      </c>
      <c r="B1455" s="15">
        <v>1.9375</v>
      </c>
      <c r="C1455" s="15">
        <v>2.125</v>
      </c>
      <c r="D1455" s="15">
        <v>1.9375</v>
      </c>
      <c r="E1455" s="15">
        <v>2.125</v>
      </c>
      <c r="F1455" s="15">
        <v>1.974931</v>
      </c>
      <c r="G1455" s="16">
        <f t="shared" si="53"/>
        <v>6.2499764627904929E-2</v>
      </c>
      <c r="H1455" s="16">
        <f t="shared" si="54"/>
        <v>9.6774193548387094E-2</v>
      </c>
    </row>
    <row r="1456" spans="1:8" x14ac:dyDescent="0.25">
      <c r="A1456" s="14">
        <v>33959</v>
      </c>
      <c r="B1456" s="15">
        <v>1.875</v>
      </c>
      <c r="C1456" s="15">
        <v>2</v>
      </c>
      <c r="D1456" s="15">
        <v>1.78125</v>
      </c>
      <c r="E1456" s="15">
        <v>2</v>
      </c>
      <c r="F1456" s="15">
        <v>1.8587590000000001</v>
      </c>
      <c r="G1456" s="16">
        <f t="shared" si="53"/>
        <v>9.4017028619994336E-2</v>
      </c>
      <c r="H1456" s="16">
        <f t="shared" si="54"/>
        <v>0.12280701754385964</v>
      </c>
    </row>
    <row r="1457" spans="1:8" x14ac:dyDescent="0.25">
      <c r="A1457" s="14">
        <v>33952</v>
      </c>
      <c r="B1457" s="15">
        <v>1.84375</v>
      </c>
      <c r="C1457" s="15">
        <v>1.875</v>
      </c>
      <c r="D1457" s="15">
        <v>1.8125</v>
      </c>
      <c r="E1457" s="15">
        <v>1.828125</v>
      </c>
      <c r="F1457" s="15">
        <v>1.699022</v>
      </c>
      <c r="G1457" s="16">
        <f t="shared" si="53"/>
        <v>-2.4999626991149899E-2</v>
      </c>
      <c r="H1457" s="16">
        <f t="shared" si="54"/>
        <v>3.4482758620689655E-2</v>
      </c>
    </row>
    <row r="1458" spans="1:8" x14ac:dyDescent="0.25">
      <c r="A1458" s="14">
        <v>33945</v>
      </c>
      <c r="B1458" s="15">
        <v>1.90625</v>
      </c>
      <c r="C1458" s="15">
        <v>1.90625</v>
      </c>
      <c r="D1458" s="15">
        <v>1.78125</v>
      </c>
      <c r="E1458" s="15">
        <v>1.875</v>
      </c>
      <c r="F1458" s="15">
        <v>1.742586</v>
      </c>
      <c r="G1458" s="16">
        <f t="shared" si="53"/>
        <v>-1.6393387103055962E-2</v>
      </c>
      <c r="H1458" s="16">
        <f t="shared" si="54"/>
        <v>7.0175438596491224E-2</v>
      </c>
    </row>
    <row r="1459" spans="1:8" x14ac:dyDescent="0.25">
      <c r="A1459" s="14">
        <v>33938</v>
      </c>
      <c r="B1459" s="15">
        <v>1.875</v>
      </c>
      <c r="C1459" s="15">
        <v>1.96875</v>
      </c>
      <c r="D1459" s="15">
        <v>1.875</v>
      </c>
      <c r="E1459" s="15">
        <v>1.90625</v>
      </c>
      <c r="F1459" s="15">
        <v>1.7716289999999999</v>
      </c>
      <c r="G1459" s="16">
        <f t="shared" si="53"/>
        <v>-3.1745927644469263E-2</v>
      </c>
      <c r="H1459" s="16">
        <f t="shared" si="54"/>
        <v>0.05</v>
      </c>
    </row>
    <row r="1460" spans="1:8" x14ac:dyDescent="0.25">
      <c r="A1460" s="14">
        <v>33931</v>
      </c>
      <c r="B1460" s="15">
        <v>1.96875</v>
      </c>
      <c r="C1460" s="15">
        <v>1.96875</v>
      </c>
      <c r="D1460" s="15">
        <v>1.875</v>
      </c>
      <c r="E1460" s="15">
        <v>1.96875</v>
      </c>
      <c r="F1460" s="15">
        <v>1.829715</v>
      </c>
      <c r="G1460" s="16">
        <f t="shared" si="53"/>
        <v>7.9996959002729216E-3</v>
      </c>
      <c r="H1460" s="16">
        <f t="shared" si="54"/>
        <v>0.05</v>
      </c>
    </row>
    <row r="1461" spans="1:8" x14ac:dyDescent="0.25">
      <c r="A1461" s="14">
        <v>33924</v>
      </c>
      <c r="B1461" s="15">
        <v>1.796875</v>
      </c>
      <c r="C1461" s="15">
        <v>1.96875</v>
      </c>
      <c r="D1461" s="15">
        <v>1.71875</v>
      </c>
      <c r="E1461" s="15">
        <v>1.953125</v>
      </c>
      <c r="F1461" s="15">
        <v>1.815194</v>
      </c>
      <c r="G1461" s="16">
        <f t="shared" si="53"/>
        <v>7.7586227367171176E-2</v>
      </c>
      <c r="H1461" s="16">
        <f t="shared" si="54"/>
        <v>0.14545454545454545</v>
      </c>
    </row>
    <row r="1462" spans="1:8" x14ac:dyDescent="0.25">
      <c r="A1462" s="14">
        <v>33917</v>
      </c>
      <c r="B1462" s="15">
        <v>1.875</v>
      </c>
      <c r="C1462" s="15">
        <v>1.875</v>
      </c>
      <c r="D1462" s="15">
        <v>1.6875</v>
      </c>
      <c r="E1462" s="15">
        <v>1.8125</v>
      </c>
      <c r="F1462" s="15">
        <v>1.6845000000000001</v>
      </c>
      <c r="G1462" s="16">
        <f t="shared" si="53"/>
        <v>-2.5210278548549885E-2</v>
      </c>
      <c r="H1462" s="16">
        <f t="shared" si="54"/>
        <v>0.1111111111111111</v>
      </c>
    </row>
    <row r="1463" spans="1:8" x14ac:dyDescent="0.25">
      <c r="A1463" s="14">
        <v>33910</v>
      </c>
      <c r="B1463" s="15">
        <v>1.78125</v>
      </c>
      <c r="C1463" s="15">
        <v>1.9375</v>
      </c>
      <c r="D1463" s="15">
        <v>1.71875</v>
      </c>
      <c r="E1463" s="15">
        <v>1.859375</v>
      </c>
      <c r="F1463" s="15">
        <v>1.728065</v>
      </c>
      <c r="G1463" s="16">
        <f t="shared" si="53"/>
        <v>4.3859792190313614E-2</v>
      </c>
      <c r="H1463" s="16">
        <f t="shared" si="54"/>
        <v>0.12727272727272726</v>
      </c>
    </row>
    <row r="1464" spans="1:8" x14ac:dyDescent="0.25">
      <c r="A1464" s="14">
        <v>33903</v>
      </c>
      <c r="B1464" s="15">
        <v>1.65625</v>
      </c>
      <c r="C1464" s="15">
        <v>1.78125</v>
      </c>
      <c r="D1464" s="15">
        <v>1.625</v>
      </c>
      <c r="E1464" s="15">
        <v>1.78125</v>
      </c>
      <c r="F1464" s="15">
        <v>1.655457</v>
      </c>
      <c r="G1464" s="16">
        <f t="shared" si="53"/>
        <v>9.6154189960410308E-2</v>
      </c>
      <c r="H1464" s="16">
        <f t="shared" si="54"/>
        <v>9.6153846153846159E-2</v>
      </c>
    </row>
    <row r="1465" spans="1:8" x14ac:dyDescent="0.25">
      <c r="A1465" s="14">
        <v>33896</v>
      </c>
      <c r="B1465" s="15">
        <v>1.546875</v>
      </c>
      <c r="C1465" s="15">
        <v>1.65625</v>
      </c>
      <c r="D1465" s="15">
        <v>1.53125</v>
      </c>
      <c r="E1465" s="15">
        <v>1.625</v>
      </c>
      <c r="F1465" s="15">
        <v>1.5102409999999999</v>
      </c>
      <c r="G1465" s="16">
        <f t="shared" si="53"/>
        <v>6.1224274688148242E-2</v>
      </c>
      <c r="H1465" s="16">
        <f t="shared" si="54"/>
        <v>8.1632653061224483E-2</v>
      </c>
    </row>
    <row r="1466" spans="1:8" x14ac:dyDescent="0.25">
      <c r="A1466" s="14">
        <v>33889</v>
      </c>
      <c r="B1466" s="15">
        <v>1.5625</v>
      </c>
      <c r="C1466" s="15">
        <v>1.625</v>
      </c>
      <c r="D1466" s="15">
        <v>1.5</v>
      </c>
      <c r="E1466" s="15">
        <v>1.53125</v>
      </c>
      <c r="F1466" s="15">
        <v>1.4231119999999999</v>
      </c>
      <c r="G1466" s="16">
        <f t="shared" si="53"/>
        <v>-3.9215553896238098E-2</v>
      </c>
      <c r="H1466" s="16">
        <f t="shared" si="54"/>
        <v>8.3333333333333329E-2</v>
      </c>
    </row>
    <row r="1467" spans="1:8" x14ac:dyDescent="0.25">
      <c r="A1467" s="14">
        <v>33882</v>
      </c>
      <c r="B1467" s="15">
        <v>1.46875</v>
      </c>
      <c r="C1467" s="15">
        <v>1.609375</v>
      </c>
      <c r="D1467" s="15">
        <v>1.34375</v>
      </c>
      <c r="E1467" s="15">
        <v>1.59375</v>
      </c>
      <c r="F1467" s="15">
        <v>1.481198</v>
      </c>
      <c r="G1467" s="16">
        <f t="shared" si="53"/>
        <v>4.0816183125432212E-2</v>
      </c>
      <c r="H1467" s="16">
        <f t="shared" si="54"/>
        <v>0.19767441860465115</v>
      </c>
    </row>
    <row r="1468" spans="1:8" x14ac:dyDescent="0.25">
      <c r="A1468" s="14">
        <v>33875</v>
      </c>
      <c r="B1468" s="15">
        <v>1.59375</v>
      </c>
      <c r="C1468" s="15">
        <v>1.625</v>
      </c>
      <c r="D1468" s="15">
        <v>1.46875</v>
      </c>
      <c r="E1468" s="15">
        <v>1.53125</v>
      </c>
      <c r="F1468" s="15">
        <v>1.4231119999999999</v>
      </c>
      <c r="G1468" s="16">
        <f t="shared" si="53"/>
        <v>-5.7692116688660956E-2</v>
      </c>
      <c r="H1468" s="16">
        <f t="shared" si="54"/>
        <v>0.10638297872340426</v>
      </c>
    </row>
    <row r="1469" spans="1:8" x14ac:dyDescent="0.25">
      <c r="A1469" s="14">
        <v>33868</v>
      </c>
      <c r="B1469" s="15">
        <v>1.5625</v>
      </c>
      <c r="C1469" s="15">
        <v>1.65625</v>
      </c>
      <c r="D1469" s="15">
        <v>1.5</v>
      </c>
      <c r="E1469" s="15">
        <v>1.625</v>
      </c>
      <c r="F1469" s="15">
        <v>1.5102409999999999</v>
      </c>
      <c r="G1469" s="16">
        <f t="shared" si="53"/>
        <v>9.7083678763404957E-3</v>
      </c>
      <c r="H1469" s="16">
        <f t="shared" si="54"/>
        <v>0.10416666666666667</v>
      </c>
    </row>
    <row r="1470" spans="1:8" x14ac:dyDescent="0.25">
      <c r="A1470" s="14">
        <v>33861</v>
      </c>
      <c r="B1470" s="15">
        <v>1.65625</v>
      </c>
      <c r="C1470" s="15">
        <v>1.71875</v>
      </c>
      <c r="D1470" s="15">
        <v>1.5625</v>
      </c>
      <c r="E1470" s="15">
        <v>1.609375</v>
      </c>
      <c r="F1470" s="15">
        <v>1.4957199999999999</v>
      </c>
      <c r="G1470" s="16">
        <f t="shared" si="53"/>
        <v>-3.7383045245030638E-2</v>
      </c>
      <c r="H1470" s="16">
        <f t="shared" si="54"/>
        <v>0.1</v>
      </c>
    </row>
    <row r="1471" spans="1:8" x14ac:dyDescent="0.25">
      <c r="A1471" s="14">
        <v>33854</v>
      </c>
      <c r="B1471" s="15">
        <v>1.625</v>
      </c>
      <c r="C1471" s="15">
        <v>1.71875</v>
      </c>
      <c r="D1471" s="15">
        <v>1.53125</v>
      </c>
      <c r="E1471" s="15">
        <v>1.671875</v>
      </c>
      <c r="F1471" s="15">
        <v>1.553806</v>
      </c>
      <c r="G1471" s="16">
        <f t="shared" si="53"/>
        <v>2.8846389417318215E-2</v>
      </c>
      <c r="H1471" s="16">
        <f t="shared" si="54"/>
        <v>0.12244897959183673</v>
      </c>
    </row>
    <row r="1472" spans="1:8" x14ac:dyDescent="0.25">
      <c r="A1472" s="14">
        <v>33847</v>
      </c>
      <c r="B1472" s="15">
        <v>1.640625</v>
      </c>
      <c r="C1472" s="15">
        <v>1.6875</v>
      </c>
      <c r="D1472" s="15">
        <v>1.625</v>
      </c>
      <c r="E1472" s="15">
        <v>1.625</v>
      </c>
      <c r="F1472" s="15">
        <v>1.5102409999999999</v>
      </c>
      <c r="G1472" s="16">
        <f t="shared" si="53"/>
        <v>-3.703753296504303E-2</v>
      </c>
      <c r="H1472" s="16">
        <f t="shared" si="54"/>
        <v>3.8461538461538464E-2</v>
      </c>
    </row>
    <row r="1473" spans="1:8" x14ac:dyDescent="0.25">
      <c r="A1473" s="14">
        <v>33840</v>
      </c>
      <c r="B1473" s="15">
        <v>1.6875</v>
      </c>
      <c r="C1473" s="15">
        <v>1.71875</v>
      </c>
      <c r="D1473" s="15">
        <v>1.625</v>
      </c>
      <c r="E1473" s="15">
        <v>1.6875</v>
      </c>
      <c r="F1473" s="15">
        <v>1.5683279999999999</v>
      </c>
      <c r="G1473" s="16">
        <f t="shared" si="53"/>
        <v>0</v>
      </c>
      <c r="H1473" s="16">
        <f t="shared" si="54"/>
        <v>5.7692307692307696E-2</v>
      </c>
    </row>
    <row r="1474" spans="1:8" x14ac:dyDescent="0.25">
      <c r="A1474" s="14">
        <v>33833</v>
      </c>
      <c r="B1474" s="15">
        <v>1.71875</v>
      </c>
      <c r="C1474" s="15">
        <v>1.75</v>
      </c>
      <c r="D1474" s="15">
        <v>1.6875</v>
      </c>
      <c r="E1474" s="15">
        <v>1.6875</v>
      </c>
      <c r="F1474" s="15">
        <v>1.5683279999999999</v>
      </c>
      <c r="G1474" s="16">
        <f t="shared" si="53"/>
        <v>-3.5714153960799695E-2</v>
      </c>
      <c r="H1474" s="16">
        <f t="shared" si="54"/>
        <v>3.7037037037037035E-2</v>
      </c>
    </row>
    <row r="1475" spans="1:8" x14ac:dyDescent="0.25">
      <c r="A1475" s="14">
        <v>33826</v>
      </c>
      <c r="B1475" s="15">
        <v>1.8125</v>
      </c>
      <c r="C1475" s="15">
        <v>1.828125</v>
      </c>
      <c r="D1475" s="15">
        <v>1.6875</v>
      </c>
      <c r="E1475" s="15">
        <v>1.75</v>
      </c>
      <c r="F1475" s="15">
        <v>1.626414</v>
      </c>
      <c r="G1475" s="16">
        <f t="shared" ref="G1475:G1495" si="55">(F1475-F1476)/F1476</f>
        <v>-4.2735173529242117E-2</v>
      </c>
      <c r="H1475" s="16">
        <f t="shared" ref="H1475:H1496" si="56">(C1475-D1475)/D1475</f>
        <v>8.3333333333333329E-2</v>
      </c>
    </row>
    <row r="1476" spans="1:8" x14ac:dyDescent="0.25">
      <c r="A1476" s="14">
        <v>33819</v>
      </c>
      <c r="B1476" s="15">
        <v>1.75</v>
      </c>
      <c r="C1476" s="15">
        <v>1.875</v>
      </c>
      <c r="D1476" s="15">
        <v>1.75</v>
      </c>
      <c r="E1476" s="15">
        <v>1.828125</v>
      </c>
      <c r="F1476" s="15">
        <v>1.699022</v>
      </c>
      <c r="G1476" s="16">
        <f t="shared" si="55"/>
        <v>8.6209557732264304E-3</v>
      </c>
      <c r="H1476" s="16">
        <f t="shared" si="56"/>
        <v>7.1428571428571425E-2</v>
      </c>
    </row>
    <row r="1477" spans="1:8" x14ac:dyDescent="0.25">
      <c r="A1477" s="14">
        <v>33812</v>
      </c>
      <c r="B1477" s="15">
        <v>1.8125</v>
      </c>
      <c r="C1477" s="15">
        <v>1.84375</v>
      </c>
      <c r="D1477" s="15">
        <v>1.75</v>
      </c>
      <c r="E1477" s="15">
        <v>1.8125</v>
      </c>
      <c r="F1477" s="15">
        <v>1.6845000000000001</v>
      </c>
      <c r="G1477" s="16">
        <f t="shared" si="55"/>
        <v>1.7543796063564415E-2</v>
      </c>
      <c r="H1477" s="16">
        <f t="shared" si="56"/>
        <v>5.3571428571428568E-2</v>
      </c>
    </row>
    <row r="1478" spans="1:8" x14ac:dyDescent="0.25">
      <c r="A1478" s="14">
        <v>33805</v>
      </c>
      <c r="B1478" s="15">
        <v>1.7083330000000001</v>
      </c>
      <c r="C1478" s="15">
        <v>1.84375</v>
      </c>
      <c r="D1478" s="15">
        <v>1.6875</v>
      </c>
      <c r="E1478" s="15">
        <v>1.78125</v>
      </c>
      <c r="F1478" s="15">
        <v>1.655457</v>
      </c>
      <c r="G1478" s="16">
        <f t="shared" si="55"/>
        <v>5.5555343014981572E-2</v>
      </c>
      <c r="H1478" s="16">
        <f t="shared" si="56"/>
        <v>9.2592592592592587E-2</v>
      </c>
    </row>
    <row r="1479" spans="1:8" x14ac:dyDescent="0.25">
      <c r="A1479" s="14">
        <v>33798</v>
      </c>
      <c r="B1479" s="15">
        <v>1.6875</v>
      </c>
      <c r="C1479" s="15">
        <v>1.7291669999999999</v>
      </c>
      <c r="D1479" s="15">
        <v>1.6875</v>
      </c>
      <c r="E1479" s="15">
        <v>1.6875</v>
      </c>
      <c r="F1479" s="15">
        <v>1.5683279999999999</v>
      </c>
      <c r="G1479" s="16">
        <f t="shared" si="55"/>
        <v>-1.2194453699685495E-2</v>
      </c>
      <c r="H1479" s="16">
        <f t="shared" si="56"/>
        <v>2.4691555555555494E-2</v>
      </c>
    </row>
    <row r="1480" spans="1:8" x14ac:dyDescent="0.25">
      <c r="A1480" s="14">
        <v>33791</v>
      </c>
      <c r="B1480" s="15">
        <v>1.7708330000000001</v>
      </c>
      <c r="C1480" s="15">
        <v>1.7708330000000001</v>
      </c>
      <c r="D1480" s="15">
        <v>1.6666669999999999</v>
      </c>
      <c r="E1480" s="15">
        <v>1.7083330000000001</v>
      </c>
      <c r="F1480" s="15">
        <v>1.5876889999999999</v>
      </c>
      <c r="G1480" s="16">
        <f t="shared" si="55"/>
        <v>-4.09361282111224E-2</v>
      </c>
      <c r="H1480" s="16">
        <f t="shared" si="56"/>
        <v>6.2499587500082623E-2</v>
      </c>
    </row>
    <row r="1481" spans="1:8" x14ac:dyDescent="0.25">
      <c r="A1481" s="14">
        <v>33784</v>
      </c>
      <c r="B1481" s="15">
        <v>1.7395830000000001</v>
      </c>
      <c r="C1481" s="15">
        <v>1.8333330000000001</v>
      </c>
      <c r="D1481" s="15">
        <v>1.7395830000000001</v>
      </c>
      <c r="E1481" s="15">
        <v>1.78125</v>
      </c>
      <c r="F1481" s="15">
        <v>1.655457</v>
      </c>
      <c r="G1481" s="16">
        <f t="shared" si="55"/>
        <v>3.0121010471976278E-2</v>
      </c>
      <c r="H1481" s="16">
        <f t="shared" si="56"/>
        <v>5.3892225895516337E-2</v>
      </c>
    </row>
    <row r="1482" spans="1:8" x14ac:dyDescent="0.25">
      <c r="A1482" s="14">
        <v>33777</v>
      </c>
      <c r="B1482" s="15">
        <v>1.8541669999999999</v>
      </c>
      <c r="C1482" s="15">
        <v>1.8541669999999999</v>
      </c>
      <c r="D1482" s="15">
        <v>1.7083330000000001</v>
      </c>
      <c r="E1482" s="15">
        <v>1.7291669999999999</v>
      </c>
      <c r="F1482" s="15">
        <v>1.607051</v>
      </c>
      <c r="G1482" s="16">
        <f t="shared" si="55"/>
        <v>-6.7416075913520279E-2</v>
      </c>
      <c r="H1482" s="16">
        <f t="shared" si="56"/>
        <v>8.5366260559270227E-2</v>
      </c>
    </row>
    <row r="1483" spans="1:8" x14ac:dyDescent="0.25">
      <c r="A1483" s="14">
        <v>33770</v>
      </c>
      <c r="B1483" s="15">
        <v>2.0208330000000001</v>
      </c>
      <c r="C1483" s="15">
        <v>2.0208330000000001</v>
      </c>
      <c r="D1483" s="15">
        <v>1.8125</v>
      </c>
      <c r="E1483" s="15">
        <v>1.8541669999999999</v>
      </c>
      <c r="F1483" s="15">
        <v>1.7232240000000001</v>
      </c>
      <c r="G1483" s="16">
        <f t="shared" si="55"/>
        <v>-7.291693005924918E-2</v>
      </c>
      <c r="H1483" s="16">
        <f t="shared" si="56"/>
        <v>0.11494234482758627</v>
      </c>
    </row>
    <row r="1484" spans="1:8" x14ac:dyDescent="0.25">
      <c r="A1484" s="14">
        <v>33763</v>
      </c>
      <c r="B1484" s="15">
        <v>2</v>
      </c>
      <c r="C1484" s="15">
        <v>2.0416669999999999</v>
      </c>
      <c r="D1484" s="15">
        <v>1.9583330000000001</v>
      </c>
      <c r="E1484" s="15">
        <v>2</v>
      </c>
      <c r="F1484" s="15">
        <v>1.8587590000000001</v>
      </c>
      <c r="G1484" s="16">
        <f t="shared" si="55"/>
        <v>0</v>
      </c>
      <c r="H1484" s="16">
        <f t="shared" si="56"/>
        <v>4.255353915804911E-2</v>
      </c>
    </row>
    <row r="1485" spans="1:8" x14ac:dyDescent="0.25">
      <c r="A1485" s="14">
        <v>33756</v>
      </c>
      <c r="B1485" s="15">
        <v>1.8958330000000001</v>
      </c>
      <c r="C1485" s="15">
        <v>2</v>
      </c>
      <c r="D1485" s="15">
        <v>1.8958330000000001</v>
      </c>
      <c r="E1485" s="15">
        <v>2</v>
      </c>
      <c r="F1485" s="15">
        <v>1.8587590000000001</v>
      </c>
      <c r="G1485" s="16">
        <f t="shared" si="55"/>
        <v>3.2258512377601252E-2</v>
      </c>
      <c r="H1485" s="16">
        <f t="shared" si="56"/>
        <v>5.4945240429932325E-2</v>
      </c>
    </row>
    <row r="1486" spans="1:8" x14ac:dyDescent="0.25">
      <c r="A1486" s="14">
        <v>33749</v>
      </c>
      <c r="B1486" s="15">
        <v>2</v>
      </c>
      <c r="C1486" s="15">
        <v>2</v>
      </c>
      <c r="D1486" s="15">
        <v>1.8541669999999999</v>
      </c>
      <c r="E1486" s="15">
        <v>1.9375</v>
      </c>
      <c r="F1486" s="15">
        <v>1.8006720000000001</v>
      </c>
      <c r="G1486" s="16">
        <f t="shared" si="55"/>
        <v>-3.6269829376378182E-2</v>
      </c>
      <c r="H1486" s="16">
        <f t="shared" si="56"/>
        <v>7.8651491478383614E-2</v>
      </c>
    </row>
    <row r="1487" spans="1:8" x14ac:dyDescent="0.25">
      <c r="A1487" s="14">
        <v>33742</v>
      </c>
      <c r="B1487" s="15">
        <v>2</v>
      </c>
      <c r="C1487" s="15">
        <v>2.0104169999999999</v>
      </c>
      <c r="D1487" s="15">
        <v>1.9791669999999999</v>
      </c>
      <c r="E1487" s="15">
        <v>2.0104169999999999</v>
      </c>
      <c r="F1487" s="15">
        <v>1.8684400000000001</v>
      </c>
      <c r="G1487" s="16">
        <f t="shared" si="55"/>
        <v>0</v>
      </c>
      <c r="H1487" s="16">
        <f t="shared" si="56"/>
        <v>1.5789471024931195E-2</v>
      </c>
    </row>
    <row r="1488" spans="1:8" x14ac:dyDescent="0.25">
      <c r="A1488" s="14">
        <v>33735</v>
      </c>
      <c r="B1488" s="15">
        <v>2</v>
      </c>
      <c r="C1488" s="15">
        <v>2.0416669999999999</v>
      </c>
      <c r="D1488" s="15">
        <v>1.9791669999999999</v>
      </c>
      <c r="E1488" s="15">
        <v>2.0104169999999999</v>
      </c>
      <c r="F1488" s="15">
        <v>1.8684400000000001</v>
      </c>
      <c r="G1488" s="16">
        <f t="shared" si="55"/>
        <v>-5.1546199632504126E-3</v>
      </c>
      <c r="H1488" s="16">
        <f t="shared" si="56"/>
        <v>3.1578942049862391E-2</v>
      </c>
    </row>
    <row r="1489" spans="1:8" x14ac:dyDescent="0.25">
      <c r="A1489" s="14">
        <v>33728</v>
      </c>
      <c r="B1489" s="15">
        <v>1.9375</v>
      </c>
      <c r="C1489" s="15">
        <v>2.0833330000000001</v>
      </c>
      <c r="D1489" s="15">
        <v>1.9166669999999999</v>
      </c>
      <c r="E1489" s="15">
        <v>2.0208330000000001</v>
      </c>
      <c r="F1489" s="15">
        <v>1.8781209999999999</v>
      </c>
      <c r="G1489" s="16">
        <f t="shared" si="55"/>
        <v>3.7433583395061532E-2</v>
      </c>
      <c r="H1489" s="16">
        <f t="shared" si="56"/>
        <v>8.695615879023337E-2</v>
      </c>
    </row>
    <row r="1490" spans="1:8" x14ac:dyDescent="0.25">
      <c r="A1490" s="14">
        <v>33721</v>
      </c>
      <c r="B1490" s="15">
        <v>1.8229169999999999</v>
      </c>
      <c r="C1490" s="15">
        <v>1.9479169999999999</v>
      </c>
      <c r="D1490" s="15">
        <v>1.8125</v>
      </c>
      <c r="E1490" s="15">
        <v>1.9479169999999999</v>
      </c>
      <c r="F1490" s="15">
        <v>1.8103530000000001</v>
      </c>
      <c r="G1490" s="16">
        <f t="shared" si="55"/>
        <v>5.6496977315421942E-2</v>
      </c>
      <c r="H1490" s="16">
        <f t="shared" si="56"/>
        <v>7.4712827586206843E-2</v>
      </c>
    </row>
    <row r="1491" spans="1:8" x14ac:dyDescent="0.25">
      <c r="A1491" s="14">
        <v>33714</v>
      </c>
      <c r="B1491" s="15">
        <v>1.8333330000000001</v>
      </c>
      <c r="C1491" s="15">
        <v>1.84375</v>
      </c>
      <c r="D1491" s="15">
        <v>1.6666669999999999</v>
      </c>
      <c r="E1491" s="15">
        <v>1.84375</v>
      </c>
      <c r="F1491" s="15">
        <v>1.713543</v>
      </c>
      <c r="G1491" s="16">
        <f t="shared" si="55"/>
        <v>1.1428530953894596E-2</v>
      </c>
      <c r="H1491" s="16">
        <f t="shared" si="56"/>
        <v>0.10624977875004432</v>
      </c>
    </row>
    <row r="1492" spans="1:8" x14ac:dyDescent="0.25">
      <c r="A1492" s="14">
        <v>33707</v>
      </c>
      <c r="B1492" s="15">
        <v>1.6979169999999999</v>
      </c>
      <c r="C1492" s="15">
        <v>1.9479169999999999</v>
      </c>
      <c r="D1492" s="15">
        <v>1.6979169999999999</v>
      </c>
      <c r="E1492" s="15">
        <v>1.8229169999999999</v>
      </c>
      <c r="F1492" s="15">
        <v>1.6941809999999999</v>
      </c>
      <c r="G1492" s="16">
        <f t="shared" si="55"/>
        <v>8.0246606577195581E-2</v>
      </c>
      <c r="H1492" s="16">
        <f t="shared" si="56"/>
        <v>0.14723923489781893</v>
      </c>
    </row>
    <row r="1493" spans="1:8" x14ac:dyDescent="0.25">
      <c r="A1493" s="14">
        <v>33700</v>
      </c>
      <c r="B1493" s="15">
        <v>1.6875</v>
      </c>
      <c r="C1493" s="15">
        <v>1.7083330000000001</v>
      </c>
      <c r="D1493" s="15">
        <v>1.59375</v>
      </c>
      <c r="E1493" s="15">
        <v>1.6875</v>
      </c>
      <c r="F1493" s="15">
        <v>1.5683279999999999</v>
      </c>
      <c r="G1493" s="16">
        <f t="shared" si="55"/>
        <v>1.2500605242855727E-2</v>
      </c>
      <c r="H1493" s="16">
        <f t="shared" si="56"/>
        <v>7.1895215686274577E-2</v>
      </c>
    </row>
    <row r="1494" spans="1:8" x14ac:dyDescent="0.25">
      <c r="A1494" s="14">
        <v>33693</v>
      </c>
      <c r="B1494" s="15">
        <v>1.6979169999999999</v>
      </c>
      <c r="C1494" s="15">
        <v>1.7083330000000001</v>
      </c>
      <c r="D1494" s="15">
        <v>1.6666669999999999</v>
      </c>
      <c r="E1494" s="15">
        <v>1.6666669999999999</v>
      </c>
      <c r="F1494" s="15">
        <v>1.5489649999999999</v>
      </c>
      <c r="G1494" s="16">
        <f t="shared" si="55"/>
        <v>-1.840484965855696E-2</v>
      </c>
      <c r="H1494" s="16">
        <f t="shared" si="56"/>
        <v>2.4999595000081122E-2</v>
      </c>
    </row>
    <row r="1495" spans="1:8" x14ac:dyDescent="0.25">
      <c r="A1495" s="14">
        <v>33686</v>
      </c>
      <c r="B1495" s="15">
        <v>1.6666669999999999</v>
      </c>
      <c r="C1495" s="15">
        <v>1.7395830000000001</v>
      </c>
      <c r="D1495" s="15">
        <v>1.6666669999999999</v>
      </c>
      <c r="E1495" s="15">
        <v>1.6979169999999999</v>
      </c>
      <c r="F1495" s="15">
        <v>1.5780080000000001</v>
      </c>
      <c r="G1495" s="16">
        <f t="shared" si="55"/>
        <v>2.5156484991408389E-2</v>
      </c>
      <c r="H1495" s="16">
        <f t="shared" si="56"/>
        <v>4.3749591250081876E-2</v>
      </c>
    </row>
    <row r="1496" spans="1:8" x14ac:dyDescent="0.25">
      <c r="A1496" s="14">
        <v>33679</v>
      </c>
      <c r="B1496" s="15">
        <v>1.5729169999999999</v>
      </c>
      <c r="C1496" s="15">
        <v>1.65625</v>
      </c>
      <c r="D1496" s="15">
        <v>1.5416669999999999</v>
      </c>
      <c r="E1496" s="15">
        <v>1.65625</v>
      </c>
      <c r="F1496" s="15">
        <v>1.539285</v>
      </c>
      <c r="H1496" s="16">
        <f t="shared" si="56"/>
        <v>7.4324092038034223E-2</v>
      </c>
    </row>
  </sheetData>
  <mergeCells count="2">
    <mergeCell ref="J1:O1"/>
    <mergeCell ref="Q1:V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20780-C3C7-4CD7-BD2A-9495105E1265}">
  <dimension ref="A1:W346"/>
  <sheetViews>
    <sheetView zoomScale="80" zoomScaleNormal="80" workbookViewId="0">
      <selection activeCell="D15" sqref="D15"/>
    </sheetView>
  </sheetViews>
  <sheetFormatPr defaultRowHeight="15" x14ac:dyDescent="0.25"/>
  <cols>
    <col min="1" max="1" width="10.7109375" style="14" bestFit="1" customWidth="1"/>
    <col min="2" max="5" width="10.7109375" style="15" customWidth="1"/>
    <col min="6" max="6" width="9.140625" style="15"/>
    <col min="7" max="7" width="13.5703125" style="16" bestFit="1" customWidth="1"/>
    <col min="8" max="8" width="13.5703125" style="16" customWidth="1"/>
    <col min="10" max="10" width="19.85546875" customWidth="1"/>
    <col min="11" max="11" width="17.28515625" customWidth="1"/>
    <col min="12" max="13" width="19.140625" customWidth="1"/>
    <col min="14" max="14" width="26.140625" bestFit="1" customWidth="1"/>
    <col min="15" max="15" width="22.42578125" bestFit="1" customWidth="1"/>
    <col min="16" max="16" width="4.28515625" customWidth="1"/>
    <col min="17" max="17" width="19" customWidth="1"/>
    <col min="18" max="18" width="15.7109375" customWidth="1"/>
    <col min="19" max="19" width="20.85546875" customWidth="1"/>
    <col min="20" max="20" width="21.85546875" customWidth="1"/>
    <col min="21" max="21" width="24" customWidth="1"/>
    <col min="22" max="22" width="22.28515625" customWidth="1"/>
  </cols>
  <sheetData>
    <row r="1" spans="1:23" ht="16.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J1" s="4" t="s">
        <v>85</v>
      </c>
      <c r="K1" s="5"/>
      <c r="L1" s="5"/>
      <c r="M1" s="5"/>
      <c r="N1" s="5"/>
      <c r="O1" s="6"/>
      <c r="P1" s="7"/>
      <c r="Q1" s="8" t="s">
        <v>86</v>
      </c>
      <c r="R1" s="9"/>
      <c r="S1" s="9"/>
      <c r="T1" s="9"/>
      <c r="U1" s="9"/>
      <c r="V1" s="10"/>
    </row>
    <row r="2" spans="1:23" ht="15.75" thickBot="1" x14ac:dyDescent="0.3">
      <c r="A2" s="14">
        <v>44136</v>
      </c>
      <c r="B2" s="15">
        <v>168.550003</v>
      </c>
      <c r="C2" s="15">
        <v>186.36999499999999</v>
      </c>
      <c r="D2" s="15">
        <v>166.86000100000001</v>
      </c>
      <c r="E2" s="15">
        <v>180.85000600000001</v>
      </c>
      <c r="F2" s="15">
        <v>180.10000600000001</v>
      </c>
      <c r="G2" s="16">
        <f>(F2-F3)/F3</f>
        <v>9.4534983363706956E-2</v>
      </c>
      <c r="H2" s="16">
        <f>(C2-D2)/D2</f>
        <v>0.11692433107440756</v>
      </c>
      <c r="J2" s="17"/>
      <c r="K2" s="18"/>
      <c r="L2" s="18"/>
      <c r="M2" s="18"/>
      <c r="N2" s="18"/>
      <c r="O2" s="19"/>
      <c r="P2" s="20"/>
      <c r="Q2" s="17"/>
      <c r="R2" s="18"/>
      <c r="S2" s="18"/>
      <c r="T2" s="18"/>
      <c r="U2" s="18"/>
      <c r="V2" s="19"/>
      <c r="W2" s="62"/>
    </row>
    <row r="3" spans="1:23" ht="15.75" thickBot="1" x14ac:dyDescent="0.3">
      <c r="A3" s="14">
        <v>44105</v>
      </c>
      <c r="B3" s="15">
        <v>191</v>
      </c>
      <c r="C3" s="15">
        <v>191</v>
      </c>
      <c r="D3" s="15">
        <v>160.63000500000001</v>
      </c>
      <c r="E3" s="15">
        <v>165.229996</v>
      </c>
      <c r="F3" s="15">
        <v>164.544769</v>
      </c>
      <c r="G3" s="16">
        <f t="shared" ref="G3:G66" si="0">(F3-F4)/F4</f>
        <v>-0.12811988083661291</v>
      </c>
      <c r="H3" s="16">
        <f t="shared" ref="H3:H66" si="1">(C3-D3)/D3</f>
        <v>0.18906800756184988</v>
      </c>
      <c r="J3" s="21" t="s">
        <v>12</v>
      </c>
      <c r="K3" s="22" t="s">
        <v>13</v>
      </c>
      <c r="L3" s="22" t="s">
        <v>14</v>
      </c>
      <c r="M3" s="23" t="s">
        <v>15</v>
      </c>
      <c r="N3" s="23" t="s">
        <v>16</v>
      </c>
      <c r="O3" s="24" t="s">
        <v>17</v>
      </c>
      <c r="P3" s="20"/>
      <c r="Q3" s="21" t="s">
        <v>12</v>
      </c>
      <c r="R3" s="22" t="s">
        <v>13</v>
      </c>
      <c r="S3" s="22" t="s">
        <v>14</v>
      </c>
      <c r="T3" s="23" t="s">
        <v>15</v>
      </c>
      <c r="U3" s="63" t="s">
        <v>16</v>
      </c>
      <c r="V3" s="24" t="s">
        <v>17</v>
      </c>
    </row>
    <row r="4" spans="1:23" x14ac:dyDescent="0.25">
      <c r="A4" s="14">
        <v>44075</v>
      </c>
      <c r="B4" s="15">
        <v>183.89999399999999</v>
      </c>
      <c r="C4" s="15">
        <v>197.970001</v>
      </c>
      <c r="D4" s="15">
        <v>179.78999300000001</v>
      </c>
      <c r="E4" s="15">
        <v>189.509995</v>
      </c>
      <c r="F4" s="15">
        <v>188.724075</v>
      </c>
      <c r="G4" s="16">
        <f t="shared" si="0"/>
        <v>3.1757766307975686E-2</v>
      </c>
      <c r="H4" s="16">
        <f t="shared" si="1"/>
        <v>0.10111801939944447</v>
      </c>
      <c r="J4" s="25">
        <v>-0.2</v>
      </c>
      <c r="K4" s="26">
        <v>-0.2</v>
      </c>
      <c r="L4" s="27">
        <v>3</v>
      </c>
      <c r="M4" s="27" t="s">
        <v>138</v>
      </c>
      <c r="N4" s="28">
        <f t="shared" ref="N4:N15" si="2">L4/$K$31</f>
        <v>8.7209302325581394E-3</v>
      </c>
      <c r="O4" s="29">
        <f>N4</f>
        <v>8.7209302325581394E-3</v>
      </c>
      <c r="P4" s="30"/>
      <c r="Q4" s="25">
        <v>0</v>
      </c>
      <c r="R4" s="26">
        <v>0</v>
      </c>
      <c r="S4" s="27">
        <v>0</v>
      </c>
      <c r="T4" s="27" t="s">
        <v>19</v>
      </c>
      <c r="U4" s="64">
        <f t="shared" ref="U4:U15" si="3">S4/$R$31</f>
        <v>0</v>
      </c>
      <c r="V4" s="29">
        <f>U4</f>
        <v>0</v>
      </c>
    </row>
    <row r="5" spans="1:23" x14ac:dyDescent="0.25">
      <c r="A5" s="14">
        <v>44044</v>
      </c>
      <c r="B5" s="15">
        <v>178.199997</v>
      </c>
      <c r="C5" s="15">
        <v>185.83000200000001</v>
      </c>
      <c r="D5" s="15">
        <v>170.050003</v>
      </c>
      <c r="E5" s="15">
        <v>184.479996</v>
      </c>
      <c r="F5" s="15">
        <v>182.9151</v>
      </c>
      <c r="G5" s="16">
        <f t="shared" si="0"/>
        <v>3.5241224260440122E-2</v>
      </c>
      <c r="H5" s="16">
        <f t="shared" si="1"/>
        <v>9.2796228883336176E-2</v>
      </c>
      <c r="J5" s="31">
        <v>-0.16</v>
      </c>
      <c r="K5" s="32">
        <v>-0.16</v>
      </c>
      <c r="L5" s="33">
        <v>4</v>
      </c>
      <c r="M5" s="34" t="s">
        <v>139</v>
      </c>
      <c r="N5" s="35">
        <f t="shared" si="2"/>
        <v>1.1627906976744186E-2</v>
      </c>
      <c r="O5" s="36">
        <f>O4+N5</f>
        <v>2.0348837209302327E-2</v>
      </c>
      <c r="P5" s="30"/>
      <c r="Q5" s="31">
        <v>0.03</v>
      </c>
      <c r="R5" s="32">
        <v>0.03</v>
      </c>
      <c r="S5" s="33">
        <v>0</v>
      </c>
      <c r="T5" s="34" t="s">
        <v>75</v>
      </c>
      <c r="U5" s="35">
        <f t="shared" si="3"/>
        <v>0</v>
      </c>
      <c r="V5" s="36">
        <f>V4+U5</f>
        <v>0</v>
      </c>
    </row>
    <row r="6" spans="1:23" x14ac:dyDescent="0.25">
      <c r="A6" s="14">
        <v>44013</v>
      </c>
      <c r="B6" s="15">
        <v>182.929993</v>
      </c>
      <c r="C6" s="15">
        <v>190.740005</v>
      </c>
      <c r="D6" s="15">
        <v>175.39999399999999</v>
      </c>
      <c r="E6" s="15">
        <v>178.199997</v>
      </c>
      <c r="F6" s="15">
        <v>176.68838500000001</v>
      </c>
      <c r="G6" s="16">
        <f t="shared" si="0"/>
        <v>1.8576805122932999E-2</v>
      </c>
      <c r="H6" s="16">
        <f t="shared" si="1"/>
        <v>8.7457306298425561E-2</v>
      </c>
      <c r="J6" s="31">
        <v>-0.12</v>
      </c>
      <c r="K6" s="32">
        <v>-0.12</v>
      </c>
      <c r="L6" s="33">
        <v>6</v>
      </c>
      <c r="M6" s="34" t="s">
        <v>140</v>
      </c>
      <c r="N6" s="35">
        <f t="shared" si="2"/>
        <v>1.7441860465116279E-2</v>
      </c>
      <c r="O6" s="36">
        <f t="shared" ref="O6:O15" si="4">O5+N6</f>
        <v>3.7790697674418602E-2</v>
      </c>
      <c r="P6" s="30"/>
      <c r="Q6" s="31">
        <v>0.06</v>
      </c>
      <c r="R6" s="32">
        <v>0.06</v>
      </c>
      <c r="S6" s="33">
        <v>25</v>
      </c>
      <c r="T6" s="34" t="s">
        <v>77</v>
      </c>
      <c r="U6" s="35">
        <f t="shared" si="3"/>
        <v>7.2463768115942032E-2</v>
      </c>
      <c r="V6" s="36">
        <f t="shared" ref="V6:V15" si="5">V5+U6</f>
        <v>7.2463768115942032E-2</v>
      </c>
    </row>
    <row r="7" spans="1:23" x14ac:dyDescent="0.25">
      <c r="A7" s="14">
        <v>43983</v>
      </c>
      <c r="B7" s="15">
        <v>172.39999399999999</v>
      </c>
      <c r="C7" s="15">
        <v>189.36999499999999</v>
      </c>
      <c r="D7" s="15">
        <v>164.25</v>
      </c>
      <c r="E7" s="15">
        <v>174.949997</v>
      </c>
      <c r="F7" s="15">
        <v>173.46594200000001</v>
      </c>
      <c r="G7" s="16">
        <f t="shared" si="0"/>
        <v>1.7752692924443914E-2</v>
      </c>
      <c r="H7" s="16">
        <f t="shared" si="1"/>
        <v>0.15293756468797559</v>
      </c>
      <c r="J7" s="31">
        <v>-0.08</v>
      </c>
      <c r="K7" s="32">
        <v>-0.08</v>
      </c>
      <c r="L7" s="33">
        <v>29</v>
      </c>
      <c r="M7" s="34" t="s">
        <v>141</v>
      </c>
      <c r="N7" s="35">
        <f t="shared" si="2"/>
        <v>8.4302325581395346E-2</v>
      </c>
      <c r="O7" s="36">
        <f t="shared" si="4"/>
        <v>0.12209302325581395</v>
      </c>
      <c r="P7" s="20"/>
      <c r="Q7" s="31">
        <v>0.09</v>
      </c>
      <c r="R7" s="32">
        <v>0.09</v>
      </c>
      <c r="S7" s="33">
        <v>59</v>
      </c>
      <c r="T7" s="34" t="s">
        <v>79</v>
      </c>
      <c r="U7" s="35">
        <f t="shared" si="3"/>
        <v>0.17101449275362318</v>
      </c>
      <c r="V7" s="36">
        <f t="shared" si="5"/>
        <v>0.2434782608695652</v>
      </c>
    </row>
    <row r="8" spans="1:23" x14ac:dyDescent="0.25">
      <c r="A8" s="14">
        <v>43952</v>
      </c>
      <c r="B8" s="15">
        <v>162.60000600000001</v>
      </c>
      <c r="C8" s="15">
        <v>180</v>
      </c>
      <c r="D8" s="15">
        <v>151.529999</v>
      </c>
      <c r="E8" s="15">
        <v>172.699997</v>
      </c>
      <c r="F8" s="15">
        <v>170.44016999999999</v>
      </c>
      <c r="G8" s="16">
        <f t="shared" si="0"/>
        <v>4.8636801818941262E-2</v>
      </c>
      <c r="H8" s="16">
        <f t="shared" si="1"/>
        <v>0.18788359524769743</v>
      </c>
      <c r="J8" s="31">
        <v>-0.04</v>
      </c>
      <c r="K8" s="32">
        <v>-0.04</v>
      </c>
      <c r="L8" s="33">
        <v>34</v>
      </c>
      <c r="M8" s="34" t="s">
        <v>142</v>
      </c>
      <c r="N8" s="35">
        <f t="shared" si="2"/>
        <v>9.8837209302325577E-2</v>
      </c>
      <c r="O8" s="36">
        <f t="shared" si="4"/>
        <v>0.22093023255813954</v>
      </c>
      <c r="P8" s="20"/>
      <c r="Q8" s="31">
        <v>0.12</v>
      </c>
      <c r="R8" s="32">
        <v>0.12</v>
      </c>
      <c r="S8" s="33">
        <v>65</v>
      </c>
      <c r="T8" s="34" t="s">
        <v>81</v>
      </c>
      <c r="U8" s="35">
        <f t="shared" si="3"/>
        <v>0.18840579710144928</v>
      </c>
      <c r="V8" s="36">
        <f t="shared" si="5"/>
        <v>0.43188405797101448</v>
      </c>
    </row>
    <row r="9" spans="1:23" x14ac:dyDescent="0.25">
      <c r="A9" s="14">
        <v>43922</v>
      </c>
      <c r="B9" s="15">
        <v>138.58000200000001</v>
      </c>
      <c r="C9" s="15">
        <v>172.770004</v>
      </c>
      <c r="D9" s="15">
        <v>117.720001</v>
      </c>
      <c r="E9" s="15">
        <v>164.69000199999999</v>
      </c>
      <c r="F9" s="15">
        <v>162.534988</v>
      </c>
      <c r="G9" s="16">
        <f t="shared" si="0"/>
        <v>0.14878624523886419</v>
      </c>
      <c r="H9" s="16">
        <f t="shared" si="1"/>
        <v>0.46763508777068397</v>
      </c>
      <c r="J9" s="31">
        <v>0</v>
      </c>
      <c r="K9" s="32">
        <v>0</v>
      </c>
      <c r="L9" s="33">
        <v>66</v>
      </c>
      <c r="M9" s="34" t="s">
        <v>143</v>
      </c>
      <c r="N9" s="35">
        <f t="shared" si="2"/>
        <v>0.19186046511627908</v>
      </c>
      <c r="O9" s="36">
        <f t="shared" si="4"/>
        <v>0.41279069767441862</v>
      </c>
      <c r="P9" s="20"/>
      <c r="Q9" s="31">
        <v>0.15</v>
      </c>
      <c r="R9" s="32">
        <v>0.15</v>
      </c>
      <c r="S9" s="33">
        <v>74</v>
      </c>
      <c r="T9" s="34" t="s">
        <v>144</v>
      </c>
      <c r="U9" s="35">
        <f t="shared" si="3"/>
        <v>0.2144927536231884</v>
      </c>
      <c r="V9" s="36">
        <f t="shared" si="5"/>
        <v>0.6463768115942029</v>
      </c>
    </row>
    <row r="10" spans="1:23" x14ac:dyDescent="0.25">
      <c r="A10" s="14">
        <v>43891</v>
      </c>
      <c r="B10" s="15">
        <v>173.25</v>
      </c>
      <c r="C10" s="15">
        <v>186.800003</v>
      </c>
      <c r="D10" s="15">
        <v>104.279999</v>
      </c>
      <c r="E10" s="15">
        <v>143.36000100000001</v>
      </c>
      <c r="F10" s="15">
        <v>141.48410000000001</v>
      </c>
      <c r="G10" s="16">
        <f t="shared" si="0"/>
        <v>-0.16522385108662269</v>
      </c>
      <c r="H10" s="16">
        <f t="shared" si="1"/>
        <v>0.79133107778414913</v>
      </c>
      <c r="J10" s="31">
        <v>0.04</v>
      </c>
      <c r="K10" s="32">
        <v>0.04</v>
      </c>
      <c r="L10" s="33">
        <v>78</v>
      </c>
      <c r="M10" s="34" t="s">
        <v>145</v>
      </c>
      <c r="N10" s="35">
        <f t="shared" si="2"/>
        <v>0.22674418604651161</v>
      </c>
      <c r="O10" s="36">
        <f t="shared" si="4"/>
        <v>0.63953488372093026</v>
      </c>
      <c r="P10" s="20"/>
      <c r="Q10" s="31">
        <v>0.18</v>
      </c>
      <c r="R10" s="32">
        <v>0.18</v>
      </c>
      <c r="S10" s="33">
        <v>45</v>
      </c>
      <c r="T10" s="34" t="s">
        <v>146</v>
      </c>
      <c r="U10" s="35">
        <f t="shared" si="3"/>
        <v>0.13043478260869565</v>
      </c>
      <c r="V10" s="36">
        <f t="shared" si="5"/>
        <v>0.77681159420289858</v>
      </c>
    </row>
    <row r="11" spans="1:23" x14ac:dyDescent="0.25">
      <c r="A11" s="14">
        <v>43862</v>
      </c>
      <c r="B11" s="15">
        <v>188.96000699999999</v>
      </c>
      <c r="C11" s="15">
        <v>208.550003</v>
      </c>
      <c r="D11" s="15">
        <v>163.529999</v>
      </c>
      <c r="E11" s="15">
        <v>172.38000500000001</v>
      </c>
      <c r="F11" s="15">
        <v>169.48747299999999</v>
      </c>
      <c r="G11" s="16">
        <f t="shared" si="0"/>
        <v>-8.4545931063590221E-2</v>
      </c>
      <c r="H11" s="16">
        <f t="shared" si="1"/>
        <v>0.27530119412524423</v>
      </c>
      <c r="J11" s="31">
        <v>0.08</v>
      </c>
      <c r="K11" s="32">
        <v>0.08</v>
      </c>
      <c r="L11" s="33">
        <v>53</v>
      </c>
      <c r="M11" s="34" t="s">
        <v>147</v>
      </c>
      <c r="N11" s="35">
        <f t="shared" si="2"/>
        <v>0.15406976744186046</v>
      </c>
      <c r="O11" s="36">
        <f t="shared" si="4"/>
        <v>0.79360465116279078</v>
      </c>
      <c r="P11" s="20"/>
      <c r="Q11" s="31">
        <v>0.21</v>
      </c>
      <c r="R11" s="32">
        <v>0.21</v>
      </c>
      <c r="S11" s="33">
        <v>20</v>
      </c>
      <c r="T11" s="34" t="s">
        <v>148</v>
      </c>
      <c r="U11" s="35">
        <f t="shared" si="3"/>
        <v>5.7971014492753624E-2</v>
      </c>
      <c r="V11" s="36">
        <f t="shared" si="5"/>
        <v>0.83478260869565224</v>
      </c>
    </row>
    <row r="12" spans="1:23" x14ac:dyDescent="0.25">
      <c r="A12" s="14">
        <v>43831</v>
      </c>
      <c r="B12" s="15">
        <v>189.970001</v>
      </c>
      <c r="C12" s="15">
        <v>195.96000699999999</v>
      </c>
      <c r="D12" s="15">
        <v>182.16999799999999</v>
      </c>
      <c r="E12" s="15">
        <v>188.300003</v>
      </c>
      <c r="F12" s="15">
        <v>185.14033499999999</v>
      </c>
      <c r="G12" s="16">
        <f t="shared" si="0"/>
        <v>-7.6416652743981203E-3</v>
      </c>
      <c r="H12" s="16">
        <f t="shared" si="1"/>
        <v>7.5698573592782273E-2</v>
      </c>
      <c r="J12" s="31">
        <v>0.12</v>
      </c>
      <c r="K12" s="32">
        <v>0.12</v>
      </c>
      <c r="L12" s="33">
        <v>37</v>
      </c>
      <c r="M12" s="34" t="s">
        <v>149</v>
      </c>
      <c r="N12" s="35">
        <f t="shared" si="2"/>
        <v>0.10755813953488372</v>
      </c>
      <c r="O12" s="36">
        <f t="shared" si="4"/>
        <v>0.90116279069767447</v>
      </c>
      <c r="P12" s="20"/>
      <c r="Q12" s="31">
        <v>0.24</v>
      </c>
      <c r="R12" s="32">
        <v>0.24</v>
      </c>
      <c r="S12" s="33">
        <v>15</v>
      </c>
      <c r="T12" s="34" t="s">
        <v>150</v>
      </c>
      <c r="U12" s="35">
        <f t="shared" si="3"/>
        <v>4.3478260869565216E-2</v>
      </c>
      <c r="V12" s="36">
        <f t="shared" si="5"/>
        <v>0.87826086956521743</v>
      </c>
    </row>
    <row r="13" spans="1:23" x14ac:dyDescent="0.25">
      <c r="A13" s="14">
        <v>43800</v>
      </c>
      <c r="B13" s="15">
        <v>185.979996</v>
      </c>
      <c r="C13" s="15">
        <v>190.570007</v>
      </c>
      <c r="D13" s="15">
        <v>179.009995</v>
      </c>
      <c r="E13" s="15">
        <v>189.75</v>
      </c>
      <c r="F13" s="15">
        <v>186.56601000000001</v>
      </c>
      <c r="G13" s="16">
        <f t="shared" si="0"/>
        <v>2.3806532524746848E-2</v>
      </c>
      <c r="H13" s="16">
        <f t="shared" si="1"/>
        <v>6.4577466749831489E-2</v>
      </c>
      <c r="J13" s="31">
        <v>0.16</v>
      </c>
      <c r="K13" s="65">
        <v>0.16</v>
      </c>
      <c r="L13" s="33">
        <v>16</v>
      </c>
      <c r="M13" s="34" t="s">
        <v>151</v>
      </c>
      <c r="N13" s="35">
        <f t="shared" si="2"/>
        <v>4.6511627906976744E-2</v>
      </c>
      <c r="O13" s="36">
        <f t="shared" si="4"/>
        <v>0.94767441860465118</v>
      </c>
      <c r="P13" s="20"/>
      <c r="Q13" s="31">
        <v>0.27</v>
      </c>
      <c r="R13" s="65">
        <v>0.27</v>
      </c>
      <c r="S13" s="33">
        <v>18</v>
      </c>
      <c r="T13" s="34" t="s">
        <v>152</v>
      </c>
      <c r="U13" s="35">
        <f t="shared" si="3"/>
        <v>5.2173913043478258E-2</v>
      </c>
      <c r="V13" s="36">
        <f t="shared" si="5"/>
        <v>0.93043478260869572</v>
      </c>
    </row>
    <row r="14" spans="1:23" x14ac:dyDescent="0.25">
      <c r="A14" s="14">
        <v>43770</v>
      </c>
      <c r="B14" s="15">
        <v>191.259995</v>
      </c>
      <c r="C14" s="15">
        <v>195.5</v>
      </c>
      <c r="D14" s="15">
        <v>174.13000500000001</v>
      </c>
      <c r="E14" s="15">
        <v>186.05999800000001</v>
      </c>
      <c r="F14" s="15">
        <v>182.22779800000001</v>
      </c>
      <c r="G14" s="16">
        <f t="shared" si="0"/>
        <v>-2.2434721006241221E-2</v>
      </c>
      <c r="H14" s="16">
        <f t="shared" si="1"/>
        <v>0.12272436907125792</v>
      </c>
      <c r="J14" s="31">
        <v>0.2</v>
      </c>
      <c r="K14" s="65">
        <v>0.2</v>
      </c>
      <c r="L14" s="33">
        <v>10</v>
      </c>
      <c r="M14" s="34" t="s">
        <v>153</v>
      </c>
      <c r="N14" s="35">
        <f t="shared" si="2"/>
        <v>2.9069767441860465E-2</v>
      </c>
      <c r="O14" s="36">
        <f t="shared" si="4"/>
        <v>0.9767441860465117</v>
      </c>
      <c r="P14" s="20"/>
      <c r="Q14" s="31">
        <v>0.3</v>
      </c>
      <c r="R14" s="65">
        <v>0.3</v>
      </c>
      <c r="S14" s="33">
        <v>7</v>
      </c>
      <c r="T14" s="34" t="s">
        <v>154</v>
      </c>
      <c r="U14" s="35">
        <f t="shared" si="3"/>
        <v>2.0289855072463767E-2</v>
      </c>
      <c r="V14" s="36">
        <f t="shared" si="5"/>
        <v>0.95072463768115945</v>
      </c>
    </row>
    <row r="15" spans="1:23" ht="15.75" thickBot="1" x14ac:dyDescent="0.3">
      <c r="A15" s="14">
        <v>43739</v>
      </c>
      <c r="B15" s="15">
        <v>207.60000600000001</v>
      </c>
      <c r="C15" s="15">
        <v>210.64999399999999</v>
      </c>
      <c r="D15" s="15">
        <v>186.41000399999999</v>
      </c>
      <c r="E15" s="15">
        <v>190.33000200000001</v>
      </c>
      <c r="F15" s="15">
        <v>186.409851</v>
      </c>
      <c r="G15" s="16">
        <f t="shared" si="0"/>
        <v>-8.1773393186262519E-2</v>
      </c>
      <c r="H15" s="16">
        <f t="shared" si="1"/>
        <v>0.13003588584226417</v>
      </c>
      <c r="J15" s="37"/>
      <c r="K15" s="38" t="s">
        <v>36</v>
      </c>
      <c r="L15" s="38">
        <v>8</v>
      </c>
      <c r="M15" s="38" t="s">
        <v>84</v>
      </c>
      <c r="N15" s="39">
        <f t="shared" si="2"/>
        <v>2.3255813953488372E-2</v>
      </c>
      <c r="O15" s="40">
        <f t="shared" si="4"/>
        <v>1</v>
      </c>
      <c r="P15" s="20"/>
      <c r="Q15" s="37"/>
      <c r="R15" s="38" t="s">
        <v>36</v>
      </c>
      <c r="S15" s="38">
        <v>17</v>
      </c>
      <c r="T15" s="38" t="s">
        <v>108</v>
      </c>
      <c r="U15" s="39">
        <f t="shared" si="3"/>
        <v>4.9275362318840582E-2</v>
      </c>
      <c r="V15" s="40">
        <f t="shared" si="5"/>
        <v>1</v>
      </c>
    </row>
    <row r="16" spans="1:23" ht="15.75" thickBot="1" x14ac:dyDescent="0.3">
      <c r="A16" s="14">
        <v>43709</v>
      </c>
      <c r="B16" s="15">
        <v>203.36000100000001</v>
      </c>
      <c r="C16" s="15">
        <v>212</v>
      </c>
      <c r="D16" s="15">
        <v>202.25</v>
      </c>
      <c r="E16" s="15">
        <v>207.279999</v>
      </c>
      <c r="F16" s="15">
        <v>203.010727</v>
      </c>
      <c r="G16" s="16">
        <f t="shared" si="0"/>
        <v>1.827162791210922E-2</v>
      </c>
      <c r="H16" s="16">
        <f t="shared" si="1"/>
        <v>4.8207663782447466E-2</v>
      </c>
      <c r="J16" s="41"/>
      <c r="K16" s="42"/>
      <c r="L16" s="42"/>
      <c r="M16" s="42"/>
      <c r="N16" s="42"/>
      <c r="O16" s="43"/>
      <c r="P16" s="20"/>
      <c r="Q16" s="41"/>
      <c r="R16" s="42"/>
      <c r="S16" s="42"/>
      <c r="T16" s="42"/>
      <c r="U16" s="42"/>
      <c r="V16" s="43"/>
    </row>
    <row r="17" spans="1:22" x14ac:dyDescent="0.25">
      <c r="A17" s="14">
        <v>43678</v>
      </c>
      <c r="B17" s="15">
        <v>196.66999799999999</v>
      </c>
      <c r="C17" s="15">
        <v>205.300003</v>
      </c>
      <c r="D17" s="15">
        <v>184.300003</v>
      </c>
      <c r="E17" s="15">
        <v>204.35000600000001</v>
      </c>
      <c r="F17" s="15">
        <v>199.36795000000001</v>
      </c>
      <c r="G17" s="16">
        <f t="shared" si="0"/>
        <v>3.8258395159521653E-2</v>
      </c>
      <c r="H17" s="16">
        <f t="shared" si="1"/>
        <v>0.11394465359829646</v>
      </c>
      <c r="J17" s="44" t="s">
        <v>39</v>
      </c>
      <c r="K17" s="45"/>
      <c r="L17" s="42"/>
      <c r="M17" s="42"/>
      <c r="N17" s="42"/>
      <c r="O17" s="43"/>
      <c r="P17" s="20"/>
      <c r="Q17" s="44" t="s">
        <v>39</v>
      </c>
      <c r="R17" s="45"/>
      <c r="S17" s="42"/>
      <c r="T17" s="42"/>
      <c r="U17" s="42"/>
      <c r="V17" s="43"/>
    </row>
    <row r="18" spans="1:22" x14ac:dyDescent="0.25">
      <c r="A18" s="14">
        <v>43647</v>
      </c>
      <c r="B18" s="15">
        <v>199</v>
      </c>
      <c r="C18" s="15">
        <v>205.58999600000001</v>
      </c>
      <c r="D18" s="15">
        <v>193.13000500000001</v>
      </c>
      <c r="E18" s="15">
        <v>196.820007</v>
      </c>
      <c r="F18" s="15">
        <v>192.02151499999999</v>
      </c>
      <c r="G18" s="16">
        <f t="shared" si="0"/>
        <v>6.3776793535018084E-2</v>
      </c>
      <c r="H18" s="16">
        <f t="shared" si="1"/>
        <v>6.4516080761246819E-2</v>
      </c>
      <c r="J18" s="41"/>
      <c r="K18" s="42"/>
      <c r="L18" s="42"/>
      <c r="M18" s="42"/>
      <c r="N18" s="42"/>
      <c r="O18" s="43"/>
      <c r="P18" s="20"/>
      <c r="Q18" s="41"/>
      <c r="R18" s="42"/>
      <c r="S18" s="42"/>
      <c r="T18" s="42"/>
      <c r="U18" s="42"/>
      <c r="V18" s="43"/>
    </row>
    <row r="19" spans="1:22" x14ac:dyDescent="0.25">
      <c r="A19" s="14">
        <v>43617</v>
      </c>
      <c r="B19" s="15">
        <v>177.279999</v>
      </c>
      <c r="C19" s="15">
        <v>200.58999600000001</v>
      </c>
      <c r="D19" s="15">
        <v>176.55999800000001</v>
      </c>
      <c r="E19" s="15">
        <v>185.020004</v>
      </c>
      <c r="F19" s="15">
        <v>180.50921600000001</v>
      </c>
      <c r="G19" s="16">
        <f t="shared" si="0"/>
        <v>5.2378500593330539E-2</v>
      </c>
      <c r="H19" s="16">
        <f t="shared" si="1"/>
        <v>0.136101032352753</v>
      </c>
      <c r="J19" s="41" t="s">
        <v>40</v>
      </c>
      <c r="K19" s="46">
        <v>1.7781751505798703E-2</v>
      </c>
      <c r="L19" s="42"/>
      <c r="M19" s="42"/>
      <c r="N19" s="42"/>
      <c r="O19" s="43"/>
      <c r="P19" s="20"/>
      <c r="Q19" s="41" t="s">
        <v>40</v>
      </c>
      <c r="R19" s="46">
        <v>0.1487454228596175</v>
      </c>
      <c r="S19" s="42"/>
      <c r="T19" s="42"/>
      <c r="U19" s="42"/>
      <c r="V19" s="43"/>
    </row>
    <row r="20" spans="1:22" x14ac:dyDescent="0.25">
      <c r="A20" s="14">
        <v>43586</v>
      </c>
      <c r="B20" s="15">
        <v>211.60000600000001</v>
      </c>
      <c r="C20" s="15">
        <v>213.699997</v>
      </c>
      <c r="D20" s="15">
        <v>171.270004</v>
      </c>
      <c r="E20" s="15">
        <v>176.449997</v>
      </c>
      <c r="F20" s="15">
        <v>171.52499399999999</v>
      </c>
      <c r="G20" s="16">
        <f t="shared" si="0"/>
        <v>-0.16639114684184858</v>
      </c>
      <c r="H20" s="16">
        <f t="shared" si="1"/>
        <v>0.24773744385502552</v>
      </c>
      <c r="J20" s="41" t="s">
        <v>41</v>
      </c>
      <c r="K20" s="46">
        <v>4.7632178574242628E-3</v>
      </c>
      <c r="L20" s="47"/>
      <c r="M20" s="42"/>
      <c r="N20" s="42"/>
      <c r="O20" s="43"/>
      <c r="P20" s="20"/>
      <c r="Q20" s="41" t="s">
        <v>41</v>
      </c>
      <c r="R20" s="46">
        <v>5.1462831686522621E-3</v>
      </c>
      <c r="S20" s="47"/>
      <c r="T20" s="42"/>
      <c r="U20" s="42"/>
      <c r="V20" s="43"/>
    </row>
    <row r="21" spans="1:22" x14ac:dyDescent="0.25">
      <c r="A21" s="14">
        <v>43556</v>
      </c>
      <c r="B21" s="15">
        <v>176.91000399999999</v>
      </c>
      <c r="C21" s="15">
        <v>214.479996</v>
      </c>
      <c r="D21" s="15">
        <v>174.520004</v>
      </c>
      <c r="E21" s="15">
        <v>211.66999799999999</v>
      </c>
      <c r="F21" s="15">
        <v>205.76196300000001</v>
      </c>
      <c r="G21" s="16">
        <f t="shared" si="0"/>
        <v>0.20726633036265107</v>
      </c>
      <c r="H21" s="16">
        <f t="shared" si="1"/>
        <v>0.22897084050032454</v>
      </c>
      <c r="J21" s="41" t="s">
        <v>42</v>
      </c>
      <c r="K21" s="46">
        <v>1.7453050464146479E-2</v>
      </c>
      <c r="L21" s="42"/>
      <c r="M21" s="42"/>
      <c r="N21" s="42"/>
      <c r="O21" s="43"/>
      <c r="P21" s="20"/>
      <c r="Q21" s="41" t="s">
        <v>42</v>
      </c>
      <c r="R21" s="46">
        <v>0.12817267005076136</v>
      </c>
      <c r="S21" s="42"/>
      <c r="T21" s="42"/>
      <c r="U21" s="42"/>
      <c r="V21" s="43"/>
    </row>
    <row r="22" spans="1:22" x14ac:dyDescent="0.25">
      <c r="A22" s="14">
        <v>43525</v>
      </c>
      <c r="B22" s="15">
        <v>170.199997</v>
      </c>
      <c r="C22" s="15">
        <v>176.46000699999999</v>
      </c>
      <c r="D22" s="15">
        <v>163.520004</v>
      </c>
      <c r="E22" s="15">
        <v>175.33000200000001</v>
      </c>
      <c r="F22" s="15">
        <v>170.43626399999999</v>
      </c>
      <c r="G22" s="16">
        <f t="shared" si="0"/>
        <v>4.0870266253354035E-2</v>
      </c>
      <c r="H22" s="16">
        <f t="shared" si="1"/>
        <v>7.913406729124095E-2</v>
      </c>
      <c r="J22" s="41" t="s">
        <v>43</v>
      </c>
      <c r="K22" s="46">
        <v>0</v>
      </c>
      <c r="L22" s="42"/>
      <c r="M22" s="42"/>
      <c r="N22" s="42"/>
      <c r="O22" s="43"/>
      <c r="P22" s="20"/>
      <c r="Q22" s="41" t="s">
        <v>43</v>
      </c>
      <c r="R22" s="46">
        <v>6.6666666666666666E-2</v>
      </c>
      <c r="S22" s="42"/>
      <c r="T22" s="42"/>
      <c r="U22" s="42"/>
      <c r="V22" s="43"/>
    </row>
    <row r="23" spans="1:22" x14ac:dyDescent="0.25">
      <c r="A23" s="14">
        <v>43497</v>
      </c>
      <c r="B23" s="15">
        <v>174.14999399999999</v>
      </c>
      <c r="C23" s="15">
        <v>176.779999</v>
      </c>
      <c r="D23" s="15">
        <v>163.990005</v>
      </c>
      <c r="E23" s="15">
        <v>169.16000399999999</v>
      </c>
      <c r="F23" s="15">
        <v>163.74400299999999</v>
      </c>
      <c r="G23" s="16">
        <f t="shared" si="0"/>
        <v>-2.5912636541190501E-2</v>
      </c>
      <c r="H23" s="16">
        <f t="shared" si="1"/>
        <v>7.7992521556420516E-2</v>
      </c>
      <c r="J23" s="41" t="s">
        <v>44</v>
      </c>
      <c r="K23" s="46">
        <v>8.8344530441370125E-2</v>
      </c>
      <c r="L23" s="42"/>
      <c r="M23" s="42"/>
      <c r="N23" s="42"/>
      <c r="O23" s="43"/>
      <c r="P23" s="20"/>
      <c r="Q23" s="41" t="s">
        <v>44</v>
      </c>
      <c r="R23" s="46">
        <v>9.5587967369978002E-2</v>
      </c>
      <c r="S23" s="42"/>
      <c r="T23" s="42"/>
      <c r="U23" s="42"/>
      <c r="V23" s="43"/>
    </row>
    <row r="24" spans="1:22" x14ac:dyDescent="0.25">
      <c r="A24" s="14">
        <v>43466</v>
      </c>
      <c r="B24" s="15">
        <v>160.05999800000001</v>
      </c>
      <c r="C24" s="15">
        <v>173.770004</v>
      </c>
      <c r="D24" s="15">
        <v>150.36999499999999</v>
      </c>
      <c r="E24" s="15">
        <v>173.66000399999999</v>
      </c>
      <c r="F24" s="15">
        <v>168.09991500000001</v>
      </c>
      <c r="G24" s="16">
        <f t="shared" si="0"/>
        <v>7.9840664772090453E-2</v>
      </c>
      <c r="H24" s="16">
        <f t="shared" si="1"/>
        <v>0.15561621186460778</v>
      </c>
      <c r="J24" s="41" t="s">
        <v>45</v>
      </c>
      <c r="K24" s="46">
        <v>7.8047560589061737E-3</v>
      </c>
      <c r="L24" s="42"/>
      <c r="M24" s="42"/>
      <c r="N24" s="42"/>
      <c r="O24" s="43"/>
      <c r="P24" s="20"/>
      <c r="Q24" s="41" t="s">
        <v>45</v>
      </c>
      <c r="R24" s="46">
        <v>9.1370595059239793E-3</v>
      </c>
      <c r="S24" s="42"/>
      <c r="T24" s="42"/>
      <c r="U24" s="42"/>
      <c r="V24" s="43"/>
    </row>
    <row r="25" spans="1:22" x14ac:dyDescent="0.25">
      <c r="A25" s="14">
        <v>43435</v>
      </c>
      <c r="B25" s="15">
        <v>196.449997</v>
      </c>
      <c r="C25" s="15">
        <v>198.35000600000001</v>
      </c>
      <c r="D25" s="15">
        <v>156.25</v>
      </c>
      <c r="E25" s="15">
        <v>160.820007</v>
      </c>
      <c r="F25" s="15">
        <v>155.67103599999999</v>
      </c>
      <c r="G25" s="16">
        <f t="shared" si="0"/>
        <v>-0.17545296103003807</v>
      </c>
      <c r="H25" s="16">
        <f t="shared" si="1"/>
        <v>0.26944003840000003</v>
      </c>
      <c r="J25" s="41" t="s">
        <v>46</v>
      </c>
      <c r="K25" s="48">
        <v>3.1693404678208599</v>
      </c>
      <c r="L25" s="42"/>
      <c r="M25" s="42"/>
      <c r="N25" s="42"/>
      <c r="O25" s="43"/>
      <c r="P25" s="20"/>
      <c r="Q25" s="41" t="s">
        <v>46</v>
      </c>
      <c r="R25" s="48">
        <v>14.137533085440989</v>
      </c>
      <c r="S25" s="42"/>
      <c r="T25" s="42"/>
      <c r="U25" s="42"/>
      <c r="V25" s="43"/>
    </row>
    <row r="26" spans="1:22" x14ac:dyDescent="0.25">
      <c r="A26" s="14">
        <v>43405</v>
      </c>
      <c r="B26" s="15">
        <v>199.699997</v>
      </c>
      <c r="C26" s="15">
        <v>208.240005</v>
      </c>
      <c r="D26" s="15">
        <v>187.86999499999999</v>
      </c>
      <c r="E26" s="15">
        <v>195.759995</v>
      </c>
      <c r="F26" s="15">
        <v>188.79582199999999</v>
      </c>
      <c r="G26" s="16">
        <f t="shared" si="0"/>
        <v>-1.7416915205923755E-2</v>
      </c>
      <c r="H26" s="16">
        <f t="shared" si="1"/>
        <v>0.10842609539644693</v>
      </c>
      <c r="J26" s="41" t="s">
        <v>47</v>
      </c>
      <c r="K26" s="48">
        <v>7.0906759058657301E-2</v>
      </c>
      <c r="L26" s="42"/>
      <c r="M26" s="42"/>
      <c r="N26" s="42"/>
      <c r="O26" s="43"/>
      <c r="P26" s="20"/>
      <c r="Q26" s="41" t="s">
        <v>47</v>
      </c>
      <c r="R26" s="48">
        <v>2.9902129186580568</v>
      </c>
      <c r="S26" s="42"/>
      <c r="T26" s="42"/>
      <c r="U26" s="42"/>
      <c r="V26" s="43"/>
    </row>
    <row r="27" spans="1:22" x14ac:dyDescent="0.25">
      <c r="A27" s="14">
        <v>43374</v>
      </c>
      <c r="B27" s="15">
        <v>216.30999800000001</v>
      </c>
      <c r="C27" s="15">
        <v>228.91000399999999</v>
      </c>
      <c r="D27" s="15">
        <v>196.259995</v>
      </c>
      <c r="E27" s="15">
        <v>199.229996</v>
      </c>
      <c r="F27" s="15">
        <v>192.142349</v>
      </c>
      <c r="G27" s="16">
        <f t="shared" si="0"/>
        <v>-7.6013396151215301E-2</v>
      </c>
      <c r="H27" s="16">
        <f t="shared" si="1"/>
        <v>0.16636099985633843</v>
      </c>
      <c r="J27" s="41" t="s">
        <v>15</v>
      </c>
      <c r="K27" s="46">
        <v>0.81845643331707374</v>
      </c>
      <c r="L27" s="42"/>
      <c r="M27" s="42"/>
      <c r="N27" s="42"/>
      <c r="O27" s="43"/>
      <c r="P27" s="20"/>
      <c r="Q27" s="41" t="s">
        <v>15</v>
      </c>
      <c r="R27" s="46">
        <v>0.76245294571196409</v>
      </c>
      <c r="S27" s="42"/>
      <c r="T27" s="42"/>
      <c r="U27" s="42"/>
      <c r="V27" s="43"/>
    </row>
    <row r="28" spans="1:22" x14ac:dyDescent="0.25">
      <c r="A28" s="14">
        <v>43344</v>
      </c>
      <c r="B28" s="15">
        <v>207.96000699999999</v>
      </c>
      <c r="C28" s="15">
        <v>219.60000600000001</v>
      </c>
      <c r="D28" s="15">
        <v>206.35000600000001</v>
      </c>
      <c r="E28" s="15">
        <v>215.61999499999999</v>
      </c>
      <c r="F28" s="15">
        <v>207.94927999999999</v>
      </c>
      <c r="G28" s="16">
        <f t="shared" si="0"/>
        <v>3.9225488224027702E-2</v>
      </c>
      <c r="H28" s="16">
        <f t="shared" si="1"/>
        <v>6.4211289627973164E-2</v>
      </c>
      <c r="J28" s="41" t="s">
        <v>48</v>
      </c>
      <c r="K28" s="46">
        <v>-0.41565702625343343</v>
      </c>
      <c r="L28" s="42"/>
      <c r="M28" s="42"/>
      <c r="N28" s="42"/>
      <c r="O28" s="43"/>
      <c r="P28" s="20"/>
      <c r="Q28" s="41" t="s">
        <v>48</v>
      </c>
      <c r="R28" s="46">
        <v>3.1421226473466408E-2</v>
      </c>
      <c r="S28" s="42"/>
      <c r="T28" s="42"/>
      <c r="U28" s="42"/>
      <c r="V28" s="43"/>
    </row>
    <row r="29" spans="1:22" x14ac:dyDescent="0.25">
      <c r="A29" s="14">
        <v>43313</v>
      </c>
      <c r="B29" s="15">
        <v>210.13999899999999</v>
      </c>
      <c r="C29" s="15">
        <v>222.220001</v>
      </c>
      <c r="D29" s="15">
        <v>198.85000600000001</v>
      </c>
      <c r="E29" s="15">
        <v>208.199997</v>
      </c>
      <c r="F29" s="15">
        <v>200.10024999999999</v>
      </c>
      <c r="G29" s="16">
        <f t="shared" si="0"/>
        <v>-9.6562110711488087E-3</v>
      </c>
      <c r="H29" s="16">
        <f t="shared" si="1"/>
        <v>0.11752574450513212</v>
      </c>
      <c r="J29" s="41" t="s">
        <v>49</v>
      </c>
      <c r="K29" s="46">
        <v>0.40279940706364031</v>
      </c>
      <c r="L29" s="42"/>
      <c r="M29" s="42"/>
      <c r="N29" s="42"/>
      <c r="O29" s="43"/>
      <c r="P29" s="20"/>
      <c r="Q29" s="41" t="s">
        <v>49</v>
      </c>
      <c r="R29" s="46">
        <v>0.79387417218543055</v>
      </c>
      <c r="S29" s="42"/>
      <c r="T29" s="42"/>
      <c r="U29" s="42"/>
      <c r="V29" s="43"/>
    </row>
    <row r="30" spans="1:22" x14ac:dyDescent="0.25">
      <c r="A30" s="14">
        <v>43282</v>
      </c>
      <c r="B30" s="15">
        <v>216.070007</v>
      </c>
      <c r="C30" s="15">
        <v>219.699997</v>
      </c>
      <c r="D30" s="15">
        <v>208.28999300000001</v>
      </c>
      <c r="E30" s="15">
        <v>210.229996</v>
      </c>
      <c r="F30" s="15">
        <v>202.0513</v>
      </c>
      <c r="G30" s="16">
        <f t="shared" si="0"/>
        <v>-3.9475373333863049E-2</v>
      </c>
      <c r="H30" s="16">
        <f t="shared" si="1"/>
        <v>5.4779415158941344E-2</v>
      </c>
      <c r="J30" s="41" t="s">
        <v>50</v>
      </c>
      <c r="K30" s="48">
        <v>6.1169225179947544</v>
      </c>
      <c r="L30" s="42"/>
      <c r="M30" s="42"/>
      <c r="N30" s="42"/>
      <c r="O30" s="43"/>
      <c r="P30" s="20"/>
      <c r="Q30" s="41" t="s">
        <v>50</v>
      </c>
      <c r="R30" s="48">
        <v>51.317170886568043</v>
      </c>
      <c r="S30" s="42"/>
      <c r="T30" s="42"/>
      <c r="U30" s="42"/>
      <c r="V30" s="43"/>
    </row>
    <row r="31" spans="1:22" ht="15.75" thickBot="1" x14ac:dyDescent="0.3">
      <c r="A31" s="14">
        <v>43252</v>
      </c>
      <c r="B31" s="15">
        <v>223.990005</v>
      </c>
      <c r="C31" s="15">
        <v>234.259995</v>
      </c>
      <c r="D31" s="15">
        <v>215.25</v>
      </c>
      <c r="E31" s="15">
        <v>218.86999499999999</v>
      </c>
      <c r="F31" s="15">
        <v>210.35514800000001</v>
      </c>
      <c r="G31" s="16">
        <f t="shared" si="0"/>
        <v>-1.5582703426587232E-2</v>
      </c>
      <c r="H31" s="16">
        <f t="shared" si="1"/>
        <v>8.8315888501742171E-2</v>
      </c>
      <c r="J31" s="17" t="s">
        <v>51</v>
      </c>
      <c r="K31" s="18">
        <v>344</v>
      </c>
      <c r="L31" s="42"/>
      <c r="M31" s="42"/>
      <c r="N31" s="42"/>
      <c r="O31" s="43"/>
      <c r="P31" s="20"/>
      <c r="Q31" s="17" t="s">
        <v>51</v>
      </c>
      <c r="R31" s="18">
        <v>345</v>
      </c>
      <c r="S31" s="42"/>
      <c r="T31" s="42"/>
      <c r="U31" s="42"/>
      <c r="V31" s="43"/>
    </row>
    <row r="32" spans="1:22" ht="15.75" thickBot="1" x14ac:dyDescent="0.3">
      <c r="A32" s="14">
        <v>43221</v>
      </c>
      <c r="B32" s="15">
        <v>232.33000200000001</v>
      </c>
      <c r="C32" s="15">
        <v>232.820007</v>
      </c>
      <c r="D32" s="15">
        <v>214.5</v>
      </c>
      <c r="E32" s="15">
        <v>223.08000200000001</v>
      </c>
      <c r="F32" s="15">
        <v>213.68493699999999</v>
      </c>
      <c r="G32" s="16">
        <f t="shared" si="0"/>
        <v>-4.3109046180658792E-2</v>
      </c>
      <c r="H32" s="16">
        <f t="shared" si="1"/>
        <v>8.5407958041958054E-2</v>
      </c>
      <c r="J32" s="41"/>
      <c r="K32" s="42"/>
      <c r="L32" s="42"/>
      <c r="M32" s="42"/>
      <c r="N32" s="42"/>
      <c r="O32" s="43"/>
      <c r="P32" s="20"/>
      <c r="Q32" s="41"/>
      <c r="R32" s="42"/>
      <c r="S32" s="42"/>
      <c r="T32" s="42"/>
      <c r="U32" s="42"/>
      <c r="V32" s="43"/>
    </row>
    <row r="33" spans="1:22" x14ac:dyDescent="0.25">
      <c r="A33" s="14">
        <v>43191</v>
      </c>
      <c r="B33" s="15">
        <v>229.479996</v>
      </c>
      <c r="C33" s="15">
        <v>236.61999499999999</v>
      </c>
      <c r="D33" s="15">
        <v>222.36999499999999</v>
      </c>
      <c r="E33" s="15">
        <v>233.13000500000001</v>
      </c>
      <c r="F33" s="15">
        <v>223.311691</v>
      </c>
      <c r="G33" s="16">
        <f t="shared" si="0"/>
        <v>2.2858780837417412E-2</v>
      </c>
      <c r="H33" s="16">
        <f t="shared" si="1"/>
        <v>6.4082386654728304E-2</v>
      </c>
      <c r="J33" s="49"/>
      <c r="K33" s="50" t="s">
        <v>52</v>
      </c>
      <c r="L33" s="50" t="s">
        <v>51</v>
      </c>
      <c r="M33" s="50" t="s">
        <v>53</v>
      </c>
      <c r="N33" s="51" t="s">
        <v>54</v>
      </c>
      <c r="O33" s="43"/>
      <c r="P33" s="20"/>
      <c r="Q33" s="49"/>
      <c r="R33" s="50" t="s">
        <v>52</v>
      </c>
      <c r="S33" s="50" t="s">
        <v>51</v>
      </c>
      <c r="T33" s="50" t="s">
        <v>53</v>
      </c>
      <c r="U33" s="51" t="s">
        <v>54</v>
      </c>
      <c r="V33" s="43"/>
    </row>
    <row r="34" spans="1:22" x14ac:dyDescent="0.25">
      <c r="A34" s="14">
        <v>43160</v>
      </c>
      <c r="B34" s="15">
        <v>216.240005</v>
      </c>
      <c r="C34" s="15">
        <v>231.83000200000001</v>
      </c>
      <c r="D34" s="15">
        <v>213.58000200000001</v>
      </c>
      <c r="E34" s="15">
        <v>227.91999799999999</v>
      </c>
      <c r="F34" s="15">
        <v>218.321136</v>
      </c>
      <c r="G34" s="16">
        <f t="shared" si="0"/>
        <v>6.030636905509832E-2</v>
      </c>
      <c r="H34" s="16">
        <f t="shared" si="1"/>
        <v>8.5448074862364692E-2</v>
      </c>
      <c r="J34" s="52" t="s">
        <v>55</v>
      </c>
      <c r="K34" s="35">
        <f>AVERAGEIF(G:G,"&gt;0")</f>
        <v>7.1335417253675773E-2</v>
      </c>
      <c r="L34" s="33">
        <f>COUNTIF(G:G,"&gt;0")</f>
        <v>202</v>
      </c>
      <c r="M34" s="35">
        <f>L34/$K$31</f>
        <v>0.58720930232558144</v>
      </c>
      <c r="N34" s="36">
        <f>M34*K34</f>
        <v>4.1888820596635193E-2</v>
      </c>
      <c r="O34" s="43"/>
      <c r="P34" s="20"/>
      <c r="Q34" s="52" t="s">
        <v>55</v>
      </c>
      <c r="R34" s="35">
        <f>AVERAGEIF(H:H,"&gt;0")</f>
        <v>0.1487454228596175</v>
      </c>
      <c r="S34" s="33">
        <f>COUNTIF(H:H,"&gt;0")</f>
        <v>345</v>
      </c>
      <c r="T34" s="35">
        <f>S34/$R$31</f>
        <v>1</v>
      </c>
      <c r="U34" s="36">
        <f>T34*R34</f>
        <v>0.1487454228596175</v>
      </c>
      <c r="V34" s="43"/>
    </row>
    <row r="35" spans="1:22" x14ac:dyDescent="0.25">
      <c r="A35" s="14">
        <v>43132</v>
      </c>
      <c r="B35" s="15">
        <v>219.19000199999999</v>
      </c>
      <c r="C35" s="15">
        <v>221.179993</v>
      </c>
      <c r="D35" s="15">
        <v>204.60000600000001</v>
      </c>
      <c r="E35" s="15">
        <v>215.479996</v>
      </c>
      <c r="F35" s="15">
        <v>205.90382399999999</v>
      </c>
      <c r="G35" s="16">
        <f t="shared" si="0"/>
        <v>-1.8180246189663643E-2</v>
      </c>
      <c r="H35" s="16">
        <f t="shared" si="1"/>
        <v>8.1036102217905054E-2</v>
      </c>
      <c r="J35" s="52" t="s">
        <v>56</v>
      </c>
      <c r="K35" s="35">
        <f>AVERAGEIF(G:G,"&lt;0")</f>
        <v>-5.9660660196026997E-2</v>
      </c>
      <c r="L35" s="33">
        <f>COUNTIF(G:G,"&lt;0")</f>
        <v>139</v>
      </c>
      <c r="M35" s="35">
        <f>L35/$K$31</f>
        <v>0.40406976744186046</v>
      </c>
      <c r="N35" s="36">
        <f t="shared" ref="N35:N36" si="6">M35*K35</f>
        <v>-2.4107069090836489E-2</v>
      </c>
      <c r="O35" s="43"/>
      <c r="P35" s="20"/>
      <c r="Q35" s="52" t="s">
        <v>56</v>
      </c>
      <c r="R35" s="35"/>
      <c r="S35" s="33"/>
      <c r="T35" s="35"/>
      <c r="U35" s="36"/>
      <c r="V35" s="43"/>
    </row>
    <row r="36" spans="1:22" ht="15.75" thickBot="1" x14ac:dyDescent="0.3">
      <c r="A36" s="14">
        <v>43101</v>
      </c>
      <c r="B36" s="15">
        <v>229</v>
      </c>
      <c r="C36" s="15">
        <v>229.5</v>
      </c>
      <c r="D36" s="15">
        <v>214</v>
      </c>
      <c r="E36" s="15">
        <v>219.470001</v>
      </c>
      <c r="F36" s="15">
        <v>209.716522</v>
      </c>
      <c r="G36" s="16">
        <f t="shared" si="0"/>
        <v>-3.9812887690217201E-2</v>
      </c>
      <c r="H36" s="16">
        <f t="shared" si="1"/>
        <v>7.2429906542056069E-2</v>
      </c>
      <c r="J36" s="53" t="s">
        <v>57</v>
      </c>
      <c r="K36" s="38">
        <v>0</v>
      </c>
      <c r="L36" s="38">
        <f>COUNTIF(G:G,"0")</f>
        <v>3</v>
      </c>
      <c r="M36" s="39">
        <f>L36/$K$31</f>
        <v>8.7209302325581394E-3</v>
      </c>
      <c r="N36" s="40">
        <f t="shared" si="6"/>
        <v>0</v>
      </c>
      <c r="O36" s="43"/>
      <c r="P36" s="20"/>
      <c r="Q36" s="53" t="s">
        <v>57</v>
      </c>
      <c r="R36" s="38">
        <v>0</v>
      </c>
      <c r="S36" s="38">
        <f>COUNTIF(H:H,"0")</f>
        <v>0</v>
      </c>
      <c r="T36" s="39">
        <f>S36/$R$31</f>
        <v>0</v>
      </c>
      <c r="U36" s="40">
        <f>T36*R36</f>
        <v>0</v>
      </c>
      <c r="V36" s="43"/>
    </row>
    <row r="37" spans="1:22" ht="15.75" thickBot="1" x14ac:dyDescent="0.3">
      <c r="A37" s="14">
        <v>43070</v>
      </c>
      <c r="B37" s="15">
        <v>217.66000399999999</v>
      </c>
      <c r="C37" s="15">
        <v>229.41999799999999</v>
      </c>
      <c r="D37" s="15">
        <v>214.33000200000001</v>
      </c>
      <c r="E37" s="15">
        <v>228.570007</v>
      </c>
      <c r="F37" s="15">
        <v>218.41213999999999</v>
      </c>
      <c r="G37" s="16">
        <f t="shared" si="0"/>
        <v>5.299825043747973E-2</v>
      </c>
      <c r="H37" s="16">
        <f t="shared" si="1"/>
        <v>7.0405430220636986E-2</v>
      </c>
      <c r="J37" s="41"/>
      <c r="K37" s="42"/>
      <c r="L37" s="42"/>
      <c r="M37" s="42"/>
      <c r="N37" s="42"/>
      <c r="O37" s="43"/>
      <c r="P37" s="20"/>
      <c r="Q37" s="41"/>
      <c r="R37" s="42"/>
      <c r="S37" s="42"/>
      <c r="T37" s="42"/>
      <c r="U37" s="42"/>
      <c r="V37" s="43"/>
    </row>
    <row r="38" spans="1:22" x14ac:dyDescent="0.25">
      <c r="A38" s="14">
        <v>43040</v>
      </c>
      <c r="B38" s="15">
        <v>219.36999499999999</v>
      </c>
      <c r="C38" s="15">
        <v>227.199997</v>
      </c>
      <c r="D38" s="15">
        <v>212.66999799999999</v>
      </c>
      <c r="E38" s="15">
        <v>217.58999600000001</v>
      </c>
      <c r="F38" s="15">
        <v>207.41928100000001</v>
      </c>
      <c r="G38" s="16">
        <f t="shared" si="0"/>
        <v>-6.8467195995609506E-3</v>
      </c>
      <c r="H38" s="16">
        <f t="shared" si="1"/>
        <v>6.8321809078119258E-2</v>
      </c>
      <c r="J38" s="54" t="s">
        <v>58</v>
      </c>
      <c r="K38" s="50" t="s">
        <v>59</v>
      </c>
      <c r="L38" s="50" t="s">
        <v>60</v>
      </c>
      <c r="M38" s="50" t="s">
        <v>61</v>
      </c>
      <c r="N38" s="50" t="s">
        <v>62</v>
      </c>
      <c r="O38" s="51" t="s">
        <v>63</v>
      </c>
      <c r="P38" s="20"/>
      <c r="Q38" s="54" t="s">
        <v>58</v>
      </c>
      <c r="R38" s="50" t="s">
        <v>59</v>
      </c>
      <c r="S38" s="50" t="s">
        <v>60</v>
      </c>
      <c r="T38" s="50" t="s">
        <v>61</v>
      </c>
      <c r="U38" s="50" t="s">
        <v>62</v>
      </c>
      <c r="V38" s="51" t="s">
        <v>63</v>
      </c>
    </row>
    <row r="39" spans="1:22" x14ac:dyDescent="0.25">
      <c r="A39" s="14">
        <v>43009</v>
      </c>
      <c r="B39" s="15">
        <v>200.38999899999999</v>
      </c>
      <c r="C39" s="15">
        <v>219.28999300000001</v>
      </c>
      <c r="D39" s="15">
        <v>198.44000199999999</v>
      </c>
      <c r="E39" s="15">
        <v>219.08999600000001</v>
      </c>
      <c r="F39" s="15">
        <v>208.84921299999999</v>
      </c>
      <c r="G39" s="16">
        <f t="shared" si="0"/>
        <v>9.8470738357048601E-2</v>
      </c>
      <c r="H39" s="16">
        <f t="shared" si="1"/>
        <v>0.10506949601824746</v>
      </c>
      <c r="J39" s="55">
        <v>1</v>
      </c>
      <c r="K39" s="35">
        <f>$K$19+($J39*$K$23)</f>
        <v>0.10612628194716883</v>
      </c>
      <c r="L39" s="35">
        <f>$K$19-($J39*$K$23)</f>
        <v>-7.0562778935571419E-2</v>
      </c>
      <c r="M39" s="33">
        <f>COUNTIFS(G:G,"&lt;"&amp;K39,G:G,"&gt;"&amp;L39)</f>
        <v>253</v>
      </c>
      <c r="N39" s="35">
        <f>M39/$K$31</f>
        <v>0.73546511627906974</v>
      </c>
      <c r="O39" s="36">
        <v>0.68269999999999997</v>
      </c>
      <c r="P39" s="20"/>
      <c r="Q39" s="55">
        <v>1</v>
      </c>
      <c r="R39" s="35">
        <f>$R$19+($Q39*$R$23)</f>
        <v>0.24433339022959549</v>
      </c>
      <c r="S39" s="35">
        <f>$R$19-($Q39*$R$23)</f>
        <v>5.3157455489639502E-2</v>
      </c>
      <c r="T39" s="33">
        <f>COUNTIFS(H:H,"&lt;"&amp;R39,H:H,"&gt;"&amp;S39)</f>
        <v>290</v>
      </c>
      <c r="U39" s="35">
        <f>T39/$R$31</f>
        <v>0.84057971014492749</v>
      </c>
      <c r="V39" s="36">
        <v>0.68269999999999997</v>
      </c>
    </row>
    <row r="40" spans="1:22" x14ac:dyDescent="0.25">
      <c r="A40" s="14">
        <v>42979</v>
      </c>
      <c r="B40" s="15">
        <v>200.550003</v>
      </c>
      <c r="C40" s="15">
        <v>205.11999499999999</v>
      </c>
      <c r="D40" s="15">
        <v>197.320007</v>
      </c>
      <c r="E40" s="15">
        <v>199.449997</v>
      </c>
      <c r="F40" s="15">
        <v>190.12724299999999</v>
      </c>
      <c r="G40" s="16">
        <f t="shared" si="0"/>
        <v>-5.6692484476006063E-4</v>
      </c>
      <c r="H40" s="16">
        <f t="shared" si="1"/>
        <v>3.9529635735315906E-2</v>
      </c>
      <c r="J40" s="55">
        <v>2</v>
      </c>
      <c r="K40" s="35">
        <f>$K$19+($J40*$K$23)</f>
        <v>0.19447081238853894</v>
      </c>
      <c r="L40" s="35">
        <f>$K$19-($J40*$K$23)</f>
        <v>-0.15890730937694156</v>
      </c>
      <c r="M40" s="33">
        <f>COUNTIFS(G:G,"&lt;"&amp;K40,G:G,"&gt;"&amp;L40)</f>
        <v>327</v>
      </c>
      <c r="N40" s="35">
        <f>M40/$K$31</f>
        <v>0.95058139534883723</v>
      </c>
      <c r="O40" s="36">
        <v>0.95450000000000002</v>
      </c>
      <c r="P40" s="20"/>
      <c r="Q40" s="55">
        <v>2</v>
      </c>
      <c r="R40" s="35">
        <f t="shared" ref="R40:R41" si="7">$R$19+($Q40*$R$23)</f>
        <v>0.33992135759957354</v>
      </c>
      <c r="S40" s="35">
        <f t="shared" ref="S40:S41" si="8">$R$19-($Q40*$R$23)</f>
        <v>-4.2430511880338501E-2</v>
      </c>
      <c r="T40" s="33">
        <f t="shared" ref="T40:T41" si="9">COUNTIFS(H:H,"&lt;"&amp;R40,H:H,"&gt;"&amp;S40)</f>
        <v>333</v>
      </c>
      <c r="U40" s="35">
        <f t="shared" ref="U40:U41" si="10">T40/$R$31</f>
        <v>0.9652173913043478</v>
      </c>
      <c r="V40" s="36">
        <v>0.95450000000000002</v>
      </c>
    </row>
    <row r="41" spans="1:22" ht="15.75" thickBot="1" x14ac:dyDescent="0.3">
      <c r="A41" s="14">
        <v>42948</v>
      </c>
      <c r="B41" s="15">
        <v>194.220001</v>
      </c>
      <c r="C41" s="15">
        <v>200.63999899999999</v>
      </c>
      <c r="D41" s="15">
        <v>191.71000699999999</v>
      </c>
      <c r="E41" s="15">
        <v>200.10000600000001</v>
      </c>
      <c r="F41" s="15">
        <v>190.23509200000001</v>
      </c>
      <c r="G41" s="16">
        <f t="shared" si="0"/>
        <v>3.4910925757201242E-2</v>
      </c>
      <c r="H41" s="16">
        <f t="shared" si="1"/>
        <v>4.6580729612095834E-2</v>
      </c>
      <c r="J41" s="37">
        <v>3</v>
      </c>
      <c r="K41" s="39">
        <f>$K$19+($J41*$K$23)</f>
        <v>0.28281534282990906</v>
      </c>
      <c r="L41" s="39">
        <f>$K$19-($J41*$K$23)</f>
        <v>-0.24725183981831167</v>
      </c>
      <c r="M41" s="38">
        <f>COUNTIFS(G:G,"&lt;"&amp;K41,G:G,"&gt;"&amp;L41)</f>
        <v>340</v>
      </c>
      <c r="N41" s="39">
        <f>M41/$K$31</f>
        <v>0.98837209302325579</v>
      </c>
      <c r="O41" s="40">
        <v>0.99729999999999996</v>
      </c>
      <c r="P41" s="56"/>
      <c r="Q41" s="37">
        <v>3</v>
      </c>
      <c r="R41" s="39">
        <f t="shared" si="7"/>
        <v>0.43550932496955153</v>
      </c>
      <c r="S41" s="39">
        <f t="shared" si="8"/>
        <v>-0.13801847925031652</v>
      </c>
      <c r="T41" s="38">
        <f t="shared" si="9"/>
        <v>337</v>
      </c>
      <c r="U41" s="39">
        <f t="shared" si="10"/>
        <v>0.97681159420289854</v>
      </c>
      <c r="V41" s="40">
        <v>0.99729999999999996</v>
      </c>
    </row>
    <row r="42" spans="1:22" x14ac:dyDescent="0.25">
      <c r="A42" s="14">
        <v>42917</v>
      </c>
      <c r="B42" s="15">
        <v>194.13999899999999</v>
      </c>
      <c r="C42" s="15">
        <v>199.88999899999999</v>
      </c>
      <c r="D42" s="15">
        <v>191.05999800000001</v>
      </c>
      <c r="E42" s="15">
        <v>193.35000600000001</v>
      </c>
      <c r="F42" s="15">
        <v>183.81784099999999</v>
      </c>
      <c r="G42" s="16">
        <f t="shared" si="0"/>
        <v>-1.9615795434101235E-3</v>
      </c>
      <c r="H42" s="16">
        <f t="shared" si="1"/>
        <v>4.6215854142320156E-2</v>
      </c>
    </row>
    <row r="43" spans="1:22" x14ac:dyDescent="0.25">
      <c r="A43" s="14">
        <v>42887</v>
      </c>
      <c r="B43" s="15">
        <v>183.320007</v>
      </c>
      <c r="C43" s="15">
        <v>197.41000399999999</v>
      </c>
      <c r="D43" s="15">
        <v>176.21000699999999</v>
      </c>
      <c r="E43" s="15">
        <v>193.729996</v>
      </c>
      <c r="F43" s="15">
        <v>184.179123</v>
      </c>
      <c r="G43" s="16">
        <f t="shared" si="0"/>
        <v>6.3179220948108419E-2</v>
      </c>
      <c r="H43" s="16">
        <f t="shared" si="1"/>
        <v>0.12031097076115545</v>
      </c>
      <c r="J43" s="57"/>
      <c r="K43" s="57"/>
      <c r="L43" s="58"/>
      <c r="M43" s="58"/>
    </row>
    <row r="44" spans="1:22" x14ac:dyDescent="0.25">
      <c r="A44" s="14">
        <v>42856</v>
      </c>
      <c r="B44" s="15">
        <v>173</v>
      </c>
      <c r="C44" s="15">
        <v>186.05999800000001</v>
      </c>
      <c r="D44" s="15">
        <v>171.83999600000001</v>
      </c>
      <c r="E44" s="15">
        <v>182.75</v>
      </c>
      <c r="F44" s="15">
        <v>173.23431400000001</v>
      </c>
      <c r="G44" s="16">
        <f t="shared" si="0"/>
        <v>5.9174611277067891E-2</v>
      </c>
      <c r="H44" s="16">
        <f t="shared" si="1"/>
        <v>8.2751410213021612E-2</v>
      </c>
      <c r="Q44" s="58"/>
      <c r="R44" s="58"/>
    </row>
    <row r="45" spans="1:22" x14ac:dyDescent="0.25">
      <c r="A45" s="14">
        <v>42826</v>
      </c>
      <c r="B45" s="15">
        <v>162.070007</v>
      </c>
      <c r="C45" s="15">
        <v>175.429993</v>
      </c>
      <c r="D45" s="15">
        <v>160.529999</v>
      </c>
      <c r="E45" s="15">
        <v>172.53999300000001</v>
      </c>
      <c r="F45" s="15">
        <v>163.55595400000001</v>
      </c>
      <c r="G45" s="16">
        <f t="shared" si="0"/>
        <v>6.4601619096296012E-2</v>
      </c>
      <c r="H45" s="16">
        <f t="shared" si="1"/>
        <v>9.2817505094483874E-2</v>
      </c>
      <c r="Q45" s="15"/>
    </row>
    <row r="46" spans="1:22" x14ac:dyDescent="0.25">
      <c r="A46" s="14">
        <v>42795</v>
      </c>
      <c r="B46" s="15">
        <v>160.08999600000001</v>
      </c>
      <c r="C46" s="15">
        <v>165.88000500000001</v>
      </c>
      <c r="D46" s="15">
        <v>155.11000100000001</v>
      </c>
      <c r="E46" s="15">
        <v>162.070007</v>
      </c>
      <c r="F46" s="15">
        <v>153.631134</v>
      </c>
      <c r="G46" s="16">
        <f t="shared" si="0"/>
        <v>2.3260539192714095E-2</v>
      </c>
      <c r="H46" s="16">
        <f t="shared" si="1"/>
        <v>6.943462014419044E-2</v>
      </c>
      <c r="O46" s="59"/>
      <c r="Q46" s="15"/>
    </row>
    <row r="47" spans="1:22" x14ac:dyDescent="0.25">
      <c r="A47" s="14">
        <v>42767</v>
      </c>
      <c r="B47" s="15">
        <v>151.759995</v>
      </c>
      <c r="C47" s="15">
        <v>162.479996</v>
      </c>
      <c r="D47" s="15">
        <v>148.38000500000001</v>
      </c>
      <c r="E47" s="15">
        <v>158.80999800000001</v>
      </c>
      <c r="F47" s="15">
        <v>150.138824</v>
      </c>
      <c r="G47" s="16">
        <f t="shared" si="0"/>
        <v>6.0430370003115255E-2</v>
      </c>
      <c r="H47" s="16">
        <f t="shared" si="1"/>
        <v>9.5026220008551612E-2</v>
      </c>
      <c r="O47" s="59"/>
      <c r="Q47" s="15"/>
    </row>
    <row r="48" spans="1:22" x14ac:dyDescent="0.25">
      <c r="A48" s="14">
        <v>42736</v>
      </c>
      <c r="B48" s="15">
        <v>155.009995</v>
      </c>
      <c r="C48" s="15">
        <v>158.35000600000001</v>
      </c>
      <c r="D48" s="15">
        <v>144</v>
      </c>
      <c r="E48" s="15">
        <v>149.759995</v>
      </c>
      <c r="F48" s="15">
        <v>141.58291600000001</v>
      </c>
      <c r="G48" s="16">
        <f t="shared" si="0"/>
        <v>-2.3155835476336675E-2</v>
      </c>
      <c r="H48" s="16">
        <f t="shared" si="1"/>
        <v>9.9652819444444499E-2</v>
      </c>
      <c r="O48" s="59"/>
      <c r="Q48" s="15"/>
    </row>
    <row r="49" spans="1:17" x14ac:dyDescent="0.25">
      <c r="A49" s="14">
        <v>42705</v>
      </c>
      <c r="B49" s="15">
        <v>150.320007</v>
      </c>
      <c r="C49" s="15">
        <v>158.320007</v>
      </c>
      <c r="D49" s="15">
        <v>144</v>
      </c>
      <c r="E49" s="15">
        <v>153.30999800000001</v>
      </c>
      <c r="F49" s="15">
        <v>144.93910199999999</v>
      </c>
      <c r="G49" s="16">
        <f t="shared" si="0"/>
        <v>1.6898510766968921E-2</v>
      </c>
      <c r="H49" s="16">
        <f t="shared" si="1"/>
        <v>9.9444493055555583E-2</v>
      </c>
      <c r="O49" s="59"/>
      <c r="Q49" s="15"/>
    </row>
    <row r="50" spans="1:17" x14ac:dyDescent="0.25">
      <c r="A50" s="14">
        <v>42675</v>
      </c>
      <c r="B50" s="15">
        <v>166.89999399999999</v>
      </c>
      <c r="C50" s="15">
        <v>167.86000100000001</v>
      </c>
      <c r="D50" s="15">
        <v>146.89999399999999</v>
      </c>
      <c r="E50" s="15">
        <v>151.13999899999999</v>
      </c>
      <c r="F50" s="15">
        <v>142.53054800000001</v>
      </c>
      <c r="G50" s="16">
        <f t="shared" si="0"/>
        <v>-9.5619784867092397E-2</v>
      </c>
      <c r="H50" s="16">
        <f t="shared" si="1"/>
        <v>0.14268215014358693</v>
      </c>
      <c r="O50" s="59"/>
      <c r="Q50" s="15"/>
    </row>
    <row r="51" spans="1:17" x14ac:dyDescent="0.25">
      <c r="A51" s="14">
        <v>42644</v>
      </c>
      <c r="B51" s="15">
        <v>166.449997</v>
      </c>
      <c r="C51" s="15">
        <v>173.550003</v>
      </c>
      <c r="D51" s="15">
        <v>164.78999300000001</v>
      </c>
      <c r="E51" s="15">
        <v>167.11999499999999</v>
      </c>
      <c r="F51" s="15">
        <v>157.60024999999999</v>
      </c>
      <c r="G51" s="16">
        <f t="shared" si="0"/>
        <v>3.7840305016362315E-3</v>
      </c>
      <c r="H51" s="16">
        <f t="shared" si="1"/>
        <v>5.3158628388314776E-2</v>
      </c>
      <c r="O51" s="59"/>
      <c r="Q51" s="15"/>
    </row>
    <row r="52" spans="1:17" x14ac:dyDescent="0.25">
      <c r="A52" s="14">
        <v>42614</v>
      </c>
      <c r="B52" s="15">
        <v>163.86999499999999</v>
      </c>
      <c r="C52" s="15">
        <v>168.679993</v>
      </c>
      <c r="D52" s="15">
        <v>160.509995</v>
      </c>
      <c r="E52" s="15">
        <v>166.490005</v>
      </c>
      <c r="F52" s="15">
        <v>157.006134</v>
      </c>
      <c r="G52" s="16">
        <f t="shared" si="0"/>
        <v>1.7368991790366925E-2</v>
      </c>
      <c r="H52" s="16">
        <f t="shared" si="1"/>
        <v>5.0900244561094106E-2</v>
      </c>
      <c r="O52" s="60"/>
      <c r="Q52" s="15"/>
    </row>
    <row r="53" spans="1:17" x14ac:dyDescent="0.25">
      <c r="A53" s="14">
        <v>42583</v>
      </c>
      <c r="B53" s="15">
        <v>164.94000199999999</v>
      </c>
      <c r="C53" s="15">
        <v>168.679993</v>
      </c>
      <c r="D53" s="15">
        <v>161.509995</v>
      </c>
      <c r="E53" s="15">
        <v>164.050003</v>
      </c>
      <c r="F53" s="15">
        <v>154.32565299999999</v>
      </c>
      <c r="G53" s="16">
        <f t="shared" si="0"/>
        <v>-3.5232736816769627E-3</v>
      </c>
      <c r="H53" s="16">
        <f t="shared" si="1"/>
        <v>4.4393524995155823E-2</v>
      </c>
      <c r="O53" s="60"/>
      <c r="Q53" s="15"/>
    </row>
    <row r="54" spans="1:17" x14ac:dyDescent="0.25">
      <c r="A54" s="14">
        <v>42552</v>
      </c>
      <c r="B54" s="15">
        <v>165.740005</v>
      </c>
      <c r="C54" s="15">
        <v>168.13000500000001</v>
      </c>
      <c r="D54" s="15">
        <v>161.75</v>
      </c>
      <c r="E54" s="15">
        <v>164.63000500000001</v>
      </c>
      <c r="F54" s="15">
        <v>154.871307</v>
      </c>
      <c r="G54" s="16">
        <f t="shared" si="0"/>
        <v>-4.6554379439587845E-3</v>
      </c>
      <c r="H54" s="16">
        <f t="shared" si="1"/>
        <v>3.9443616692426652E-2</v>
      </c>
      <c r="O54" s="59"/>
    </row>
    <row r="55" spans="1:17" x14ac:dyDescent="0.25">
      <c r="A55" s="14">
        <v>42522</v>
      </c>
      <c r="B55" s="15">
        <v>153.14999399999999</v>
      </c>
      <c r="C55" s="15">
        <v>166.220001</v>
      </c>
      <c r="D55" s="15">
        <v>149.259995</v>
      </c>
      <c r="E55" s="15">
        <v>165.39999399999999</v>
      </c>
      <c r="F55" s="15">
        <v>155.59567300000001</v>
      </c>
      <c r="G55" s="16">
        <f t="shared" si="0"/>
        <v>8.2707515972832935E-2</v>
      </c>
      <c r="H55" s="16">
        <f t="shared" si="1"/>
        <v>0.11362727166110378</v>
      </c>
      <c r="O55" s="59"/>
    </row>
    <row r="56" spans="1:17" x14ac:dyDescent="0.25">
      <c r="A56" s="14">
        <v>42491</v>
      </c>
      <c r="B56" s="15">
        <v>156.070007</v>
      </c>
      <c r="C56" s="15">
        <v>165.80999800000001</v>
      </c>
      <c r="D56" s="15">
        <v>152.21000699999999</v>
      </c>
      <c r="E56" s="15">
        <v>153.14999399999999</v>
      </c>
      <c r="F56" s="15">
        <v>143.70979299999999</v>
      </c>
      <c r="G56" s="16">
        <f t="shared" si="0"/>
        <v>-1.8646534826772924E-2</v>
      </c>
      <c r="H56" s="16">
        <f t="shared" si="1"/>
        <v>8.9350176562307218E-2</v>
      </c>
      <c r="O56" s="59"/>
    </row>
    <row r="57" spans="1:17" x14ac:dyDescent="0.25">
      <c r="A57" s="14">
        <v>42461</v>
      </c>
      <c r="B57" s="15">
        <v>150.36000100000001</v>
      </c>
      <c r="C57" s="15">
        <v>160.38999899999999</v>
      </c>
      <c r="D57" s="15">
        <v>149.60000600000001</v>
      </c>
      <c r="E57" s="15">
        <v>156.05999800000001</v>
      </c>
      <c r="F57" s="15">
        <v>146.44039900000001</v>
      </c>
      <c r="G57" s="16">
        <f t="shared" si="0"/>
        <v>3.2894321762167208E-2</v>
      </c>
      <c r="H57" s="16">
        <f t="shared" si="1"/>
        <v>7.2125618765015165E-2</v>
      </c>
      <c r="O57" s="60"/>
    </row>
    <row r="58" spans="1:17" x14ac:dyDescent="0.25">
      <c r="A58" s="14">
        <v>42430</v>
      </c>
      <c r="B58" s="15">
        <v>142.41999799999999</v>
      </c>
      <c r="C58" s="15">
        <v>152.229996</v>
      </c>
      <c r="D58" s="15">
        <v>137.85000600000001</v>
      </c>
      <c r="E58" s="15">
        <v>151.08999600000001</v>
      </c>
      <c r="F58" s="15">
        <v>141.776749</v>
      </c>
      <c r="G58" s="16">
        <f t="shared" si="0"/>
        <v>7.056047051252598E-2</v>
      </c>
      <c r="H58" s="16">
        <f t="shared" si="1"/>
        <v>0.1043162087348766</v>
      </c>
      <c r="O58" s="61"/>
    </row>
    <row r="59" spans="1:17" x14ac:dyDescent="0.25">
      <c r="A59" s="14">
        <v>42401</v>
      </c>
      <c r="B59" s="15">
        <v>152.89999399999999</v>
      </c>
      <c r="C59" s="15">
        <v>155.679993</v>
      </c>
      <c r="D59" s="15">
        <v>130.229996</v>
      </c>
      <c r="E59" s="15">
        <v>141.429993</v>
      </c>
      <c r="F59" s="15">
        <v>132.432266</v>
      </c>
      <c r="G59" s="16">
        <f t="shared" si="0"/>
        <v>-7.2468505336061945E-2</v>
      </c>
      <c r="H59" s="16">
        <f t="shared" si="1"/>
        <v>0.19542346449891618</v>
      </c>
    </row>
    <row r="60" spans="1:17" x14ac:dyDescent="0.25">
      <c r="A60" s="14">
        <v>42370</v>
      </c>
      <c r="B60" s="15">
        <v>141.029999</v>
      </c>
      <c r="C60" s="15">
        <v>154.30999800000001</v>
      </c>
      <c r="D60" s="15">
        <v>138.449997</v>
      </c>
      <c r="E60" s="15">
        <v>152.479996</v>
      </c>
      <c r="F60" s="15">
        <v>142.77926600000001</v>
      </c>
      <c r="G60" s="16">
        <f t="shared" si="0"/>
        <v>7.0485834073722831E-2</v>
      </c>
      <c r="H60" s="16">
        <f t="shared" si="1"/>
        <v>0.11455400031536303</v>
      </c>
    </row>
    <row r="61" spans="1:17" x14ac:dyDescent="0.25">
      <c r="A61" s="14">
        <v>42339</v>
      </c>
      <c r="B61" s="15">
        <v>140.949997</v>
      </c>
      <c r="C61" s="15">
        <v>144.86999499999999</v>
      </c>
      <c r="D61" s="15">
        <v>135.33999600000001</v>
      </c>
      <c r="E61" s="15">
        <v>142.44000199999999</v>
      </c>
      <c r="F61" s="15">
        <v>133.378006</v>
      </c>
      <c r="G61" s="16">
        <f t="shared" si="0"/>
        <v>1.7911433695884629E-2</v>
      </c>
      <c r="H61" s="16">
        <f t="shared" si="1"/>
        <v>7.0415245172609386E-2</v>
      </c>
    </row>
    <row r="62" spans="1:17" x14ac:dyDescent="0.25">
      <c r="A62" s="14">
        <v>42309</v>
      </c>
      <c r="B62" s="15">
        <v>134.91000399999999</v>
      </c>
      <c r="C62" s="15">
        <v>144.60000600000001</v>
      </c>
      <c r="D62" s="15">
        <v>131.429993</v>
      </c>
      <c r="E62" s="15">
        <v>140.259995</v>
      </c>
      <c r="F62" s="15">
        <v>131.03105199999999</v>
      </c>
      <c r="G62" s="16">
        <f t="shared" si="0"/>
        <v>4.0504771390358622E-2</v>
      </c>
      <c r="H62" s="16">
        <f t="shared" si="1"/>
        <v>0.10020553679859065</v>
      </c>
    </row>
    <row r="63" spans="1:17" x14ac:dyDescent="0.25">
      <c r="A63" s="14">
        <v>42278</v>
      </c>
      <c r="B63" s="15">
        <v>125.150002</v>
      </c>
      <c r="C63" s="15">
        <v>138.88000500000001</v>
      </c>
      <c r="D63" s="15">
        <v>124.57</v>
      </c>
      <c r="E63" s="15">
        <v>134.800003</v>
      </c>
      <c r="F63" s="15">
        <v>125.93027499999999</v>
      </c>
      <c r="G63" s="16">
        <f t="shared" si="0"/>
        <v>7.6591453756488403E-2</v>
      </c>
      <c r="H63" s="16">
        <f t="shared" si="1"/>
        <v>0.11487521072489379</v>
      </c>
    </row>
    <row r="64" spans="1:17" x14ac:dyDescent="0.25">
      <c r="A64" s="14">
        <v>42248</v>
      </c>
      <c r="B64" s="15">
        <v>127</v>
      </c>
      <c r="C64" s="15">
        <v>132.199997</v>
      </c>
      <c r="D64" s="15">
        <v>122.349998</v>
      </c>
      <c r="E64" s="15">
        <v>125.209999</v>
      </c>
      <c r="F64" s="15">
        <v>116.97127500000001</v>
      </c>
      <c r="G64" s="16">
        <f t="shared" si="0"/>
        <v>-1.9348972019053941E-2</v>
      </c>
      <c r="H64" s="16">
        <f t="shared" si="1"/>
        <v>8.0506736093285403E-2</v>
      </c>
    </row>
    <row r="65" spans="1:8" x14ac:dyDescent="0.25">
      <c r="A65" s="14">
        <v>42217</v>
      </c>
      <c r="B65" s="15">
        <v>120.610001</v>
      </c>
      <c r="C65" s="15">
        <v>130.41999799999999</v>
      </c>
      <c r="D65" s="15">
        <v>114.489998</v>
      </c>
      <c r="E65" s="15">
        <v>128</v>
      </c>
      <c r="F65" s="15">
        <v>119.279205</v>
      </c>
      <c r="G65" s="16">
        <f t="shared" si="0"/>
        <v>6.6488814225431875E-2</v>
      </c>
      <c r="H65" s="16">
        <f t="shared" si="1"/>
        <v>0.13913879184450673</v>
      </c>
    </row>
    <row r="66" spans="1:8" x14ac:dyDescent="0.25">
      <c r="A66" s="14">
        <v>42186</v>
      </c>
      <c r="B66" s="15">
        <v>120.370003</v>
      </c>
      <c r="C66" s="15">
        <v>120.540001</v>
      </c>
      <c r="D66" s="15">
        <v>114.66999800000001</v>
      </c>
      <c r="E66" s="15">
        <v>120.019997</v>
      </c>
      <c r="F66" s="15">
        <v>111.84290300000001</v>
      </c>
      <c r="G66" s="16">
        <f t="shared" si="0"/>
        <v>3.4476838064503794E-2</v>
      </c>
      <c r="H66" s="16">
        <f t="shared" si="1"/>
        <v>5.1190399427756134E-2</v>
      </c>
    </row>
    <row r="67" spans="1:8" x14ac:dyDescent="0.25">
      <c r="A67" s="14">
        <v>42156</v>
      </c>
      <c r="B67" s="15">
        <v>118.790001</v>
      </c>
      <c r="C67" s="15">
        <v>122.129997</v>
      </c>
      <c r="D67" s="15">
        <v>115.529999</v>
      </c>
      <c r="E67" s="15">
        <v>116.019997</v>
      </c>
      <c r="F67" s="15">
        <v>108.115425</v>
      </c>
      <c r="G67" s="16">
        <f t="shared" ref="G67:G130" si="11">(F67-F68)/F68</f>
        <v>-1.3225897209748046E-2</v>
      </c>
      <c r="H67" s="16">
        <f t="shared" ref="H67:H130" si="12">(C67-D67)/D67</f>
        <v>5.7128001879407954E-2</v>
      </c>
    </row>
    <row r="68" spans="1:8" x14ac:dyDescent="0.25">
      <c r="A68" s="14">
        <v>42125</v>
      </c>
      <c r="B68" s="15">
        <v>116.470001</v>
      </c>
      <c r="C68" s="15">
        <v>120.480003</v>
      </c>
      <c r="D68" s="15">
        <v>114.650002</v>
      </c>
      <c r="E68" s="15">
        <v>117.889999</v>
      </c>
      <c r="F68" s="15">
        <v>109.564514</v>
      </c>
      <c r="G68" s="16">
        <f t="shared" si="11"/>
        <v>1.6819011853750256E-2</v>
      </c>
      <c r="H68" s="16">
        <f t="shared" si="12"/>
        <v>5.0850422139547768E-2</v>
      </c>
    </row>
    <row r="69" spans="1:8" x14ac:dyDescent="0.25">
      <c r="A69" s="14">
        <v>42095</v>
      </c>
      <c r="B69" s="15">
        <v>116.139999</v>
      </c>
      <c r="C69" s="15">
        <v>121.91999800000001</v>
      </c>
      <c r="D69" s="15">
        <v>114.75</v>
      </c>
      <c r="E69" s="15">
        <v>115.94000200000001</v>
      </c>
      <c r="F69" s="15">
        <v>107.752228</v>
      </c>
      <c r="G69" s="16">
        <f t="shared" si="11"/>
        <v>-2.3235704511332454E-3</v>
      </c>
      <c r="H69" s="16">
        <f t="shared" si="12"/>
        <v>6.2483642701525115E-2</v>
      </c>
    </row>
    <row r="70" spans="1:8" x14ac:dyDescent="0.25">
      <c r="A70" s="14">
        <v>42064</v>
      </c>
      <c r="B70" s="15">
        <v>114.43</v>
      </c>
      <c r="C70" s="15">
        <v>118.5</v>
      </c>
      <c r="D70" s="15">
        <v>110.449997</v>
      </c>
      <c r="E70" s="15">
        <v>116.209999</v>
      </c>
      <c r="F70" s="15">
        <v>108.003181</v>
      </c>
      <c r="G70" s="16">
        <f t="shared" si="11"/>
        <v>1.2988265542512917E-2</v>
      </c>
      <c r="H70" s="16">
        <f t="shared" si="12"/>
        <v>7.2883686904943998E-2</v>
      </c>
    </row>
    <row r="71" spans="1:8" x14ac:dyDescent="0.25">
      <c r="A71" s="14">
        <v>42036</v>
      </c>
      <c r="B71" s="15">
        <v>110.449997</v>
      </c>
      <c r="C71" s="15">
        <v>116.290001</v>
      </c>
      <c r="D71" s="15">
        <v>109.470001</v>
      </c>
      <c r="E71" s="15">
        <v>114.720001</v>
      </c>
      <c r="F71" s="15">
        <v>106.618393</v>
      </c>
      <c r="G71" s="16">
        <f t="shared" si="11"/>
        <v>3.8660132393851569E-2</v>
      </c>
      <c r="H71" s="16">
        <f t="shared" si="12"/>
        <v>6.2300172994426188E-2</v>
      </c>
    </row>
    <row r="72" spans="1:8" x14ac:dyDescent="0.25">
      <c r="A72" s="14">
        <v>42005</v>
      </c>
      <c r="B72" s="15">
        <v>98.169998000000007</v>
      </c>
      <c r="C72" s="15">
        <v>112.389999</v>
      </c>
      <c r="D72" s="15">
        <v>96.529999000000004</v>
      </c>
      <c r="E72" s="15">
        <v>110.449997</v>
      </c>
      <c r="F72" s="15">
        <v>102.649933</v>
      </c>
      <c r="G72" s="16">
        <f t="shared" si="11"/>
        <v>0.1250890001878292</v>
      </c>
      <c r="H72" s="16">
        <f t="shared" si="12"/>
        <v>0.16430125519839692</v>
      </c>
    </row>
    <row r="73" spans="1:8" x14ac:dyDescent="0.25">
      <c r="A73" s="14">
        <v>41974</v>
      </c>
      <c r="B73" s="15">
        <v>95.82</v>
      </c>
      <c r="C73" s="15">
        <v>100.769997</v>
      </c>
      <c r="D73" s="15">
        <v>89.339995999999999</v>
      </c>
      <c r="E73" s="15">
        <v>98.169998000000007</v>
      </c>
      <c r="F73" s="15">
        <v>91.237166999999999</v>
      </c>
      <c r="G73" s="16">
        <f t="shared" si="11"/>
        <v>1.8361287050404185E-2</v>
      </c>
      <c r="H73" s="16">
        <f t="shared" si="12"/>
        <v>0.12793823048749639</v>
      </c>
    </row>
    <row r="74" spans="1:8" x14ac:dyDescent="0.25">
      <c r="A74" s="14">
        <v>41944</v>
      </c>
      <c r="B74" s="15">
        <v>91.620002999999997</v>
      </c>
      <c r="C74" s="15">
        <v>96.599997999999999</v>
      </c>
      <c r="D74" s="15">
        <v>91.620002999999997</v>
      </c>
      <c r="E74" s="15">
        <v>96.400002000000001</v>
      </c>
      <c r="F74" s="15">
        <v>89.592140000000001</v>
      </c>
      <c r="G74" s="16">
        <f t="shared" si="11"/>
        <v>5.3091295110084612E-2</v>
      </c>
      <c r="H74" s="16">
        <f t="shared" si="12"/>
        <v>5.4354887982267397E-2</v>
      </c>
    </row>
    <row r="75" spans="1:8" x14ac:dyDescent="0.25">
      <c r="A75" s="14">
        <v>41913</v>
      </c>
      <c r="B75" s="15">
        <v>86.660004000000001</v>
      </c>
      <c r="C75" s="15">
        <v>91.599997999999999</v>
      </c>
      <c r="D75" s="15">
        <v>80.699996999999996</v>
      </c>
      <c r="E75" s="15">
        <v>91.540001000000004</v>
      </c>
      <c r="F75" s="15">
        <v>85.075378000000001</v>
      </c>
      <c r="G75" s="16">
        <f t="shared" si="11"/>
        <v>5.0252277315193605E-2</v>
      </c>
      <c r="H75" s="16">
        <f t="shared" si="12"/>
        <v>0.13506817106820962</v>
      </c>
    </row>
    <row r="76" spans="1:8" x14ac:dyDescent="0.25">
      <c r="A76" s="14">
        <v>41883</v>
      </c>
      <c r="B76" s="15">
        <v>87.290001000000004</v>
      </c>
      <c r="C76" s="15">
        <v>88.5</v>
      </c>
      <c r="D76" s="15">
        <v>84.800003000000004</v>
      </c>
      <c r="E76" s="15">
        <v>87.160004000000001</v>
      </c>
      <c r="F76" s="15">
        <v>81.004706999999996</v>
      </c>
      <c r="G76" s="16">
        <f t="shared" si="11"/>
        <v>8.0394480647285357E-4</v>
      </c>
      <c r="H76" s="16">
        <f t="shared" si="12"/>
        <v>4.3632038550753309E-2</v>
      </c>
    </row>
    <row r="77" spans="1:8" x14ac:dyDescent="0.25">
      <c r="A77" s="14">
        <v>41852</v>
      </c>
      <c r="B77" s="15">
        <v>82.870002999999997</v>
      </c>
      <c r="C77" s="15">
        <v>88.169998000000007</v>
      </c>
      <c r="D77" s="15">
        <v>82.029999000000004</v>
      </c>
      <c r="E77" s="15">
        <v>87.089995999999999</v>
      </c>
      <c r="F77" s="15">
        <v>80.939635999999993</v>
      </c>
      <c r="G77" s="16">
        <f t="shared" si="11"/>
        <v>4.6000407417310894E-2</v>
      </c>
      <c r="H77" s="16">
        <f t="shared" si="12"/>
        <v>7.4850653112893531E-2</v>
      </c>
    </row>
    <row r="78" spans="1:8" x14ac:dyDescent="0.25">
      <c r="A78" s="14">
        <v>41821</v>
      </c>
      <c r="B78" s="15">
        <v>88.269997000000004</v>
      </c>
      <c r="C78" s="15">
        <v>94.769997000000004</v>
      </c>
      <c r="D78" s="15">
        <v>82.970000999999996</v>
      </c>
      <c r="E78" s="15">
        <v>83.260002</v>
      </c>
      <c r="F78" s="15">
        <v>77.380118999999993</v>
      </c>
      <c r="G78" s="16">
        <f t="shared" si="11"/>
        <v>-5.5259194149541058E-2</v>
      </c>
      <c r="H78" s="16">
        <f t="shared" si="12"/>
        <v>0.1422200296225139</v>
      </c>
    </row>
    <row r="79" spans="1:8" x14ac:dyDescent="0.25">
      <c r="A79" s="14">
        <v>41791</v>
      </c>
      <c r="B79" s="15">
        <v>83.809997999999993</v>
      </c>
      <c r="C79" s="15">
        <v>88.599997999999999</v>
      </c>
      <c r="D79" s="15">
        <v>82.190002000000007</v>
      </c>
      <c r="E79" s="15">
        <v>88.129997000000003</v>
      </c>
      <c r="F79" s="15">
        <v>81.906188999999998</v>
      </c>
      <c r="G79" s="16">
        <f t="shared" si="11"/>
        <v>4.7545320593262844E-2</v>
      </c>
      <c r="H79" s="16">
        <f t="shared" si="12"/>
        <v>7.7989972551649189E-2</v>
      </c>
    </row>
    <row r="80" spans="1:8" x14ac:dyDescent="0.25">
      <c r="A80" s="14">
        <v>41760</v>
      </c>
      <c r="B80" s="15">
        <v>79.900002000000001</v>
      </c>
      <c r="C80" s="15">
        <v>84.32</v>
      </c>
      <c r="D80" s="15">
        <v>78.430000000000007</v>
      </c>
      <c r="E80" s="15">
        <v>84.129997000000003</v>
      </c>
      <c r="F80" s="15">
        <v>78.188682999999997</v>
      </c>
      <c r="G80" s="16">
        <f t="shared" si="11"/>
        <v>5.3732360921932627E-2</v>
      </c>
      <c r="H80" s="16">
        <f t="shared" si="12"/>
        <v>7.5098814229248828E-2</v>
      </c>
    </row>
    <row r="81" spans="1:8" x14ac:dyDescent="0.25">
      <c r="A81" s="14">
        <v>41730</v>
      </c>
      <c r="B81" s="15">
        <v>85.400002000000001</v>
      </c>
      <c r="C81" s="15">
        <v>85.910004000000001</v>
      </c>
      <c r="D81" s="15">
        <v>76.260002</v>
      </c>
      <c r="E81" s="15">
        <v>79.839995999999999</v>
      </c>
      <c r="F81" s="15">
        <v>74.201652999999993</v>
      </c>
      <c r="G81" s="16">
        <f t="shared" si="11"/>
        <v>-6.0374411181609466E-2</v>
      </c>
      <c r="H81" s="16">
        <f t="shared" si="12"/>
        <v>0.12654080444424851</v>
      </c>
    </row>
    <row r="82" spans="1:8" x14ac:dyDescent="0.25">
      <c r="A82" s="14">
        <v>41699</v>
      </c>
      <c r="B82" s="15">
        <v>80.769997000000004</v>
      </c>
      <c r="C82" s="15">
        <v>85.199996999999996</v>
      </c>
      <c r="D82" s="15">
        <v>80.220000999999996</v>
      </c>
      <c r="E82" s="15">
        <v>84.970000999999996</v>
      </c>
      <c r="F82" s="15">
        <v>78.969382999999993</v>
      </c>
      <c r="G82" s="16">
        <f t="shared" si="11"/>
        <v>4.8624111954040455E-2</v>
      </c>
      <c r="H82" s="16">
        <f t="shared" si="12"/>
        <v>6.2079231337830575E-2</v>
      </c>
    </row>
    <row r="83" spans="1:8" x14ac:dyDescent="0.25">
      <c r="A83" s="14">
        <v>41671</v>
      </c>
      <c r="B83" s="15">
        <v>76.300003000000004</v>
      </c>
      <c r="C83" s="15">
        <v>82.839995999999999</v>
      </c>
      <c r="D83" s="15">
        <v>74.690002000000007</v>
      </c>
      <c r="E83" s="15">
        <v>81.029999000000004</v>
      </c>
      <c r="F83" s="15">
        <v>75.307616999999993</v>
      </c>
      <c r="G83" s="16">
        <f t="shared" si="11"/>
        <v>5.6867190464244106E-2</v>
      </c>
      <c r="H83" s="16">
        <f t="shared" si="12"/>
        <v>0.10911760318335501</v>
      </c>
    </row>
    <row r="84" spans="1:8" x14ac:dyDescent="0.25">
      <c r="A84" s="14">
        <v>41640</v>
      </c>
      <c r="B84" s="15">
        <v>70.019997000000004</v>
      </c>
      <c r="C84" s="15">
        <v>81.559997999999993</v>
      </c>
      <c r="D84" s="15">
        <v>68.540001000000004</v>
      </c>
      <c r="E84" s="15">
        <v>76.669998000000007</v>
      </c>
      <c r="F84" s="15">
        <v>71.255516</v>
      </c>
      <c r="G84" s="16">
        <f t="shared" si="11"/>
        <v>8.9371960476639173E-2</v>
      </c>
      <c r="H84" s="16">
        <f t="shared" si="12"/>
        <v>0.18996201940528115</v>
      </c>
    </row>
    <row r="85" spans="1:8" x14ac:dyDescent="0.25">
      <c r="A85" s="14">
        <v>41609</v>
      </c>
      <c r="B85" s="15">
        <v>70.669998000000007</v>
      </c>
      <c r="C85" s="15">
        <v>71.620002999999997</v>
      </c>
      <c r="D85" s="15">
        <v>68.169998000000007</v>
      </c>
      <c r="E85" s="15">
        <v>70.379997000000003</v>
      </c>
      <c r="F85" s="15">
        <v>65.409721000000005</v>
      </c>
      <c r="G85" s="16">
        <f t="shared" si="11"/>
        <v>-4.2614639010248636E-4</v>
      </c>
      <c r="H85" s="16">
        <f t="shared" si="12"/>
        <v>5.0608847018009155E-2</v>
      </c>
    </row>
    <row r="86" spans="1:8" x14ac:dyDescent="0.25">
      <c r="A86" s="14">
        <v>41579</v>
      </c>
      <c r="B86" s="15">
        <v>65.449996999999996</v>
      </c>
      <c r="C86" s="15">
        <v>71.180000000000007</v>
      </c>
      <c r="D86" s="15">
        <v>65.089995999999999</v>
      </c>
      <c r="E86" s="15">
        <v>70.410004000000001</v>
      </c>
      <c r="F86" s="15">
        <v>65.437607</v>
      </c>
      <c r="G86" s="16">
        <f t="shared" si="11"/>
        <v>7.8254300450103564E-2</v>
      </c>
      <c r="H86" s="16">
        <f t="shared" si="12"/>
        <v>9.3562826459537771E-2</v>
      </c>
    </row>
    <row r="87" spans="1:8" x14ac:dyDescent="0.25">
      <c r="A87" s="14">
        <v>41548</v>
      </c>
      <c r="B87" s="15">
        <v>57.330002</v>
      </c>
      <c r="C87" s="15">
        <v>65.790001000000004</v>
      </c>
      <c r="D87" s="15">
        <v>57.09</v>
      </c>
      <c r="E87" s="15">
        <v>65.300003000000004</v>
      </c>
      <c r="F87" s="15">
        <v>60.688473000000002</v>
      </c>
      <c r="G87" s="16">
        <f t="shared" si="11"/>
        <v>0.13763076779861941</v>
      </c>
      <c r="H87" s="16">
        <f t="shared" si="12"/>
        <v>0.15239097915571903</v>
      </c>
    </row>
    <row r="88" spans="1:8" x14ac:dyDescent="0.25">
      <c r="A88" s="14">
        <v>41518</v>
      </c>
      <c r="B88" s="15">
        <v>55.200001</v>
      </c>
      <c r="C88" s="15">
        <v>59.919998</v>
      </c>
      <c r="D88" s="15">
        <v>54.220001000000003</v>
      </c>
      <c r="E88" s="15">
        <v>57.400002000000001</v>
      </c>
      <c r="F88" s="15">
        <v>53.346370999999998</v>
      </c>
      <c r="G88" s="16">
        <f t="shared" si="11"/>
        <v>5.806458433192687E-2</v>
      </c>
      <c r="H88" s="16">
        <f t="shared" si="12"/>
        <v>0.10512720204486893</v>
      </c>
    </row>
    <row r="89" spans="1:8" x14ac:dyDescent="0.25">
      <c r="A89" s="14">
        <v>41487</v>
      </c>
      <c r="B89" s="15">
        <v>52.5</v>
      </c>
      <c r="C89" s="15">
        <v>56</v>
      </c>
      <c r="D89" s="15">
        <v>52.5</v>
      </c>
      <c r="E89" s="15">
        <v>54.25</v>
      </c>
      <c r="F89" s="15">
        <v>50.418823000000003</v>
      </c>
      <c r="G89" s="16">
        <f t="shared" si="11"/>
        <v>4.1466581951028959E-2</v>
      </c>
      <c r="H89" s="16">
        <f t="shared" si="12"/>
        <v>6.6666666666666666E-2</v>
      </c>
    </row>
    <row r="90" spans="1:8" x14ac:dyDescent="0.25">
      <c r="A90" s="14">
        <v>41456</v>
      </c>
      <c r="B90" s="15">
        <v>52.490001999999997</v>
      </c>
      <c r="C90" s="15">
        <v>53.75</v>
      </c>
      <c r="D90" s="15">
        <v>49.32</v>
      </c>
      <c r="E90" s="15">
        <v>52.09</v>
      </c>
      <c r="F90" s="15">
        <v>48.411369000000001</v>
      </c>
      <c r="G90" s="16">
        <f t="shared" si="11"/>
        <v>-5.755250489340014E-4</v>
      </c>
      <c r="H90" s="16">
        <f t="shared" si="12"/>
        <v>8.9821573398215726E-2</v>
      </c>
    </row>
    <row r="91" spans="1:8" x14ac:dyDescent="0.25">
      <c r="A91" s="14">
        <v>41426</v>
      </c>
      <c r="B91" s="15">
        <v>53.209999000000003</v>
      </c>
      <c r="C91" s="15">
        <v>53.650002000000001</v>
      </c>
      <c r="D91" s="15">
        <v>49.09</v>
      </c>
      <c r="E91" s="15">
        <v>52.119999</v>
      </c>
      <c r="F91" s="15">
        <v>48.439247000000002</v>
      </c>
      <c r="G91" s="16">
        <f t="shared" si="11"/>
        <v>-1.6789314160508079E-2</v>
      </c>
      <c r="H91" s="16">
        <f t="shared" si="12"/>
        <v>9.2890649826848581E-2</v>
      </c>
    </row>
    <row r="92" spans="1:8" x14ac:dyDescent="0.25">
      <c r="A92" s="14">
        <v>41395</v>
      </c>
      <c r="B92" s="15">
        <v>48.970001000000003</v>
      </c>
      <c r="C92" s="15">
        <v>54.639999000000003</v>
      </c>
      <c r="D92" s="15">
        <v>48.68</v>
      </c>
      <c r="E92" s="15">
        <v>53.009998000000003</v>
      </c>
      <c r="F92" s="15">
        <v>49.266396</v>
      </c>
      <c r="G92" s="16">
        <f t="shared" si="11"/>
        <v>7.4164293226572794E-2</v>
      </c>
      <c r="H92" s="16">
        <f t="shared" si="12"/>
        <v>0.12243218981101076</v>
      </c>
    </row>
    <row r="93" spans="1:8" x14ac:dyDescent="0.25">
      <c r="A93" s="14">
        <v>41365</v>
      </c>
      <c r="B93" s="15">
        <v>47.66</v>
      </c>
      <c r="C93" s="15">
        <v>49.540000999999997</v>
      </c>
      <c r="D93" s="15">
        <v>46.830002</v>
      </c>
      <c r="E93" s="15">
        <v>49.349997999999999</v>
      </c>
      <c r="F93" s="15">
        <v>45.864860999999998</v>
      </c>
      <c r="G93" s="16">
        <f t="shared" si="11"/>
        <v>3.5894104898841921E-2</v>
      </c>
      <c r="H93" s="16">
        <f t="shared" si="12"/>
        <v>5.7868863640022826E-2</v>
      </c>
    </row>
    <row r="94" spans="1:8" x14ac:dyDescent="0.25">
      <c r="A94" s="14">
        <v>41334</v>
      </c>
      <c r="B94" s="15">
        <v>44.139999000000003</v>
      </c>
      <c r="C94" s="15">
        <v>47.82</v>
      </c>
      <c r="D94" s="15">
        <v>42.419998</v>
      </c>
      <c r="E94" s="15">
        <v>47.639999000000003</v>
      </c>
      <c r="F94" s="15">
        <v>44.275627</v>
      </c>
      <c r="G94" s="16">
        <f t="shared" si="11"/>
        <v>7.6853410550148965E-2</v>
      </c>
      <c r="H94" s="16">
        <f t="shared" si="12"/>
        <v>0.12729849727951426</v>
      </c>
    </row>
    <row r="95" spans="1:8" x14ac:dyDescent="0.25">
      <c r="A95" s="14">
        <v>41306</v>
      </c>
      <c r="B95" s="15">
        <v>32.979999999999997</v>
      </c>
      <c r="C95" s="15">
        <v>44.990001999999997</v>
      </c>
      <c r="D95" s="15">
        <v>30.41</v>
      </c>
      <c r="E95" s="15">
        <v>44.240001999999997</v>
      </c>
      <c r="F95" s="15">
        <v>41.115741999999997</v>
      </c>
      <c r="G95" s="16">
        <f t="shared" si="11"/>
        <v>0.36711978479731699</v>
      </c>
      <c r="H95" s="16">
        <f t="shared" si="12"/>
        <v>0.47944761591581708</v>
      </c>
    </row>
    <row r="96" spans="1:8" x14ac:dyDescent="0.25">
      <c r="A96" s="14">
        <v>41275</v>
      </c>
      <c r="B96" s="15">
        <v>35.950001</v>
      </c>
      <c r="C96" s="15">
        <v>39.650002000000001</v>
      </c>
      <c r="D96" s="15">
        <v>28.370000999999998</v>
      </c>
      <c r="E96" s="15">
        <v>32.360000999999997</v>
      </c>
      <c r="F96" s="15">
        <v>30.074718000000001</v>
      </c>
      <c r="G96" s="16">
        <f t="shared" si="11"/>
        <v>-8.5617443864669698E-2</v>
      </c>
      <c r="H96" s="16">
        <f t="shared" si="12"/>
        <v>0.39760312310175816</v>
      </c>
    </row>
    <row r="97" spans="1:8" x14ac:dyDescent="0.25">
      <c r="A97" s="14">
        <v>41244</v>
      </c>
      <c r="B97" s="15">
        <v>35.979999999999997</v>
      </c>
      <c r="C97" s="15">
        <v>36.150002000000001</v>
      </c>
      <c r="D97" s="15">
        <v>34.139999000000003</v>
      </c>
      <c r="E97" s="15">
        <v>35.389999000000003</v>
      </c>
      <c r="F97" s="15">
        <v>32.890739000000004</v>
      </c>
      <c r="G97" s="16">
        <f t="shared" si="11"/>
        <v>-1.3656487274535268E-2</v>
      </c>
      <c r="H97" s="16">
        <f t="shared" si="12"/>
        <v>5.8875309281643431E-2</v>
      </c>
    </row>
    <row r="98" spans="1:8" x14ac:dyDescent="0.25">
      <c r="A98" s="14">
        <v>41214</v>
      </c>
      <c r="B98" s="15">
        <v>35.419998</v>
      </c>
      <c r="C98" s="15">
        <v>36.610000999999997</v>
      </c>
      <c r="D98" s="15">
        <v>33.459999000000003</v>
      </c>
      <c r="E98" s="15">
        <v>35.880001</v>
      </c>
      <c r="F98" s="15">
        <v>33.346130000000002</v>
      </c>
      <c r="G98" s="16">
        <f t="shared" si="11"/>
        <v>1.5280017344883068E-2</v>
      </c>
      <c r="H98" s="16">
        <f t="shared" si="12"/>
        <v>9.4142322000666925E-2</v>
      </c>
    </row>
    <row r="99" spans="1:8" x14ac:dyDescent="0.25">
      <c r="A99" s="14">
        <v>41183</v>
      </c>
      <c r="B99" s="15">
        <v>32.57</v>
      </c>
      <c r="C99" s="15">
        <v>36.979999999999997</v>
      </c>
      <c r="D99" s="15">
        <v>32.240001999999997</v>
      </c>
      <c r="E99" s="15">
        <v>35.340000000000003</v>
      </c>
      <c r="F99" s="15">
        <v>32.844268999999997</v>
      </c>
      <c r="G99" s="16">
        <f t="shared" si="11"/>
        <v>9.242696608135835E-2</v>
      </c>
      <c r="H99" s="16">
        <f t="shared" si="12"/>
        <v>0.14702226135097635</v>
      </c>
    </row>
    <row r="100" spans="1:8" x14ac:dyDescent="0.25">
      <c r="A100" s="14">
        <v>41153</v>
      </c>
      <c r="B100" s="15">
        <v>33.040000999999997</v>
      </c>
      <c r="C100" s="15">
        <v>34.200001</v>
      </c>
      <c r="D100" s="15">
        <v>31.99</v>
      </c>
      <c r="E100" s="15">
        <v>32.349997999999999</v>
      </c>
      <c r="F100" s="15">
        <v>30.065414000000001</v>
      </c>
      <c r="G100" s="16">
        <f t="shared" si="11"/>
        <v>-1.7911396608105659E-2</v>
      </c>
      <c r="H100" s="16">
        <f t="shared" si="12"/>
        <v>6.9084120037511784E-2</v>
      </c>
    </row>
    <row r="101" spans="1:8" x14ac:dyDescent="0.25">
      <c r="A101" s="14">
        <v>41122</v>
      </c>
      <c r="B101" s="15">
        <v>28.469999000000001</v>
      </c>
      <c r="C101" s="15">
        <v>33.229999999999997</v>
      </c>
      <c r="D101" s="15">
        <v>28.469999000000001</v>
      </c>
      <c r="E101" s="15">
        <v>32.939999</v>
      </c>
      <c r="F101" s="15">
        <v>30.613748999999999</v>
      </c>
      <c r="G101" s="16">
        <f t="shared" si="11"/>
        <v>0.16767088941023969</v>
      </c>
      <c r="H101" s="16">
        <f t="shared" si="12"/>
        <v>0.16719357805386628</v>
      </c>
    </row>
    <row r="102" spans="1:8" x14ac:dyDescent="0.25">
      <c r="A102" s="14">
        <v>41091</v>
      </c>
      <c r="B102" s="15">
        <v>26.74</v>
      </c>
      <c r="C102" s="15">
        <v>29.48</v>
      </c>
      <c r="D102" s="15">
        <v>26.549999</v>
      </c>
      <c r="E102" s="15">
        <v>28.209999</v>
      </c>
      <c r="F102" s="15">
        <v>26.217789</v>
      </c>
      <c r="G102" s="16">
        <f t="shared" si="11"/>
        <v>4.2498187403221824E-2</v>
      </c>
      <c r="H102" s="16">
        <f t="shared" si="12"/>
        <v>0.11035785726394945</v>
      </c>
    </row>
    <row r="103" spans="1:8" x14ac:dyDescent="0.25">
      <c r="A103" s="14">
        <v>41061</v>
      </c>
      <c r="B103" s="15">
        <v>18.98</v>
      </c>
      <c r="C103" s="15">
        <v>27.440000999999999</v>
      </c>
      <c r="D103" s="15">
        <v>18.5</v>
      </c>
      <c r="E103" s="15">
        <v>27.059999000000001</v>
      </c>
      <c r="F103" s="15">
        <v>25.149001999999999</v>
      </c>
      <c r="G103" s="16">
        <f t="shared" si="11"/>
        <v>0.40279940706364031</v>
      </c>
      <c r="H103" s="16">
        <f t="shared" si="12"/>
        <v>0.4832432972972972</v>
      </c>
    </row>
    <row r="104" spans="1:8" x14ac:dyDescent="0.25">
      <c r="A104" s="14">
        <v>41030</v>
      </c>
      <c r="B104" s="15">
        <v>21.59</v>
      </c>
      <c r="C104" s="15">
        <v>21.879999000000002</v>
      </c>
      <c r="D104" s="15">
        <v>18.600000000000001</v>
      </c>
      <c r="E104" s="15">
        <v>19.290001</v>
      </c>
      <c r="F104" s="15">
        <v>17.927724999999999</v>
      </c>
      <c r="G104" s="16">
        <f t="shared" si="11"/>
        <v>-0.10694444534386791</v>
      </c>
      <c r="H104" s="16">
        <f t="shared" si="12"/>
        <v>0.1763440322580645</v>
      </c>
    </row>
    <row r="105" spans="1:8" x14ac:dyDescent="0.25">
      <c r="A105" s="14">
        <v>41000</v>
      </c>
      <c r="B105" s="15">
        <v>23.530000999999999</v>
      </c>
      <c r="C105" s="15">
        <v>24.870000999999998</v>
      </c>
      <c r="D105" s="15">
        <v>20.93</v>
      </c>
      <c r="E105" s="15">
        <v>21.6</v>
      </c>
      <c r="F105" s="15">
        <v>20.074591000000002</v>
      </c>
      <c r="G105" s="16">
        <f t="shared" si="11"/>
        <v>-8.435775224975478E-2</v>
      </c>
      <c r="H105" s="16">
        <f t="shared" si="12"/>
        <v>0.18824658385093163</v>
      </c>
    </row>
    <row r="106" spans="1:8" x14ac:dyDescent="0.25">
      <c r="A106" s="14">
        <v>40969</v>
      </c>
      <c r="B106" s="15">
        <v>21.93</v>
      </c>
      <c r="C106" s="15">
        <v>23.92</v>
      </c>
      <c r="D106" s="15">
        <v>21.68</v>
      </c>
      <c r="E106" s="15">
        <v>23.59</v>
      </c>
      <c r="F106" s="15">
        <v>21.924054999999999</v>
      </c>
      <c r="G106" s="16">
        <f t="shared" si="11"/>
        <v>8.0128174494357496E-2</v>
      </c>
      <c r="H106" s="16">
        <f t="shared" si="12"/>
        <v>0.1033210332103322</v>
      </c>
    </row>
    <row r="107" spans="1:8" x14ac:dyDescent="0.25">
      <c r="A107" s="14">
        <v>40940</v>
      </c>
      <c r="B107" s="15">
        <v>21.09</v>
      </c>
      <c r="C107" s="15">
        <v>22.34</v>
      </c>
      <c r="D107" s="15">
        <v>21.049999</v>
      </c>
      <c r="E107" s="15">
        <v>21.84</v>
      </c>
      <c r="F107" s="15">
        <v>20.297642</v>
      </c>
      <c r="G107" s="16">
        <f t="shared" si="11"/>
        <v>4.4976051823653773E-2</v>
      </c>
      <c r="H107" s="16">
        <f t="shared" si="12"/>
        <v>6.1282710749772491E-2</v>
      </c>
    </row>
    <row r="108" spans="1:8" x14ac:dyDescent="0.25">
      <c r="A108" s="14">
        <v>40909</v>
      </c>
      <c r="B108" s="15">
        <v>20.959999</v>
      </c>
      <c r="C108" s="15">
        <v>21.24</v>
      </c>
      <c r="D108" s="15">
        <v>19.139999</v>
      </c>
      <c r="E108" s="15">
        <v>20.9</v>
      </c>
      <c r="F108" s="15">
        <v>19.424026000000001</v>
      </c>
      <c r="G108" s="16">
        <f t="shared" si="11"/>
        <v>1.1127383660382455E-2</v>
      </c>
      <c r="H108" s="16">
        <f t="shared" si="12"/>
        <v>0.10971792631755095</v>
      </c>
    </row>
    <row r="109" spans="1:8" x14ac:dyDescent="0.25">
      <c r="A109" s="14">
        <v>40878</v>
      </c>
      <c r="B109" s="15">
        <v>19.399999999999999</v>
      </c>
      <c r="C109" s="15">
        <v>21.01</v>
      </c>
      <c r="D109" s="15">
        <v>18.950001</v>
      </c>
      <c r="E109" s="15">
        <v>20.67</v>
      </c>
      <c r="F109" s="15">
        <v>19.210266000000001</v>
      </c>
      <c r="G109" s="16">
        <f t="shared" si="11"/>
        <v>6.1633286655642334E-2</v>
      </c>
      <c r="H109" s="16">
        <f t="shared" si="12"/>
        <v>0.108707065503585</v>
      </c>
    </row>
    <row r="110" spans="1:8" x14ac:dyDescent="0.25">
      <c r="A110" s="14">
        <v>40848</v>
      </c>
      <c r="B110" s="15">
        <v>19.649999999999999</v>
      </c>
      <c r="C110" s="15">
        <v>20.559999000000001</v>
      </c>
      <c r="D110" s="15">
        <v>17.950001</v>
      </c>
      <c r="E110" s="15">
        <v>19.469999000000001</v>
      </c>
      <c r="F110" s="15">
        <v>18.095011</v>
      </c>
      <c r="G110" s="16">
        <f t="shared" si="11"/>
        <v>-3.7092176590216387E-2</v>
      </c>
      <c r="H110" s="16">
        <f t="shared" si="12"/>
        <v>0.14540378020034656</v>
      </c>
    </row>
    <row r="111" spans="1:8" x14ac:dyDescent="0.25">
      <c r="A111" s="14">
        <v>40817</v>
      </c>
      <c r="B111" s="15">
        <v>17.799999</v>
      </c>
      <c r="C111" s="15">
        <v>21.030000999999999</v>
      </c>
      <c r="D111" s="15">
        <v>17.049999</v>
      </c>
      <c r="E111" s="15">
        <v>20.219999000000001</v>
      </c>
      <c r="F111" s="15">
        <v>18.792048999999999</v>
      </c>
      <c r="G111" s="16">
        <f t="shared" si="11"/>
        <v>0.12333346783172149</v>
      </c>
      <c r="H111" s="16">
        <f t="shared" si="12"/>
        <v>0.23343121603702141</v>
      </c>
    </row>
    <row r="112" spans="1:8" x14ac:dyDescent="0.25">
      <c r="A112" s="14">
        <v>40787</v>
      </c>
      <c r="B112" s="15">
        <v>19.68</v>
      </c>
      <c r="C112" s="15">
        <v>19.790001</v>
      </c>
      <c r="D112" s="15">
        <v>17.350000000000001</v>
      </c>
      <c r="E112" s="15">
        <v>18</v>
      </c>
      <c r="F112" s="15">
        <v>16.728825000000001</v>
      </c>
      <c r="G112" s="16">
        <f t="shared" si="11"/>
        <v>-8.9529732751948435E-2</v>
      </c>
      <c r="H112" s="16">
        <f t="shared" si="12"/>
        <v>0.1406340634005763</v>
      </c>
    </row>
    <row r="113" spans="1:8" x14ac:dyDescent="0.25">
      <c r="A113" s="14">
        <v>40756</v>
      </c>
      <c r="B113" s="15">
        <v>20.51</v>
      </c>
      <c r="C113" s="15">
        <v>20.549999</v>
      </c>
      <c r="D113" s="15">
        <v>16.420000000000002</v>
      </c>
      <c r="E113" s="15">
        <v>19.77</v>
      </c>
      <c r="F113" s="15">
        <v>18.373829000000001</v>
      </c>
      <c r="G113" s="16">
        <f t="shared" si="11"/>
        <v>-3.0407002242686214E-2</v>
      </c>
      <c r="H113" s="16">
        <f t="shared" si="12"/>
        <v>0.25152247259439692</v>
      </c>
    </row>
    <row r="114" spans="1:8" x14ac:dyDescent="0.25">
      <c r="A114" s="14">
        <v>40725</v>
      </c>
      <c r="B114" s="15">
        <v>20.809999000000001</v>
      </c>
      <c r="C114" s="15">
        <v>22</v>
      </c>
      <c r="D114" s="15">
        <v>20.16</v>
      </c>
      <c r="E114" s="15">
        <v>20.389999</v>
      </c>
      <c r="F114" s="15">
        <v>18.950043000000001</v>
      </c>
      <c r="G114" s="16">
        <f t="shared" si="11"/>
        <v>-2.0653416490608551E-2</v>
      </c>
      <c r="H114" s="16">
        <f t="shared" si="12"/>
        <v>9.1269841269841265E-2</v>
      </c>
    </row>
    <row r="115" spans="1:8" x14ac:dyDescent="0.25">
      <c r="A115" s="14">
        <v>40695</v>
      </c>
      <c r="B115" s="15">
        <v>21.77</v>
      </c>
      <c r="C115" s="15">
        <v>21.940000999999999</v>
      </c>
      <c r="D115" s="15">
        <v>20.559999000000001</v>
      </c>
      <c r="E115" s="15">
        <v>20.82</v>
      </c>
      <c r="F115" s="15">
        <v>19.349679999999999</v>
      </c>
      <c r="G115" s="16">
        <f t="shared" si="11"/>
        <v>-5.1912634974840277E-2</v>
      </c>
      <c r="H115" s="16">
        <f t="shared" si="12"/>
        <v>6.7120723108984467E-2</v>
      </c>
    </row>
    <row r="116" spans="1:8" x14ac:dyDescent="0.25">
      <c r="A116" s="14">
        <v>40664</v>
      </c>
      <c r="B116" s="15">
        <v>22.49</v>
      </c>
      <c r="C116" s="15">
        <v>23.190000999999999</v>
      </c>
      <c r="D116" s="15">
        <v>21.379999000000002</v>
      </c>
      <c r="E116" s="15">
        <v>21.959999</v>
      </c>
      <c r="F116" s="15">
        <v>20.409174</v>
      </c>
      <c r="G116" s="16">
        <f t="shared" si="11"/>
        <v>-1.920499334728807E-2</v>
      </c>
      <c r="H116" s="16">
        <f t="shared" si="12"/>
        <v>8.4658656906391669E-2</v>
      </c>
    </row>
    <row r="117" spans="1:8" x14ac:dyDescent="0.25">
      <c r="A117" s="14">
        <v>40634</v>
      </c>
      <c r="B117" s="15">
        <v>20.399999999999999</v>
      </c>
      <c r="C117" s="15">
        <v>22.889999</v>
      </c>
      <c r="D117" s="15">
        <v>20.200001</v>
      </c>
      <c r="E117" s="15">
        <v>22.389999</v>
      </c>
      <c r="F117" s="15">
        <v>20.808807000000002</v>
      </c>
      <c r="G117" s="16">
        <f t="shared" si="11"/>
        <v>0.10404370035331963</v>
      </c>
      <c r="H117" s="16">
        <f t="shared" si="12"/>
        <v>0.13316821122929642</v>
      </c>
    </row>
    <row r="118" spans="1:8" x14ac:dyDescent="0.25">
      <c r="A118" s="14">
        <v>40603</v>
      </c>
      <c r="B118" s="15">
        <v>20.41</v>
      </c>
      <c r="C118" s="15">
        <v>20.43</v>
      </c>
      <c r="D118" s="15">
        <v>18.120000999999998</v>
      </c>
      <c r="E118" s="15">
        <v>20.280000999999999</v>
      </c>
      <c r="F118" s="15">
        <v>18.847811</v>
      </c>
      <c r="G118" s="16">
        <f t="shared" si="11"/>
        <v>-1.9685478205517838E-3</v>
      </c>
      <c r="H118" s="16">
        <f t="shared" si="12"/>
        <v>0.12748338148546468</v>
      </c>
    </row>
    <row r="119" spans="1:8" x14ac:dyDescent="0.25">
      <c r="A119" s="14">
        <v>40575</v>
      </c>
      <c r="B119" s="15">
        <v>19.299999</v>
      </c>
      <c r="C119" s="15">
        <v>21.1</v>
      </c>
      <c r="D119" s="15">
        <v>19.23</v>
      </c>
      <c r="E119" s="15">
        <v>20.32</v>
      </c>
      <c r="F119" s="15">
        <v>18.884986999999999</v>
      </c>
      <c r="G119" s="16">
        <f t="shared" si="11"/>
        <v>5.7231978353069375E-2</v>
      </c>
      <c r="H119" s="16">
        <f t="shared" si="12"/>
        <v>9.7243889755590271E-2</v>
      </c>
    </row>
    <row r="120" spans="1:8" x14ac:dyDescent="0.25">
      <c r="A120" s="14">
        <v>40544</v>
      </c>
      <c r="B120" s="15">
        <v>22.18</v>
      </c>
      <c r="C120" s="15">
        <v>22.18</v>
      </c>
      <c r="D120" s="15">
        <v>18.84</v>
      </c>
      <c r="E120" s="15">
        <v>19.219999000000001</v>
      </c>
      <c r="F120" s="15">
        <v>17.862670999999999</v>
      </c>
      <c r="G120" s="16">
        <f t="shared" si="11"/>
        <v>-0.13227976305355715</v>
      </c>
      <c r="H120" s="16">
        <f t="shared" si="12"/>
        <v>0.17728237791932058</v>
      </c>
    </row>
    <row r="121" spans="1:8" x14ac:dyDescent="0.25">
      <c r="A121" s="14">
        <v>40513</v>
      </c>
      <c r="B121" s="15">
        <v>20.870000999999998</v>
      </c>
      <c r="C121" s="15">
        <v>22.52</v>
      </c>
      <c r="D121" s="15">
        <v>20.84</v>
      </c>
      <c r="E121" s="15">
        <v>22.15</v>
      </c>
      <c r="F121" s="15">
        <v>20.585749</v>
      </c>
      <c r="G121" s="16">
        <f t="shared" si="11"/>
        <v>7.4720899890558454E-2</v>
      </c>
      <c r="H121" s="16">
        <f t="shared" si="12"/>
        <v>8.0614203454894423E-2</v>
      </c>
    </row>
    <row r="122" spans="1:8" x14ac:dyDescent="0.25">
      <c r="A122" s="14">
        <v>40483</v>
      </c>
      <c r="B122" s="15">
        <v>19.68</v>
      </c>
      <c r="C122" s="15">
        <v>21.01</v>
      </c>
      <c r="D122" s="15">
        <v>19.370000999999998</v>
      </c>
      <c r="E122" s="15">
        <v>20.610001</v>
      </c>
      <c r="F122" s="15">
        <v>19.154506999999999</v>
      </c>
      <c r="G122" s="16">
        <f t="shared" si="11"/>
        <v>4.4602028014378764E-2</v>
      </c>
      <c r="H122" s="16">
        <f t="shared" si="12"/>
        <v>8.4666954844246176E-2</v>
      </c>
    </row>
    <row r="123" spans="1:8" x14ac:dyDescent="0.25">
      <c r="A123" s="14">
        <v>40452</v>
      </c>
      <c r="B123" s="15">
        <v>17.780000999999999</v>
      </c>
      <c r="C123" s="15">
        <v>19.84</v>
      </c>
      <c r="D123" s="15">
        <v>17.350000000000001</v>
      </c>
      <c r="E123" s="15">
        <v>19.73</v>
      </c>
      <c r="F123" s="15">
        <v>18.336655</v>
      </c>
      <c r="G123" s="16">
        <f t="shared" si="11"/>
        <v>0.1153193272168947</v>
      </c>
      <c r="H123" s="16">
        <f t="shared" si="12"/>
        <v>0.14351585014409213</v>
      </c>
    </row>
    <row r="124" spans="1:8" x14ac:dyDescent="0.25">
      <c r="A124" s="14">
        <v>40422</v>
      </c>
      <c r="B124" s="15">
        <v>16.850000000000001</v>
      </c>
      <c r="C124" s="15">
        <v>18.290001</v>
      </c>
      <c r="D124" s="15">
        <v>16.639999</v>
      </c>
      <c r="E124" s="15">
        <v>17.690000999999999</v>
      </c>
      <c r="F124" s="15">
        <v>16.440722000000001</v>
      </c>
      <c r="G124" s="16">
        <f t="shared" si="11"/>
        <v>6.1824811766878977E-2</v>
      </c>
      <c r="H124" s="16">
        <f t="shared" si="12"/>
        <v>9.9158779997522872E-2</v>
      </c>
    </row>
    <row r="125" spans="1:8" x14ac:dyDescent="0.25">
      <c r="A125" s="14">
        <v>40391</v>
      </c>
      <c r="B125" s="15">
        <v>17.25</v>
      </c>
      <c r="C125" s="15">
        <v>17.559999000000001</v>
      </c>
      <c r="D125" s="15">
        <v>16.209999</v>
      </c>
      <c r="E125" s="15">
        <v>16.66</v>
      </c>
      <c r="F125" s="15">
        <v>15.483460000000001</v>
      </c>
      <c r="G125" s="16">
        <f t="shared" si="11"/>
        <v>-2.3446674822134132E-2</v>
      </c>
      <c r="H125" s="16">
        <f t="shared" si="12"/>
        <v>8.3281929875504701E-2</v>
      </c>
    </row>
    <row r="126" spans="1:8" x14ac:dyDescent="0.25">
      <c r="A126" s="14">
        <v>40360</v>
      </c>
      <c r="B126" s="15">
        <v>15.65</v>
      </c>
      <c r="C126" s="15">
        <v>17.32</v>
      </c>
      <c r="D126" s="15">
        <v>14.97</v>
      </c>
      <c r="E126" s="15">
        <v>17.059999000000001</v>
      </c>
      <c r="F126" s="15">
        <v>15.855212</v>
      </c>
      <c r="G126" s="16">
        <f t="shared" si="11"/>
        <v>9.2189629414095434E-2</v>
      </c>
      <c r="H126" s="16">
        <f t="shared" si="12"/>
        <v>0.15698062792251166</v>
      </c>
    </row>
    <row r="127" spans="1:8" x14ac:dyDescent="0.25">
      <c r="A127" s="14">
        <v>40330</v>
      </c>
      <c r="B127" s="15">
        <v>16.48</v>
      </c>
      <c r="C127" s="15">
        <v>17.120000999999998</v>
      </c>
      <c r="D127" s="15">
        <v>15.27</v>
      </c>
      <c r="E127" s="15">
        <v>15.62</v>
      </c>
      <c r="F127" s="15">
        <v>14.516904</v>
      </c>
      <c r="G127" s="16">
        <f t="shared" si="11"/>
        <v>-6.2425065198605516E-2</v>
      </c>
      <c r="H127" s="16">
        <f t="shared" si="12"/>
        <v>0.12115265225933196</v>
      </c>
    </row>
    <row r="128" spans="1:8" x14ac:dyDescent="0.25">
      <c r="A128" s="14">
        <v>40299</v>
      </c>
      <c r="B128" s="15">
        <v>18.360001</v>
      </c>
      <c r="C128" s="15">
        <v>18.829999999999998</v>
      </c>
      <c r="D128" s="15">
        <v>15.5</v>
      </c>
      <c r="E128" s="15">
        <v>16.66</v>
      </c>
      <c r="F128" s="15">
        <v>15.483460000000001</v>
      </c>
      <c r="G128" s="16">
        <f t="shared" si="11"/>
        <v>-8.8122618451461063E-2</v>
      </c>
      <c r="H128" s="16">
        <f t="shared" si="12"/>
        <v>0.21483870967741925</v>
      </c>
    </row>
    <row r="129" spans="1:8" x14ac:dyDescent="0.25">
      <c r="A129" s="14">
        <v>40269</v>
      </c>
      <c r="B129" s="15">
        <v>16.510000000000002</v>
      </c>
      <c r="C129" s="15">
        <v>18.870000999999998</v>
      </c>
      <c r="D129" s="15">
        <v>15.95</v>
      </c>
      <c r="E129" s="15">
        <v>18.27</v>
      </c>
      <c r="F129" s="15">
        <v>16.979761</v>
      </c>
      <c r="G129" s="16">
        <f t="shared" si="11"/>
        <v>0.1113138512953435</v>
      </c>
      <c r="H129" s="16">
        <f t="shared" si="12"/>
        <v>0.18307216300940435</v>
      </c>
    </row>
    <row r="130" spans="1:8" x14ac:dyDescent="0.25">
      <c r="A130" s="14">
        <v>40238</v>
      </c>
      <c r="B130" s="15">
        <v>15.15</v>
      </c>
      <c r="C130" s="15">
        <v>16.57</v>
      </c>
      <c r="D130" s="15">
        <v>15.06</v>
      </c>
      <c r="E130" s="15">
        <v>16.440000999999999</v>
      </c>
      <c r="F130" s="15">
        <v>15.278997</v>
      </c>
      <c r="G130" s="16">
        <f t="shared" si="11"/>
        <v>9.3085408913036946E-2</v>
      </c>
      <c r="H130" s="16">
        <f t="shared" si="12"/>
        <v>0.10026560424966798</v>
      </c>
    </row>
    <row r="131" spans="1:8" x14ac:dyDescent="0.25">
      <c r="A131" s="14">
        <v>40210</v>
      </c>
      <c r="B131" s="15">
        <v>16.18</v>
      </c>
      <c r="C131" s="15">
        <v>16.420000000000002</v>
      </c>
      <c r="D131" s="15">
        <v>14.6</v>
      </c>
      <c r="E131" s="15">
        <v>15.04</v>
      </c>
      <c r="F131" s="15">
        <v>13.977862</v>
      </c>
      <c r="G131" s="16">
        <f t="shared" ref="G131:G194" si="13">(F131-F132)/F132</f>
        <v>-6.4676724111972825E-2</v>
      </c>
      <c r="H131" s="16">
        <f t="shared" ref="H131:H194" si="14">(C131-D131)/D131</f>
        <v>0.12465753424657548</v>
      </c>
    </row>
    <row r="132" spans="1:8" x14ac:dyDescent="0.25">
      <c r="A132" s="14">
        <v>40179</v>
      </c>
      <c r="B132" s="15">
        <v>16.02</v>
      </c>
      <c r="C132" s="15">
        <v>17.040001</v>
      </c>
      <c r="D132" s="15">
        <v>15.1</v>
      </c>
      <c r="E132" s="15">
        <v>16.079999999999998</v>
      </c>
      <c r="F132" s="15">
        <v>14.944418000000001</v>
      </c>
      <c r="G132" s="16">
        <f t="shared" si="13"/>
        <v>9.416067382041475E-3</v>
      </c>
      <c r="H132" s="16">
        <f t="shared" si="14"/>
        <v>0.12847688741721858</v>
      </c>
    </row>
    <row r="133" spans="1:8" x14ac:dyDescent="0.25">
      <c r="A133" s="14">
        <v>40148</v>
      </c>
      <c r="B133" s="15">
        <v>17.299999</v>
      </c>
      <c r="C133" s="15">
        <v>17.459999</v>
      </c>
      <c r="D133" s="15">
        <v>14.91</v>
      </c>
      <c r="E133" s="15">
        <v>15.93</v>
      </c>
      <c r="F133" s="15">
        <v>14.805013000000001</v>
      </c>
      <c r="G133" s="16">
        <f t="shared" si="13"/>
        <v>-6.8965363278013794E-2</v>
      </c>
      <c r="H133" s="16">
        <f t="shared" si="14"/>
        <v>0.17102608987256873</v>
      </c>
    </row>
    <row r="134" spans="1:8" x14ac:dyDescent="0.25">
      <c r="A134" s="14">
        <v>40118</v>
      </c>
      <c r="B134" s="15">
        <v>15.83</v>
      </c>
      <c r="C134" s="15">
        <v>17.559999000000001</v>
      </c>
      <c r="D134" s="15">
        <v>15.4</v>
      </c>
      <c r="E134" s="15">
        <v>17.110001</v>
      </c>
      <c r="F134" s="15">
        <v>15.901678</v>
      </c>
      <c r="G134" s="16">
        <f t="shared" si="13"/>
        <v>8.1542339716865836E-2</v>
      </c>
      <c r="H134" s="16">
        <f t="shared" si="14"/>
        <v>0.14025967532467537</v>
      </c>
    </row>
    <row r="135" spans="1:8" x14ac:dyDescent="0.25">
      <c r="A135" s="14">
        <v>40087</v>
      </c>
      <c r="B135" s="15">
        <v>15.7</v>
      </c>
      <c r="C135" s="15">
        <v>17</v>
      </c>
      <c r="D135" s="15">
        <v>15.2</v>
      </c>
      <c r="E135" s="15">
        <v>15.82</v>
      </c>
      <c r="F135" s="15">
        <v>14.702779</v>
      </c>
      <c r="G135" s="16">
        <f t="shared" si="13"/>
        <v>4.4224417519910166E-2</v>
      </c>
      <c r="H135" s="16">
        <f t="shared" si="14"/>
        <v>0.118421052631579</v>
      </c>
    </row>
    <row r="136" spans="1:8" x14ac:dyDescent="0.25">
      <c r="A136" s="14">
        <v>40057</v>
      </c>
      <c r="B136" s="15">
        <v>14.71</v>
      </c>
      <c r="C136" s="15">
        <v>15.96</v>
      </c>
      <c r="D136" s="15">
        <v>14.36</v>
      </c>
      <c r="E136" s="15">
        <v>15.15</v>
      </c>
      <c r="F136" s="15">
        <v>14.080095</v>
      </c>
      <c r="G136" s="16">
        <f t="shared" si="13"/>
        <v>2.4340657901628978E-2</v>
      </c>
      <c r="H136" s="16">
        <f t="shared" si="14"/>
        <v>0.11142061281337058</v>
      </c>
    </row>
    <row r="137" spans="1:8" x14ac:dyDescent="0.25">
      <c r="A137" s="14">
        <v>40026</v>
      </c>
      <c r="B137" s="15">
        <v>13.74</v>
      </c>
      <c r="C137" s="15">
        <v>15.2</v>
      </c>
      <c r="D137" s="15">
        <v>13.52</v>
      </c>
      <c r="E137" s="15">
        <v>14.79</v>
      </c>
      <c r="F137" s="15">
        <v>13.745520000000001</v>
      </c>
      <c r="G137" s="16">
        <f t="shared" si="13"/>
        <v>8.272331199817641E-2</v>
      </c>
      <c r="H137" s="16">
        <f t="shared" si="14"/>
        <v>0.12426035502958578</v>
      </c>
    </row>
    <row r="138" spans="1:8" x14ac:dyDescent="0.25">
      <c r="A138" s="14">
        <v>39995</v>
      </c>
      <c r="B138" s="15">
        <v>13.18</v>
      </c>
      <c r="C138" s="15">
        <v>14.19</v>
      </c>
      <c r="D138" s="15">
        <v>12.25</v>
      </c>
      <c r="E138" s="15">
        <v>13.66</v>
      </c>
      <c r="F138" s="15">
        <v>12.695321</v>
      </c>
      <c r="G138" s="16">
        <f t="shared" si="13"/>
        <v>7.7286819705695509E-2</v>
      </c>
      <c r="H138" s="16">
        <f t="shared" si="14"/>
        <v>0.15836734693877547</v>
      </c>
    </row>
    <row r="139" spans="1:8" x14ac:dyDescent="0.25">
      <c r="A139" s="14">
        <v>39965</v>
      </c>
      <c r="B139" s="15">
        <v>11.73</v>
      </c>
      <c r="C139" s="15">
        <v>13.69</v>
      </c>
      <c r="D139" s="15">
        <v>11.62</v>
      </c>
      <c r="E139" s="15">
        <v>12.68</v>
      </c>
      <c r="F139" s="15">
        <v>11.784532</v>
      </c>
      <c r="G139" s="16">
        <f t="shared" si="13"/>
        <v>9.6886013798880802E-2</v>
      </c>
      <c r="H139" s="16">
        <f t="shared" si="14"/>
        <v>0.17814113597246131</v>
      </c>
    </row>
    <row r="140" spans="1:8" x14ac:dyDescent="0.25">
      <c r="A140" s="14">
        <v>39934</v>
      </c>
      <c r="B140" s="15">
        <v>11.61</v>
      </c>
      <c r="C140" s="15">
        <v>12.57</v>
      </c>
      <c r="D140" s="15">
        <v>11.14</v>
      </c>
      <c r="E140" s="15">
        <v>11.56</v>
      </c>
      <c r="F140" s="15">
        <v>10.743625</v>
      </c>
      <c r="G140" s="16">
        <f t="shared" si="13"/>
        <v>-2.5882179498796483E-3</v>
      </c>
      <c r="H140" s="16">
        <f t="shared" si="14"/>
        <v>0.1283662477558348</v>
      </c>
    </row>
    <row r="141" spans="1:8" x14ac:dyDescent="0.25">
      <c r="A141" s="14">
        <v>39904</v>
      </c>
      <c r="B141" s="15">
        <v>11.75</v>
      </c>
      <c r="C141" s="15">
        <v>12.33</v>
      </c>
      <c r="D141" s="15">
        <v>10.72</v>
      </c>
      <c r="E141" s="15">
        <v>11.59</v>
      </c>
      <c r="F141" s="15">
        <v>10.771504</v>
      </c>
      <c r="G141" s="16">
        <f t="shared" si="13"/>
        <v>-2.6050373742801631E-2</v>
      </c>
      <c r="H141" s="16">
        <f t="shared" si="14"/>
        <v>0.15018656716417905</v>
      </c>
    </row>
    <row r="142" spans="1:8" x14ac:dyDescent="0.25">
      <c r="A142" s="14">
        <v>39873</v>
      </c>
      <c r="B142" s="15">
        <v>12.73</v>
      </c>
      <c r="C142" s="15">
        <v>13.5</v>
      </c>
      <c r="D142" s="15">
        <v>11.73</v>
      </c>
      <c r="E142" s="15">
        <v>11.9</v>
      </c>
      <c r="F142" s="15">
        <v>11.059611</v>
      </c>
      <c r="G142" s="16">
        <f t="shared" si="13"/>
        <v>-8.8123061214242321E-2</v>
      </c>
      <c r="H142" s="16">
        <f t="shared" si="14"/>
        <v>0.1508951406649616</v>
      </c>
    </row>
    <row r="143" spans="1:8" x14ac:dyDescent="0.25">
      <c r="A143" s="14">
        <v>39845</v>
      </c>
      <c r="B143" s="15">
        <v>14.35</v>
      </c>
      <c r="C143" s="15">
        <v>15.83</v>
      </c>
      <c r="D143" s="15">
        <v>13.03</v>
      </c>
      <c r="E143" s="15">
        <v>13.05</v>
      </c>
      <c r="F143" s="15">
        <v>12.128403</v>
      </c>
      <c r="G143" s="16">
        <f t="shared" si="13"/>
        <v>-0.10123940806784222</v>
      </c>
      <c r="H143" s="16">
        <f t="shared" si="14"/>
        <v>0.21488871834228709</v>
      </c>
    </row>
    <row r="144" spans="1:8" x14ac:dyDescent="0.25">
      <c r="A144" s="14">
        <v>39814</v>
      </c>
      <c r="B144" s="15">
        <v>15.82</v>
      </c>
      <c r="C144" s="15">
        <v>17.16</v>
      </c>
      <c r="D144" s="15">
        <v>13.76</v>
      </c>
      <c r="E144" s="15">
        <v>14.52</v>
      </c>
      <c r="F144" s="15">
        <v>13.494586999999999</v>
      </c>
      <c r="G144" s="16">
        <f t="shared" si="13"/>
        <v>-7.9264420630812307E-2</v>
      </c>
      <c r="H144" s="16">
        <f t="shared" si="14"/>
        <v>0.24709302325581398</v>
      </c>
    </row>
    <row r="145" spans="1:8" x14ac:dyDescent="0.25">
      <c r="A145" s="14">
        <v>39783</v>
      </c>
      <c r="B145" s="15">
        <v>12.54</v>
      </c>
      <c r="C145" s="15">
        <v>16.27</v>
      </c>
      <c r="D145" s="15">
        <v>11.54</v>
      </c>
      <c r="E145" s="15">
        <v>15.77</v>
      </c>
      <c r="F145" s="15">
        <v>14.656311000000001</v>
      </c>
      <c r="G145" s="16">
        <f t="shared" si="13"/>
        <v>0.2358933558649722</v>
      </c>
      <c r="H145" s="16">
        <f t="shared" si="14"/>
        <v>0.40987868284228779</v>
      </c>
    </row>
    <row r="146" spans="1:8" x14ac:dyDescent="0.25">
      <c r="A146" s="14">
        <v>39753</v>
      </c>
      <c r="B146" s="15">
        <v>12.37</v>
      </c>
      <c r="C146" s="15">
        <v>13.5</v>
      </c>
      <c r="D146" s="15">
        <v>10.66</v>
      </c>
      <c r="E146" s="15">
        <v>12.76</v>
      </c>
      <c r="F146" s="15">
        <v>11.858879999999999</v>
      </c>
      <c r="G146" s="16">
        <f t="shared" si="13"/>
        <v>1.7543995129742591E-2</v>
      </c>
      <c r="H146" s="16">
        <f t="shared" si="14"/>
        <v>0.26641651031894931</v>
      </c>
    </row>
    <row r="147" spans="1:8" x14ac:dyDescent="0.25">
      <c r="A147" s="14">
        <v>39722</v>
      </c>
      <c r="B147" s="15">
        <v>21.459999</v>
      </c>
      <c r="C147" s="15">
        <v>21.67</v>
      </c>
      <c r="D147" s="15">
        <v>12.08</v>
      </c>
      <c r="E147" s="15">
        <v>12.54</v>
      </c>
      <c r="F147" s="15">
        <v>11.654415</v>
      </c>
      <c r="G147" s="16">
        <f t="shared" si="13"/>
        <v>-0.41565702625343343</v>
      </c>
      <c r="H147" s="16">
        <f t="shared" si="14"/>
        <v>0.79387417218543055</v>
      </c>
    </row>
    <row r="148" spans="1:8" x14ac:dyDescent="0.25">
      <c r="A148" s="14">
        <v>39692</v>
      </c>
      <c r="B148" s="15">
        <v>21.59</v>
      </c>
      <c r="C148" s="15">
        <v>23.48</v>
      </c>
      <c r="D148" s="15">
        <v>20.32</v>
      </c>
      <c r="E148" s="15">
        <v>21.459999</v>
      </c>
      <c r="F148" s="15">
        <v>19.944476999999999</v>
      </c>
      <c r="G148" s="16">
        <f t="shared" si="13"/>
        <v>1.6579524139618326E-2</v>
      </c>
      <c r="H148" s="16">
        <f t="shared" si="14"/>
        <v>0.15551181102362205</v>
      </c>
    </row>
    <row r="149" spans="1:8" x14ac:dyDescent="0.25">
      <c r="A149" s="14">
        <v>39661</v>
      </c>
      <c r="B149" s="15">
        <v>21.41</v>
      </c>
      <c r="C149" s="15">
        <v>22.860001</v>
      </c>
      <c r="D149" s="15">
        <v>20.040001</v>
      </c>
      <c r="E149" s="15">
        <v>21.110001</v>
      </c>
      <c r="F149" s="15">
        <v>19.619199999999999</v>
      </c>
      <c r="G149" s="16">
        <f t="shared" si="13"/>
        <v>-1.9051673285087917E-2</v>
      </c>
      <c r="H149" s="16">
        <f t="shared" si="14"/>
        <v>0.14071855585236748</v>
      </c>
    </row>
    <row r="150" spans="1:8" x14ac:dyDescent="0.25">
      <c r="A150" s="14">
        <v>39630</v>
      </c>
      <c r="B150" s="15">
        <v>20.940000999999999</v>
      </c>
      <c r="C150" s="15">
        <v>23.09</v>
      </c>
      <c r="D150" s="15">
        <v>20.309999000000001</v>
      </c>
      <c r="E150" s="15">
        <v>21.52</v>
      </c>
      <c r="F150" s="15">
        <v>20.000238</v>
      </c>
      <c r="G150" s="16">
        <f t="shared" si="13"/>
        <v>8.3584667806150731E-2</v>
      </c>
      <c r="H150" s="16">
        <f t="shared" si="14"/>
        <v>0.13687844100829341</v>
      </c>
    </row>
    <row r="151" spans="1:8" x14ac:dyDescent="0.25">
      <c r="A151" s="14">
        <v>39600</v>
      </c>
      <c r="B151" s="15">
        <v>21.35</v>
      </c>
      <c r="C151" s="15">
        <v>21.35</v>
      </c>
      <c r="D151" s="15">
        <v>18.82</v>
      </c>
      <c r="E151" s="15">
        <v>19.860001</v>
      </c>
      <c r="F151" s="15">
        <v>18.457476</v>
      </c>
      <c r="G151" s="16">
        <f t="shared" si="13"/>
        <v>-6.8479923804763407E-2</v>
      </c>
      <c r="H151" s="16">
        <f t="shared" si="14"/>
        <v>0.13443145589798092</v>
      </c>
    </row>
    <row r="152" spans="1:8" x14ac:dyDescent="0.25">
      <c r="A152" s="14">
        <v>39569</v>
      </c>
      <c r="B152" s="15">
        <v>18.209999</v>
      </c>
      <c r="C152" s="15">
        <v>21.9</v>
      </c>
      <c r="D152" s="15">
        <v>17.899999999999999</v>
      </c>
      <c r="E152" s="15">
        <v>21.32</v>
      </c>
      <c r="F152" s="15">
        <v>19.814361999999999</v>
      </c>
      <c r="G152" s="16">
        <f t="shared" si="13"/>
        <v>0.1612196298910076</v>
      </c>
      <c r="H152" s="16">
        <f t="shared" si="14"/>
        <v>0.223463687150838</v>
      </c>
    </row>
    <row r="153" spans="1:8" x14ac:dyDescent="0.25">
      <c r="A153" s="14">
        <v>39539</v>
      </c>
      <c r="B153" s="15">
        <v>18.09</v>
      </c>
      <c r="C153" s="15">
        <v>20.469999000000001</v>
      </c>
      <c r="D153" s="15">
        <v>17.780000999999999</v>
      </c>
      <c r="E153" s="15">
        <v>18.360001</v>
      </c>
      <c r="F153" s="15">
        <v>17.063406000000001</v>
      </c>
      <c r="G153" s="16">
        <f t="shared" si="13"/>
        <v>3.9049249019646334E-2</v>
      </c>
      <c r="H153" s="16">
        <f t="shared" si="14"/>
        <v>0.15129346730632934</v>
      </c>
    </row>
    <row r="154" spans="1:8" x14ac:dyDescent="0.25">
      <c r="A154" s="14">
        <v>39508</v>
      </c>
      <c r="B154" s="15">
        <v>19.129999000000002</v>
      </c>
      <c r="C154" s="15">
        <v>19.440000999999999</v>
      </c>
      <c r="D154" s="15">
        <v>17.209999</v>
      </c>
      <c r="E154" s="15">
        <v>17.670000000000002</v>
      </c>
      <c r="F154" s="15">
        <v>16.422134</v>
      </c>
      <c r="G154" s="16">
        <f t="shared" si="13"/>
        <v>-8.0166308069629266E-2</v>
      </c>
      <c r="H154" s="16">
        <f t="shared" si="14"/>
        <v>0.12957595174758574</v>
      </c>
    </row>
    <row r="155" spans="1:8" x14ac:dyDescent="0.25">
      <c r="A155" s="14">
        <v>39479</v>
      </c>
      <c r="B155" s="15">
        <v>20.76</v>
      </c>
      <c r="C155" s="15">
        <v>21.83</v>
      </c>
      <c r="D155" s="15">
        <v>19.139999</v>
      </c>
      <c r="E155" s="15">
        <v>19.209999</v>
      </c>
      <c r="F155" s="15">
        <v>17.853373000000001</v>
      </c>
      <c r="G155" s="16">
        <f t="shared" si="13"/>
        <v>-8.0861351812440946E-2</v>
      </c>
      <c r="H155" s="16">
        <f t="shared" si="14"/>
        <v>0.14054342427081626</v>
      </c>
    </row>
    <row r="156" spans="1:8" x14ac:dyDescent="0.25">
      <c r="A156" s="14">
        <v>39448</v>
      </c>
      <c r="B156" s="15">
        <v>23.59</v>
      </c>
      <c r="C156" s="15">
        <v>23.809999000000001</v>
      </c>
      <c r="D156" s="15">
        <v>19.010000000000002</v>
      </c>
      <c r="E156" s="15">
        <v>20.9</v>
      </c>
      <c r="F156" s="15">
        <v>19.424026000000001</v>
      </c>
      <c r="G156" s="16">
        <f t="shared" si="13"/>
        <v>-0.11590520098655815</v>
      </c>
      <c r="H156" s="16">
        <f t="shared" si="14"/>
        <v>0.25249863229879005</v>
      </c>
    </row>
    <row r="157" spans="1:8" x14ac:dyDescent="0.25">
      <c r="A157" s="14">
        <v>39417</v>
      </c>
      <c r="B157" s="15">
        <v>23.6</v>
      </c>
      <c r="C157" s="15">
        <v>24.969999000000001</v>
      </c>
      <c r="D157" s="15">
        <v>22.68</v>
      </c>
      <c r="E157" s="15">
        <v>23.639999</v>
      </c>
      <c r="F157" s="15">
        <v>21.970524000000001</v>
      </c>
      <c r="G157" s="16">
        <f t="shared" si="13"/>
        <v>3.8216043665610525E-3</v>
      </c>
      <c r="H157" s="16">
        <f t="shared" si="14"/>
        <v>0.10096997354497363</v>
      </c>
    </row>
    <row r="158" spans="1:8" x14ac:dyDescent="0.25">
      <c r="A158" s="14">
        <v>39387</v>
      </c>
      <c r="B158" s="15">
        <v>25.1</v>
      </c>
      <c r="C158" s="15">
        <v>25.120000999999998</v>
      </c>
      <c r="D158" s="15">
        <v>22.389999</v>
      </c>
      <c r="E158" s="15">
        <v>23.549999</v>
      </c>
      <c r="F158" s="15">
        <v>21.886880999999999</v>
      </c>
      <c r="G158" s="16">
        <f t="shared" si="13"/>
        <v>-6.2500144564317447E-2</v>
      </c>
      <c r="H158" s="16">
        <f t="shared" si="14"/>
        <v>0.12192952755379752</v>
      </c>
    </row>
    <row r="159" spans="1:8" x14ac:dyDescent="0.25">
      <c r="A159" s="14">
        <v>39356</v>
      </c>
      <c r="B159" s="15">
        <v>24.1</v>
      </c>
      <c r="C159" s="15">
        <v>26.459999</v>
      </c>
      <c r="D159" s="15">
        <v>24.07</v>
      </c>
      <c r="E159" s="15">
        <v>25.120000999999998</v>
      </c>
      <c r="F159" s="15">
        <v>23.34601</v>
      </c>
      <c r="G159" s="16">
        <f t="shared" si="13"/>
        <v>3.7587855045136551E-2</v>
      </c>
      <c r="H159" s="16">
        <f t="shared" si="14"/>
        <v>9.929368508516824E-2</v>
      </c>
    </row>
    <row r="160" spans="1:8" x14ac:dyDescent="0.25">
      <c r="A160" s="14">
        <v>39326</v>
      </c>
      <c r="B160" s="15">
        <v>24.01</v>
      </c>
      <c r="C160" s="15">
        <v>24.49</v>
      </c>
      <c r="D160" s="15">
        <v>23.26</v>
      </c>
      <c r="E160" s="15">
        <v>24.209999</v>
      </c>
      <c r="F160" s="15">
        <v>22.500273</v>
      </c>
      <c r="G160" s="16">
        <f t="shared" si="13"/>
        <v>1.2407224491600268E-3</v>
      </c>
      <c r="H160" s="16">
        <f t="shared" si="14"/>
        <v>5.2880481513327464E-2</v>
      </c>
    </row>
    <row r="161" spans="1:8" x14ac:dyDescent="0.25">
      <c r="A161" s="14">
        <v>39295</v>
      </c>
      <c r="B161" s="15">
        <v>21.84</v>
      </c>
      <c r="C161" s="15">
        <v>25.790001</v>
      </c>
      <c r="D161" s="15">
        <v>21.41</v>
      </c>
      <c r="E161" s="15">
        <v>24.18</v>
      </c>
      <c r="F161" s="15">
        <v>22.472390999999998</v>
      </c>
      <c r="G161" s="16">
        <f t="shared" si="13"/>
        <v>0.10259942909384058</v>
      </c>
      <c r="H161" s="16">
        <f t="shared" si="14"/>
        <v>0.20457734703409622</v>
      </c>
    </row>
    <row r="162" spans="1:8" x14ac:dyDescent="0.25">
      <c r="A162" s="14">
        <v>39264</v>
      </c>
      <c r="B162" s="15">
        <v>24.67</v>
      </c>
      <c r="C162" s="15">
        <v>25.059999000000001</v>
      </c>
      <c r="D162" s="15">
        <v>21.23</v>
      </c>
      <c r="E162" s="15">
        <v>21.93</v>
      </c>
      <c r="F162" s="15">
        <v>20.381283</v>
      </c>
      <c r="G162" s="16">
        <f t="shared" si="13"/>
        <v>-9.6787686986526927E-2</v>
      </c>
      <c r="H162" s="16">
        <f t="shared" si="14"/>
        <v>0.18040504003768257</v>
      </c>
    </row>
    <row r="163" spans="1:8" x14ac:dyDescent="0.25">
      <c r="A163" s="14">
        <v>39234</v>
      </c>
      <c r="B163" s="15">
        <v>24.35</v>
      </c>
      <c r="C163" s="15">
        <v>25.52</v>
      </c>
      <c r="D163" s="15">
        <v>23.01</v>
      </c>
      <c r="E163" s="15">
        <v>24.280000999999999</v>
      </c>
      <c r="F163" s="15">
        <v>22.565328999999998</v>
      </c>
      <c r="G163" s="16">
        <f t="shared" si="13"/>
        <v>-8.2301935589913333E-4</v>
      </c>
      <c r="H163" s="16">
        <f t="shared" si="14"/>
        <v>0.10908300738809204</v>
      </c>
    </row>
    <row r="164" spans="1:8" x14ac:dyDescent="0.25">
      <c r="A164" s="14">
        <v>39203</v>
      </c>
      <c r="B164" s="15">
        <v>22.469999000000001</v>
      </c>
      <c r="C164" s="15">
        <v>24.610001</v>
      </c>
      <c r="D164" s="15">
        <v>22.35</v>
      </c>
      <c r="E164" s="15">
        <v>24.299999</v>
      </c>
      <c r="F164" s="15">
        <v>22.583915999999999</v>
      </c>
      <c r="G164" s="16">
        <f t="shared" si="13"/>
        <v>8.4337568062433144E-2</v>
      </c>
      <c r="H164" s="16">
        <f t="shared" si="14"/>
        <v>0.10111861297539144</v>
      </c>
    </row>
    <row r="165" spans="1:8" x14ac:dyDescent="0.25">
      <c r="A165" s="14">
        <v>39173</v>
      </c>
      <c r="B165" s="15">
        <v>21.110001</v>
      </c>
      <c r="C165" s="15">
        <v>22.969999000000001</v>
      </c>
      <c r="D165" s="15">
        <v>20.629999000000002</v>
      </c>
      <c r="E165" s="15">
        <v>22.41</v>
      </c>
      <c r="F165" s="15">
        <v>20.827385</v>
      </c>
      <c r="G165" s="16">
        <f t="shared" si="13"/>
        <v>5.8073586750828757E-2</v>
      </c>
      <c r="H165" s="16">
        <f t="shared" si="14"/>
        <v>0.11342705348652705</v>
      </c>
    </row>
    <row r="166" spans="1:8" x14ac:dyDescent="0.25">
      <c r="A166" s="14">
        <v>39142</v>
      </c>
      <c r="B166" s="15">
        <v>20.5</v>
      </c>
      <c r="C166" s="15">
        <v>21.549999</v>
      </c>
      <c r="D166" s="15">
        <v>18.829999999999998</v>
      </c>
      <c r="E166" s="15">
        <v>21.18</v>
      </c>
      <c r="F166" s="15">
        <v>19.684249999999999</v>
      </c>
      <c r="G166" s="16">
        <f t="shared" si="13"/>
        <v>-9.718668340669101E-2</v>
      </c>
      <c r="H166" s="16">
        <f t="shared" si="14"/>
        <v>0.14445029208709514</v>
      </c>
    </row>
    <row r="167" spans="1:8" x14ac:dyDescent="0.25">
      <c r="A167" s="14">
        <v>39114</v>
      </c>
      <c r="B167" s="15">
        <v>24.860001</v>
      </c>
      <c r="C167" s="15">
        <v>24.889999</v>
      </c>
      <c r="D167" s="15">
        <v>23.01</v>
      </c>
      <c r="E167" s="15">
        <v>23.459999</v>
      </c>
      <c r="F167" s="15">
        <v>21.803234</v>
      </c>
      <c r="G167" s="16">
        <f t="shared" si="13"/>
        <v>-5.1738271263876784E-2</v>
      </c>
      <c r="H167" s="16">
        <f t="shared" si="14"/>
        <v>8.1703563667970353E-2</v>
      </c>
    </row>
    <row r="168" spans="1:8" x14ac:dyDescent="0.25">
      <c r="A168" s="14">
        <v>39083</v>
      </c>
      <c r="B168" s="15">
        <v>28.799999</v>
      </c>
      <c r="C168" s="15">
        <v>29.17</v>
      </c>
      <c r="D168" s="15">
        <v>24.07</v>
      </c>
      <c r="E168" s="15">
        <v>24.74</v>
      </c>
      <c r="F168" s="15">
        <v>22.992844000000002</v>
      </c>
      <c r="G168" s="16">
        <f t="shared" si="13"/>
        <v>-0.14748435360110679</v>
      </c>
      <c r="H168" s="16">
        <f t="shared" si="14"/>
        <v>0.21188201080182806</v>
      </c>
    </row>
    <row r="169" spans="1:8" x14ac:dyDescent="0.25">
      <c r="A169" s="14">
        <v>39052</v>
      </c>
      <c r="B169" s="15">
        <v>28.209999</v>
      </c>
      <c r="C169" s="15">
        <v>29.139999</v>
      </c>
      <c r="D169" s="15">
        <v>27.790001</v>
      </c>
      <c r="E169" s="15">
        <v>29.02</v>
      </c>
      <c r="F169" s="15">
        <v>26.970583000000001</v>
      </c>
      <c r="G169" s="16">
        <f t="shared" si="13"/>
        <v>3.7169274364837065E-2</v>
      </c>
      <c r="H169" s="16">
        <f t="shared" si="14"/>
        <v>4.8578551688429207E-2</v>
      </c>
    </row>
    <row r="170" spans="1:8" x14ac:dyDescent="0.25">
      <c r="A170" s="14">
        <v>39022</v>
      </c>
      <c r="B170" s="15">
        <v>27.52</v>
      </c>
      <c r="C170" s="15">
        <v>28.23</v>
      </c>
      <c r="D170" s="15">
        <v>27.370000999999998</v>
      </c>
      <c r="E170" s="15">
        <v>27.98</v>
      </c>
      <c r="F170" s="15">
        <v>26.004031999999999</v>
      </c>
      <c r="G170" s="16">
        <f t="shared" si="13"/>
        <v>1.7824709617558738E-2</v>
      </c>
      <c r="H170" s="16">
        <f t="shared" si="14"/>
        <v>3.1421226473466408E-2</v>
      </c>
    </row>
    <row r="171" spans="1:8" x14ac:dyDescent="0.25">
      <c r="A171" s="14">
        <v>38991</v>
      </c>
      <c r="B171" s="15">
        <v>28.75</v>
      </c>
      <c r="C171" s="15">
        <v>29.09</v>
      </c>
      <c r="D171" s="15">
        <v>27</v>
      </c>
      <c r="E171" s="15">
        <v>27.49</v>
      </c>
      <c r="F171" s="15">
        <v>25.548635000000001</v>
      </c>
      <c r="G171" s="16">
        <f t="shared" si="13"/>
        <v>-4.4822786280036164E-2</v>
      </c>
      <c r="H171" s="16">
        <f t="shared" si="14"/>
        <v>7.7407407407407397E-2</v>
      </c>
    </row>
    <row r="172" spans="1:8" x14ac:dyDescent="0.25">
      <c r="A172" s="14">
        <v>38961</v>
      </c>
      <c r="B172" s="15">
        <v>27.4</v>
      </c>
      <c r="C172" s="15">
        <v>28.969999000000001</v>
      </c>
      <c r="D172" s="15">
        <v>26.9</v>
      </c>
      <c r="E172" s="15">
        <v>28.780000999999999</v>
      </c>
      <c r="F172" s="15">
        <v>26.747534000000002</v>
      </c>
      <c r="G172" s="16">
        <f t="shared" si="13"/>
        <v>5.459866928525655E-2</v>
      </c>
      <c r="H172" s="16">
        <f t="shared" si="14"/>
        <v>7.6951635687732445E-2</v>
      </c>
    </row>
    <row r="173" spans="1:8" x14ac:dyDescent="0.25">
      <c r="A173" s="14">
        <v>38930</v>
      </c>
      <c r="B173" s="15">
        <v>24.299999</v>
      </c>
      <c r="C173" s="15">
        <v>27.290001</v>
      </c>
      <c r="D173" s="15">
        <v>24.15</v>
      </c>
      <c r="E173" s="15">
        <v>27.290001</v>
      </c>
      <c r="F173" s="15">
        <v>25.362760999999999</v>
      </c>
      <c r="G173" s="16">
        <f t="shared" si="13"/>
        <v>0.11569922773952755</v>
      </c>
      <c r="H173" s="16">
        <f t="shared" si="14"/>
        <v>0.13002074534161498</v>
      </c>
    </row>
    <row r="174" spans="1:8" x14ac:dyDescent="0.25">
      <c r="A174" s="14">
        <v>38899</v>
      </c>
      <c r="B174" s="15">
        <v>25.15</v>
      </c>
      <c r="C174" s="15">
        <v>25.469999000000001</v>
      </c>
      <c r="D174" s="15">
        <v>24.129999000000002</v>
      </c>
      <c r="E174" s="15">
        <v>24.459999</v>
      </c>
      <c r="F174" s="15">
        <v>22.732614999999999</v>
      </c>
      <c r="G174" s="16">
        <f t="shared" si="13"/>
        <v>-2.1600094204811657E-2</v>
      </c>
      <c r="H174" s="16">
        <f t="shared" si="14"/>
        <v>5.5532534419085545E-2</v>
      </c>
    </row>
    <row r="175" spans="1:8" x14ac:dyDescent="0.25">
      <c r="A175" s="14">
        <v>38869</v>
      </c>
      <c r="B175" s="15">
        <v>24.5</v>
      </c>
      <c r="C175" s="15">
        <v>26.379999000000002</v>
      </c>
      <c r="D175" s="15">
        <v>24.18</v>
      </c>
      <c r="E175" s="15">
        <v>25</v>
      </c>
      <c r="F175" s="15">
        <v>23.234482</v>
      </c>
      <c r="G175" s="16">
        <f t="shared" si="13"/>
        <v>1.2145714420259307E-2</v>
      </c>
      <c r="H175" s="16">
        <f t="shared" si="14"/>
        <v>9.0984243176178731E-2</v>
      </c>
    </row>
    <row r="176" spans="1:8" x14ac:dyDescent="0.25">
      <c r="A176" s="14">
        <v>38838</v>
      </c>
      <c r="B176" s="15">
        <v>24.83</v>
      </c>
      <c r="C176" s="15">
        <v>25.1</v>
      </c>
      <c r="D176" s="15">
        <v>23.83</v>
      </c>
      <c r="E176" s="15">
        <v>24.700001</v>
      </c>
      <c r="F176" s="15">
        <v>22.955669</v>
      </c>
      <c r="G176" s="16">
        <f t="shared" si="13"/>
        <v>0</v>
      </c>
      <c r="H176" s="16">
        <f t="shared" si="14"/>
        <v>5.3294167016366058E-2</v>
      </c>
    </row>
    <row r="177" spans="1:8" x14ac:dyDescent="0.25">
      <c r="A177" s="14">
        <v>38808</v>
      </c>
      <c r="B177" s="15">
        <v>25.049999</v>
      </c>
      <c r="C177" s="15">
        <v>26.309999000000001</v>
      </c>
      <c r="D177" s="15">
        <v>23.32</v>
      </c>
      <c r="E177" s="15">
        <v>24.700001</v>
      </c>
      <c r="F177" s="15">
        <v>22.955669</v>
      </c>
      <c r="G177" s="16">
        <f t="shared" si="13"/>
        <v>-1.3971854323623556E-2</v>
      </c>
      <c r="H177" s="16">
        <f t="shared" si="14"/>
        <v>0.12821608061749576</v>
      </c>
    </row>
    <row r="178" spans="1:8" x14ac:dyDescent="0.25">
      <c r="A178" s="14">
        <v>38777</v>
      </c>
      <c r="B178" s="15">
        <v>26.58</v>
      </c>
      <c r="C178" s="15">
        <v>28.02</v>
      </c>
      <c r="D178" s="15">
        <v>24.280000999999999</v>
      </c>
      <c r="E178" s="15">
        <v>25.049999</v>
      </c>
      <c r="F178" s="15">
        <v>23.280947000000001</v>
      </c>
      <c r="G178" s="16">
        <f t="shared" si="13"/>
        <v>-4.8975134693425987E-2</v>
      </c>
      <c r="H178" s="16">
        <f t="shared" si="14"/>
        <v>0.15403619629175472</v>
      </c>
    </row>
    <row r="179" spans="1:8" x14ac:dyDescent="0.25">
      <c r="A179" s="14">
        <v>38749</v>
      </c>
      <c r="B179" s="15">
        <v>26.27</v>
      </c>
      <c r="C179" s="15">
        <v>27.389999</v>
      </c>
      <c r="D179" s="15">
        <v>25.200001</v>
      </c>
      <c r="E179" s="15">
        <v>26.34</v>
      </c>
      <c r="F179" s="15">
        <v>24.479851</v>
      </c>
      <c r="G179" s="16">
        <f t="shared" si="13"/>
        <v>-1.3113535286686977E-2</v>
      </c>
      <c r="H179" s="16">
        <f t="shared" si="14"/>
        <v>8.6904679091084125E-2</v>
      </c>
    </row>
    <row r="180" spans="1:8" x14ac:dyDescent="0.25">
      <c r="A180" s="14">
        <v>38718</v>
      </c>
      <c r="B180" s="15">
        <v>26.35</v>
      </c>
      <c r="C180" s="15">
        <v>26.959999</v>
      </c>
      <c r="D180" s="15">
        <v>24.6</v>
      </c>
      <c r="E180" s="15">
        <v>26.690000999999999</v>
      </c>
      <c r="F180" s="15">
        <v>24.805133999999999</v>
      </c>
      <c r="G180" s="16">
        <f t="shared" si="13"/>
        <v>1.7537109137926034E-2</v>
      </c>
      <c r="H180" s="16">
        <f t="shared" si="14"/>
        <v>9.5934918699186925E-2</v>
      </c>
    </row>
    <row r="181" spans="1:8" x14ac:dyDescent="0.25">
      <c r="A181" s="14">
        <v>38687</v>
      </c>
      <c r="B181" s="15">
        <v>23.65</v>
      </c>
      <c r="C181" s="15">
        <v>26.379999000000002</v>
      </c>
      <c r="D181" s="15">
        <v>23.16</v>
      </c>
      <c r="E181" s="15">
        <v>26.23</v>
      </c>
      <c r="F181" s="15">
        <v>24.377621000000001</v>
      </c>
      <c r="G181" s="16">
        <f t="shared" si="13"/>
        <v>0.11049951753699069</v>
      </c>
      <c r="H181" s="16">
        <f t="shared" si="14"/>
        <v>0.13903277202072545</v>
      </c>
    </row>
    <row r="182" spans="1:8" x14ac:dyDescent="0.25">
      <c r="A182" s="14">
        <v>38657</v>
      </c>
      <c r="B182" s="15">
        <v>23.530000999999999</v>
      </c>
      <c r="C182" s="15">
        <v>24.42</v>
      </c>
      <c r="D182" s="15">
        <v>22.559999000000001</v>
      </c>
      <c r="E182" s="15">
        <v>23.620000999999998</v>
      </c>
      <c r="F182" s="15">
        <v>21.951941999999999</v>
      </c>
      <c r="G182" s="16">
        <f t="shared" si="13"/>
        <v>3.3984544551337748E-3</v>
      </c>
      <c r="H182" s="16">
        <f t="shared" si="14"/>
        <v>8.2446856491438694E-2</v>
      </c>
    </row>
    <row r="183" spans="1:8" x14ac:dyDescent="0.25">
      <c r="A183" s="14">
        <v>38626</v>
      </c>
      <c r="B183" s="15">
        <v>26.120000999999998</v>
      </c>
      <c r="C183" s="15">
        <v>26.33</v>
      </c>
      <c r="D183" s="15">
        <v>21.15</v>
      </c>
      <c r="E183" s="15">
        <v>23.540001</v>
      </c>
      <c r="F183" s="15">
        <v>21.877592</v>
      </c>
      <c r="G183" s="16">
        <f t="shared" si="13"/>
        <v>-9.461525645196954E-2</v>
      </c>
      <c r="H183" s="16">
        <f t="shared" si="14"/>
        <v>0.24491725768321512</v>
      </c>
    </row>
    <row r="184" spans="1:8" x14ac:dyDescent="0.25">
      <c r="A184" s="14">
        <v>38596</v>
      </c>
      <c r="B184" s="15">
        <v>27.6</v>
      </c>
      <c r="C184" s="15">
        <v>29.01</v>
      </c>
      <c r="D184" s="15">
        <v>23.99</v>
      </c>
      <c r="E184" s="15">
        <v>26</v>
      </c>
      <c r="F184" s="15">
        <v>24.163862000000002</v>
      </c>
      <c r="G184" s="16">
        <f t="shared" si="13"/>
        <v>-5.5232500969541604E-2</v>
      </c>
      <c r="H184" s="16">
        <f t="shared" si="14"/>
        <v>0.20925385577323899</v>
      </c>
    </row>
    <row r="185" spans="1:8" x14ac:dyDescent="0.25">
      <c r="A185" s="14">
        <v>38565</v>
      </c>
      <c r="B185" s="15">
        <v>27.389999</v>
      </c>
      <c r="C185" s="15">
        <v>27.969999000000001</v>
      </c>
      <c r="D185" s="15">
        <v>26.26</v>
      </c>
      <c r="E185" s="15">
        <v>27.52</v>
      </c>
      <c r="F185" s="15">
        <v>25.576516999999999</v>
      </c>
      <c r="G185" s="16">
        <f t="shared" si="13"/>
        <v>4.3795024801302432E-3</v>
      </c>
      <c r="H185" s="16">
        <f t="shared" si="14"/>
        <v>6.5118012185833962E-2</v>
      </c>
    </row>
    <row r="186" spans="1:8" x14ac:dyDescent="0.25">
      <c r="A186" s="14">
        <v>38534</v>
      </c>
      <c r="B186" s="15">
        <v>29.75</v>
      </c>
      <c r="C186" s="15">
        <v>30.280000999999999</v>
      </c>
      <c r="D186" s="15">
        <v>27.4</v>
      </c>
      <c r="E186" s="15">
        <v>27.4</v>
      </c>
      <c r="F186" s="15">
        <v>25.464993</v>
      </c>
      <c r="G186" s="16">
        <f t="shared" si="13"/>
        <v>-7.1186354500089671E-2</v>
      </c>
      <c r="H186" s="16">
        <f t="shared" si="14"/>
        <v>0.10510952554744526</v>
      </c>
    </row>
    <row r="187" spans="1:8" x14ac:dyDescent="0.25">
      <c r="A187" s="14">
        <v>38504</v>
      </c>
      <c r="B187" s="15">
        <v>27.719999000000001</v>
      </c>
      <c r="C187" s="15">
        <v>31.6</v>
      </c>
      <c r="D187" s="15">
        <v>27.15</v>
      </c>
      <c r="E187" s="15">
        <v>29.5</v>
      </c>
      <c r="F187" s="15">
        <v>27.416687</v>
      </c>
      <c r="G187" s="16">
        <f t="shared" si="13"/>
        <v>6.076947115722231E-2</v>
      </c>
      <c r="H187" s="16">
        <f t="shared" si="14"/>
        <v>0.16390423572744026</v>
      </c>
    </row>
    <row r="188" spans="1:8" x14ac:dyDescent="0.25">
      <c r="A188" s="14">
        <v>38473</v>
      </c>
      <c r="B188" s="15">
        <v>26.625</v>
      </c>
      <c r="C188" s="15">
        <v>28.364999999999998</v>
      </c>
      <c r="D188" s="15">
        <v>25.18</v>
      </c>
      <c r="E188" s="15">
        <v>27.809999000000001</v>
      </c>
      <c r="F188" s="15">
        <v>25.846036999999999</v>
      </c>
      <c r="G188" s="16">
        <f t="shared" si="13"/>
        <v>5.520761933441664E-2</v>
      </c>
      <c r="H188" s="16">
        <f t="shared" si="14"/>
        <v>0.12648927720413022</v>
      </c>
    </row>
    <row r="189" spans="1:8" x14ac:dyDescent="0.25">
      <c r="A189" s="14">
        <v>38443</v>
      </c>
      <c r="B189" s="15">
        <v>26.495000999999998</v>
      </c>
      <c r="C189" s="15">
        <v>30.075001</v>
      </c>
      <c r="D189" s="15">
        <v>25.91</v>
      </c>
      <c r="E189" s="15">
        <v>26.355</v>
      </c>
      <c r="F189" s="15">
        <v>24.493793</v>
      </c>
      <c r="G189" s="16">
        <f t="shared" si="13"/>
        <v>-3.0261550121417208E-3</v>
      </c>
      <c r="H189" s="16">
        <f t="shared" si="14"/>
        <v>0.16074878425318412</v>
      </c>
    </row>
    <row r="190" spans="1:8" x14ac:dyDescent="0.25">
      <c r="A190" s="14">
        <v>38412</v>
      </c>
      <c r="B190" s="15">
        <v>26.639999</v>
      </c>
      <c r="C190" s="15">
        <v>27.695</v>
      </c>
      <c r="D190" s="15">
        <v>24.5</v>
      </c>
      <c r="E190" s="15">
        <v>26.434999000000001</v>
      </c>
      <c r="F190" s="15">
        <v>24.56814</v>
      </c>
      <c r="G190" s="16">
        <f t="shared" si="13"/>
        <v>-1.2329568725598785E-2</v>
      </c>
      <c r="H190" s="16">
        <f t="shared" si="14"/>
        <v>0.13040816326530613</v>
      </c>
    </row>
    <row r="191" spans="1:8" x14ac:dyDescent="0.25">
      <c r="A191" s="14">
        <v>38384</v>
      </c>
      <c r="B191" s="15">
        <v>25.76</v>
      </c>
      <c r="C191" s="15">
        <v>28.674999</v>
      </c>
      <c r="D191" s="15">
        <v>25.594999000000001</v>
      </c>
      <c r="E191" s="15">
        <v>26.764999</v>
      </c>
      <c r="F191" s="15">
        <v>24.874835999999998</v>
      </c>
      <c r="G191" s="16">
        <f t="shared" si="13"/>
        <v>3.1009317318534013E-2</v>
      </c>
      <c r="H191" s="16">
        <f t="shared" si="14"/>
        <v>0.12033600782715398</v>
      </c>
    </row>
    <row r="192" spans="1:8" x14ac:dyDescent="0.25">
      <c r="A192" s="14">
        <v>38353</v>
      </c>
      <c r="B192" s="15">
        <v>23.26</v>
      </c>
      <c r="C192" s="15">
        <v>26.105</v>
      </c>
      <c r="D192" s="15">
        <v>22.355</v>
      </c>
      <c r="E192" s="15">
        <v>25.959999</v>
      </c>
      <c r="F192" s="15">
        <v>24.126684000000001</v>
      </c>
      <c r="G192" s="16">
        <f t="shared" si="13"/>
        <v>0.11631918827767604</v>
      </c>
      <c r="H192" s="16">
        <f t="shared" si="14"/>
        <v>0.16774770744799822</v>
      </c>
    </row>
    <row r="193" spans="1:8" x14ac:dyDescent="0.25">
      <c r="A193" s="14">
        <v>38322</v>
      </c>
      <c r="B193" s="15">
        <v>22.325001</v>
      </c>
      <c r="C193" s="15">
        <v>23.91</v>
      </c>
      <c r="D193" s="15">
        <v>22.325001</v>
      </c>
      <c r="E193" s="15">
        <v>23.254999000000002</v>
      </c>
      <c r="F193" s="15">
        <v>21.612711000000001</v>
      </c>
      <c r="G193" s="16">
        <f t="shared" si="13"/>
        <v>4.0491865130077187E-2</v>
      </c>
      <c r="H193" s="16">
        <f t="shared" si="14"/>
        <v>7.0996592564542313E-2</v>
      </c>
    </row>
    <row r="194" spans="1:8" x14ac:dyDescent="0.25">
      <c r="A194" s="14">
        <v>38292</v>
      </c>
      <c r="B194" s="15">
        <v>19.639999</v>
      </c>
      <c r="C194" s="15">
        <v>22.584999</v>
      </c>
      <c r="D194" s="15">
        <v>19.639999</v>
      </c>
      <c r="E194" s="15">
        <v>22.35</v>
      </c>
      <c r="F194" s="15">
        <v>20.771629000000001</v>
      </c>
      <c r="G194" s="16">
        <f t="shared" si="13"/>
        <v>0.13943431988977587</v>
      </c>
      <c r="H194" s="16">
        <f t="shared" si="14"/>
        <v>0.14994909113793745</v>
      </c>
    </row>
    <row r="195" spans="1:8" x14ac:dyDescent="0.25">
      <c r="A195" s="14">
        <v>38261</v>
      </c>
      <c r="B195" s="15">
        <v>19.450001</v>
      </c>
      <c r="C195" s="15">
        <v>20.045000000000002</v>
      </c>
      <c r="D195" s="15">
        <v>18.110001</v>
      </c>
      <c r="E195" s="15">
        <v>19.614999999999998</v>
      </c>
      <c r="F195" s="15">
        <v>18.229773000000002</v>
      </c>
      <c r="G195" s="16">
        <f t="shared" ref="G195:G258" si="15">(F195-F196)/F196</f>
        <v>3.0740886890356301E-2</v>
      </c>
      <c r="H195" s="16">
        <f t="shared" ref="H195:H258" si="16">(C195-D195)/D195</f>
        <v>0.10684698471303239</v>
      </c>
    </row>
    <row r="196" spans="1:8" x14ac:dyDescent="0.25">
      <c r="A196" s="14">
        <v>38231</v>
      </c>
      <c r="B196" s="15">
        <v>18.299999</v>
      </c>
      <c r="C196" s="15">
        <v>19.295000000000002</v>
      </c>
      <c r="D196" s="15">
        <v>18.004999000000002</v>
      </c>
      <c r="E196" s="15">
        <v>19.030000999999999</v>
      </c>
      <c r="F196" s="15">
        <v>17.686087000000001</v>
      </c>
      <c r="G196" s="16">
        <f t="shared" si="15"/>
        <v>3.5082971564269844E-2</v>
      </c>
      <c r="H196" s="16">
        <f t="shared" si="16"/>
        <v>7.1646824306960538E-2</v>
      </c>
    </row>
    <row r="197" spans="1:8" x14ac:dyDescent="0.25">
      <c r="A197" s="14">
        <v>38200</v>
      </c>
      <c r="B197" s="15">
        <v>18.879999000000002</v>
      </c>
      <c r="C197" s="15">
        <v>19.16</v>
      </c>
      <c r="D197" s="15">
        <v>17.700001</v>
      </c>
      <c r="E197" s="15">
        <v>18.385000000000002</v>
      </c>
      <c r="F197" s="15">
        <v>17.086637</v>
      </c>
      <c r="G197" s="16">
        <f t="shared" si="15"/>
        <v>-2.9303036476416185E-2</v>
      </c>
      <c r="H197" s="16">
        <f t="shared" si="16"/>
        <v>8.2485814548824019E-2</v>
      </c>
    </row>
    <row r="198" spans="1:8" x14ac:dyDescent="0.25">
      <c r="A198" s="14">
        <v>38169</v>
      </c>
      <c r="B198" s="15">
        <v>18.5</v>
      </c>
      <c r="C198" s="15">
        <v>19.969999000000001</v>
      </c>
      <c r="D198" s="15">
        <v>18.165001</v>
      </c>
      <c r="E198" s="15">
        <v>18.940000999999999</v>
      </c>
      <c r="F198" s="15">
        <v>17.602442</v>
      </c>
      <c r="G198" s="16">
        <f t="shared" si="15"/>
        <v>2.0199287988095525E-2</v>
      </c>
      <c r="H198" s="16">
        <f t="shared" si="16"/>
        <v>9.9366798823738084E-2</v>
      </c>
    </row>
    <row r="199" spans="1:8" x14ac:dyDescent="0.25">
      <c r="A199" s="14">
        <v>38139</v>
      </c>
      <c r="B199" s="15">
        <v>18</v>
      </c>
      <c r="C199" s="15">
        <v>18.93</v>
      </c>
      <c r="D199" s="15">
        <v>18</v>
      </c>
      <c r="E199" s="15">
        <v>18.565000999999999</v>
      </c>
      <c r="F199" s="15">
        <v>17.253924999999999</v>
      </c>
      <c r="G199" s="16">
        <f t="shared" si="15"/>
        <v>3.1388934967040323E-2</v>
      </c>
      <c r="H199" s="16">
        <f t="shared" si="16"/>
        <v>5.1666666666666652E-2</v>
      </c>
    </row>
    <row r="200" spans="1:8" x14ac:dyDescent="0.25">
      <c r="A200" s="14">
        <v>38108</v>
      </c>
      <c r="B200" s="15">
        <v>16.535</v>
      </c>
      <c r="C200" s="15">
        <v>18.125</v>
      </c>
      <c r="D200" s="15">
        <v>16.41</v>
      </c>
      <c r="E200" s="15">
        <v>18</v>
      </c>
      <c r="F200" s="15">
        <v>16.728825000000001</v>
      </c>
      <c r="G200" s="16">
        <f t="shared" si="15"/>
        <v>8.6628284926803037E-2</v>
      </c>
      <c r="H200" s="16">
        <f t="shared" si="16"/>
        <v>0.10450944546008531</v>
      </c>
    </row>
    <row r="201" spans="1:8" x14ac:dyDescent="0.25">
      <c r="A201" s="14">
        <v>38078</v>
      </c>
      <c r="B201" s="15">
        <v>16.100000000000001</v>
      </c>
      <c r="C201" s="15">
        <v>16.975000000000001</v>
      </c>
      <c r="D201" s="15">
        <v>16</v>
      </c>
      <c r="E201" s="15">
        <v>16.565000999999999</v>
      </c>
      <c r="F201" s="15">
        <v>15.395168</v>
      </c>
      <c r="G201" s="16">
        <f t="shared" si="15"/>
        <v>3.2087342530464129E-2</v>
      </c>
      <c r="H201" s="16">
        <f t="shared" si="16"/>
        <v>6.0937500000000089E-2</v>
      </c>
    </row>
    <row r="202" spans="1:8" x14ac:dyDescent="0.25">
      <c r="A202" s="14">
        <v>38047</v>
      </c>
      <c r="B202" s="15">
        <v>15.85</v>
      </c>
      <c r="C202" s="15">
        <v>16.809999000000001</v>
      </c>
      <c r="D202" s="15">
        <v>15.45</v>
      </c>
      <c r="E202" s="15">
        <v>16.049999</v>
      </c>
      <c r="F202" s="15">
        <v>14.916536000000001</v>
      </c>
      <c r="G202" s="16">
        <f t="shared" si="15"/>
        <v>1.2618307665780105E-2</v>
      </c>
      <c r="H202" s="16">
        <f t="shared" si="16"/>
        <v>8.8025825242718583E-2</v>
      </c>
    </row>
    <row r="203" spans="1:8" x14ac:dyDescent="0.25">
      <c r="A203" s="14">
        <v>38018</v>
      </c>
      <c r="B203" s="15">
        <v>16.77</v>
      </c>
      <c r="C203" s="15">
        <v>17.959999</v>
      </c>
      <c r="D203" s="15">
        <v>14.65</v>
      </c>
      <c r="E203" s="15">
        <v>15.85</v>
      </c>
      <c r="F203" s="15">
        <v>14.73066</v>
      </c>
      <c r="G203" s="16">
        <f t="shared" si="15"/>
        <v>-5.4859938828502257E-2</v>
      </c>
      <c r="H203" s="16">
        <f t="shared" si="16"/>
        <v>0.22593849829351531</v>
      </c>
    </row>
    <row r="204" spans="1:8" x14ac:dyDescent="0.25">
      <c r="A204" s="14">
        <v>37987</v>
      </c>
      <c r="B204" s="15">
        <v>16.450001</v>
      </c>
      <c r="C204" s="15">
        <v>16.885000000000002</v>
      </c>
      <c r="D204" s="15">
        <v>15.855</v>
      </c>
      <c r="E204" s="15">
        <v>16.77</v>
      </c>
      <c r="F204" s="15">
        <v>15.58569</v>
      </c>
      <c r="G204" s="16">
        <f t="shared" si="15"/>
        <v>1.8524230589166499E-2</v>
      </c>
      <c r="H204" s="16">
        <f t="shared" si="16"/>
        <v>6.4963733837906087E-2</v>
      </c>
    </row>
    <row r="205" spans="1:8" x14ac:dyDescent="0.25">
      <c r="A205" s="14">
        <v>37956</v>
      </c>
      <c r="B205" s="15">
        <v>17</v>
      </c>
      <c r="C205" s="15">
        <v>17.079999999999998</v>
      </c>
      <c r="D205" s="15">
        <v>15.28</v>
      </c>
      <c r="E205" s="15">
        <v>16.465</v>
      </c>
      <c r="F205" s="15">
        <v>15.302227999999999</v>
      </c>
      <c r="G205" s="16">
        <f t="shared" si="15"/>
        <v>-4.5783619974365898E-2</v>
      </c>
      <c r="H205" s="16">
        <f t="shared" si="16"/>
        <v>0.11780104712041878</v>
      </c>
    </row>
    <row r="206" spans="1:8" x14ac:dyDescent="0.25">
      <c r="A206" s="14">
        <v>37926</v>
      </c>
      <c r="B206" s="15">
        <v>15.75</v>
      </c>
      <c r="C206" s="15">
        <v>17.325001</v>
      </c>
      <c r="D206" s="15">
        <v>15.324999999999999</v>
      </c>
      <c r="E206" s="15">
        <v>17.254999000000002</v>
      </c>
      <c r="F206" s="15">
        <v>16.036434</v>
      </c>
      <c r="G206" s="16">
        <f t="shared" si="15"/>
        <v>0.10009533306995601</v>
      </c>
      <c r="H206" s="16">
        <f t="shared" si="16"/>
        <v>0.13050577487765097</v>
      </c>
    </row>
    <row r="207" spans="1:8" x14ac:dyDescent="0.25">
      <c r="A207" s="14">
        <v>37895</v>
      </c>
      <c r="B207" s="15">
        <v>15.244999999999999</v>
      </c>
      <c r="C207" s="15">
        <v>15.744999999999999</v>
      </c>
      <c r="D207" s="15">
        <v>14.664999999999999</v>
      </c>
      <c r="E207" s="15">
        <v>15.685</v>
      </c>
      <c r="F207" s="15">
        <v>14.577313</v>
      </c>
      <c r="G207" s="16">
        <f t="shared" si="15"/>
        <v>2.886193247417174E-2</v>
      </c>
      <c r="H207" s="16">
        <f t="shared" si="16"/>
        <v>7.3644732355949552E-2</v>
      </c>
    </row>
    <row r="208" spans="1:8" x14ac:dyDescent="0.25">
      <c r="A208" s="14">
        <v>37865</v>
      </c>
      <c r="B208" s="15">
        <v>14.425000000000001</v>
      </c>
      <c r="C208" s="15">
        <v>15.9</v>
      </c>
      <c r="D208" s="15">
        <v>14.35</v>
      </c>
      <c r="E208" s="15">
        <v>15.244999999999999</v>
      </c>
      <c r="F208" s="15">
        <v>14.168386</v>
      </c>
      <c r="G208" s="16">
        <f t="shared" si="15"/>
        <v>6.0521666934759015E-2</v>
      </c>
      <c r="H208" s="16">
        <f t="shared" si="16"/>
        <v>0.10801393728223002</v>
      </c>
    </row>
    <row r="209" spans="1:8" x14ac:dyDescent="0.25">
      <c r="A209" s="14">
        <v>37834</v>
      </c>
      <c r="B209" s="15">
        <v>14.484999999999999</v>
      </c>
      <c r="C209" s="15">
        <v>14.55</v>
      </c>
      <c r="D209" s="15">
        <v>13.305</v>
      </c>
      <c r="E209" s="15">
        <v>14.375</v>
      </c>
      <c r="F209" s="15">
        <v>13.359826999999999</v>
      </c>
      <c r="G209" s="16">
        <f t="shared" si="15"/>
        <v>-3.4662815541085744E-3</v>
      </c>
      <c r="H209" s="16">
        <f t="shared" si="16"/>
        <v>9.3573844419391289E-2</v>
      </c>
    </row>
    <row r="210" spans="1:8" x14ac:dyDescent="0.25">
      <c r="A210" s="14">
        <v>37803</v>
      </c>
      <c r="B210" s="15">
        <v>15.7</v>
      </c>
      <c r="C210" s="15">
        <v>15.7</v>
      </c>
      <c r="D210" s="15">
        <v>13.695</v>
      </c>
      <c r="E210" s="15">
        <v>14.425000000000001</v>
      </c>
      <c r="F210" s="15">
        <v>13.406297</v>
      </c>
      <c r="G210" s="16">
        <f t="shared" si="15"/>
        <v>-8.1210149503932322E-2</v>
      </c>
      <c r="H210" s="16">
        <f t="shared" si="16"/>
        <v>0.14640379700620657</v>
      </c>
    </row>
    <row r="211" spans="1:8" x14ac:dyDescent="0.25">
      <c r="A211" s="14">
        <v>37773</v>
      </c>
      <c r="B211" s="15">
        <v>13.824999999999999</v>
      </c>
      <c r="C211" s="15">
        <v>15.9</v>
      </c>
      <c r="D211" s="15">
        <v>13.824999999999999</v>
      </c>
      <c r="E211" s="15">
        <v>15.7</v>
      </c>
      <c r="F211" s="15">
        <v>14.591255</v>
      </c>
      <c r="G211" s="16">
        <f t="shared" si="15"/>
        <v>0.13891917202780346</v>
      </c>
      <c r="H211" s="16">
        <f t="shared" si="16"/>
        <v>0.1500904159132008</v>
      </c>
    </row>
    <row r="212" spans="1:8" x14ac:dyDescent="0.25">
      <c r="A212" s="14">
        <v>37742</v>
      </c>
      <c r="B212" s="15">
        <v>13.404999999999999</v>
      </c>
      <c r="C212" s="15">
        <v>13.824999999999999</v>
      </c>
      <c r="D212" s="15">
        <v>12.78</v>
      </c>
      <c r="E212" s="15">
        <v>13.785</v>
      </c>
      <c r="F212" s="15">
        <v>12.811493</v>
      </c>
      <c r="G212" s="16">
        <f t="shared" si="15"/>
        <v>2.8347621900176145E-2</v>
      </c>
      <c r="H212" s="16">
        <f t="shared" si="16"/>
        <v>8.1768388106416276E-2</v>
      </c>
    </row>
    <row r="213" spans="1:8" x14ac:dyDescent="0.25">
      <c r="A213" s="14">
        <v>37712</v>
      </c>
      <c r="B213" s="15">
        <v>11.375</v>
      </c>
      <c r="C213" s="15">
        <v>13.46</v>
      </c>
      <c r="D213" s="15">
        <v>11.3</v>
      </c>
      <c r="E213" s="15">
        <v>13.404999999999999</v>
      </c>
      <c r="F213" s="15">
        <v>12.458329000000001</v>
      </c>
      <c r="G213" s="16">
        <f t="shared" si="15"/>
        <v>0.1810572259160228</v>
      </c>
      <c r="H213" s="16">
        <f t="shared" si="16"/>
        <v>0.1911504424778761</v>
      </c>
    </row>
    <row r="214" spans="1:8" x14ac:dyDescent="0.25">
      <c r="A214" s="14">
        <v>37681</v>
      </c>
      <c r="B214" s="15">
        <v>12.275</v>
      </c>
      <c r="C214" s="15">
        <v>12.33</v>
      </c>
      <c r="D214" s="15">
        <v>10.95</v>
      </c>
      <c r="E214" s="15">
        <v>11.35</v>
      </c>
      <c r="F214" s="15">
        <v>10.548455000000001</v>
      </c>
      <c r="G214" s="16">
        <f t="shared" si="15"/>
        <v>-7.8359722317603381E-2</v>
      </c>
      <c r="H214" s="16">
        <f t="shared" si="16"/>
        <v>0.12602739726027407</v>
      </c>
    </row>
    <row r="215" spans="1:8" x14ac:dyDescent="0.25">
      <c r="A215" s="14">
        <v>37653</v>
      </c>
      <c r="B215" s="15">
        <v>12.5</v>
      </c>
      <c r="C215" s="15">
        <v>12.69</v>
      </c>
      <c r="D215" s="15">
        <v>11.95</v>
      </c>
      <c r="E215" s="15">
        <v>12.315</v>
      </c>
      <c r="F215" s="15">
        <v>11.445306</v>
      </c>
      <c r="G215" s="16">
        <f t="shared" si="15"/>
        <v>-1.7550820106389985E-2</v>
      </c>
      <c r="H215" s="16">
        <f t="shared" si="16"/>
        <v>6.1924686192468638E-2</v>
      </c>
    </row>
    <row r="216" spans="1:8" x14ac:dyDescent="0.25">
      <c r="A216" s="14">
        <v>37622</v>
      </c>
      <c r="B216" s="15">
        <v>11.93</v>
      </c>
      <c r="C216" s="15">
        <v>13.13</v>
      </c>
      <c r="D216" s="15">
        <v>11.15</v>
      </c>
      <c r="E216" s="15">
        <v>12.535</v>
      </c>
      <c r="F216" s="15">
        <v>11.649768999999999</v>
      </c>
      <c r="G216" s="16">
        <f t="shared" si="15"/>
        <v>5.7359773842142976E-2</v>
      </c>
      <c r="H216" s="16">
        <f t="shared" si="16"/>
        <v>0.1775784753363229</v>
      </c>
    </row>
    <row r="217" spans="1:8" x14ac:dyDescent="0.25">
      <c r="A217" s="14">
        <v>37591</v>
      </c>
      <c r="B217" s="15">
        <v>11.8</v>
      </c>
      <c r="C217" s="15">
        <v>12.71</v>
      </c>
      <c r="D217" s="15">
        <v>11.35</v>
      </c>
      <c r="E217" s="15">
        <v>11.855</v>
      </c>
      <c r="F217" s="15">
        <v>11.017791000000001</v>
      </c>
      <c r="G217" s="16">
        <f t="shared" si="15"/>
        <v>8.0780441780422749E-3</v>
      </c>
      <c r="H217" s="16">
        <f t="shared" si="16"/>
        <v>0.11982378854625561</v>
      </c>
    </row>
    <row r="218" spans="1:8" x14ac:dyDescent="0.25">
      <c r="A218" s="14">
        <v>37561</v>
      </c>
      <c r="B218" s="15">
        <v>12.664999999999999</v>
      </c>
      <c r="C218" s="15">
        <v>12.7</v>
      </c>
      <c r="D218" s="15">
        <v>11.15</v>
      </c>
      <c r="E218" s="15">
        <v>11.76</v>
      </c>
      <c r="F218" s="15">
        <v>10.929501999999999</v>
      </c>
      <c r="G218" s="16">
        <f t="shared" si="15"/>
        <v>-7.1456504250807656E-2</v>
      </c>
      <c r="H218" s="16">
        <f t="shared" si="16"/>
        <v>0.13901345291479811</v>
      </c>
    </row>
    <row r="219" spans="1:8" x14ac:dyDescent="0.25">
      <c r="A219" s="14">
        <v>37530</v>
      </c>
      <c r="B219" s="15">
        <v>11.625</v>
      </c>
      <c r="C219" s="15">
        <v>12.95</v>
      </c>
      <c r="D219" s="15">
        <v>10.994999999999999</v>
      </c>
      <c r="E219" s="15">
        <v>12.664999999999999</v>
      </c>
      <c r="F219" s="15">
        <v>11.770587000000001</v>
      </c>
      <c r="G219" s="16">
        <f t="shared" si="15"/>
        <v>9.6536923410575973E-2</v>
      </c>
      <c r="H219" s="16">
        <f t="shared" si="16"/>
        <v>0.17780809458844932</v>
      </c>
    </row>
    <row r="220" spans="1:8" x14ac:dyDescent="0.25">
      <c r="A220" s="14">
        <v>37500</v>
      </c>
      <c r="B220" s="15">
        <v>13.824999999999999</v>
      </c>
      <c r="C220" s="15">
        <v>14.9</v>
      </c>
      <c r="D220" s="15">
        <v>11.074999999999999</v>
      </c>
      <c r="E220" s="15">
        <v>11.55</v>
      </c>
      <c r="F220" s="15">
        <v>10.734328</v>
      </c>
      <c r="G220" s="16">
        <f t="shared" si="15"/>
        <v>-0.18690611931026846</v>
      </c>
      <c r="H220" s="16">
        <f t="shared" si="16"/>
        <v>0.34537246049661413</v>
      </c>
    </row>
    <row r="221" spans="1:8" x14ac:dyDescent="0.25">
      <c r="A221" s="14">
        <v>37469</v>
      </c>
      <c r="B221" s="15">
        <v>14.35</v>
      </c>
      <c r="C221" s="15">
        <v>15.385</v>
      </c>
      <c r="D221" s="15">
        <v>13.375</v>
      </c>
      <c r="E221" s="15">
        <v>14.205</v>
      </c>
      <c r="F221" s="15">
        <v>13.201831</v>
      </c>
      <c r="G221" s="16">
        <f t="shared" si="15"/>
        <v>-1.1482287133702916E-2</v>
      </c>
      <c r="H221" s="16">
        <f t="shared" si="16"/>
        <v>0.1502803738317757</v>
      </c>
    </row>
    <row r="222" spans="1:8" x14ac:dyDescent="0.25">
      <c r="A222" s="14">
        <v>37438</v>
      </c>
      <c r="B222" s="15">
        <v>15.994999999999999</v>
      </c>
      <c r="C222" s="15">
        <v>15.994999999999999</v>
      </c>
      <c r="D222" s="15">
        <v>12.05</v>
      </c>
      <c r="E222" s="15">
        <v>14.37</v>
      </c>
      <c r="F222" s="15">
        <v>13.355179</v>
      </c>
      <c r="G222" s="16">
        <f t="shared" si="15"/>
        <v>-0.10187511571062657</v>
      </c>
      <c r="H222" s="16">
        <f t="shared" si="16"/>
        <v>0.32738589211618241</v>
      </c>
    </row>
    <row r="223" spans="1:8" x14ac:dyDescent="0.25">
      <c r="A223" s="14">
        <v>37408</v>
      </c>
      <c r="B223" s="15">
        <v>14.8</v>
      </c>
      <c r="C223" s="15">
        <v>16</v>
      </c>
      <c r="D223" s="15">
        <v>12.6</v>
      </c>
      <c r="E223" s="15">
        <v>16</v>
      </c>
      <c r="F223" s="15">
        <v>14.870069000000001</v>
      </c>
      <c r="G223" s="16">
        <f t="shared" si="15"/>
        <v>8.5849951129676763E-2</v>
      </c>
      <c r="H223" s="16">
        <f t="shared" si="16"/>
        <v>0.26984126984126988</v>
      </c>
    </row>
    <row r="224" spans="1:8" x14ac:dyDescent="0.25">
      <c r="A224" s="14">
        <v>37377</v>
      </c>
      <c r="B224" s="15">
        <v>15.1</v>
      </c>
      <c r="C224" s="15">
        <v>15.81</v>
      </c>
      <c r="D224" s="15">
        <v>13.56</v>
      </c>
      <c r="E224" s="15">
        <v>14.734999999999999</v>
      </c>
      <c r="F224" s="15">
        <v>13.694405</v>
      </c>
      <c r="G224" s="16">
        <f t="shared" si="15"/>
        <v>-2.4172222309710466E-2</v>
      </c>
      <c r="H224" s="16">
        <f t="shared" si="16"/>
        <v>0.16592920353982299</v>
      </c>
    </row>
    <row r="225" spans="1:8" x14ac:dyDescent="0.25">
      <c r="A225" s="14">
        <v>37347</v>
      </c>
      <c r="B225" s="15">
        <v>13.715</v>
      </c>
      <c r="C225" s="15">
        <v>15.125</v>
      </c>
      <c r="D225" s="15">
        <v>13.2525</v>
      </c>
      <c r="E225" s="15">
        <v>15.1</v>
      </c>
      <c r="F225" s="15">
        <v>14.033628999999999</v>
      </c>
      <c r="G225" s="16">
        <f t="shared" si="15"/>
        <v>9.8981422306247638E-2</v>
      </c>
      <c r="H225" s="16">
        <f t="shared" si="16"/>
        <v>0.14129409545368804</v>
      </c>
    </row>
    <row r="226" spans="1:8" x14ac:dyDescent="0.25">
      <c r="A226" s="14">
        <v>37316</v>
      </c>
      <c r="B226" s="15">
        <v>13.4125</v>
      </c>
      <c r="C226" s="15">
        <v>13.75</v>
      </c>
      <c r="D226" s="15">
        <v>12.625</v>
      </c>
      <c r="E226" s="15">
        <v>13.74</v>
      </c>
      <c r="F226" s="15">
        <v>12.769669</v>
      </c>
      <c r="G226" s="16">
        <f t="shared" si="15"/>
        <v>1.1223285631181983E-2</v>
      </c>
      <c r="H226" s="16">
        <f t="shared" si="16"/>
        <v>8.9108910891089105E-2</v>
      </c>
    </row>
    <row r="227" spans="1:8" x14ac:dyDescent="0.25">
      <c r="A227" s="14">
        <v>37288</v>
      </c>
      <c r="B227" s="15">
        <v>11.9925</v>
      </c>
      <c r="C227" s="15">
        <v>13.5875</v>
      </c>
      <c r="D227" s="15">
        <v>11.625</v>
      </c>
      <c r="E227" s="15">
        <v>13.5875</v>
      </c>
      <c r="F227" s="15">
        <v>12.627942000000001</v>
      </c>
      <c r="G227" s="16">
        <f t="shared" si="15"/>
        <v>0.13536666316920354</v>
      </c>
      <c r="H227" s="16">
        <f t="shared" si="16"/>
        <v>0.1688172043010753</v>
      </c>
    </row>
    <row r="228" spans="1:8" x14ac:dyDescent="0.25">
      <c r="A228" s="14">
        <v>37257</v>
      </c>
      <c r="B228" s="15">
        <v>10.7125</v>
      </c>
      <c r="C228" s="15">
        <v>12.362500000000001</v>
      </c>
      <c r="D228" s="15">
        <v>10.525</v>
      </c>
      <c r="E228" s="15">
        <v>11.967499999999999</v>
      </c>
      <c r="F228" s="15">
        <v>11.122347</v>
      </c>
      <c r="G228" s="16">
        <f t="shared" si="15"/>
        <v>0.11715285372323114</v>
      </c>
      <c r="H228" s="16">
        <f t="shared" si="16"/>
        <v>0.17458432304038007</v>
      </c>
    </row>
    <row r="229" spans="1:8" x14ac:dyDescent="0.25">
      <c r="A229" s="14">
        <v>37226</v>
      </c>
      <c r="B229" s="15">
        <v>9.5250000000000004</v>
      </c>
      <c r="C229" s="15">
        <v>10.8125</v>
      </c>
      <c r="D229" s="15">
        <v>9.5050000000000008</v>
      </c>
      <c r="E229" s="15">
        <v>10.7125</v>
      </c>
      <c r="F229" s="15">
        <v>9.9559759999999997</v>
      </c>
      <c r="G229" s="16">
        <f t="shared" si="15"/>
        <v>0.13060687139452112</v>
      </c>
      <c r="H229" s="16">
        <f t="shared" si="16"/>
        <v>0.13755917937927398</v>
      </c>
    </row>
    <row r="230" spans="1:8" x14ac:dyDescent="0.25">
      <c r="A230" s="14">
        <v>37196</v>
      </c>
      <c r="B230" s="15">
        <v>10.25</v>
      </c>
      <c r="C230" s="15">
        <v>10.93</v>
      </c>
      <c r="D230" s="15">
        <v>9.0250000000000004</v>
      </c>
      <c r="E230" s="15">
        <v>9.4749999999999996</v>
      </c>
      <c r="F230" s="15">
        <v>8.8058689999999995</v>
      </c>
      <c r="G230" s="16">
        <f t="shared" si="15"/>
        <v>-7.6510744348027501E-2</v>
      </c>
      <c r="H230" s="16">
        <f t="shared" si="16"/>
        <v>0.21108033240997223</v>
      </c>
    </row>
    <row r="231" spans="1:8" x14ac:dyDescent="0.25">
      <c r="A231" s="14">
        <v>37165</v>
      </c>
      <c r="B231" s="15">
        <v>10.2875</v>
      </c>
      <c r="C231" s="15">
        <v>11.25</v>
      </c>
      <c r="D231" s="15">
        <v>10.0625</v>
      </c>
      <c r="E231" s="15">
        <v>10.26</v>
      </c>
      <c r="F231" s="15">
        <v>9.5354320000000001</v>
      </c>
      <c r="G231" s="16">
        <f t="shared" si="15"/>
        <v>-1.4882401813484783E-2</v>
      </c>
      <c r="H231" s="16">
        <f t="shared" si="16"/>
        <v>0.11801242236024845</v>
      </c>
    </row>
    <row r="232" spans="1:8" x14ac:dyDescent="0.25">
      <c r="A232" s="14">
        <v>37135</v>
      </c>
      <c r="B232" s="15">
        <v>10.5</v>
      </c>
      <c r="C232" s="15">
        <v>10.807499999999999</v>
      </c>
      <c r="D232" s="15">
        <v>8.6875</v>
      </c>
      <c r="E232" s="15">
        <v>10.414999999999999</v>
      </c>
      <c r="F232" s="15">
        <v>9.6794860000000007</v>
      </c>
      <c r="G232" s="16">
        <f t="shared" si="15"/>
        <v>-1.6292704234017609E-2</v>
      </c>
      <c r="H232" s="16">
        <f t="shared" si="16"/>
        <v>0.24402877697841718</v>
      </c>
    </row>
    <row r="233" spans="1:8" x14ac:dyDescent="0.25">
      <c r="A233" s="14">
        <v>37104</v>
      </c>
      <c r="B233" s="15">
        <v>10.5875</v>
      </c>
      <c r="C233" s="15">
        <v>11.625</v>
      </c>
      <c r="D233" s="15">
        <v>10.125</v>
      </c>
      <c r="E233" s="15">
        <v>10.5875</v>
      </c>
      <c r="F233" s="15">
        <v>9.8398029999999999</v>
      </c>
      <c r="G233" s="16">
        <f t="shared" si="15"/>
        <v>5.4603516770168441E-3</v>
      </c>
      <c r="H233" s="16">
        <f t="shared" si="16"/>
        <v>0.14814814814814814</v>
      </c>
    </row>
    <row r="234" spans="1:8" x14ac:dyDescent="0.25">
      <c r="A234" s="14">
        <v>37073</v>
      </c>
      <c r="B234" s="15">
        <v>10.25</v>
      </c>
      <c r="C234" s="15">
        <v>11.105</v>
      </c>
      <c r="D234" s="15">
        <v>9.93</v>
      </c>
      <c r="E234" s="15">
        <v>10.53</v>
      </c>
      <c r="F234" s="15">
        <v>9.7863659999999992</v>
      </c>
      <c r="G234" s="16">
        <f t="shared" si="15"/>
        <v>2.7317369044765883E-2</v>
      </c>
      <c r="H234" s="16">
        <f t="shared" si="16"/>
        <v>0.11832829808660632</v>
      </c>
    </row>
    <row r="235" spans="1:8" x14ac:dyDescent="0.25">
      <c r="A235" s="14">
        <v>37043</v>
      </c>
      <c r="B235" s="15">
        <v>9.6649999999999991</v>
      </c>
      <c r="C235" s="15">
        <v>10.9375</v>
      </c>
      <c r="D235" s="15">
        <v>9.1999999999999993</v>
      </c>
      <c r="E235" s="15">
        <v>10.25</v>
      </c>
      <c r="F235" s="15">
        <v>9.5261370000000003</v>
      </c>
      <c r="G235" s="16">
        <f t="shared" si="15"/>
        <v>6.0802035427784125E-2</v>
      </c>
      <c r="H235" s="16">
        <f t="shared" si="16"/>
        <v>0.188858695652174</v>
      </c>
    </row>
    <row r="236" spans="1:8" x14ac:dyDescent="0.25">
      <c r="A236" s="14">
        <v>37012</v>
      </c>
      <c r="B236" s="15">
        <v>8.1812500000000004</v>
      </c>
      <c r="C236" s="15">
        <v>10</v>
      </c>
      <c r="D236" s="15">
        <v>8.0625</v>
      </c>
      <c r="E236" s="15">
        <v>9.6624999999999996</v>
      </c>
      <c r="F236" s="15">
        <v>8.9801269999999995</v>
      </c>
      <c r="G236" s="16">
        <f t="shared" si="15"/>
        <v>0.1846744084528093</v>
      </c>
      <c r="H236" s="16">
        <f t="shared" si="16"/>
        <v>0.24031007751937986</v>
      </c>
    </row>
    <row r="237" spans="1:8" x14ac:dyDescent="0.25">
      <c r="A237" s="14">
        <v>36982</v>
      </c>
      <c r="B237" s="15">
        <v>8.9937500000000004</v>
      </c>
      <c r="C237" s="15">
        <v>9.2487499999999994</v>
      </c>
      <c r="D237" s="15">
        <v>7.8250000000000002</v>
      </c>
      <c r="E237" s="15">
        <v>8.15625</v>
      </c>
      <c r="F237" s="15">
        <v>7.5802490000000002</v>
      </c>
      <c r="G237" s="16">
        <f t="shared" si="15"/>
        <v>-9.0592270120255003E-2</v>
      </c>
      <c r="H237" s="16">
        <f t="shared" si="16"/>
        <v>0.18194888178913726</v>
      </c>
    </row>
    <row r="238" spans="1:8" x14ac:dyDescent="0.25">
      <c r="A238" s="14">
        <v>36951</v>
      </c>
      <c r="B238" s="15">
        <v>7.9937500000000004</v>
      </c>
      <c r="C238" s="15">
        <v>9.0124999999999993</v>
      </c>
      <c r="D238" s="15">
        <v>7.875</v>
      </c>
      <c r="E238" s="15">
        <v>8.96875</v>
      </c>
      <c r="F238" s="15">
        <v>8.335369</v>
      </c>
      <c r="G238" s="16">
        <f t="shared" si="15"/>
        <v>0.12372735253736779</v>
      </c>
      <c r="H238" s="16">
        <f t="shared" si="16"/>
        <v>0.14444444444444435</v>
      </c>
    </row>
    <row r="239" spans="1:8" x14ac:dyDescent="0.25">
      <c r="A239" s="14">
        <v>36923</v>
      </c>
      <c r="B239" s="15">
        <v>8.4574999999999996</v>
      </c>
      <c r="C239" s="15">
        <v>8.5749999999999993</v>
      </c>
      <c r="D239" s="15">
        <v>7.6187500000000004</v>
      </c>
      <c r="E239" s="15">
        <v>7.9812500000000002</v>
      </c>
      <c r="F239" s="15">
        <v>7.4176080000000004</v>
      </c>
      <c r="G239" s="16">
        <f t="shared" si="15"/>
        <v>-5.2811305775896156E-2</v>
      </c>
      <c r="H239" s="16">
        <f t="shared" si="16"/>
        <v>0.12551271534044284</v>
      </c>
    </row>
    <row r="240" spans="1:8" x14ac:dyDescent="0.25">
      <c r="A240" s="14">
        <v>36892</v>
      </c>
      <c r="B240" s="15">
        <v>7.34375</v>
      </c>
      <c r="C240" s="15">
        <v>8.4875000000000007</v>
      </c>
      <c r="D240" s="15">
        <v>6.625</v>
      </c>
      <c r="E240" s="15">
        <v>8.4262499999999996</v>
      </c>
      <c r="F240" s="15">
        <v>7.8311830000000002</v>
      </c>
      <c r="G240" s="16">
        <f t="shared" si="15"/>
        <v>0.14740439338216182</v>
      </c>
      <c r="H240" s="16">
        <f t="shared" si="16"/>
        <v>0.28113207547169822</v>
      </c>
    </row>
    <row r="241" spans="1:8" x14ac:dyDescent="0.25">
      <c r="A241" s="14">
        <v>36861</v>
      </c>
      <c r="B241" s="15">
        <v>6.09375</v>
      </c>
      <c r="C241" s="15">
        <v>7.375</v>
      </c>
      <c r="D241" s="15">
        <v>5.875</v>
      </c>
      <c r="E241" s="15">
        <v>7.34375</v>
      </c>
      <c r="F241" s="15">
        <v>6.8251289999999996</v>
      </c>
      <c r="G241" s="16">
        <f t="shared" si="15"/>
        <v>0.19897938479554225</v>
      </c>
      <c r="H241" s="16">
        <f t="shared" si="16"/>
        <v>0.25531914893617019</v>
      </c>
    </row>
    <row r="242" spans="1:8" x14ac:dyDescent="0.25">
      <c r="A242" s="14">
        <v>36831</v>
      </c>
      <c r="B242" s="15">
        <v>6.125</v>
      </c>
      <c r="C242" s="15">
        <v>6.640625</v>
      </c>
      <c r="D242" s="15">
        <v>6.0859379999999996</v>
      </c>
      <c r="E242" s="15">
        <v>6.125</v>
      </c>
      <c r="F242" s="15">
        <v>5.6924489999999999</v>
      </c>
      <c r="G242" s="16">
        <f t="shared" si="15"/>
        <v>5.1285410682338729E-3</v>
      </c>
      <c r="H242" s="16">
        <f t="shared" si="16"/>
        <v>9.1142400727710404E-2</v>
      </c>
    </row>
    <row r="243" spans="1:8" x14ac:dyDescent="0.25">
      <c r="A243" s="14">
        <v>36800</v>
      </c>
      <c r="B243" s="15">
        <v>6.78125</v>
      </c>
      <c r="C243" s="15">
        <v>6.78125</v>
      </c>
      <c r="D243" s="15">
        <v>5.734375</v>
      </c>
      <c r="E243" s="15">
        <v>6.09375</v>
      </c>
      <c r="F243" s="15">
        <v>5.6634039999999999</v>
      </c>
      <c r="G243" s="16">
        <f t="shared" si="15"/>
        <v>-0.10241658244332891</v>
      </c>
      <c r="H243" s="16">
        <f t="shared" si="16"/>
        <v>0.18256130790190736</v>
      </c>
    </row>
    <row r="244" spans="1:8" x14ac:dyDescent="0.25">
      <c r="A244" s="14">
        <v>36770</v>
      </c>
      <c r="B244" s="15">
        <v>6.734375</v>
      </c>
      <c r="C244" s="15">
        <v>7.3046879999999996</v>
      </c>
      <c r="D244" s="15">
        <v>6.3671879999999996</v>
      </c>
      <c r="E244" s="15">
        <v>6.7890629999999996</v>
      </c>
      <c r="F244" s="15">
        <v>6.3096129999999997</v>
      </c>
      <c r="G244" s="16">
        <f t="shared" si="15"/>
        <v>8.120581812325273E-3</v>
      </c>
      <c r="H244" s="16">
        <f t="shared" si="16"/>
        <v>0.1472392522413348</v>
      </c>
    </row>
    <row r="245" spans="1:8" x14ac:dyDescent="0.25">
      <c r="A245" s="14">
        <v>36739</v>
      </c>
      <c r="B245" s="15">
        <v>6.171875</v>
      </c>
      <c r="C245" s="15">
        <v>6.859375</v>
      </c>
      <c r="D245" s="15">
        <v>5.4765629999999996</v>
      </c>
      <c r="E245" s="15">
        <v>6.734375</v>
      </c>
      <c r="F245" s="15">
        <v>6.258788</v>
      </c>
      <c r="G245" s="16">
        <f t="shared" si="15"/>
        <v>9.113927934599865E-2</v>
      </c>
      <c r="H245" s="16">
        <f t="shared" si="16"/>
        <v>0.25249631931560002</v>
      </c>
    </row>
    <row r="246" spans="1:8" x14ac:dyDescent="0.25">
      <c r="A246" s="14">
        <v>36708</v>
      </c>
      <c r="B246" s="15">
        <v>6.3359379999999996</v>
      </c>
      <c r="C246" s="15">
        <v>6.703125</v>
      </c>
      <c r="D246" s="15">
        <v>5.96875</v>
      </c>
      <c r="E246" s="15">
        <v>6.171875</v>
      </c>
      <c r="F246" s="15">
        <v>5.7360119999999997</v>
      </c>
      <c r="G246" s="16">
        <f t="shared" si="15"/>
        <v>-2.1368784186335366E-2</v>
      </c>
      <c r="H246" s="16">
        <f t="shared" si="16"/>
        <v>0.12303664921465969</v>
      </c>
    </row>
    <row r="247" spans="1:8" x14ac:dyDescent="0.25">
      <c r="A247" s="14">
        <v>36678</v>
      </c>
      <c r="B247" s="15">
        <v>6.53125</v>
      </c>
      <c r="C247" s="15">
        <v>6.9453129999999996</v>
      </c>
      <c r="D247" s="15">
        <v>6.15625</v>
      </c>
      <c r="E247" s="15">
        <v>6.3066409999999999</v>
      </c>
      <c r="F247" s="15">
        <v>5.8612599999999997</v>
      </c>
      <c r="G247" s="16">
        <f t="shared" si="15"/>
        <v>-3.6694699508425514E-2</v>
      </c>
      <c r="H247" s="16">
        <f t="shared" si="16"/>
        <v>0.12817267005076136</v>
      </c>
    </row>
    <row r="248" spans="1:8" x14ac:dyDescent="0.25">
      <c r="A248" s="14">
        <v>36647</v>
      </c>
      <c r="B248" s="15">
        <v>6.3125</v>
      </c>
      <c r="C248" s="15">
        <v>6.8359379999999996</v>
      </c>
      <c r="D248" s="15">
        <v>6.1796879999999996</v>
      </c>
      <c r="E248" s="15">
        <v>6.546875</v>
      </c>
      <c r="F248" s="15">
        <v>6.08453</v>
      </c>
      <c r="G248" s="16">
        <f t="shared" si="15"/>
        <v>3.9702265051429438E-2</v>
      </c>
      <c r="H248" s="16">
        <f t="shared" si="16"/>
        <v>0.10619468167324952</v>
      </c>
    </row>
    <row r="249" spans="1:8" x14ac:dyDescent="0.25">
      <c r="A249" s="14">
        <v>36617</v>
      </c>
      <c r="B249" s="15">
        <v>6.3515629999999996</v>
      </c>
      <c r="C249" s="15">
        <v>6.96875</v>
      </c>
      <c r="D249" s="15">
        <v>6.015625</v>
      </c>
      <c r="E249" s="15">
        <v>6.296875</v>
      </c>
      <c r="F249" s="15">
        <v>5.8521850000000004</v>
      </c>
      <c r="G249" s="16">
        <f t="shared" si="15"/>
        <v>-1.2254942915305191E-2</v>
      </c>
      <c r="H249" s="16">
        <f t="shared" si="16"/>
        <v>0.15844155844155844</v>
      </c>
    </row>
    <row r="250" spans="1:8" x14ac:dyDescent="0.25">
      <c r="A250" s="14">
        <v>36586</v>
      </c>
      <c r="B250" s="15">
        <v>6.09375</v>
      </c>
      <c r="C250" s="15">
        <v>6.375</v>
      </c>
      <c r="D250" s="15">
        <v>5.046875</v>
      </c>
      <c r="E250" s="15">
        <v>6.375</v>
      </c>
      <c r="F250" s="15">
        <v>5.9247930000000002</v>
      </c>
      <c r="G250" s="16">
        <f t="shared" si="15"/>
        <v>4.0816175955199659E-2</v>
      </c>
      <c r="H250" s="16">
        <f t="shared" si="16"/>
        <v>0.26315789473684209</v>
      </c>
    </row>
    <row r="251" spans="1:8" x14ac:dyDescent="0.25">
      <c r="A251" s="14">
        <v>36557</v>
      </c>
      <c r="B251" s="15">
        <v>6.4921879999999996</v>
      </c>
      <c r="C251" s="15">
        <v>6.8359379999999996</v>
      </c>
      <c r="D251" s="15">
        <v>5.96875</v>
      </c>
      <c r="E251" s="15">
        <v>6.125</v>
      </c>
      <c r="F251" s="15">
        <v>5.6924489999999999</v>
      </c>
      <c r="G251" s="16">
        <f t="shared" si="15"/>
        <v>-5.5421415252745368E-2</v>
      </c>
      <c r="H251" s="16">
        <f t="shared" si="16"/>
        <v>0.1452880418848167</v>
      </c>
    </row>
    <row r="252" spans="1:8" x14ac:dyDescent="0.25">
      <c r="A252" s="14">
        <v>36526</v>
      </c>
      <c r="B252" s="15">
        <v>6.375</v>
      </c>
      <c r="C252" s="15">
        <v>6.765625</v>
      </c>
      <c r="D252" s="15">
        <v>5.90625</v>
      </c>
      <c r="E252" s="15">
        <v>6.484375</v>
      </c>
      <c r="F252" s="15">
        <v>6.0264430000000004</v>
      </c>
      <c r="G252" s="16">
        <f t="shared" si="15"/>
        <v>1.715671754270575E-2</v>
      </c>
      <c r="H252" s="16">
        <f t="shared" si="16"/>
        <v>0.14550264550264549</v>
      </c>
    </row>
    <row r="253" spans="1:8" x14ac:dyDescent="0.25">
      <c r="A253" s="14">
        <v>36495</v>
      </c>
      <c r="B253" s="15">
        <v>6.6640629999999996</v>
      </c>
      <c r="C253" s="15">
        <v>6.8046879999999996</v>
      </c>
      <c r="D253" s="15">
        <v>5.84375</v>
      </c>
      <c r="E253" s="15">
        <v>6.375</v>
      </c>
      <c r="F253" s="15">
        <v>5.9247930000000002</v>
      </c>
      <c r="G253" s="16">
        <f t="shared" si="15"/>
        <v>-4.2253532510607136E-2</v>
      </c>
      <c r="H253" s="16">
        <f t="shared" si="16"/>
        <v>0.16443858823529406</v>
      </c>
    </row>
    <row r="254" spans="1:8" x14ac:dyDescent="0.25">
      <c r="A254" s="14">
        <v>36465</v>
      </c>
      <c r="B254" s="15">
        <v>7.578125</v>
      </c>
      <c r="C254" s="15">
        <v>7.578125</v>
      </c>
      <c r="D254" s="15">
        <v>6.625</v>
      </c>
      <c r="E254" s="15">
        <v>6.65625</v>
      </c>
      <c r="F254" s="15">
        <v>6.1861810000000004</v>
      </c>
      <c r="G254" s="16">
        <f t="shared" si="15"/>
        <v>-0.11983458610244389</v>
      </c>
      <c r="H254" s="16">
        <f t="shared" si="16"/>
        <v>0.14386792452830188</v>
      </c>
    </row>
    <row r="255" spans="1:8" x14ac:dyDescent="0.25">
      <c r="A255" s="14">
        <v>36434</v>
      </c>
      <c r="B255" s="15">
        <v>7.46875</v>
      </c>
      <c r="C255" s="15">
        <v>7.6484379999999996</v>
      </c>
      <c r="D255" s="15">
        <v>6.921875</v>
      </c>
      <c r="E255" s="15">
        <v>7.5625</v>
      </c>
      <c r="F255" s="15">
        <v>7.0284300000000002</v>
      </c>
      <c r="G255" s="16">
        <f t="shared" si="15"/>
        <v>1.2552257854831538E-2</v>
      </c>
      <c r="H255" s="16">
        <f t="shared" si="16"/>
        <v>0.1049662121896162</v>
      </c>
    </row>
    <row r="256" spans="1:8" x14ac:dyDescent="0.25">
      <c r="A256" s="14">
        <v>36404</v>
      </c>
      <c r="B256" s="15">
        <v>7.2421879999999996</v>
      </c>
      <c r="C256" s="15">
        <v>7.5</v>
      </c>
      <c r="D256" s="15">
        <v>7.03125</v>
      </c>
      <c r="E256" s="15">
        <v>7.46875</v>
      </c>
      <c r="F256" s="15">
        <v>6.9413010000000002</v>
      </c>
      <c r="G256" s="16">
        <f t="shared" si="15"/>
        <v>3.2397522888826753E-2</v>
      </c>
      <c r="H256" s="16">
        <f t="shared" si="16"/>
        <v>6.6666666666666666E-2</v>
      </c>
    </row>
    <row r="257" spans="1:8" x14ac:dyDescent="0.25">
      <c r="A257" s="14">
        <v>36373</v>
      </c>
      <c r="B257" s="15">
        <v>7.234375</v>
      </c>
      <c r="C257" s="15">
        <v>7.28125</v>
      </c>
      <c r="D257" s="15">
        <v>6.5</v>
      </c>
      <c r="E257" s="15">
        <v>7.234375</v>
      </c>
      <c r="F257" s="15">
        <v>6.7234769999999999</v>
      </c>
      <c r="G257" s="16">
        <f t="shared" si="15"/>
        <v>6.5214911449458478E-3</v>
      </c>
      <c r="H257" s="16">
        <f t="shared" si="16"/>
        <v>0.1201923076923077</v>
      </c>
    </row>
    <row r="258" spans="1:8" x14ac:dyDescent="0.25">
      <c r="A258" s="14">
        <v>36342</v>
      </c>
      <c r="B258" s="15">
        <v>6.546875</v>
      </c>
      <c r="C258" s="15">
        <v>7.546875</v>
      </c>
      <c r="D258" s="15">
        <v>6.484375</v>
      </c>
      <c r="E258" s="15">
        <v>7.1875</v>
      </c>
      <c r="F258" s="15">
        <v>6.6799140000000001</v>
      </c>
      <c r="G258" s="16">
        <f t="shared" si="15"/>
        <v>9.6543528824281799E-2</v>
      </c>
      <c r="H258" s="16">
        <f t="shared" si="16"/>
        <v>0.16385542168674699</v>
      </c>
    </row>
    <row r="259" spans="1:8" x14ac:dyDescent="0.25">
      <c r="A259" s="14">
        <v>36312</v>
      </c>
      <c r="B259" s="15">
        <v>6.234375</v>
      </c>
      <c r="C259" s="15">
        <v>6.6875</v>
      </c>
      <c r="D259" s="15">
        <v>5.359375</v>
      </c>
      <c r="E259" s="15">
        <v>6.5546879999999996</v>
      </c>
      <c r="F259" s="15">
        <v>6.0917909999999997</v>
      </c>
      <c r="G259" s="16">
        <f t="shared" ref="G259:G322" si="17">(F259-F260)/F260</f>
        <v>5.4020033988640671E-2</v>
      </c>
      <c r="H259" s="16">
        <f t="shared" ref="H259:H322" si="18">(C259-D259)/D259</f>
        <v>0.24781341107871721</v>
      </c>
    </row>
    <row r="260" spans="1:8" x14ac:dyDescent="0.25">
      <c r="A260" s="14">
        <v>36281</v>
      </c>
      <c r="B260" s="15">
        <v>6.421875</v>
      </c>
      <c r="C260" s="15">
        <v>6.90625</v>
      </c>
      <c r="D260" s="15">
        <v>6.0390629999999996</v>
      </c>
      <c r="E260" s="15">
        <v>6.21875</v>
      </c>
      <c r="F260" s="15">
        <v>5.7795779999999999</v>
      </c>
      <c r="G260" s="16">
        <f t="shared" si="17"/>
        <v>-3.398046325188922E-2</v>
      </c>
      <c r="H260" s="16">
        <f t="shared" si="18"/>
        <v>0.14359628306576705</v>
      </c>
    </row>
    <row r="261" spans="1:8" x14ac:dyDescent="0.25">
      <c r="A261" s="14">
        <v>36251</v>
      </c>
      <c r="B261" s="15">
        <v>6.328125</v>
      </c>
      <c r="C261" s="15">
        <v>6.7890629999999996</v>
      </c>
      <c r="D261" s="15">
        <v>5.671875</v>
      </c>
      <c r="E261" s="15">
        <v>6.4375</v>
      </c>
      <c r="F261" s="15">
        <v>5.9828789999999996</v>
      </c>
      <c r="G261" s="16">
        <f t="shared" si="17"/>
        <v>2.2332513411657217E-2</v>
      </c>
      <c r="H261" s="16">
        <f t="shared" si="18"/>
        <v>0.19696978512396687</v>
      </c>
    </row>
    <row r="262" spans="1:8" x14ac:dyDescent="0.25">
      <c r="A262" s="14">
        <v>36220</v>
      </c>
      <c r="B262" s="15">
        <v>6.625</v>
      </c>
      <c r="C262" s="15">
        <v>6.671875</v>
      </c>
      <c r="D262" s="15">
        <v>5.890625</v>
      </c>
      <c r="E262" s="15">
        <v>6.296875</v>
      </c>
      <c r="F262" s="15">
        <v>5.8521850000000004</v>
      </c>
      <c r="G262" s="16">
        <f t="shared" si="17"/>
        <v>-5.6206207586462283E-2</v>
      </c>
      <c r="H262" s="16">
        <f t="shared" si="18"/>
        <v>0.13262599469496023</v>
      </c>
    </row>
    <row r="263" spans="1:8" x14ac:dyDescent="0.25">
      <c r="A263" s="14">
        <v>36192</v>
      </c>
      <c r="B263" s="15">
        <v>7.34375</v>
      </c>
      <c r="C263" s="15">
        <v>7.46875</v>
      </c>
      <c r="D263" s="15">
        <v>6.0625</v>
      </c>
      <c r="E263" s="15">
        <v>6.671875</v>
      </c>
      <c r="F263" s="15">
        <v>6.2007029999999999</v>
      </c>
      <c r="G263" s="16">
        <f t="shared" si="17"/>
        <v>-8.9552210316612021E-2</v>
      </c>
      <c r="H263" s="16">
        <f t="shared" si="18"/>
        <v>0.23195876288659795</v>
      </c>
    </row>
    <row r="264" spans="1:8" x14ac:dyDescent="0.25">
      <c r="A264" s="14">
        <v>36161</v>
      </c>
      <c r="B264" s="15">
        <v>7.09375</v>
      </c>
      <c r="C264" s="15">
        <v>7.6875</v>
      </c>
      <c r="D264" s="15">
        <v>6.7265629999999996</v>
      </c>
      <c r="E264" s="15">
        <v>7.328125</v>
      </c>
      <c r="F264" s="15">
        <v>6.8106080000000002</v>
      </c>
      <c r="G264" s="16">
        <f t="shared" si="17"/>
        <v>1.4054040532930981E-2</v>
      </c>
      <c r="H264" s="16">
        <f t="shared" si="18"/>
        <v>0.14285705790609565</v>
      </c>
    </row>
    <row r="265" spans="1:8" x14ac:dyDescent="0.25">
      <c r="A265" s="14">
        <v>36130</v>
      </c>
      <c r="B265" s="15">
        <v>6.21875</v>
      </c>
      <c r="C265" s="15">
        <v>7.375</v>
      </c>
      <c r="D265" s="15">
        <v>5.703125</v>
      </c>
      <c r="E265" s="15">
        <v>7.2265629999999996</v>
      </c>
      <c r="F265" s="15">
        <v>6.7162179999999996</v>
      </c>
      <c r="G265" s="16">
        <f t="shared" si="17"/>
        <v>0.16206027498893513</v>
      </c>
      <c r="H265" s="16">
        <f t="shared" si="18"/>
        <v>0.29315068493150687</v>
      </c>
    </row>
    <row r="266" spans="1:8" x14ac:dyDescent="0.25">
      <c r="A266" s="14">
        <v>36100</v>
      </c>
      <c r="B266" s="15">
        <v>6.25</v>
      </c>
      <c r="C266" s="15">
        <v>6.515625</v>
      </c>
      <c r="D266" s="15">
        <v>6.046875</v>
      </c>
      <c r="E266" s="15">
        <v>6.21875</v>
      </c>
      <c r="F266" s="15">
        <v>5.7795779999999999</v>
      </c>
      <c r="G266" s="16">
        <f t="shared" si="17"/>
        <v>-7.4811845563786594E-3</v>
      </c>
      <c r="H266" s="16">
        <f t="shared" si="18"/>
        <v>7.7519379844961239E-2</v>
      </c>
    </row>
    <row r="267" spans="1:8" x14ac:dyDescent="0.25">
      <c r="A267" s="14">
        <v>36069</v>
      </c>
      <c r="B267" s="15">
        <v>4.75</v>
      </c>
      <c r="C267" s="15">
        <v>6.4375</v>
      </c>
      <c r="D267" s="15">
        <v>4.75</v>
      </c>
      <c r="E267" s="15">
        <v>6.265625</v>
      </c>
      <c r="F267" s="15">
        <v>5.8231419999999998</v>
      </c>
      <c r="G267" s="16">
        <f t="shared" si="17"/>
        <v>0.26898738452888665</v>
      </c>
      <c r="H267" s="16">
        <f t="shared" si="18"/>
        <v>0.35526315789473684</v>
      </c>
    </row>
    <row r="268" spans="1:8" x14ac:dyDescent="0.25">
      <c r="A268" s="14">
        <v>36039</v>
      </c>
      <c r="B268" s="15">
        <v>5.28125</v>
      </c>
      <c r="C268" s="15">
        <v>5.640625</v>
      </c>
      <c r="D268" s="15">
        <v>4.40625</v>
      </c>
      <c r="E268" s="15">
        <v>4.9375</v>
      </c>
      <c r="F268" s="15">
        <v>4.5888099999999996</v>
      </c>
      <c r="G268" s="16">
        <f t="shared" si="17"/>
        <v>-5.3892037787331121E-2</v>
      </c>
      <c r="H268" s="16">
        <f t="shared" si="18"/>
        <v>0.28014184397163122</v>
      </c>
    </row>
    <row r="269" spans="1:8" x14ac:dyDescent="0.25">
      <c r="A269" s="14">
        <v>36008</v>
      </c>
      <c r="B269" s="15">
        <v>5.84375</v>
      </c>
      <c r="C269" s="15">
        <v>5.875</v>
      </c>
      <c r="D269" s="15">
        <v>5.03125</v>
      </c>
      <c r="E269" s="15">
        <v>5.21875</v>
      </c>
      <c r="F269" s="15">
        <v>4.8501969999999996</v>
      </c>
      <c r="G269" s="16">
        <f t="shared" si="17"/>
        <v>-0.11405875031463339</v>
      </c>
      <c r="H269" s="16">
        <f t="shared" si="18"/>
        <v>0.16770186335403728</v>
      </c>
    </row>
    <row r="270" spans="1:8" x14ac:dyDescent="0.25">
      <c r="A270" s="14">
        <v>35977</v>
      </c>
      <c r="B270" s="15">
        <v>6.09375</v>
      </c>
      <c r="C270" s="15">
        <v>6.34375</v>
      </c>
      <c r="D270" s="15">
        <v>5.625</v>
      </c>
      <c r="E270" s="15">
        <v>5.890625</v>
      </c>
      <c r="F270" s="15">
        <v>5.4746259999999998</v>
      </c>
      <c r="G270" s="16">
        <f t="shared" si="17"/>
        <v>-4.1931108828311067E-2</v>
      </c>
      <c r="H270" s="16">
        <f t="shared" si="18"/>
        <v>0.12777777777777777</v>
      </c>
    </row>
    <row r="271" spans="1:8" x14ac:dyDescent="0.25">
      <c r="A271" s="14">
        <v>35947</v>
      </c>
      <c r="B271" s="15">
        <v>5.765625</v>
      </c>
      <c r="C271" s="15">
        <v>6.546875</v>
      </c>
      <c r="D271" s="15">
        <v>5.578125</v>
      </c>
      <c r="E271" s="15">
        <v>6.1484379999999996</v>
      </c>
      <c r="F271" s="15">
        <v>5.7142299999999997</v>
      </c>
      <c r="G271" s="16">
        <f t="shared" si="17"/>
        <v>6.6395468990770243E-2</v>
      </c>
      <c r="H271" s="16">
        <f t="shared" si="18"/>
        <v>0.17366946778711484</v>
      </c>
    </row>
    <row r="272" spans="1:8" x14ac:dyDescent="0.25">
      <c r="A272" s="14">
        <v>35916</v>
      </c>
      <c r="B272" s="15">
        <v>6.5</v>
      </c>
      <c r="C272" s="15">
        <v>6.546875</v>
      </c>
      <c r="D272" s="15">
        <v>5.6953129999999996</v>
      </c>
      <c r="E272" s="15">
        <v>5.765625</v>
      </c>
      <c r="F272" s="15">
        <v>5.3584529999999999</v>
      </c>
      <c r="G272" s="16">
        <f t="shared" si="17"/>
        <v>-0.11933164928104555</v>
      </c>
      <c r="H272" s="16">
        <f t="shared" si="18"/>
        <v>0.14951978934257001</v>
      </c>
    </row>
    <row r="273" spans="1:8" x14ac:dyDescent="0.25">
      <c r="A273" s="14">
        <v>35886</v>
      </c>
      <c r="B273" s="15">
        <v>7.140625</v>
      </c>
      <c r="C273" s="15">
        <v>7.46875</v>
      </c>
      <c r="D273" s="15">
        <v>6.375</v>
      </c>
      <c r="E273" s="15">
        <v>6.546875</v>
      </c>
      <c r="F273" s="15">
        <v>6.08453</v>
      </c>
      <c r="G273" s="16">
        <f t="shared" si="17"/>
        <v>-8.3151129762595435E-2</v>
      </c>
      <c r="H273" s="16">
        <f t="shared" si="18"/>
        <v>0.17156862745098039</v>
      </c>
    </row>
    <row r="274" spans="1:8" x14ac:dyDescent="0.25">
      <c r="A274" s="14">
        <v>35855</v>
      </c>
      <c r="B274" s="15">
        <v>7</v>
      </c>
      <c r="C274" s="15">
        <v>7.1484379999999996</v>
      </c>
      <c r="D274" s="15">
        <v>6.78125</v>
      </c>
      <c r="E274" s="15">
        <v>7.140625</v>
      </c>
      <c r="F274" s="15">
        <v>6.6363500000000002</v>
      </c>
      <c r="G274" s="16">
        <f t="shared" si="17"/>
        <v>2.4663979355869926E-2</v>
      </c>
      <c r="H274" s="16">
        <f t="shared" si="18"/>
        <v>5.414753917050686E-2</v>
      </c>
    </row>
    <row r="275" spans="1:8" x14ac:dyDescent="0.25">
      <c r="A275" s="14">
        <v>35827</v>
      </c>
      <c r="B275" s="15">
        <v>6.71875</v>
      </c>
      <c r="C275" s="15">
        <v>7.171875</v>
      </c>
      <c r="D275" s="15">
        <v>6.671875</v>
      </c>
      <c r="E275" s="15">
        <v>6.96875</v>
      </c>
      <c r="F275" s="15">
        <v>6.4766110000000001</v>
      </c>
      <c r="G275" s="16">
        <f t="shared" si="17"/>
        <v>4.449624502254023E-2</v>
      </c>
      <c r="H275" s="16">
        <f t="shared" si="18"/>
        <v>7.4941451990632318E-2</v>
      </c>
    </row>
    <row r="276" spans="1:8" x14ac:dyDescent="0.25">
      <c r="A276" s="14">
        <v>35796</v>
      </c>
      <c r="B276" s="15">
        <v>6.921875</v>
      </c>
      <c r="C276" s="15">
        <v>7.3125</v>
      </c>
      <c r="D276" s="15">
        <v>6.21875</v>
      </c>
      <c r="E276" s="15">
        <v>6.671875</v>
      </c>
      <c r="F276" s="15">
        <v>6.2007029999999999</v>
      </c>
      <c r="G276" s="16">
        <f t="shared" si="17"/>
        <v>-3.6117404999931671E-2</v>
      </c>
      <c r="H276" s="16">
        <f t="shared" si="18"/>
        <v>0.17587939698492464</v>
      </c>
    </row>
    <row r="277" spans="1:8" x14ac:dyDescent="0.25">
      <c r="A277" s="14">
        <v>35765</v>
      </c>
      <c r="B277" s="15">
        <v>6.03125</v>
      </c>
      <c r="C277" s="15">
        <v>7.203125</v>
      </c>
      <c r="D277" s="15">
        <v>5.46875</v>
      </c>
      <c r="E277" s="15">
        <v>6.921875</v>
      </c>
      <c r="F277" s="15">
        <v>6.4330480000000003</v>
      </c>
      <c r="G277" s="16">
        <f t="shared" si="17"/>
        <v>0.15665792542102278</v>
      </c>
      <c r="H277" s="16">
        <f t="shared" si="18"/>
        <v>0.31714285714285712</v>
      </c>
    </row>
    <row r="278" spans="1:8" x14ac:dyDescent="0.25">
      <c r="A278" s="14">
        <v>35735</v>
      </c>
      <c r="B278" s="15">
        <v>6.25</v>
      </c>
      <c r="C278" s="15">
        <v>6.6875</v>
      </c>
      <c r="D278" s="15">
        <v>5.703125</v>
      </c>
      <c r="E278" s="15">
        <v>5.984375</v>
      </c>
      <c r="F278" s="15">
        <v>5.5617549999999998</v>
      </c>
      <c r="G278" s="16">
        <f t="shared" si="17"/>
        <v>-3.5264190888031503E-2</v>
      </c>
      <c r="H278" s="16">
        <f t="shared" si="18"/>
        <v>0.17260273972602741</v>
      </c>
    </row>
    <row r="279" spans="1:8" x14ac:dyDescent="0.25">
      <c r="A279" s="14">
        <v>35704</v>
      </c>
      <c r="B279" s="15">
        <v>5.9375</v>
      </c>
      <c r="C279" s="15">
        <v>6.390625</v>
      </c>
      <c r="D279" s="15">
        <v>5.640625</v>
      </c>
      <c r="E279" s="15">
        <v>6.203125</v>
      </c>
      <c r="F279" s="15">
        <v>5.7650550000000003</v>
      </c>
      <c r="G279" s="16">
        <f t="shared" si="17"/>
        <v>5.3050016567341859E-2</v>
      </c>
      <c r="H279" s="16">
        <f t="shared" si="18"/>
        <v>0.1329639889196676</v>
      </c>
    </row>
    <row r="280" spans="1:8" x14ac:dyDescent="0.25">
      <c r="A280" s="14">
        <v>35674</v>
      </c>
      <c r="B280" s="15">
        <v>5.125</v>
      </c>
      <c r="C280" s="15">
        <v>6</v>
      </c>
      <c r="D280" s="15">
        <v>4.9375</v>
      </c>
      <c r="E280" s="15">
        <v>5.890625</v>
      </c>
      <c r="F280" s="15">
        <v>5.4746259999999998</v>
      </c>
      <c r="G280" s="16">
        <f t="shared" si="17"/>
        <v>0.15644189533390812</v>
      </c>
      <c r="H280" s="16">
        <f t="shared" si="18"/>
        <v>0.21518987341772153</v>
      </c>
    </row>
    <row r="281" spans="1:8" x14ac:dyDescent="0.25">
      <c r="A281" s="14">
        <v>35643</v>
      </c>
      <c r="B281" s="15">
        <v>5.25</v>
      </c>
      <c r="C281" s="15">
        <v>5.34375</v>
      </c>
      <c r="D281" s="15">
        <v>4.6875</v>
      </c>
      <c r="E281" s="15">
        <v>5.09375</v>
      </c>
      <c r="F281" s="15">
        <v>4.7340260000000001</v>
      </c>
      <c r="G281" s="16">
        <f t="shared" si="17"/>
        <v>-4.2584143023471972E-2</v>
      </c>
      <c r="H281" s="16">
        <f t="shared" si="18"/>
        <v>0.14000000000000001</v>
      </c>
    </row>
    <row r="282" spans="1:8" x14ac:dyDescent="0.25">
      <c r="A282" s="14">
        <v>35612</v>
      </c>
      <c r="B282" s="15">
        <v>4.265625</v>
      </c>
      <c r="C282" s="15">
        <v>5.328125</v>
      </c>
      <c r="D282" s="15">
        <v>4.21875</v>
      </c>
      <c r="E282" s="15">
        <v>5.3203129999999996</v>
      </c>
      <c r="F282" s="15">
        <v>4.9445870000000003</v>
      </c>
      <c r="G282" s="16">
        <f t="shared" si="17"/>
        <v>0.25183822924401655</v>
      </c>
      <c r="H282" s="16">
        <f t="shared" si="18"/>
        <v>0.26296296296296295</v>
      </c>
    </row>
    <row r="283" spans="1:8" x14ac:dyDescent="0.25">
      <c r="A283" s="14">
        <v>35582</v>
      </c>
      <c r="B283" s="15">
        <v>3.859375</v>
      </c>
      <c r="C283" s="15">
        <v>4.46875</v>
      </c>
      <c r="D283" s="15">
        <v>3.671875</v>
      </c>
      <c r="E283" s="15">
        <v>4.25</v>
      </c>
      <c r="F283" s="15">
        <v>3.9498609999999998</v>
      </c>
      <c r="G283" s="16">
        <f t="shared" si="17"/>
        <v>0.10121436156732573</v>
      </c>
      <c r="H283" s="16">
        <f t="shared" si="18"/>
        <v>0.21702127659574469</v>
      </c>
    </row>
    <row r="284" spans="1:8" x14ac:dyDescent="0.25">
      <c r="A284" s="14">
        <v>35551</v>
      </c>
      <c r="B284" s="15">
        <v>3.21875</v>
      </c>
      <c r="C284" s="15">
        <v>4.03125</v>
      </c>
      <c r="D284" s="15">
        <v>3.15625</v>
      </c>
      <c r="E284" s="15">
        <v>3.859375</v>
      </c>
      <c r="F284" s="15">
        <v>3.5868229999999999</v>
      </c>
      <c r="G284" s="16">
        <f t="shared" si="17"/>
        <v>0.20487799798314899</v>
      </c>
      <c r="H284" s="16">
        <f t="shared" si="18"/>
        <v>0.27722772277227725</v>
      </c>
    </row>
    <row r="285" spans="1:8" x14ac:dyDescent="0.25">
      <c r="A285" s="14">
        <v>35521</v>
      </c>
      <c r="B285" s="15">
        <v>3.28125</v>
      </c>
      <c r="C285" s="15">
        <v>3.484375</v>
      </c>
      <c r="D285" s="15">
        <v>2.734375</v>
      </c>
      <c r="E285" s="15">
        <v>3.203125</v>
      </c>
      <c r="F285" s="15">
        <v>2.976918</v>
      </c>
      <c r="G285" s="16">
        <f t="shared" si="17"/>
        <v>-2.3809281773390967E-2</v>
      </c>
      <c r="H285" s="16">
        <f t="shared" si="18"/>
        <v>0.2742857142857143</v>
      </c>
    </row>
    <row r="286" spans="1:8" x14ac:dyDescent="0.25">
      <c r="A286" s="14">
        <v>35490</v>
      </c>
      <c r="B286" s="15">
        <v>3.8125</v>
      </c>
      <c r="C286" s="15">
        <v>3.828125</v>
      </c>
      <c r="D286" s="15">
        <v>3.25</v>
      </c>
      <c r="E286" s="15">
        <v>3.28125</v>
      </c>
      <c r="F286" s="15">
        <v>3.049525</v>
      </c>
      <c r="G286" s="16">
        <f t="shared" si="17"/>
        <v>-0.14634177065656823</v>
      </c>
      <c r="H286" s="16">
        <f t="shared" si="18"/>
        <v>0.17788461538461539</v>
      </c>
    </row>
    <row r="287" spans="1:8" x14ac:dyDescent="0.25">
      <c r="A287" s="14">
        <v>35462</v>
      </c>
      <c r="B287" s="15">
        <v>3.53125</v>
      </c>
      <c r="C287" s="15">
        <v>3.96875</v>
      </c>
      <c r="D287" s="15">
        <v>3.453125</v>
      </c>
      <c r="E287" s="15">
        <v>3.84375</v>
      </c>
      <c r="F287" s="15">
        <v>3.5723020000000001</v>
      </c>
      <c r="G287" s="16">
        <f t="shared" si="17"/>
        <v>9.3333463918302051E-2</v>
      </c>
      <c r="H287" s="16">
        <f t="shared" si="18"/>
        <v>0.14932126696832579</v>
      </c>
    </row>
    <row r="288" spans="1:8" x14ac:dyDescent="0.25">
      <c r="A288" s="14">
        <v>35431</v>
      </c>
      <c r="B288" s="15">
        <v>3.546875</v>
      </c>
      <c r="C288" s="15">
        <v>3.78125</v>
      </c>
      <c r="D288" s="15">
        <v>3.4375</v>
      </c>
      <c r="E288" s="15">
        <v>3.515625</v>
      </c>
      <c r="F288" s="15">
        <v>3.2673489999999998</v>
      </c>
      <c r="G288" s="16">
        <f t="shared" si="17"/>
        <v>-1.3157700006010541E-2</v>
      </c>
      <c r="H288" s="16">
        <f t="shared" si="18"/>
        <v>0.1</v>
      </c>
    </row>
    <row r="289" spans="1:8" x14ac:dyDescent="0.25">
      <c r="A289" s="14">
        <v>35400</v>
      </c>
      <c r="B289" s="15">
        <v>3.34375</v>
      </c>
      <c r="C289" s="15">
        <v>3.5625</v>
      </c>
      <c r="D289" s="15">
        <v>3.1875</v>
      </c>
      <c r="E289" s="15">
        <v>3.5625</v>
      </c>
      <c r="F289" s="15">
        <v>3.3109130000000002</v>
      </c>
      <c r="G289" s="16">
        <f t="shared" si="17"/>
        <v>5.5555360726633952E-2</v>
      </c>
      <c r="H289" s="16">
        <f t="shared" si="18"/>
        <v>0.11764705882352941</v>
      </c>
    </row>
    <row r="290" spans="1:8" x14ac:dyDescent="0.25">
      <c r="A290" s="14">
        <v>35370</v>
      </c>
      <c r="B290" s="15">
        <v>2.90625</v>
      </c>
      <c r="C290" s="15">
        <v>3.4375</v>
      </c>
      <c r="D290" s="15">
        <v>2.8125</v>
      </c>
      <c r="E290" s="15">
        <v>3.375</v>
      </c>
      <c r="F290" s="15">
        <v>3.1366550000000002</v>
      </c>
      <c r="G290" s="16">
        <f t="shared" si="17"/>
        <v>0.1999996174269669</v>
      </c>
      <c r="H290" s="16">
        <f t="shared" si="18"/>
        <v>0.22222222222222221</v>
      </c>
    </row>
    <row r="291" spans="1:8" x14ac:dyDescent="0.25">
      <c r="A291" s="14">
        <v>35339</v>
      </c>
      <c r="B291" s="15">
        <v>2.625</v>
      </c>
      <c r="C291" s="15">
        <v>2.90625</v>
      </c>
      <c r="D291" s="15">
        <v>2.53125</v>
      </c>
      <c r="E291" s="15">
        <v>2.8125</v>
      </c>
      <c r="F291" s="15">
        <v>2.61388</v>
      </c>
      <c r="G291" s="16">
        <f t="shared" si="17"/>
        <v>8.4337449358618505E-2</v>
      </c>
      <c r="H291" s="16">
        <f t="shared" si="18"/>
        <v>0.14814814814814814</v>
      </c>
    </row>
    <row r="292" spans="1:8" x14ac:dyDescent="0.25">
      <c r="A292" s="14">
        <v>35309</v>
      </c>
      <c r="B292" s="15">
        <v>2.84375</v>
      </c>
      <c r="C292" s="15">
        <v>2.96875</v>
      </c>
      <c r="D292" s="15">
        <v>1.96875</v>
      </c>
      <c r="E292" s="15">
        <v>2.59375</v>
      </c>
      <c r="F292" s="15">
        <v>2.4105780000000001</v>
      </c>
      <c r="G292" s="16">
        <f t="shared" si="17"/>
        <v>-9.7826095092527279E-2</v>
      </c>
      <c r="H292" s="16">
        <f t="shared" si="18"/>
        <v>0.50793650793650791</v>
      </c>
    </row>
    <row r="293" spans="1:8" x14ac:dyDescent="0.25">
      <c r="A293" s="14">
        <v>35278</v>
      </c>
      <c r="B293" s="15">
        <v>3.25</v>
      </c>
      <c r="C293" s="15">
        <v>3.5625</v>
      </c>
      <c r="D293" s="15">
        <v>2.859375</v>
      </c>
      <c r="E293" s="15">
        <v>2.875</v>
      </c>
      <c r="F293" s="15">
        <v>2.6719659999999998</v>
      </c>
      <c r="G293" s="16">
        <f t="shared" si="17"/>
        <v>-0.12380911781343003</v>
      </c>
      <c r="H293" s="16">
        <f t="shared" si="18"/>
        <v>0.24590163934426229</v>
      </c>
    </row>
    <row r="294" spans="1:8" x14ac:dyDescent="0.25">
      <c r="A294" s="14">
        <v>35247</v>
      </c>
      <c r="B294" s="15">
        <v>3.78125</v>
      </c>
      <c r="C294" s="15">
        <v>3.84375</v>
      </c>
      <c r="D294" s="15">
        <v>3.1875</v>
      </c>
      <c r="E294" s="15">
        <v>3.28125</v>
      </c>
      <c r="F294" s="15">
        <v>3.049525</v>
      </c>
      <c r="G294" s="16">
        <f t="shared" si="17"/>
        <v>-0.12500039452847822</v>
      </c>
      <c r="H294" s="16">
        <f t="shared" si="18"/>
        <v>0.20588235294117646</v>
      </c>
    </row>
    <row r="295" spans="1:8" x14ac:dyDescent="0.25">
      <c r="A295" s="14">
        <v>35217</v>
      </c>
      <c r="B295" s="15">
        <v>3.78125</v>
      </c>
      <c r="C295" s="15">
        <v>4.03125</v>
      </c>
      <c r="D295" s="15">
        <v>3.75</v>
      </c>
      <c r="E295" s="15">
        <v>3.75</v>
      </c>
      <c r="F295" s="15">
        <v>3.4851730000000001</v>
      </c>
      <c r="G295" s="16">
        <f t="shared" si="17"/>
        <v>-8.2641500306611885E-3</v>
      </c>
      <c r="H295" s="16">
        <f t="shared" si="18"/>
        <v>7.4999999999999997E-2</v>
      </c>
    </row>
    <row r="296" spans="1:8" x14ac:dyDescent="0.25">
      <c r="A296" s="14">
        <v>35186</v>
      </c>
      <c r="B296" s="15">
        <v>3.84375</v>
      </c>
      <c r="C296" s="15">
        <v>3.9375</v>
      </c>
      <c r="D296" s="15">
        <v>3.40625</v>
      </c>
      <c r="E296" s="15">
        <v>3.78125</v>
      </c>
      <c r="F296" s="15">
        <v>3.5142150000000001</v>
      </c>
      <c r="G296" s="16">
        <f t="shared" si="17"/>
        <v>-4.1153534536577602E-3</v>
      </c>
      <c r="H296" s="16">
        <f t="shared" si="18"/>
        <v>0.15596330275229359</v>
      </c>
    </row>
    <row r="297" spans="1:8" x14ac:dyDescent="0.25">
      <c r="A297" s="14">
        <v>35156</v>
      </c>
      <c r="B297" s="15">
        <v>4.84375</v>
      </c>
      <c r="C297" s="15">
        <v>4.875</v>
      </c>
      <c r="D297" s="15">
        <v>3.375</v>
      </c>
      <c r="E297" s="15">
        <v>3.796875</v>
      </c>
      <c r="F297" s="15">
        <v>3.528737</v>
      </c>
      <c r="G297" s="16">
        <f t="shared" si="17"/>
        <v>-0.21612921570204199</v>
      </c>
      <c r="H297" s="16">
        <f t="shared" si="18"/>
        <v>0.44444444444444442</v>
      </c>
    </row>
    <row r="298" spans="1:8" x14ac:dyDescent="0.25">
      <c r="A298" s="14">
        <v>35125</v>
      </c>
      <c r="B298" s="15">
        <v>4.84375</v>
      </c>
      <c r="C298" s="15">
        <v>4.9375</v>
      </c>
      <c r="D298" s="15">
        <v>4.46875</v>
      </c>
      <c r="E298" s="15">
        <v>4.84375</v>
      </c>
      <c r="F298" s="15">
        <v>4.5016819999999997</v>
      </c>
      <c r="G298" s="16">
        <f t="shared" si="17"/>
        <v>1.9736997095062003E-2</v>
      </c>
      <c r="H298" s="16">
        <f t="shared" si="18"/>
        <v>0.1048951048951049</v>
      </c>
    </row>
    <row r="299" spans="1:8" x14ac:dyDescent="0.25">
      <c r="A299" s="14">
        <v>35096</v>
      </c>
      <c r="B299" s="15">
        <v>4.65625</v>
      </c>
      <c r="C299" s="15">
        <v>4.875</v>
      </c>
      <c r="D299" s="15">
        <v>4.28125</v>
      </c>
      <c r="E299" s="15">
        <v>4.75</v>
      </c>
      <c r="F299" s="15">
        <v>4.4145519999999996</v>
      </c>
      <c r="G299" s="16">
        <f t="shared" si="17"/>
        <v>2.0134389481774428E-2</v>
      </c>
      <c r="H299" s="16">
        <f t="shared" si="18"/>
        <v>0.13868613138686131</v>
      </c>
    </row>
    <row r="300" spans="1:8" x14ac:dyDescent="0.25">
      <c r="A300" s="14">
        <v>35065</v>
      </c>
      <c r="B300" s="15">
        <v>4.0625</v>
      </c>
      <c r="C300" s="15">
        <v>4.75</v>
      </c>
      <c r="D300" s="15">
        <v>3.9375</v>
      </c>
      <c r="E300" s="15">
        <v>4.65625</v>
      </c>
      <c r="F300" s="15">
        <v>4.3274220000000003</v>
      </c>
      <c r="G300" s="16">
        <f t="shared" si="17"/>
        <v>0.14176264417734097</v>
      </c>
      <c r="H300" s="16">
        <f t="shared" si="18"/>
        <v>0.20634920634920634</v>
      </c>
    </row>
    <row r="301" spans="1:8" x14ac:dyDescent="0.25">
      <c r="A301" s="14">
        <v>35034</v>
      </c>
      <c r="B301" s="15">
        <v>4.1875</v>
      </c>
      <c r="C301" s="15">
        <v>4.1875</v>
      </c>
      <c r="D301" s="15">
        <v>3.71875</v>
      </c>
      <c r="E301" s="15">
        <v>4.078125</v>
      </c>
      <c r="F301" s="15">
        <v>3.790124</v>
      </c>
      <c r="G301" s="16">
        <f t="shared" si="17"/>
        <v>-2.6119444212473725E-2</v>
      </c>
      <c r="H301" s="16">
        <f t="shared" si="18"/>
        <v>0.12605042016806722</v>
      </c>
    </row>
    <row r="302" spans="1:8" x14ac:dyDescent="0.25">
      <c r="A302" s="14">
        <v>35004</v>
      </c>
      <c r="B302" s="15">
        <v>5.984375</v>
      </c>
      <c r="C302" s="15">
        <v>6.28125</v>
      </c>
      <c r="D302" s="15">
        <v>3.84375</v>
      </c>
      <c r="E302" s="15">
        <v>4.1875</v>
      </c>
      <c r="F302" s="15">
        <v>3.891775</v>
      </c>
      <c r="G302" s="16">
        <f t="shared" si="17"/>
        <v>-0.30208350519235416</v>
      </c>
      <c r="H302" s="16">
        <f t="shared" si="18"/>
        <v>0.63414634146341464</v>
      </c>
    </row>
    <row r="303" spans="1:8" x14ac:dyDescent="0.25">
      <c r="A303" s="14">
        <v>34973</v>
      </c>
      <c r="B303" s="15">
        <v>6.03125</v>
      </c>
      <c r="C303" s="15">
        <v>6.21875</v>
      </c>
      <c r="D303" s="15">
        <v>5.625</v>
      </c>
      <c r="E303" s="15">
        <v>6</v>
      </c>
      <c r="F303" s="15">
        <v>5.576276</v>
      </c>
      <c r="G303" s="16">
        <f t="shared" si="17"/>
        <v>-1.2853162802834328E-2</v>
      </c>
      <c r="H303" s="16">
        <f t="shared" si="18"/>
        <v>0.10555555555555556</v>
      </c>
    </row>
    <row r="304" spans="1:8" x14ac:dyDescent="0.25">
      <c r="A304" s="14">
        <v>34943</v>
      </c>
      <c r="B304" s="15">
        <v>5.9375</v>
      </c>
      <c r="C304" s="15">
        <v>6.625</v>
      </c>
      <c r="D304" s="15">
        <v>5.84375</v>
      </c>
      <c r="E304" s="15">
        <v>6.078125</v>
      </c>
      <c r="F304" s="15">
        <v>5.6488820000000004</v>
      </c>
      <c r="G304" s="16">
        <f t="shared" si="17"/>
        <v>2.9100149804696506E-2</v>
      </c>
      <c r="H304" s="16">
        <f t="shared" si="18"/>
        <v>0.13368983957219252</v>
      </c>
    </row>
    <row r="305" spans="1:8" x14ac:dyDescent="0.25">
      <c r="A305" s="14">
        <v>34912</v>
      </c>
      <c r="B305" s="15">
        <v>5.5</v>
      </c>
      <c r="C305" s="15">
        <v>6</v>
      </c>
      <c r="D305" s="15">
        <v>5.3125</v>
      </c>
      <c r="E305" s="15">
        <v>5.90625</v>
      </c>
      <c r="F305" s="15">
        <v>5.489147</v>
      </c>
      <c r="G305" s="16">
        <f t="shared" si="17"/>
        <v>8.0000322673182023E-2</v>
      </c>
      <c r="H305" s="16">
        <f t="shared" si="18"/>
        <v>0.12941176470588237</v>
      </c>
    </row>
    <row r="306" spans="1:8" x14ac:dyDescent="0.25">
      <c r="A306" s="14">
        <v>34881</v>
      </c>
      <c r="B306" s="15">
        <v>5.53125</v>
      </c>
      <c r="C306" s="15">
        <v>5.875</v>
      </c>
      <c r="D306" s="15">
        <v>5.0625</v>
      </c>
      <c r="E306" s="15">
        <v>5.46875</v>
      </c>
      <c r="F306" s="15">
        <v>5.0825420000000001</v>
      </c>
      <c r="G306" s="16">
        <f t="shared" si="17"/>
        <v>-2.2346483698375438E-2</v>
      </c>
      <c r="H306" s="16">
        <f t="shared" si="18"/>
        <v>0.16049382716049382</v>
      </c>
    </row>
    <row r="307" spans="1:8" x14ac:dyDescent="0.25">
      <c r="A307" s="14">
        <v>34851</v>
      </c>
      <c r="B307" s="15">
        <v>5.4375</v>
      </c>
      <c r="C307" s="15">
        <v>5.6875</v>
      </c>
      <c r="D307" s="15">
        <v>5.21875</v>
      </c>
      <c r="E307" s="15">
        <v>5.59375</v>
      </c>
      <c r="F307" s="15">
        <v>5.198715</v>
      </c>
      <c r="G307" s="16">
        <f t="shared" si="17"/>
        <v>3.4682162606260294E-2</v>
      </c>
      <c r="H307" s="16">
        <f t="shared" si="18"/>
        <v>8.9820359281437126E-2</v>
      </c>
    </row>
    <row r="308" spans="1:8" x14ac:dyDescent="0.25">
      <c r="A308" s="14">
        <v>34820</v>
      </c>
      <c r="B308" s="15">
        <v>5.375</v>
      </c>
      <c r="C308" s="15">
        <v>5.5625</v>
      </c>
      <c r="D308" s="15">
        <v>4.96875</v>
      </c>
      <c r="E308" s="15">
        <v>5.40625</v>
      </c>
      <c r="F308" s="15">
        <v>5.0244559999999998</v>
      </c>
      <c r="G308" s="16">
        <f t="shared" si="17"/>
        <v>5.813933702778871E-3</v>
      </c>
      <c r="H308" s="16">
        <f t="shared" si="18"/>
        <v>0.11949685534591195</v>
      </c>
    </row>
    <row r="309" spans="1:8" x14ac:dyDescent="0.25">
      <c r="A309" s="14">
        <v>34790</v>
      </c>
      <c r="B309" s="15">
        <v>5.15625</v>
      </c>
      <c r="C309" s="15">
        <v>5.59375</v>
      </c>
      <c r="D309" s="15">
        <v>5.03125</v>
      </c>
      <c r="E309" s="15">
        <v>5.375</v>
      </c>
      <c r="F309" s="15">
        <v>4.9954130000000001</v>
      </c>
      <c r="G309" s="16">
        <f t="shared" si="17"/>
        <v>2.3809440853608116E-2</v>
      </c>
      <c r="H309" s="16">
        <f t="shared" si="18"/>
        <v>0.11180124223602485</v>
      </c>
    </row>
    <row r="310" spans="1:8" x14ac:dyDescent="0.25">
      <c r="A310" s="14">
        <v>34759</v>
      </c>
      <c r="B310" s="15">
        <v>4.625</v>
      </c>
      <c r="C310" s="15">
        <v>5.5</v>
      </c>
      <c r="D310" s="15">
        <v>4.1875</v>
      </c>
      <c r="E310" s="15">
        <v>5.25</v>
      </c>
      <c r="F310" s="15">
        <v>4.8792410000000004</v>
      </c>
      <c r="G310" s="16">
        <f t="shared" si="17"/>
        <v>0.13322084521697122</v>
      </c>
      <c r="H310" s="16">
        <f t="shared" si="18"/>
        <v>0.31343283582089554</v>
      </c>
    </row>
    <row r="311" spans="1:8" x14ac:dyDescent="0.25">
      <c r="A311" s="14">
        <v>34731</v>
      </c>
      <c r="B311" s="15">
        <v>4.59375</v>
      </c>
      <c r="C311" s="15">
        <v>4.84375</v>
      </c>
      <c r="D311" s="15">
        <v>4.3125</v>
      </c>
      <c r="E311" s="15">
        <v>4.6328129999999996</v>
      </c>
      <c r="F311" s="15">
        <v>4.3056400000000004</v>
      </c>
      <c r="G311" s="16">
        <f t="shared" si="17"/>
        <v>1.5410963346165003E-2</v>
      </c>
      <c r="H311" s="16">
        <f t="shared" si="18"/>
        <v>0.12318840579710146</v>
      </c>
    </row>
    <row r="312" spans="1:8" x14ac:dyDescent="0.25">
      <c r="A312" s="14">
        <v>34700</v>
      </c>
      <c r="B312" s="15">
        <v>4.75</v>
      </c>
      <c r="C312" s="15">
        <v>5.0625</v>
      </c>
      <c r="D312" s="15">
        <v>4.5</v>
      </c>
      <c r="E312" s="15">
        <v>4.5625</v>
      </c>
      <c r="F312" s="15">
        <v>4.2402930000000003</v>
      </c>
      <c r="G312" s="16">
        <f t="shared" si="17"/>
        <v>-3.9473767666571666E-2</v>
      </c>
      <c r="H312" s="16">
        <f t="shared" si="18"/>
        <v>0.125</v>
      </c>
    </row>
    <row r="313" spans="1:8" x14ac:dyDescent="0.25">
      <c r="A313" s="14">
        <v>34669</v>
      </c>
      <c r="B313" s="15">
        <v>4.1875</v>
      </c>
      <c r="C313" s="15">
        <v>4.8125</v>
      </c>
      <c r="D313" s="15">
        <v>4.15625</v>
      </c>
      <c r="E313" s="15">
        <v>4.75</v>
      </c>
      <c r="F313" s="15">
        <v>4.4145519999999996</v>
      </c>
      <c r="G313" s="16">
        <f t="shared" si="17"/>
        <v>0.14285714285714277</v>
      </c>
      <c r="H313" s="16">
        <f t="shared" si="18"/>
        <v>0.15789473684210525</v>
      </c>
    </row>
    <row r="314" spans="1:8" x14ac:dyDescent="0.25">
      <c r="A314" s="14">
        <v>34639</v>
      </c>
      <c r="B314" s="15">
        <v>4.03125</v>
      </c>
      <c r="C314" s="15">
        <v>4.25</v>
      </c>
      <c r="D314" s="15">
        <v>4.03125</v>
      </c>
      <c r="E314" s="15">
        <v>4.15625</v>
      </c>
      <c r="F314" s="15">
        <v>3.862733</v>
      </c>
      <c r="G314" s="16">
        <f t="shared" si="17"/>
        <v>1.1406934704103113E-2</v>
      </c>
      <c r="H314" s="16">
        <f t="shared" si="18"/>
        <v>5.4263565891472867E-2</v>
      </c>
    </row>
    <row r="315" spans="1:8" x14ac:dyDescent="0.25">
      <c r="A315" s="14">
        <v>34608</v>
      </c>
      <c r="B315" s="15">
        <v>4.125</v>
      </c>
      <c r="C315" s="15">
        <v>4.28125</v>
      </c>
      <c r="D315" s="15">
        <v>4.03125</v>
      </c>
      <c r="E315" s="15">
        <v>4.109375</v>
      </c>
      <c r="F315" s="15">
        <v>3.8191679999999999</v>
      </c>
      <c r="G315" s="16">
        <f t="shared" si="17"/>
        <v>-1.8656525621342471E-2</v>
      </c>
      <c r="H315" s="16">
        <f t="shared" si="18"/>
        <v>6.2015503875968991E-2</v>
      </c>
    </row>
    <row r="316" spans="1:8" x14ac:dyDescent="0.25">
      <c r="A316" s="14">
        <v>34578</v>
      </c>
      <c r="B316" s="15">
        <v>3.8125</v>
      </c>
      <c r="C316" s="15">
        <v>4.28125</v>
      </c>
      <c r="D316" s="15">
        <v>3.71875</v>
      </c>
      <c r="E316" s="15">
        <v>4.1875</v>
      </c>
      <c r="F316" s="15">
        <v>3.891775</v>
      </c>
      <c r="G316" s="16">
        <f t="shared" si="17"/>
        <v>9.8360604844468055E-2</v>
      </c>
      <c r="H316" s="16">
        <f t="shared" si="18"/>
        <v>0.15126050420168066</v>
      </c>
    </row>
    <row r="317" spans="1:8" x14ac:dyDescent="0.25">
      <c r="A317" s="14">
        <v>34547</v>
      </c>
      <c r="B317" s="15">
        <v>3.1875</v>
      </c>
      <c r="C317" s="15">
        <v>3.84375</v>
      </c>
      <c r="D317" s="15">
        <v>3.1875</v>
      </c>
      <c r="E317" s="15">
        <v>3.8125</v>
      </c>
      <c r="F317" s="15">
        <v>3.5432579999999998</v>
      </c>
      <c r="G317" s="16">
        <f t="shared" si="17"/>
        <v>0.19024373529939348</v>
      </c>
      <c r="H317" s="16">
        <f t="shared" si="18"/>
        <v>0.20588235294117646</v>
      </c>
    </row>
    <row r="318" spans="1:8" x14ac:dyDescent="0.25">
      <c r="A318" s="14">
        <v>34516</v>
      </c>
      <c r="B318" s="15">
        <v>3.125</v>
      </c>
      <c r="C318" s="15">
        <v>3.34375</v>
      </c>
      <c r="D318" s="15">
        <v>3</v>
      </c>
      <c r="E318" s="15">
        <v>3.203125</v>
      </c>
      <c r="F318" s="15">
        <v>2.976918</v>
      </c>
      <c r="G318" s="16">
        <f t="shared" si="17"/>
        <v>2.5000086078965325E-2</v>
      </c>
      <c r="H318" s="16">
        <f t="shared" si="18"/>
        <v>0.11458333333333333</v>
      </c>
    </row>
    <row r="319" spans="1:8" x14ac:dyDescent="0.25">
      <c r="A319" s="14">
        <v>34486</v>
      </c>
      <c r="B319" s="15">
        <v>2.8125</v>
      </c>
      <c r="C319" s="15">
        <v>3.25</v>
      </c>
      <c r="D319" s="15">
        <v>2.78125</v>
      </c>
      <c r="E319" s="15">
        <v>3.125</v>
      </c>
      <c r="F319" s="15">
        <v>2.9043100000000002</v>
      </c>
      <c r="G319" s="16">
        <f t="shared" si="17"/>
        <v>8.6956196298905122E-2</v>
      </c>
      <c r="H319" s="16">
        <f t="shared" si="18"/>
        <v>0.16853932584269662</v>
      </c>
    </row>
    <row r="320" spans="1:8" x14ac:dyDescent="0.25">
      <c r="A320" s="14">
        <v>34455</v>
      </c>
      <c r="B320" s="15">
        <v>3.09375</v>
      </c>
      <c r="C320" s="15">
        <v>3.125</v>
      </c>
      <c r="D320" s="15">
        <v>2.53125</v>
      </c>
      <c r="E320" s="15">
        <v>2.875</v>
      </c>
      <c r="F320" s="15">
        <v>2.6719659999999998</v>
      </c>
      <c r="G320" s="16">
        <f t="shared" si="17"/>
        <v>-7.0706824792271528E-2</v>
      </c>
      <c r="H320" s="16">
        <f t="shared" si="18"/>
        <v>0.23456790123456789</v>
      </c>
    </row>
    <row r="321" spans="1:8" x14ac:dyDescent="0.25">
      <c r="A321" s="14">
        <v>34425</v>
      </c>
      <c r="B321" s="15">
        <v>3.375</v>
      </c>
      <c r="C321" s="15">
        <v>3.6875</v>
      </c>
      <c r="D321" s="15">
        <v>3</v>
      </c>
      <c r="E321" s="15">
        <v>3.09375</v>
      </c>
      <c r="F321" s="15">
        <v>2.875267</v>
      </c>
      <c r="G321" s="16">
        <f t="shared" si="17"/>
        <v>-9.9999968698558039E-2</v>
      </c>
      <c r="H321" s="16">
        <f t="shared" si="18"/>
        <v>0.22916666666666666</v>
      </c>
    </row>
    <row r="322" spans="1:8" x14ac:dyDescent="0.25">
      <c r="A322" s="14">
        <v>34394</v>
      </c>
      <c r="B322" s="15">
        <v>3.34375</v>
      </c>
      <c r="C322" s="15">
        <v>3.8125</v>
      </c>
      <c r="D322" s="15">
        <v>3.25</v>
      </c>
      <c r="E322" s="15">
        <v>3.4375</v>
      </c>
      <c r="F322" s="15">
        <v>3.1947410000000001</v>
      </c>
      <c r="G322" s="16">
        <f t="shared" si="17"/>
        <v>0</v>
      </c>
      <c r="H322" s="16">
        <f t="shared" si="18"/>
        <v>0.17307692307692307</v>
      </c>
    </row>
    <row r="323" spans="1:8" x14ac:dyDescent="0.25">
      <c r="A323" s="14">
        <v>34366</v>
      </c>
      <c r="B323" s="15">
        <v>3.625</v>
      </c>
      <c r="C323" s="15">
        <v>3.625</v>
      </c>
      <c r="D323" s="15">
        <v>3.28125</v>
      </c>
      <c r="E323" s="15">
        <v>3.4375</v>
      </c>
      <c r="F323" s="15">
        <v>3.1947410000000001</v>
      </c>
      <c r="G323" s="16">
        <f t="shared" ref="G323:G345" si="19">(F323-F324)/F324</f>
        <v>-5.1724250519442017E-2</v>
      </c>
      <c r="H323" s="16">
        <f t="shared" ref="H323:H346" si="20">(C323-D323)/D323</f>
        <v>0.10476190476190476</v>
      </c>
    </row>
    <row r="324" spans="1:8" x14ac:dyDescent="0.25">
      <c r="A324" s="14">
        <v>34335</v>
      </c>
      <c r="B324" s="15">
        <v>3.875</v>
      </c>
      <c r="C324" s="15">
        <v>3.875</v>
      </c>
      <c r="D324" s="15">
        <v>3.34375</v>
      </c>
      <c r="E324" s="15">
        <v>3.625</v>
      </c>
      <c r="F324" s="15">
        <v>3.3690000000000002</v>
      </c>
      <c r="G324" s="16">
        <f t="shared" si="19"/>
        <v>-7.9365070689951495E-2</v>
      </c>
      <c r="H324" s="16">
        <f t="shared" si="20"/>
        <v>0.15887850467289719</v>
      </c>
    </row>
    <row r="325" spans="1:8" x14ac:dyDescent="0.25">
      <c r="A325" s="14">
        <v>34304</v>
      </c>
      <c r="B325" s="15">
        <v>3.21875</v>
      </c>
      <c r="C325" s="15">
        <v>4</v>
      </c>
      <c r="D325" s="15">
        <v>3.1875</v>
      </c>
      <c r="E325" s="15">
        <v>3.9375</v>
      </c>
      <c r="F325" s="15">
        <v>3.6594310000000001</v>
      </c>
      <c r="G325" s="16">
        <f t="shared" si="19"/>
        <v>0.23529433607120726</v>
      </c>
      <c r="H325" s="16">
        <f t="shared" si="20"/>
        <v>0.25490196078431371</v>
      </c>
    </row>
    <row r="326" spans="1:8" x14ac:dyDescent="0.25">
      <c r="A326" s="14">
        <v>34274</v>
      </c>
      <c r="B326" s="15">
        <v>2.90625</v>
      </c>
      <c r="C326" s="15">
        <v>3.21875</v>
      </c>
      <c r="D326" s="15">
        <v>2.6875</v>
      </c>
      <c r="E326" s="15">
        <v>3.1875</v>
      </c>
      <c r="F326" s="15">
        <v>2.962396</v>
      </c>
      <c r="G326" s="16">
        <f t="shared" si="19"/>
        <v>9.6773835259341981E-2</v>
      </c>
      <c r="H326" s="16">
        <f t="shared" si="20"/>
        <v>0.19767441860465115</v>
      </c>
    </row>
    <row r="327" spans="1:8" x14ac:dyDescent="0.25">
      <c r="A327" s="14">
        <v>34243</v>
      </c>
      <c r="B327" s="15">
        <v>2.84375</v>
      </c>
      <c r="C327" s="15">
        <v>3.125</v>
      </c>
      <c r="D327" s="15">
        <v>2.78125</v>
      </c>
      <c r="E327" s="15">
        <v>2.90625</v>
      </c>
      <c r="F327" s="15">
        <v>2.701009</v>
      </c>
      <c r="G327" s="16">
        <f t="shared" si="19"/>
        <v>2.19783255048768E-2</v>
      </c>
      <c r="H327" s="16">
        <f t="shared" si="20"/>
        <v>0.12359550561797752</v>
      </c>
    </row>
    <row r="328" spans="1:8" x14ac:dyDescent="0.25">
      <c r="A328" s="14">
        <v>34213</v>
      </c>
      <c r="B328" s="15">
        <v>2.78125</v>
      </c>
      <c r="C328" s="15">
        <v>2.890625</v>
      </c>
      <c r="D328" s="15">
        <v>2.625</v>
      </c>
      <c r="E328" s="15">
        <v>2.84375</v>
      </c>
      <c r="F328" s="15">
        <v>2.642922</v>
      </c>
      <c r="G328" s="16">
        <f t="shared" si="19"/>
        <v>2.2471831868636872E-2</v>
      </c>
      <c r="H328" s="16">
        <f t="shared" si="20"/>
        <v>0.10119047619047619</v>
      </c>
    </row>
    <row r="329" spans="1:8" x14ac:dyDescent="0.25">
      <c r="A329" s="14">
        <v>34182</v>
      </c>
      <c r="B329" s="15">
        <v>2.71875</v>
      </c>
      <c r="C329" s="15">
        <v>2.96875</v>
      </c>
      <c r="D329" s="15">
        <v>2.71875</v>
      </c>
      <c r="E329" s="15">
        <v>2.78125</v>
      </c>
      <c r="F329" s="15">
        <v>2.5848360000000001</v>
      </c>
      <c r="G329" s="16">
        <f t="shared" si="19"/>
        <v>1.7142996555660563E-2</v>
      </c>
      <c r="H329" s="16">
        <f t="shared" si="20"/>
        <v>9.1954022988505746E-2</v>
      </c>
    </row>
    <row r="330" spans="1:8" x14ac:dyDescent="0.25">
      <c r="A330" s="14">
        <v>34151</v>
      </c>
      <c r="B330" s="15">
        <v>2.3125</v>
      </c>
      <c r="C330" s="15">
        <v>2.875</v>
      </c>
      <c r="D330" s="15">
        <v>2.25</v>
      </c>
      <c r="E330" s="15">
        <v>2.734375</v>
      </c>
      <c r="F330" s="15">
        <v>2.5412710000000001</v>
      </c>
      <c r="G330" s="16">
        <f t="shared" si="19"/>
        <v>0.18243253617992661</v>
      </c>
      <c r="H330" s="16">
        <f t="shared" si="20"/>
        <v>0.27777777777777779</v>
      </c>
    </row>
    <row r="331" spans="1:8" x14ac:dyDescent="0.25">
      <c r="A331" s="14">
        <v>34121</v>
      </c>
      <c r="B331" s="15">
        <v>2.25</v>
      </c>
      <c r="C331" s="15">
        <v>2.4375</v>
      </c>
      <c r="D331" s="15">
        <v>2.1875</v>
      </c>
      <c r="E331" s="15">
        <v>2.3125</v>
      </c>
      <c r="F331" s="15">
        <v>2.1491889999999998</v>
      </c>
      <c r="G331" s="16">
        <f t="shared" si="19"/>
        <v>0</v>
      </c>
      <c r="H331" s="16">
        <f t="shared" si="20"/>
        <v>0.11428571428571428</v>
      </c>
    </row>
    <row r="332" spans="1:8" x14ac:dyDescent="0.25">
      <c r="A332" s="14">
        <v>34090</v>
      </c>
      <c r="B332" s="15">
        <v>2.234375</v>
      </c>
      <c r="C332" s="15">
        <v>2.4375</v>
      </c>
      <c r="D332" s="15">
        <v>2.1875</v>
      </c>
      <c r="E332" s="15">
        <v>2.3125</v>
      </c>
      <c r="F332" s="15">
        <v>2.1491889999999998</v>
      </c>
      <c r="G332" s="16">
        <f t="shared" si="19"/>
        <v>3.4965166299797498E-2</v>
      </c>
      <c r="H332" s="16">
        <f t="shared" si="20"/>
        <v>0.11428571428571428</v>
      </c>
    </row>
    <row r="333" spans="1:8" x14ac:dyDescent="0.25">
      <c r="A333" s="14">
        <v>34060</v>
      </c>
      <c r="B333" s="15">
        <v>2.03125</v>
      </c>
      <c r="C333" s="15">
        <v>2.25</v>
      </c>
      <c r="D333" s="15">
        <v>1.6875</v>
      </c>
      <c r="E333" s="15">
        <v>2.234375</v>
      </c>
      <c r="F333" s="15">
        <v>2.076581</v>
      </c>
      <c r="G333" s="16">
        <f t="shared" si="19"/>
        <v>9.9999364340116192E-2</v>
      </c>
      <c r="H333" s="16">
        <f t="shared" si="20"/>
        <v>0.33333333333333331</v>
      </c>
    </row>
    <row r="334" spans="1:8" x14ac:dyDescent="0.25">
      <c r="A334" s="14">
        <v>34029</v>
      </c>
      <c r="B334" s="15">
        <v>2</v>
      </c>
      <c r="C334" s="15">
        <v>2.09375</v>
      </c>
      <c r="D334" s="15">
        <v>1.875</v>
      </c>
      <c r="E334" s="15">
        <v>2.03125</v>
      </c>
      <c r="F334" s="15">
        <v>1.887802</v>
      </c>
      <c r="G334" s="16">
        <f t="shared" si="19"/>
        <v>1.5624941156976203E-2</v>
      </c>
      <c r="H334" s="16">
        <f t="shared" si="20"/>
        <v>0.11666666666666667</v>
      </c>
    </row>
    <row r="335" spans="1:8" x14ac:dyDescent="0.25">
      <c r="A335" s="14">
        <v>34001</v>
      </c>
      <c r="B335" s="15">
        <v>2.125</v>
      </c>
      <c r="C335" s="15">
        <v>2.34375</v>
      </c>
      <c r="D335" s="15">
        <v>1.875</v>
      </c>
      <c r="E335" s="15">
        <v>2</v>
      </c>
      <c r="F335" s="15">
        <v>1.8587590000000001</v>
      </c>
      <c r="G335" s="16">
        <f t="shared" si="19"/>
        <v>-9.8591214610631972E-2</v>
      </c>
      <c r="H335" s="16">
        <f t="shared" si="20"/>
        <v>0.25</v>
      </c>
    </row>
    <row r="336" spans="1:8" x14ac:dyDescent="0.25">
      <c r="A336" s="14">
        <v>33970</v>
      </c>
      <c r="B336" s="15">
        <v>2.125</v>
      </c>
      <c r="C336" s="15">
        <v>2.34375</v>
      </c>
      <c r="D336" s="15">
        <v>2.0625</v>
      </c>
      <c r="E336" s="15">
        <v>2.21875</v>
      </c>
      <c r="F336" s="15">
        <v>2.0620599999999998</v>
      </c>
      <c r="G336" s="16">
        <f t="shared" si="19"/>
        <v>4.41174906870163E-2</v>
      </c>
      <c r="H336" s="16">
        <f t="shared" si="20"/>
        <v>0.13636363636363635</v>
      </c>
    </row>
    <row r="337" spans="1:8" x14ac:dyDescent="0.25">
      <c r="A337" s="14">
        <v>33939</v>
      </c>
      <c r="B337" s="15">
        <v>1.875</v>
      </c>
      <c r="C337" s="15">
        <v>2.125</v>
      </c>
      <c r="D337" s="15">
        <v>1.78125</v>
      </c>
      <c r="E337" s="15">
        <v>2.125</v>
      </c>
      <c r="F337" s="15">
        <v>1.974931</v>
      </c>
      <c r="G337" s="16">
        <f t="shared" si="19"/>
        <v>7.9365365644376323E-2</v>
      </c>
      <c r="H337" s="16">
        <f t="shared" si="20"/>
        <v>0.19298245614035087</v>
      </c>
    </row>
    <row r="338" spans="1:8" x14ac:dyDescent="0.25">
      <c r="A338" s="14">
        <v>33909</v>
      </c>
      <c r="B338" s="15">
        <v>1.78125</v>
      </c>
      <c r="C338" s="15">
        <v>1.96875</v>
      </c>
      <c r="D338" s="15">
        <v>1.6875</v>
      </c>
      <c r="E338" s="15">
        <v>1.96875</v>
      </c>
      <c r="F338" s="15">
        <v>1.829715</v>
      </c>
      <c r="G338" s="16">
        <f t="shared" si="19"/>
        <v>0.10526277638138594</v>
      </c>
      <c r="H338" s="16">
        <f t="shared" si="20"/>
        <v>0.16666666666666666</v>
      </c>
    </row>
    <row r="339" spans="1:8" x14ac:dyDescent="0.25">
      <c r="A339" s="14">
        <v>33878</v>
      </c>
      <c r="B339" s="15">
        <v>1.53125</v>
      </c>
      <c r="C339" s="15">
        <v>1.78125</v>
      </c>
      <c r="D339" s="15">
        <v>1.34375</v>
      </c>
      <c r="E339" s="15">
        <v>1.78125</v>
      </c>
      <c r="F339" s="15">
        <v>1.655457</v>
      </c>
      <c r="G339" s="16">
        <f t="shared" si="19"/>
        <v>0.16326543518711109</v>
      </c>
      <c r="H339" s="16">
        <f t="shared" si="20"/>
        <v>0.32558139534883723</v>
      </c>
    </row>
    <row r="340" spans="1:8" x14ac:dyDescent="0.25">
      <c r="A340" s="14">
        <v>33848</v>
      </c>
      <c r="B340" s="15">
        <v>1.640625</v>
      </c>
      <c r="C340" s="15">
        <v>1.71875</v>
      </c>
      <c r="D340" s="15">
        <v>1.5</v>
      </c>
      <c r="E340" s="15">
        <v>1.53125</v>
      </c>
      <c r="F340" s="15">
        <v>1.4231119999999999</v>
      </c>
      <c r="G340" s="16">
        <f t="shared" si="19"/>
        <v>-9.2592875980024594E-2</v>
      </c>
      <c r="H340" s="16">
        <f t="shared" si="20"/>
        <v>0.14583333333333334</v>
      </c>
    </row>
    <row r="341" spans="1:8" x14ac:dyDescent="0.25">
      <c r="A341" s="14">
        <v>33817</v>
      </c>
      <c r="B341" s="15">
        <v>1.75</v>
      </c>
      <c r="C341" s="15">
        <v>1.875</v>
      </c>
      <c r="D341" s="15">
        <v>1.625</v>
      </c>
      <c r="E341" s="15">
        <v>1.6875</v>
      </c>
      <c r="F341" s="15">
        <v>1.5683279999999999</v>
      </c>
      <c r="G341" s="16">
        <f t="shared" si="19"/>
        <v>-6.8965271593944888E-2</v>
      </c>
      <c r="H341" s="16">
        <f t="shared" si="20"/>
        <v>0.15384615384615385</v>
      </c>
    </row>
    <row r="342" spans="1:8" x14ac:dyDescent="0.25">
      <c r="A342" s="14">
        <v>33786</v>
      </c>
      <c r="B342" s="15">
        <v>1.8125</v>
      </c>
      <c r="C342" s="15">
        <v>1.84375</v>
      </c>
      <c r="D342" s="15">
        <v>1.6666669999999999</v>
      </c>
      <c r="E342" s="15">
        <v>1.8125</v>
      </c>
      <c r="F342" s="15">
        <v>1.6845000000000001</v>
      </c>
      <c r="G342" s="16">
        <f t="shared" si="19"/>
        <v>-1.1363596347591459E-2</v>
      </c>
      <c r="H342" s="16">
        <f t="shared" si="20"/>
        <v>0.10624977875004432</v>
      </c>
    </row>
    <row r="343" spans="1:8" x14ac:dyDescent="0.25">
      <c r="A343" s="14">
        <v>33756</v>
      </c>
      <c r="B343" s="15">
        <v>1.8958330000000001</v>
      </c>
      <c r="C343" s="15">
        <v>2.0416669999999999</v>
      </c>
      <c r="D343" s="15">
        <v>1.7083330000000001</v>
      </c>
      <c r="E343" s="15">
        <v>1.8333330000000001</v>
      </c>
      <c r="F343" s="15">
        <v>1.703862</v>
      </c>
      <c r="G343" s="16">
        <f t="shared" si="19"/>
        <v>-5.3763261715626197E-2</v>
      </c>
      <c r="H343" s="16">
        <f t="shared" si="20"/>
        <v>0.19512237953607392</v>
      </c>
    </row>
    <row r="344" spans="1:8" x14ac:dyDescent="0.25">
      <c r="A344" s="14">
        <v>33725</v>
      </c>
      <c r="B344" s="15">
        <v>1.8958330000000001</v>
      </c>
      <c r="C344" s="15">
        <v>2.0833330000000001</v>
      </c>
      <c r="D344" s="15">
        <v>1.8541669999999999</v>
      </c>
      <c r="E344" s="15">
        <v>1.9375</v>
      </c>
      <c r="F344" s="15">
        <v>1.8006720000000001</v>
      </c>
      <c r="G344" s="16">
        <f t="shared" si="19"/>
        <v>2.1977947135783792E-2</v>
      </c>
      <c r="H344" s="16">
        <f t="shared" si="20"/>
        <v>0.12359512384806774</v>
      </c>
    </row>
    <row r="345" spans="1:8" x14ac:dyDescent="0.25">
      <c r="A345" s="14">
        <v>33695</v>
      </c>
      <c r="B345" s="15">
        <v>1.6875</v>
      </c>
      <c r="C345" s="15">
        <v>1.9479169999999999</v>
      </c>
      <c r="D345" s="15">
        <v>1.59375</v>
      </c>
      <c r="E345" s="15">
        <v>1.8958330000000001</v>
      </c>
      <c r="F345" s="15">
        <v>1.7619480000000001</v>
      </c>
      <c r="G345" s="16">
        <f t="shared" si="19"/>
        <v>0.12345631781107022</v>
      </c>
      <c r="H345" s="16">
        <f t="shared" si="20"/>
        <v>0.22222243137254896</v>
      </c>
    </row>
    <row r="346" spans="1:8" x14ac:dyDescent="0.25">
      <c r="A346" s="14">
        <v>33664</v>
      </c>
      <c r="B346" s="15">
        <v>1.5729169999999999</v>
      </c>
      <c r="C346" s="15">
        <v>1.7395830000000001</v>
      </c>
      <c r="D346" s="15">
        <v>1.5416669999999999</v>
      </c>
      <c r="E346" s="15">
        <v>1.6875</v>
      </c>
      <c r="F346" s="15">
        <v>1.5683279999999999</v>
      </c>
      <c r="H346" s="16">
        <f t="shared" si="20"/>
        <v>0.12837791818855837</v>
      </c>
    </row>
  </sheetData>
  <mergeCells count="2">
    <mergeCell ref="J1:O1"/>
    <mergeCell ref="Q1:V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TREX Daily DoR</vt:lpstr>
      <vt:lpstr>TREX Weekly DoR</vt:lpstr>
      <vt:lpstr>TREX Monthly DoR</vt:lpstr>
      <vt:lpstr>STZ Daily DoR</vt:lpstr>
      <vt:lpstr>STZ Weekly DoR</vt:lpstr>
      <vt:lpstr>STX Monthly DoR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Kreil</dc:creator>
  <cp:lastModifiedBy>Anton Kreil</cp:lastModifiedBy>
  <dcterms:created xsi:type="dcterms:W3CDTF">2021-06-09T07:51:51Z</dcterms:created>
  <dcterms:modified xsi:type="dcterms:W3CDTF">2021-06-09T07:57:26Z</dcterms:modified>
</cp:coreProperties>
</file>